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E:\1.Finance\Anaylsen\MetaModels\"/>
    </mc:Choice>
  </mc:AlternateContent>
  <xr:revisionPtr revIDLastSave="0" documentId="13_ncr:1_{2194E310-3DA2-44A2-862F-02C22A1584F4}" xr6:coauthVersionLast="47" xr6:coauthVersionMax="47" xr10:uidLastSave="{00000000-0000-0000-0000-000000000000}"/>
  <bookViews>
    <workbookView xWindow="-120" yWindow="-120" windowWidth="38640" windowHeight="21060" activeTab="2" xr2:uid="{F35640BE-36F1-4BCD-BC69-C5E685ED8ED8}"/>
  </bookViews>
  <sheets>
    <sheet name="Dashbord" sheetId="5" r:id="rId1"/>
    <sheet name="Portfolio" sheetId="2" r:id="rId2"/>
    <sheet name="Balance" sheetId="9" r:id="rId3"/>
    <sheet name="Trades" sheetId="3" r:id="rId4"/>
    <sheet name="Calculations" sheetId="6" r:id="rId5"/>
    <sheet name="Prices" sheetId="8" r:id="rId6"/>
  </sheets>
  <definedNames>
    <definedName name="_xlchart.v1.0" hidden="1">Calculations!$U$4:$U$6</definedName>
    <definedName name="_xlchart.v1.1" hidden="1">Calculations!$V$4:$V$6</definedName>
    <definedName name="_xlchart.v5.2" hidden="1">Calculations!$N$17</definedName>
    <definedName name="_xlchart.v5.3" hidden="1">Calculations!$N$18:$N$39</definedName>
    <definedName name="_xlchart.v5.4" hidden="1">Calculations!$O$17</definedName>
    <definedName name="_xlchart.v5.5" hidden="1">Calculations!$O$18:$O$39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9" l="1"/>
  <c r="G7" i="9" s="1"/>
  <c r="E6" i="9"/>
  <c r="G6" i="9"/>
  <c r="G16" i="9"/>
  <c r="G15" i="9"/>
  <c r="G14" i="9"/>
  <c r="E16" i="9"/>
  <c r="E15" i="9"/>
  <c r="E14" i="9"/>
  <c r="E13" i="9"/>
  <c r="D16" i="9"/>
  <c r="D15" i="9"/>
  <c r="D14" i="9"/>
  <c r="D13" i="9"/>
  <c r="F17" i="9"/>
  <c r="C17" i="9"/>
  <c r="G13" i="9"/>
  <c r="F8" i="9"/>
  <c r="C8" i="9"/>
  <c r="D7" i="9" s="1"/>
  <c r="D6" i="6"/>
  <c r="D5" i="6"/>
  <c r="D4" i="6"/>
  <c r="K6" i="6"/>
  <c r="I15" i="3"/>
  <c r="I14" i="3"/>
  <c r="K15" i="3" a="1"/>
  <c r="K15" i="3" s="1"/>
  <c r="K14" i="3" a="1"/>
  <c r="K14" i="3" s="1"/>
  <c r="K13" i="3" a="1"/>
  <c r="K13" i="3" s="1"/>
  <c r="K12" i="3" a="1"/>
  <c r="K12" i="3" s="1"/>
  <c r="I13" i="3"/>
  <c r="I12" i="3"/>
  <c r="K11" i="3" a="1"/>
  <c r="K11" i="3" s="1"/>
  <c r="I11" i="3"/>
  <c r="F11" i="2" a="1"/>
  <c r="F11" i="2" s="1"/>
  <c r="H11" i="2" s="1"/>
  <c r="Q9" i="6" s="1"/>
  <c r="Y68" i="8"/>
  <c r="Y67" i="8"/>
  <c r="U68" i="8"/>
  <c r="U67" i="8"/>
  <c r="Q68" i="8"/>
  <c r="Q67" i="8"/>
  <c r="M68" i="8"/>
  <c r="C68" i="8" s="1"/>
  <c r="M67" i="8"/>
  <c r="I68" i="8"/>
  <c r="I67" i="8"/>
  <c r="K10" i="3" a="1"/>
  <c r="K10" i="3" s="1"/>
  <c r="K9" i="3" a="1"/>
  <c r="K9" i="3" s="1"/>
  <c r="G20" i="6" s="1"/>
  <c r="I10" i="3"/>
  <c r="I9" i="3"/>
  <c r="U66" i="8"/>
  <c r="U65" i="8"/>
  <c r="U64" i="8"/>
  <c r="U63" i="8"/>
  <c r="Q66" i="8"/>
  <c r="Q65" i="8"/>
  <c r="Q64" i="8"/>
  <c r="Q63" i="8"/>
  <c r="Q62" i="8"/>
  <c r="G17" i="9" l="1"/>
  <c r="G8" i="9"/>
  <c r="D17" i="9"/>
  <c r="D6" i="9"/>
  <c r="D8" i="9" s="1"/>
  <c r="C67" i="8"/>
  <c r="E68" i="8"/>
  <c r="Y66" i="8"/>
  <c r="Y65" i="8"/>
  <c r="Y64" i="8"/>
  <c r="Y63" i="8"/>
  <c r="Y62" i="8"/>
  <c r="Y61" i="8"/>
  <c r="Y60" i="8"/>
  <c r="Y59" i="8"/>
  <c r="Y58" i="8"/>
  <c r="Y57" i="8"/>
  <c r="Y56" i="8"/>
  <c r="Y55" i="8"/>
  <c r="Y54" i="8"/>
  <c r="Y53" i="8"/>
  <c r="Y52" i="8"/>
  <c r="Y51" i="8"/>
  <c r="Y50" i="8"/>
  <c r="Y49" i="8"/>
  <c r="Y48" i="8"/>
  <c r="Y47" i="8"/>
  <c r="Y46" i="8"/>
  <c r="Y45" i="8"/>
  <c r="Y44" i="8"/>
  <c r="Y43" i="8"/>
  <c r="Y42" i="8"/>
  <c r="Y41" i="8"/>
  <c r="Y40" i="8"/>
  <c r="Y39" i="8"/>
  <c r="Y38" i="8"/>
  <c r="Y37" i="8"/>
  <c r="Y36" i="8"/>
  <c r="Y35" i="8"/>
  <c r="Y34" i="8"/>
  <c r="Y33" i="8"/>
  <c r="Y32" i="8"/>
  <c r="Y31" i="8"/>
  <c r="Y30" i="8"/>
  <c r="Y29" i="8"/>
  <c r="Y28" i="8"/>
  <c r="Y27" i="8"/>
  <c r="Y26" i="8"/>
  <c r="Y25" i="8"/>
  <c r="Y24" i="8"/>
  <c r="Y23" i="8"/>
  <c r="Y22" i="8"/>
  <c r="Y21" i="8"/>
  <c r="Y20" i="8"/>
  <c r="Y19" i="8"/>
  <c r="Y18" i="8"/>
  <c r="Y17" i="8"/>
  <c r="Y16" i="8"/>
  <c r="Y15" i="8"/>
  <c r="Y14" i="8"/>
  <c r="Y13" i="8"/>
  <c r="Y12" i="8"/>
  <c r="Y11" i="8"/>
  <c r="Y10" i="8"/>
  <c r="M66" i="8" l="1"/>
  <c r="M65" i="8"/>
  <c r="M64" i="8"/>
  <c r="M63" i="8"/>
  <c r="M62" i="8"/>
  <c r="M61" i="8"/>
  <c r="M60" i="8"/>
  <c r="M59" i="8"/>
  <c r="M58" i="8"/>
  <c r="M57" i="8"/>
  <c r="M56" i="8"/>
  <c r="M55" i="8"/>
  <c r="M54" i="8"/>
  <c r="M53" i="8"/>
  <c r="M52" i="8"/>
  <c r="M51" i="8"/>
  <c r="M50" i="8"/>
  <c r="M49" i="8"/>
  <c r="M48" i="8"/>
  <c r="M47" i="8"/>
  <c r="M46" i="8"/>
  <c r="M45" i="8"/>
  <c r="M44" i="8"/>
  <c r="M43" i="8"/>
  <c r="M42" i="8"/>
  <c r="M41" i="8"/>
  <c r="M40" i="8"/>
  <c r="M39" i="8"/>
  <c r="M38" i="8"/>
  <c r="M37" i="8"/>
  <c r="M36" i="8"/>
  <c r="M35" i="8"/>
  <c r="M34" i="8"/>
  <c r="M33" i="8"/>
  <c r="M32" i="8"/>
  <c r="M31" i="8"/>
  <c r="M30" i="8"/>
  <c r="M29" i="8"/>
  <c r="M28" i="8"/>
  <c r="M27" i="8"/>
  <c r="M26" i="8"/>
  <c r="M25" i="8"/>
  <c r="M24" i="8"/>
  <c r="M23" i="8"/>
  <c r="M22" i="8"/>
  <c r="M21" i="8"/>
  <c r="M20" i="8"/>
  <c r="M19" i="8"/>
  <c r="M18" i="8"/>
  <c r="M17" i="8"/>
  <c r="M16" i="8"/>
  <c r="M15" i="8"/>
  <c r="M14" i="8"/>
  <c r="M13" i="8"/>
  <c r="M12" i="8"/>
  <c r="M11" i="8"/>
  <c r="M10" i="8"/>
  <c r="M9" i="8"/>
  <c r="M8" i="8"/>
  <c r="M7" i="8"/>
  <c r="M6" i="8"/>
  <c r="M5" i="8"/>
  <c r="M4" i="8"/>
  <c r="I66" i="8"/>
  <c r="I65" i="8"/>
  <c r="I64" i="8"/>
  <c r="I63" i="8"/>
  <c r="I62" i="8"/>
  <c r="I61" i="8"/>
  <c r="I60" i="8"/>
  <c r="I59" i="8"/>
  <c r="I58" i="8"/>
  <c r="C58" i="8" s="1"/>
  <c r="I57" i="8"/>
  <c r="I56" i="8"/>
  <c r="I55" i="8"/>
  <c r="I54" i="8"/>
  <c r="I53" i="8"/>
  <c r="I52" i="8"/>
  <c r="I51" i="8"/>
  <c r="I50" i="8"/>
  <c r="C50" i="8" s="1"/>
  <c r="I49" i="8"/>
  <c r="I48" i="8"/>
  <c r="I47" i="8"/>
  <c r="I46" i="8"/>
  <c r="I45" i="8"/>
  <c r="I44" i="8"/>
  <c r="I43" i="8"/>
  <c r="I42" i="8"/>
  <c r="C42" i="8" s="1"/>
  <c r="I41" i="8"/>
  <c r="I40" i="8"/>
  <c r="I39" i="8"/>
  <c r="I38" i="8"/>
  <c r="I37" i="8"/>
  <c r="I36" i="8"/>
  <c r="I35" i="8"/>
  <c r="I34" i="8"/>
  <c r="C34" i="8" s="1"/>
  <c r="I33" i="8"/>
  <c r="I32" i="8"/>
  <c r="I31" i="8"/>
  <c r="I30" i="8"/>
  <c r="I29" i="8"/>
  <c r="I28" i="8"/>
  <c r="I27" i="8"/>
  <c r="I26" i="8"/>
  <c r="C26" i="8" s="1"/>
  <c r="I25" i="8"/>
  <c r="I24" i="8"/>
  <c r="I23" i="8"/>
  <c r="I22" i="8"/>
  <c r="I21" i="8"/>
  <c r="I20" i="8"/>
  <c r="I19" i="8"/>
  <c r="I18" i="8"/>
  <c r="C18" i="8" s="1"/>
  <c r="I17" i="8"/>
  <c r="I16" i="8"/>
  <c r="I15" i="8"/>
  <c r="I14" i="8"/>
  <c r="I13" i="8"/>
  <c r="I12" i="8"/>
  <c r="I11" i="8"/>
  <c r="I10" i="8"/>
  <c r="C10" i="8" s="1"/>
  <c r="I9" i="8"/>
  <c r="I8" i="8"/>
  <c r="I7" i="8"/>
  <c r="I6" i="8"/>
  <c r="I5" i="8"/>
  <c r="I4" i="8"/>
  <c r="M3" i="8"/>
  <c r="I3" i="8"/>
  <c r="C3" i="8" s="1"/>
  <c r="C66" i="8" l="1"/>
  <c r="E67" i="8" s="1"/>
  <c r="C7" i="8"/>
  <c r="C15" i="8"/>
  <c r="C31" i="8"/>
  <c r="E31" i="8" s="1"/>
  <c r="C39" i="8"/>
  <c r="E40" i="8" s="1"/>
  <c r="C63" i="8"/>
  <c r="C16" i="8"/>
  <c r="E16" i="8" s="1"/>
  <c r="C24" i="8"/>
  <c r="E24" i="8" s="1"/>
  <c r="C32" i="8"/>
  <c r="C40" i="8"/>
  <c r="C56" i="8"/>
  <c r="C64" i="8"/>
  <c r="C23" i="8"/>
  <c r="C47" i="8"/>
  <c r="C55" i="8"/>
  <c r="E56" i="8" s="1"/>
  <c r="C8" i="8"/>
  <c r="E8" i="8" s="1"/>
  <c r="C48" i="8"/>
  <c r="C11" i="8"/>
  <c r="E11" i="8" s="1"/>
  <c r="C51" i="8"/>
  <c r="E51" i="8" s="1"/>
  <c r="C12" i="8"/>
  <c r="E12" i="8" s="1"/>
  <c r="C36" i="8"/>
  <c r="C60" i="8"/>
  <c r="C5" i="8"/>
  <c r="C13" i="8"/>
  <c r="C21" i="8"/>
  <c r="C29" i="8"/>
  <c r="C37" i="8"/>
  <c r="C45" i="8"/>
  <c r="C53" i="8"/>
  <c r="C61" i="8"/>
  <c r="E61" i="8" s="1"/>
  <c r="C6" i="8"/>
  <c r="E6" i="8" s="1"/>
  <c r="C14" i="8"/>
  <c r="E14" i="8" s="1"/>
  <c r="C22" i="8"/>
  <c r="E22" i="8" s="1"/>
  <c r="C30" i="8"/>
  <c r="E30" i="8" s="1"/>
  <c r="C38" i="8"/>
  <c r="E38" i="8" s="1"/>
  <c r="C46" i="8"/>
  <c r="E46" i="8" s="1"/>
  <c r="C54" i="8"/>
  <c r="E54" i="8" s="1"/>
  <c r="C62" i="8"/>
  <c r="E62" i="8" s="1"/>
  <c r="E42" i="8"/>
  <c r="C43" i="8"/>
  <c r="E43" i="8" s="1"/>
  <c r="C52" i="8"/>
  <c r="C27" i="8"/>
  <c r="E27" i="8" s="1"/>
  <c r="C59" i="8"/>
  <c r="E59" i="8" s="1"/>
  <c r="C28" i="8"/>
  <c r="E28" i="8" s="1"/>
  <c r="K20" i="6"/>
  <c r="C19" i="8"/>
  <c r="E19" i="8" s="1"/>
  <c r="C35" i="8"/>
  <c r="E35" i="8" s="1"/>
  <c r="C4" i="8"/>
  <c r="E4" i="8" s="1"/>
  <c r="C20" i="8"/>
  <c r="C44" i="8"/>
  <c r="C9" i="8"/>
  <c r="C17" i="8"/>
  <c r="C25" i="8"/>
  <c r="E26" i="8" s="1"/>
  <c r="C33" i="8"/>
  <c r="C41" i="8"/>
  <c r="C49" i="8"/>
  <c r="C57" i="8"/>
  <c r="E57" i="8" s="1"/>
  <c r="C65" i="8"/>
  <c r="E65" i="8" s="1"/>
  <c r="E15" i="6"/>
  <c r="E16" i="6" s="1"/>
  <c r="E17" i="6" s="1"/>
  <c r="E18" i="6" s="1"/>
  <c r="E19" i="6" s="1"/>
  <c r="E20" i="6" s="1"/>
  <c r="E5" i="8" l="1"/>
  <c r="E9" i="8"/>
  <c r="E41" i="8"/>
  <c r="E52" i="8"/>
  <c r="E48" i="8"/>
  <c r="E32" i="8"/>
  <c r="E15" i="8"/>
  <c r="E44" i="8"/>
  <c r="E23" i="8"/>
  <c r="E20" i="8"/>
  <c r="E17" i="8"/>
  <c r="E60" i="8"/>
  <c r="E49" i="8"/>
  <c r="E53" i="8"/>
  <c r="E36" i="8"/>
  <c r="E66" i="8"/>
  <c r="E64" i="8"/>
  <c r="E33" i="8"/>
  <c r="E34" i="8"/>
  <c r="E25" i="8"/>
  <c r="E63" i="8"/>
  <c r="E55" i="8"/>
  <c r="E47" i="8"/>
  <c r="E37" i="8"/>
  <c r="E50" i="8"/>
  <c r="E7" i="8"/>
  <c r="E10" i="8"/>
  <c r="E45" i="8"/>
  <c r="E29" i="8"/>
  <c r="E21" i="8"/>
  <c r="E39" i="8"/>
  <c r="E58" i="8"/>
  <c r="E13" i="8"/>
  <c r="E18" i="8"/>
  <c r="K8" i="3" a="1"/>
  <c r="K8" i="3" s="1"/>
  <c r="G19" i="6" s="1"/>
  <c r="K7" i="3" a="1"/>
  <c r="K7" i="3" s="1"/>
  <c r="G18" i="6" s="1"/>
  <c r="K6" i="3" a="1"/>
  <c r="K6" i="3" s="1"/>
  <c r="G17" i="6" s="1"/>
  <c r="K5" i="3" a="1"/>
  <c r="K5" i="3" s="1"/>
  <c r="G16" i="6" s="1"/>
  <c r="K4" i="3" a="1"/>
  <c r="K4" i="3" s="1"/>
  <c r="G15" i="6" s="1"/>
  <c r="K3" i="3" a="1"/>
  <c r="K3" i="3" s="1"/>
  <c r="B3" i="2"/>
  <c r="L4" i="3" s="1"/>
  <c r="B4" i="3"/>
  <c r="B5" i="3" s="1"/>
  <c r="B6" i="3" s="1"/>
  <c r="B7" i="3" s="1"/>
  <c r="B8" i="3" s="1"/>
  <c r="B9" i="3" s="1"/>
  <c r="B10" i="3" s="1"/>
  <c r="B11" i="3" s="1"/>
  <c r="B12" i="3" s="1"/>
  <c r="B13" i="3" s="1"/>
  <c r="B14" i="3" s="1"/>
  <c r="B15" i="3" s="1"/>
  <c r="B16" i="3" s="1"/>
  <c r="B17" i="3" s="1"/>
  <c r="B18" i="3" s="1"/>
  <c r="B19" i="3" s="1"/>
  <c r="B20" i="3" s="1"/>
  <c r="B21" i="3" s="1"/>
  <c r="B22" i="3" s="1"/>
  <c r="B23" i="3" s="1"/>
  <c r="B24" i="3" s="1"/>
  <c r="B25" i="3" s="1"/>
  <c r="B26" i="3" s="1"/>
  <c r="B27" i="3" s="1"/>
  <c r="B28" i="3" s="1"/>
  <c r="K7" i="6" l="1"/>
  <c r="K9" i="6" s="1"/>
  <c r="L3" i="3"/>
  <c r="L11" i="3"/>
  <c r="L9" i="3"/>
  <c r="H20" i="6" s="1"/>
  <c r="L10" i="3"/>
  <c r="G14" i="6"/>
  <c r="K5" i="6"/>
  <c r="H15" i="6"/>
  <c r="L6" i="3"/>
  <c r="H17" i="6" s="1"/>
  <c r="L7" i="3"/>
  <c r="H18" i="6" s="1"/>
  <c r="L5" i="3"/>
  <c r="H16" i="6" s="1"/>
  <c r="L8" i="3"/>
  <c r="H19" i="6" s="1"/>
  <c r="I8" i="3"/>
  <c r="I6" i="3"/>
  <c r="I7" i="3"/>
  <c r="I5" i="3"/>
  <c r="I4" i="3"/>
  <c r="I3" i="3"/>
  <c r="G15" i="2"/>
  <c r="F16" i="2" a="1"/>
  <c r="F16" i="2" s="1"/>
  <c r="F15" i="2" a="1"/>
  <c r="F15" i="2" s="1"/>
  <c r="F12" i="2" a="1"/>
  <c r="F12" i="2" s="1"/>
  <c r="H12" i="2" s="1"/>
  <c r="H13" i="2" s="1"/>
  <c r="F8" i="2" a="1"/>
  <c r="F8" i="2" s="1"/>
  <c r="F7" i="2" a="1"/>
  <c r="F7" i="2" s="1"/>
  <c r="H14" i="6" l="1"/>
  <c r="D7" i="6"/>
  <c r="F20" i="6"/>
  <c r="Q7" i="6"/>
  <c r="Q8" i="6"/>
  <c r="K10" i="6"/>
  <c r="F19" i="6"/>
  <c r="F18" i="6"/>
  <c r="F17" i="6"/>
  <c r="F16" i="6"/>
  <c r="F15" i="6"/>
  <c r="F14" i="6"/>
  <c r="H8" i="2"/>
  <c r="Q6" i="6" s="1"/>
  <c r="Q49" i="6" s="1"/>
  <c r="H15" i="2"/>
  <c r="Q11" i="6" s="1"/>
  <c r="H16" i="2"/>
  <c r="Q12" i="6" s="1"/>
  <c r="H7" i="2"/>
  <c r="Q5" i="6" s="1"/>
  <c r="Q48" i="6" s="1"/>
  <c r="W5" i="6" l="1"/>
  <c r="R9" i="6"/>
  <c r="R8" i="6"/>
  <c r="Q50" i="6"/>
  <c r="H9" i="2"/>
  <c r="H17" i="2"/>
  <c r="Q10" i="6" l="1"/>
  <c r="W6" i="6" s="1"/>
  <c r="Q4" i="6"/>
  <c r="W4" i="6" s="1"/>
  <c r="H27" i="2"/>
  <c r="I9" i="2" s="1"/>
  <c r="R12" i="6" l="1"/>
  <c r="R11" i="6"/>
  <c r="Q14" i="6"/>
  <c r="R4" i="6" s="1"/>
  <c r="R6" i="6"/>
  <c r="V4" i="6"/>
  <c r="V5" i="6"/>
  <c r="R5" i="6"/>
  <c r="Q47" i="6"/>
  <c r="V6" i="6"/>
  <c r="I20" i="2"/>
  <c r="I12" i="2"/>
  <c r="I23" i="2"/>
  <c r="I13" i="2"/>
  <c r="I7" i="2"/>
  <c r="I15" i="2"/>
  <c r="I8" i="2"/>
  <c r="I17" i="2"/>
  <c r="R7" i="6" l="1"/>
  <c r="R14" i="6"/>
  <c r="R10" i="6"/>
  <c r="R47" i="6"/>
  <c r="R50" i="6"/>
  <c r="R49" i="6"/>
  <c r="R48" i="6"/>
  <c r="I27" i="2"/>
  <c r="O18" i="6" l="1"/>
  <c r="O42" i="6"/>
  <c r="O25" i="6"/>
  <c r="O23" i="6"/>
  <c r="O22" i="6"/>
  <c r="O24" i="6"/>
  <c r="O21" i="6"/>
  <c r="O19" i="6"/>
  <c r="O20" i="6"/>
  <c r="O26" i="6"/>
  <c r="O43" i="6"/>
  <c r="O44" i="6"/>
  <c r="O31" i="6"/>
  <c r="O35" i="6"/>
  <c r="O38" i="6"/>
  <c r="O27" i="6"/>
  <c r="O30" i="6"/>
  <c r="O34" i="6"/>
  <c r="O37" i="6"/>
  <c r="O33" i="6"/>
  <c r="O29" i="6"/>
  <c r="O41" i="6"/>
  <c r="O36" i="6"/>
  <c r="O32" i="6"/>
  <c r="O28" i="6"/>
  <c r="O39" i="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5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3"/>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futureMetadata>
  <cellMetadata count="1">
    <bk>
      <rc t="1" v="0"/>
    </bk>
  </cellMetadata>
  <valueMetadata count="2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valueMetadata>
</metadata>
</file>

<file path=xl/sharedStrings.xml><?xml version="1.0" encoding="utf-8"?>
<sst xmlns="http://schemas.openxmlformats.org/spreadsheetml/2006/main" count="268" uniqueCount="124">
  <si>
    <t>x</t>
  </si>
  <si>
    <t>Assetklassen</t>
  </si>
  <si>
    <t>Name Wertpapier</t>
  </si>
  <si>
    <t>WKN</t>
  </si>
  <si>
    <t>Ticker</t>
  </si>
  <si>
    <t xml:space="preserve">Kurs </t>
  </si>
  <si>
    <t xml:space="preserve">Anteile </t>
  </si>
  <si>
    <t>Position</t>
  </si>
  <si>
    <t>Gewichtung (%)</t>
  </si>
  <si>
    <t>Core MSCI World USD (Acc)</t>
  </si>
  <si>
    <t>AORPWH</t>
  </si>
  <si>
    <t>Core MSCI EM IMI USD (Acc)</t>
  </si>
  <si>
    <t>A111X9</t>
  </si>
  <si>
    <t>ETFs</t>
  </si>
  <si>
    <t>Porsche Holding</t>
  </si>
  <si>
    <t>PAH003</t>
  </si>
  <si>
    <t>Einzelaktien</t>
  </si>
  <si>
    <t>Crypto</t>
  </si>
  <si>
    <t>Anleihen</t>
  </si>
  <si>
    <t>Cash</t>
  </si>
  <si>
    <t>Anlagevermögen</t>
  </si>
  <si>
    <t>Bitcoin</t>
  </si>
  <si>
    <t>Ethereum</t>
  </si>
  <si>
    <t>Allokation</t>
  </si>
  <si>
    <t>Portfolio</t>
  </si>
  <si>
    <t>Typ</t>
  </si>
  <si>
    <t>Datum</t>
  </si>
  <si>
    <t>Anteile</t>
  </si>
  <si>
    <t>Notiz</t>
  </si>
  <si>
    <t>Buy-In</t>
  </si>
  <si>
    <t>Wert</t>
  </si>
  <si>
    <t>Status</t>
  </si>
  <si>
    <t>Offen</t>
  </si>
  <si>
    <t>Kauf (Long)</t>
  </si>
  <si>
    <t>#</t>
  </si>
  <si>
    <t>Name</t>
  </si>
  <si>
    <t>MSCI World</t>
  </si>
  <si>
    <t>MSCI EM</t>
  </si>
  <si>
    <t>Langfristig Halten</t>
  </si>
  <si>
    <t>Value Play</t>
  </si>
  <si>
    <t>Sparplan</t>
  </si>
  <si>
    <t>Kurs</t>
  </si>
  <si>
    <t>Return</t>
  </si>
  <si>
    <t>A. Return</t>
  </si>
  <si>
    <t>Haltedauer</t>
  </si>
  <si>
    <t xml:space="preserve">Name </t>
  </si>
  <si>
    <t>%</t>
  </si>
  <si>
    <t>Msci Worl</t>
  </si>
  <si>
    <t>Total</t>
  </si>
  <si>
    <t>Type</t>
  </si>
  <si>
    <t>ETF</t>
  </si>
  <si>
    <t>Stock</t>
  </si>
  <si>
    <t>Current Total</t>
  </si>
  <si>
    <t>Buy In</t>
  </si>
  <si>
    <t>Start Date</t>
  </si>
  <si>
    <t>Duration</t>
  </si>
  <si>
    <t>Annualized Return</t>
  </si>
  <si>
    <t>ETFS</t>
  </si>
  <si>
    <t>Stocks</t>
  </si>
  <si>
    <t>Value</t>
  </si>
  <si>
    <t>China</t>
  </si>
  <si>
    <t>Japan</t>
  </si>
  <si>
    <t>Frankreich</t>
  </si>
  <si>
    <t>Kanada</t>
  </si>
  <si>
    <t>ROI</t>
  </si>
  <si>
    <t>Vereinigte Staaten</t>
  </si>
  <si>
    <t>Vereinigtes Königreich</t>
  </si>
  <si>
    <t>Schweiz</t>
  </si>
  <si>
    <t>Deutschland</t>
  </si>
  <si>
    <t>Australien</t>
  </si>
  <si>
    <t>Niederlande</t>
  </si>
  <si>
    <t>Cash und/oder Derivate</t>
  </si>
  <si>
    <t>Other</t>
  </si>
  <si>
    <t>Assetc Class Allocation</t>
  </si>
  <si>
    <t>Index</t>
  </si>
  <si>
    <t>Indien</t>
  </si>
  <si>
    <t>Taiwan</t>
  </si>
  <si>
    <t>Korea</t>
  </si>
  <si>
    <t>Saudi-Arabien</t>
  </si>
  <si>
    <t>Südafrika</t>
  </si>
  <si>
    <t>Brasilien</t>
  </si>
  <si>
    <t>Mexiko</t>
  </si>
  <si>
    <t>Indonesien</t>
  </si>
  <si>
    <t>Malaysia</t>
  </si>
  <si>
    <t>Thailand</t>
  </si>
  <si>
    <t>Ver. Arabische Emirate</t>
  </si>
  <si>
    <t>Porsche</t>
  </si>
  <si>
    <t>Daten</t>
  </si>
  <si>
    <t>KPI'S</t>
  </si>
  <si>
    <t>Jensen Alpha</t>
  </si>
  <si>
    <t>Treynor Ratio</t>
  </si>
  <si>
    <t>Beta</t>
  </si>
  <si>
    <t>Information Ratio</t>
  </si>
  <si>
    <t>Date</t>
  </si>
  <si>
    <t>Shares</t>
  </si>
  <si>
    <t>EUNL</t>
  </si>
  <si>
    <t>Close</t>
  </si>
  <si>
    <t>IS3N</t>
  </si>
  <si>
    <t>PAH3</t>
  </si>
  <si>
    <t>BTC/EUR</t>
  </si>
  <si>
    <t>ETH/EUR</t>
  </si>
  <si>
    <t>Annual Returns</t>
  </si>
  <si>
    <t>Return 2023</t>
  </si>
  <si>
    <t>Volatilität</t>
  </si>
  <si>
    <t>British American Tobaxxo</t>
  </si>
  <si>
    <t>BAT</t>
  </si>
  <si>
    <t>Dividende</t>
  </si>
  <si>
    <t>Nr.</t>
  </si>
  <si>
    <t>Returns on Positions</t>
  </si>
  <si>
    <t>General</t>
  </si>
  <si>
    <t>Total Cost</t>
  </si>
  <si>
    <t>Total Dividends</t>
  </si>
  <si>
    <t>Realized Gains</t>
  </si>
  <si>
    <t>Unrealized Gains</t>
  </si>
  <si>
    <t>Costs</t>
  </si>
  <si>
    <t>numbers in Mio EUR</t>
  </si>
  <si>
    <t>Sharpe Ratio</t>
  </si>
  <si>
    <t>Dashboard</t>
  </si>
  <si>
    <t>Allocation</t>
  </si>
  <si>
    <t>Goal</t>
  </si>
  <si>
    <t>Real</t>
  </si>
  <si>
    <t>Deficit</t>
  </si>
  <si>
    <t>Commodities</t>
  </si>
  <si>
    <t xml:space="preserve">Assets Class Allocation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</si>
</sst>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164" formatCode="_([$€-2]\ * #,##0.00_);_([$€-2]\ * \(#,##0.00\);_([$€-2]\ * &quot;-&quot;??_);_(@_)"/>
    <numFmt numFmtId="165" formatCode="0.000"/>
    <numFmt numFmtId="166" formatCode="0.0%"/>
    <numFmt numFmtId="167" formatCode="_-[$€-2]\ * #,##0.000_-;\-[$€-2]\ * #,##0.000_-;_-[$€-2]\ * &quot;-&quot;???_-;_-@_-"/>
    <numFmt numFmtId="168" formatCode="_-[$€-2]\ * #,##0.00_-;\-[$€-2]\ * #,##0.00_-;_-[$€-2]\ * &quot;-&quot;??_-;_-@_-"/>
    <numFmt numFmtId="169" formatCode="_([$$-409]* #,##0.00_);_([$$-409]* \(#,##0.00\);_([$$-409]* &quot;-&quot;??_);_(@_)"/>
    <numFmt numFmtId="170" formatCode="#,##0.000;[Red]#,##0.000"/>
    <numFmt numFmtId="171" formatCode="#,##0.00_ ;\-#,##0.00\ "/>
    <numFmt numFmtId="172" formatCode="#,##0.0;[Red]#,##0.0"/>
    <numFmt numFmtId="173" formatCode="0.0"/>
    <numFmt numFmtId="174" formatCode="#,##0.0_ ;\-#,##0.0\ "/>
    <numFmt numFmtId="175" formatCode="#,##0.000_ ;\-#,##0.000\ "/>
  </numFmts>
  <fonts count="9"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11"/>
      <color theme="1" tint="4.9989318521683403E-2"/>
      <name val="Aptos Narrow"/>
      <family val="2"/>
      <scheme val="minor"/>
    </font>
    <font>
      <b/>
      <sz val="14"/>
      <color theme="1"/>
      <name val="Aptos Narrow"/>
      <family val="2"/>
      <scheme val="minor"/>
    </font>
    <font>
      <sz val="11"/>
      <color theme="0"/>
      <name val="Aptos Narrow"/>
      <family val="2"/>
      <scheme val="minor"/>
    </font>
    <font>
      <sz val="7"/>
      <color rgb="FF232A31"/>
      <name val="Arial"/>
      <family val="2"/>
    </font>
    <font>
      <u/>
      <sz val="11"/>
      <color theme="10"/>
      <name val="Aptos Narrow"/>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3" tint="9.9978637043366805E-2"/>
        <bgColor indexed="64"/>
      </patternFill>
    </fill>
    <fill>
      <patternFill patternType="solid">
        <fgColor rgb="FFFFFFFF"/>
        <bgColor indexed="64"/>
      </patternFill>
    </fill>
  </fills>
  <borders count="7">
    <border>
      <left/>
      <right/>
      <top/>
      <bottom/>
      <diagonal/>
    </border>
    <border>
      <left/>
      <right style="thin">
        <color theme="0"/>
      </right>
      <top/>
      <bottom/>
      <diagonal/>
    </border>
    <border>
      <left style="thin">
        <color theme="0"/>
      </left>
      <right style="thin">
        <color theme="0"/>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2">
    <xf numFmtId="0" fontId="0" fillId="0" borderId="0" xfId="0"/>
    <xf numFmtId="0" fontId="3" fillId="0" borderId="0" xfId="0" applyFont="1"/>
    <xf numFmtId="0" fontId="3" fillId="0" borderId="1" xfId="0" applyFont="1" applyBorder="1" applyAlignment="1">
      <alignment horizontal="center" vertical="center"/>
    </xf>
    <xf numFmtId="0" fontId="2" fillId="2" borderId="2" xfId="0" applyFont="1" applyFill="1" applyBorder="1" applyAlignment="1">
      <alignment horizontal="center" vertical="center"/>
    </xf>
    <xf numFmtId="0" fontId="3" fillId="0" borderId="0" xfId="0" applyFont="1" applyAlignment="1">
      <alignment horizontal="center"/>
    </xf>
    <xf numFmtId="0" fontId="2" fillId="0" borderId="0" xfId="0" applyFont="1"/>
    <xf numFmtId="164" fontId="0" fillId="0" borderId="0" xfId="0" applyNumberFormat="1" applyAlignment="1">
      <alignment horizontal="center"/>
    </xf>
    <xf numFmtId="9" fontId="0" fillId="0" borderId="0" xfId="2" applyFont="1"/>
    <xf numFmtId="165" fontId="0" fillId="0" borderId="0" xfId="0" applyNumberFormat="1" applyAlignment="1">
      <alignment horizontal="center"/>
    </xf>
    <xf numFmtId="166" fontId="0" fillId="0" borderId="0" xfId="2" applyNumberFormat="1" applyFont="1"/>
    <xf numFmtId="164" fontId="0" fillId="0" borderId="0" xfId="0" applyNumberFormat="1"/>
    <xf numFmtId="0" fontId="4" fillId="3" borderId="3" xfId="0" applyFont="1" applyFill="1" applyBorder="1"/>
    <xf numFmtId="0" fontId="4" fillId="3" borderId="4" xfId="0" applyFont="1" applyFill="1" applyBorder="1"/>
    <xf numFmtId="0" fontId="0" fillId="3" borderId="4" xfId="0" applyFill="1" applyBorder="1"/>
    <xf numFmtId="166" fontId="3" fillId="3" borderId="5" xfId="2" applyNumberFormat="1" applyFont="1" applyFill="1" applyBorder="1"/>
    <xf numFmtId="0" fontId="4" fillId="0" borderId="0" xfId="0" applyFont="1"/>
    <xf numFmtId="9" fontId="3" fillId="3" borderId="5" xfId="2" applyFont="1" applyFill="1" applyBorder="1"/>
    <xf numFmtId="0" fontId="3" fillId="4" borderId="3" xfId="0" applyFont="1" applyFill="1" applyBorder="1" applyAlignment="1">
      <alignment vertical="center"/>
    </xf>
    <xf numFmtId="0" fontId="0" fillId="4" borderId="4" xfId="0" applyFill="1" applyBorder="1" applyAlignment="1">
      <alignment vertical="center"/>
    </xf>
    <xf numFmtId="9" fontId="3" fillId="4" borderId="5" xfId="2" applyFont="1" applyFill="1" applyBorder="1" applyAlignment="1">
      <alignment vertical="center"/>
    </xf>
    <xf numFmtId="44" fontId="0" fillId="0" borderId="0" xfId="0" applyNumberFormat="1"/>
    <xf numFmtId="167" fontId="0" fillId="0" borderId="0" xfId="0" applyNumberFormat="1"/>
    <xf numFmtId="167" fontId="3" fillId="3" borderId="4" xfId="0" applyNumberFormat="1" applyFont="1" applyFill="1" applyBorder="1"/>
    <xf numFmtId="168" fontId="0" fillId="0" borderId="0" xfId="0" applyNumberFormat="1"/>
    <xf numFmtId="168" fontId="3" fillId="3" borderId="4" xfId="0" applyNumberFormat="1" applyFont="1" applyFill="1" applyBorder="1"/>
    <xf numFmtId="169" fontId="0" fillId="0" borderId="0" xfId="0" applyNumberFormat="1"/>
    <xf numFmtId="44" fontId="3" fillId="4" borderId="4" xfId="1" applyFont="1" applyFill="1" applyBorder="1" applyAlignment="1">
      <alignment vertical="center"/>
    </xf>
    <xf numFmtId="14" fontId="0" fillId="0" borderId="0" xfId="0" applyNumberFormat="1"/>
    <xf numFmtId="0" fontId="0" fillId="0" borderId="0" xfId="0" applyAlignment="1">
      <alignment horizontal="center"/>
    </xf>
    <xf numFmtId="170" fontId="0" fillId="0" borderId="0" xfId="0" applyNumberFormat="1"/>
    <xf numFmtId="171" fontId="0" fillId="0" borderId="0" xfId="0" applyNumberFormat="1"/>
    <xf numFmtId="0" fontId="4" fillId="3" borderId="4" xfId="0" applyFont="1" applyFill="1" applyBorder="1" applyAlignment="1">
      <alignment horizontal="center"/>
    </xf>
    <xf numFmtId="0" fontId="5" fillId="0" borderId="0" xfId="0" applyFont="1"/>
    <xf numFmtId="14" fontId="0" fillId="0" borderId="0" xfId="0" applyNumberFormat="1" applyAlignment="1">
      <alignment horizontal="left"/>
    </xf>
    <xf numFmtId="2" fontId="0" fillId="0" borderId="0" xfId="0" applyNumberFormat="1"/>
    <xf numFmtId="0" fontId="0" fillId="5" borderId="0" xfId="0" applyFill="1"/>
    <xf numFmtId="0" fontId="2" fillId="5" borderId="0" xfId="0" applyFont="1" applyFill="1" applyAlignment="1">
      <alignment horizontal="center"/>
    </xf>
    <xf numFmtId="0" fontId="2" fillId="5" borderId="0" xfId="0" applyFont="1" applyFill="1" applyAlignment="1">
      <alignment horizontal="right"/>
    </xf>
    <xf numFmtId="0" fontId="2" fillId="5" borderId="0" xfId="0" applyFont="1" applyFill="1" applyAlignment="1">
      <alignment horizontal="left"/>
    </xf>
    <xf numFmtId="172" fontId="0" fillId="0" borderId="0" xfId="0" applyNumberFormat="1"/>
    <xf numFmtId="173" fontId="0" fillId="0" borderId="0" xfId="0" applyNumberFormat="1"/>
    <xf numFmtId="9" fontId="3" fillId="0" borderId="0" xfId="2" applyFont="1"/>
    <xf numFmtId="0" fontId="0" fillId="0" borderId="0" xfId="0" applyAlignment="1">
      <alignment horizontal="left" indent="1"/>
    </xf>
    <xf numFmtId="0" fontId="0" fillId="0" borderId="0" xfId="0" applyAlignment="1">
      <alignment horizontal="left" indent="2"/>
    </xf>
    <xf numFmtId="0" fontId="3" fillId="0" borderId="0" xfId="0" applyFont="1" applyAlignment="1">
      <alignment horizontal="left" indent="2"/>
    </xf>
    <xf numFmtId="0" fontId="6" fillId="5" borderId="0" xfId="0" applyFont="1" applyFill="1" applyAlignment="1">
      <alignment horizontal="center"/>
    </xf>
    <xf numFmtId="172" fontId="3" fillId="0" borderId="0" xfId="0" applyNumberFormat="1" applyFont="1"/>
    <xf numFmtId="9" fontId="0" fillId="0" borderId="0" xfId="0" applyNumberFormat="1"/>
    <xf numFmtId="0" fontId="7" fillId="6" borderId="0" xfId="0" applyFont="1" applyFill="1" applyAlignment="1">
      <alignment horizontal="left" vertical="center"/>
    </xf>
    <xf numFmtId="174" fontId="0" fillId="0" borderId="0" xfId="0" applyNumberFormat="1"/>
    <xf numFmtId="175" fontId="0" fillId="0" borderId="0" xfId="0" applyNumberFormat="1"/>
    <xf numFmtId="0" fontId="8" fillId="0" borderId="0" xfId="3"/>
    <xf numFmtId="4" fontId="0" fillId="0" borderId="0" xfId="0" applyNumberFormat="1"/>
    <xf numFmtId="0" fontId="3" fillId="0" borderId="6" xfId="0" applyFont="1" applyBorder="1"/>
    <xf numFmtId="0" fontId="3" fillId="0" borderId="6" xfId="0" applyFont="1" applyBorder="1" applyAlignment="1">
      <alignment horizontal="right"/>
    </xf>
    <xf numFmtId="0" fontId="3" fillId="0" borderId="6" xfId="0" applyFont="1" applyBorder="1" applyAlignment="1">
      <alignment horizontal="left"/>
    </xf>
    <xf numFmtId="4" fontId="3" fillId="0" borderId="0" xfId="0" applyNumberFormat="1" applyFont="1"/>
    <xf numFmtId="9" fontId="3" fillId="0" borderId="0" xfId="0" applyNumberFormat="1" applyFont="1"/>
    <xf numFmtId="0" fontId="2" fillId="2" borderId="0" xfId="0" applyFont="1" applyFill="1" applyAlignment="1">
      <alignment horizontal="center" vertical="center"/>
    </xf>
    <xf numFmtId="0" fontId="0" fillId="0" borderId="0" xfId="0" applyAlignment="1">
      <alignment horizontal="center"/>
    </xf>
    <xf numFmtId="0" fontId="2" fillId="5" borderId="0" xfId="0" applyFont="1" applyFill="1" applyAlignment="1">
      <alignment horizontal="center"/>
    </xf>
    <xf numFmtId="0" fontId="3" fillId="0" borderId="0" xfId="0" applyFont="1" applyAlignment="1">
      <alignment horizontal="center"/>
    </xf>
  </cellXfs>
  <cellStyles count="4">
    <cellStyle name="Currency" xfId="1" builtinId="4"/>
    <cellStyle name="Hyperlink" xfId="3" builtinId="8"/>
    <cellStyle name="Normal" xfId="0" builtinId="0"/>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ichStyles" Target="richData/richStyl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 Target="richData/rdsupportingpropertybag.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Prices!$B$3:$B$67</c:f>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f>Prices!$C$3:$C$67</c:f>
              <c:numCache>
                <c:formatCode>#,##0.00_ ;\-#,##0.00\ </c:formatCode>
                <c:ptCount val="65"/>
                <c:pt idx="0">
                  <c:v>702.79041640800006</c:v>
                </c:pt>
                <c:pt idx="1">
                  <c:v>723.12802790000001</c:v>
                </c:pt>
                <c:pt idx="2">
                  <c:v>726.78076473800002</c:v>
                </c:pt>
                <c:pt idx="3">
                  <c:v>732.36138533399992</c:v>
                </c:pt>
                <c:pt idx="4">
                  <c:v>715.36265727199998</c:v>
                </c:pt>
                <c:pt idx="5">
                  <c:v>729.62163653800008</c:v>
                </c:pt>
                <c:pt idx="6">
                  <c:v>716.84327712999993</c:v>
                </c:pt>
                <c:pt idx="7">
                  <c:v>774.64780968000002</c:v>
                </c:pt>
                <c:pt idx="8">
                  <c:v>775.70878432199993</c:v>
                </c:pt>
                <c:pt idx="9">
                  <c:v>785.04016418200013</c:v>
                </c:pt>
                <c:pt idx="10">
                  <c:v>802.04502764200004</c:v>
                </c:pt>
                <c:pt idx="11">
                  <c:v>783.07555089199991</c:v>
                </c:pt>
                <c:pt idx="12">
                  <c:v>776.71215637199998</c:v>
                </c:pt>
                <c:pt idx="13">
                  <c:v>762.52837944199996</c:v>
                </c:pt>
                <c:pt idx="14">
                  <c:v>773.96764725000003</c:v>
                </c:pt>
                <c:pt idx="15">
                  <c:v>791.41743220800004</c:v>
                </c:pt>
                <c:pt idx="16">
                  <c:v>786.19051400000012</c:v>
                </c:pt>
                <c:pt idx="17">
                  <c:v>792.37372521799989</c:v>
                </c:pt>
                <c:pt idx="18">
                  <c:v>775.17055788999994</c:v>
                </c:pt>
                <c:pt idx="19">
                  <c:v>772.26191343199991</c:v>
                </c:pt>
                <c:pt idx="20">
                  <c:v>769.70837005200008</c:v>
                </c:pt>
                <c:pt idx="21">
                  <c:v>776.90855742000008</c:v>
                </c:pt>
                <c:pt idx="22">
                  <c:v>752.57192471399992</c:v>
                </c:pt>
                <c:pt idx="23">
                  <c:v>735.15745084800005</c:v>
                </c:pt>
                <c:pt idx="24">
                  <c:v>769.767540156</c:v>
                </c:pt>
                <c:pt idx="25">
                  <c:v>771.45557287800011</c:v>
                </c:pt>
                <c:pt idx="26">
                  <c:v>780.94742549599994</c:v>
                </c:pt>
                <c:pt idx="27">
                  <c:v>783.98362741599999</c:v>
                </c:pt>
                <c:pt idx="28">
                  <c:v>795.44067597399999</c:v>
                </c:pt>
                <c:pt idx="29">
                  <c:v>801.67199613599996</c:v>
                </c:pt>
                <c:pt idx="30">
                  <c:v>810.66968352000004</c:v>
                </c:pt>
                <c:pt idx="31">
                  <c:v>808.81540246999998</c:v>
                </c:pt>
                <c:pt idx="32">
                  <c:v>814.45338660200002</c:v>
                </c:pt>
                <c:pt idx="33">
                  <c:v>809.26022050400002</c:v>
                </c:pt>
                <c:pt idx="34">
                  <c:v>815.34325020000006</c:v>
                </c:pt>
                <c:pt idx="35">
                  <c:v>813.83339822400012</c:v>
                </c:pt>
                <c:pt idx="36">
                  <c:v>827.68832978799992</c:v>
                </c:pt>
                <c:pt idx="37">
                  <c:v>840.16469259000007</c:v>
                </c:pt>
                <c:pt idx="38">
                  <c:v>848.16799146200003</c:v>
                </c:pt>
                <c:pt idx="39">
                  <c:v>857.88585219200002</c:v>
                </c:pt>
                <c:pt idx="40">
                  <c:v>864.3716125599999</c:v>
                </c:pt>
                <c:pt idx="41">
                  <c:v>868.93986494199999</c:v>
                </c:pt>
                <c:pt idx="42">
                  <c:v>865.45425602599994</c:v>
                </c:pt>
                <c:pt idx="43">
                  <c:v>864.42134542999997</c:v>
                </c:pt>
                <c:pt idx="44">
                  <c:v>884.16542020400016</c:v>
                </c:pt>
                <c:pt idx="45">
                  <c:v>890.51319232599997</c:v>
                </c:pt>
                <c:pt idx="46">
                  <c:v>883.98820590799994</c:v>
                </c:pt>
                <c:pt idx="47">
                  <c:v>882.88669946000005</c:v>
                </c:pt>
                <c:pt idx="48">
                  <c:v>859.55382393799994</c:v>
                </c:pt>
                <c:pt idx="49">
                  <c:v>881.63670726800001</c:v>
                </c:pt>
                <c:pt idx="50">
                  <c:v>886.54006534600001</c:v>
                </c:pt>
                <c:pt idx="51">
                  <c:v>894.95011282600001</c:v>
                </c:pt>
                <c:pt idx="52">
                  <c:v>906.31572324800004</c:v>
                </c:pt>
                <c:pt idx="53">
                  <c:v>901.37060482799995</c:v>
                </c:pt>
                <c:pt idx="54">
                  <c:v>890.12572005999994</c:v>
                </c:pt>
                <c:pt idx="55">
                  <c:v>906.44385321000004</c:v>
                </c:pt>
                <c:pt idx="56">
                  <c:v>910.57717939400004</c:v>
                </c:pt>
                <c:pt idx="57">
                  <c:v>918.07167635799999</c:v>
                </c:pt>
                <c:pt idx="58">
                  <c:v>918.67815683399999</c:v>
                </c:pt>
                <c:pt idx="59">
                  <c:v>974.79832901549992</c:v>
                </c:pt>
                <c:pt idx="60">
                  <c:v>1217.3561602043001</c:v>
                </c:pt>
                <c:pt idx="61">
                  <c:v>1205.0085370202287</c:v>
                </c:pt>
                <c:pt idx="62">
                  <c:v>1221.966762421232</c:v>
                </c:pt>
                <c:pt idx="63">
                  <c:v>1212.3275215244958</c:v>
                </c:pt>
                <c:pt idx="64">
                  <c:v>1163.7436953934641</c:v>
                </c:pt>
              </c:numCache>
            </c:numRef>
          </c:val>
          <c:smooth val="0"/>
          <c:extLst>
            <c:ext xmlns:c16="http://schemas.microsoft.com/office/drawing/2014/chart" uri="{C3380CC4-5D6E-409C-BE32-E72D297353CC}">
              <c16:uniqueId val="{00000000-5EF5-4D41-9BB9-45BCDB7B859C}"/>
            </c:ext>
          </c:extLst>
        </c:ser>
        <c:dLbls>
          <c:showLegendKey val="0"/>
          <c:showVal val="0"/>
          <c:showCatName val="0"/>
          <c:showSerName val="0"/>
          <c:showPercent val="0"/>
          <c:showBubbleSize val="0"/>
        </c:dLbls>
        <c:smooth val="0"/>
        <c:axId val="809536496"/>
        <c:axId val="809536976"/>
      </c:lineChart>
      <c:dateAx>
        <c:axId val="80953649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de-DE"/>
          </a:p>
        </c:txPr>
        <c:crossAx val="809536976"/>
        <c:crosses val="autoZero"/>
        <c:auto val="1"/>
        <c:lblOffset val="100"/>
        <c:baseTimeUnit val="days"/>
      </c:dateAx>
      <c:valAx>
        <c:axId val="809536976"/>
        <c:scaling>
          <c:orientation val="minMax"/>
        </c:scaling>
        <c:delete val="0"/>
        <c:axPos val="l"/>
        <c:numFmt formatCode="#,##0.00_ ;\-#,##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0953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8E37-4A97-9239-6BF78006B6FD}"/>
              </c:ext>
            </c:extLst>
          </c:dPt>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rgbClr val="002060"/>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Calculations!$J$9:$J$10</c:f>
              <c:strCache>
                <c:ptCount val="2"/>
                <c:pt idx="0">
                  <c:v>ROI</c:v>
                </c:pt>
                <c:pt idx="1">
                  <c:v>Annualized Return</c:v>
                </c:pt>
              </c:strCache>
            </c:strRef>
          </c:cat>
          <c:val>
            <c:numRef>
              <c:f>Calculations!$K$9:$K$10</c:f>
              <c:numCache>
                <c:formatCode>0%</c:formatCode>
                <c:ptCount val="2"/>
                <c:pt idx="0">
                  <c:v>0.25502534968690616</c:v>
                </c:pt>
                <c:pt idx="1">
                  <c:v>0.11800658854406969</c:v>
                </c:pt>
              </c:numCache>
            </c:numRef>
          </c:val>
          <c:extLst>
            <c:ext xmlns:c16="http://schemas.microsoft.com/office/drawing/2014/chart" uri="{C3380CC4-5D6E-409C-BE32-E72D297353CC}">
              <c16:uniqueId val="{00000002-8E37-4A97-9239-6BF78006B6FD}"/>
            </c:ext>
          </c:extLst>
        </c:ser>
        <c:dLbls>
          <c:showLegendKey val="0"/>
          <c:showVal val="0"/>
          <c:showCatName val="0"/>
          <c:showSerName val="0"/>
          <c:showPercent val="0"/>
          <c:showBubbleSize val="0"/>
        </c:dLbls>
        <c:gapWidth val="219"/>
        <c:overlap val="-27"/>
        <c:axId val="1305393295"/>
        <c:axId val="1305394255"/>
      </c:barChart>
      <c:catAx>
        <c:axId val="130539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002060"/>
                </a:solidFill>
                <a:latin typeface="+mn-lt"/>
                <a:ea typeface="+mn-ea"/>
                <a:cs typeface="+mn-cs"/>
              </a:defRPr>
            </a:pPr>
            <a:endParaRPr lang="de-DE"/>
          </a:p>
        </c:txPr>
        <c:crossAx val="1305394255"/>
        <c:crosses val="autoZero"/>
        <c:auto val="1"/>
        <c:lblAlgn val="ctr"/>
        <c:lblOffset val="100"/>
        <c:noMultiLvlLbl val="0"/>
      </c:catAx>
      <c:valAx>
        <c:axId val="1305394255"/>
        <c:scaling>
          <c:orientation val="minMax"/>
          <c:max val="0.2"/>
          <c:min val="1.0000000000000002E-2"/>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53932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lineChart>
        <c:grouping val="standard"/>
        <c:varyColors val="0"/>
        <c:ser>
          <c:idx val="2"/>
          <c:order val="2"/>
          <c:spPr>
            <a:ln w="28575" cap="rnd">
              <a:solidFill>
                <a:schemeClr val="accent1">
                  <a:tint val="65000"/>
                </a:schemeClr>
              </a:solidFill>
              <a:round/>
            </a:ln>
            <a:effectLst/>
          </c:spPr>
          <c:marker>
            <c:symbol val="none"/>
          </c:marker>
          <c:cat>
            <c:numRef>
              <c:f>Prices!$B$3:$B$67</c:f>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f>Prices!$E$3:$E$67</c:f>
              <c:numCache>
                <c:formatCode>0%</c:formatCode>
                <c:ptCount val="65"/>
                <c:pt idx="1">
                  <c:v>2.8938373400062334E-2</c:v>
                </c:pt>
                <c:pt idx="2">
                  <c:v>5.0513003189873729E-3</c:v>
                </c:pt>
                <c:pt idx="3">
                  <c:v>7.6785474612990345E-3</c:v>
                </c:pt>
                <c:pt idx="4">
                  <c:v>-2.3210846997684831E-2</c:v>
                </c:pt>
                <c:pt idx="5">
                  <c:v>1.9932518312286485E-2</c:v>
                </c:pt>
                <c:pt idx="6">
                  <c:v>-1.7513679375837143E-2</c:v>
                </c:pt>
                <c:pt idx="7">
                  <c:v>2.6568325473110832E-3</c:v>
                </c:pt>
                <c:pt idx="8">
                  <c:v>1.3696219478607219E-3</c:v>
                </c:pt>
                <c:pt idx="9">
                  <c:v>1.2029488447982795E-2</c:v>
                </c:pt>
                <c:pt idx="10">
                  <c:v>2.1661138163190374E-2</c:v>
                </c:pt>
                <c:pt idx="11">
                  <c:v>-2.3651386264147867E-2</c:v>
                </c:pt>
                <c:pt idx="12">
                  <c:v>-8.1261565537978919E-3</c:v>
                </c:pt>
                <c:pt idx="13">
                  <c:v>-1.8261304157066394E-2</c:v>
                </c:pt>
                <c:pt idx="14">
                  <c:v>1.5001760087107963E-2</c:v>
                </c:pt>
                <c:pt idx="15">
                  <c:v>2.2545884211053524E-2</c:v>
                </c:pt>
                <c:pt idx="16">
                  <c:v>-6.6045022453159463E-3</c:v>
                </c:pt>
                <c:pt idx="17">
                  <c:v>7.8647746416331543E-3</c:v>
                </c:pt>
                <c:pt idx="18">
                  <c:v>-2.1710926019495425E-2</c:v>
                </c:pt>
                <c:pt idx="19">
                  <c:v>-3.7522638448979073E-3</c:v>
                </c:pt>
                <c:pt idx="20">
                  <c:v>-3.3065768693054665E-3</c:v>
                </c:pt>
                <c:pt idx="21">
                  <c:v>9.3544355864463302E-3</c:v>
                </c:pt>
                <c:pt idx="22">
                  <c:v>-3.1324964146126288E-2</c:v>
                </c:pt>
                <c:pt idx="23">
                  <c:v>-2.3139946221908181E-2</c:v>
                </c:pt>
                <c:pt idx="24">
                  <c:v>4.7078471785979126E-2</c:v>
                </c:pt>
                <c:pt idx="25">
                  <c:v>2.1929123195529865E-3</c:v>
                </c:pt>
                <c:pt idx="26">
                  <c:v>1.2303822736790204E-2</c:v>
                </c:pt>
                <c:pt idx="27">
                  <c:v>3.8878442016396786E-3</c:v>
                </c:pt>
                <c:pt idx="28">
                  <c:v>1.4613887532016756E-2</c:v>
                </c:pt>
                <c:pt idx="29">
                  <c:v>7.8337962216601387E-3</c:v>
                </c:pt>
                <c:pt idx="30">
                  <c:v>1.1223651851840044E-2</c:v>
                </c:pt>
                <c:pt idx="31">
                  <c:v>-2.2873447566814642E-3</c:v>
                </c:pt>
                <c:pt idx="32">
                  <c:v>6.9706686034693988E-3</c:v>
                </c:pt>
                <c:pt idx="33">
                  <c:v>-6.376259443976906E-3</c:v>
                </c:pt>
                <c:pt idx="34">
                  <c:v>7.5167783388778719E-3</c:v>
                </c:pt>
                <c:pt idx="35">
                  <c:v>-1.8517991970002923E-3</c:v>
                </c:pt>
                <c:pt idx="36">
                  <c:v>1.7024284815829516E-2</c:v>
                </c:pt>
                <c:pt idx="37">
                  <c:v>1.5073744974990477E-2</c:v>
                </c:pt>
                <c:pt idx="38">
                  <c:v>9.5258690856525607E-3</c:v>
                </c:pt>
                <c:pt idx="39">
                  <c:v>1.1457471665783148E-2</c:v>
                </c:pt>
                <c:pt idx="40">
                  <c:v>7.5601670681804123E-3</c:v>
                </c:pt>
                <c:pt idx="41">
                  <c:v>5.2850560055648366E-3</c:v>
                </c:pt>
                <c:pt idx="42">
                  <c:v>-4.0113350263112357E-3</c:v>
                </c:pt>
                <c:pt idx="43">
                  <c:v>-1.1934895331647821E-3</c:v>
                </c:pt>
                <c:pt idx="44">
                  <c:v>2.2840799661395073E-2</c:v>
                </c:pt>
                <c:pt idx="45">
                  <c:v>7.1793942365843133E-3</c:v>
                </c:pt>
                <c:pt idx="46">
                  <c:v>-7.3272203873329111E-3</c:v>
                </c:pt>
                <c:pt idx="47">
                  <c:v>-1.2460646427612243E-3</c:v>
                </c:pt>
                <c:pt idx="48">
                  <c:v>-2.6427938642943904E-2</c:v>
                </c:pt>
                <c:pt idx="49">
                  <c:v>2.5691100097523289E-2</c:v>
                </c:pt>
                <c:pt idx="50">
                  <c:v>5.5616537260505527E-3</c:v>
                </c:pt>
                <c:pt idx="51">
                  <c:v>9.4863704515346647E-3</c:v>
                </c:pt>
                <c:pt idx="52">
                  <c:v>1.2699713938367552E-2</c:v>
                </c:pt>
                <c:pt idx="53">
                  <c:v>-5.4562866925425002E-3</c:v>
                </c:pt>
                <c:pt idx="54">
                  <c:v>-1.2475317819073739E-2</c:v>
                </c:pt>
                <c:pt idx="55">
                  <c:v>1.8332391461399533E-2</c:v>
                </c:pt>
                <c:pt idx="56">
                  <c:v>4.5599362490711393E-3</c:v>
                </c:pt>
                <c:pt idx="57">
                  <c:v>8.2304906531784905E-3</c:v>
                </c:pt>
                <c:pt idx="58">
                  <c:v>6.6060253422239867E-4</c:v>
                </c:pt>
                <c:pt idx="59">
                  <c:v>6.6619328390169485E-3</c:v>
                </c:pt>
                <c:pt idx="60">
                  <c:v>9.4950748717715916E-2</c:v>
                </c:pt>
                <c:pt idx="61">
                  <c:v>-1.0142983284365359E-2</c:v>
                </c:pt>
                <c:pt idx="62">
                  <c:v>1.4073116397115282E-2</c:v>
                </c:pt>
                <c:pt idx="63">
                  <c:v>-7.8883003966793153E-3</c:v>
                </c:pt>
                <c:pt idx="64">
                  <c:v>-4.007483561037839E-2</c:v>
                </c:pt>
              </c:numCache>
            </c:numRef>
          </c:val>
          <c:smooth val="0"/>
          <c:extLst>
            <c:ext xmlns:c16="http://schemas.microsoft.com/office/drawing/2014/chart" uri="{C3380CC4-5D6E-409C-BE32-E72D297353CC}">
              <c16:uniqueId val="{00000000-EC29-42B3-B999-948AEC176B50}"/>
            </c:ext>
          </c:extLst>
        </c:ser>
        <c:dLbls>
          <c:showLegendKey val="0"/>
          <c:showVal val="0"/>
          <c:showCatName val="0"/>
          <c:showSerName val="0"/>
          <c:showPercent val="0"/>
          <c:showBubbleSize val="0"/>
        </c:dLbls>
        <c:smooth val="0"/>
        <c:axId val="154515055"/>
        <c:axId val="154516015"/>
        <c:extLst>
          <c:ext xmlns:c15="http://schemas.microsoft.com/office/drawing/2012/chart" uri="{02D57815-91ED-43cb-92C2-25804820EDAC}">
            <c15:filteredLineSeries>
              <c15:ser>
                <c:idx val="0"/>
                <c:order val="0"/>
                <c:spPr>
                  <a:ln w="28575" cap="rnd">
                    <a:solidFill>
                      <a:schemeClr val="accent1">
                        <a:shade val="65000"/>
                      </a:schemeClr>
                    </a:solidFill>
                    <a:round/>
                  </a:ln>
                  <a:effectLst/>
                </c:spPr>
                <c:marker>
                  <c:symbol val="none"/>
                </c:marker>
                <c:cat>
                  <c:numRef>
                    <c:extLst>
                      <c:ext uri="{02D57815-91ED-43cb-92C2-25804820EDAC}">
                        <c15:formulaRef>
                          <c15:sqref>Prices!$B$3:$B$67</c15:sqref>
                        </c15:formulaRef>
                      </c:ext>
                    </c:extLst>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extLst>
                      <c:ext uri="{02D57815-91ED-43cb-92C2-25804820EDAC}">
                        <c15:formulaRef>
                          <c15:sqref>Prices!$C$3:$C$67</c15:sqref>
                        </c15:formulaRef>
                      </c:ext>
                    </c:extLst>
                    <c:numCache>
                      <c:formatCode>#,##0.00_ ;\-#,##0.00\ </c:formatCode>
                      <c:ptCount val="65"/>
                      <c:pt idx="0">
                        <c:v>702.79041640800006</c:v>
                      </c:pt>
                      <c:pt idx="1">
                        <c:v>723.12802790000001</c:v>
                      </c:pt>
                      <c:pt idx="2">
                        <c:v>726.78076473800002</c:v>
                      </c:pt>
                      <c:pt idx="3">
                        <c:v>732.36138533399992</c:v>
                      </c:pt>
                      <c:pt idx="4">
                        <c:v>715.36265727199998</c:v>
                      </c:pt>
                      <c:pt idx="5">
                        <c:v>729.62163653800008</c:v>
                      </c:pt>
                      <c:pt idx="6">
                        <c:v>716.84327712999993</c:v>
                      </c:pt>
                      <c:pt idx="7">
                        <c:v>774.64780968000002</c:v>
                      </c:pt>
                      <c:pt idx="8">
                        <c:v>775.70878432199993</c:v>
                      </c:pt>
                      <c:pt idx="9">
                        <c:v>785.04016418200013</c:v>
                      </c:pt>
                      <c:pt idx="10">
                        <c:v>802.04502764200004</c:v>
                      </c:pt>
                      <c:pt idx="11">
                        <c:v>783.07555089199991</c:v>
                      </c:pt>
                      <c:pt idx="12">
                        <c:v>776.71215637199998</c:v>
                      </c:pt>
                      <c:pt idx="13">
                        <c:v>762.52837944199996</c:v>
                      </c:pt>
                      <c:pt idx="14">
                        <c:v>773.96764725000003</c:v>
                      </c:pt>
                      <c:pt idx="15">
                        <c:v>791.41743220800004</c:v>
                      </c:pt>
                      <c:pt idx="16">
                        <c:v>786.19051400000012</c:v>
                      </c:pt>
                      <c:pt idx="17">
                        <c:v>792.37372521799989</c:v>
                      </c:pt>
                      <c:pt idx="18">
                        <c:v>775.17055788999994</c:v>
                      </c:pt>
                      <c:pt idx="19">
                        <c:v>772.26191343199991</c:v>
                      </c:pt>
                      <c:pt idx="20">
                        <c:v>769.70837005200008</c:v>
                      </c:pt>
                      <c:pt idx="21">
                        <c:v>776.90855742000008</c:v>
                      </c:pt>
                      <c:pt idx="22">
                        <c:v>752.57192471399992</c:v>
                      </c:pt>
                      <c:pt idx="23">
                        <c:v>735.15745084800005</c:v>
                      </c:pt>
                      <c:pt idx="24">
                        <c:v>769.767540156</c:v>
                      </c:pt>
                      <c:pt idx="25">
                        <c:v>771.45557287800011</c:v>
                      </c:pt>
                      <c:pt idx="26">
                        <c:v>780.94742549599994</c:v>
                      </c:pt>
                      <c:pt idx="27">
                        <c:v>783.98362741599999</c:v>
                      </c:pt>
                      <c:pt idx="28">
                        <c:v>795.44067597399999</c:v>
                      </c:pt>
                      <c:pt idx="29">
                        <c:v>801.67199613599996</c:v>
                      </c:pt>
                      <c:pt idx="30">
                        <c:v>810.66968352000004</c:v>
                      </c:pt>
                      <c:pt idx="31">
                        <c:v>808.81540246999998</c:v>
                      </c:pt>
                      <c:pt idx="32">
                        <c:v>814.45338660200002</c:v>
                      </c:pt>
                      <c:pt idx="33">
                        <c:v>809.26022050400002</c:v>
                      </c:pt>
                      <c:pt idx="34">
                        <c:v>815.34325020000006</c:v>
                      </c:pt>
                      <c:pt idx="35">
                        <c:v>813.83339822400012</c:v>
                      </c:pt>
                      <c:pt idx="36">
                        <c:v>827.68832978799992</c:v>
                      </c:pt>
                      <c:pt idx="37">
                        <c:v>840.16469259000007</c:v>
                      </c:pt>
                      <c:pt idx="38">
                        <c:v>848.16799146200003</c:v>
                      </c:pt>
                      <c:pt idx="39">
                        <c:v>857.88585219200002</c:v>
                      </c:pt>
                      <c:pt idx="40">
                        <c:v>864.3716125599999</c:v>
                      </c:pt>
                      <c:pt idx="41">
                        <c:v>868.93986494199999</c:v>
                      </c:pt>
                      <c:pt idx="42">
                        <c:v>865.45425602599994</c:v>
                      </c:pt>
                      <c:pt idx="43">
                        <c:v>864.42134542999997</c:v>
                      </c:pt>
                      <c:pt idx="44">
                        <c:v>884.16542020400016</c:v>
                      </c:pt>
                      <c:pt idx="45">
                        <c:v>890.51319232599997</c:v>
                      </c:pt>
                      <c:pt idx="46">
                        <c:v>883.98820590799994</c:v>
                      </c:pt>
                      <c:pt idx="47">
                        <c:v>882.88669946000005</c:v>
                      </c:pt>
                      <c:pt idx="48">
                        <c:v>859.55382393799994</c:v>
                      </c:pt>
                      <c:pt idx="49">
                        <c:v>881.63670726800001</c:v>
                      </c:pt>
                      <c:pt idx="50">
                        <c:v>886.54006534600001</c:v>
                      </c:pt>
                      <c:pt idx="51">
                        <c:v>894.95011282600001</c:v>
                      </c:pt>
                      <c:pt idx="52">
                        <c:v>906.31572324800004</c:v>
                      </c:pt>
                      <c:pt idx="53">
                        <c:v>901.37060482799995</c:v>
                      </c:pt>
                      <c:pt idx="54">
                        <c:v>890.12572005999994</c:v>
                      </c:pt>
                      <c:pt idx="55">
                        <c:v>906.44385321000004</c:v>
                      </c:pt>
                      <c:pt idx="56">
                        <c:v>910.57717939400004</c:v>
                      </c:pt>
                      <c:pt idx="57">
                        <c:v>918.07167635799999</c:v>
                      </c:pt>
                      <c:pt idx="58">
                        <c:v>918.67815683399999</c:v>
                      </c:pt>
                      <c:pt idx="59">
                        <c:v>974.79832901549992</c:v>
                      </c:pt>
                      <c:pt idx="60">
                        <c:v>1217.3561602043001</c:v>
                      </c:pt>
                      <c:pt idx="61">
                        <c:v>1205.0085370202287</c:v>
                      </c:pt>
                      <c:pt idx="62">
                        <c:v>1221.966762421232</c:v>
                      </c:pt>
                      <c:pt idx="63">
                        <c:v>1212.3275215244958</c:v>
                      </c:pt>
                      <c:pt idx="64">
                        <c:v>1163.7436953934641</c:v>
                      </c:pt>
                    </c:numCache>
                  </c:numRef>
                </c:val>
                <c:smooth val="0"/>
                <c:extLst>
                  <c:ext xmlns:c16="http://schemas.microsoft.com/office/drawing/2014/chart" uri="{C3380CC4-5D6E-409C-BE32-E72D297353CC}">
                    <c16:uniqueId val="{00000001-EC29-42B3-B999-948AEC176B50}"/>
                  </c:ext>
                </c:extLst>
              </c15:ser>
            </c15:filteredLineSeries>
            <c15:filteredLineSeries>
              <c15:ser>
                <c:idx val="1"/>
                <c:order val="1"/>
                <c:spPr>
                  <a:ln w="28575" cap="rnd">
                    <a:solidFill>
                      <a:schemeClr val="accent1"/>
                    </a:solidFill>
                    <a:round/>
                  </a:ln>
                  <a:effectLst/>
                </c:spPr>
                <c:marker>
                  <c:symbol val="none"/>
                </c:marker>
                <c:cat>
                  <c:numRef>
                    <c:extLst xmlns:c15="http://schemas.microsoft.com/office/drawing/2012/chart">
                      <c:ext xmlns:c15="http://schemas.microsoft.com/office/drawing/2012/chart" uri="{02D57815-91ED-43cb-92C2-25804820EDAC}">
                        <c15:formulaRef>
                          <c15:sqref>Prices!$B$3:$B$67</c15:sqref>
                        </c15:formulaRef>
                      </c:ext>
                    </c:extLst>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extLst xmlns:c15="http://schemas.microsoft.com/office/drawing/2012/chart">
                      <c:ext xmlns:c15="http://schemas.microsoft.com/office/drawing/2012/chart" uri="{02D57815-91ED-43cb-92C2-25804820EDAC}">
                        <c15:formulaRef>
                          <c15:sqref>Prices!$D$3:$D$67</c15:sqref>
                        </c15:formulaRef>
                      </c:ext>
                    </c:extLst>
                    <c:numCache>
                      <c:formatCode>#,##0.00_ ;\-#,##0.00\ </c:formatCode>
                      <c:ptCount val="65"/>
                      <c:pt idx="0">
                        <c:v>701.98800628000004</c:v>
                      </c:pt>
                      <c:pt idx="1">
                        <c:v>701.98800628000004</c:v>
                      </c:pt>
                      <c:pt idx="2">
                        <c:v>701.98800628000004</c:v>
                      </c:pt>
                      <c:pt idx="3">
                        <c:v>701.98800628000004</c:v>
                      </c:pt>
                      <c:pt idx="4">
                        <c:v>701.98800628000004</c:v>
                      </c:pt>
                      <c:pt idx="5">
                        <c:v>701.98800628000004</c:v>
                      </c:pt>
                      <c:pt idx="6">
                        <c:v>701.98800628000004</c:v>
                      </c:pt>
                      <c:pt idx="7">
                        <c:v>757.88800628000001</c:v>
                      </c:pt>
                      <c:pt idx="8">
                        <c:v>757.88800628000001</c:v>
                      </c:pt>
                      <c:pt idx="9">
                        <c:v>757.88800628000001</c:v>
                      </c:pt>
                      <c:pt idx="10">
                        <c:v>757.88800628000001</c:v>
                      </c:pt>
                      <c:pt idx="11">
                        <c:v>757.88800628000001</c:v>
                      </c:pt>
                      <c:pt idx="12">
                        <c:v>757.88800628000001</c:v>
                      </c:pt>
                      <c:pt idx="13">
                        <c:v>757.88800628000001</c:v>
                      </c:pt>
                      <c:pt idx="14">
                        <c:v>757.88800628000001</c:v>
                      </c:pt>
                      <c:pt idx="15">
                        <c:v>757.88800628000001</c:v>
                      </c:pt>
                      <c:pt idx="16">
                        <c:v>757.88800628000001</c:v>
                      </c:pt>
                      <c:pt idx="17">
                        <c:v>757.88800628000001</c:v>
                      </c:pt>
                      <c:pt idx="18">
                        <c:v>757.88800628000001</c:v>
                      </c:pt>
                      <c:pt idx="19">
                        <c:v>757.88800628000001</c:v>
                      </c:pt>
                      <c:pt idx="20">
                        <c:v>757.88800628000001</c:v>
                      </c:pt>
                      <c:pt idx="21">
                        <c:v>757.88800628000001</c:v>
                      </c:pt>
                      <c:pt idx="22">
                        <c:v>757.88800628000001</c:v>
                      </c:pt>
                      <c:pt idx="23">
                        <c:v>757.88800628000001</c:v>
                      </c:pt>
                      <c:pt idx="24">
                        <c:v>757.88800628000001</c:v>
                      </c:pt>
                      <c:pt idx="25">
                        <c:v>757.88800628000001</c:v>
                      </c:pt>
                      <c:pt idx="26">
                        <c:v>757.88800628000001</c:v>
                      </c:pt>
                      <c:pt idx="27">
                        <c:v>757.88800628000001</c:v>
                      </c:pt>
                      <c:pt idx="28">
                        <c:v>757.88800628000001</c:v>
                      </c:pt>
                      <c:pt idx="29">
                        <c:v>757.88800628000001</c:v>
                      </c:pt>
                      <c:pt idx="30">
                        <c:v>757.88800628000001</c:v>
                      </c:pt>
                      <c:pt idx="31">
                        <c:v>757.88800628000001</c:v>
                      </c:pt>
                      <c:pt idx="32">
                        <c:v>757.88800628000001</c:v>
                      </c:pt>
                      <c:pt idx="33">
                        <c:v>757.88800628000001</c:v>
                      </c:pt>
                      <c:pt idx="34">
                        <c:v>757.88800628000001</c:v>
                      </c:pt>
                      <c:pt idx="35">
                        <c:v>757.88800628000001</c:v>
                      </c:pt>
                      <c:pt idx="36">
                        <c:v>757.88800628000001</c:v>
                      </c:pt>
                      <c:pt idx="37">
                        <c:v>757.88800628000001</c:v>
                      </c:pt>
                      <c:pt idx="38">
                        <c:v>757.88800628000001</c:v>
                      </c:pt>
                      <c:pt idx="39">
                        <c:v>757.88800628000001</c:v>
                      </c:pt>
                      <c:pt idx="40">
                        <c:v>757.88800628000001</c:v>
                      </c:pt>
                      <c:pt idx="41">
                        <c:v>757.88800628000001</c:v>
                      </c:pt>
                      <c:pt idx="42">
                        <c:v>757.88800628000001</c:v>
                      </c:pt>
                      <c:pt idx="43">
                        <c:v>757.88800628000001</c:v>
                      </c:pt>
                      <c:pt idx="44">
                        <c:v>757.88800628000001</c:v>
                      </c:pt>
                      <c:pt idx="45">
                        <c:v>757.88800628000001</c:v>
                      </c:pt>
                      <c:pt idx="46">
                        <c:v>757.88800628000001</c:v>
                      </c:pt>
                      <c:pt idx="47">
                        <c:v>757.88800628000001</c:v>
                      </c:pt>
                      <c:pt idx="48">
                        <c:v>757.88800628000001</c:v>
                      </c:pt>
                      <c:pt idx="49">
                        <c:v>757.88800628000001</c:v>
                      </c:pt>
                      <c:pt idx="50">
                        <c:v>757.88800628000001</c:v>
                      </c:pt>
                      <c:pt idx="51">
                        <c:v>757.88800628000001</c:v>
                      </c:pt>
                      <c:pt idx="52">
                        <c:v>757.88800628000001</c:v>
                      </c:pt>
                      <c:pt idx="53">
                        <c:v>757.88800628000001</c:v>
                      </c:pt>
                      <c:pt idx="54">
                        <c:v>757.88800628000001</c:v>
                      </c:pt>
                      <c:pt idx="55">
                        <c:v>757.88800628000001</c:v>
                      </c:pt>
                      <c:pt idx="56">
                        <c:v>757.88800628000001</c:v>
                      </c:pt>
                      <c:pt idx="57">
                        <c:v>757.88800628000001</c:v>
                      </c:pt>
                      <c:pt idx="58">
                        <c:v>757.88800628000001</c:v>
                      </c:pt>
                      <c:pt idx="59">
                        <c:v>807.88800628000001</c:v>
                      </c:pt>
                      <c:pt idx="60">
                        <c:v>957.88800628000001</c:v>
                      </c:pt>
                      <c:pt idx="61">
                        <c:v>957.88800628000001</c:v>
                      </c:pt>
                      <c:pt idx="62">
                        <c:v>957.88800628000001</c:v>
                      </c:pt>
                      <c:pt idx="63">
                        <c:v>957.88800628000001</c:v>
                      </c:pt>
                      <c:pt idx="64">
                        <c:v>957.88800628000001</c:v>
                      </c:pt>
                    </c:numCache>
                  </c:numRef>
                </c:val>
                <c:smooth val="0"/>
                <c:extLst xmlns:c15="http://schemas.microsoft.com/office/drawing/2012/chart">
                  <c:ext xmlns:c16="http://schemas.microsoft.com/office/drawing/2014/chart" uri="{C3380CC4-5D6E-409C-BE32-E72D297353CC}">
                    <c16:uniqueId val="{00000002-EC29-42B3-B999-948AEC176B50}"/>
                  </c:ext>
                </c:extLst>
              </c15:ser>
            </c15:filteredLineSeries>
          </c:ext>
        </c:extLst>
      </c:lineChart>
      <c:dateAx>
        <c:axId val="154515055"/>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4516015"/>
        <c:crosses val="autoZero"/>
        <c:auto val="1"/>
        <c:lblOffset val="100"/>
        <c:baseTimeUnit val="days"/>
      </c:dateAx>
      <c:valAx>
        <c:axId val="154516015"/>
        <c:scaling>
          <c:orientation val="minMax"/>
        </c:scaling>
        <c:delete val="0"/>
        <c:axPos val="l"/>
        <c:numFmt formatCode="#,##0.00_ ;\-#,##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451505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b="1">
                <a:solidFill>
                  <a:schemeClr val="tx1"/>
                </a:solidFill>
              </a:rPr>
              <a:t>Portfolio</a:t>
            </a:r>
          </a:p>
        </c:rich>
      </c:tx>
      <c:layout>
        <c:manualLayout>
          <c:xMode val="edge"/>
          <c:yMode val="edge"/>
          <c:x val="0.417173447069116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8"/>
          <c:order val="0"/>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E39B-49FC-A6BE-CC3007DB9FB4}"/>
              </c:ext>
            </c:extLst>
          </c:dPt>
          <c:dPt>
            <c:idx val="1"/>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3-E997-4D8B-83D5-954BBF034AA3}"/>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E997-4D8B-83D5-954BBF034AA3}"/>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E997-4D8B-83D5-954BBF034AA3}"/>
              </c:ext>
            </c:extLst>
          </c:dPt>
          <c:dPt>
            <c:idx val="4"/>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9-E997-4D8B-83D5-954BBF034AA3}"/>
              </c:ext>
            </c:extLst>
          </c:dPt>
          <c:dPt>
            <c:idx val="5"/>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B-E997-4D8B-83D5-954BBF034AA3}"/>
              </c:ext>
            </c:extLst>
          </c:dPt>
          <c:dLbls>
            <c:dLbl>
              <c:idx val="0"/>
              <c:layout>
                <c:manualLayout>
                  <c:x val="8.6111111111110902E-2"/>
                  <c:y val="-0.148148148148148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9B-49FC-A6BE-CC3007DB9FB4}"/>
                </c:ext>
              </c:extLst>
            </c:dLbl>
            <c:dLbl>
              <c:idx val="2"/>
              <c:layout>
                <c:manualLayout>
                  <c:x val="-5.0000000000000051E-2"/>
                  <c:y val="-2.31481481481481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97-4D8B-83D5-954BBF034AA3}"/>
                </c:ext>
              </c:extLst>
            </c:dLbl>
            <c:dLbl>
              <c:idx val="3"/>
              <c:layout>
                <c:manualLayout>
                  <c:x val="-0.11388888888888891"/>
                  <c:y val="-4.629629629629714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97-4D8B-83D5-954BBF034AA3}"/>
                </c:ext>
              </c:extLst>
            </c:dLbl>
            <c:dLbl>
              <c:idx val="4"/>
              <c:layout>
                <c:manualLayout>
                  <c:x val="-0.05"/>
                  <c:y val="-8.4875562720133283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997-4D8B-83D5-954BBF034AA3}"/>
                </c:ext>
              </c:extLst>
            </c:dLbl>
            <c:dLbl>
              <c:idx val="5"/>
              <c:layout>
                <c:manualLayout>
                  <c:x val="-8.3333333333333356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997-4D8B-83D5-954BBF034AA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Portfolio!$B$9:$B$23</c15:sqref>
                  </c15:fullRef>
                </c:ext>
              </c:extLst>
              <c:f>(Portfolio!$B$9,Portfolio!$B$11,Portfolio!$B$13,Portfolio!$B$17,Portfolio!$B$20,Portfolio!$B$23)</c:f>
              <c:strCache>
                <c:ptCount val="6"/>
                <c:pt idx="0">
                  <c:v>ETFs</c:v>
                </c:pt>
                <c:pt idx="2">
                  <c:v>Einzelaktien</c:v>
                </c:pt>
                <c:pt idx="3">
                  <c:v>Crypto</c:v>
                </c:pt>
                <c:pt idx="4">
                  <c:v>Anleihen</c:v>
                </c:pt>
                <c:pt idx="5">
                  <c:v>Cash</c:v>
                </c:pt>
              </c:strCache>
            </c:strRef>
          </c:cat>
          <c:val>
            <c:numRef>
              <c:extLst>
                <c:ext xmlns:c15="http://schemas.microsoft.com/office/drawing/2012/chart" uri="{02D57815-91ED-43cb-92C2-25804820EDAC}">
                  <c15:fullRef>
                    <c15:sqref>Portfolio!$I$9:$I$23</c15:sqref>
                  </c15:fullRef>
                </c:ext>
              </c:extLst>
              <c:f>(Portfolio!$I$9,Portfolio!$I$11,Portfolio!$I$13,Portfolio!$I$17,Portfolio!$I$20,Portfolio!$I$23)</c:f>
              <c:numCache>
                <c:formatCode>General</c:formatCode>
                <c:ptCount val="6"/>
                <c:pt idx="0" formatCode="0.0%">
                  <c:v>0.58586943582102102</c:v>
                </c:pt>
                <c:pt idx="2" formatCode="0.0%">
                  <c:v>4.8090544943881708E-2</c:v>
                </c:pt>
                <c:pt idx="3" formatCode="0.0%">
                  <c:v>0.17217343476407529</c:v>
                </c:pt>
                <c:pt idx="4" formatCode="0%">
                  <c:v>0</c:v>
                </c:pt>
                <c:pt idx="5" formatCode="0%">
                  <c:v>0.19386658447102198</c:v>
                </c:pt>
              </c:numCache>
            </c:numRef>
          </c:val>
          <c:extLst>
            <c:ext xmlns:c15="http://schemas.microsoft.com/office/drawing/2012/chart" uri="{02D57815-91ED-43cb-92C2-25804820EDAC}">
              <c15:categoryFilterExceptions>
                <c15:categoryFilterException>
                  <c15:sqref>Portfolio!$I$19</c15:sqref>
                  <c15:spPr xmlns:c15="http://schemas.microsoft.com/office/drawing/2012/chart">
                    <a:solidFill>
                      <a:schemeClr val="accent1">
                        <a:shade val="76000"/>
                      </a:schemeClr>
                    </a:solidFill>
                    <a:ln w="19050">
                      <a:solidFill>
                        <a:schemeClr val="lt1"/>
                      </a:solidFill>
                    </a:ln>
                    <a:effectLst/>
                  </c15:spPr>
                  <c15:bubble3D val="0"/>
                  <c15:dLbl>
                    <c:idx val="3"/>
                    <c:layout>
                      <c:manualLayout>
                        <c:x val="5.5555555555554534E-3"/>
                        <c:y val="0.16203703703703703"/>
                      </c:manualLayout>
                    </c:layout>
                    <c:dLblPos val="bestFit"/>
                    <c:showLegendKey val="0"/>
                    <c:showVal val="0"/>
                    <c:showCatName val="1"/>
                    <c:showSerName val="0"/>
                    <c:showPercent val="1"/>
                    <c:showBubbleSize val="0"/>
                    <c:extLst>
                      <c:ext uri="{CE6537A1-D6FC-4f65-9D91-7224C49458BB}"/>
                      <c:ext xmlns:c16="http://schemas.microsoft.com/office/drawing/2014/chart" uri="{C3380CC4-5D6E-409C-BE32-E72D297353CC}">
                        <c16:uniqueId val="{0000000D-218B-4034-9892-92B9F9843630}"/>
                      </c:ext>
                    </c:extLst>
                  </c15:dLbl>
                </c15:categoryFilterException>
                <c15:categoryFilterException>
                  <c15:sqref>Portfolio!$I$21</c15:sqref>
                  <c15:bubble3D val="0"/>
                </c15:categoryFilterException>
                <c15:categoryFilterException>
                  <c15:sqref>Portfolio!$I$22</c15:sqref>
                  <c15:spPr xmlns:c15="http://schemas.microsoft.com/office/drawing/2012/chart">
                    <a:solidFill>
                      <a:schemeClr val="accent1">
                        <a:lumMod val="50000"/>
                      </a:schemeClr>
                    </a:solidFill>
                    <a:ln w="19050">
                      <a:solidFill>
                        <a:schemeClr val="lt1"/>
                      </a:solidFill>
                    </a:ln>
                    <a:effectLst/>
                  </c15:spPr>
                </c15:categoryFilterException>
              </c15:categoryFilterExceptions>
            </c:ext>
            <c:ext xmlns:c16="http://schemas.microsoft.com/office/drawing/2014/chart" uri="{C3380CC4-5D6E-409C-BE32-E72D297353CC}">
              <c16:uniqueId val="{0000000A-E39B-49FC-A6BE-CC3007DB9FB4}"/>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65DC6918-4418-4AD7-8E02-A4BE755425FC}">
          <cx:tx>
            <cx:txData>
              <cx:f/>
              <cx:v>Concentration</cx:v>
            </cx:txData>
          </cx:tx>
          <cx:dataId val="0"/>
          <cx:layoutPr>
            <cx:geography cultureLanguage="en-GB" cultureRegion="DE" attribution="Powered by Bing">
              <cx:geoCache provider="{E9337A44-BEBE-4D9F-B70C-5C5E7DAFC167}">
                <cx:binary>7Hzbctw4su2vOPr5UA2AAAFOzExEg6wq3e+SLy+MsiSTIEGAd4L8sPN03vaP7SxL6pbKGtme7R2e
iGN1RDtEFgQgM7Eyc2Wi/n7j/naj79bNG1dq0/7txv3jt6zrqr/9/nt7k92V63anVDeNbe2nbufG
lr/bT5/Uzd3vt816VCb9nSBMf7/J1k13537759/hr6V39tDerDtlzVl/10znd22vu/aVdy++enNj
e9Nthqfwl/7x28VNNt6p+bc3d6ZT3XQ5VXf/+O3ZZ3578/v2X/pi1jcaFtb1tzCWBjsCYeKHCKPP
P/5vb7Q16cNrsUN8FAY0YOH9D3+c+nhdwvCLUXXzXaPX5vbxxUtr+ryi9e1tc9e2bx7+3Rr8bBNb
71Rro3s5RHaz6Gj38y5/fy7nf/596wHse+vJE1VsC+lrr7Y1cX3X3Cmj0u7uzUW3Xnd35jUBfJ9S
/HCHIZ9xxIJn2vDCcAdh4VOMHvSxpY4ro7q7282Curv2tfW8rJCt4Vsq2Xq7rZSri5+vlP11tf6R
egh2AkYxY5w8mP8zdWCf74Q8YAFhj7K+PxVfXcbL4n8YtiX2h6fb4t4//fniPlrr9dSq9ePuXzr6
32n5OwEilNHwHowQws8ljukOR5QGnAf3Gnmc+l7w37Kgl2X/18gt8f/1YlsDR+9/vgb+6NuuWWv1
I9HHI2yHE4Go8PHLZk93QEGY+z79rCbQ0b07ulfC45peNYuXtfBk6JYanrzZ1sMfVz9fD395g/bN
wX/9X/AL4B1uskfB/M8PBvN3QuoLHzz1/Y94djA8ssMYuAuK2MPJIY9z3yvlAbwPIFq5teXju5fW
9bJmtsdvqWf79baOVvLn6yi+6zuI5r4Wq3wfYDG8g0IcCh6ge72AR34SP2G04wskEBfiXi9bZ2V1
15RrM32/Pv4cuKWIP59vayBe/HwNHKu72/tg8e61HX+nBsgOeIzAJ/i56NlOQIIQI/IQ2G5cyVOY
Or7rsvvF/BuR0rPBWyp49m5bDceHP18NB2uzvn0Vnb9PAwGAD/dDETyCD2DPkzPghRBGIYGRYOT+
EGxhU/TV9byMSY/jtuT/+Hhb9NEfP1/0y2Ztih/sGiCFCwgVKCTPDwDZoUz4nIb8wWWEzw/AZi03
rx7El8X+OG5L7I+Pt8W+PP/5Yo8yZX6gwfsBeNvQ5zikD6J9ZvAY+TucQXQUQjL9FHK+uoyXBf4w
bEveD0+3xR0d/3xx75nbHxqRErLjM8JQAPHN5x+A8icAw8MdP/AhJwgfnCxkzU/FvlnOq9p/WewP
w7bE/vB0W+x7/wFiv7B9l73541Ojbl7d7vehu0fEThiCf0X8Oa5DmoAEx5SE9Lm8v3UdL4v9+egt
6T9/ua2ED3/8R9i+NXftD7V/D+1AJhaAj/3r59kJwJAXIwhAebhNRYC5fl7OqwbxsiKeDN3SwpM3
2yrYi3++Ci7XavyRNBAB+34CN5jg5/b+9fleFvDjuC3pPj7eFu3l258v2gPb3L1qShts+d8jXZ+w
APcA/1IC+73w9ovt+F7uWzbrVv1g0mmTKX/+Qc+9jAfMx33aACn255+t7AEWMyv9eCJfMoiXT9/j
uK3T9/h4+/TJ/4Aw9mLd3yrvj2b98Ye6F0J3MAmIwPw50FG6w6jAkEPzP8Oup3HV5+W8+bycVzHh
Zfk/H72lhecvt3Vx8cfPR8JtxutH4dEvoq/7bC8vF1BffLVdmrv4r/93u4YouHjVKr/XTfyKgu9r
2N+kgqM7pwr7Gih/n/gJ0N++z0Ioft6HwFv0N9B8UDINg81/j7M+lIRgJTevruRleNrsYDNuC5ge
H29D0tG7nw9JUITYuYfjTdPCm0WpGqgDP4rjJc/4vxutXWZr9WPZdsx2sI+BTvdfLsgiYOPBRDZs
8OO2763gW5bysh38NXLLEv56sW0Ll7s/3xb+rAP8ML/0q9DxuYXnm+DvITj4eh/G96Hgr76QL1uq
vkkfz0oyP+xE/Co8/dXZ9k1qeKzM/CgN/Co8bZoKv0n0j9WZHyX6X0WnL1o8t0PFb+yN/D4X8Ktf
8990AQ91mx9l/79KUt8EO895nB8m/F+E1bO28m9SxSOx+aOU4P1ibL9s89/2AY90wY8S+i8e5HnP
/+fKxbbQn5Qnf5Tc/7+rwP7rGt6ft0nidbdefL6G8qR+9PrbR6DaGvrQrfEiQ3Wvwb3bf/wWAKfz
592WzV941uQR5+oj9D+oR97nccTduu3gmou/QzHHGHrHfYwZ8aHSMd59foN3OMc+EiIUUD3nAv/2
xtimy/7xGyY7HHp5/JDRgCA/wNDO0256LOAV2gkxgwagULAwgBIJ/fPaz6nVU2rNn4J4+P2N6ctT
q0zXwmp+e1Pdf2qzSuijxtCoyAln8JdoSAmC9zfrc+jVhQ/j/xNaL+3zjhNZ4zHdDUTQxTkvw9UT
eXzrLMJHAcU4gH4x6BZ7OkudqzkcJ5hFFHQ6TNM2u9a4IfL1WfCmOv5sNxT2Q6ApBORDCBYhez6P
HjLlkzGYZNF3lMguayYcV1UiTkXfi3Y1FZzGdSGaQjpKeJRWXT7EIR260yoMWiy7oTeXZhpVsCgR
w/ZoSFLi79cFooP008bxpSm4Py6UsWqIuy4JZ9mY3rWxY6TfozlO1O48u36F+UwzHacdnvpKJs5y
WMrQViZGfcLOVaZRfZCGlZ9EvpfPSlaUpmeJNczson7gXcyVCfAiSJx/Q8O5FbvUdXjFE7/ppRam
maTXF/lJYmnjSxuM7mDkPjtnXAl1gqxD1xMhSSFFkBdXw1CGaJE6Y48pGTu97NK6N0svL127qruk
LBdjj+ZBUjfaQjYhE6MskoGJOJ+R5RE8QNWiaTJMa6kcosGuS7Lk2ozdICJGEiZWVSFstVA6TPJV
XwaNXoSJMsOBx1RRyo7w0ETGTOleQ8a5OxxZSemaWhaWcdB21lybhlYHTT7TerexfDpNFCobiZvR
H6QOp05JTibFZJOaep1XSbhuq9BdGdFUn4bSD0p40+kP6UD0B4V6djOowf9EacjMe48ncx1V2g14
gQ0iYjfMvIZJlnu92sUzHsdFJ8Yq362I1+TnYdBVDjamh1ymtWjrA5S7RsgSu6qIKQ568qFrPGpi
SxzJYHsdTRcUa0dWKKyrcTGFIcrlnPYhiRhyudtrgmRQS8qg7hn5ad6hQhYpHt+JXnRYZqww1W5d
BfkJm9PhWT/vwym8P/s3tpoalWYPt/7+/PWfR49XCT93Svz1fHNv8K/fTqo7c9E1d3fd0bra/uQG
nv/8KEz3ANcbVHz2yxf4/C8Q+Hlp59+C500X2L+G5y0+eoN7n9vGPqMz0PrI59C/JHxBWCB8qOHc
ozPbEZv7VZveJ4QAURBM8oDODAYBJAccQaMl9OQgaG99QGfKdwBMuYCD5jP8+X7W476faQhqjC/g
5gYXn6AzXIwkgcBgnjjgTLCN63iKmzNPysrvZhUlU5LyVLaBGVPZ0QTlsaKONUdByNwNdqbdeyKi
F2aGotb2zCAVuIrDGAsCn4IDfDozH9si99JMRW1blonkGUIf66BL+CL1q6mPwzEIuz2w2uKuLfvS
fg3KN37n+c59ElDoZIXW4iBE/pZf6mhbtXAObBRybpGcc039SAStXdnWhVfdhPUdJZMhsVfMOFJd
he2qaxH9iufaeIytdXDwJOCEYTFgHhs5PfGPA7K6ricvj/J8ZgfIL7J31O/H/T5znvrKpsHUtueC
LtNNUyNc/fMDsiXzaqzGefDaPCrKhA6XIplEzIok9446n4DMB8vc/dW8+0j19H4jT93/lwbmg6eE
S2+EIgzXPrcMrHWj63qUF1E36xFcUOtYsae7IQS0Vp5bNU6h6pjPLfr4un29JFcaBGDhDK7TQX31
uVxbE/CJVLiIPJM0wXHg8iTf952nG+mlbfEVyX5pzdC9y6ByJwQYE1xmej7bMKmyd0Wjo0JrdtCW
7W1O+65fzs5If8DF0pvmRuZ6NOYr5+gFAQOCwMmFDhfYKNuaueo7X0yFX0aFC9jBkLtikQ4YxTrN
b8sGh3vFxq5el+1GaVs2u2nH3ERaoFHKt86Om1EfaL8uowpuTXyEKAYsNYebpF+Z5ksVUqiGwk1h
HsDggEP0+vRoGL8lglRORyMDeJBekbUyMf18O5sMnPbre8Ib43++KRAfTMMYBeyFWPL5bNzDhakJ
sdGQ0/yaD2WQRiVGEGdh1bcLVwW0iDudZYXMe9+b5Nh1nYgm7rxFDUEVkmVmxvory/pSBhwRQEkC
8T04EIjFn8mgECi1XTLZqM9qfzpASTlFpguL8Uip7GtR9EuT+RgQEVKJkNPtyeYJ0cylGjCxGtlB
VyO1YqmfZbKlY/X+dXl/aUMb54YpEoAMFNofnm8sAATK4YzYaFR9uPLzEWyorKq0il6f58uTyTGg
PCQhGLSK2JYAuwQ7yFxSGzWjGY7yydOreRxZrOe6txK+GyC9QZ4rL8vEG/KvzP0l3nIM5ksh/QJs
p2wLgzrTpp2rYI8ZJ+DdejVPksyBSqOA5KQ46isCruf1/b4gV04o5BaACuLLQ1NjkQYmCcooI7M7
9WatrwF5Rfz6LF+gTgBXaAECwg3swQWdzfsnXqvn+ZzPsGNpGuydCponR0kt6H6h+iRyVFQXGA7v
yeuTbnLS50cUsJVzEUCfDNnMupH3k1lt4w2eP7g+EjrMwoPET8WuLl0lizabxa6n5yldDYXQ48LY
Hgxq0kF6q0xpdls0zOFejnjh7xZ9juevqPrz2XgGH5tvNIAb85t7rPTLeMa3RdhNgzdFM6vsShCU
D6s8YGkmMRmE5IbnB50z2WlSpmE05bPZa/MhhWM8F3eKh/UQMcdquxB+r1avC+6zE9ha3OaSpk/g
1mAIYc+W4AanZpH75Rx1OBdvm24oP8yhwMEimLQ6m3PjoSOlPTBMiBMhDMRz48himgmXBgLEt4yP
Zpf0fOBxCKnPPucJ5DK06Xkat7pxU1zNFUBywUjgFk3eD7Xsw5HmEtQYuHiqTHFrGzCmaCDFMC8n
J7pxOZqSVFHlUQgAaTW1rUSpQ0dj4MTdUGLjdtskyPOls7UelxUR8DkykZAvCCr0fjqFvVqmm7PV
oDzNZZU5WETYd+euweoU+YlZklIVmUSj0zcc6ylC41jqSLgySyMKMkmk8gZ3aovZ62XmfHFAUlob
OVQDRETdXIrifR7k7lgh33WL1xWzDU6A6hDHh5sbtMCzwP+fG7TThcvKwZrIO9bDsjSRrxc0tkH/
FVCAjGHrxG64ISEIh3A/9DETdAsHc9c3XdhkQhKqgmztES+EvNdNto0IUoOVc9NmcjBYLWaUV8DS
dD5kx00qE5QMrYS7+v5h4FJ2HJgUOIY0CLPTuZ2XusgOfUc8SUkQFHIccxqBT0vO56Kc69iHg5ct
snLuotmUekXGkkieJHOzHDv1YSaD58lyTqqo3ZAithr1QrkKrcd22rWuzt+hpkgbKZJivFB0MKmE
gEdIAdKEpUPAIyGYtHkc1PXZBhLVsrYJ3U0SXp3WMxHDoVJFHlXCBs0KEuLEyU5kgP1pn/j7gAc8
zgxtnEw4N3OkVTGiRTIKfjZWDTsqdBaRwkPBss881MRJ6NXVyiuqYJVlk1tSzhorcY/nt36q9ipa
+fMalI4j2gaMxHXmdLvy4EYdlS14nmbp6XK4hK8gCGUy923UVgWXfTflZ3iofMjyYRXTAteBF+yG
s/D2UTnbOGe6PUvQVJ3XlBcXhGTlHW37tpRhVrdcYs1aDHRT7lZJn570YVX7q0YDbSFR24afmgo3
Fo6ax94lg3FTZPEsUql8x6POb/1eNtz1p0gl9Rlmg96Da5nq0NQJ2/c6fxk0oVg2vvMPQPjo2Ey0
iSrq5Ssl+taPPMy6ZgGUCe12EWZ3WTJ98PJsglSyH8N3DVjUeeaxStq+rwtp1WilHrH/vkM13h1D
MUujk2tmRnLaINzKYSa3OE/NIlcCaCIxe3iM7DRMy7DRIZIp5eRoKoP8oCwZO69CPDZy7tOgk0Pu
FxImaz65iVsRWQ9C09Ugelwc66S64VlwofJWyB44omk1uHL2JZ31rCV8acR1NRYmXQEpR5ZVXqEz
ktNU5oi52EsrX6ZqvmnGAeIxlqdRO6hZVoXfn3NddQtdhPUqCcu5iCF9sytqcxEFYIhdDKjVsqjo
QYK55wWL1vO6fbh735ULkxRJEinV8Euc5pcZSbp0H5IWvVc0yM/i0qh2RcKK5Yu5m/Tb1nUzSLJg
GhAjTcGNeFRHTtv+tJw9tNJuRHGP6XyU9oHbhzQ7gMOt3g9+ZqTNm4vE153s9Cjr3l9maL5ucnad
Q+YoQapAfXlmb3KJW4zgx+UIwCVJNlZx4JXFUtc9Zot5CNktyUOgu0rbYR23vnEnlW2HRM5ZOklX
+CpK2TgDV+dqOReuWQw0pWdZnQVXIhM2SkjqRwPLrgxjeI+H6UVVd/VZP9XqNhuCcs9YfZh37WWo
WBoHJQETZevKzeuCNzqXrSmGDxDp3IYUHJvzho+Nq+m7fJo52DKle24mRQSs5LkL0xNvsuYA1dR7
myfzCXN8jIpUvcfzbWPUlUjD22zELprFtD+h9AgAKpW8Hxa8A/JyxnUcBrVZuJa+T9NwiDQjJ9hr
VdSxapmb+crnnYtK5A7SwB2ZNNHgSe1V6mF/xabiUz+xuBLkfciqjyhTVyEbmQwCG0RlX4uoTd0a
hbzPZVFNNxDbnTt/vhSoQEuvBe6DYK+QrKpMZE1Zy7xNDyuwL50lcmjweZ2kIsrA6R7a0pcNrjpJ
BhdEjc3TOAvwiaYTaGceXJTl6SGEnlomGjBTVQGJRzt5x2VHR9mXo5YYvjsFZkBs3wUZiokYfVmW
lsrMeFGd+vbY4DCXvE5G2fkVhzzI3/VM4Unj55fpGKwgzJkhOGD1wsEZ6ZVGUlfpBfHh/AhjT4oJ
RWE3lhAFqzuRZXQPIjeggZua0FbmmN0WEHRUMi89d9tp1r1jHTb7CZyxQ2rnKqKmWOJKwdKdF+56
1XBStNiLBo+4C+o1XYRLc4Wm4WDmTbNowk2Ckao+IqyWrpr3IJI4mtuhkGENVN2Mq1iPIV1oUh4M
uH1nimS/bXSyUs4Y6dF+0VEgioDmCyPGnB+njcoW1SDaY831FYevNysj+F4rUEzJL+t59mLT9ld5
h5ceS880xF4SGAonNRvPilzcpME0RICv6aFXs25RedlNS1IVDwTQ0Bg+Sd6kZWS8lsUhKdKjvKpu
SNbs11kh9sPOt9Jp80l4fSZhbvUJUsMsojpBCzHZ7LZLZnPQaFYuBQ31BWWdvpqTGpRCshAiG29e
oMpUAM44i4u0WM4FWkHEvKpGMkmwiTtSQtmBYCA0+nZSR6o0Yq+ppnPg5nfxOFyUpjrs+urctC5/
51x9plLFIi/jU0QqcYMnnS5spv29eWgIcFlTvggUVApw3SwS7RqZdep4BmQ+b+rhHDGbyXB0qyCY
ImrdkV/XGdg7vbIFJBYiTKWo09O8yPZrjx3ObjgjWQ0g1w/HhBbHBa8ukxlYdPgSGbFbjMMnO3dW
Aod9mKUYcMOYw4H0TI5pZiX10KegDasJlEL8A+UbC2HqeFDYNpC2JCQiejwUbbqqS2tkRQa+l7Tu
zDdg/UsMgpR6o/Cye8/ToY25oysPAKeWnsmKY5SOpYRKlSShMVdhV95AVpNJ2rSjJwti+7gB0g9s
caa9TPl0XLfTfteE88Lvw/cA3iyq1PwBaHzVSpyCA/eDHGIULz3EiqAj6nQliWYRM/WntPCAsBg+
lRmvo7EEAwUKo5RToSeZqcRKMySDbObOizM7JZFJ8uUQqkWNilUmssinE3ymU+cFCZvIN+mnkHRt
NHohj4rZ3CLldRJYgXAp+k4KajJZ0qyR7eCfGIino3FMLgNTHwY6B3KGBFaWYbVOR3wwpKE7KZKi
32UpxXGeVWPsEzjGqD4ZqkAd6XLiUV8lx9aWyQID2aDLYg/py4Snu8k4xdNQLWiNDxTKjniWL5Bo
wDMb00dj4iFZF7WNu8RfDLq+VUN2E3C1l25knQXzJUONkdNM+d7ImiJqywZGlEDJNUTjuMgqIes5
WFWZWnmjzpesIacCg9Whi5rRZOnqdhX43nUCGdyY91Hpk1M8ZvtlFTSSFlUM7MYtlG72W2UPZuSt
GgQlGqiXhbJl3jItpuXAxSkwzFeoTG5zQ5esYwtgkRa0Vwtr+QVUp07mlmk5l8V73sxx7Y9XViiA
cvC2rcULOlC67EhTLH2hT4FL1UvXD3ZBSn+Mal8HwIepBKJPUEnIcGxN3h7n+QjBe9BKkwHe+8m4
GzqwBGX8VcaGSaZjc1HX7aLxvGopgFuT3gyLKG36FnUikNyhQ+2hc5LyY1oC9RQ47wDbLl9oVHT7
weRrMCuaSavTA48qs7Js7iPceaaUXhB+UMD8LJJiajaugcUunE6nKT+YhTksAjccD8be8Il5ER/z
/NAKiM4hsn4ryvqUi9Gc9HOQ7TKi4BQJcOUlFECJp3b9KfGuFGQol6kIPwZ9BdQR3xtQfS4C75Il
XtS1QBa6gH5SXAyQkvqQxnH+AYV5I1VQlXLkNZa9Px8pQUxEwClAuD28B6p93XeCy6Th1SIw4jIY
MZEZJktr9Lxys8v3RelfFqm4yDKPA8VRn0Et54ynzh4jwppotvMHOnr7TVeRKAv6LG58fo6L5BNv
k2RRptWpVygdtYnTQJbyPYjXVlPO2mXooEbIM6Zj4M9PVDLwqLVBvYTKy5mt849F0wdy8rITW2kI
vTqnnYRi4ScoBJ6VLQZfAJSSREF13SJSRoyXtw2dznAV0r1KTP6Vh7tSkrFjkU7SKepx6/aHcT7p
OOtij6TDkqV5Wch6KrkUGdQ9y/6Q6OpIgT/br2cviX1IgGJwXwpJoAWLIzC7+cCp4X1ndBCZcgLY
g+hkBkQ95KGySVziwOwmmb3xusLtd13YRTxTJ1AIPjGt2h+HvpdVmYerynbghCbuLTw6FhFuqlFi
kZHIFjiXiMzNIveDJM6bAsswL6/rud3lwgGiAbhIVPPFVHrmULN8lkCBxHNvrmzp3c2sFqcIWgGO
kKinfctrsiwVaNlZ7C10MKZH/lAvUZHsZSNZQY3Iez8YmDjQ3iosORwgMSYro73TXJilaKfrdOiu
bagAIKHEzHmz8iYvRl2oZOv8Q9u1Z7YnWpKqPvTnZBGyqYuKyUAJuIKYpyiz8z7klzZ3NGJzc1oj
9m4y4UnY+7t9ifBeI0BMnhAu1v24yNP2is7eFVY1OqiFPRtFel5je172k5LFrN6joV75Bo7dzOjh
oK2LbEv2GxbuQ4fAQtTVkUMNZCiQzIDnXmadA4iyfEn7ZjU6twBKY0/PUBjGaWuOBbMER4Ew0yFp
2LCoh3BPlckZpiaNBu4KIE+SvbAql345Xpe6FHGq8cJhyG9dISBpxp+gor05uhXUmhEPFlzzKpQa
Q41NNglBkL7awReQrpLCxnU+jsHSG5umjwo2hleQO3YXIUoyHdXIK8rYc1UGoJLnSaWlj9F8zDTE
0+eBasBrT12o211WDNlR3XrFmUtt/am1A2Cf17QQQda+8o+JbiwQW6qj3n7igP6JUsvILZA67Nob
SrfroWw8xlVfD6tx5OyqtsyeVEqgJEJYeXqpWE9Ok8pLwHfjIQn2rK/1omOkEDEcKVHHqB37RdXj
SztkPT7sWccvg6rLTgkQzHGfTiczSS5DAccSyP6PzjloExFrgLsqyqePfjOfjByaLFRN8v0gnTS4
/izP9RIuL3fvHQgILKz1ZZjYAJLfbDhjpOyXHKgtr4XcIc+OEi+9dBTL2cC6ndPnCeTReu5PSRqe
ASdsoqkZwY+F7MRlGliQyeZHxHlFEqVJm3xkWV6cZHm1sDkvotyiKJlzEU81/Vg3gi9Kkox7GurF
AO12pDBoZhHywHYj1oCTacZ0f/bzdGECZ0+saQ6GfnhbwAUz2daov2w4eW9Edc25Ak50qrPYoXKV
JS1wJMYWu7ljHuQiCZZQupoPVNhBBsCzt1nBamAkGzTslgAqUrfsWk9CX5RV+o6UcHLBSCyTBWyO
etaPue58CdFgPUtodukEkAkYktG0zvw4G5oxLlOzy9thz/Prc9X7J91sVZw5khxAyf2jLXK7StXk
LrLKK4fD3vVmDfla+rE2jTjVVVEvnRL6PK0IsL3KRWrqPAb1hfEcSMt4SsV+NgbzqRvgq3+9Jp1W
tg8A2HIMGVae5YfIpOwCTvq6bdypgij/xIRNbqUIbbHIjfOurO6AhU2g2HMxdc28B+6xkQ042Muq
hNxPz3N+ynk/7fM5fDsj4+3DBfjT1M/fUlDIgaXGLjIeztdeUIJFQADXLtpWoCttIcvvsyJbjFlX
XoUzkAqBKtkFTlPYQoCzWUJ1c891dQgNR8F4Ws1hdiPgOwJv2MCG614zX+qOXtfwnWgHmSr1SZ56
EJ8zlx9pkQwQUkBlXaocybx2ToYcqtpj2UeuYkyKsV2gDENhv3U3OW+PQC1QVRubNVS7ddyw6r+5
O7clSXEuSz8RbQKBBLeAn+MceYiMGywjM5KDEAJJIMTT9/Ksmu7K7Jn8578bG7OyKrMKi3AcF9Le
a31r+6OblPs6NlCk8Ojs5ZpN0N/i5gLLZNjpaZSnZbDzKVW9PLZLNR7VmCwf6eqrrtAZe4lCG+0m
FNcFSqpwn/oFZWK0dnuiVPYITSktCFitsLBdJZ5HNBaH3otv4IpAQQSgH7pA1Tnj4uPYBKXYNr6b
1rEuJonSrW0oLXvlTXfA32XqudZEBqWMmL614wapitKFfIyTCqdANLZjXmfdF6gjHkoKI2sBZz68
RKCbDlkaQTgL/Fw0dn7wFKVzn7D+tIhqKC0CwX0+6XXZL2Q0Rz8mvFylCzU28z44Kc+6Oy3ZeG7r
OHC5arzaK0brwqd1/cyJSG6Hbr4JZATyiSb9l962zZfBdMmah8Z5eG2cfI0aofdgB+l7iqGocAfo
uuRzjextKqZtvYd33jd5p034bbyqy+iTpq5U1YyKBM9GHRfgkjosOJ9kae5R86EsXP3I6H7c5gWi
Ucqt6rF3xQF/VKQdhiyfYyy4o9caCkUApRrPr0vmorZd9nUji2eQFrcmQ2Wd1mN1DptWq9NS2WaA
Mg099xzasI3frXULnk476ypnchv0a4e/6V5oprHph8LS+i2Lhna9IZtl7Qlr0NQ7Aivhk5H2pxPB
sK3NBo9P3kXpSAqcBvAfPap7i5qahIdpqmhyClfOFNodVrfPRMbsrZY1e5jQ6NdH/tNC0JMw3Qll
qI9ROQzmOJN2TB/7BdXcOc4WTveVNcIdlZX2s2J92BSDYPgf67LSzuZ+hbMPAYQH3bmJVq+Lxs+U
NoWJ1ng9O+17eUeneH3o/dzpPZ0JPTbLwrJCJ02FPgpaIzRsLT15k5MkhZQkVe82Ckx87xcWy10H
GC6BPZaQupxqF6x7vap5OkKKl0uxNowEOxiWMstxRAVQeJYxE2faVjbddVBSSx1EJdrsQ7gFjz5e
ocKm05vk/AAk8pC58Wl1wr2oDpJzFn4LXAdx0NxrMe4XbRi04BHbSRZOxwWy8uMGibVMTRNe8Gl/
aVC+Nsv8nlqy7QR32xfTt2WcQoH0JlWodqDZobOCzrDzDh2OXR0rfQeh5dq8N/tYjRwt5atunK4L
wgJYRbUJ9+jeK5kvdBNFrb+3WXpcAvca1pbdKbaQXGTrvl7q6R6/Ej9DJhcfaDYnn0gITm9O1rfU
xjijm40fJwUuc9n6BnTkFPGzwrXmneApPmLIkzuj6QCdTixZ1h9iYhV7dH2f8rLLFmwEq2b+YOIl
bfJh9CseETZJejNzMrzVsaunQnTtEp8n4ySFxnC1WPehizp37EyL5j1OhE7LobFoABSnaEPQH84z
VJ0+OyiV+vimnTqvdtMIsrdo9NgOO+omxi9DG5g+V0M0yD0WTGr2dFlWcuHSBMl9BRqUHSPVBnwX
B8AKqmFLxG241IRd3EioOuHjbbdjuETRVlarxXVzPmGzBCcC5xUER+32arKReERpvNYfbO97eiNW
gq2ALQH+DbYS7hMhKrMlHQ2pUalUNzrOKrtfh8w0+yaJR4LdJa3TXGmh6I0MN0+fBXU6vGQ2Mf2R
tP3mjqlMxDjlf20TS9rN8nVhbGofYkM7eSsmWDklcbMZu5yOtdnyjEkS3GZsjNoj/nIFsUI3/SW0
aQIVU0/3dazRSkVc+HOiJI68WJh7rOHN7vVCbbCjgBPcpzkbsh3V69jmWdCYowzQ7vU9ZIwHQUZ9
BDvmrj7Pp8maMM2r0WSldnAsa0vZ3VYP7Qn+24+Mb59xZKKbQqV9mTT199i37aWN2WVY0v4om4wd
gChcaQ8H3YYm9iAjte2arVGFCXRchFOG2meI3akxQZPrq+HuV3hZRcJm+n1Ou2APn7x6qYYI5DHk
tOZFmrZxe+MAIqGb17o7QnpGEblo628GPTao3lqshcTQ6dJzCtGn6Vl2J1e/HqM2Neiusi5BvzFU
u0oJ35VYyyjRpRnMh6uVsp8x7e1l1SLDMqfp8G0KhN/NOrmpKyHe1jr0j0GYRY+LaV17cKnQBQ+2
+rQR8jxHAzifhLR7IBkMgk3PW2hdpir8lJk9UPLo3GKLmM4rOq9DNPfvfR10pciq6TnSQLYLCHEx
3onfHPo8/ZrhQ3tuYJm8inZwJekzU9ohHoqeJ32YExXgnvp2RNnqIWVtmsTHzdD2PITV+sDRkj5w
rLsii+jneNiitoA7G731UAtglnEblXA1/EcBc/VTI6h6FCF/oQ4CjgtlupPrUj1W1TyuO5H6hyAc
kwPVwOF4NIy3qdYcIr1N70U2uwqyHT4n4nsBR9KI5aQz2x9SJrI3h6zsYVycugndYO5oReacQ5lE
m51EOWuuu93UfApJRS98nN+0iPod8L4Tb6v1xq8TK3Fi2LvMcnoGUjTCVdLjV96KtirDKfI7oYer
NtrRRe3hINJdn0xVW2I4bvw2B009F0E2TOHOCIkVJsDAf5246FzeVUGE/r5rHzKYdS9N7O2L61Mc
E5Q8BvhLtzTc2P1M4Qahthi2M4FbnJUeNtmdQxWyN8GwfI+TyTwOW2MeAj2fu5BDHwqZ40coB7Dm
Ek0hCIVdEjeFUBv90kxbmlufTjuq/HBn4pocNYf3n6cAKrcinDtxkB3pdwxwTo2NZ2tem4ql+6BR
pMotvGzYrmD3izidAW+NK/ThJrLgzKLL1kAbDDOGQEEjI1e4MSFB2YGgBxLQZM+znmnpAVAe4D9m
8PCaKjo0PdDxnAc9KWo3bPstJtNtHSz6jfuO3nVieZ/JkE3oh7YT2pW64KqybUllQE6DVOtpYhDN
EpEll7CFXFVtJDnEk2uD3G5V/LhG3H0ZzRhlZbVM/jbKSPI01A5Fhx773bYN6R1EmjQXqjouyXZE
j9buDZlFPpL1CQhI8MGzwT5qGGEoWlu1x9IHDQGKfD/1Lf1swgTdGakSeqoTLMJ8RazgqWph+Keq
60+ZXrLj2M3Vce44RLg2K7uUqDOe1pMYmu0L4DkI2TXkRdIx/RjElSkbVPToWk0nnmfqwheXRPVd
ItoFx3LUQKth0X20Zp8Evj8BraGUYPuTsC2JAkoA+q4pMgGAX9YmOop2o4eqEfPDNs49Koy+wtJv
snfqKvNdiuG97wZX6Gmevy5dxO8mFU8mH2cAp9zMeB3YePC214LAAS9SFzWoabr+7LnZp3245PCy
9/EUIHswLKeE1RsE0eQcRW4qKG/HIlP+i4m6bgdu5KOU4ltiQZWoQKKpHeM8GcgN8gZTjEoBeGAV
BSiHJiY6cEDS7gN5LW2CoC8HP4wFtJP1RqDjNvm2Nk9Qu4fLSvqnBUXzksqWlcqgiQhmOJAUlO0Z
oQus08SjG65l4JuL0VO7z5alvgDrsPggsB1mLsPZK6FT9cv2vBGnSoH9c7e4Oix6Z0BOkWxXz/EH
Tro3CTxsn6RhXcID3KHsCj/aUByhpndnmfnX0YRml+LevAcKR1FLXRsXjPqPWzq6MB9bB0JQms1L
pDbS5hxsMvtcyUpClOS+xW+EHbbJRZquTCv0BLPDIZZPyRBc+gAds1pc8GE1oz1Hs/OXGidzrptZ
HDMoZtDZV3NvphSiEe91AWe4uaSCD0UDLvMu7UfI5FCWPVJBB+iG6D/QbBVDSgH6ZQspukmOH1oS
gE7CfrobepnsFQ7AfbxF3c4Hkpcj9JXbOmSQe4mE7NeGpggNzy520DgAkzp5IhX3N5ufp49Jhf5U
Qo18CVhw8j44Kz+TqFw6pW4gVBfE6td2TuTDPCfZhXWyPUdhEh4nHZiPVRqHFz2R9EbV0/R97Rdy
aYOpvoThsOQVbWfgyR255yQNqh22MhgLcMYeHUSLIrGdPI4ezGCWXstFhVDPulKx8/2Q7aMoSCys
icQ+zGwI7tIWzkSNnv7DGIzpQwXAdNeH0Luielu3YvG9eiLR+DWlZrgxPU7CvfGLOvJRsV0b+66w
q7dvmYWp34OhztHXYWeW0YWt6LpuPaTsp9o1MIM3WU9hsUDOPQcL5MRrtfh5GdWyq6ZQlBXh6wFy
SHjmrg/ypsI7GDR4q85BvdyL3pgzW9dszLX36VkJxHDga6tXj51mPeKpzp61En1ddKNcy4Yb42Fe
Buro1xB7QNvbnQeddpTc2x1QBDxtbaL150qjuoSskWa6XMgiTA51jlxWhGrONeSSqKDzxD/GdUR+
NKnPjlajHFt8E5OPY8LMo4vjAANx5uhWD1yfN7t97qZU3q7orh5pl+izrJh6CqSXTT7Wkp4Yn2YN
qTzaZOHggZV0WNDPk9XfQr7vdwl6QpIvkOrVqWcDdnm21CE06lovcRnYWheMWTIXKhmHb54OzbzL
oq362ExW/KCiymCbBDgL0hRugrUEy8ZkS4cl3yqS5aNquw/R6JM4BwQXpWWrpgTlb2gu1hhxwIaG
cq1PNiBfaBkdCF8e7o3dOFSEDdwmg4os/KweggaNwgfpsPsxDxAO6ghN76ex4R14mVCHn2JgFKib
Olaf02GoCjTjjB6jAfICGWVr87VRsDXidUlU3ixj6Iswnut3glAcrFAOKmtsxDmiQ/hGjZvONtuw
PyR0hVNBt5sxg81X98twq1xQfY627a1Zod8kCexukWAfc217IwRf7+hKxJ6PgRvh/l0b5Fh9j1N3
smSs8inrbhWfv7RY5BAK1zYqWtUs4JCSFOJOLNDTjKOEd9Kb4T4BIFXvwJxh10OhfQyrAHm0qAUH
M9NuKuqoUoewllObMy8V3hMLOIijNM4Xxr9BoWv3ehoOJkncrpkHc9t3iy50LwgcKiQSQGCzHF9c
hvWvk2zfeC1PEfqFgq7pt4zX4BrATh7kFNrPXRDWp0xVtSl7O+njHEUTHiCwD+hzg9xPa/2A+w1s
CPjdRSACBtTUqWW/IXezF42HQLzhQwoaO5YbnIrgkpFNflgU2s6SSZeG+OFwu8Xh9pAiLAjl3dfB
dsa+ChuWwyRG8QSpCxZoDMMnl1h86W5tbXcy9YDyHD8jO4NNGj6xnEjRz6BS0IvUx4VRqsuEuAWx
QNbsoewFczG4+MnBSdwjMQEPiMdgrtbkdaFJEuDwv64+RFmPaK7syza07hjSsUfhkA4uH0wwvtA5
gV05qpi/6CQAGsi1l7e2SrqLIyuuA/VeBV8LrXI9k6UMFvKAu43N2agOn+GgtlMLbfVfMpaANf8B
2YKwBJjDCOaG0xRtb/ob7a2Qro0Xrf6m57dU+xWWPGNdDvEdHE+MEgF71rXhtLw6eZfar/DkObxe
azTyMBka4KOrqh4rdh3As2I3XB8ymI6oxrp1EPlm6RyVY2+b4F1aDwNGzEq6v3Dhv3N0D39d87/I
8X1QEv/8Hs37ZzLv/zLqd3hX1zF15vc/9f9gyg89xT/w3WtQ8JcU9l1bv+v/HrZ/jfn9/I2/UtiY
Us4QtsZXJ5CMpmCOAeD+lfOL8APESTLEoBGrgA0f/VfOL6T/kQLSp/iWHYIYYBoBEP5fOT/E/KBm
QnzlIIM5Fui/k8L+K9v1j9VJCeBvfPkYw+sBDkZ+EKv3H+w8700U4zTNETZtx/XgkRaFo4b8QXba
euLTu5FDnMjXBbj07Wy5hUpje21OXb2motAjGxjUXqY/8BlAYjkKV7v7TCVNjY4dvlULoBZ1zXkE
q9VloIGjCEmSNRKElqGBVAP8ggTtHvs+ZAfu4w6gC+kUu40H40iB4HkAk/Aaqs2lDXyIxDHy6sWy
djhw1iAEi8NoGK85ahVh89kIehsnTfC6BS1LADM6gj4x4f42Nln9CjGNdgWVEVirgUk4kkrGYNZg
Mrd9LtKaj8c4sDgMY+FAEHZV1LUFdR1qBY8KB9tsxx1AyRbJG8hlgPV2DLIuPJ1JMH+Mh7h/ybiI
7uImBqth676+B2mTfW3CNHlRtU2/j9UVqzE+mdu80VfizM9zyF6qCC/5uQ4nm+Rd7FZ566HhSbji
ol/yQUUVL2cERtNT3A9ePdOtQ25+GzcXQRzdMlPwkaeguJamgj6fzOknpQwNnwFSzdtt0un5JmMV
fGQoV/045K2ZsaVP1YRS2lSkP0UdopVX1EtcIgawPVfGrS8AF9N5P2Vp48DgrkP1STXdEu8dtC4J
GL+BRVmzqaO7qTXTm/aDgr00pfxbg9BJgxSprk1RUdvc9SiFl0J2K9+ZFvhjIUaefDOVUrrsXOtA
14zBHCFqJCLQv2kiCZjuWl86nAMgABh+Z5/SalpB8yVzD12ELYgjzJICvwhxXYfEgCbJ0eqZo1VB
8L1ZghaqD2qCS1iZ5imwrfmB8OtH29YjmGCDNGwB5WYcIa6m7fPs1IDu28LQ6/twhRuzaZypbIPW
E6kVuIGIiQSM54EYzzHaScDFM6kLROtB4C4QxgIwT85gEMAq15d1YJQUK1Lv3yIbtLpIqQ3hzbNk
e5x6luDa0M3KfURVOuT9sECTxpeX6vcmktW3ysnhHmpL+NYSNKSwZURtcjlDA4d/gkcnh5nOl8O4
hiAeQGa3ZYfe5jPwfMT/W5+BCpxBXn6NAVrf4zid63yCg7RBkFapLYmukuyKd6gtb6K2U+cISD+c
OlSiV1bXUIfG33mSR+0Wbi+9qKtvcJxifhilioZLks411PhZjuY5Q2YVyksduB8LRN+HKaC8Pjda
kO/TtETbvm7ZKoGJdelLl9Ts0TKbvSjO+2uyIgSopXpqFcCLXt5PvUJMXfZRFeNp4yhlM5vW75EB
iQvhZ0qhzvRuiwp0gWgyE6pcXVSwuD+6pgbQCBFhA24JHOnL3F0/mazv2hgIANEMBySs4HLSdfKF
O791AJqn6qWh6YQ9Kqyn2yzt5EcS4RV3Fe/8p8072tyjW0XHEzI2iye9xhoIDAkYWpkUpg8wyskd
8BVdgDfRYK2o6jtYNMUMsQHeytilaCKRj4J0IAP0IhkyPwYjIxCoyq+G+VhO2RrLclDwDPdIp8FR
qJFAwTtEgabKIFYI0EjYR7cmwLyPXGHIBuBJNNxVmWpasT14meVLQLj6IuMJlaRzwGDzYIrqqzXS
0i3v59R3+HdtV7iZht2jtnVvJrX6Mq41JLUaMwtsLvy4jqVhMX2qMr9hHMQaxVXuNnDDO9DWiyoX
0Qy6HPG4IcxKN+uKKp4peAKWdm7HOYr4+6ohzUmLWWz5FvH6qZ3kgvofCYf9EEGqiqcYh0/q0fDn
aBaNvK02NqiLlX0n88l3NXwMHEHz1enpAK5W0mYYTSGH1zadsDDmFqMlCtjS/MlUQbVBz2YNmCSL
4w7reW2/tC0B46vNQNISacD2A75r00JXqag6VzKCiIFKKumKOh4rm2MzJSTHkTFrVNFRAjExkLbG
I9oHE9KzCvSl6iL5qTUNDFluMa0jB7CDHoasZPwE8SwLCj2LK1HbkqEp+kEmXxrbiLpAISjmsl65
PW+iIgOkCx5/X7MWjDCO+u5LmlSMDKfYmcS5T4jrkUhDxtXhd2flcDdvWyvA3278lEBwXQ4o+MWP
bo36uwQx34/A4bYv/Rzpb02AnbDwSrHvoZkhA0MdIJ9W1WU+p0arHzF0PABsXF36cNteW7Qdt1kV
TmjIKkXRL06dBokD9U8U7aTCJ7R64WeGdANEHY5UW+7w2y8V2ETIw+hEn0QbbD9EYGHEAvVqC93G
9gCEEgxgs/DsPkbkyiMyAZgHXTxkaehfjVpy2yzhKUF00O1mJzBJY8ND0+bV7BYKzWVhwOsCIgqh
K45hHFVsp33c1eOMBlKDqV0SQW6bfgIsDWolzddppPA6esAgjzXdAKOaFh3HnbEWdn1Qp85jCks3
SDRusVha+lVkxMKDWkE8zRcX1XJ92DaZrOBpmZvTmzoLF3HDINmiP8XOWQ0fWN9aUbq0wxQOjkYT
wqfAxuLyrL4CWz5IevKo/QSegMe6lyWop2woBaOQ99WU9pfBNiBG+daF33haO/c99L4Gqd9XfVBi
60UCbe0RZCu9ExW9/qZHCsk39K3ug84VlHhpwHiyuLIlMqRVVW4rYkwnM/u5+czA9saIk5ih+4AA
4qBAJHWkO1atq4EFMmzvYSETjxuT2Qi0bwPyvXqd49jQHXFDFh/VrFLwWUvWLzGct6nPpgEuYbKQ
dzC2uPgAmUdyAHIQuK1E9CO2Lk9SGac3WYtw8g+bofu+M9gg9N5SmerbVtRK31ZEdNmpyUS4JTuJ
0mJ1JWgV0u8bN878UosOxEK81aq+iZa4r98Q8dRZCU4N5OcKw9oWLRRkuouaGYjRWs0xMHq51mBv
Z4hQyACKxQtYNGhqC9BzaXAYzGTJuRrBZxTEY+0eIaJNbD+RTfQFlqmiBQUxGQKXhJ9zqCeOShgL
OVk/pks3pDkCKa4FzB9NE/+SuTB8WasAM1dkOlc/yIwRH4dBdMxjlxA+ymVFMIQl2rCYSyQrZ7tP
p4Xb49Br4U+452IuoNdCjWW6m+w9pt2Q/tJ00fweoIq+TdeKv/LBE74PEeVv96E2JjrQdMn8zg3t
EBUbD6sNihCrkxJASpvipi3qboQ+QaF8hWSELZXUyBPgjfXw02joMQop4iACRj69YU9o532yGNjp
EUhr0FvULSkI0PkaUE17qnYxio7pMOOQB0JVRdO8YywliBYQgQI+A7qRM7FNdAf/a4rgJTeiKlnI
gbO2foFRhcog1pB1VzxvVZY0IwYO6epjnLUQ9vCoTh9UjGJ6P3sOFBW4VGwKiXg2242Qmp9G7Zsf
Q4RRQlCt2Yxg2xr7ix0rBF5gpQJVVQNHFktpg/CemZjLMERIshSESI1brDlpPsNg42Mxs/qqtcBo
Q4gimcVVpBCkeaCzrufTkKgWocEVGtcldv3U5R55NVVsLuiGY+YAEhQCxzfknHkWw+0E4/4KO6dT
dBFQ/3vcPB00uwWKYwtQLnRBGRB8CoB4mUh2iKiArBf4Yz0mMU1NheNAQ3rsRg90vUaukZeua64i
mcnctwUZbRTRplHv9YjJRrupGkD9jv0Yew1QI0BvgS+qHrdyg4intmJSHGk2TPexDGOm1GLna8Iq
4WO47NF1ZFDceFJHSZUPK4WI7D21USEns2QfGQ7Rai+QziJPjfbAMBIdIw5WRDxYMTJIo/aPP6jV
dYC8kT2Q9u+g9L8lLvz/OSQIqfs/yQf/27npVxHh5+/9JSIEjOFb1zGtAAN+riMLYoKk9l8qAmao
/Qekg4yAxsKICvTx/6Ui8BBfIRhzyii+5+b6JWl/SwghvtaDRgkGuYURDzMMYft3JAT6a/r++oph
hK+hCCFzMUgcV63inwpCH3Z6CJ1I3tOwsnO2i5B1DfqCjAhBfkqSeRRoPTSA9mHyxsMojdYECYRA
VeStxtwtxMcwx0rwM3QuRKtFFgwTsp+yN7eIKo2YqKHEinxcImy3oghmyJTQokblFL7zFSbLU9+s
vP8KhWOsvlEwMuwORxyqAEzMag0uJR4TLe+bkFiHgHKP3AdykkhZyJuQ+wmXXIMg9ZdI0qH7EZhF
4Xf+8ZH+rZz9n8fdYAALRhph1heLM4aPD3M0fr1HPJTt3LAmfa/QW3bT0cq4j499vBjNwRXUtnVA
Rse+/dET1HTV/s8vf5WS/qFB4vU5BqbQCIgmNGSMjbr+/B8qz9bR1DDC2u9dKKhAPFFhjBSyVVkU
TB14L1drW+rGAiFGsC3YxuHBxdSbCML8xhw9W3ZFD3KlJqrDO0BpE37254u8Dhv4byUqRvgDYecU
S4iFmDuFZfnrNa5NG0QQEoLvLEASKirrjdccLXgaW3r1hSxjryIhlf23JuX8fF0MIOSYRkQwp4f+
/rrj7BVXsDC+1x5rjuUAK3sDXqGKkCl3XTu399AwMNQlbxoVRSz/89u+DjT59W1zfOFUnGJmRpJG
eIZ+fds1jJ+ArA39HqCPnwBNO8KSr3iQAnuCkcf7uxYaV3hLxeTnZ2GuwEJumrbHTfnzlVyF6F+u
JMEIiDRJfo4fizC16NcrAQxJOi8GSA7ZNiT6oADVVn4XVNJk/uBTveJT+fNL/s83n/IUcycwwg85
CkwN+fUlG95UfeeJ/h4zDP9b9z5kG6YiJSDSDajatIrZq55x13HWQ2ZlrwrxTZ3tFnhao/sXCyH8
bSfDpI7rjKafDyqkenyJ+a9XU2dbl2SjDd6AlqJDP662uT4QclUNkO0ZEwy2uGilwQCpfAX5g6tK
EEKbgZyzDkRWEOrhOZON1EM5JUpHT3JpB/P253v263CIGBM9KebwYCwYVOYQT8tvewmAoFQTULhv
q4ZQQ3JgHAQ3i6yOwilZNV2C5zESKNCQ4HPq+h9wTPO/e7MwNweTpRBYxMlP8WXkv10Gqh5jvWHq
beiTAHt4h90LcNXiifXJhVYJ9n1Tz1rAFIel30Mqxtyp5JgGXQDBc2qw2153ft/gtxAb6pdLvIoR
Cco/367w9zUWXm8SBlxwgMiYxcJ+O59W6oYxGzb6ZpBDDMC7WjP2M2ZAWOArhYNghYsLuFzwM+WR
7fRlKjYfPLtxRDeFwQJIK8ttI/4im2mwqJ+g2sM/hhIb9E9MZjVM0IhmK7bEKOg8Mslky3r8VVBU
bvpXo5/C63yrfz6nEcOEUXzp03VwGgYRJb/tGFiZw7QMy/jKE5X8VMtT8NeIBQCx0wXEgQBbe+X/
2j37OcbP5p/byRhWKX60OjCH0352MEf/1QP9c2TMrxeHaWd4kMIwoteN5LdlIVZhJOJd4+uo8RRB
CzQijW+jsMGUKorWFLcjq5Z++ySb1XtMuGi0m6Dmk8ixp3raquCoZdxh+EAwGwZYgV0LhBWYCGBW
AXwCHw8k7eyqmS88WdAfdGLDLCNQ0yIn6PrxKbS4+/iA1JA1+J8UIyu3T6lcV3x2NOk8/mM2AiH+
Kl5Rs2ccc1QjTEqrWxQY08+XB0kReEyYUGuHP6FQPODK22C41gZ2TKT4ukL3mkYwNsj+PMcU0eIb
rUWl876XGoG7oK4AVdQYa1oj4DJU8SegBiEWGdp91BkL0i0oUf682H/fwqHJc7g4GFMWc5bQ8Lel
QSs/1GE29q9bCKESqhX8KKQunIIKegLT4LBR/PkVf9+NIphXkApwbocoM/7HKxpNTAMu2X2hG0Zf
JIWb4+v2FxmoIsgqLlPCXquObliELpqtwQwFbCxYp3++jP9k7kya48a1tP1XOnrPDnAmtzkqNaQm
S9f2hmHZLs4kCBKcfv33wOnbXVb1LceNb9O1KIflVGYSBIGDc973OSac/eWhcA0MLvQBwjkCBJTB
af4S4bij7izUvK+119QYfYZW+9b3tss6VqOs7Bt7T/6ozR847KasODLz23SfRoOD4CEKEaCQiXJS
1K1JFDzPLoyUZdNPdjA+DZEl8m3nr3N7wyTCSFwID+3bxksC5DnXIhPMQxxeRBenpCgprWzLEazj
PbWuED+5W4JIGS/V2H9JUHy/rkUuGxThBlfN1VLgerdblUFiuHJ9+AI6WBDEImxxCGLH1cxbjyDL
u8rsaWbazmWMc36TDj8iWyuQZkq7upic5DmZAzOlnS5fa3WVS8c1S2QHeNFG+jfKPj+uOOt46ihE
mJjaXqKapzOkSJX8ZvaapsJ/vokRERDuFodVjTto2+LdUt25DUybonFeoiFzebZI2JkvMFgIjnl0
fzzHjhAL3y3BnMsjzlpplhQlOzYaK7MJ4+3ZNz9q8V6UX6q4CL2rfII20pFOntrgTOmIV+HYMZe4
pHXQH0oLk91BRii6++3CfsHl/mZ+mjrqn9ZFLi22Xc+xeVSE7xHv/To/B8pGYaXb5cVNR7NSDapj
aoGXyduvg4hKB1f60HbrKwpgsz/WnO+5IXNQV+myX+vAHtJD7Fp6eiFKVQzHhMeE2eeOK6sJQv6Y
KUbeQprVTbNsXuWOpAa1HYhI+EAycoK/ccayGYo69RgKBAeZNZAr1QWPRBY7BX+7jI9ZCk2zyf/G
3z5crvbPp6B3z2hEuEB0FZI059gp/hLq2tPqBUvQWR9GMsisDpfw1smieaTiFTkZWra//0THPPa/
DDvINZfAXnAIFqBq3m1H1JEJIeUcfui1zQwZlmFgQrH3Mz4eut3Wx55qtahDIFcuDHg1Jg0hC4se
ozSpuRoewqCP4CMkgxexGPBAjk+K3tnsALXFgw/WhI3q521LOxS+FPTAZPOs8BSZ25GWs7kRVoGA
kMrmgu/jSbSYYOAolihXUbgO5pz699fuxe5fLt5sAiwS9EonCnp/siEc7K0UhdkHiFQB6pFBl67c
JpNIinPgrJ5a9l2mApAHMXDzAnUlotHumtqHi5hUEu1YNwBHLO8uASThbrupncEiAm5BjqI9imgh
MJ5vHsU19VS3Qa2+TOTbp3tvtMW87qKiAWyz7Ygfe32ArhiNZ0XiawawWIvavnUFJNJd06jY3hZG
PJhs2jnqqMZlzagQ42JCGHkYxlVNS0Wx34fBeYBAqr3noBoWD0fPbOsJQkk8ZXZC/Jakw2nIQiKz
bQjgcF051jIV5Wkul0RvOqwfAaiLkGymD0dm/TAFrZO/arLM1PK8gaz4wvm0XTZBOmDSiHMH93nq
V4ieHJdMeyum9SaJG4GsdLIz55BafZSJvSzREbws/gh74yVuURx9mIfZHe6sfmisJ3aMUH/zVRCo
lzUcU2zKsm3trH+M57UqqeSQ3TisrRfB9YmxojiZMSpS2nyza3zm3zIH3eRMHWBYuu/o2Se0ESWi
Xbu4GsgMYhPjHOBXwTGhthicUZ1YZXkccbb0VfY9ixp3YJRn242Ud7e67ciURq3Xy+zRDcSAWKtp
PCnDkwadnlW3jT+XXbqHRYihDmJ6kubYL1qvzYMnHz1kewoKL0ujA3MlAK0lx1WwrVd9lJOBTS0v
6Aas+GotltOU4kTB1JHX7DbbEhUbC+woUcN+RPoV+P2JyYGUbzu5hC32WUuirngzLG40U6B0wpA/
sJCbH1p5DpVng9rG4+PWtve6t1XjeRmvUZbL1LmyZ8sKQ1iKPqXV49wUdo0AxAPCSCXbRwsw3qau
z6byZU6WQMTbws9iP71f4CDL8AHjQjFVeKhdy5GnUi9xNN4HhevnMYrB2OQkQjX4WfkapklirTee
V/WMlLVQJqvvWLW7zL+xXKARFWiWLrerB9gbRZTsp4KFAAJOjtQPPafrmK8EHbISzl6k2ZLjGJdl
Ydxcg7D85qOTOg2fVxdVHL9ofHUdqtUwZGSdSOfsIIgMM/MmfH9CFgr7lFwQVWc9V7+Vmd24wYGc
shkx0rklf7R9NljPTQ2qkzBhHNIIxP6EKU3s14Z44wgOsOZ18nKp2eCvDF9XhPzHXtInfFqV2Rwy
YQKa22NjIHL8f4CfN+PceFA1wEdoHM6O4T9Fmfe96zjQdAeVg1kIt2gLF7A0eZT52uIOerrTr0PR
6LxhvKxsbY+oVTx7vouwnPNVcu60XJ8DZhaf4PJP3RuVFzPBAmWZO+8vFj9DKmOGZhxtXsoWG+FE
c65GuBJc48/rUcp1uzcSbhk/o8TXBs8lXJfY3XpTTAJoI8PMZix+zp5k7WPeMkRvyb8lw/JjMDSz
Rm1/xrixv/rmb26PN84VubKefw61dXn5Pwf58joyBU55Fzqy5gvYCDDHtxIISa6OkFgWLroD0Mpn
0f4hzcUzB/C0jTf+5UbB6hqYapy8KVmcAG6Rqt/YZYY79j6udcsojU5d8RIHRyXfijRHMsabUiwm
6E1r3wiPqjAV3Vt8GcFW8gSZCuKPa0IBwhltK9sG1MnVoiNzOheXW3uZHkFSVoxP4OX8xt4PK3Px
c7BAGjqktjIfk3lZwA+XthNh9oIMC+b1NVfqmuG9TKSVIiXfkos072LnCm8cZ7PQZXb1Q2a++mVA
Uamu/AVZCMLOvSV8SmynFSXoLI8pDFp+G1JwyzMdF6nJfPQT9zcfQ6d7s4O0Yfr01CTNxauRYPe+
Ny2VeUMHk6zCKQk0hhFphHkc6tU337+hUJRNL7pCupUfmjTifRF72SmMWKo09nDjXuYKvECcU8ef
Qx4j5+XroLIoeRN2gJYPL2Ress+PNlQh8ULkVhgETWcNTb4VfZrw4X6RtRyZhgr9wakiYUDKhtuU
6VPYwj11dpr9lZ+hvg6K6FASLM7LtRv31dxeDR7ehHpbxR74yE3Sp6QNQfNpXp8NXc8fBI1+da47
zf+XeiKJhvTWJlXUkcuvzmMJKwmWkSr4dEpm7fiKZmvmFJAsq5n7INCQdh1mt3NYYSLskTraVzVb
bL2fcYLH/QmUqVrnTwKaOusNpOi2LK9+ppML2NiqOOis4rz7dfF6eqlgFcJIJY7uj2emayPMm5s+
odC9vrpAAKfhBV0BtISr4XLpoPp6hshFeFJyRSXVMn8frEgm/O2gPDN8NMcws4Z8lZnil/xphLea
EbA1Rgu8Unnu8IdigvP6LicVam3wjZJXjj0HMwHuknwJ6jtX2opXBIttzrCjr3vmlfiRZFltv1LJ
QTcd2JJTCjyN91gvqbeEYzlZQzBRJfnSxC45+tY1Zyf0KRWJCf+mLgPzPOGnwWC3TUtEN8gpA+Rx
9rlfWGkKpG2BGTyduyZV4OioJBdfVE3Kr+P25io/TYRniXWNsUmp/BzD1jDQJc12dxciFQiGR480
1pLsZxD+S3YIcKlVPaoiC7HAhpJxFHz2UtfmSM5mGHPzV8tbuaoAYA8DWvuJmW7KUQjjdpeRLIaW
TDTlwdwdr6fVr5PwsVz1ZD0rgmmyCqvs4uAz6y3zC7X9yggUnjDXkMjGYvHneGmyVBXCA5MLgM06
yc9BvGSd/ebNVVCdcerKJTl4TtsP1h8T9qA52bOjuZWPtpP8twXg2Q7VKxnJqRw+iLQrUhRfiBiy
+WkKiW26bzGNVzrnU59EpCaOKI9oP7O1nLUvX1dPOx5iOHYH9IGDbVOz3YRoBLStmeW4VJztyA8t
ZCaAjYk/dz+v5HIvEXCRIN76vos7aJ/8WG6qajTrX7ykZjUh+jcPb97X5hXNj+x9UjjmZ8iRIOui
Zl3MCxPE6ryCk7upbeTwR3mUU6LF5LwOiy33BQ+qeSpj/Ift1c8pS0zJShT7FHsoAfzIh5vl1Eq3
al7ASmElUyJ60FmYIsqZREP23FvWJHZOU9eYpxwFv0kH9tSJ+MMjLBtO3SqY356g/nAmb2m+eZlT
afz884N8FbOldUwV6/lyYmvyYg3B3TdSe4/lZcEqL4lGBC8mGW2hrTDfUQUKa2SNKaJNNlkXaOtZ
577kmgeUQUylHKoy45Eh5bGew7EyX0v/eOCstmQf2SS+Ng+5dEyZcddMs5mTNNRxqN77Wd/U9T5D
oMDsvQwIeWCz6JUR6mqW9962ipvMcasw+k3i692B3vRtod6K/prFLUDw9+5Anw0gv8lXO88ZIiu+
dZimM0/DhLPl3FmeeYKqkcQLJmrc93z335zufj3bmY8PTOFExGBQ+fx3B1ul59aa+pBU1WVpLFie
+BacA3iS/v6j3iXQeZpEKGir5JOy4v+BOdb/qXiIFbuLEkLJf84RUc64GTqZeN59GFOzYkUOMnNT
dV5wh2kLZUTcPxfHv/8uv6YQfFwUZIUA90fI4l3m+bsaVTK6DunbIn2mTwHLWO7bJh6HYRO6+xVE
z2/H+a8f6GBMp+BOpzSSi/G7vGKZKWFXtUiesF6wUaQlO/4ppJ+XSWv+eLL//gJtk7b7n4yFuUJy
t4I+azSxoHfb+0TmXAEWboaKQ9ZlxcAUaZL2C/ovnDuz10fjgQZUq3rUk4vPvtaNWc9dxdJg9avH
fvSbb/TrTOcbcZSKMBvAMfU9UnTvEo1LLKwpXIAiVZeHaiKu4xmfdZmwrufRmHMLMk8vPJmxy+ZA
aGFl5osU0u00lkKsb8nBr93WF5uZpWXZstR3vJznI7HP+eI6LpzKSz1LXpbZv7+I97eRG+cJV/hU
TGwb38T72xhgk3OAAZ+zvjQr0/ojEJK93+jHxYq0d+l59S+zs//b5/mCG2n+C4Lg3ZiFM9EIuBR9
/rntzWmGoEi0rKyYGfo8/bdSa74g5Q/HnevDUSJoAfZuOcDlbIyieXG+bEsEyeZuhCWshj3KN7Nh
/P2Amjf80zRlQlB+8ngC0aN4ZDTfLX9IpudcrX55FTaWKv1tWNeh+xnlUfbbR/CvH8WtwzoTRLSv
oMj77trqxKkXEN7p1SUUQe9pipqzAyXldyXwd7U13h2FRkwxnlHkHMDK+uta1yAETYpZxl9FQZr6
52PlIN9iNiu3NsfJKRqbegvwRwE+AjlNpQOemsAbPGAxDV+KSbAI/v1o/5SI/GnAyWEyBHQsoisj
S1v0fr8RgnoRiLT+qFZHwO1y/NmoJLTwHN3+0a8NhXYwfyk53xjt4copdjP4dAGsb4gikAalkBMl
GalbxyMnIh7qBGUgVlliFr89J3Negv3HmE4p7FPfdTXHM1U4XtPt60qvzoCZXQR9jdAcEEcF299u
3eAhvtQZy4BDknufNLXdzXdlmo0xUh49oqckV1MgIbniABTm9Q7xqmSK/AyckKubx7G8hDucHCI2
seDH8no5ApU/RnOCtsCWwpHVhCfT6FgE2q2D+/zcOJrhJvQLdHh2exy2hLWXlVlStOW+CRnZOKLL
foAbg1dQxdg7AhlWhcbqeUnFdGznCJIvAdaPyI6K38T44mIxwUXYjW534sxTBs5eRnQRea5xVRLB
CKooNMio5rrnnEedoSqqF5dwPHbP+GNjT56KQFgmSdGPwFi2y+V8GE8LMJUdyIKadDCZoZDqx6bI
hqhNtpZu00kggHdRNTkPcRdLLLVpF3h+98Ff4nFtP1AHMZU2YlOauZ3boae48SGXZMHTHfMcmcMh
U51tjNA2wfAfC0fiPrr2g3lyPts+Hu4IjuuUyMcmjovSATHXW1ilJAvajDsaSXTn0DBl4d7uphng
JspEw9Qbt4SMtk+PI29Jptsy7gdIOpTJJ/AoVhwp6rV5JnpYR9UwvQWiLhdoCh4HgQbteFOrjw0Z
IXze0aUU+HON7KjTp8EteIOQg1ADYMbRRPc/4j8S8iZ+XeD28cdlalQ/otQmrABE4IZHqYP5RgmD
tlN92oZ8Dacsnc1UWmP8gc2ljZ5lEwNurEHH+5sshQHjL7lf7JYcoiddJNwr2nmspxrA2hUZlvYp
VIGzBcKVncN8AODReaP6kDCprxDQt8bb6mRvBZSNj6nI212jBap+/FDegUM4qS6n8W8iKT4DLQ02
zSSD22DK5S70MgxmHfSBQwEnel+0ub5HaDuIPTHFsKeZAkLLsg/qr5nUz/R/ojulZ6U39dgPe78n
NY5ABittq5FFx1P0GMoM538u8284sJJdlcl0s3hNs/OTuLuOVqc+LAndA2BM+Z7xuS0NfU6a8DDx
lqeIc+KbwX4d0WMk37q4rI4llod1s8SFf8gK0T5LOsZiHyF1BEbTbdMXDADRl8oCYxq7uv4wRU6+
Fw4ia0/EWb7BeuXeeqQPD2rom+99ESaPJDWxf2eDG3+zKUFxzrKl/TQ6RZYfkMFaexsG21M/eiRC
WAp2/TLra/wKKPZ9PMnbJIyTLPqYj068nFBGaADptD7dt1oOHL/yOluAh/jR92jwQzChiYUTP0Ym
sfPsoXicR7fk/Fa3N34/2N02ibIWSGYvb+fQEzd9YJsZmvimtpuO0/VMmH1Hb6DxRFbeus5LN4NN
xur3zZ5AFGzW1aChAYFZnyYJM76zrHnr5Pb6pe+L1kHpIJE1roh40RJXoEpRcikNgXgq5+tApwAs
4Ynl58UOWYg56m3Hya3ca5gVlbxWc6cOjtTOjV/V84YM9Ks/LV/p4pqcPZvHZ+z1sCPlKfBYzjVN
ePyldfdeODRnmXnqExYeYkVB2R2bkS7RZgAYylP6bVja9b5QMW83rlMBaiaBsXFEPTzOdlM+9tky
4LcYhvSly5buI1grmrN0s563ia1gZ8F2qagER+QCefDmbMUDHk0PsdNDaG0wVoEKlivEClG/0q8W
Ipcc7ceY4sZJOiraaiWSawjR3pc+CubbgjrEaJzb4F4HPDiJtjpOyjq9DSKrzeHElvEXZRFs7WDX
Ekf5Rd89BFNQHljog2Ab58j5B8x/D+iH0JxMmXpx2kYeRz3bx0KOwRfcUS9Qu4qXtavX6NihogZE
WaffFwbkmKF413vC0+UZ5DoSaeV1VJLLFMo5OL0TNit57IiPbdDsffwS02vtzZ2l+6FQSfs2ruP6
HfJNshvD1rnzEDwcBTvFrpu74Zm419r4tBm7hT5bfl5F2xzdyk5QjJHmPme0V2Mvo4UOG2Uekafy
y+AqpGC0lbg3jqWv1QuaM5fvT48lWzTuoQjc/hP5wu4hbjJQBEsVP9e1Wm+g6dBeIWTJ5Xhe5+cG
3ty10t700PSJ+qCiyPvqliOLA+6r8ewtNQ8PubZ72x00AIxwOuXTjGWw1VFzxIDkgekJUH6SjsER
bKnkNmF5e6SBTvYSkdL5BG9pwKGTwWa3VHi32taAtirIYYwl/i2Vd9vdAg+sdtG6NC7zXTWHFfX6
Q0lp4AFOtuwwe1bioKai+yQHjZY/8df1VsWevkFAVZK1qNsPWHlg9WSYc/ZuWEZXNrXI7ShX7z4a
UxDmWlnfrMRBG3e7+N6a00yrnonBd6Em1R7dlr6L+wLQoyppc1LFMrnFG5c+kP2pzpa3NK/VoL7w
OykJaOMCqYlgCmxJ5zkukIX60s6v41Y6n7FT6WlbZZO4Q4KkX3JnhLecORW2ozizwxsvaVV0iEXd
xNd1Fskd9WVv3YzU4XdRvELTBh8Xw0ygEdW5tdAh3CxWFzLWgZgGddvFIwUoG07HdGq8rr534WQ+
hk0MZiiYVQbENZbqqUjzsd5Tigb3QzcrYLWWanyUmkliW8dw7Pv1aaFds86OJvQQu7ibWzzSjBpO
yfK6JFdAJwcb2F+/9WudjHQ10gW8CW2nH6ZwhWHRiiq4Nag5G3AZIeLNQIJgeIUGBciAdUTJwccF
IdIGudPVOAThte/MAtPRCpfdGSFYdiLW1w6LnThFHpWKY1ct+Aazsff1c2xh9kEZlFa0nVJWklZ0
5vTi+Tl3UfNAcPKqx3axrfU4BZx2tyLsHHE7xWAPtg68nPCO7h/rtEO4t2IEWfPrwhnyLf6T8hqz
+NwX99ViBfHqMvyNmOsd+aO6NOox6cDZH2jhgQkWD1NQOST+DV2/jSi7brW9ODVdlXWV3dIWoAg2
NLeAj7MOoKI2br1QkKIzS3nV5J7f7tPJn+7KnPTtrpjz+cpNPTva4ZTJQlJ1hbJPkENwG0uNE33j
TFTlg8EZzpYfzyF+6IQWJ6FXuqQIySW+2tJS37BUFTtXycUB45jYLh08MwdvNCEc/j6gIUYiNxl7
ydOCNzQkMNPRgtGHlXTgBS2++jn/yiLURcE+wzqy8QHyzPG+rOlQSK8SZ259/862MNa8UGSuk6ui
i7wv6Th+XmnY85Jm8jOtwn28MN1UP09oTvZJlKijYPMQLBKBoiwXrjcVRvWzcnETjZmKt7KT+G1D
5KNyAwmtflbw4HdK0SFdR1i3NmqkAcYAh+wQthXlxXRO7qh8RmJrz/3UYWXTs/cA/dF9DhE2qV0+
koMyRC+gwuj0sMu1snyUXdNH+57edLd927TPuuuHdK/ndExOZLNTehhACj7RB6zbOU1XHUoQo89N
Kex9PGTtTZn41p1Tzt6NIymmtmlPUT3mWLSjgfn4pdGhPq4zxIKNgAuIiy8eu34vgeGc0TVOw0kq
+HwxnIJ525VpAce3h+kZ27SN3AKbb/SpD7i4/ULy/XlNVP4toR7fHQvqfjT8UDgG16VUZ3Z5Nv88
KKtdXhBf8BWSJ3ad/IA7ONjqRmavRZ7an8kIzgfERJA9RVyDtgmLB6sQALDqIPsomvqlKlCopRzc
DqGTFJ/ayaHnCebo9pMrEnWtHRfId6JmelDlJG2xxDlcdCrIvOfzuOUQ7t4XHEvoBWDnX8vMDT+X
SWp/LG13uh2pKO982bUnl1T2K0UBpzRrGl5JtxDdXZAkLnEri6OZhN5XrzSH9KWpza49O/1bO0ZW
DmWf5mu0xeHIgu8KQtG2V/k8UANbW5KYNICw6XnHOrIJrLzw7yrZO29Zlg24Xyu+Ay1zQdBgx6o7
IA4BcyIDhXyq8aCFO47wo2nny/ZNW452+Ifk1IbzSrqu+MzGS0uw2Iqm8YoWBMFukIV1lXe+82L0
DPRxwaKLc82S9z7s6jc9RpLtgZPnodUJKq028d1bSorYpbFFV/R9J6S5nXst30oHi/W2J/05bvKx
mr8Ow8KzwkPJOU1LsqvfRqppI+0KxnHfFKN7TfI8RcqVz9jHjZz1u4e0NTnUYTbceAvnN4zhPgbP
Kuksf291NVpksY7+69BX1adQ0rqp7F0gQMLqxFlPof1M1S+KUSsRw22CYcqq40RQdc3q10z7ucuy
glAuJvREXWK1Z5cGV9aWnnfonZZa+HKvpOmmh1KGSbT1sjorsMkCww0o8dQg4EuCNAUckzgCskOH
BXnru02yfgS625T3Ds63fsepIsHcxuQ1nZmUrdNqOVoCWLd3D4Y0AUZod3hvK+SsVrMdrYhOzAcK
ebBh78qsDdoYijxPptxoyFQ92G42XH/ZZdTVogpEI7v8smvGJanLG5CLpHS2vcZkKB+qkayVu5mR
n8c0dtGyyz+maem1KQY7oSjv4BJyG7UZ564NhkNKrNacdKat+o++6+fR32fosupm73fUAJ8T4VAT
OkoEXEOzU4tnieKh0LLkPoCWh2NRoLCmNjEiv+fyv9f0yRGMY180yy6m/aT/0Ve+kz1fksiWNIWQ
oYpNytYBKCpv4hgLEaVg1nHyFzyHa/gtpd36HBzRe688b50NBOCTllMG1JUOFMtqcbJNCnDHrmI5
Hl51RkIhuh0IKOezKGKxeFud9nTWO65U3bhbbHlFW7y5kW7GeudXg16aG5jRjrXSMAr1B15Uv6f5
5bM7+JK2iwEC2hwyqNbdQvMONx+IcTg7pN1BStpXOcgHgQiijrpzEJkRusuYFXMxnS8GEN75ENbL
IskOj2R48y1SL11NHi0BZy+v9hKzZ0tHKZo2RLcroR/NIqwqoDURcLlYapqOdTTgCpfV9Y7UI+tX
GenqxUL1QyuzFlPchqY587pHBVN/E01JlIUqH97Evg36ONvhM28wu65gtB4xMunlh/r/Os7T8cFH
tXtFfjq/hfvpQpcK9F2BCbveS7dGRDbGFKilVT0X8TyFp44QLty4YG0hqDV0AzyqAW7IMEdyAl4B
Re4b6AB6WSXK9C0N2EfpE+quy1OfW9NMgGBVeyJQTohJIX3/qAJvqHdJHc1v1ppAR6fbxtTZT1GZ
l/5uwlj7VdH8jaZKxcjRoFlB6G2EKuxsTzih+iud0eLiW2rNJuNCRE3rmrXM0gP+sTGx4GjZEaIh
p4ubbSK8FivvIvorvKLhp2qsPBKW+HlNB2Tszj4n1HDpz3UUCL1zhK+Hj0gykHNsFFZbsOQ2rWgJ
kGwHvRPJrXPKyRtGDn1H5ruZQuC8mdwy3IdlUF3TSR0rLoJwTB9o/mSNpMRZdL+LGhCYmxC8zhE/
BTcmnFNrA9+su+oklltQcbH3tiKkYG4k8aO2RMt1rvIQ2HJ+WLjZO8jQUbwv0Hx8txBVkTwsJA5n
luH+M4fLKXsMi1qZqAs07BURTHCtvNDP31gi3eXojl7x1E5uAqzPSr+lCjwn/QfWGRldAk8Gsj82
YJmL6SWaff0wqSrjErDXUbUO65bVNATqN5d+/GSTPqT1bdFOJ5ukRb6b0Oz8Y3Jpl731y967amhm
jWxS+c/04msPAxzjj4HqISGG6CMzVa04B/p12eDLWs54PZ185+h+xGxWNQj343yMx1Ma0KMTCfuK
TDVNJtr8TDH8/UlxGt5K+sI5BypX1H+Fi+Fxl46uQRpa+DDoYyRDZI9u2sNbSJulv3O11LepY4/R
TvipDA8INOSHCSYFauih4SpRKYSfPXrCppuaAPy+s0zE20fgNDfE1LBsA3CDyGTKLs+gdEL7IC00
Tg8APh3AGoGUwZ5uvsWyc0VN39hu5ndSH5kfcpZa7kZX/jH1cPsd+qdtp8FfPoWsFuPNDFiTpnvd
GD31vho0H+f7HQeCnCwQmOs7t0qcmyiryhD5UgL0RdlJfGNZmfNGx+IS/LPsH9AQFvR1iZwvuHV0
Q/0jjJdt7vcFSOnJy5edhoxHExQVDcleZzTtYP1VbnVT2A50oSGY/FcryeR8JnNV0jnRa8H9VLK2
P+UxSowN1Ch1blG+iH04+XAZ1tjBbdElwq/3tV1kH0ofNsWWfZOojvh8l7nwasy4BfeTO5GGBrGV
QCmt3Y8d6g9Qerr65NLT8aMaWmAMeUPuEaUnAq50ZMpX6hNQHbg3JZCLrUXkcac0tqOevMtneHbW
SRU81DuVl+H9oIf2evA7PCgqLG/JC8DNS0T0SsY4D5kGafAmndXdz57on0a1OKeybzGDF2M0mWhN
1Eh6GlI8Yd9HVz0NQoPdGtOQZ1Pn8XxsfGesnnDx5jtFcmunmOoefcd8WC0wzW5AU2VoFif7Iwb6
+SOsTXCwvRZYOv1yX0dV8gdyZ7HzfG94iQj3j7aX2G8tyviPgl/xN9bMwGFF+IgXKLqbER8c5Tjw
1EX6C8Lp4UFqscCNGVph8xysD3FqlUQ0tlcf2Q9o8aaj3qXLBKIZfvt26hz1j4Jkxy4ysJSO1u8r
FEq7fbWiynsuMtejcx9Z/ZOUjU2JDgVo6bpfF032X+1LST5IvbFBAV3ZUZvHXfWRE21byyfl9a3n
3w8F7J9530eR0UypDl824oV5KeqOWgOF0PbeW5D4LMfJwUPi7NxWzEN2Ejqri/WEwHwZXpJ8nvyv
fuOZvjdtVA8eSB0l6NIXjb43KRavEpUNtTZ0G0Vs54HYIQi0V8LGSCwwV8pAifmkl5ks5iZwZpjF
XjNFn0ENDiwqnSwrwAx0M8oEnUdHekSRJV2CNEVo46H9QiZNGI/aa8GjzUODvN7zkahmsv0uOgsa
8o5CKwLCfS/hqIDVXfMUyvlOpvQVAqNF0z3KIGmRrqJ7HN1o4AiTu3Og1GsbTQnMJQrEEec+rEz5
XNCVroXbsOunIAIsJKSr++4NXNAIqYJ3kfmynVqPkAwyD5CX8SrBZ13EWzLW5kq8IBV0VcjSeQy7
f2grXR1/kydRyb+h0Q+D+cYaeg7MNwVcWnqSzSKOwvHw9+W5X6u9VA1D6vR4Z2Pqr6jAjQf/zwqJ
3F+wJqV5+K0EEkEYV1+EH3UZV9xwmg/RZOHvP/HXmrz5RGzcFCuNd5iS7/u23STnokHgl/heXz5x
vKhqXL9RlOb7MPM0IrhRzBaWj7ygKHi55H+L1/CvGI6/4CD/f4iR/wdhkD6Kk//2vPyVBdlSFvuu
mv+4+wISsvnyH6e++tJ86//zJzHScB3MO/yTDRn8F+W4GEkLBV1K+Mybn1QHz4MAGQTGuxoZKx91
aPoGDhlYCPFfKMxCCtQ2U5UYhl+iemv+CdYktkucpkg10AZ5kffvgB1+nWIR7x8YL12E3ziIgFEY
WdCfZD+0Fm7aOfHnB8BG7k5Y9uew7Lxt0Yhw0zW0RIdc+Duz7q+lfvOZlPmxEkbgKVBqmKH682dK
dDyNC03iYR31eACfRZDU1fXvvMu/amx+fAySFnxBuMywzdjvFAW2LCrazdvjg7Kz5jaDnr1mBc31
EMftCvYemIBOeodN6wRWGKeJTI9/mhX/ixPK/svgYoLCA4XMx7XRpLjv9CFtNOplXRf1ELXDeOXJ
Mj6g0vQPJJimbYCS/JpGPbTVydIcRMvonDBzUKxp4+qqtBWk90AtNzpz6cYy2OlNSkb/zQ3G7Dcj
9QPe8T+qA0YKdq3nO0itPG5IJIxj70+TANaAV2AlRIIKcRqBaEEap0mt4wTU7Gp11pEYde3Je7sd
nIIZLPsqP9nkGLa1t34DsJh9bZyBJgdCdTCxq/kOfUV8haVDH4b/x9557citZGv6XeaeDZqgAwZz
kbayrEqmZG4I1d7aNEFvgubp5wtmdo+qpKPCuT0YNBobkqqSTDLMirX+9f2j4xzrOED0CmH4SpgE
2948frEcXNhxqsGqtrMUJSGz/OZl01uSil8GAUObx0+zKC2DNu3UL78aWldjVo7I37mhxF2nxObb
X9z01qRbZUvXt4l5Ujvei6gA1wyG6VCG+bT78zjQG8PLx0vjLHuoBZjVDsG6vrwHnIVHF/acfDeW
vX2T5+7njI4PCljeAMrvIVwA8ztem7w1/H757i76HRiypsPLs/21EfOn19qbYad0fvQdwq4Ed3Pr
M+5F2gUcr70IUftV2icffNDJNArKjrqCektVZuup/OKrA1vw+OKaN6EZAq/mIOdJSCgeLpc+EcDR
p2EI2tziv4c2O+6DyM+P1vxBxNlDZ9MTMBOvdSlCDLTcJPoh0t1Ip0kOgcrnR9kGV1jOHemcRFjS
W1/6nIO52LT+Er6hhfxlgUJIxoJs2jTQIgfUNN+f54Ok1ou5uB0+tGnof5hdGNZE6dH+z8PilQyJ
acens63rJRyZn+++ejik5SsEDMHygNXqaSK8P04WgzTAhWCQbnaw+nb67tTiOR18li3S6sVAO8mf
7+JVO+56F1wasRzvx2EneBXWGLKlDa9a7IcSY5n7aIjufA5gX1QfBu/6qNZUL0dat3aRCY+eaPXM
Yc1LyHT6pIaKRlZfKS4kwKwqqAQRTpiAacJTS1sgTEOFIygdCnovEe23ZWidH3++/V/XWDgJvgCe
aaGRMc3Xmr+4QsyK35D5kBTubWukMYZ7jC0agsVMRnJW+tQFAj5ruurOT4UPcQ9fnpOvXNM5iATp
CClY65s7et1dYPpUphVZ77syMpe3JqTWlb2YDZ7tAPTQAkXkXbQbvBxXdjhJrJJU/+BwYHhvuy7o
xCbyO5oEcIs3YmwqVIlfFyX9T4R82FQVKNXJMgcstU2muq0UJZV5rHP7B4NcxSHBU09t1kf63wr6
/mdCuiBo/TS6fonrbn6UM4rMH1ie9/NK+NY/f47ihPUvVjIdi9tk8C0Uz/+O4hyHf2HqsMKjE/c4
HfwninP/ZRK3E8SFvsXiRxz3nyjOEP9CbEJYiJ7B8hi/RF7/53+/UJ6eIe3xj+p3ocbLhdaHzcJK
yy4Cl4MIE274y6EVJUY6FzgpuCDeLPsLzhgTAEhk5aXxGaht27zngD4auIVVWCwKOtHLR4ocdrCl
eyOu/wZsWLTmNW10zvT1p4f4m3t7dW5aby3w8ICkV8H00K2+vDWcxKsas+a/MRm0qj1QOk7hbgEB
mSogq8gbk+zV2m1ZLGScKpHIWmg8fzmlqWVqWzFoD5AYUxvRLflTjYL/8c/f6XdXcczAJLi0CS3d
V4+bLLhWCZXZJp6beCuLrDvlpa/e2IdeBQ7rd9GxKwAJqGscOl8+ObyVaETFdHNT0x18UPVo3qPD
Ga5KcI83MjFC7FTrH6KL5ze+3stXxmGAh+hAmkOBz5pqcsR4sQHSjqM6kvYUhMcYtqM1j6cWj+WD
NbfNG/vPqzXxfCn05izTBJ/26712KafabZaWiNPKSjLDC8qxpfk+gpk1HUR+f35vv3wxIFysAmjd
kfrDani12YW4xViZiZxLzvHnXjTmPhDdj9nDDerPF9ID4KelHvU5wqgA4hgd+RbMM30jP8VemSkl
2SRSs0i2Ib1mKZ1CgppI42FQRWteeRO20fzw54v+Mir1acMk1iKKB3G1ogJ+umgk0IZPeYoKdgRt
tcdOZfgHK7REvvEUf3sdjwv5luD/5qugWrEZh17GdRaRVF9i5X5LTCd7/vOXWVXYrx5haHnU8Pgf
7SBrD8VP38bN6KHtUSBtREaSOMH6dgNTgXJTLD+SqrsD07yjj+LYtdG2wR2F0XIlPYWXYHU3hzBE
rZbCJ17Mf76v3315i/o4nTYI1oX/agiRgykrBArwYRa3PFmQhmCsA2j981V+M1Bhi7na/oGjOSP1
5fgBAl8E1BpSLFdaPN1MCjDYi3UdDgQgLChe//lyv8xCRo6NSQxkIb2POK8uR7VFGkFGmcXA0Pkw
iuAbpYObLnCvEcC+dS7+/cXoNIZ2yWnIevUE3QpZimi42CiK8qpYzP7RSonjNjRt2Hvos81bQ+nX
2WgzCS3fYYdkR35NryS/kbVgHEDBhmNznyEu7awAndc4bqWDHc9yNPovKWfRCUPyJQK3WpjyCiIe
juO90aET5W7nMntCkdO+8eh/HU82jS8uvHhet7BC/e8/DXMyoivqKcEecYCsq4kPNsKj059f8K/j
iatAptE5JdrJzFcv2IL2oLNT+HB0pjffTDXJVFzL8mg8xlGKZcefL/f6bMP6x/VIbfF6WQx48C+/
Fa0qtDKQLUVoTgLpWimAnttqSeQ/oq0EBGknjrU5AJUz9JIxTkxOYHw2USFgNQw/8+7P9/O7h+xA
SCHSMpEFrECznx4yBaIYHSNfn2wtjhGjWobpapqd2H7ji791oVeBQZVRrx0hHm7A+OZXFVHC3rLa
t1aHXwIDni57s9BZDc4Ur4/Vdj9ydFU83bJUibVrS8ecNnR4e0/jlA3pVW+n43wSvXaFjhpsQd74
lr8bTU4I54cOAL04vXq7lZXj7dezBkrfWHYUgsIDMqweFYQyrv785px1aL7YB/QuwDuzIJuGXE0v
Jz+9O7NzjDJzELRgdtk1V9g0UusUbdhhJjCWsbkb0iD8SL9L4W2iqkMgR+c8xbaFUzcKdBq2P8FZ
L41gAyRQUaWizLFQlq4MFVTPBPYNNXg8Tv17ABRDpDtOE0DjhFv4gctsaaKvfT0P+NcVUEaQBaT4
/HUUeOSjMdI2iNA5nyEqTykbj4Z1YecUY9lZHs0WGb6NUzbNCTtrdpd+h/vdck/REff0IeOesB1R
bQ/tZmj6vZq8Xu3GdnLAjYeGsa2HLKX2H+OaTNtG7N2QG1ziXWAVeON0Yw/7pQtrB5+aoqwQUjqz
o7a0KETtrqfwVKDbDkjJMc/db8RDTnErW7xZjgVNOtSLm0LLFIWDENWDZuQnGuJPQVkrrWKQONEd
5Bg/zh8TQ81teGNWsWizrxnVM0R3Y55IqBMqKVQoruYQIktCurgN5mAXYM2lyQZR/13Q6vCuLvL0
0Q9qv9921D/VLms5NW2bVNTzTmJO8EGGgGiOZlYDoh7qUn5DO1j83bba2cKR0sKmYqbkj3Y+Ct/J
xY++pkVmsfsP+KNtBmYbTovIAIKTRclX7oOpxUAznRzql2IMVXLtYbD4FTdqs72BfIqmfzvDnkFT
RxjYfjFHQctDFucGCYQ8WHyqcVmOUQH6TIMHnIjmOhpRwNJcHxniXQwU3b9uihb1eF4SZZERmTJ0
oUGE9yT2ijXa7B7VAanh+HvDwX/e0B0DHKOSBuqOMM7T+oYEyfwkXODyh6gRlB2HKRJXcUMSbBM7
VUF/iFWhF6H6WljmpgZaMFH19KgeZ+TywHiXKQVgcG0PGaYmjwWSA/cAPmGRPdtrPFG3He06r+h1
r9PpDit3tKi0NBjthL4O/mHHhXOqwMfCH9vP8WCFYNMxUXg0qlwZ25nE5G3XwXFHLEli/2PpLJP5
fsQDE38aZ8AvvMY9Lg83YR+r8gkLNlofcFg3P0i4Me0+IF9nHUN6//GIEaIyygCTa68z0lPGVpWe
ONCUHlbalLa3YzLkxRHRoon7Mu6ko5X1yV01pdgylSrX1k1GHtwnVpejiOWMEGOdUmIlyNLfYAER
LyXqV7ycQT7MXfLDnXOs3iQW0OE+LzlibYZ6jk0UNENzmiBY3NL9vYDLCZUTbVgjvGiHbr6kCY0W
l+GQkKtctIPbhBwiDvTHkmnF9rhCmsygs+B+2c4EQ6Aeiwnb1KC3xc7uguWWCgPyGFBCLgIlqpl4
qGDd9MBxrgr3YPkX/CxRqWMrAjc632CJnt96RbkA8CoxKcGTMK/lriudEfFfkeI8AglwtpGG6+4B
/BWX71a4uJ9zQFYo/hKVn9IYG7CdIkMkEUAb9ddkHMfwK9z+pftMu0Ke7Ho7kn81eWAxExa6nnCE
FGV4U7WV61wHLULTPW4lRXtoaQfAgw7pwjcV9TmYwHphv4F/2pA89szsryTAMuJYzIl5ZXPwKPd1
1mJbhy+0B61G2BNMFiwPmgORgO9tKb7THOUzqan1gmNONkHWFc62BuJ931mV+IIPRvZP1eNctR1x
rIKWjwWDs0kKq/hCgm8pNpRz6mQbW1LFx76zq2Q/jEplGxlFE4ryvir6Y5VI9308oETe5hCr3K23
1JnWLWVYP6g5xve9xEyRFhDPkra1pf7eiKNtJ2Vd8xFJix+mbM12P6g8g68wTumDgQVDvI2Za4t8
Gr0wDuQVgT+BLFZYA4JvetG0XXr/w88it/1aJLWLhZilqDzNjEd8sQ4D8fzwblIxVZ5uqYBoZGiz
KL2V2c53GymvscvEZ4Rc9zTvtZ0nfQAtzG+kZK1TjJ674zAyxtg927Mpm3N8+P+Tfv/LIYf3X9dy
t9Rv/36R9NM/fwHyu7j3EWdx+HR0+mo9N5xLtwZphP+k+QLnX5agukt4EgJ9JCL7T5qPtKGHAJ6F
DOUA/+D+d5J8K+zz/0VCWgRAgzsZe61eIHVnvzoqBEgPjYox8MF36Debn7skKROxU+SUm/5TEbgg
jTZ+MxFuoIsYLA2VwSMLqQp0Y5hJB8WZfkbfZauMDpBiKcjynAQBhm8ee29xsu/gwzSxcEnHvq4e
OG5rwBcCfwsAEB4nbgY4J45kUG7ZIo3cfqRdEDc1k1WIy7jSmOvlQ1QOgn2lHWyQN+DcdDdnRiKB
P9HcMEHFudzWBYdDcx/CLJqGgae0H4LZsFEbY6XWVPnOKrvMnBGPhp1AEh4Btsn8fbYEi4XLV1ri
bPbGWcHjTf6Uu+FELzgm6bMCsS09JK/xEwUE0roUQfz5gpaqMc0B+UQVlcI1cvQmjkua68aoeTYm
gLHgwukLKqeDrOshfULgP9IWOLp4VyF2Lyz6pXcDK29JAwkvB1SewupXt8I4MHYEAqdB46lkEHEe
ufIKqXuM6cNsfPp082IE5xiTRCXEz+MBKfn+wnqLTU6V5h7JGB0Txy4GywRVsKGVXl0XUwSrcE9O
0fQfnbHQADg5W8r/Gy9lq/okeI7cXWlAwIz3SA9NLj0lMQRmKBR9zo/TQhn30N06GfkfDGSfXbfz
m6inkWlxFromjjICFYhRnxW6dXEXs/HUf7fIE4fxsAAln/xdhvEXMLgmon3LvmoabNPVbTDlJQ+B
1sOIPwk2U64GUAmEGy17lskttE1DNxSN1qlFl6CH7x4/kg6Dpg5inuO+lSFgjr965T6VPqErlJYr
frEHaCUNTrQ2t0+L006xf8JyI1rGazMbFQsvDlZen+yxzpZkQnFMwj/sA30FY59d0QTievKNQ8/L
8x0j0PXJU1CRJ1/hUcVlQfn5yJO6SU+xaIo+XThmU2bGlN0tb9Sd8bUHjBTaGP3ycB0NO6er5XZK
OeOmb2ShXlXX9I2w+lE95sQMafEX248lGIG91J3/CTOwyi3u6W0vVXYEgZ164jHkhUQe1p+wB+ki
tok0SI8YDRy0fpfOgRjnAyZw+j9qnIF3wjFhZ7SoBqvZMR6KKVfBc0VTYizvpipC6BAU9FC/kc1+
mW/iS5BqourGdKY86Piv0SacAlmb3Hr+BE0iS1DMqUXzjwUWkAi3Eqdr6PDHkKSrYJb+tJn8pvaB
jfrrkaVLP46H6QQHWJMczMtXCQ1fIG124k8efStz9BFUlYSk0neeltBFTq4v7qd4JfpoE9sCW3IT
d5KwuSsXl/DvHg2nJgUmKeFQvFfK0nAx3cLGkoGuOlk9PSw/Cx+qobBt9+jBiuHfRpXg7LX12gYm
wEbbybEKVzSxhl9ppsim+j1t8rQ+HgUKZaAEoTvQAXO4UA0hqGruy2xXuAldNR1oLnU9T7MWvoVO
rXl+eDRoul9xZoFeiJ0XYuMF3NmqSWJtnfpB0gJnbAY9t7GYmfmU4PwpqoHJC2Chz7SxwCQ6vbCQ
nir4S3zFY/31plJ/5ywNmfdT1TVcHNNVSyR/RTQ3jfMNRatoxO7FK0EesohqnGYJLYPbg3uV2ITT
ue1ZO9qwzYQNEOuoDJppT2m5Tk9zPIIoeLxA/EpOvCp6rCXHEuN7dV4g0UI2vLyp6XPYbMrqNX3R
mWmmcD+bEN4y6zbPbM10w0mWw0ELbY3ZwAK7KM1yHNG9c9cBeAS+1xliKM60x+J8n2f0FnJwvY9W
rh9T8rVnuiEQbOejiZocFCMYxk2J5SeS5DMC0ct6jV27fBTAyx5GpG7/4M1PfVxN71EYdeO+QeBB
0Oym+dTbH4eqWaE+iLOy/HOvxiCQpHI4bUXX2D3qcTaCYfGGG9ucNTu2pIWAR/rG3HiV4V9rlR7U
KYsskiDr/Jr5Yo5VbtuBsg+AVhfyM34Wl0JuIyo39ClNfbXwn8pKQ0qWyxhOUbwnTkuqB3uyNcXT
c/qJ0Zn6rWU8WwNsnHZTrSDHMLH1I7iMYlVN9UgnLqePFvESYRME7AQEaXvXxv44m1tasdBAbc3e
1JOzHPPBJ4TSdlr3+Ygsj8feCu0/ysZEQMNG7GjaqlAkvOgETCQtKJtBszafEbLqn6hw3oVlN5bh
YtFVZEtsvJDedG59V1nspsURpmlnf2fR5By6nwEn+U9yiVwXv0BBz6fcR2ohALtpbDgv5nEZ0jC6
h1YyF/FuAf0AaaB0ZVplx3wOy+jO0vtiv+tcreHeyUjV4Xw/tx0TbdfTPI9w1zVwMJVXOAUqNmCz
KyYTl+AxSg25l1Wv6ZjUGILJ+Ew/jzvRsEdjqkeqLMkr46MYKT6hK65CGIUHWbHa+UcAi5oUOs5B
z0GaFNecx/tUddDmaJ20m+ciGzSkLYKMh1OwQIN3jEk7owlJZDk7Ehl1P07BZjkvLoiRNf91dCcD
MzjYuVS8dmrqfOqsvTNrengRtUnmnIqiBJD6MYadlTnXZhPCf3lcqizTgN2s8k36nV36t74PyTSa
z2GDK/xpqFuLs5ycIqzqaZVCg+RvLytST9+AvINYO/BCMHkYZnlLY2DLdLDKBQLxZZm+MFUNXilL
eN/QVQccoNIjspe1xoKqweyHblMbo0sdiraNVv19Jp3GWUk/WOJ7oz/ceDMagZZ+kkrVxzbDNOXp
jSmGjuDF/uOiLGDvE+w8LhI/TiA61Pgpe5qaIa2TFm2TqqLJC2tN8CtV9tHyI5+5XpRJdAX/CcpG
oqXUNGjjejNjQX015izvu2ntB6/W3vBat4mPHAzmrdDN4/naRx6KIh7v7LW/PJmEd23yDAYms+0K
+s+DSzt6HvYdqVoOy3SqF7Y0qodMcgq5NuqIhp1Bq8B3SZWq71En5+wAiXks9rltte9p8E6rfVP3
Jv4yS+DOUCQ8ezx5tTnlh8qhiWxH5w25xbSf/FjsrB6sCd0eJU2d/kwnID0wjLdBt+aPQezCB9IN
+wnuECEFLtUFeI2W/i3g4zLck/atMQ1hJfiQ0wp1N7QCuaa7OAB1vDC9zie381iNgQa0Gh/QapDA
pJECEraAlyTNk2HZ8j4XxoS3Xy/SvtvYtN4WtIPSiAmmoOEMA7QASppGGGROW3TmLTVVA7IlmIMy
yordHCXLviaVtvVd+jP4rijnjYQ1qCJ/8NGLFrnpND1hGMLllnwzSIWQvPwnMxfLgaSGqLbKyrsH
yIT1u8ip27tYxstBzr37HrcL5xiFZrWvAGegwUQoctNE9LuZIpl31lLn+1CTHjioxVe1pj+YKFe/
zpoIEXV9C08NSkQ8heEJ3C1NqDRlCyR7WIKzQC57ILFQOPFamk4m8d1NlaXTQ2V3FlXpNtvLTGCj
syIqKKHPf9ekyD80mmBRaJYFaO/kflwBF+QFmz1eK8uNqfkXNFTk11Ycue8Ce6FJL2OH2sg4D27M
IROfco3RCNsBoEaXGlvlttGVq3tDSdt7hda6kL/luIUvANLIDzVecdXWjyH5OBC6v8cY+96Cf9Bs
Abv/YGm6x1i3znHUxA8by2saG6CA4FJbPceeds2dI4PuKEkD30J3iyVkfuVDU7py6Bd4WGyjv/Pi
rj5aGjCSjFm/caJlvsnrNMi2KaWwd0RfwQTbpii5CnR7w53nm3ollwRk5A5BLqN/aHV4osl2eLbY
3ki6UbCTnmPQf+myHqbS/ChYgPfGJIMHN/b9KwfLCaxOO74A5hfux0CC990YIw0Huyqoyu8Dhk3k
85qsumVoplsV1hqcTnthg8UKUyZA9BfXo/d9SoVxTWsNYJ7EC09kOqzHSvNe2DPLJweJzQZidfY9
KSVUgtEup3cNIJRtVEe0wBVxqciiKaffFmNePrOgFmBo+A9EiIgnSFBjO5sZj7ovQFkxKiVfB5C9
HrACTRb5ONAz8ziy2VDQ6cojTapYuUxO+QHGUmMjkassiDdGqhLaYDdTDQ0nj4vuq6UJOQmI3b0B
/cjfRcrXCB05xvtgKZ7GDJvfaag+J1DPTpzS/1Kd8+RpBk88YFJmDL7UHV/NgUa52jhZfSPD25AM
/hVfLHe2VTbW90QU1L5yl54XhK0k2jeJQcp6E2gmkKTFR0femQnXhjTeGLpklzRHyOBgnWxqzJPL
DXeV/+1RkbjKEkPcUJpqvsHNNa5l1isml5juYuGM10PaZfUG6U8BPCBovo4aZkRRyfsUuUHzWESN
KXb4svYH5NXek211RbsDXd9e+73GJA0cNn8YNHrPNHhqkFK7QpUSt0txOXWGneNEXb2rpeuXdC6u
CCbIYQEEdE1mKnnC1xxe7J0JufmULF73vtIwp2HlOilkBe9jSc8YbctFxBeCf2O2lvseBweD+r5f
/agwNz7IMHVuo1xlqEc0RmokfbQPNFqqFkjeJ42bwrQ7/gSsgIIMsgDNo+KpfbA0pCpbeVVp1ObH
uArSb8KjnOtrsJXonO6ETbJ/QNCdbAdvQTAyrTQsqgXFAfx7A4k2LXd1UdDGJ3CwzTRKK9BQrXwK
gsfWqkKyaSC3KABNtDmB4aJyD5BrUfVNk8733PhfcGKKv5rFKrdevKQ7arys3Zrn1QY0lW5ztw6v
pejD+9QH+gV5rD04MOrxrtdQMMTX7q2oJ3LhmhjWR+JmkhN0fo0TK1aymMHc3aUtuLFFg8eclUFW
yD68qjWYzFsZZQz69B7JqE0dsavelxpm5oXGcjJZzY7jPEdXYqWe+UoY75NA0VxVrVy0KZNpecQO
Pcl+GITgy1PTRR4H4oUeyWQnF6vgkJxS90SS7UmPmKheCNRSXPEyhyjSDuM0Hh6aBDhGsuvCAKZ4
rQ/9z8KVOtZLnU4f5jr07rXzniY9i1+GaG6RPRw52k2PdIzRfH9Fbn+GV9DT65mH2ymPxyV98nPG
cr9DiDLyI27d6bQWwZVm9/mZz/1CZGiHcmPWA9C5jdUv1fI0pX3cfI7csKCz43w4wuBQBfiD+kGT
nUIIFOIv5qbOAExGH+TDtit6zgPzoNRyJwovbq/ayKC5FERITeWOWeeV9xmmzmrYxKHbZ/uB3Gey
N7rWaXcGvgcLLaTlHPwwFZifa7BAgBhtGkJp+SdnMx4aX9Tloy3bsvzs4BCFBbzhdlX6XokJZdi2
plXPNm98nyY+70gLGKU/3NIy4MvwIgjS95FXJt7tNPgJJDLgbrDqozFj46I7JMZvVXUTSHAoGuBK
KOjlJdJsi0hnZ/fkDw7hWMvpsVmWeg43HEGK/kdoY5mhK5pm5/7NAUrwcly7DuSd46gZrQZSPQyk
UW0eI0jjBVZoQi7e9zHX9uNAxJHGNI0ly3eXTEOx0FxU8TricnniHM4Fw3ppAs4gADvYJpTV/cOZ
SKeBzZlaM/h8t9DQZFmnFUnhc2ic0n3E4Ek8+nGxLJajQHQT6FXgEX+dhbssmX6M0zASueftI/AF
ZXtPLMWQGDlowdayztZwDv0DRUbLg9HN8dEjtuSaKVy46dFYFg3gZ19onmUs8umxW8N+SqA6QQVT
nY3ywDjXI3hoZ2ywoOprdD2JIv13zjDq+7sktACvaPuJxBw1uRBTHS5xPkfUU6mTdV27cA1VOkiL
qHeDsqhOnIJqzz+ZI/ovupXpDWVMksi2eYrnu5FwqfHSheKiZxhHOj48MStP3vX0TPKxbYykIdeL
TzBZp8RXrjJOWM06KeARn0dTHVEKz639ECmqe//0oee32Q3n4oYuD0U5yayvl5i0InIJk82/2IO7
H3nI5zwcjTJ259ebhK59nbio/JrJaJlC32rkm/rGZwhUGSbjmKtRSMtceDXzsRCufjxVEzDajk0y
YkoZpzWPceiEy6NF68cDgSWm6xK9jUNgsottTgcAEVMKoj+QhMaw1PwIjgDs1cTDJ5BshIaYhzG8
yhOHdQoxmAiVXUfGFjciszhq5h60w8uzaqg/TsA5II/aT0xBTtrbS+pM2Tb9Tj8u5PHSISYy8ULr
Z15MOMbaWRBqiJ5NWBl46xuhyyxBFbK+JtfjvInPhBihcxyKqFpIEOMKp19oRMCSu7eZFDX0MYq2
+oX6AGUH6KAAgpIdJwvFMwbtZE3ZETLOkBH7RLKFepVS5eZWUB7mPGOrDGZ+e+wMkl4kz/XQa0Cm
Ns8zUhc+Y1j83q+2JqM2hjABmlB8wroUeNOuF+zGyTbNODncgZyjoZq2dVixcPFnlAy4vmci5SJe
oxRnlEmECQyn3O7d6Wky0haCzwwF1L2pwpTlHxmEToN3yJRT7gIVztzB7FwdUcJ0Dmc2AbqRv1Ht
tcyP5tyYNatzSMvdYaDmoL5xaqORspxjd9xmbWjJ9yYGE67cTE7LPOzaJhNPyRJn+W3qRWzzLecx
7/G8luB0rid/te4wPU5V6XccuZCebhRNY8xoCLnN83nSNSrVz3xo1s5slduK14k/q36idg546GmG
Eq9Xnp7UJFHveninuMeQBHTPiZDcYDg2LpqTwpuJNFMXI5eWWet+0+YD4V8UmMnySLfXB33owDG/
c5m0hkkG+5wF6qAEsNt5TZ7oHEEt7P59AV2l+F7bcWEOm3weppk2fOHqL3dej0jHrKv4ujhRTde3
kyOAWY4zeiAUAD7mTZwHp4IvjBkWKYnzI2qlrAt8aqMAUA5BX1ZMX3ycZnBH6dDsIKF1WmRpu0UY
PAJv7Sw/79gy9LVHNKQWvdtDJ9b7vENChb9EwxfzHdFYsaid1+jLNo8SZ3qsQzk7PzoXOR+kZBK4
LPuc1/l92tANFmMlYh6rPfsmTyKPEza5XdxWufvxvJSNosyYE52LApjsA8jN5ak7J1BMh8J3/zDO
rV5oir7TPzg0wEfuIgoRNI/btZ5I5L30LcI01jO1ViSkh4fo7HfRFrRzV7TnEwSgrqyJYvHEXhd7
0mZ6Ra0acE1a2Emu9gn9kt5+lpHjOutXqduzTrAYC4hVl4UYwu/MPFjo5uInaevtdPZR0dCf7EJM
Lnhd5/HSC6oJ6TFL0V8AI1ktDT01LywxE1g87iOWIRgD4nlw9p6/xwN9ZjlpkL64/kl5uV4JSA3q
BxODfepPc01/CmsSuw/wLCuvUlb6wvP0AEdvQkx12SSzOdJeOmiy9EY2BlCuKBmtk8dPTD3oLy+b
rkQeeGXZLp/btLFebryR9nm2yqLTi5xf+TrCs0vFx5MrJ9V+KGVi40XBMThCE3Q2JGnXPU4sUg3t
VYQZsjPsE/LgeX5N+jNo2qOFviUo35WhN03z0fQKBv8RRwKoxqAJyeaoa1mADXRvFFQMMs6DMPoJ
vY508tTLriib6krAQlcxd+mIVs9y6rB6tHpm5SQ17j64Iv7V5VY12B+cVhSQWlxTzf54sCzA9tnB
7BwdnTqFx8SpIP/w6Mja+3xFzKbgie48zKWmR2/dcoy8W/dvONXTI1YbprZ2WT2V0MR57F2ExPpT
8SzSDxB6io4AkLOwXUVAo3hW5sBC/G+bGv7ec+KNQwaXXxZ2aXLvNN6ViEUNNPZVfTXgCWl315VF
GcTeLnnE+xG9uRiOC2AvF/lOQQAkJTGiO7PuwYlxNN3FGKP4cjdTuOCDjXPVXSsIDPtT1gdosw7q
PJMvw/g8octE9fBxYhp6l2TbIDWtmm+dNY0NrFB/UPMOU5afSndAEfT7Twsaz/pnUZnr8FqjeTh2
FUNbhsplrOHNkfKsTAFTB/5yDe+RiNsTiqmAhXY6PdJ3ukY8YPp46JcHKNsMPsvWJczk16qh1TMU
SbrkT+nk6222bpX+vX/jN4yMeMgHd5RBYqKNkeGSZBXR8CDCEeuaFgYKoxiNhH4LLVspn1icvVxs
LMx4WqnyJj7YTebVu7EL9SZdeoO+Bc76ehLUJpVy8pHC5OjyKGWD39I9aE3yHIcyA3/MbsoWzO/F
VbFkPZLRfCBFj4+d3jSVGcWUfHpQuTyi0ptjfJIAXOs4A0xJispzwWvLIOOMp2TR785hdEuFjZsu
2x78MHoBJwXKEYex9riaKfDxJmAdr0EBQQs3Vq1h8HlHBCekN2/DJf/j7vpA6UnjdoU2pZnryq0l
oAx6wNrvEu4st3UJd0nCtLzAM3i7aueOQXYZM21tlywM45I7/CVouIm3GYA+5j80VfryLlEO1PUn
ojI9bSaohNgx56aeZMb5uSaNr2dKiEqVG5miXs9eyOp6rwhxOYEdM7UI6YrteW8jla7PJjPJyHHv
O+ZSVrvMczLJ+fw86S4nD3Rn6wEEM+ThdFn2U1SSvBrXAF/CLlqsTlaXY9KcsMZbuzJP4aiQ4NMn
0hhCid6pYbPzzM6b/GVOU+M+f3fOxNmhgYWs7wrrxZFeUSp6Sh5Qa+HkdVmwjXzseVZ8+RTHsktF
tMANi3EwZOQY5qPPqOazgtnRq64i4OCJiNnTM6A7b21nB7yyr/SWc1myL2v7gB09f5mpcY0doKvw
p9lLCIbSJBL1cRgX+EOneo2+AxztuYhRO1aPS3JqsfLth8bRi9f5QZ+HHKxMobeKNa6wldTxjc8j
YAMwMbhK8WU6v83B1ptbjDaYb2IKbOEozq5HqaUz9GrqDIT3RFIlW/VMFm8wvA02Y4Ekw+gkHhrN
mMoWaXxSTtCOLmP9/B6cPtAv3XQ7dvkWF2du3V8DlkvIfdnI8S3S57UQkiDP7PIn0gf6FUW1oWcG
B0K9QVudmwT4HgbA3E3Sq+ukAHyov/+SOPpOy6TXe7/EbIHhWk70YVOss1afu4vDmUWuhevJQTfk
gRtcp2dPayE2yWWld2EnaZPlKYks/RLpA9YrAxJcQiCj5OxP7LEeYrxzQoMcJQ4hR6b3yOd1TqOf
PbQ02WjRltA1cY52pv7L85E0pFWP5x3bIFEp4Z0L8wrAK38KcbVkyV00nh9oH+mNpdypYdIvYz7X
0isy2FzITvArgjYR+Po8ejn0Lm6uR2NH6ytr4jDUen4OGJ/zmfq4pu9ljWEu0SJdNJyCdsusw2L6
DmApAAc7B6+cVQlO83PI3a8R2zlpEzsBGcytS3bQR6XGdsO74TC65obOIxkGot6Fa2PgiI4Zga5H
noPdy9aN3ogoU7TTuvAlaPcJw4JRT1xzDW0bshoMGG9Njdhmx9uhTKCDvHMU1Qnw4E/FOdJHZquP
19l5pZDZgBiboWADlL+2SurmpLqKjvPPEFv62H7ZFyi1rdmy81i/PDt8D3E93ZzTLZcZd441L06B
83mkXbQMDv5fvNpz+BRFSAWeAa1x5PdZyPTrPae70ICuabLzHpr6g9atYB6qSgI82RlLt4XCOsh7
f8jNZdw2JmhMoh59nKmy1mdhPYfa1BQ0lco9PzlnCer5QHOB2cIAjwa9E/ojfFIkRnauC8WX/Jzr
ZOu8wH5ieeLn2VvZyGfRP7Pl81dOmOnF+6L2IHGj1/fzUSA4r/KXRw23c01hgAvgrfteJ/S0nqLE
xv+TdKInthdVjkXzBqsZObuJPU6cT+KYoVSMxcsCZFYcc+fDOf91PgAZE8KBOyRkFngVCs5jFVw2
kaKz00ZS21qPvy6ds8SR1nlkpMU66UxqQyYBa68fUedI4ecl9T2oTuUeK1R9HLhkNC9Hes5ielO5
/MlEyMWPXN6sPMtAmKacEs/D4ZLCRKIyt+2TLALEkUWLBOfxknKp46z/v5yd13LcSLauX+W8ACLg
Eua2HL0kii11j24QUs80vPd4+vMlMrW3WIygzpy5YbSGLKCAzJXL/Ma3Lwua2pfEQwhAHJjCyYxE
LWTfKtgQE313Hp6OVfQryWLJE4Xstxo96hp7WdihFdc/oU2V18+U7eX6sWiRTUBDc3FYZRuMCt42
IBr/f09HZ0/wk2zaowD+KQSDFK/11Dp7Sb91073VlOQqF+HjQFXeEQt7FqmOe/5cy/NgAUnNY2xd
U6Y9GE7LDAc1VXK0mP1K0NH9lJqijtc3dZPcqrpUcrxZpg11SCs4v9XBylcWlV1UyOK0UplbLQK5
C5KSfk99Z5sIZONlRzsx6DlIo9BoyDJ3gFxutxLViIlJMiDViI8BPSZ9t8is0lH66C1YymYXJsvy
C8XeupgdErBtYK0nenQyRceM0GFfZpb8Cp4s/nl8bBK5SPfmOL0xXrWzGRbfik288oHz3jhUbQFH
8JOTY99Efkbrn6K0dWWa0ZmeTI4t05afCr+I8c4Jmn7Dj7YllHFQ97NMkmNehnyeab3xdcXWyaWg
E5NJNdg3lUnh1SrTPTLH/TPNYOQPepXWVMoQ2AAN5TMRG7LIMo+A5InY0QahzL6dxQCD5EHXklDE
5R2p/MDaS/xxtEo7PmPo6A75C81emZhjoC6XQGCCga4PFlJzG81QgFEBhoD0rFBFVKszKYAr8YvD
npy5mMbyvVXNXLvQVQj+OdS2GrfEWAb3dvbJRukJ75vCjzEe+hHS02X3uXlr82CiCvowbVO3lVlZ
VyWrz87MnR4lJd2AUAeAqxp3oRQMRp5w6NKeudOeiuqWs6max2h4SY/ORGV9weJj8v55Vrg7tOdl
/FjqUvYU5hEBePNYz1W/Tl+NhCYvFWVQWdZyv1lEGnImT/oqPTWIvi7iwxDGYS9t0AUkUwy7l84k
h8KFurKzz0O+O3sntjfh811GVjyCyvab2id377ZxPGa7LXisPMINTFfyD5TaVnHyGmCT4589WGb4
k/aMmjPdoG1z/HMT0Ry62Sa/8U6yG2U99ZlftQ9TCygquQkLKvFPazKNzl21YvT+tWIZ/SMMxrpf
C28Mp4uXIaJAZVWuHu14oFP3MJLGv8ymhV/tW05U3kQT9weKyunXrL7JbXT7xLnfbPeGnl8C7aFj
bV1KO1rNm6aW3uo28q+nvM5skEG1DYMHEyuM2BfUEFA8GQRoxJM5L+C/nD6Z7zsxebX0V8lq67Ha
qmo+NbvJ+8BYb8TZfpvrhwCbV7O7uJj3IYY+BgIJjItbzAbQ9RQL8ifDRzFwJY+114glxghwwbOj
wn3COdoFlhs+01qjRkZ8VF70MxwVXAQYYXeY8dToguJanwLD9yg1iQ/eyWQbOCdkgE3xGJHh2yTa
0OL88N7CCHvwDs5kmajATsys5o9F7ZXd91pUoFqgpIn5wbL8sb6s7mpXpy0tzNs0g+TG2uumj6hm
YWnf0vF0n8Kir40HUU9j83dAUG7+bkzPy+iBGu6wfis38E75GUrYhPJ4P+ZgxmEBB/4PrwAYadDD
+DPhTSBDrvvYjRMzJGKJyNGGkP4O8NgMDwutefSd+pvYSK8ScvNFgi5Vy1k1Dn0rjo1HKRLsfQIk
w5M5dG6IKc2JU4EMYcOQKAH+WwqYbIxeKqlbhDL1U63CMkKusppo1EGhE2WV4tt7KIK/GEx/goyW
UqgqRapRxOVwzvYOq11bstXibYJ2IGJDlD2LE3IBJoGkUOpDJG+TQ4PoJ3Nz9SmWtYNg2yFnHKFn
GVnpzAE7jH0QradlbwXqA0e1PNWINHLsdo/NDmizo/ADufHHmlZ2iiteZtR32M9u4ks0tZ0ZfFzc
DXLnOR8s0s009WWJtEGTq//TLxCg8QreE9H/qdlkcrRYLdGtD+q6/mNogqj6kQ65F/17BvU+3i3m
ZJbPQ4EV9D9qvKm+7ar7Tv1Mt3c2QirgdJ1TOsyiMAfcify++Opzkq3nmu7iGFzQ5o8X5+QgoM83
ytXcK92zkpgvaYPhAG+LTbsYsya4WZcBaCbq6FLUvVUS72CYBwTfR9TOix7BOqkFT/2MLry3a8SP
JB5QONC6KJB2U1LyzpBDkvhuF3aGcUndFylKpJ/9no/321u8bKxwekjoXnnQDjnwE5S/nVOaxgUC
9e2uVr/syvVj16KYD2gKGm5LxVl/aJYQpXuKIPhnE1prOerYTN3FrosfKo18qcGD1mBiv+SmVNHv
i7U/kfAsjIwQ2c+HVHwdgobcww7Gvzl8Bgy8NpMB7C7ND/KQi0KRxRZ8F+/v4Af/Z9ol/anr6s8J
XcwPZYbafyB1/8fdAmCgv+z+u9mtAfrdJgCe3vJ3t5sHBJs9p5Lq1vxo4wZ7gRUMEKZhvv/SCZwH
ZjNzH916t6Cas2S92KJsP3hoGfzAdL39SHQreMsZfgZpWTpfkqYzbv2IOC/cep1u7d0EAVFaDBGg
6BPVCumTQBoS3/fKPSGqR8c/xdJVwab7/W960Ms9zHxcF+wuxJiBEQTYrrzpkV4ug1w82btfAz51
eDckIqYVjT01HXLLm7yb2CfTO6SMtbw7ITbMH2ggxxlgMDwhtt0eIraRUTq4zO/AUUgDidVO3YOd
me1TX5RMi3F6w2wio0Bibocivl+mzimzcKXIpD8Fmjj+t1F6VqQJ7hUgH52P8yIFBEMvuoTS5aJt
C/fenvs8OA67DYYtHTHQ1Kz/xdnGyTDhE/0vGF7VJYnZd5R6X0bpqxFRDx2NZs4+VSauG4M9hDdC
OnE4zmJ+s5HJ/hqlwjsiJZheIJ9GnxPp4uHPdsEkdsTbw6i8Fjcmh5CaGnh/gLAr2xun9NN/4+Rr
vfRBnyyoZpvd32Bf4ceAbKQB6MKvbg6NtBYRUYNEYdthONKv7cqk2sibD8GwdP3ZHG2EfKewghU8
mOl043v+/D3bnUwqaWpiuxGiSjlGJ9AQjSfBGf+wQek9A3oXL5a0RhmzCDC8tEsRu3PKOMxzdFf2
/RifiUv1SzCu8WO9O640ZHDPs7RhsZshZgC9u7M4WdN3J76I8+KkWFt9Mhfp5cIcA1+XRlq8cFkI
rdL2pZUGMIWBqe0fWTDB9+YvLoGcD/yTcmZ+h35URbfm7kwTroCZxFMwLz6mNZTfW+j9IQLeENxO
+StpfFO4CYBeKQi8SG8cY9ydcqrdNmdD2p5kNhvK5eOWx/nwZM+IntwBz2msO/poufVjxapxyZDb
ngPxNZ5AdIyY07HbsJuB7o6CwbIbBpnaPogNKd2Ecm0uxEVRHf+Y5lsOkggHIgRS03vgypzvRbfO
p7KKRv9pMTOTSXQNke9xxkAlO1YTPKwbe023T/XQzWi456L/hOyGWxdHeCMJZDDsBtDdzEw63Ldr
zVDj2OwWSoHDAX9D3G3NO5ZB4WBKUYjN/A0a/wonLCzblap0Dtktij7+NU+l9doVSmuS3qJ2xUmi
C8SBE+53XCvxhmyFbi2cG74yFDtIMVeUmMSLzJ6u9vC1Hl0Kw2O0bWgwHHu8Wsn1jbZbqHu8Kd8k
DhzJBX7UYBOAYetfcdK0b9uTk5WD8YzgZgXe3qntvZ82+938MnWRWfanscAa3r/RZICmQ4/xRmCu
0gMHzZmIogluLSKF14xUJn3xl6EWwGY+m0vWx5+R0iCDfGz9bTXRcgciw1jkwVHEOZUb1KYfcwH1
H5Zjrtx/rVgudIwk3zFDB5HKSLiTQQog0nKimdatou2NT41VF2aDY2Q/1UPyJ/1vEr4jwAuJJMfq
IBvZMUZozojj45tIk1+zDzr8/aLhGLtZbKJYihKA7T/GnDL936YwJB6FTi9+ZY+OtY2NcTIgPPfe
vcjRsQnPJQV+tdyUApcf75JbEb3Ms2iMzc5+y356BT6Hqiol2NDRRHOFhfVGwLopXQcukshffG9j
YgRcYpKpn62aa5oSGrlumdEdXUK8IQ4BwvqWeKAwm2FjYRRkpu5/yWoLUB6CzEYzHUVYm/L9il63
pWzydE27L2KwJfpjo7XCjwJPzT58GppJNJ8hXQU1PK3B7Jf5byS+/Wa9WWzmocbfKzwRRtpMjEfH
u7HnemqDn+CkcqmYhDNPjTLXf0JUyXPvmE9Aqn14H9v/WtMIMjBz2ZDGDULQHN74Qb8G9i9iNsbG
bu0XC1G22DimE/NAYGMchLKlAYZctM6dzZBihlywmqgD/fH+HVyxFLkD9rHlCRY2AYOa5/Ud0Eqy
xLy18wsaDLkv/pxx1hXrxQitkiWfAyWQyHIF57ICV75dtAWcdTn/t/cBZE143ABeAu6bJ0EfgGZY
2zYvKi+2AdjRzNGd+iFCHh034cIO5YZg19M0GJJSdobev40rmiEkcRO9aboTgrtx0dJ+/TgyQHVd
gmUjL4SktISKZIWGMx4wXK3s4B9vyMqewZvL+Rb/hrL85k1wYRiOvovSpHwK1wt6RUmCfmzzggyk
B+tbz4IZ0ctmnw4+TgWcDUuvZJrWr7gHiqL+zROwJNP9Vx5tYInQEuwq32Z58k6vnsFcBHVPL655
QXNoIfw5aoMBaOTt3RbDQDi/CfJawhs0eRFBiIoxWVLjcmQe8gqiBdK3eZIRC/O93kt3PExCv4O4
6DZi/07qgx0IpAnlfbFGPaCEZBEdlXnbAB74g8yKsu/jEJVDbZzBGnhkA4GbuLn3ICENBOI5AiTx
A1aUJAx2Pv5t3YlyI067z3GIDm96g3wVAPR7mNGMNCD0RJBNL1lCflAcUmivnDxD2JX8MLxZEpd0
+M848SWwiXnpdI84bpv1j5NYnDS6yS1THhqWjV6HdwgJoiK8AFTa6i8VrhacMYptpE/A2uxWukAH
NCLwL33IK2aZMP5qqFbzw7ZJevjFtCIjsv7ER6XIP1RRPVjLUwSunuNoYJgEQ1A4A/Poxw4gXodf
DO6RJkDSIIpQ8IH11EztyQ2qBUw8wFgcrY9b5hnNF54LpQadCfmyLzCzcm5hEyLhFmrFVZy70sZ/
O90GP4EY5FQYO1+AdksZAc2FA8Ekh3QyW+TGikDgGnPnBV3Ch4llTXh69Kzk4Wewu/hN/QcW25qF
UnHmwtKiGSIfcIQ6Lx8N6zelE1cmFmDbaXClgICZAastbznoJfOzmkkXmPtTHfLDViuqr2ibgztc
0HtPngtIblzAEhEh9ExCIM9qdIwMLucuid11lw2GR5RcHMhmMYC1qoThMf21+BD6Yqg3dTqM9I5w
hW3P6ViTj5iwBrf80k8Yav6Duu/O2rUwMjMQ16thDSB8kkemc6SrNHjusxFXtDHwycgCvJrU1tgG
byM+DRt9nMHEarqkaH8sNzqKHu0oKgNzOqUYIyX/lAxoAN0jfe6E/bNbDNvi34Nhk3xNKvbNj2/L
oCrqfjiEU0rs+Gq45ja194aUa7HQLjLlmK1begfBm6gv4+3Bq2k3Nx9KfF1C5LmBq8LEpCNJry25
gQSW8qZK221BvxuQDwQTAbWfTH+QMwAEZUuBxtMEWwcSCi0W28N929knynEn+9Ka1azfN85eMj3C
dEDuDFf48lP0qWyM0FGmx9BfDR6Jos6+H7jfRM8ABwQTlUW4qHDx3qS+RWsBRauTz+r8QCmALpaa
iYh5ke0j3Tt2FZgAD0729vv38ObwwKWGYwMHOAxGvDeytS38iGzqjOnZtEeGd2pqp4BpTI934JUa
jbx/2f27vZIU4WIWviXkaSEEM/tKyjPzSlBg4dB9TtIINagbq2QwkiF1YDNFPs/uMif9k9Wi741p
pwWCoz6zF3OGcWEeMbz+EiYgjuLbudl42+eyLVD5ukiPMyO81QNlOmayTUZUY+KAWBUGL5/jVXSI
lbQZkn/zjQ33AwlsIIIMGY82xYdVYCtH89ABHkSz77fVzmsFO45pRFQ8ZvQB4RUt7uuDyvLaeY69
YvxMS9ezuu8ZbTnyPKCvI++bjpbsMOrRcpWuNvef1e5m4VHKfgv++Imb/3WeCK/E5BfqBie57IR1
EY1GuO/70DZTH+waSZZ198MIxGs+w7BDWAXsEhPN9gEtUA8jrQQf7zq/86JQDpJwWJRT+KGi8iQ0
OUaeuv9pfcNjSAPflTuBrbgk3alPkVbAzLzBsKc4Y6oIXxlgEqcQDtOJbS0NVvQRLr3p88J8XzS3
MPvBCV18Tl8L428gvBZ1sOC8GfMKEugq3/JPUGENydG8sHdLrzq8vwavE1kKwN16JLBMHEHeZONZ
j7xXtI7hs+Om09T8pSa6P5EZ5CxEbz2b1H3o969/vfVQQDFZAtSiMo1+kz7WLbF2ZSr7DCkTdKwG
eGucsMZLkMATE/7r60IeAg3iS/cNVPFf54sCbl06g9h+VtAFV+FCZjk4hsW9QKy76Fne+9e1riQp
AlvK24TyGzMURd5DxsNfKMEFCEt8y7btGVyY1eG3O7SlA8BapasEqMSu7+vS933jvFKNN+JTW1Cz
pYeONmQJPaZ1M7+7q5OlxcAJP/i5+AtpgWBG/f839yoTxl/jk23L4adpUmuY3Ox1fAoXsxxT10me
lyhADPEYKOCUiz5Z8I0cIItD1JVhhH9BHh+thiPObUv2N/WfnA7rUiRq5pB2NaivIqvguTHgnU+d
QnG+f79XrY0Agw/SNYlOdpHOZvD/+tH2rZkFC64pnwBcSICNlya+bO27zj4N3w+OdG7D7CRsunnA
p7pUYhRzxfR4/2beLGzb9qS/EAx5/geH6PXNyDRhgGA2Pf8Erig4qp5HK9BwX82ATN+/rvX2Kbi+
SzXk+4Kt9absB0QZUxy6RBq/BbpcKdgmKnowjI+QDKRsyFbXuO7K3DOp82edc8U9qDSyM1AXpANz
sMrEWlipBDRrJY6yab11pE2wo7VtFN3G9IMVJ9uwnZgx0zg70zPPRfrP+19qd+N4tRKdAB0A+W7R
tpWNg9dPM8QlYhNTNj1rJZawqUPv42i1a5CcU/CpTXMLq3EDeVUBEgCkmEI7GTBzNwsJsAEj1cpq
obMtUsGJuqWooSrSrvq8NdhSGEfUWOD0HkE0ADID5Lww07q03mIWsGHg5OUoag6ulzs37gBJY/gy
OeCGjbNKFmzFJkpdSLpkvQqg1o0Uw/2/8HH30JXY/D7Dppo+aYPgI6bLrkCUEvDLVJ0LcN1BeD/S
sjVetnooJMhHvQ6J8yLx3sZVvri+r2qH8sW1YMlBgSwg48FCI3pwVc+SAFWtIVMsiSTyjaIp64Da
qeFMeQS5Ke+vDSGZzTfUeUGJ5HuTB25l3MGMaGqLLHghGz76k5Umv5NbfnPaAEFAMBdBFwS8365N
TyTx5vr58JOStdVAB34USbTDjZt0Z2TteJseh1aQBe8vo7eXl5tCmkLJUpla/fUqItdKM+R9mmfd
ytQ4cAQTJFo13aWtNIuyiDNJxHz/+vabG0BqBd4DE0oGXsw4r24gGTArBeAzfYq9WFZVWUH+Ro/U
icdsBH0dbUsIyhF1t/GhpeXAC7SZ6LKtjLCtKSp0bWbYs+wbjgRk/lEjLvFph3tx0On8WoespQiT
T8zEULWccFA2xH5VvbJK+HesLGC7A05TKDVUJfQ1tDMQUh2s1UdbhRqVqJEeirRKSuP0/tN4E6g8
eoGOQ8NEyvNZ141AREnB2zfN+EmHKMoRCT6JlUidQuDmK5CHO8+rJPVVDWznsvttAXCdkLqeH7Ae
AvqkduDa1zodkbUUIsbt8I+y2skzCi8z5yOUXEWxff+r7/L5v8Yz5oh8G1+4Uh0rpIX3eiXOhvCw
nx/jPxI3Sh3nyFCAgg3wDt0rUkY0nafvs+vjcgw1L2oRnyPWFYiRmvQoOnD9CDX9bnO+UTh0fcxL
HJkPMht4e2T1AInWui6TP35C3RXHAi6WxHiqBE3hhBVIVDOmtv2cUXArjeVno0v4owIJMGWTb08F
yjJ2GP/7WW9nzc3GBNH+3M4AofBZLUoJQVIJqIYe9Tv/QyMcNQxQ4SAKpktZiX0Z2FB0DphPtYfG
NyP/ETPmwVxxa/YbWHOK3tSiuEz9Wo1pSXNSI74bhSWHCSTBXRqrsCgix/uv+zoXYNPD70eID3cY
PGrMq5xvHCyUYJgTvOjKsuz8YbrUqYkPPaXpKi3fQBqx29+/riWPxf9dZsIh0eSdukp8H5Wnq2Vm
GAGKesjM3Fbz2gTuXeJUgxffhzSswvnUR2L0gxuQQp2F7/GGu3lRHXHvZZ6Ar305dfZjvrf/BpM2
Rv4RVOE4N7+xdLiyKUOIysQyx2JUQfVvvu2frqPEwzWTc6Oj8hoa9AUXPXvqMsjLBzNYmsK40MNq
Ej+DVhb4wcsyTE3T3NQFE6P0YINJNF66OjXq+GjWCQv8ULqMqBGbU2JfbVIWBU3MtDAq7O1Fh+7A
IemiCZ34kt4Q56saJgn4gcbL++9ChvZfXoUcubkCgQ8iDQffm3zQbtYUuaMah23DDJfmP3Dn+rb4
yqCqzJFI/R8R1U/qQ/9PNZaf8NAdekwpHflef7kY+xfXGs/HhYd6Q/bmX4cXd9nsoCa9+ZTU0Lva
Q04Xmsl/IpqmqyDcuNNS35YYfJAM5cIE3xrHjZUJeKWj/NEUUc0vai6fY3aL8aKaP5PlrPL3spjO
n4gQ1BRHGHloh7LjXM/75tmjw79lRHw6/7SGZS0/DphcJNiaozLs3A8zI337NMJJ4jdJUzZuI2BU
YbxYTK75KCsbx+krQINsW85ThigJAiYGbcYIZ6H9Rg1IGHwxf7HlH0ex6RcfEjjydJkx7aBLjuLz
xjwO/eltXkykLZw+5JpKfK1iyITTnejiMCy+YJ8oH8RMhbqsfzKex/MMUethNJ2PqOdN6XqPx5CH
YSADbOG2D97SIxz3HNN65gtUbov8ztnrcgTBT2mP6yEI2ZDitTpY7YQsxe1qZhJQOVFLeeWtWPrG
TZj6Ae6LmUCbZpEidQH/wT4ldtSO+WPMxJUXtslGq3mXkJJt0afC9VIru9STW2B5ArlMdtGTYqZB
+xwBQfK+RUUgbyV1KsEsLQfNS3qg3wFzc7qMePy6gJY+65gamrlHg7rK5z5pztBSNsf5gH5W0CzH
EKgpwrP4z22gv4wulve30TFFC9UKUfWIKC4G+cqNRX5lWqgzyMfepOHsnJIeQxEkBMgF+ea1qOef
S8gga+Vx2/gTjsY5GsDflaeaQWWXnJvabXmIrtX0rNB+LJzSuM0jeFvVSQ+TgG1aZnSfmpRAyy1i
ikzXTvj3+X38ZE42qoWHLorpv9/kazphLNCY7bIkf8CJLKFI2V4uuHpDy5yn0fijmFfEuwEyZndp
08pEtAiAFZoHnOhC9zikzWA9/gxNQBFhWy1D1opbIwuX+Bzbbu+lHzMEObjHMRUNf/qb/bzH6Vf7
2ef4YFc7LnJi1JQyzv/SNODqSIUimf5pIitzO0iwOHfjml4irVVh71cvpPEOruptdlRKjcCFJU0j
UGPtNRktUdI3rm0pOml7DZJcX40uoen01xyxdAAOO57BoaC71/nQM69vkX0qoyOk8aqvT1SbRuUf
wIGAfbpbmt7k6U4MB+WsqW/l9bQ4LgR4kOeLiOAFQPaVyrqbF0ukgOAj+L1k6gPPPeCMAvDunLhI
9JSHhql5fBPP+IzjvsARRRlKDecwrwiiVUIlS2OSrfVi6OWMQU/526wqmMgfELMIWctZWjURSurc
SjM8FJbllOHPP1ztosX2IRpYsSVYpclf2xPaeS4/AIsNQQlQ0J+rP3VKHTvNVDaXxRHlJD0rWPXh
Qf9/iY2gF+znXZxOq3KiaOey2kGIR93HrclRskWNKG9Qr6yysIXlALV9H67VfZLW5QPqZkuNF4K3
ykRe5/P9FkdGOhyNcpR4Z2JnWccfPU7kjtXZhNPAIEfn8loxMhO9u7WfIJsJq71FG09Osux2ldM6
Ck6ni05iorsILZrBAn+uhS8jVUi01SKZhXrKp4Ub7YbUFUacyRylgWAVodwL9Kn1sn/1loSWnu1e
gKq8q3LOWl8qecnmWciSW51DAyQ/Gu/f3wmv6yf6dWAZbKyXcfpDmcx2ZKL1yz7oZJaex+H2IUa2
kUyu2Xs6SvhD837knJW71mzr9y//umLh8jYNUparz7hCkJRcbcMJYmddusHyQRNYtdKBLlwUvTZO
SwnDR/hPbiqN+f9/afRc5000EqmbLAAALikU1fTVIU9b3JdMv4zX5o4rJH8yNgjEp5RoYBrHseyd
bD5PTV2zV8JZykEmKWxOpqWKpqxXK+O4yM8+0Stj5HdI+Ds56oEWxb5TmN/Y36erI9ys9PtYB3E5
fc7zSh5pegybcgB75TkmcAObe/+pu678Jq/CH61STkEH40c5OrhOY11YoRQ/Q/yximvmy2fSkaCq
L6QiLHus2HeJEMbN8qRB8MVDN1SF8LBOmjJAeocTrLyzgxZn10NjjuP4OADSqy6RJ3C3ObBdFmTN
nQmdH8Uk7BURR9GuxgKqsjjBIJJXUKIyvoskLEipsJT/punKVpTJeR5IT9hNx96gjFvPoMblkwrG
Tn6INzZ0iQ55n1gwiOyBaqh0y5yPajk8gEdUih2Y0XgCTIDMtMWmgv8vSYztnEk2izGbkpitNVXo
dNAez0xC/EfCIwiMQ0Wjan20YaEzqQgMo+MAL6ZiFz1eYmdFfQmsIC40kC6pcS9a0EHxPs05odv2
7DCmz1+QbqUAV3XYUkLqgZwkoUtyaYPi2i4jYjg1skBKrD4fdmUP0ucePMHCa2geVOGoEecoi0qA
DH5QXlrfTzPnXX2C1gSMvDbyIJkXDMFoKI4P8VZKKk2fhXIoraSwXLPZhRIKRHNWoAw7j1cPC7oW
2lV+21tFjBqMlnwZFluyOBWTlhlSEd5WYYRUzn2mCKb6hv3WkjzzoQukMHu/BjKMg8CUpLTC7iPf
PZRVgXsPDLB6jdyjAABr4BiWAdgdPwqzQr39JgA1XNgXu01cpjdz7kquFEJkMfe1qoc3YhlLupan
OZ7DR98b19S42Cl46PSmqn2pgzMgY8QOzGJgzPFzOs1N3N3Z0IyTuwStehK7Bj4KF9D8edNwqX9u
OPFb8kFVPU2YVkoUY2ria9t97RQhTGcxgTNVsPJWP6q4MavmULVv9cMEsuRuGMeMVrMNF0J6QIDv
NkOmgPrPbXPsoS46/J8uZFZG8fXHyO8AfYRKgcTxPcmh0py0YZFDnuMyeH7zeU3LBeKG6iJohhmH
JEtM/4cmd9Fvkm99cBcUC7TylJ5k5pYRxOatZQfbgB3PajVNckFlJDBfGrrZOTm0sDs04iPPltiW
2gBQ6zyI2IK8d9TSR3ozmtgITf6haWPLaE5adidWL2xRogmqFRQ2DGYh3Y2FHBwcerXWRoRw7uYV
K5UA4THJ4VqB4sZ7NqKzhEKRaxVdYCqoS5sLk5ZUtMceHd3ohQmiNZv3LSOe1TtDPpvn+qS/sZi7
phoQSlzQw/5Q15XkBtKNyQdIFd44Vj+KPYzMbEviAWd/s6D/mG4+lFRkhuItClC7JGtZbvwkxtvh
kJplkt83tuG2zamozXgKPwwUoazJAUguYSgLvBZ0xqxEs4wVljDbW7AWBcThnRiqWBnmsKHRmRz1
sHSazF3NgAYsqYQm/nJwyZzAIqAw563CVtJa1nmUBL5JqdLn3ShJ0UaOuQYUWL4jN6Gf3ob/H185
blpzvNuaPvgERkfE6H8pwTElpDTveWYZMZygUerPo0WCCc3KNs+YpaERgGI7RX5MFtilFcKtrh1k
zQtitRt/kJNnwDXNxzH2x/ufoyNFjovgUrEj86iTDG89HdRsVqcqLKnI4S3hdxcJ6vzJtXN0Xw6D
t7bxdMj63uepWrgDeVN21NtsNvBHQlEknbuNfu8Bb8TUKj6BO0/oCR0stZenAN2V8imtc7mCHcZt
CNOkSg0MQXUTGfTOpnQzf4Jy/Q10hZ1DO0k6/rWZQql+UGcmJ9HFT+k3xahi7zoJrRjRaUfTVOJz
ciTXCAUxVEBCiGqtdSmKZPmDRx4OHT4KEZvxn1urQdgIPatQ/n86HddTU1y98qk81pOdFcHXlZYU
EpWKNa3vRzPeFSd8wcGrcT7r90X3R4I88PByqYtpAxgyYCdAAqSRRoaBwXCBUkdj9knDCCEntjJM
Kmzh1CRygc4VbD7ncx0ioCrgzwJr/k88o/byI0rl9BiBDJRklr13nChxp3nehR96JbRCeN4fMqEf
JmmQwY+ZH8sSLlp22yzUueZ58j26sUfRQ/SfbzwlSdYo0atYerD8KOgHoBEWbjVGZAe1TfQX1EIg
jlJzgIwjGa2Kr69DjNJU0KxufVxGSs0CMJnL09cRuxxnyYFXYBVU/GQC0iptMyRNTEnv9YAeV58m
pfE0KcIknDhZsBSKc6QV8kZ1QGo2MTA4mb9o6Ag+aHIgCJ1UsvF1x6DNG9nYEdUkp4SxGOR/1R6C
EWzzDB8uxNEUJVbP8nMVAbddIaPbG7qajr+56Baz6nx/RbO/HWF3BRfbCAaCg0BqiYvqbD6zY6nk
lS8uYiG2ggWVSigiU+JxBZrsHPu+V0gdI62D5+0iS+kS0em864ma5nJvg/8C0aS/t15E+mH85Kkj
8yNfjppRaw6q/vo6CIc+29A5DCRiXnaKZwZppDEWcHb/mNhADO9sHNNoMc0q+atGsXFwr4Kmdf2w
DI3hF4+iQ2cR/qRoo/k/jEMIlqciigZyWhuKuPfN5R/JZVUPrZ0ix+nPeZcPkX+oBiG7WzGZP38F
nUS20gJ60MRXQEwBfxaN8tXYMVOPb72cr7aHreygGx+mwJ+5CKu6o1nh1lE1hE8I+mayf4VcBp/Y
iUL+CN0UeCNDCDdavjsT8OZvEnTMF9P6GNA3uEVGxdzu4IwU2CeAVAXawF5m580XtNVkn85BnpXb
7bdFrlzVNiKB6PkP3SiKVRuw6Rp58I8pJDIDfnokJ3Pv1xPX1QSYBsZwDHwomqjm9mrjlyIyKToE
QYfa+TCnHDM1G8JfsuHk7PRHfEnkuuvteatTcJhT5mQPat29fxdvaklAw3iLM/tiEshQ8GoU6JuJ
4blGbz8FjpQo1FsnT1gNKMPsdW22TDLN1TohpUIpJCozev9mXg8oKGwBTDD3gdJu4dDyZv6VAVpt
exFNT4lYJBh/mciyiDC7DowWZYP2i6z3zfsXfvMuBERZi/kEsycHt+WritoeAvxrQnd8EurA9dFF
Bqetx+kjRsXdF50LTOkYIh0Zq7z9/du4/v4S50J09y0eAoX0NXIEStvUxyhkP2FNorqWiRTYooUt
5Sso+6USm67l37/ylVcvY3AJrgH/z1icqYB/XduimRgD/I2Mx6TcZd8KP6LuOQdZ23ToxO4SiVp/
YFH15xi0Mh5rGryLoEv0h9XAXP7dQPB6icLO4FkIGhWhxQDrut3hwSFnnB6Zj7rC1nJOw66ko5ao
UjP7KdDh7YJ4ItmF7n7znORK+LUHYDO2BziElySDc3CT160fjwkbwP/uMZ9ydwPAqzQZwGVO5uc1
Hlp3RHt38M3vRe7JdrTldJX1vR2hR8THsIUtQxs69vFOvxVTAVn8d2ip6+aUF8JztjE68oCVMSO4
ukMzMhHIbTf3cS6DYEv+dEQ3NPkdA3QXOw7iOQHNx+2t/MvmCdGTWaYsJMkZ4gXq8IfFR/B7Plc0
V/zxoMlGc4HeIg5ycnL7jVwNlW0twwe3KzKGy/tP+Xo7IqzvisD2bMbgwn0D+CJqTjATQv9J66no
IrnBboAwrFTOgl2UExcuIHLWVgoe9fs3IV5D5IAD2AwuoccTjlDLeAOR42SbZEd6fcrQq+Somdq+
DrqncAqL6Gu8LAZ2GYOxoqDwvBHfZRqr3NtSZV+SM1F2Pwy+WJv8Bi1kE9J2NMT598SwoG05B6+3
JqA7wUjGidnbCnOUUiEOGGnNlh3TIaM9yzTKBQLIp+tktC3prmE8ZPoSXa87vnW8TAMEASm2jTqG
J5jI/sT/6G4bS6LmI8cZK6r5YASoE+Yc1dh61GgXtDY83NyUSuus6SAgqdIBz9unkDEUrhSzFGfy
u+lMn9zpgwqNjSyhNTzluNH7N+bUGk3MN0jGsbzJlTxbHPQysS7sJEnMsy9IzZqTKZx+GO67NgH9
eKaoT8yv77+93UD+140K1J1XF5jgqQHZUEq97tH6AVEaQaz0SXe6G/X1yWSo7+5pEyLph9HVXIRM
IpUkklCYc91SbG3oX5jNKusazHQlRWGDh8mrUPNZ/bVLRmv1F3PB3mM+IXPiRb8bpF7PUT2GqIzt
5dzFAnR2DYB08NSjiW12j9Q2jaj+RvSSEfpFyf9okym9U7fKkINqvKqorlTYTiZo6ebvdsdVHJRE
Pg/ulweTzKcBfJU3TCtYMp9R26O/GbBZ6W1GpROfjGUXWv3/yg58E2CwcJgm+9LLbXeS+iVhYmaC
8kAm8K9WA0WdzLUqVcNkMCVvhMOKp9JvWr/XIZUQgLp2CLMJ9B9Qoau1lE+tBNHMzWOaZD6BpqQO
8779vH7h9473yQ+xjGVWbWE09TtO1ZvrA88PEMGQTXYXiu5VSK+KNRlWzKofNH9iJiDI8uoVtau0
hBQoa5Ua8fu76c0N8JoBn7GnoHuZhOfXm8mjk4iF7tbfg2rco4e711v68IuRoZFxWVDE/1/qzmw5
buVa069yYt9jN+ah49gXqIFFUiKpErekrRuEBm7M84w36ufoF+svC7DNAmlWy3cnwnZYEwEkEpkr
1/rX99PmClTH+vz29cUDPv+YbRAoxCVCo8UR88WGEA89/tKoem8jFpfp0bZb7HqC2vQ473PTlVTv
TZWO4guTXD13ATVUIkHWUQdVGJEhc2713LGhddqU5tUt7UdB2d5ZepGPn5y0iqbrpZiexUqufW6U
SlS1qdaIk8/SOB16aiRSoWXUcoapLUST04Z+GrI/+0pNReJjqdZT3zhll/0sZQ7RrSUof53G1lK5
ERSe/A+qqkIR8fawriMrpMpMbJ3NgJO72OvOX6sHaGAA2x7dNk4H49+lizKMLRfPwCouYcHHnQFI
cW4QM0Yy5t9bOu06mOqwKVrzwks21i+ZseY12+KuKG2tjyJ9AhkJ5EN0O3NgwhNNco7s5ozQ2w//
8nKsXBRy6JZEoExId/7wUWgY1DAn4wbPUoucyQIBTjoC2GYmSV244MpJkzEm54Tyhi/ZNmSMfFeX
rGtvEPj68mYRY0cnVdPgw4WFjN+Lsosw2euS22CERaKAsjJxPblTW0gryZ5Oak+ubkHZx2TVlsTV
0nVl+HQQ/APbOpyowYvKKxfUHGwlaf96MKa2SQDl8lOpaRgCJU/7nDeKakbRn9i47PIWUziZce+B
hwiKTq0TWWZmOC6MR6PthE7OCvEr7zGSoOqKO3U7k3ayXiSDItSbZOlyD0OdD+F8YIJwiFFH3aWi
1yvtIA1+spRQhHVMKPFFBFUXTjLwl5JqzwZwK6qgcK7BdJnk8DcmKxOHI7qMBCSvooGOiyyHgtzP
DDJUXdGKR+L74crzONQRnt2GCxZFJFUWcD2QoYngZGH9zCeKRBwBv49+atZ7u5J0v3H7SqpG86pO
6Y5yrqNyoit9PqfLco+NAkTaHtrq3vDpw3+YB2s5rCzLcYSam5PckkNZ8sY5DkbTp6WGTIrrxNk+
Hf/nNCF5FpEyPOmB5cyQx+jKo4VwVDazfHE5CdqqIwbTKjvRz7yUxQCyCwPQ8JRvfK55XEJqPdND
/UMCjrXDYIBkl05UQ0ar+Ivo0sb1fYJN+G0mFFHjT8LG9RlumrxS7PeweJ+rhF6mqAygNONg0QdU
2b7gs3LMG3zae+cWi7S6fYwwkKRfkFSzMTnbOSyhNSsjiMESrU4pjSHM8zWMAXSdnFGp6+k3hE+h
tWnIvZvlrpMLgVtcXCRmAwNwjpJPYwMk/M41FXz+tF2exLRHufwWyawmjmTjakFAZ6QUHJgkCm1T
X6Y5wQ1zudHu/dikeXi75GOXAj7sYpGDXDKSXotE9Dv4bejWLt1SsX5XyVhlAM2e2nj6Y2b9aSX8
v6cURS1emkE0BcanmYFMmbVtf5DMUPRP1Ee79h7v3LRQ9zjNSOMnS58GQIS0+AkusAHxmIJYTF99
jbQ0mpQ62dZzSXBJFoMgEFpY2rsEpHrhu1ukLpmsnJVNhZNbEeUk9i1KUNN+qQuzGgqC1pRiptl9
sOy4kShDzMnWhUZazavAEsA5o6mHn8FCKdGHeVq35sAnG58+3A7zmBIfys5W63zXNbKYhnPd2pNI
fR8KSYVmvulmZc98VI/pHGVizvraSFUjQ3ZLC/jFtC1ggZMuXkxQlu46M8Ktq9oBwDVasnkJBDO6
SVFL3lmxRouhWy/a2mwI2GyXJ52nmD2aAEoXpN/MvmSMRWJt/tRj27Glz51RddoOEZg4pyxloAV6
OH84zckvQD41ZS7D9A8EcISLJVjHmdU7J9DJ+lFHXHK4s6HBIiPWUXKz9uB168ufhoboAuLogkbw
/bL5WKQq2JtcM7qUbO6c756LFaY9iNnYwt7mBS4OF9NAzwuFakbG8bdzQWWhpOoz6HBxrXHIZbMc
Cplg+X1xAV4IkxU6JxZ43B6BlM12EXKgiHx7qQRG8N4Ic3MCdjkvlGHm2Syi6ZAbzLsYdWsM2MaR
4HO4jqSDPi5n3no//7xT4rvSxtH+AwNx3q7rga+GF0xftQJoaTlizq/mH3P7tOrVjAKL/ILcnFdK
mmY43Cp2JeRIbLJiF1jMnOZK7lJfntUSCzbWH4S7Vdea4m8vu8RSdp1NAJblYU4yLmjuhSu5kEEr
FC3MywyLrCTxN0UR0i7llBJWtYjeOAC3m0yqRH+SMhOzZ/ocDdM6UTo4BHH8CuZz8D/6YE+Uun9O
NlTrwbYfYVIhC4eYzd/X5kP/UqHJSMRz/zPAeHlB8sysVfGBncJjBHYR2ciyzelWQ0zT25Oojix5
kzg/mbvWsy/KOFP/wGNSC3ivEWZQt1jAtc28rhTgCtm0WlGMlHZoEg05p+DdiLIXcTq1nS/FDA5G
Ok2f2Xb5lTJz9Yf56nPshrREHBwWWVJMqMQ8illQxWbcZkw++oOFtsSaO6U4cabK+0iyR/ldCeuQ
qksBEO9rRadb8NmnzojXLikG6SmJADHO7dhJ0okweqlPFcjQ2BCXlPZM4Z5tLLIIm0DM09WOGbu0
wjkUayRa8miKJFHn+U4Wa3vJRAOYw+Y6gXhr/eTooRe9KGCRM9YTe0NblOdnW5MEYFvvWlmG2LNr
5iaCedo6M6xgiQSW7R43ZVaA67BUW5SAmMhPmbPxS+hbwUYNU02a9gksLibCDDBdFuQlcFwm+oz6
U+JRxBZLqQ5nEaDCywlxsRRZRBWOBPmA1rjZCmmJcds5qFrkPrRLCeUJdgKiV5H+T7HqzMY0RqYa
BFrZzLCHsdUyYabaDIaPDaXIBru6uYGqmhlOnsppDjsyBS8oGBon1OQiQ1jMc/XlJxIfsnJjSSRy
o+mMYV9kQrNnCbBO0TwusxVwVzXlSr6FeT+a0Y/Syf4nmFenOXiq5vAQoYBYLZYioD+XXGdbtLkI
uEzPmek6s8rNOSCdkzz1HNmiOzZ9vDoCyLeoLRGnMJIs8uSMriP8JPjQQ8kW6KB5Ni+48Gj+5iIh
cBbePJ2GtrOqkRFZ13aTlXkIj9Az9e/p/LLzk3UIlBhD4A4C5GYfNFMWVV+t8/26e/T8LjPyzcyo
TGxLKIM4Aoja8yzukKJQ9JEs0AIyNGmCpgy0vQqJRCea3izl2LE2cGDchx69eMBOZ2OupfEomvVT
CuEF77+sQcPnD3IfagoCpNnSypztc+ZBWr4xZPNT1W5tO5wS83pJVkh+38TKxodeEZhuGXWnZDO7
ZAwBs2Mxgv8nU9OjYDvr27TEELIyrgMtwrVGP8FIa7npJXqF2SrmosKWzMxZBnlpB2WHpjd5I5RH
wXBXz2oSmoPx29hxCBnyYkvrhV9Hf759vFvnKBxbtQTAgZQ1vS76Okk3GeaQh36W3KRJgTh7cUZc
7CDGuZK1tPz80oXp2uIIT3qGlDmtNi94O0msNaWdT8FNlASl/X3kpGAh8i/AtPSuXkp03uwy8OYs
86cL/68fw//2n/KHOQFT//2/+fWPvADu7wfN6pd/v3rK776lT/V/i3/1z791/m/+/pin/OfNv/I+
/FHlNR5067919nO5+nJ322/Nt7Nf7DJhbP+hfarG4xOK/OZ0DzyH+Jv/v3/4X0+nn/I4Fk9/++0H
TKZG/DQ/zLPflj+6/ikaXSgV/LMTRvz85Q/FSPztt9uwCr9/a8IX/+TpW9387TcJONLvoiNKJrsE
e4Ik02//hecrf6SYzu9UQYFHUY+jIGuSsMnyqgn+9pv+O6gy/iWVMNpTVDq4fvuvOsd1XvxA5XeS
seK3UabapAnN3/7x8Gcv8V8v9axtR2QhniXbZFF+BdhGq71C0UPWV1kKI4x1mYNE9zDqvbrzMRx0
4278iZCg/1mWsXWNEhR3FDOD1CTrNWDOOt3QCKqj9IYz+Wzolrt7fjdreTF3AwlFp6xG7YGBt1eJ
ZqzHkzTA+fGhT4rJrSTthi695NNgBKqL+2Z1SJVMNDwoKUYmU7MrAiXchopzkKbsK8pjhFC1nW7L
1K4fBy2pruidKK+nPG42wTDqtyU1gF3WOV+GEPDT2ze/Tvicbp6wyKSoS53fMUQO6lnKeoi8prU6
KXqQi/oays4VFf8Imjwu6HzU8YccJva1DQbxplE75yGzFX/vqXFy1Rdwodvar36A0a0/0Qh1Zww3
qaI8vX2H6ioLJu4QhQZtHRqsLjCJIvP77A67PNFxEuQOUyWRj3padH+FXqaThjGNnUNK/la2p8Kd
5DJGHFVL23Ky4r2pEEvbTkJ7TV3e66nef0ATXd9Z2QT6G3dfUgo9DTBymu2HsEsOiLXl+7Jp/XfQ
HMad2dsQagfHu8DDO1XIn89dSviKpTmmTD3bEAXQ88cJEV9XsVRU9zFmAqkLZFXT8Uoy9L2N58jW
D4MBG/dgOtYGsKxbzqzfoROY92GtFFjHd2MBGMtPrqyk4AQm1c0dHn/Qb4HkIm6aCukHlXnb22Cj
xJxPpCuUzdnDZAXtU0bEFKFbz6zHwviowdQa89p+p5eRDeertb5OMhAlRsxoQTkmyG9GDStYu9CS
z6Ylci5eV95JzigBoY2Lj8ikzWyTa/T3uKRPsq9e7k14czRPvK4SaFMjI+BrA9u5EyS2bOvQI/RF
b4Z+R5DgtTcJu92F6SI+tmfDS6EHfYRJXVZmCdCcda80xNKyJnLOP07KqLjZpJh7erT0u7cn5bpf
9MVlRGX22aTUtbQx7DzIPzZgGq8kEilXyVQ5CORhgLu6Yr8vlOArEzDAgdtPP2WenD06WvtIz9uX
t+9FW5U+SA7r6FJQyVCEgxKjixLB83uxQIBqowkMEqOpXauZw10+GdbWtHP7XasoFCDIdV71cGE3
BkLyv0YnB9PFsnUbV9MEy9jWb/TSARlsiTGDwAYX3WruCZmzGtKp9nMA3HWl6v0h9Xs+FbAmt3Rj
KgdTb/SNr9mcl7NqOiRTE38O5A4v8GEs7kkIDTijRvkBbxH5AXWtcuS/qcthoPzEnmYf3h6KtUYE
qqBsoEuhnEqoQzFqVYYaRlPzmmDwjoWG5Hyc3gPv3NZRsoHstgl788Ysuo3fEFP2+ccyNS9UK5QX
s4/YBn2YhjQGoRDcgfNXUaiw9LEh1o/epJc3hiehP7P6G5NcNVijMTn0mNh/DKWs2/Uhh0LQ/ror
oHdbfr/a9EqcvIvjsb9/e1xevS1L0GkME7nAqQv22QwJG4NeU1g9x1wZP5uNqtyRQ9ev377Iap0W
REcqI7LQ59icwdbl7DGIPTr0J+3ohzbYDs4gWIhU123VXPj4VmEsF6LOrFFks4hkFeVUV3/2NCrw
mlrX4vw4Ram/kfI8qF1sYAAQAKv+ROfecGGTFEWmszXFZp1G7MXjmWBMT2/92QWroKT3Q9Gao6+D
t+7G+6FWNk1q/uzCeFuF6RaKa3rhmq9MZZMo/RQuqZSVnVVHelTgS+IYXXEEOOv2U/UxGO0NZ5er
dKi/k3TaTo61a0sNnGDwl6qmV2+/zZfPLLrHLAPwAkEgJd3zmUzuV6+RJwzHXgr8bYcjIK0YbQbt
pOnv60b9zi2pN7rddpe+4dVkRVVH/xLkGoWCNZN1LTHTs7YuyJtU93qfTXdyQeeEpOQ3Pf06kauQ
zHATHK5xDMnz/RSn3medjpI9laLyULZ2+43tKH+IvFK9MCIrXhB9o1RbOToxFwhukUSu1tm4C/my
iYrvzWYizEeecpOWPca9ae19nPraJfGMAtQjK0Mrwa1VD/STD/1PO+7IwllZeGiJWfYBLb6sRxYc
bpl5VBom20NRTPu3X+CKnMHt4jlDNMrd0kZvvGD1SeAeFRxjpXt83za1lrlS175TjPcke/BKzfd+
o4KHpyU8mS68wtXcAdblAJaFIAO6TgHdsVoFSTZlUdU34/1IT4bdjOZBrVn1sTgZ3IKW5n1eTtHB
wdTg7UderUCn66IpE4QEVLp8qudzVqFACjg1mO61Pgy3NUghmhzqeGORXb4wuuIRni0JNkVZAgwW
A/SI4IvU1efRjj0KOiiXDyO2t3dWj9PIJEmkRNlnKK64wagPf779dMr541GWRV1IIIwEle3FpuR/
/ngYlUCc8CrA35YzuRq0IqS49ZS6Ei2pB6BwtBV2fnqtla11PdbmD0qx/j63MuUGGAr+2b3U7b2U
YE+SUxDMb9/eaX3/15Ccbo8AnbZDhSw3WgjxXT9bJY0BfC7713gkQ/NHjhXbzm8raCj26LxrO83Y
qP4IwryVgy8R3h/vPD+s78K2rbZxmPS3VhLmu2nQo23YF8g6zTHZID+zYbhkdfCn3tXxtTplGzui
5ObBD75Lcd57X8V66TaD/gUWkLKPtRZniLqLLq3G54vS/HDU51Br6Qw+BMDzh0MvQk+3303HJErM
jaOFINb7Pt4V0zDhWh7o0j6BjnIT2d9bZAp6ILAATpt+YBL9gY9PrW2CdGp/vD3m5x+aKNRzBsZQ
mWmoovk5RYbPhlwz6K5q6VI+Rk2s/TTsNjsEWWltyrTOdgGWuX+itq/2iidfinRejAdXJqFDmOVY
mk7D6/l4yNYA2jfLlWPoWcm+CvBaHkZHubDTv5jxrCEY9pIwB0NFWLVeSBrf7JXSro4scd1VpRmf
S6oMW/RX0oXZe/49i5Gk6MhgQtkUyKk1XFUzK51lJa+OmC34X4xcaWnccG5VJfTdnm6bMHDaS0TJ
VbQoLorIAs8lmZCR2F1eHQXtshg6doP2GHGW2JtSoD6YWFq4ai41HyMWn10wjv2nVsUJVa67ZmMH
GJbVpp5uwa4JclsfbePIqi+tNOLCZ5/y6cbEN0zqziJhd/524YCAkaJUcgSKSQASqsrXUNXbWxAl
03U+Ft6tFyc4W1vQYVS5yG7YWiIyB7QU4oX3jpqbsU90w6dQHKk3Sd18RzP6BDot3jTZ2F1Yi1c4
pnkcUZ+huxKcLGbk+e2qGTwhSSuqY4Ucfk/XxZC6FKj8KwQHCCSK8oaPNL3SrUrfO3Y7HLvOjiO3
V6fgK0hfe8PPrK+xXQreeVrt33HKar6jJk6vDCf0buEE509qFqY3PmXYTVz64a1TkCPodNoLY9ow
3gW4O+z0FhpxlctfZeyXP7EwVDqW2Yp1pyUB293UV3cBzn/HjirRnqJ57VJor2+KUi+3iCXNTdim
wfXbK8QqaDmNDcsD+5VYmwVD63xs/EHSoGEH5RF7+0fsr7yDN5b6Dc6T1UHKi+beTwIJ0FP7YOTT
9NlLbedPb+y+xHaV7ll4m10MPNbFqGjcjE483o0UUW9oqnGOdjEUFz7D89B+vlvqIdwp0AD2ErEg
PFvQojajjyyQimOCeyd+sQk4hVAt3Bzs2JaC5LR7e3hefvZE9Bo8YxRdrJ9rrXzUJAYerF5x5Kgh
f6FDyM0dLd5UoF7xG2rMa8eo1AvP+HJRE6pf5HrAVEmGOqvQIaXpL24qvzzmg2K6lRrSh9vo44ZP
Wr6wbb0ynBY4AIIUxJEOHQrnwzlIXWfqNZeycYmA6x35dzkVKlgEcXaTtF78y9dzTAjNLNekE+G2
rnZJi3pGQBySH+3akR571DUb3wtGF7BGt1OkqLjApn2x/xGTW8Ilg8ICaWpz9Xx13eCP2IVkPvrK
PNA4W7jUg/ACDGvTLUzPcyOgjteV3LUXQs1THulsiRSZBh1A4+lYyIllNbRmaxaRyaNi0Nn/OZTh
8L2gE/xTkxl3amloVz1L6z4OZfVOKkNjHxu4V9Fz2u/oCmxdKVPzrd1l7ZcYEA8n5VpzdYmefoc2
P37sdhi+SoI15tl1dcCrCRMxva0+t0nnf26tESC6E234nsM9SogMO6tu7A/0QLa3+ZS/e/sreTFj
xbMKnriINpA3r54VABRtax3TyBc+anbphQCfoaIGYzIe3r7Uiw9ydalVCO+1I/htWsxZXGSMqpL6
S4F5EUcH53MTlF/UsVEuzNkVAow1h5OS8CihYYYjJ78+f5N6p0AMGO3kyFSVbwbdltpNkjj5FzMv
lS22drDhrSDbVb36UFZTB4FJy+/klDJ4VaXBrk3p/KdbYZKv9WTcSWmRXEkozvdONIX7ggaNI20Q
FWn8IXNHg5ZE9OhP4miBe5CUA3+opkJ4yEzRbWlP23Kw85smzS496OpAKB6UuougKIqf/UoaA3le
LTtdTMzWw0lF6rp32qbepNSp91kqDVtn0D9Sm8Z8DKH4jTc4F76aF+uRuAME+TQK0LDC0el8qJMe
AQLI7/g4SF5AJprGvict0uI9fpDK44hvw9Xb02mVRZmf2aa1gsoMFSPOw+dXlDMqQVEQJEctLM0b
G4wgTpIHI2drznqlOqCd0O/wzfS3BT3uwmwTC6VguJQbexnq8eSolymn4d7EwXy1UrWVY5Ev8ZNj
FY3hVevgUBDrwPSBHnkTXfdPKvYNB9Uf7J3X1R5oGoOUOg59pBOMD51X2d9orvn09ui8/K4p53GO
pWpFmgWi5fngtLUKCVUysqMSGvZny6JaMkH73hmxpHx4+1IrnfrpRZCS53TIoflUfz6/Fv4hJLQ4
NByLmu773A5i3x2ptNAYXfvargtT/6bVMLtTbD6xMpfUPbro9makY/gmo2tvg2hNI52QRfGVovj4
OSa5x8ippOKaarq2RMS3aWGWHTwPnM2FXVuEvOfrvUJ/g0jHOXRdkZo7v39dkTxQdCQddRv2D8Vq
ZBEYlF9YjFbQ89MwAeDgcE9jGWuSucr6sRwYtorg9dhJ/lPYWYc+tD/npTZujBBpa2tI4LswQfig
0XDpSnQuX5mGMv6BpHTaJLJ6qbPxtQ8I7yY6PiG/4lu0zn16E2UxDGXzo4RjCgyTxNkh5oluwsJ8
NDHuep+N93VUS7dWOT2qad8eukunkfPeIsGaZZqK3kqRgOUUuIoqfElpVanJ+w8KyYMdQvN2q8fy
X6lhRbvUqqsrkEo0SmUdhsnks9K0u5A+Xx2HuAFgr4hYQGBS5KW75vzda5GPS5QjV8ei6cxNMfXJ
Lq+jT1kkf/PrQtpgW60jsMZda9LweHz7y1lNvPniji4yeMwKEmrnF5eTxohMs6iPmFb+VKVRf0dG
PH18+yLGizEWwa8YYx7SMvgaz69iIjCdIP23R/Kr9pWm9/4elA2MJ5VDsTtqqkIoZeboWfx834RB
AByUHkwJ8fujWUzxMc7t6ZsZ5Rj72NFwpSmx92V0Cv9Pv4alpitasFeDod1nMJX2dtMYezCvE1QQ
BMQia3Noek4kaebfe3QD3FptV99C+oivLCX40plJeqUNlrOTMTi9A9lUc9Ds4f5Ho4O70JC/B/Kf
uJZvRY/dYGmuXKvJPlBrIHRlp7tBkH8t8QIab7sxrK86Sy/f+fu3x3DFrGZqcpRnygNmZcKQSBDT
6NnhJe2UuNawrz+WTvhDG+1+g+xdvknwKjHcPJ1UcbCnJTEK1f7Kw870K6yGP0Ene26VxOH3Ik8b
+gKq4gNO8N4OU9N6L0HqcTtIM7eAjO2tkeb9PehgZ+N0Bl2Bqmchuc1H9b3WeTTwVH5ymMpfdF08
PRkbN6E9p0gyTevZAVrSSns7kI8cHhoEnIP0IUNK9/DrA0idxaR6RwGXU8tqAAF49s7gVcoRb5lt
PoQ7f7R2EtlyM6j2ttJ8DGzzIA36VciyF/eZ22XZg5JeZf4nv77PhPWDNmLNqbitk+385pBUzWMc
AnfEwXakV5iPzS20/hNMjksL5Stvn9SsAnfPUViu4Pidv/0eW9/JdBr72Fp5urWgG20qOye219Uh
uZ60Bl8K4FU+JQykya5KrRCieJS/ByijuyCUkL3B6N8UUT9tyq6/wdn6R4ef35XRGs4N/I/8QydT
ZbAlOfkZO1WwZxfq3FDt/K3hG9Q6VbU/5JGTXNi7V42q4vWLeI1DJJ1YYHKtVfCiRHqfBHQyHLGj
HPeeljfUh/2HZOqGh2nqivcV/LZPNMOgee5by+2t0bjrAbpu8pHycKiH+1KWx9ItJ9XXXJaUiBLS
YG5jvNAv7KCrmIZ7NWXal2jLRiliIRg5fw04U1l177TqMZckhWxz7lzTXxDi0aZKF84qr16KpCFF
T5UQSl7vSyNSdx+dx1FNI3C7XZlcOSgidjHT6/j2p7GOH+fH4rlUTteEz/IqVBugx/QTndNHDdDP
AYdMZZuOfkfeSL7lAAycOQ+v6ZXxr0bF+dQ4I2BC2Su3DSSbrarwdchRfiF8XEXzp3s62Yc4Ap/N
unA+1HoOehKAp3YEbfgXsTSi3avO9D4kWm9deKuvXopNmBdKZoi61vmlIC8HFoZ62nFQ0j/wGh1x
4AvNLQgk37Vyv7tAz3xlxrMCAV5GTEBbD+X88+v59KEjWc+co2ckxZ8ZXh7bKcrhKcK3ImZH+vBl
6FWrRlCcHWCHST9to7MnF8uaKXZLGtfv89K4oiNT+oSX6HBTTWl3jZezRO0tj8YLX+jq1MybIPlB
aQkeh6hUrxOgfTekJBWn6OOkBdlWmtT+h6YU2gGdEHzRRG2vqyw0LkRF69BQXJXOVZRZAjTJBFit
eB0WC47SpeXHulXN6yin/pRmZrEf6Zy7rxqkIFk7aN9YlottnDtwXtMg2OlI4ObX9Usqz3+rzjwT
fd4XT9nHpnp6at5/K/4n6DhFDfPf6ziP//f/tNla+in+yazjNIzfmRdiGaQ13CF2J3acZZz8Ces4
2yxvjp595Ez/lHFKqvw7yR7OOaTSVXKUYif7h45TVX4nDCURJEQeKFw4T/+CjlMTh6ZnhyqVWyKq
ZspqdExb2rrqIsCEkL29aptZcSDKqHGfb3AmQsTXDZRP9hotvb6rpyywG72D5+t66ij1twpNeJhh
Z+ZU7jSPRMuVRFM7vTt8s2TyB+CMm46Tf3LTKiGy9hgV+r7UizAlfQUt3SVHkqAM0mQTy8qKwktW
WRIizcChpKFD4atdJbWqn1AwHG1Dk5J29OopikXhxYBsmji1SaGyrQ+632vtptOKL3Vr5j98KbS+
09iT/zy92F+a4//TZq/FfPv3k3dXhXyJ355rkMU/mKeurv0u1Eo6xT+S5c5JMj5PXc38XazIRNjs
8Gy7og69KJAV+3cZcrUNJYgdibMam/8ycxX1d9q1ycGQtEUNwZfwC/NWP5u2zFOhOgIoj9iD6iTA
hfPdITQkBL+SrdNgQ5qi96EQIfdvrp6NxsP8GTzXFZ/vefxYEg38h+twlHhJFID2latNb8DFjpPy
S+Mkw8FCynETpG3QuVbTX5IcncczpwuiqkKuIbwdcd8Qj/3s/DJMVplaU0zrW1kXrjNYxXUT9s1N
jDD/wn7+YgQ5z7Nj8HgsT+wjq0thcB8lmUSOqy3j7Cu6rQJThCJ4fHsEVyrN0xOxxLC8idwfiQOm
1/MnUszRD5ShNWiFdoqHzPJy3C96qfqoSlK5CUBjP3l0znGYbVVtPyhWu0f5nH2pNdYeeA7J17dv
6JURZu6iFED/y+xZC2NqDdmh03I/IByFG6qw08rrpv7mt2p0IW/w6rUMUBwIu5lLxmqS+lmcpkg5
SSOajnVflH37SNOHsQ2thMD47ec66Sr/tZDPA+3w5fFJkuWk9nM+0H1YQf9EtoHNDLYVSuWQFTB8
e1fBlH1Po1D+EE9GeRPIzbDpK8WjN15WUDNngrEnReYmxeGldYHud7cU5ca9DofogvL6lTkHFkSE
ShpnS9Ip5/c48qLBsJK8K1Mp23majw+Omrfbt4fitatgqYfunI4AQsjV+UPOaCcP7Nik2d0cCE4n
/TG2zCi5MOLnO+dpwJlBrGYmW5RKCHb+MCGAD7LlPu4zKvRhc2r964js8498jKprDZEx1RlFd8DR
qurHt5/wta8KGQyHHkBcAkYnZt6zdULViz5q/EB35SrIC/pbTevg+HJq7TvLU+6NyFcmzKlUY9Oa
NtU/36nqQwZQg4K32edPHWZvvz7qzDoCGhTQVFfXRxHfJkSHaMxamRreh7iIB4AQF7Nkr6zIdE7B
WTEMg3LRWuEkBVpP32jEug/zD8zApKiuHGJ04aamMe3JrHk/3h7rV2YT8xWkEhwQthxH/PmzofbK
RKYBjz5Uv6oo91W4oHS6YfwHo0eGEQE5ch6O+atlsldDxZp8hwZpAcotpoSMH5mq/a8/i0NSRxip
svLbqy+DA5CqDGkJ0ZfCxoOSY+Vil1N54VTyyrJH5EozDtkq9DXW6iuX1ElJqPkaLjUhnQNYjwXP
KOVblI7Wrz/QKU8vFKsKKYfVooeurgDOkNIHaI3e1h5ij6TkdMmKTwzLaml1CLcVwZ4kWl8vW/JQ
pWkjN1ylNlvWyd7ahEpM1Gtu80pFFRyGm0SzH7rAubBgvjKUgiDIAdhA40VC7nzy2dg+QUsjd6n3
Ec2sRp1iK0UCXK0y6cJmJTaj9UNy1kBPRo0Z4cfqrVlIVNDw0brZRfkeZ/du62gZRmj+qVJO8qsd
Lyygr3xZeCUI/QARz8uUpuHkJKGTRidjqCFQwKaI00CkXHiu14ZQZ3mm65HlGq3X+RCqZkrKq4eJ
T0pIO+SejoMA5iR3fdtqFz7i1+YJyB40W6LQKK8VeT5MxA4Ste5ycPKvHd/G30lu+yvENsq7iBTu
RpXi5LGaEEvLhX5JavLak1JDFCo9m4m6RiPleYP7YqOyhqQYZluSnrynV7p5nyjYb769kLw2WQxq
FCixxfHRWH13WS9PoOjI6mtVfz94Gax8jpC0svxletE7OKnxhQu+nCvg1Rx2FzSWIEjXDTZtxgpp
d7nu9hDk9mCR1dswLI3d24/12lVojbREfGLTxqSdz5Uh1uvWo7HNDZWCBDIa+32eYNP39lVevifO
U6ZBooh1WCgPz69i1EE2YWGmuxVmAx8jOXB+tHnf/MQoa7pwgFl50YoghZwU9TKIpEInY61nPzZf
PConGGJDS3a90C7arSZ6RGh/7Ix7Bz3AsAlsAfihnRxms8H/TbZK2cvNVtK78OtEr2Hgmg58d4j8
8Yj9GqeybZnh1VCEAEB2wICsGpBTm2JGq6Xpn3Ef+OiMzUQ4BzpVCAwcTddWbbpew7pUKn86AaRg
RFByV7ikRvTBbXLVePRGWndILLYxnh2hniYUukLju2cqzV8aO+O9YWTR59zu8WMqCm6dm1bN/taA
JvEYZKTp3QZWY73HTUD9M5DQHO6QDRrvHDBQPKdZ+jeeReWbfhHDoqnDqaXJhcwCp7/F1Szcygmm
ORdyma9MK6FrIVijdEyoKCbEsxACyz8rDHxZc7vaUN+nbfHVxsTg+pdnFVUPlh6cCYV2dLVVxFSp
avqxNDeCOHkb4YhysAt638o0qS/NKu73fKuAvMb5yaHLS3yPq0kVlaFc5Uaou4J9eRXDKShdmFP+
Nu3G5JIP7SuxLqhjgLnU/ZHO8GWej14GFJRUMKeozCqsH32Ly7Mb093xUGFhn1JcTLp6YzlYfylA
JfAysNXxpyZgIP4QRx/g5jcXhnrVBnD6qhhJ4DMoaJAkrLMPIKT0JifOdYtGTW6awqzrjaeFhrBZ
w3RMzhL7fWkw21zNiCzIHTjYABlAB+nmWJWoEE4Ma3Ahe3EYS6zA+1AONj6gb8+Il4s07xsFIP4v
sPvI15wPXG6reZ0NhC1emcJ1KJVhGxeS8Rcnf/WpHxXzzg+i9unti76yuIH6JPljIGjRkUWfX9TC
11DGdYahyQ3tXRq1Oj02oXKgLVG6IE1/7fkoDlCuRICIenQ945Uo4pCVgWsLOM3SgWy6jjV8qML8
acRpyuoBKf76w9EPRspJ5xSCGuP84TQvNVLMFsiZtH15qAtD/ZTwm5upHYbwQnT02kCSc6JvjYgC
9fRqILOszYnEamJ1pQC53kv0hvZa8Q5qc/ufXIqpTIqaDB3f2vljoX/Kpi4nbpkocR2sVGZ2UP4t
kMT+J1diLuoG/4NYfLX19RPo/7HjMKVD89jnbK6Ni5YCn0hOqPGFi7227FKpI8tFX4FYGs8fK0Aw
YmBOA/oMwOD7cdCnPadm8/vbc+KVq8Bh4FCFpI8gfX3aUfxU6ZSa5SkolfQeZV1+mOQ6/Q8ehlIA
mzl1YIsqsPgYnu0hjtyj8OmZDgO5jessULV3ZjjIh19/GEITAVDltIuG+PwqLGSkwUTHuNHU3YfB
UcetXzrqhQ9XLDyr/QOpGx2NQhRIAnf1LEYv50aTSIbLcZ5NUU//8pT2QQkt/I/Ip7z9SK98R6xC
NCSTrWb3sFbfEbXa0Rs0LsYGo31RcnRKjhz0V1Qcfj29RT6VEzwSDRQotP2dj96gS7YZQXp0Ldm3
3+EfYe8FCXX/9gO9MnrCg4BTGgGd+JLOr2LUio/xCQcaO5Gtg40/3vWQDvrHsrFTGsF79ULGdCVa
Pe12pNFAQDDzeL61OndwamtktEg2FZkHe4sek8+0yDU3oMijD1OhTD/DeFI+KiNMMrfz6Uftub+r
X39smgr/H3vn0Vw30oXn/+I9vkIOW4QbGERSFEmRGxSVkBo5NfDr/UAzny1e0bolL13eTE3VDNkE
0H36hDfQT8CL3gVc8PaxV8OW4DOJ9m3WrIc215vIyRX9cRjSPFjiYT5zFN57zUQOeGYcBwNswdv1
Ss4ItEyeOunU6tgx5dt5c5o+DCtoUQK2cvfn53tnnzIWgf4EXAF26ymQvpuYmKHKTbNY6YFnjZ4W
alNiR/TbPv9frEQLjXBi49V6CubLsDuGMSZJldVUD2akYgIvn6pLMU7zX/cvEEYAuAhmBdgEcfjt
S0xQOUDFnjPdquYtBFjnUUna9RqhwnOjmu3zn8QULi7UbxgwkWafBnuEXrxcj1mp06fillvh3nWY
9AuzY1KT4vcYTioEhXkiP/vz63znAqDPtWle0OqH2H9y6ju0NAomLFgcptJ94B3Evg5y4cz2eGc7
mtuki7+cxIN/e/sm6WugQgko1ncdKQAgrZ+dluw30dLvfTz/fYCmiUGw3EgrpPon3cjWQFVy0omZ
dpIznB08dfMQTIIlVyFP0FI5s03ee4WMW7ZxInMvqse3DyfWVdlKOrT+ulZ+FImDts2YnjvR760C
R5Qj7QEiRgDk7SokW6LRK/a9WFOUJu0xmvOztcG7i6B+DhmGGR5YtLeLlHFc921MHVqLdLm2m9FC
A1Y7J3j0XrCg9U+LladBNehkz1W10WpK61r+QjW7NzPbvJAtvN1ay8/RMt99IILgxstkrGvrbx8o
NQeb3IyEfsVUjVJZelf5qJxDsmx/8OnxJYunwcNIjkbrSbTtOrcgr2UHyKzODgm+eZHbO/UOZfX1
OLe1FWImfdWpM5sQrdEzd8t7r5PsjfSAe4v4cfKMSaYtyahOHOGyUB9F0yevGPjoN5VnxH9dQmxc
CIhHW6gHsXXy5RB+TDJE9UgXJ3cJeiWb7tN6FHuJdN+Zp/o9JLIUM3hcaECs82xvv9yMW8eaWStt
a2Vq02A2rCoY29Z6hZXsIJa3dczBwm5zwzMpyjsrU7eQEBNA2KQ/YUu/JKtdu6624vaG77pWjMeH
ld8XteU+UIO6KcrxRhaR7WXhCozdPBOOf/+WFIQkYMxqGKUzKHr71IBH8qWkuvCHTEctkMLsgMJz
clxqZz2z1O9HA5ApyQh4U2xC+cfbpeLY7SwktA16raNzi/3hcIyH6e/vF4oL5k6MS6msUYV/uwqd
1iaXggcyl8QLLLS9A/6Wc8iDd54FnTnmpSQFnPWfXZhfPhlCSguBmXRcF8pwsNsSeYOh/DtDkC2V
9Nj6RBGG75Ttp5MUy65LUHGu4cflilrlgP6Vt3QJap3mevzztbxdiG8jCksBb2Jm42wNiZOIsqT6
DGCajgtqF9WrAMR1jUHG+GrG2XIzFyjlT6mu/fVFxqJMJrnMmNYQnN9+qxjLJpF0kiZnEicvcoE3
V0Ej+fLnR3vnW5FmgEuBj4Fi3KnhhAb/N3P0FYi9kM2hiF0DmbS6D/9vViEkUz5tejAnQbFB0k/J
B1bpqjyO+GykpqVYz6zyznElQG2l2TZeZUDz9o31vJ4Us0MD3elpjWhbrgEeK2sAFWg+E3rfadsR
DX/yKLeGOLyrt2vNjM6WhUYZrHlsdv2sVivUSYqxB4vmaUfJDfCM1ZAd9Roqf/Osl98oVT3Pb6XZ
7YWSisjurBkV5UoPZ2sx/7pPvEVr6GkgAoicm+TjrzV+h42UiVo3U5V5LA9m7WCZqmXnotbvmSSr
cB5o+DAz5WW+XSXp0IjyCs5g4iT2E2IM1QUSJl0NdyktAy7I7Mwnfme7IjtJp3RblGvh5BMvLpYd
TcsnboBqY4xqrDuc4JczU5X3ViEZ2hoKVG2Iz7x9LOhJw7hmtgHQsDQe+DM+j/F47uS904zeAjEg
fAbc9LB+ajn+EiYlW2axhm2KUTfmNUIu9tFeq+a+7wbMeh2kXZ/KomiCrqzq60JNxDcsocYinKe8
v7actDwT5d45PnQaNrgYvSdavCdbZulcqzC5CTHXVE2UGZ1sX9vtcG8Oq37mUn9nKS4fendbONhk
vN++YHNzi8I52PTzckhvyrwXVwjE9Lt5jbszB+G9pWhDgUcBKkhJdbKUgWDOP3O4tnax/7Wrfr8g
JxVOyIueE8155zjAdtmECumooJC6/fdfvug4K0sMGobuhhZ3h3aV+YdUcbwQw3Jl1y/ZuSntO/uU
wSmNVmLeVhaefDHPpAJxtdKkKx9bUV5n2cFWl+5MrDt9g7wzi4IbZDHNC/qsJ081D2hnOB2rLCOD
oHZI7VB1k+xTLpAv/7t7ApLyhj0n00KEZqNhvH2B9sLYry8EU2+mdlhjq3kk++GcLMUJ/YLNzTK0
giFPM1vAlOckeFdDv07FxDIwLHyrtPbFmPsG5JVVGsHYORjE4TNZwA2wcljVZvywwkxYky4s9fqv
3y5/C1c8XXmcB83TDooulgn1MCa4ViXqwGAeyjU/uHto6cNfv12aQWxM1DThYBI+377d2a6GApHr
DVbV5BceIveX8OrOzfNPN+UGx2PWwKD155jdPLnrDSHaMuPo+21vyxfNWvqn1qw+/+1G2XrxkM+B
w3O4T9/a0o5pM/Yq4uCeU4VpofeBaWXL376wbX+wPXBO2uzA7JPrzW7mARMXXliBSH1kk9deIiN0
TmaDX8SL/zW/pCWogURAZRHIBSXO9kp/iRs67kQzQ20MGkE8f0Vsq3yZSke8rHbtlD5upM2PofHk
Q9HE3qsxa+2rkdU5c7EZQyc/BcM2+bFWVphJ185yS8Cz2oM6C+diqtXO+TSPMDkDG9upbp/FpXJM
1rpJDk7WDLejNjkyyHrmQUdy4OoKtbeSGb2cjK8L3jZrlCWLcqim2tDgoiyg4yuOSk9zTNX7CGdx
ZwxR6mmvUmtuGx/vhOHZ6GLyPITgx+TQzJAgA+4QFwJfr7z2oycKf8JxxAykbiOmUamiSHCAcpcl
ObixgrxVTVKa3EhvLLCBdpZHBAXqMRis2rpJObj9ThRVriPShdiCr6nL2h1VU7T4ytdl+VQPY3rv
LlmzBJ69Ztdl1xqfVHfQXpsZn13fEaj0+73QynIvSV3iyLXkcE1CULzM7tDKHTYnprbrPKl5120e
E/fSDKbPMS9SgX0TmV2yjzHuaXb4QXuKj5Ig0quK1lRlCBWucsMmt9Jpj4egkjykaBgNQWc3pQN8
EretUjLID5EGL2ti94hwQKMoXRPYdju/NmqjPRoLjDvcqGIP9+qq8j6ZFqoix7Sv16+pYYO76z05
Irtva92dlYri1py6BrehWJafSVuywp+xEY2DpUMT0h+KxmkhnXczFH1XtNe6YpiPel31mFZZdvGo
8u/scxjRBzQdIJ570m3H3TrkUxdOXkz4z4E2i3AoMXDf1ytYbL+qZxiMmdq0CloLuv0lziv9cUL7
tD4kY8X/gROkXMiRrfZblXRpfA28ai0C7CaMT4laqDLa2HZPTrtM8cHRmvSjM43ubYPq4jFfRu+I
sGl3oS5TFxhg5/wZQPbLosT2Iy18VGHAoRabYt4w4+2yIj7hT1k7txj2oMXhg00r5b6ns/FNlU6R
hU05SzY7fgEKQbBTvnC3FZ8LNfaaIB9bMQYukI9N6y2dP3YWJOqwbcg4/d5p2/KC7lmy+La2tceo
fgvVh7TnPE59nWv+ys9/nSYJtxkKmbyqPLdDyXTw8oNQ0dP22Xo5nzvvNM+v3FZ+G6Rwvsy4vnN3
SzXudvhupk+SZgO2jrNd3yKdarqhUOuO56qHkgZqvWZsoiVvxjRiXLFedW5WyhtwFPZr2mWWCGev
strdUNjDENUD1hK+2VaufZXrbg7buO8M45MlUMcKbHdJOAytGJKgMvPSCIXtzZ2PCYlT3YGT6J/T
bUS1hz+R6eBxrCl+zo1eLa+zNZ2nYFK64nMHzb/xE9laa1C12fIk+qWthY+rTO6+tPDOd5qHYekV
vlnFfGiAHyJeySzruUP/bJMdWwTxYagmLUBWB6pOL6fu86jK6WOiWTUiOryLY2Xkbgayr3eziwZn
pjUctMSxffRZzNlXTdJn8DoCAV4VxsccYtqTub6O5ToginWKpyv8mUvtkGdjdVW3HaZ705Dz8VZh
vpSlrd4T//uXZiiZlrhGax0A+TUbhqlpnptpgXFkYE3nRQY+9y5lVVd0QeLNw02OBb0VSLWvEh/8
KP/Rgt3xmGZFcottKUZmy6Cvo58wohb0vd1l8JW5s36gSrNL8Np91TIzuS3i1tL9rFTrZR9LwTtJ
1LxC1JvyQARNnJoSLXS3ToLSk20cDUlm3Axlq+vhIFaYVrBEK91fs8WbQywplOSAnIJY8FsemlE/
0hcVSR6sXjV/WrCzuku0sYB5knau+diasJX9HF7qSwzx7KUbCQWwrSwYf5ttmqEeJzzz5n3jevH1
wvmdg7nq9GdFm6aK+J/pm5wEjISoX6ziln4ae7M1uj5DK0mxednIHMR+64n+LkNEugdkUYzuXu+p
brDW87wimrV8+dB567SG1kQ6GtSa2sqolZX5QcGz/lOGC0/hg4ZzrAs7HafvQLjWNlAzY74vNpvL
+mmsRJse26EzH8oybJrOvhhVo/yxJF2z+NinrBdFMc3IZHsxnI1t0KRHHI1+DEbq+cpHz4l61otV
F/MVdA8ujNTyZNBWunu0BkXVwkpt1Zd5JQqEubK4X2BLb5tJk+J7Y8Y6vnWW1OWup9m9EmVM4L1Z
PS2vCjImD8LiHPuz4QozSjhQ9MKFQCt6XdGfYvuIzI7AHzsf14ypuTNqeNyCy48vDAUduqBVXf52
M0EoIYLi33yBtFaPexcsDpZAZkvtsZZjdsw2bz+0pMp+czJJJ1qz3oqGvlS8UvqzjIs9ZnLZ3aBl
8xpxhXWjP7iLdZi81rt31aJM+JDYUdEXSlcr1BJCRmQS8u4amWl1kBZjYwYkBQpnHzWcKYB/q1wW
spkUv1nbURysPPXu1niSZqAWbfsBGYDuwzg4Zoq/0RpHKmB4L2jr3r5lo68ywKvAqr+iLZFCD6SL
P31YJCi/614WdXyDkNQsV38YY+eHKSxF2Y2ycdUbDWxsHvXwTMwXKexB7NnWyJ2ro5kROzR26bVu
Y2oIFN5O7Y8Z9qZpkNn2uOyQXjHtz0jYyAW9P2Vs93onwFRl/Wrl14rQEeP0vNnS90oRp/qRkqce
j+mKWv9Ow0ra2sV5n8yBghj6a9cM83iz5JALmzWO48WXZWq6h1rISYtwI2OrUhFb1fOIS+KPPyfE
vxVp2laibRpmADs2PNnbFNIoip5wvkBmWOY6SvXSCqCVFzeOPSe3f15qq45OstVtuLIVLaD/mTy8
XUoxNHAjxmr6DlBTH+wXzO3OYK+bgyd3nY0TQJb0+rFvljXq+7GK/rz+u48KaIEG3waEPMUQzIWa
FmmJygKuP9BAB8t4aGNDhq7o2jNjj99qGd4q03hK+o28SEL79lHR1av1xQWbXMcMgBXNxAqvGeRf
tihI/9GgRW2EzhYE7FMMi2KrFcIf3Fy4GhZR7pB9jaOJu9mAXcOf39073w4859YvAMbEtOGkG7Kq
LqL+KxhegeeKr5forvtWli2+m9rGBwJZtsvXJr3G1qK5mK3Y/frn9d97oT+HOUAe0I06Xb/NFQf1
O4pDz43b/bLETTRbjFH/vMp7OwTuC10L+ENAkE7q+2YsVyqpGb3ODpa/KZU+Mh0SiwW9zr/eITTn
GWYwgQBK9VuJ2A3miLiaC7Qj8/JoZSpwbfeW+/3PD/T7a9tWgdzAzUZ36Sdh75cCEe43GQwdJ1/P
AFfrkytDXCKGM6/t974ItvWbEjaoGJi4NNHfbvcsc0EfJCyj9GK+2XyMI0Mk5Y7rwJvCrm/cD7KX
I5nGJD/YpaZE9VIUCi6H+XzEbnCi0ZxkjFe96sww5HQCg8/X1mUHFMEwjhNyEnPKBVWVmgTaR9YN
mSZMUXcqF/BujEnRXYhqg2+P6TkgyHuvHQ9uWmugoIFknNT/sbeMNVfqFum0KujxWeXqTI0z8ezd
VSDeMZJj1m+fDrJkMc4DkdP0kUt1d305P2G0eG5g8XuLAYIqjRmI1FCPeJyTT9uvmZvY3A+A+D0f
y7vxc1X3qq/1hXNXl5r856H+iuD+/6aIw9as/j/T4LEorPEV+5UGv/3AvzR48z/sXQzeSX8ZjsLg
/K+CAwR55vcMrpg3/9ei618aPJrCkN030TRmt4wDaS7/Lx68AhF+O7Jw5Oiko2rGiPpvmPDbhv7f
VzvwHDTDcGei2bUBRH8br3Rtr6tZweCjQezd9lXFWg4DEn4fGYeoH40hIeHZUPORqbXTV7UiG4+L
prxHedAaorxT0ZOuqmchKjSbzc380PfMMQUvVaXkjORf6DRPZX0b92htBp6VOteVBs4lWF17kD7i
geOn2bLiR6HNGe0DYxAvTVeVVzUaDGNYmYqvjDR9wsQx5TUB2VvDvImba1Go6+cldcz7kauNNguk
1KxMH9pErZ+UGdmzAMiONfpqq9l7Nc5lEtSzGxXuHD9lVl19JQe2zxHhfmJN3r5QcrHNvQDs0yZm
fRK3uFC1RZQgXqjMtU8rpk4XhBmRB20xu3f10mvfhgIBOns11x5XzlmqQRv37Uem8sXTUnjzj7VF
4nKNh0bzy7i0UaBas/tOL+Uc0rLBjDAVlnEo5jU505l+GzK2zWBtSRb3J9NULCBOQoZQ1kS0mPv5
RiW5pj3gF5W+yMhWMjdq87PTjJ8Dr5OX9WbB7Q/65ZbDax694RmQdYmXjpKrNyUVo0aHyhjNu8Us
dp2Doa8p3Qt1xCo1ra7Eine30C+QtH3S4ynq3Y6+/d+Bvf55ERvdxuXsYS5xqjqqd72c2fDw/IGN
+mtc1hdKIeMz6sdvr4F/V9G44OGlgcU6veIapW97x2EyninWcNV1Whe1xnhOf/BnMnnykgEYbrc8
nAMqhZMM0DCKNUMFBUZ77iols0dTmSh64+RSF3P8mI4pNOhMb5cn1e7Ux86yFYxvbTV/7Yy1/ZGq
VhxRPDnI6Ca1l8AXX9PQK8viu6aLHmQJdVoEicFGSjdV2lA103o6qJ6I5ti4xjcadLYhyzzKRdLc
TwJ9hrZJ7YvFKrs+sGIRJXRa6WRXI73FVe/xrKo0sU3UdeFruVyPRmXY/wqC/v/76n9w2//pwrpv
XrPq1+vq5///7331HwpJhh8uBFSg0sBF/3tfKYizkK6gLMkIexvIb7is/zpHGv/hgiOJBBlJ4Pip
U/Svbovu/AeKJ1kOu5yianP0+ovr6kQNn5kuW3jDYGJdyBwIPObbgDFjq52kbVb5GMvSgqkSZV4P
CP/QOhqb0t6vSdGrgQc/qfNxRZRjKO0JvdGkwHglopMANT6XGHmEeoyPc2Tiooylcpm5XZRxN5ko
3nVxE9aqUzZscsRrP/7yrm//OXe/qsKAeH975/IQXNvbdAlwDGS738QOmkXts0JMP7hW3emORacm
6OkrqqEcvH72HYQJmMcsFNMKt+5lMXjzwSUX/h57ukie4yoeMejqSiYzqHYuxVOCeKsWIgdc4hS/
0G7XJsMYX0eQCKPfcf8hiW8AfQwsBkIymIQ12jvAIXp33yixh5yJMOpbxUk0Yy/LzJ6iUZpWv6cG
oY0t11ZF7MRuVRFUa2mXgScUhxa2XWI0V65uC6O9aW8VPfXcIEXjVAvVNu+ATqu5HPw1jyFytTix
P9DRGUXQmXox7QfXqn4YWBQYpPJ63n7Ajbd9dvXC1i4HzEj2cdrJPrDnyiuRyxG1CKY4b1JK5Wwd
IyxddBE2taLqEb/kKu6YpEaimpePs9pwjxiyWZ4VvVaTUPbTqNyvbVIXu9yaPIKPnOclEkWefco0
u4kSG+/RfVolCyw7rBPSsFOKCkuyQbbyhZ9WMn/E7mP+lHq1rdxhftSMuy62VEyj0xplzbLFm2nK
knLZGUM/FyHqagq+UX3cPg947mDJOPVVjOj61H1rMRx17tOqMkofSBicBBcIqQzyWc7PVpUJxE+h
eeIEL5N0vR0NrS12bqsUs2+1WsJoOqPFHpiDll7AuR1GSgnH+ZCoBhp7ztpOWRjnZEMhbL3muR7b
1DsWc6zfzYA06qDGhveiGdY1icwJ5PluAUhnBm0yyfbDkBoNSlxzby6hm3htGdG1VNujsO2am1kt
1wtHbzNAV6pwP4/bsCWcJjMWoWGN6VOKTI/jC7MpzMiK56o/KgnXKcoAVdk+z1mZ/6ibVCQ+uUyi
fautTt46zDXyYIRGBhNOr8xXrQXqfQGweI53cT+UbkCvMlu25lLehh1nKo3gASXpQ2MV8xcGdSN+
gdh+cJLEqq5hVsS4bVpxPOo3K/MX+yKRGr/MzOoej8RuqTj3LX6sJe4/PBhvd1rt+LJGO4mEzJxd
bVd5nrytPJRuwtaZJ+VemINrHl1F47BtSfKEKmzJLx0XTaSh1kl5K3VIzmbwz1FE13oip83ziV/R
WFUvX2QdW+YhVZY1zxGCNiTd/cGo0/KbWaBsjue7N0qFiUyR1duQ0Eo971GmtS3NMLMlC6+ebJ7d
HtjbjShKBNH/2a6rDiLk8wiNOg1LBUXe4J9N18xWluyBOAxDqPcMFq/SYjY4HbbAnzbv3VfHpLrG
sFpp2fTQ6z7r6J7ax4qxDVzThXu/sfL+jndiYFOAMdazgqj5lSVoudpQC1tfoJ/8RSqzOfhVXH/L
C6EeUHPKL9OEqDv1unUc+5qjXDWDCOneToekrH4ko+zCtdLtZGcrZfHBEbqTB0hDZ+kurzskI6Z4
MEgJVAv/3DxWn2irjoT+ggb+mi/PdIOdDwDdqgcPQ5jtOkjql1mo3qVAVcMIFqVKZyTFmZqOVVyG
HZzBRzVuvGNrzegajbjz+LjD5LfGzMRkm9QYh0QDNO/LxaF1L617N5VYbyHZnSU0vKdhuEPfexxD
j98AXwTBYp33A8mJJbAIDmxLmZCIFF4S9rGerUHhkd7gG9C2YaM5C0LLqK2G+jJZt7ZW1lea2/AN
DGX8NEqvDfq4ty4WR+aB27ljDUl4tsLE6rKPS5MWknfoLjdrNaJ/PNM7RJCAkbcYHhDgyD8s+vJD
zefuydXq2opWDCxzhn5WpRypweInKM3349olx6EduyueXoSTO47P0sNQACOO+Ej9UQSNGOt9U2zl
GJKlfehkeXWxYp4XZVM6zL4iXS2oG68xAg24ZQ57f2rnCLCaIJqJ9AeKxuU9EbtMfAAMVDB507d7
1UtA3zROmd7MDB0Y/7Rtt7OSvvSIF0gBBil3gh7kbZlfrZ6ZpBgm9eNXF1pw7q+AF5TQa6f4tV49
4wD6QX+hMkQp3lSc9kuW0VaN4lhd7pkHU/FlCUNqQa+wCJ1lGNzAMxkJ1Iltf2ACUxzhWbp7Isl4
Vc6FE1S9mVygYN4eROWsLxPedwF8xrHctWlDgcxsrv7C1Zh3ftEO2SGv8+FQ1k0XJmuqCYYplalf
ZKQvzkFg4Yvs88gX8+VQTN+UWprf7XT6Eatrd52IOgkHsqmHxfTiZ4YvzoviyjkLzb75MlRzhSoT
ohhBp8YuNB1n0sKMfcFShedc5nmTe5eqmNqPprnh8DUX7YHOm5vvizr0P9y8b2+J8C3Wv5y9DyC2
h6+aNjj3CM8B3Zg1RdDfXp2rsTLppnVCF4ER6+5doy/Oa9kt7V2u2NlHAmYZ9SjQPhXabF0ObqoR
bZr42hXF+rUHXP40knHt9L4f7uhlekGzDIy61aUOS7tJpuchzirih4PyEXZv6fppLRsjD5rC3dKx
vmumAwB/y3uuSSpxKQJglkZ5oQGH1LLO7Xw1n5ZrpmH2c1GsHHZ9BfW9QkZAuxz4dhdQXogf7jDT
s8vnpn90O5u7n3DgiiDLVjDU+qbpk2bIcVRpiZGMPphcxqg0A++umHQ6uznLpdxxGxRPDNEnHIeL
dbo0GQc7YUMhswcHgbJz66DZHdAfHNS7pXb7w8Dw9/vG6UbrmeDu08mVNt7btlj3KS3cNFj1JSsj
ILWjOfqSb+A+TJ62IAJdjaWa+8KpCXMJ/mGf9ZY/mqGylVthCfTDPMS6mYhQ6ae0j0iCirA2OVyh
plWNF9ZxpXzXnTFVdzPYPOyOxOJNgaXoIB09OewY+SVrkDZT5nHdNcRuDWTihKSyXqqkJd541Vj1
mIVF3PVj2IPmUD7OTqb1YY1sNRQa7s2eylwT2kudMSIeDWeRt6O3qEG5mCbC1hmpEHeAOqm4cUAT
ibBXacZbm0wpu9JiqRWc/0UfLhJr9CRfYjCKKy/3+s/ZYjZ33MjudIEQfQ2aiawj9xWRcXMtXdN8
G5fBEnu1Rhhwj/HEWO8cSXMoFGD8Driul8k+x1wbqz40toNpxTnSn2eKV783VLJWM85t7U60ptD8
zJumW2t2SpREU63Zj+gJXpbN6LmRToLXh0jEqIdlqzsIJpl9yZjCUoOskPnBiJP8oz4y2QvNxrR+
kBzRCc811LB7vXUuNKOXMTIkK1reXuP1YEmSTCl3Sizzy7mojcuyx8B6r4IoLgKR9IV5WZfIpEeK
6k6Fj/1QB6SLPOPZaZIYT+F1bj8U3KFWMMn6zozTEnvhUcWc2mgANvgAteQQxgqpmF8p5mIEbrFw
2AWlW0Q9Q7KOdEn62lXJcC/ylWt57bviutNG+3uiOf1uUdIliC2yrUjmtvKhEGXz4mlQtXyaS/w8
ECVbo5O3aWRkw5Qjq7Lg64o7drPoqLRm9oJUIL2kQ1XV40SLLzNAQZRzVexKdW0ZqzoJoO1xtZQr
tcrdNlzxvtAuKHwGLBiMMXv0QDVbACoq9/NcYuCSWeYC3ifN3MfWAE3OH03sCQbba475lBoXegPu
JPBKh+Pb2RV/ZmrU+qPb5NUVGB7e/2IMFnahzLKu7Gmr7xJmwg/GUNTPpmimPZVU/mJmeG/4mqjl
N33Q2ju3rQuAAm0am8dRsY1jpRv9fFSFWhWBNY7qS9wnwN/mn0VAKlCnvWII8pgnhhtHTNnbdTcB
x3APjOCbzQbKxKh7wgYB8QAt/mFYc3apZqo8cv+7R0aDw5XXVzUtQUWMTVgyWjXCEauBasv+erqm
urE+pVq3Po7aMpqRZo/rvTN1Th/RXzQuhVVgJWHE9QC5QLq3s8sO8ythaoG6BQtL6ww9qLHcPOBZ
092Tfk9A1TCzdpc5OzTxVhCmdUJrtmRfwBOpj32qdFHjOOkxbdJvlg0GV10zeeTQzVog3GSCX6mW
fORBscHGxcVOcZv0zsys/HtnluaPkRnNR7wSuhdPpt59ssRJ5HC/hrqjoF4FcAMDerWrnFub4/s9
nqWCKhkly+dhTKomqAEHGWGVzaLdt93iPGtdbUyh3aMWrmz1F8YACIvZoLqXm0lHnQZtl2HnAl1i
uijoIDF2x6GQZtF0mAA2XixDJvdclsysqSkRDHYGlFYQKvVtVd6qZB773OueMsdJHjRFty/1ziRY
ACc6rKU8kL0tN6bS6p+tZm5WH7Pg9FKr+9WISE66vQ385hZYXdf57Hak26UpodMvwNrTRZsepNCc
vZOQwLebXgUKSTeIQo2pj5uod7UK5xsOcpuCEL5VHFFvLS/dKssPw7RyRmJ0sJAMzHT3IqulfuT2
+Z7OSfLNVtrpsKSaEcHzllUITdq+UnOnM0IGeFkNaDL3MNURQ/qRKCmuSxcho7nJABaKht3JXe+B
XGLs6O3mJbc/15mHglGfgHFrNFJbcKtAjtoyaMEC3pZZhhmpMU/X6OV/twZ+aloG5djZhrg0YdEf
phjvQy40M4JYWn5388aIMqdvb8D+2CsZXt1Zu7wrJ2vPgH34YNZ9f1fFQFIcwDcXnZIkIuq9mMwS
8U3HpwpRLb8b2ibxhbdix6yU5NdxL9Igd+v8Qh1AM9EofF2TRl6QXgyHYrG7KzEiU4XuuXmjl714
nMp0aiPpdsBCLC76pzmXyz614p70Qh8AaLpeNuMolbGX2J/HuOky4yCr2UMCOqs/Vr068PGNmIZp
l4rhUptFrPhz1qpeNCB2+gMEAoWLRlZDnPSQuuqarNijt7J8cWZT3PRN04wXdH+n2x4VKUKWvhLu
lTXvQCimHQlzMawks4Px1A3UhGbH5HFfOI78EheVi20LWQend0lqrHFAKh3Yxis5eWcmKsPJbLw3
XQC+JON9juKeFQdGk9TIZ1M2RY1RpWbUj+a0a9G0MttWu6ygDQTYkw07q51zeycV5UWVqrPXJ6cK
0MWRl2msJEdJ/QE+VGkichTu1i4fJvDzaE+1S0ptoGEFeugcQ3uQWCmLgLhgFZE98DdL3LyeGreK
h2CQYKm0yStuE1m3L1ZS2YLqvK8/LTL+n8ydR3PcSrqm/8rErAc34M3i3kWhHItWNKKkDYIyB95l
wiV+/Tzg6Z5mlXhZo15MTERH9DE6lTCJzC/f7zWPGGJ2t8XkeuJiFKTFbb3c7rNHUQ34I3lBr3dh
jyvGXWoPWnSr8OgPBzEEnyEQiw3mN+OORI583k4xyitOK7pat1NW3FMPQkIcLexpPcMR34l0EC99
HgsQM/pY09jlYt1b80alWrEbysLeUXliuupDIjhMQ9tsZDloN2yA7ffe0PK7xInbEBJdzRFsHiEY
cfSvdxpo4cVYFONFzSHpE6l6W88rCIHzYlV8n9MOQjJbb3BhJOUlnHK1MgQ5YYZdslCQlLn3ajCU
kWIdkrXb+7+g6ypAcY9D27rzVE8N4Gqi22EKOH+CdNV/aR2l9nVvyu5OiVxt66T7xnZcPmR+NW38
vCzuSpVc9NztDoITH7rv5v0ve3RH5zAD3uuH2PPluGnLSfs2C6f94pfdTZOZ5aYGvw0ny0u/oEXS
7/EsRdM1kwo7EQL0Nchls9fiHrzQ0x4wQ5ywyxKl2lMzBwoYQ6Pa5pxMmN7olldDP+cXHCerHeRw
95uGEGGdx1ZynfGWunrAlLpzIYutoJtVF2A93XqUprroCWO+lxk7ETUPSg3PusfYGYoRJrlhwja1
FZpmX0d2p65gjWvJxpy7ql0F0vLy1ezjJBJ6Tp/e6CIwvkY9ld0oaxFt+lyrL4N6mMDmmuoblCZq
uEL9BWV43LZmkX42C6unsIrSdRc42WEKEnGdEwtzY3rF0wzjLqyG6qdX+/qjIyVfELaT1W0RjFhs
TvIzFopJeoWrVPdZ2o52gIXbffUrPUo5GuAGfpdRR0zfKsfHTm7weh1yddRn/ZrzkAvcNaaL825T
2twjUF/V3qV4Hhlr2Otjsk70Vj4S0UkFaAmOL0v8WvM1slO93SXWAHDZWjFVatDVOuzsQtOfSIrt
1+2QQBOPk8G+1CqdP8DB3r1T9lg+suMK0jarlFqqHut4MR6gh3sxcBgp10Yj2uay6+ooWdcJRdUK
Y+SReLnJmJorKpMgW8O7ZJmZbI9DF+/UB3xKSkimH4Pm7yHmtCYdCkp8e2kCHMP+MDKiEYuQX5hb
qINf9rqzVzNpbsj54y606z6qAfSFuvFyrfny8djHBKoFrV/0pbRGIeGQQ3bKxPHdAeF5Pb/4+KFd
p4HV72JlZOsZ0BUXxLbf11bR32tRbpcwyjV9+/Hwv7c8sGggs4GwxWXjQmNzfO+J5yTa5IIkz7pB
/EapVx4AYgCF6wccfWd4bHzb0Fn5MbGD7anr37MsQy8hPNDNzSh68Blq/jZbKyed8ouo11Rx2ddx
ZO4wPim1tZ3LdrqrZ8N3V4bKLO2MuPKEZcQjXIQ7hFjgz+Hwf6fGXVqCb6wybLKmjSh3d4lIwMG1
qjL1cCAA3dx0uWEUlEo5PZ2k8mnGxIWxtGq0afxsS5zQd7PQpmFtvHZttFZzi7szz/m4G/t6kVhh
LMI3iBUG13n8nC1yzXBfIYTMbUQ27CK43/VlOcRcFxv3py4Z018BHGl0A/nMQ37tIgV1wEHObGPT
3SRZjAZj8gSW2ZNy5uDMR3DSLXcWM5VXRz4UfjgqkalwfIUA20kTtXkKI7YIhvu/PzppEue1Q0fR
uDesG44kPBe8ngArodyLeJI0zIMqmfB9aRW+13Dtc8qHoq2YLnKymClROxnqskxba4TPjjzBP9Po
fjWL+FcLernyxa7N4Ssy4bMQInl85Shj5iJI2nxlIgS191auCv9bEbekCmuKD/ulbHnfeDwndn4d
m2ZsrFguk+wmVmiwLlGvxs6+KBCJhMJM0mJLC0zGqKhR/i/xHyya2dINAglInHDslPkZSgkc9EAU
LpnCMsvtbUvdPK0x1W8WJKf1d5oPtYcfLLW/ODFl99j+g7WmxI6gBZx97aVJRn/8NMrEfQwmyykw
Neiac+G85jHrYnk4S8ABbNDFpwFt28kHPtOYKD2aOqShJVMC793naNN36RyFKTVTvanwiYATLToO
VCJNTXU5B26cHxwddsalzaHtFvQfy8qgokVL79yxmz2LaJ5d6q7y7S1aBwf5C29GrtucQFxI6jH/
qUlSbUqFVOkICHzRZ/5Lg2RjvgB1yb4A8Ovq8eOv7Hgx9XA1wHMAz89lMryyDo8nQjIaMJZzrGBK
f6yWCjoO85R4tVIvm4ObCvAAnTDfsLM7c6OgrsszH9FrJM2/piJXwEOG4ILIGw02ThLLVvOGcjIn
k6OqTIInJ6mst25s2BSRsw+m8HdLh8fs2RcBVs9fUq2GokTo87KyGrH5w0mcpgphFaX22gScjUKz
AKvclmjuv1UZmyCnzyi60IYxajcYTtk7p8dudI0cjANs5cxaOaxKM9I2jg1Qufv46b7SXN/eHB12
WIULYXLx2/lNJIlpaKxHbveTk0l7DdJSFaHZF1w9CEFwzSmyJ+cMwTc2tnmC7KwCTvQ8kUPN9/3I
gvJTdcaqxoHjVoGMrgeVZQ/mNHWKnpLhPAS9yi7dvmJN0SPMdEO6N5VY6/poXKeT74VAwsDmvrJI
2mlwoWwWNZrclEEj7u2Iw9AZxtKrGczJHUNVwM0CYjhpX/7JygI730NgUfzsrKWvZtH14AwBzZG6
GVZCFfpATwMx3iRMkrw9pTunBnelJudY07VW8g8WJCFU8a/6nfb+SXOfi8DzDUUnnneLHZHlnVCa
Sht3DUrQZSFlO7+o+0Z7yF6NXePeQIU+Wa56GtrBoJPbFVG6GR3lR1dBUOED7xDn3K9GGtXZCgFG
8FeV+Bk0u1J3bzzkosa2b/LyL1RftCqdpi2v+6Fqiwd99CfOV0uDk4Wm+Wo20nl0evD6ldJ10LvX
f6oNTgNYrw+aFyJjS4d1rJFNs5WRxhSpuzZe6YPk+IaiHWmq05QUi6o0ZBOOtLHjRW+XpruyniQz
eqhA6wqKcoJB9dFWWNvDYfhC1Cw/Vrx2IM3StuJ95fXtHutQY+vj881B0on6aFMjReOgkEf1tLGy
oq3JkCoD+6JS2dJq18z8ShWN8SSDRYDq4L8DAJUJbJeHMrhGX+caYWUaxNlaOM0MdAULl24ZT1dD
odDTbnr9tv6ILvRYl/zvNHbsKKDsv2XALgP9AB0VKYc5+V+vP8KUWr90L0d/s0ED2qlP/S+h7n/J
vuj+SZdZ/uT/7b/8H79ef+VRNb/+83/+qPuqW34tPk0aWybnf09svfnVJb9E8VL9PCK3Un7/k93q
QWHFe3uxzIPLQnIM/+YfIU8QWE2sbDB7oF6n7KOa+gdZyLH+g0KelADcn1GuWAsl9h9kIUf/D9ju
kF7BQLFooVL8E7KQyQ+94bYS7IiDE8SjRc+h83On3no06OWkchGsJHLVR3yzTCRPQAQIZSMwfy/v
6Ezi2t5tpJckO5wNsxJLFwFYxGljZepTT1E3mgffjYKvczZVz8CtxRgCgfrFdq4SYmLihqwc2+oF
CIw+hBXa5e2bp/7OknKyZy634fAwcG1lRSfS7WSJ023ltxbN4JWfAYU11sL20GNEzVbcRWtZlO09
3cVkP2oBTc1Z18+ssa8EwTdr7N8XAE8JWSpde+wEjrdMhciMtBrUgjIqsiuR6fl1N6ZuvuoolVZR
ZAFpyniIDhxjtb3X52qdxLAl3FheVI3aDLPwQiuY91ylvMWIob01g0nuRtEGu8aXBN7YZEeQyVyR
KV9BEwKB1MKUGvhr1svZvraFQcaQ8kB6nLGLDn8/6hIN2seP+qTEfp0yiy0S6zZ2jPDnTw4BVezp
g5ejKu/TvLnPZRbcSFpycotaL3C3ST1PN/hCIdzLJ98fIJ1NXYnuKrKAyIPkORjG4sUD7qBzOVmB
JBs5HgtoFJjLa+sxy5hxZy5ZX67p+PWgIeBwuvi08R2eximMlj0UYHF4lqFHvjGM6Rfab6hj3OAm
gGh1SeZwdEBvwE5uw5YrUYR3ced8V+VQ3tJLqgp4xWTeGlPS7iKW2OYmzYP+0qbr+0SZ5P8gJVuh
LQa5VGzoZftkzxW99SwYD4qG3daiG3Pn4wSXRZW94zW2W63s3HXVSAhlad5+z6dOXCNVEM+5aam/
aivQ7rE8Lg5eGvTbKGrMG/iwGmd5W9t4QDShIXJ52UzSu/VV5YNBjtWDB3frJ53rJ5H782doTdVz
DYnqs+YV7hrlZI7nZNFeIkYLNlHfqjvSEgpFHxjZ+yovp0M5Z+5Noxp5XUOFuRUm1naAetazJczo
yjHQJKJLRZI+y5uI8DR6rhABt7koxgfL0qhqEg38c3LKCtnlnEEyVOM1B8Qr37S7ixjRxc2Uyduh
CLaTQB9No2AFjMmO3CYmcJnfrUlfJliq0swO+mGgfzJSRRQy7St3N02LD/7kZ9dxEjdrd0j1MEJE
ukcPjZi1FXUOAts8+5TG28EdurvWk/km1/tDm7fYF0xlvTkzv06XH4MWjQdD2ceHFVK4e7L8NG5M
8eQobNb8Aam4OzX4yNVyoMWH2PavHsbTfjlYrrVs8UbTc3GtXO+5I68Xxk0+CE7DnNcxpLWHbO1a
MQGNATaNw/L1mx65LQpW6TnIYREuvf0ouGqUDXisQEwGNDpV2FX+gKSoHpKwbDQdwQDdyWCcaUHr
KthPzCAME4ZfRjSMuwLW40aPiSQPijT6+vHjWw5vp9exmO8RZIw1F1TY47VzsjTaWp6Z0Mod2keC
xON15rXpOoEztjVF6z7ajdGde2e/j8pmsTjnIvlDznSqDdUNNza1fqRhoMxk2CTD2H6xPRH/6HOo
CCu3jKtx52Rz9ZQT7LqLdKfMGyx4+ujr0C6S0iSwv7a9lFcatn9UVYZ/6bYkAAAfnnUUe51BR88I
XGPZ3jiW6YAvpyWzGD3aXppwlzZ9RQ3s3XLx3xM4C/hxkcm1CxIfdl0LwkmaUb2DoXGJ/V5ch1MB
LYMusRFqlfnS2HZ956SFuMnhseC2ZqY7DRXGerQj8b2ytD0HuvQwDJ0IC6d6tlSrh9D8DZpXMnog
Ubi8wLtQ33mF/URTaoRs50dqNwjCfpKgCx7A7mFeEBi5ksZYEXDUef2Nr/M34ZKVuDKkZu+CuLia
8AdfaTbGDZMC9IeQ2T9L0xo2HCuDO5yB4pXoIz1axZHrbyEsJt/SAGyzxhp2B7NI0A6Lo20ek4oT
xn7tbDU4TQ9S1foenh62mCVJ5E7qik2gV+zMbWJ/dQjLgnJSLM5FmeF+mWptBvWpl66SyserCthc
Cz1XHsRoijvHaeWnTquGnzYepluWs/xGb8w4Wkf2MB/KpEd8nTWmt6b1NK29qbWuE8f8VMsMVwDT
ar64UVuHeBVCMZJ9eqdhwHeIgWY2GcXfBX2YaDPVQ4FFiwn0k5fJQbpiPoDJDLvSCuLbshloxbl6
3BDFMdZ6ATvMqfcLg/q7bF0DywN3RhnSx9bGyayh3vZWk+6qxhpXAtlGqGxN7ifpq42f5pBgqko0
L1icN+vO4hyqz9lFGaf9jUpHd83xY7rKOv/Cx6JhW0KXNPXIurTa5DNWxdrKFIG5kkN67SsqRWIv
5pUOf/UGs/n6CrVOt8tB9b6X7Da7ym19GF5FDSNlipt6bQ0QeWan9q87XzzNqoiuZd35t9BKgzDK
6uFrZDTOTnr6nS61bySMTPdKwEzSCNAdV80wmOukLbAPxC+E2W7uMgNulsyiL3Fu1Z/G0fVvC1e1
q5Ey6ClqFZYxmNJe0Ma3LvU4v7Cs2d+RfNuRyJOrRyA1LYyLprnv1JRfTvAGyaZ3nyttLEJXs8c7
7GnU3RBoKV7svk3Lm0q2qP1dVAxj2PSd7y3sQBh7Q18ai+VsxeQK5DpLq3ENp7f7xusbHwqn+xY1
RXoIusm8GwYCc5xS1gd2OO9LmyM9zkwXpAVe1rqMcRCz+uKX0pTGSbKfvBBoDdvTjKiWw9wGclsm
UxS6GU0T0Sa/apAg+IN4022n3Jm4GOMxqlQKNja3171OYboVZq196vhWoDfP+feqjq858E4bYYv6
B2UYHG2yh5k8uPwfLLs07+2EEOAZyOtz1ZoPWRPbB3zIEF8XVmksveBoM78aLplN0q3LHlVcwQu4
qUAoXwzW+2fN7cp9zbLzhMC6uW2kWX+hSk02eNKoK2nF9IJlrnnZzsWAFTSgAPCqJFHrtF29DHwg
g762yoMk+qJ1rrvNsyz9Jeji4yeUlLQaJPQIxDrjRQEiumN6td+1qf3h0VWCG2r6oeYpFRZJ4O6M
PFaXXhx3lykn8ltpCufScyZ64d78bKXuXzUf+zZz5Y5dMdjGulkujd47s+hLOv1TsI5gre16jNpe
htTd1wGeR3oziT2FTO599gBv09UQVAG12ZyOn6HgtNZ6CnCfcSBYtVu4c90tVsvxD3z8+w0KErgd
sOBrvIyGedfH7bACCYo2QdNF+yCjg7xUATdJgqM9D2rUbrA/qh6SrNJYERrQzIKygdJaj/cRdCYI
y1m5GowO8Yevpu+qj/3Ltqmray118Ez0Cz/bdJjx/EzdJgfgmctnv4qxvhCu/b2PVP+Q9BprvrI3
kdT8l2Cwx+vMbQXRlq1xQ8BssBm9gDczOJ7mrqHUVO5hwIokjHMoRWFcOa6+Su1JRDtEa1BZTdeu
v6pWsT0odxQHgyUsC4FZNb4APvuB5r+E1JhOez3Sy9sU5nK2aRwjCjaYq5hqk06VOT2lmOpuQePK
bj052ODQStWNnziO1sYtJKm0+XukjG79dWzhGLeKls9A+X58KFsFV6LvjYTIX0+NJhE28Nl/9gHW
MzVXfDPUkVXCBrKKYYWH5nxFja7WPd/aBt6mv9Znh70Xknq6awh8vxsrJf2QPM50h/bKuPEgKK9n
oePP5LDu9ghAynCkB0ggb22yBgPqwDRoYtFspZhsawsbrB0Jw6I8uazTvmC+YrKzoTZMd2NapWhM
fP+KLTz4zOBFe6/nSZZ9j6Yqtu5stwWLtalDcgpgA6vdVES6DGOI0iTMJmX3c2j0kSJGGnStU2wX
l0uFZm1fNKJLd8ocjcdGLwV+PoVxU8Iy3xsiNm6wFh6xB2Ef5twm/DVcVesiYoO5gkuMtVS93H06
jcGmtHN1LwKg6hU5SPVTjcc8RNJYUf1YNJDvOoenpXWeSxtGK42bZK7h1FJJ2i8ZdLJ4ZUAgJ/hc
cyJjm3GWhD5G63Qno+WHwF3FXk4iuHLQv65nyyq+wpPmOoYcx1ZPF83XoIf/EgrotvdmE2DlZRTx
wmGGf7yv6gSqWtpzIxJBThlK2h/Q+zW8P/jrRfySZTWBgT4vCQu2YNMX2hhvVDKKvYASfFtTIgJk
GwEIH15j9WUx6Uuj2dGCzwF0nb0DVZyuijDlT6xkg89qVgm+O3TXXYqJyXkpIkN/NoJBqlVtTFOz
beCb3WWgIX/ROsmu7aD2t44ZeyuI4kzQBLsOszw0ImpF2OOwg7Ji1uhteM569GwsTKDeFtsgpZ8v
cdrdJnr1SRez/VLgRXvtKBgiWmVs5CyrRX2THGJtHm9QL0KOliQDh8XkRY9WkYtpY2eY6iWdYa2g
VsQHHArVnlYQ5ihW1nzqC9O+ngMi6uqi4r/rLHEYCwMoFhcwDmkyCNawkeutj5LluyHbgtWnGet9
K4vm0qC7tPaitPgpPQqOFnYqvdfsylI+RQpOFHvD8Kq/KlVP12XU6Y9NgofrIoW25pXbCSPdVm3T
f507+gIdhCsQ0dpgB4nyFCkoMiIsnaxK7USLyNfHrRl2WSNFWNVzAdUiiRQ7qJVe0qMfQ6+rDUxq
7KBi0TQET9uA8bACHY32+lR5l7nUpl82lPC1XZjGhcBU7WBkg3Gf2cJ0Q8mhf1/bc3xt53zZYTGo
z/COnykvH7wk/kR0SxpqbSMupdKNXdF392jSgVstZE59Ir7HtQXjzCPWKmHG3zYTNRTKTu2TNioK
dD8VdFe0T8moB2GQcIyEJYSOx4p6xmKj70xnuo27ob9E71LfynKe9gAI/jcrqcy7sgvqUB9z6zYj
I3hji9LYGNiXhCPG39eyyKMbd+ohkyVt9jRo1nNT67QBpF/fWFX/og1RjaC1Sd1QS5qA9MA0XRfQ
AvdBJD/HJCh+RW0ThFD/xU+RYl48zz5k66ATmPC5I3ZieGXtTK3Zzn5qs2ei/+iSSscMsfZBBw3L
28HFsXn71s+0cp4IPbqeO0zOaghK/yutYWJlxP0Aqfs3nFviTQ0rbEMR+lRRcaZKv9VzKDCYTmor
yxDfpdvd+73zw8yN5wrixqrVm3sR9Q/YaT8mdJbjPH0xE/3p9Zj6/wzdfgtu/9fuV33zUv6Sp0D5
/48QuA3c8d9D4NcvP1/iF/njRbzVy5Ko9k8EHMR6kXFiBaPrOPm8gtl/I+D4OxjYiNiejVQWIe3C
J3jj78CfXYL1iA3B1myxGfkHBK6ZDoJZ+kcc36lGORJbf4KBL/DCv47WEAaIxaA3xhXiNEoA4km3
E61G78MaycMhKaYLvORqTBq6av3modz9/XtvNa3HcAP9a/gI9DK5aLwslns+BjlgrejGJLMqHJz2
EprS09APz70zbagjm5Ww5blwwtPbYijMMaAU8GwdzCvoO7xt4k4EpEcZBoRhR2/iFqQAjMDjC/r4
tn4bxUSczz3pdIt1+non5jhZHpfQY3FXbvUElEqX5s6Wln338SjLK3j7irC54TSMNBpFo+fopzkQ
mYZSxRBo3sEn7XCGTNyV8Ta306vUl49Tlv3oJ6gwHw+6PKDjQSFkmMxczzYXpHu59TddcEWEbDeS
FRVSbcVro3e7rdcoutKaCakOd+IzM4TJfjIebGKCmrENxCsRy4Pj8TiooGRy2y7ULO+LF9XemuHq
0I7zP7M8Zi5iioJilt4qLR8IWyd3FilRm1BYu7BykukASywPzaYvztzP8ivHz4/uAHWHRQ+CuMrT
WI0hpxRP/Z6jdgut5ZCpNtKYjK2czgz026dF8spiE6O7vCx8OU5memYHA/KyoAuLAvZjP+b5jpOs
E/pRypFBq82/JCqk/cez4523BVkLxIo+HYvRK53nzezQPYpiYmVgRMCi37iYjm+FbWtL3XKO1HT6
IIm65gODsoBH0dLFsI4nBgRPtx9bkJxsjLNdXftU5KjO/my6m7AiiNTA/WLxL9C9VxbBmxtqWzCx
wEQXrwhz3Odx2kHcuCqfy8g4lxh+8mUtQwG5Lo7m4M8+9iHHN+TMetVQDheh3qtLK4HAGqCmOhAe
VV+0CCTPvKr3hqMx5y58MGbH6YfcyhHFYm/A8yCCT0LjqCoO6gBJl0MxaEbYQ7g613I6eWfc4mKQ
x5pOo4xi79Xc+s3TtAjuk36ewrIdXe2isYOHvHXkH9/YAuAT3stDBBs+fWWJEbdy4SGE3jTKi1gv
OfEUXbZJotYgM9oSZz60925qWZjAFi2myel7o0JmuS+Ry/K5p9vea4oNGl7t37irxQrD0wOXHrez
NFvePLoKqYFqiCzFswbDXCR8tN6EqUIsQmWoQ4PcfPwlv3NX7GBMRd4X3MHTu/JsrZ/5mPMQD5ss
ZNHMN4XRTGfapr+PsiCN7JP0N9iV/ZM5H6i6GByFpqil0l53gyTNHcH39uN7OVmVmHbMNUoNOJqY
jOD+cfzsOjeQKW4XBeBXAvbCX25kTAuus/4wZ4v2L0Nx8CT/CqcT5vrpUCZGw/PoFdAACzdMent6
kAYsb6r77OXP74onBydoaTvrpx9wD6W/aOagCCM3fmz6aLocUtDnRo39H88F+niGRYAdHp4L6fD4
+UU62Fkfk9JSOTFE+cHttZDANO/fuCFWdZrR1LjLbR0PgyTPG7ENL4FwNXk9a1DCbkALo/hGr4Lm
jJHmOzOP4oltno1+ies62R4xlm594eUlVl9Y2/F1Ddd6HfsXH7+jd0bxad4RcMxCSxPv5KstNX10
FJ9oOIpGbDI5f7VV4Z2Z3u8OYqEOxx0GP0znpNpMB8DjyGAQNBvFJq2EzbG4Hc9Qcd/5iBYWyf8Z
5eTtmA3nx6oUZZhGY0LGe2GtZswANoU5eg8fP7XfhyJmdjH9JOSMGXcazuSM2qTawUJDObL1Elrg
5OvcdLLnwu+1M2/onbGwp13caSHdwYI8eUNBnufmaOt56DuZfYl6qrrqxjh94RRh//FiBwl/2Zto
VlK06CdPEBMVraYNl4ckCeYbR8A3y01Dnhnl930dlirmfBAJHc5wpyGacEnHwq88cKMYHf212df1
lyLO/e5y8GOrCXNTK/wzM/D3MTl+EN5GOeE4nB1POv0jxyoTEQjW4yQ/YfOni7WWO866oLcR2hY2
GB9PkBNpw7LMQsOFrYpAACtMeOHHS0XN2zGSui3wWQCPCT0L5/0dcl9am12g/M/IiIJ857IeipUa
Oqk22ODDpZCN/AJZd0AkmfUx/huVGcmVGyT9rd0HpbZC3zoVFF40QjAsmE2DHN4g+fLx5f8+5xwO
GrjDceolWOaU1C7wgYY5wH5EMHlTkQs6QJRM2jn6rmH77pyZEO+NRgeaWJLlWMMzO35WUhS0YxoK
vRGoV23L3DGfhN3SykbESNv343t7ZypgCYvRCe7UPlS9k73CjEDK+pIN0LZyuYK35WabaqDnwQHO
wRQ1wVzpzFK+/OSbI9UyGQws98jEoQxj0lvHN6jT6U203C2wwtK3KUp1NetQq/QERn6Tr2x7fPjz
e+TzhR5BxUKEzcmAvW5LSS+dpRBy9ooW83MwpdctHJAwL5z0zGR/5/3xMAGJPN/Gitlalv83lR/N
F8vT0EmH+FjqCEA72Txqqs0vMvTotx/f2XtjLfvhkmgMCeZ0LL9x6IqOBVwKX06bxK21RciSHYpS
zpuPh3rnrXnwK3l6mDtTrZ8svBWOWa4fSTrDQQMpuM29J9OX+qaGTLTh9JhtCjJezmxiv89OIrA8
d0njhZLIt3f8LGvI+nOa4kY2ulJey7mMNg4U9IsgJZUDezp7+6c36aPMoGpfzsS/e2jDZIrbxKdG
67Hn2vlDjR1Nn4r+qgDWPmRRPuF91jrrj0f9/S0unt1wEE10Ch4U2+O7xH6LzgvROaFAd72jXYdB
V44ou+iKc5PT56eOv70lxGxxiIR9a+LgdzyUlQVeMVQNAjaz6nGPUHZ51wZEl+MEOlefizkvHhCJ
zTSkVd+fC8T6fQ6BNCxkJW52AYhObhTLD8tOm7wKPSG667rAyb61AS1XwTxmNzB4ssfIKRE2f/x8
fyu40BLq6Gj5/nXOmKfSgZwOo8KFge0uKIOLyYe2E1iJf+a7f28U1lCMRJFj6NgkHj9aoi1Mpbcp
B/TSaeAci8Wyxu/PzNDf5gqYFx/C8gQRH7CZHo/SdZMYDIfi0RAq2SwVGUq+jteVjPO/MxRwyiJG
XJRyy8f5ZiErZhqTpQNvwCxHd2+63bS2dVVudMR6uz9+Q1RYS0IheeK+45ysmaWR+l5qTmU4NXhX
oHxMiMkRRf2HcPIrYmhCZV+mP3DXaR0ymrjKlTRS8YAasRzQo6T45vpafy5d7LeJvrwlsBMqH1Zl
yqzjRxdrk5BO7OCf2Jo09aUfDVroN4EIc4wgLuBrmXLbmeqcSuadOchZFijFQSALEHSySOdW5kA8
VmUonKDFOlfLXpzcorH3b7yuxS2XU58dMBFPbk9gakAHugw5gfRkbjdY14e4mjRnpsWJ6Ienx3OE
AcHH5Pn0SX67Hy+v637mfdmCbCu1cZP4EZVWvSqd4qLWrX2Tgt5Uo7nyW7/feUF1Ls7yvSf65gq8
k8qVtB/p4ZDDiRDHmCH0e7d67u3Zuf/zJ/p2mJN12YUkprA/KUNY2nSTA//JKvHW/XcGWZYPko6X
8v/4tZnDMGsj9JQwV1Cotj5svBDDlkA/89rem/2gD5BykVQvma7H41QiRevbwjxystYl12sy7vGO
HIGlqPgI3PDa6MpIqnOnjHdflUHXAcMtnXCIk1eFqrcO9JphcdGuevrw2fxcxL316eOn+N4KbBGh
ShlLX8W2zOO7cwelAVlS30GmDVYNYbxb5XXgLDZui+qPNxU+ZqjNKKqpgqA3Hw9mphh6kFEDVtCM
OMfUSZOGFhlsf/5FMw5FJKd4BG3sk8fjOIsdjF2zYEEtzDO4kYTgOaQunannfn92HN1dxNesiaZO
s+14GBLj7Aavs4GZoPpVNku1HhIvWOFiWJ5Zo5bJfFTp2JRUJrNv0SMbvKfjoQryhfBmGWjcjGWE
y6TW7hqhylsk6vU+r0p55lRjLNd+NKDH8d3GzZ8KbsH4TtbezGkcBZ0Za9fMzLPbpkCu+FJwGhKc
rQLRfUJSqj9XHkSHDZF9hfnZIwbPu6Bm0JqHP5yjuA1Tp9PLBCuhD3LynEVlZkkDfSnMvVbbpp5e
7nTQjE8Jjh/nZujrIvz2xn0+N5uTI0gq+6p9iiZEbYX9S5R6YVFXGiulqrQhuPUwjpNfKozMsmKd
+2Pbu6sZT6JoxKTAn+dbMSR+t7PZOrIQwkr82OYTlIdMSVFhNhzXmJDNtXMDd8m7J67GdQ75pE8Q
MpqRTAslPOuLnSHtupzaMiBoTFjuFJpiauMnjf3ptT2S4v+ygphrEe1hdvbQQdWCpIxIALt9nVcT
IJUdb9IavO8+Iqmjy8Kuxwv+M563wV6S8jTl2PZBOf5uB0Xvlht2Kdy/8MzyUj9ZmTUS2GzR2jbW
98hUJf6gCgJj9UklkEJbHHg1A08xA/8UILgAa6/yEt4Yk6DvDBePybGA6Xct0yzCSXJ2ZdJvWktp
3lU55BF2SUEgSsxyCaKryAFAGtZnPycH07mD5/hFFGaVpaYflh+XyL1n8igxs6+mIQUKkbgGrSt9
LrNna7ISu11NqYpcVC/ElV+ISFTOHXKbwNu2yrXkRccLNkMC5gJj4za2IgMitisrWY91kLU7W/Vu
cJPP+A+GoxywBokI/0IKMotCe9JiiLWXEZz74RGFkEWyWGrohyFOyBnQpnmufrVmpH5lda+ZV7No
chmWmHjaBxa4Qr92bVSfF6aoxv4Ce1fcFiQqZfdL5iaGA00QVm5Inmf806aoIi8QP0pbX2UE0P5v
9s5kOZLkyrK/0lJ7o9g8LHrRPrvDEZin2JggEIDabKZqo+rX9/FMlnRmkMUUSq9KpDbkgsHwgMMG
fffde6648uZF5IKEM1iWF6hs6W882wHftu8r/dFoj3U+tps0K75zt5U43yXW34c0reLw5ATgZXd9
6S7uW704ebH1sJeH74vK7KpZTR185eLS9CfFtmx6QJ0lwGr7/gLzAT9oqT68aUoXMGoNQDs6SRiO
X8pN3E/VVmC+CULU4uCNdlZxIOyibAuGNPV3TtdZN4mH+Hdx0ObLI+HCFJta7wf1b9xY9Snz1H7z
vKwHtBzyb4Oa3w28CCCjy50qm/lsa4L8JM1n27woa5LDKlI5ncd2OgNBc+oL3o+EVQ7s18XeRucC
Pu2eZK7cjKiM43rJRCu2lQ8xZhsZIDzwZxbvw5kAKFB3aKyGpJTAotwkS3EpEmwL6GaF80FHLL2b
1N8Zbz+X1vKYpE2sjoEN3Z+asgh7a+ZTmb0uewy1m7rqJIWwne1+YmQfCpDTbjTtIRzgmuoJZM0U
kJTDW0RbpX8tdMwHaxOGJHu4ZuMLAl63W1W2eD5neu+AZLbE0iIy+kzOWdmVJzIctt75cyM+LgZd
iwZS1wPl44TD98hQgfiUcxiGKQhNnom3DDkFoQDLByB9tr6OSuEOawg8S4b4aiADASiTUfkNr1na
75qgDPSqquPM3kzWVKfXUDpij1zEEPenQo4CA3FeeI+Gat3sBXRiwy8DRote1XnDar0YHP+JB3/2
QuNves+z2y1xiodh8WQ1XcPjJpa2Ocw8M7+U7Q9vwVSr5QrRoHhD4szrK23PI70sJCaWDWfw1NrY
Y1l/2m7qPIH9icIVKyy4vYFwJ2uPii4FBt60Db9PLRGzOyp0nf6lBkx/bytruIFvjXhEntQ3VzyH
mpvJBGN1tOouaQ9BqkqzRguSD90wlZiMoZJ9TZqc2lEPC416STG6+bnLHPvNyqDs7TtNjR4O9kl8
AhN0utUIjmA+gpgLxs3QFJ21yjgxxiDpZVGcCSclzsmf7eAlzGyMudbou6+FzcAec97PLMnNjrPw
pIUdX0GUqM2ZdtSm2fRBW1rbeBZ4EsM0o7A0SXUWzjgse++2Tq0MBJWE7AV1zfjxFgrFPP5I2efL
a8qeomGFp3HytjxLonmVRrVe1r1VmLsKj/T8Xdm9/Z0wsCifcDuVzlXVWyAwtZ/xyJci8Pp1MjqD
u6Zn06JvEYCsu6vjnlDNSqeGDJywch2se+owxCsgyfJHN0n3JSR1AZocdh4+CI8inJWd8w5Q22WE
qooe4wl5n4JHqx+r0lPJiyg7oN5Rxe1KuIZRZFW3nnvvucb2126R+sUVHnPwVhd2BT049pwWm0hC
StnQsjhiW1Vt0dwI+k6rl7CpPEysCdiycyRwjD1lUE5gRnQdb8mS9uUaZFQbxVyIhRpwcao5WwEF
tey90lzlb2Ass3ANHm48+ZZY5iMIU6hQSZzb/RZHTpmukoTisENTL6b9Uqz7NTPTVL/PWRR9Sigd
6oMWF0obuKJksCWnVTqUSlqSQwK9DsEzj43KoyUvhe59x9Oq7w9t7Qngf9yj3jrXQwFVZFwGm4yf
qFT64spQ5g9WPNoOF3sc6k1ugwLcXxb9033p+F32UHfp4B8d7Ldc0mAS/XpLtVhTP5Icakkw9Fk8
cpWYIm+vVTbP5anvVFIdhPATPHUwZzVADeYZRaxmKIZynQzEaCAVGM+Zvg8Ja/33YBC9uM+nru4/
vCVeuIVyakm/yVrEn36bTrzs7WQITsC1SVk0haPNUYeTlW9TeBb+HqJHCQpyCWO+YWzASy6fORlJ
LuOO+FZ0WMLK8R/xrNvOjaIf3X4JxxIDLw7zaNzrSc7VjfINAVH2i9m0L2g5gK1NDudlDl1f3+vJ
a6wNP34hf7BupR04KbU/HoPclfbRtmIzr3HHRwuqEvSQoM91/9rBbQOA4hRAmwLW8VeFbeb40EQF
4vniJI0ELz85hDZg2U4HpSdYoE5MVcRNr9XMI6jDE+9gvh24MVeZPTbWd2plrHnvZFLMO8vmE86+
m8/Rjrmycq5LJ6ereRmWOlzJyaYPHB8K5cK1MC4AjEuP9fMUetY3qcY2Ok/sc4ePLrGn+ZsvdIva
Al/Q6R8yFwPJqu5nd9gNVtQ5t1FTFNDABz95twbb7p+jdJ4b7HEdlRskI62RvgtvQBG1rIKM8rpM
Q2235Hqy2H7vhJ6tV9IvOa9SXeun387t/5Y7978ES/zJenvTfTYPg/r8HK7fu/8G/lumof/afft/
GgqS3//ovOWP/95T4/p/YzmFhYY+7EslzWX6+N13S3caGhenbQ6lAX/mMnD9p+/W/xt7dcYxNO6L
d5QX6f/z3VJvwy6SCMilsOXyP/1bvtvwl5EWQfn3gjb+jTYKzq8LtBaiK67LaEc9wMBjsjJJXdFc
TWij2sdeZfMymoIHzfk+IBBuhiM29IDEhkz0T2GFEfd5FtfvZF69aDX25fKqKOC+EDCt70Puu/Du
5mx+UYSJaZsYCi7wIcziKwz6LPdxDYb+yqmV9TH5VgYHyyrgb491A7NH0t0CErwAr7KuyjF5KIKF
BWvE4LisY7/V03ZipejtU8DiyYudW020MggBjy1twByN6Kj/EqUteC2Imh5dp2JYWNs9AEWtib/w
+M75BHj9xWMEqZ2InxUELWmLqrJXSzqOxWZS9lKQdipjf40i20p0UAk/I4dL+uwDQuTJDjoS/Hwf
QVWjuSVIODYt8yyuLeL4e1ofYHFuZh13hnplyy3yLRTWovn6wyV3+/vA+kdv8y/yEUYW1i/86OiZ
LOQvSJI/yd28BBHww/CYw927Ke1ofknThfL4f/0pv14u9PmxXIrRaFElIJVw0f5RVE+qZhgnl6d3
rqdoDT8+rk/U3/XZAftnnt/+60/DtPJnVYJFq42PDf+5w5Iw+Ed7AVnfNM3HH0hMqtpIr6xemySq
3/Mk6duD4f2bnZK2ceU26kO3wV2YQQ9etFHzNlvy7qoVC9XZJB3mt4KIBHRKfmmy/6wGDOftqxA6
afZd5Yhb2i5buCuEl+x9POg0vvK0w2GU1Z3mXU15MCIuVXzeypNepVc5NSonTy0IgWldMWE1NHRc
YxSwhltvcNoXXroXgtk0ePPG+FG8pcYG8nVlSXKMo5kDGhPm3IkfU47MDEjK9+qtiYyneItQ1+CP
lD2vlm5Q3aFS3qxhUIRTt7G6GsBSwCD6k5h79Kq5tjCvKGbrVaP9KTv0uR0eRgNN/yDzwIr3QVAF
n9QiBAyrHYjOuRxLMtOllU/JsMUNbBa9cWW3EKFdUyyMRb5gbL1RkSYGpnhp9SuOHvWPUhrqlQW9
EjVQvpAKEd/rlmif2HVwuzRNn5xyuH7zyjN8BUDay/LHICbR7MIJI/LauFFpbyKShXId+C2c+xQl
6N3JeDFRgAJElMgvARdONFZa7ypdNu69Mcj4BCep4OPraMdvvVf3wZlg64QZEYTZiYFQ0B1ajeDy
mRNjlzWvP75kXsJwidQCDI2A2hKd/M4DMxlw95/NnFX1sVAUmijW6GJlCazoO8PJ9cVMbh+vUgWC
kmNqHA5bap2jlpRnTWSmILesVksv5+EEYYevIgyglgDFZ1WBD4YKA3sckIq118TLfnFgj0OeL7CO
yFheSPVKi+jkNWV0JpddN5vM8xbrmA1lkdHS0eXdHuk569YIAmSCi1nazXZ0CooYZJs7zxwM5ecs
dPmZ+fFoVpM1DtnGak0oT8Qb66NCyaNmmxN9uOHRZw4Da9szEOlpXpGQxLtggm8uS9Tm1OWqgHgF
CI1U8+Lb616b4MWLzfI0A04/1fY8bKHHzJ9L5I4vOd8isTJfFd0aE1rebsTslS6ukppVWxegmuHR
mtRtSLY7Xs8V+BJKITQVPc4YTxQ9uUF8MzjG/wj5jl8KO2rvg0woc+C5orC1KqeM11prJkAjVEaH
rxyHYJ0CS4lXlcuqbWNfBK+Vcpv5QdOOMgIbimvqVUrNdAwRmO0bUzzwBLqYyt0At+E4hFQEcvoM
yGi3DcQEOQTE32NrcbaN56pHh9Kaz2AExbyavbA/Bmy6xB5OKKw/zUvxk19lGW1SLSj/S0piWttY
Ty19YTpM79oq84pDYbqJXtHaEFhodQWWQJDgV5vJbeMfmAGqa0vrxbkaTRd/EVjzb/wqnD8JZWLX
syRtIRtbVZXFDaYAV1dYI8wal1z5lLHNvI46s3yNNU8++Kl1+trVk4TsgmgUb4TT8awyzuw+JH7f
3etO88e4kzwsqGOS643Ou+hG2KUrNpWYVbSrBgrpdrHuxEcj/O7Fy0rNvBQZxgNluVUCVcIboEhR
8JwTQq/zQ++ZiWoVu03uU3jB1DpEObHoeVpAK1Xat+WmScnVpLwjS6BpfvoZmiAsVhDoXIKrSWXr
tV9N8XlwPYJpH7Qh0O5kSUlmOuWa5c/M1N2cM5L4d3a/dDROyIXsc1LV9ki5jTB+u/da9CpzlbqG
pGk2DqSFDOTI6YTDPGiBurnS2rBpDFwyKlMUrXyGjauyIuCHiKu6O1aXHJoBERTTJm7c/MZEwdyt
MaCI66XIRbQlCxp+L7FzxwcwtM1nHgovgMKY6SclrRQALQKPC8FA5Yeh6Xv0mLAsmg2UA5fhrem9
7htl1GO0CXuwxdVKaU0ssYQgAaSuDbtT5nEg2KRZScfOnOZGkD2N7ee5H5xPwqfxT6wEfKuDFtkN
uxzrdZkKl4s8tfKvy2BkVmlYSXDTfe7TVMEXCXgn7ut87RLMG9eONyl+9xxufJ4BwdRuKbkVCBN2
wkGk9DL7IptJOH5xnkt0QpMa0r+LXGD6VVgLabUK2QhNCeQF/BSmecw6YX2oAuZKYobhhr8vemmV
sj9gSaaArbO+4+zDDgadyYWVgiPPmVHxlE1xFw0KkjZ3vngcdCotXooIzsc6TERAn9A0ze3asynP
QpOuA7nNfd/7kYW16zK06ZmDnAaSLi17uEl5CDcgIxhbaVUBh3YV1G3wLOwhfxi44NU61UF5p0qX
p39X2ekNS5u4ggbuB+mGRD+/p6ys5jcciwFmGeSudkMDO3Whft3Vp2Dh9lqByfLFhldheTsXPVlV
qv4ItORlNtxCb+BUyaqo+qi9plMrh8PSl5zG5rWcRPozLvH5rkKyoK/xBD575TSWHW6ytBYDKdk2
/FllQc9Zkuo/hN1kaGgELJfwESk6fB/EKN7qgbtu1fQDIW0bTwsUfLuwUeyJ2Szr3LJsSP7Ygagw
nprptW7S8BW6ngl2SUb5EnUNVSmX6qqcGV/b33DnHBImu/2i+DdyeJX17reF2+x720XeR4AZ2qyg
llMhQEdMBv6n9mSJ7FlG0xmBuVK82edM3fZgxV4nRoEGyk1ZHJomy7KzhXii19GU0UWySMpTdxE1
Msj/JWARysIovyASAROKOhdZjSu3y41zDrzFUD0xVNZwlRgS4S9aeKm/BkJqkVinbGZaC+bbh8Ci
9+nbbPWLPCjLDFyRtFgt5IjH1qQ+lPLAH5xp3YUqcH40KQ2BaMgE4UGhY6WwOZ6Fl8bgcV/KwgVO
MgIM9OEVdLYwL2XOwfIkgw6plvd6fGFiNGIO5t2ImZBffQ3eJv9B8WaGiiYqb1m3bZoGZ8CPoTtz
8qMQDi8obLn6lrXdDE0fUdJ1114VBBmeywphZKbMgF+Mx7E5d61bbeDOn6nGsCBWLnZvsp/gMCpr
Vzd+Ed2WwArCnwAT+XniFOimj0ONR+ORMh6bFLWTLeC01gax3gXqAyB316WuohJULvwUQU6FSgS0
dtIRMJdR5k99YjI4GIWMi/HZaGnap3zMandX9aWdPmItITfKgwHld8eBxFUHkfTowtTlqNi9yzMP
vOnKiaAw3OeGEUSs82zhBL7C6slrFFA27zqozSVxYB6Rbf+k1TBeuuKy8GLREpaJtiCF/P7ayuCh
nRuppvm6jyTpcCQiGlLg6i2Mv8fUV9K+GaVPTU4Nx2S+67opdR/cvovDa1p44H5oT0/PiWVsbr8y
pVahZH11jmNsrmsnLXzvBSlcf/WO6vHdl2qKGfXA5x+gN8yvvUOIAUR8Ml3JUOegiUrY7SvHgz7V
NHFvPaKfjCSeUYvCbU4sxeGYN7jiXIQRHv6ZIcNet0k572uHNem6i2f3lUqcjt7HfvSdA6ijymzj
1gTdEedr4p6cWWaUNmZswLeRx5fP9ZXCJ+yGiA2J8TW9BBS6tOONHCqaI4e0mEpWhRzMWSlafncq
PDBB2yLpxFfLntqFdN8kFDQ2vbq3gzo3B/CRtbv1U4Rj+KLVcLtgDJ7d9qqYauHz7o5SfhBrgt/Q
UD7BmE1vk7fBGVbdz04wfrhF4v00TL/i1WK5+1p1StyJtknZprVTSQeq19PNaqZl/unak1vcpvR9
QRF2s0iuuMRHzY8OW4VGLl7fDZf2p+KSoIiDHqdDrMyFkKrigJHC1hXzd0y15pFF+vgElGN4DngN
sq8ykhVoBeUFVkDez3dkgqEh+wshlX3We8A6LGbeHE2yCW6cIiohhCRCPNoqrN8M56VwBQprsDYL
VLWKcjyQONsqE+aHiYoYWtCSVXLV9ilqwmQvuX/E8x9/yDQSd2mYLyk0NsM7NVQleKyKaCwvJfg+
KbeIQ2/Zb6Pu/0hn/4Ef4w9T/4UO+3fq6yV7/7//46nJh8+f/+sqb8TPtv6jiPbb//F3Gc3522Ut
fbEJo3uRrHLQJX6X0az4b+ElTkFkDGMGAsjFrvN3HS20/xbjE+L6IdQLuu2SJPp7fN1P+J+8yMbj
TEzmEnr/T3zt36UWyLcIlv+cpfxn6QXTH6qLR/iVQ6wNxS/4xatROyXD3sCislIUMtuHUIl/y/r0
90+4xDR9UtDYLX4Rd/q+RCimbxiXANN4dLBF8f/5CRfh5w9uyaRj8qmhcVAetc75GaLhr4KS//Rb
wsp68bXEBBgvtqs/fIJjRE/SKnBWnIktGNgUL//Fz/APOY2LW+TS3UCiOkAO+9UfKTo7k14Bpawa
Wn+5zsbOfjC8M19y4VvOlc2DtOEno4rDLePmuvHzdOviZbnGGV76l0yEU2DHIJK27oWtDaCsya4P
cmmUs08D9jJn2wK+u3GqsnP/Qlr71fHjcOGgdKFpwvxCZrtIYX/4fqDxLDKUEcZwDkb28DNOypPf
4lCf/yoZ9IuIhxUWpfJiIMX3wg3wG6j1D59EH2WPM8ByVoxBj2msiqspMqBJarP5w538TzTJf/5B
OIrZgTPg/ZqmN1UTsjoGVeOPLNBztfbm9jlP5td//TH/+M2Rw0DxjDh7BO4/3H9slVpqO7S7sqls
8jjirqsmflua8GDN5V981q/mQDJAJIHIRfAfaMveL/d6DoyZWAQQ2zFejk2xkwXDeGfWeEeyv0ra
/YN/lA/jh8LwDh+D//7VwlyGdL3GS+avFhauVfhsexsRXSUYbSRVvNO9EpTMnD2Gz3/9hV6IIH8W
XrlGAHOibjDn4Z5mS/7nq3H2eet3DWKndIPxMXImUMLUzeKYaCjzPLP5XryLxhH9dCurOsHqMPfe
zJA5cET3N77K8vZQoYDesIXClVOGXZPR5ZdmNMYHo/VKYyOFVnjKMGi7VnNVOGP3pBOXqyUYi+Ex
1TmlSKZPvuOdKvIVvhXJeT2QlB5RXMpC2aqp49vmXjjrjS86Za0LnHtn3trDsY1hAKxkOE8/KibO
cEfL4/wUdjEcPyWdcFsFfXwfjPXc34sh8hknpW/g7sI/865EN9s/2IokdHygGa0YPuRIiMMyJ7uL
eia2PMnvvVF80h0VmxXQec5viMMd47UeOrMhiuU80NnEpBHMFMXsx7hzw1OyCPkgzaza40L4Zadh
Cf/MtRhugyZrjzTPNoc6wjXlD7UjVxn4uXbTd5OrcCWE3rXnY1xa4xfrKNKJ4hZw3tRa/ma4gF92
C/vhHwVFYZwikZiordKwOm46A0Sc2QAKP5W503tKXfOVFHDxHChft52u2ls4juw9MJ6fY5NmNMCH
UIREPRZQEAO7hYPdTvUOIqk9PoilwoZXSNm7q5CCtOUaQIeYr0TYT5bg6I0wzEZ1KMd972ZjwPQU
RbCginZ+6JqItmTy0SUSQoLrpC0PQbuktMgr727y++RhhpHk7R2oohXqNngCi0p23uXPsHlT5swE
OkfN6fTM9NnMJ36l7q6X0bJZsKmf6AvSVNUrAbrYp3DzcebeQVsrw2XXuDxEzmNSTu3K5bQanAcx
k1iJQ+u5c2mEhYA89lsKv0afaztU2S2r6mgtmYLiXViEFL8OSI/XI82H254FK2hxT+VHt0uz9n4c
tN3tllSDpK75Km/AwcrjnKKNMySj0j+WXEGYjfjrQrHKnLoch1UlAa48Dj5O8JHZ/koNTUiNWTfr
A1gBruhVjnq4Yyuc5KuoogawH+yIaXWesmIfSEDeNMrnru3ezKXoi48J96qzTZd0sA6U6tj+/Wyk
+upbC3yat6TREVWxKYEitmTGdZ0Ej2GJ6fk8eA2SIVJhHWxkqIrv0gxFN7CHoPJwM/Fa3/uRllD/
CqYTFsgqso6NssNx07YOzoIyUf4ud/t546XesIPelzxkfl3uArYSyCG2O7y7lZ/tSPvPyGqzul3g
D7xlvt99uc7sHwqbcTQvrPiAq2R8j6U9bwORw26DZx9TqwSIWm2Qq5jJ8zGdDj0+qydIpKhEzVzb
4DnFmP1sxyS+T9Mpt9Y4pTCWeR694aASzHuSFYREg9RudtE8Bafe7VDeFp69u6lPh9eQZM07t63T
sMQbvT34zOF2Ggv+HVbAzOQqWSOEKMd6j/rMc1D6cms7Cpj2m8ZPl2rTuYuwtrCeqXTPeNTR5mqq
Hi6rfmmbLqO2um7OTlOYjyIP03g/19g/t5xiJdJonVEVuLAkBPfdpfmTzpXwMABYah9gC6LChC6B
fGtXdv01DzLGdeLNyf3EiZgm8aSrgivsCYt7k0V5D4IMCq3elIEazDnwL1KttMSlFpm5Vx6sXBl7
FabNcpfCWZUU7xbV+FyPwZw2GwkXEQD0kHf+xm5yCjFGHtS7tMBft84Xd3nk342QlioAgmaYAu91
oBljTb0mz44GrYh+6qnQ1pVX0Hx6yCyOYytV01nVSGfeu+nsyH0UFe3PsPVZqLGCVmAilcUmSFtm
G1UJi6AJCu19ZkewhpA98icAEcETAMSAjG3TnRK4dGLTjkJsJFs7Sna90JwdNmBo7WYZH6VC8oas
3jS3A9WJ+5FF9Y95xN+xGpMuc3ee5u24RUkmqFrFQ75uFtFdVUqo6NAOxAOPMnVm9HlWR/aWHcA0
fVK42s0PjSoKc6pssO27aDCufxsNfl+/Dqmc5c7P3TG/C208tzZNcCf0ldb5jgPJaSD8BtK/nTlL
nqVTTXeCmjz/4MjZTQ8uKMCNmFzxzfGb8L7pwLatDQhcdx3DAcc9lA8WLz6pl1C8M50G6lvkj7pZ
jbjG410xGkcclllq95lC4a7bq3BeriLKSg9tT3L5Wk+Oh+SEoeeosVXjLpoSannnIa+uLgUAaOIo
/LdsCdxku2AK7k56qSux5o2oEYfRJ2taTlUve0T7pMjX1F9Vu6KvkGKA6JjyyqJIq1wV2LPup4R7
5jCVZDoOvCEuyMa+rb+ppO33uS2CFyqesnpVhPpioXSm4WBmp37B42heMQmyqBB+3uxAoepiwzN3
OkIfxpeFraLPiLRnzl7YarwdTD5FZ61pTefhPc/DruwX8HitTrx7fzAN3yypyK7nHhRDrigXIED/
PBuAobaiVCgsXGi6Y1xrhJOQzX1daPqXi4WjCUzYkHLELOA5Fhmn3Wc0tlO5ZCLviLrtOOcyCcFJ
rBz6zu8pB4i6bTlO9kOdBVaz7/Fe49Ky8TnRcq/FvcWs0uwo6/UpLsjuLaWmem2ogU+42paxeC3x
WM/faqsq1lHfyG+ys/z4zA7MZsegKgWG0GWY2rmYta0VrQr8q1HCNK9ULEg4OAoLFbxYTpN9sT5e
IspLya7xu7XQAkqFajyznwR8W7H+yulddOgu33qSipYflgW6puaLYXmImfNAm/tYnut0LoJDHntW
uWFRB0MWt0NCR7GVSK1uWRfjFU7Td7q+8PM5/lw8z4MDZyXxW3c5kDyqh3u1xAllR3HsgnFPG3FE
8OevUBg3X7mfge12WWztJhIyMAsQlZ2DYH8SHIUZy+bUI6NuWKEO2ZYVcCnuOcGM0wb/a4mYbmq1
qa1G7NjdGM5RnX6M+6afHkjnrp08L04xi7VN02s2LsI7SDvIvmW+KXGQJNlODJVcUzktdoJHQL2S
JK/5DS/LYbF9b1shUxn2O2F8Lp3K7r+kNUUrl9bFTWfxZcAPDlcxC7bywPahYBGSYuC8m+pZltt0
csvkQHHf8C1LGvutlktHHwKtS1vLTJTa9d3ir+Ih8as1ssWid0SG/ep1BpiKZbPFm06nuXbOrVPh
QStLK7ntvUIMr/kcBG8Fb1hOB1Yijg22YATBciZYgOn8tkhNfasimQzvY9eG/TMc9m7j9iYpeK+F
0VsqUoXeSxNH1c7Q9lmxvFmLH8fskZL+bvHcBoN23dM6XTsx0kNctLj6Z6qyJZtwrG00vK8zkLMU
h0+cGXdtyzbq5Bsr/VG7RPGd2m2sNyaq0awJ0GoqV8jlexfTJzocX71+xxVZ6p+MBGnzk+V72G3H
qLZG2Ly5qh+CMuMJMkBRXo/wEThwLXW0acvYqTdBDg+ZZSKBHDz92Xpxe+9x1DUjQ42+eNKaIgzL
yVs2OuzO4jNvjelCo6a6KqJn+KvxS47RDfuhpSiPFKZfjVCcG91QS9Ik4YWoR6fjkeb6ksauTByK
pEhvFnZ6jx0pSM7zPfrQpRPg4pVfaHm6McHQT9xRiYakyvPYbDwjUiaP0kR3s1tIeK8G0GYsi2bL
wBF8G23NOOXX41eVB9UTd1y8BwEWX/VJ51Jg3ltf9LppLnK71cfZpoP6FKSZtK/Mgrq55fEvPkK/
G/cYNCimGSnhovUWuy4Pw8LBo8JB1d45JtfLhlrQYHruACUykCWY4ik9qbYqsNBXmbjURuHjPPcV
WbUt9EfQs4Ns3X2SO6V/TGPZ9FvDwyRbLVVmOjz5VBGwHXXF2sjaz9h1FlI055iiK9q5etW95iqi
4m2slm7eDmZsm3OJAeaqzehYOfJYzI4MWHCgq96z861TzPqDtwEuFDwnuCmWzAbYLy8zWI6W7/TN
kO3CCkcpdwCOT7sL+0NXiGy+j2mbRCMLkaUxc8sfMuqna+KZwZ4qOfDhbYKm70rqvM6jlc+v9jTg
a43gmo7uphnDgcemGJZoS5Ydk0jNyjM9WSOVmY9DE0Nxol7J97exG1ZvHgPyb8QqVlVT5d1ZS9p/
j3vHhmWwhOZKYK67YsPovy819fZr4RMNvjYzfGn2soPK7sMUVhWvSXwUOLotfWVNGGG20reXb2U0
NAefLdSyn6x6gYktQ7i73aQ+uiYfbywLGOMR8bH84QsAG6xrN0MAumhnNPWl14HMzBvRMhVt3EF5
BUMrWzOjezavg+MSYuO1W63LIlXfq1JzueDa5a9JezfZWKFSNNiHcoPvW983RVaJo1fMc3gs8NTs
BhzsD3UCr1Cz2toNSTLt8nIadvrSat05i9gWaedfV02DebqxYyAnmfhekCp+pNZm4gZL42XNmiO/
c+25POZg5zcKz/2PxtjlTYA+taVvm0ULQkL6xmIrQq9z5FXs5uqCseajl07Qf+1jn39Jwi7/qtqK
tmGXIu89e1H9LZw0s/oQqmXvO7wbNw1ujBvd+rjIg9Dpn9hb6FPWZ+B0yUKbXZ0nFYaL3rWuSd2T
QqkFcGeOpe3bODl+z8mrZ5w1Pecf36P4nseEoO8GA2D8hfE7P3mBH+zDaenPcOeqM9czrR6tX+z4
B8s7/IPOI1zdh7ThkBCgc6wKLwc4LGDT95vFluaL54xzorAo8XdpmM1HzRme9i9sNC+9Grtsz9/m
fyszr+w2NXGsFdOs9xHbUbmdlWyPs4lo+aDQaKaSXTGP0BKZvMWytg7t0qFWWUs/ZiQYL8DmykvN
so38rOM2HlpaN3kcPFtWmexcpslXTBFVtSH+MqxzxAAuP1tr/jL2yraU0z7L60tngQjLO+pAlzdL
ifoeSr1YB/jrryqsE+dZpS0XH6nXb20c1gcKoEtIwUO0tWUcrJuoam+GPk8OYZlMOUlo3Ns901+9
CYdw/j7+X9LOYzluLEvD7zLrQQS8WcwGQDpm0iStpA2CFCV47/H080E100WC2ZlRMxVsStVi6eb1
557zmxY2UWPItb5l52mkeiTYGOsphke65m4iEuBmwet+4AM4ABm8J+gl5maSZMHVIST95mYhDi/l
aI+T5rT1gyHaVYMF9ym3lMbN+q6+SkcVAhC4sGOAiCY4TW3wqPqFKbX9VBMmFyaW8tDirbCZunrI
nEHv0swpQ8gCueyRv8jVklJaCwskb6V+LfXYDNnGmGMPwf/dUUkHngYRXBwNRKEt8FCUs+gv0u/D
UZAxpCbJVB3Utmtc0H+j7QUjLpD9DMCRsJixSenyH9VWmj4nwKniTcw5gk+7lvhrpRgtt2cg4Jjp
cnfIJKuqHbhs2i+/jvMVV372o9VqpwnN6N6rwYZcFxPc9zmIfjLH2HhI2zxtCV+xRfs5mRaV+EpQ
u7UwmWJyx3CwfUAHjhSAh7xwQE+CyoVDIEDC0fUIjDz5QgKCAfQkqF9j3IZRI46HzJe01zxUoUxU
5ErdSuGBsQ6x0elt4lh5hc2daLmWhNeEE1ReTKGu415qyu4n+JN2Zan6nSpFmNrXBS8qioh9d2g7
NpEhiLIDbES9g6Bl/pph7rcjTDLFaeRgwuDRU7959djfkxLjYWlFWrZHwraWwALWLYysMuZBHbQy
Go0T9ZtVH07hg2dN0bpSQmNlSZlHUZ0CU8RNxyJYVWMNBsk0glJzBDiTB60zBHT+qBkf9WpMVJvq
NOBHiE26zYNs6B68qbKLZ3wWfIhhG1EqxB2cMktexzEPtvogJkW4QgrqvRlbb7IrXue/vFYXKKd7
OHxkUh+sYTKRFzIqlWLkYE35ps+q+tVQU3UDeg4EWpuH4+xtRdN9rYzscbGrjqiBS7dI8o6uBVJg
FVspXgdp2BMYSY13o+YhUNmyRO7KETMAgddFWD/mRftqmFV3jdPseK92VnhAZWXilJUiu7rSNsER
HFW0hU+TNE6lEpdvgMi13yCtG8aV2KQDp21e5tfk6UfixJzH0yD7wQ41EDXjHVXqz7wR+6vezPqV
HPdDt/VRzHwviC4bW7PM1O0KloYt9WILOmvK3MmTVJjQetw9N4TCb0muMw+VzhNyFTdKkLiBmc+w
a5G32XVm5pDRqgplKLsqoOvYbVxaBzySOYcLXfQc8qyiI4tNgf/ANGZPVipBuArhS98OQQcZt2oh
wGxKtcl9O7LKzrhRlASd/Y5CvZOj9lnaWaH1b5BvMRpNwFfs5CCpcagi8H+N20jfBEUXvwpIaiOm
0svSlUfgIK55Toz9JiytWzboMcYTBYkq1QKuMWjezqpaFfxOHULbBFPCKWwQIV0XMbADHJgKi5K0
X31Dr0J1qrq28DXFTP2l4hFkOXJr9gPqBGb1rJOcNagjRbVyj8whqMUuUnd6yudfiz3QQbeKQIo5
SidDYQ8Dr6/tJlFJGCq9Xl17/mi+k+j8hRrBEYAa6NV6MGVA/WGO/1LQe8nKN7zkQWnUdhNiX/Ub
O4OxIHTwiEVNIVXtUPGKOT3a1eJhjGKuDrgz/pwq1/Dr9fV8fPULMxUd3kDDs+oZGVBguPt7SUFO
Hp+QRFJ28lSI7aadhBbpir6u0pWawhiyW7VtEAj10ypaR0IwxqtKSilcNtgaTgexV62XgsKCy/tU
ap3OoMrgxjkuW4EGhdemcOhdQxmAuIpnSVxvYphlByEEkwh408d4LUgpBtwEeBkiZF9pQ0n5YQx/
SuTQOycW0vAQqRlCSh5sHWOLV0skbKhb66/95MOKKwitePf6SbvB+GWKj75Umo+Fjv+r07LkD62B
0QsJSV6LOwvyqYDiCVkY3ybe1KM7GZiQ4ZLab6kQAD61ecWW/WsaQARySqUsX4E7hdN7w1MsuesI
jPGvRIAGTpMsNDY8PvmIL4Qeu16cSY/CHA5vfVWR6q2VI0LaNIByVUFIb3GArB9aKdZIr5ei9GsK
lWANpH0QbEvLUlL1g1K0jqgH0SFhGtaDUukkqiVxTfgSXqtd402bRPCrY+3L7bbPNZCcZmVNtzN+
7Y6gr7/JlBqDO0MaCjIOosFP6YP3no2tWDlChMKLQ03XhxmfwfDYiHnaq3uwsIIb6LX3nMGGcVMv
q8wDZnk5EMKGZP19K7PjiUrM7jnl6Q2WHlk2YgbJT5+rdozHVVy2CTZHnQALsPVJs9qt4EfPYUW+
gENbF2ZcludOulofcCjlxDbiMudCNikX5cMrjc2G04JZPgiTUD0laaFRhuMq+wUBLbpL0sh0M46O
ZtPpprlKdPhvNjTKYKbIT8VDg6p3j6wAEjaHUGut30kjIf4ieq00kTet636jiNMYri3DV0E+gQom
ym/g7QHmrBFuHIxgl6WxKjA0Xb7BZa38nmqjdu21QrGDi9c/iGAmuXYT3Mu8X0ibCcdUqKt1ZL2H
hk1ms5JcqqJkFQZtQDER1YBcoGojib+AZgLN6iBFA3bLPMy54iANXiIvAIwM/Ye3m1ixnilAW0+k
DW+R5n/0JC3GQ0xH3RjLkrpgFvNphaxTy0ukiPZpMDbbOteNa9VAI2M/ZmRKDqKnWv5atcayugKm
3BS7NgIs5qpMNXygMutWyHlBX7C8uJMBdk+Cv0dJlXIickfNQYUDkq2Z8ZAEG++N5BYvOdEu8O/M
3dZHj5QPGfjk8aFttHYAOnwrUmC8L+fbGEYHKw+5xrhyTHb3D6qCEtbamVzBbbAmdRVWEhIFXDXy
Y53CN4VaSYgYk5hkqLyUVU/yNN5ERsI1gZIr77ceDH90JUmd8U2K5XAv9Gk93lZ502JLPSilDC9K
uvKtqA/dtM9L2Y4pW7zFEqimdVVNSc8RRWnDLq0+CDdVoXALV6FBaqXqDB70qZq/liUv48CKhviY
UcWjZ2bjJ3dSo5nHMJSb7CqJxlxw08wQnoBPYtIBQLq0xZSUkoYGm7hCPgEY6STrMhGQpSPOU0zG
iyLOCXMfPy8ZsYBEP7CWvDUBlri2xqbNrga43m+EoowQvgZFtaUk9pTXLchhKVEaw67hQ0wbGX8k
jEJ9QM+PJTEalmTQ2XIyj1NLe60wONSXfJ1igg4oeNaqilEC6ITn3APJCSAX4F8aJuMbE4c1u1FH
8Y+46DtbTsFIPvS1nlCD6eJgIrNnKA99Y2J5BUa0dmMJm180eqo+mktU3Q7rJj/eTn5RVBu/1qZH
+J1d4ib9MDw1oxK6BeDSw0g++0jJPfqRNeDKcVxNq52RNuitB1WmvEmDJq/ihLVqp95oVCs1qaOH
TBpLE6ZxnE8zdYe6VjTIRL342EtuoQ5h99DkIMecFJc13tCdKcHkb3VcoWZfI/KNmZ+IBCuG/lsA
IpPsmr5oqOwgIYEkjpXUu6AlsHgrqPiMT4KeScF97aUELwCklQRChErmXzOr/qnrojR0vSHMnuoe
G5uVWJsk2ynIC4KdhWTX1xNuecGx8ZqCOlkY198V3093BfaNWzXACMdWo2R6DlGV+D3UQ/wQFmYr
7+TeSm9kRW9zm2wIJnNRGQ4VomZ9Ic4ytVJ4E2sw5e/xd2GZRywwY69xje9SiDvhVURFWroqlQa0
h1Co/ncp7suJp6alH0MY/T3I9ya9M32jflBICqgzDrEIr7xGL45olA7toZflbJ0Aif+uExfVNs47
ZCMjESJVbdXjaxmbheG0fh0CDEZeGz9L7u1hL0y4JzqS6g+1mw94PCqgdKddouH8+FJO0A6TUBd5
r/tx8pKJwBVsUaqbx0bTq0dsYGFJqHohPCgQyK9M6qWBO1mCnNqW0sYaYEQeF05axjLZpqJND6T8
kiOfXZBcpMAb9Wc8ttW+y7TqTtKJU2S1nJ6LcgyucyjHrkJl3pWmpLvSSayAbtQoLei2Vgmjvxl1
Dfj9CKKxyuwyAUt7H0UNBVL8teRjlLXyuyoWFtS1UOnWcVKb8veQkJDs6EjG1KZCaSD1Esq7Sova
A6U54wfgVvhrGPrc6KDvSxeSsxdv+koMU16IWDLIaiQeu1zuNnKol1A+w1F98qBGMuYtB5LRlG2w
RYZ7oLiJg9lWRtugtXt9zPVV0AkyasnF9JsrS3KbqcClzNOi5LVuq+o6Samc57ggRhiYC1lu61nZ
5W4mIBZsZ1pTtPelXMp3ddiG6zDthhsUA+VvUtVIB32QtFVZ8FeVFPk9JwvBs67Ckkoj0s/FGlbL
yCpRM+javah3K6UTIvPKpNTxUlEcWRNIixN+skWzr5TAvyb4M57FVofEWcntTdG31jZEXHp0QWHX
PGQknww/lTNkXjzwAe/sIm/VFbV1F1WtT6nV4wP5urL2U0m8BbUL0rtI8KNLOU5eWpFYX2RpripP
M8mheYGc/vZ8Yr9D2JtefuWbch3gW8h5vCVmT5BK7iNxl+Ae8RBJdf9DyaAs2YLeIyfs+xAM74LQ
K+oteL/sKqJItR0swl5bS4acFS0K6f0IDIKiZ1RGs3jG9F2utR68O6W4aks+c3wqJ7ERrwNKhIwF
pAZv1yut6q16K1TQtigbvHQxm3URMqkaPJ7j5N73TdIRTVFI933DcMEzgkSQ43OWrQPBVHglNaCu
/VAxn9LJy7WVDr2lXNURqFgXuZXWTSNlynbeLLfiplgTCGsiigIeFkXEbZb4U/I4hpgbk8/sDzJx
nWWPMefbOudK24MPbKHITGl2p5kEOSmFKcuO0DL1bKbWI26ZJ27t1QTVtyRCTf+HIivWFjwCtbhJ
pM4A06XzryFOCpmrjFnTPQND77G6HevB9kpBG3atPKmkpU1ybWzxktelMOEoxwEpODUkUjug8Dsl
TbfSx2LDeRFDujcUb9tx2T8EbUb1nqnYa5oxPVGU9+ubUARvTmJR8bcUSJHHh1e5kfs2uvHRSCJN
ZEg+wBPi9GhtZAJvW1777AuUjZTWEYie3QENCVZPopfvOW+nGC5S0/3QIo1Dy0P89w6TVgtjYwpg
s7Rylq/wSBCz+5ZW79UxS/cex9gNTxj9tm2GanbrRv1VFjNqGl1ary1P4L1iNnHnTG1hzTF9oiIs
VqsGajdaum1NzmEHBWLxnsoameGSvyvHEV71diPXTHfV6Hp725cdYMikrBR/XWkmDJuBlAOcRoDs
MgCNNr9TIlW+HrAgVfYA8fJh1+Awj/9i7/ePQpPFD0bWsVXAA+CVCgfg1q9Ujb3RZ5uI+AZJkGB6
Rb2lf6gaUJd2O2n9obLaqV4Vqe9h620QYK3RSzCRDy2SbkdqW37WibxfBDkcSeFrirhJ1VJ6bXFh
T7g7Ei+/G0gGrGAUQATQhlm4KQ7RKMFRsDpkGhUNO2BaFCxkUtRrq0YoShs/TepiIo58gcTbb931
WZK7fK91iqqmnh0pUwTjA3iDpPpG2FPV4NLKYIuESfy7FkUT91hL6YI7XvZmt2mJZ1ylRgwJ4ir6
y3al5ma6muu8ml3q5kAaX9Sie46BGICTmHN/jEW6qaZGfjKkdqCSiAUhIy5+BweIHXGncf/JLi8Z
An4u7Z5H7KSRnaComnAsp/BOqSDVFH2tnIKOMjSCTuKdqz8mA3iIQlzhYpGjxElB0T0peMw+q4po
uLEhB++mzEfZVupQ1FQocjPitQisf/7EyAyN6Da/WKAC9XVo6ZW44sS1wGtxGfovllmZ7/44yfEu
62FBXANlrDJY+AilOVqRS9ejBQ8MJl0/fmsgvbzhMqq8lmZXw4AUpeTXpNaT6ShlgTaMqvvme0B9
w+KIp0BDbrVHnww7V5SsfKGijhRE6W0EXy5fYaNJftEyxmLaxpFpHcltAhaRfTN8QJRILG5iT+x7
tmGk8ShV+6K7pXI1XQVSN/wUuVd/KXkZjE4Xy5w7uTUzyXgpDd/kQlIfxhJRNMrwYeht58AM7TgY
adaaRLdONUDOpAiWiJLJMMNNSXRD2Wq+Vbwm99EQxNUOV3rPcFsO6tFWER4lf+X7A5UFvyN7kDa+
JRJUlj6WUPDwY4jjHknx2BfqZ6Ud1LcgI8B3lCTgnAi4Wpur0GtyfUdxfTg2sdDmm/9shilrM9R2
yXHESu4Kndr9NttaaeyA1PR93Ga4MOttdBgHv3+VowbeiiKK389DSb9CgGfpU4Ahs8E9gOMFjjTv
pa4O2lGx5fp+DOXrlI1rGdPufCsnULlUK0WTUimGHqq6EAwUC9TnUNahXI+DvSjch2jiWPkN1d5C
vaBJ8BnGbs7AWAuLJuRjKdCg07noEDCuAn0jUr0TOUQR3lSce8fzvTkxZmjf/LGom+WezfnPP+Cz
NaUQBrhzwEyLY2E8ZtOK7P75Jr5CphEjEUECqpDfTHWpKR8HOWCZoCRPZ/VuKUAljDcimNopUC5g
ic0vQGJT1FQYULNyhKTNzI2PnclKQ7E87KFtzO9Q9iNtEIr2aG714WdqXoUw2c737IuQpaQzZAin
ACIBco5V1+cGc0g7lehDq6yp5XXkEkXpKqs2oXUdhde+v+qoB+t/sXf+LQPk64zNGGkVXoNmSri8
LDop+1Q8LSB0dt7dy3m77bJmrVzyxfmDLf+oVEm6USQ1DiQbogDOXQvxjcEQ8r4MiaELF/vclb7p
3MEVbMGW7HCVOwSZruWQd3So2jrNanB6V3IYdJtUiSO41CVWhqu57QXiwtcdwcea7Q2BihvIzi86
X5gJGvM6H0uybof2uTEP52dUgS9Eqp1zOtu9/9d/zFuOBhhZFN+h98CP+DyjQuKTtDaxNSpXc787
t3OhPDrkgmwC1H/123BChyKqA3bG/avXQDId3/UccqnOJafAr2STGZkP98fQRcX8i1z0cWFLlEY9
M5UGXL6pXtuS71ZEq7WjP9Rr6cbbCulet1tm4CmwH94vDfofteNPg7Joft53Hw4JRKXwy45oHjiQ
B6ThaBpOtvtxi8mt7ZNRzexw562L7U/ALjZUXftmtH/3duREF6b/j/Xd50+CBwuEG0WCCMXpuJie
miy8MVQ6fst165SS6HT5S6TpDgrvWAKroMnRzVO6V7l+rsmnkJLehZFxQZr3yzEDkwXGD3eMjCyS
vNTml/IU6oA1kfNUcI0OCrcVm/sx0mvkAaU7uYxcSlM35xfmH/7FoufseREvGlHDGnCp760nFsje
QKLUElk3VflS9ASRtdofayE/jHC6216/ocBLalurQNGqf9iYTq3EUF+nLb4s14U/3F/4VF+oG/NQ
wIDiDmEw4Kh8XhlVjdCgDEvM9pq3vFD3IqE7bkOl3eXXpt46/mDaQtZiAZzcCuhhZKnyJqvSBaLM
yQmZnRpMdK8U2VzQvQzkpEZ/AJFdpuB5NcG1rMTuMfEkNbaNydwBK/t5vudfooC54x+aXGwJuULK
osxosmLhIyrgQZfvKd62Vb/NgwtH/pdTb9HY8jDW0MBNehpDwYrKFxRR2EmX9LO/3Cs0ws4yNKxf
FJnJ/DyVAG3HqM0UwxZHbUWtaVMgtVLyhDg/cF+iAbzJZpF6nEOgWSJb8LkZ3xCaRmgUj8eeeTdm
4m/cKEippfXTNBn58/nGvvbJUhEvg3WMNCqCy4s+IV5UCo0GjVYIRQT0RsdXumdW8YU47ev6oxlL
UdCPUrBnXBqS5g0aos1kebYhPTfROgV7kYE4AfvefkN09cIh+HXpEX9KELVmWhgMsUWneqELcFX1
yb/Sqq2G7a7zulU8pMfYmlYdMi7nB/HEjBFToSDA0cOvy90Vhia5YUlGvjd/63TpJhma+2xM7FlN
+B+2xP3LmqBTWDrpKFx+XhvCXNzMoLzbQW0c+cl863cVddxIMd2gES+sxHnXfDpRueRlxZjjUji7
0CA/tyZWQ9UC8WQLt+gtPkja7x6WUTbXkI1V2n3Lun51vn9fluPcomqwRCwucW25xdoSJUcfywE7
j1B4C6tVq/3yxvhCVHqiFV4lGuudrQwfctEvspOjjBo0oIXhZii+a5VHKufCFfhlTZgybcB/RQLO
JLxfnPvUPwtT9Q1ieeFgkvtRqysjeRnbC/v3jzHiYo7oCIVFIlB8CrTFY6trlNGUEpnnSS1IB0UE
Q1Ua5bBLBiXaY2Pw21P6Bmw4Kcqiy7aIClHSo+i3QvB1uLA6v+w7xOgknRS7SYaY+HM+pT9EQX1d
JtZgSGiGy2oPEAXUhpmqyqOidsluamTyV2qbXQhI2V9flykMvpnFDBibdboY6hIIYKeUUCJd1927
7rW7v+Z36/lrvbbXu51t88v1er3md/bO3jT2brOx7zd8+99/dCgXb/a9veGPd/x6z8/xs6v5z/nm
zF8O/7jzN8exXed4dLd87be05c7f+J/D1/wj84/O/+K+75+Pz/v3feEW/Nt+z9f7fv5P+Jz7C7v1
64rD0wESPVqV8JOg2X8efbUlG0qlEAxLYyHp8FMWp7UXHzz98fwe/TrLiqro7B0e30B1l4RlVFzK
qWpmASlWXVd0sPC0fQqQqQidwvp9vrFTnWKTqqKuGirtLjqVKl0fShbJtDgp7iBK7+AXA6ztD518
yWX36zJSUATFlY+O6ZDW535/WL2xr0Td5KNaicqOm3vPdVm6QU2hSa5XWfOTovr5rn09hRCSZbZ0
DcNGrqq56x/aC6RYKZQoQGqkU6u9iGyhS9U9v0LuqLtwrH49yGnKsrTZexKzDGtxSIS17qtaHUPI
68x4JxkxElLdmLrDqCMYQ0FPv/KNsduDLHk2AJZcOG/nff/5jMI61PwjB2DI6pcVM3RjDMinNXh3
WFQZYYSW/9Qwg/n61MRiMAvJbA2JWj2lMynbotk7utqYt7sKNKVTIg23UqTsPUbT3iFpfIt+fumc
n84TK3XeebxA8C3lzbP4BJAlvEDt+AQSZRYn7WCH6BhgZuO3xCj/+VaHh6ph6UiOjefVIkQEhj+S
CifcTVAalIQr0bpOU8KN+v/ZzpwL+LBEsQCADozRMZcLiFbp2gMVEtamUyYXbstTK8SSZA39W5H7
Q1zENaWHFlsrgWQoc+lYooGHHNmFvpzYbnBaue8lnsUS5+PnvvRBDIA04XmI4iIuWkrnaLOQZqCV
F1a7NI/+Yrl/ammxEgbY42aAtI/dqqLthXcTCy/41Qho62KKI1Tk+drXGni3Llxq+sQZRtPYahsk
d/nNopP4mo4NsDQe3tJj6N9SPlfFbVnf9fJGpDithoe8uxKHTQEbtLoPqgNgmdZaazF2QK/n98Of
XOLXYfj7syyGQaUO6GHa8eezjPnGb25y8YeHHoiiHeD66tomHB4Sb4+sEiCDlR6vx/FCbHBiWREa
6Vh/ca6jw7u4PaROV3K9YjiKSpSomBRcWGCQznf0xMbXZ2OlWd2GtMsy2dGCvkZ8gBoI3LLfcq6t
Acb/ysdphWjoP29q1siZ7RbxlOR9/XkNI29eqkWs4G1gVC9dOB6LWtuDl/zpxUV7oa2v+4UQWSei
wxGU1O2yViD0clmin8MqVoRNWZo/ERaF0G99/6ejRzO8CGWRPL4ELPNzl8YOoN2o0YzRdIdgSEFw
APXPxxXP8AsZoj83+OcVOR8tKPdgqIeehjovlw/HmaUKdYkmKAmXqDfMY0HVbOfLitC/JE1RRmtk
V3lyUF0yX1SlGSIK5hO3lRDG/eiQxQ530KH15wT9A+Paq4r+F3KG1nSA24PAgUFxO3WRSyTabyYK
cmuq0cnv0YM26OpTqD3j6lLeoSlqXbFkhoaAvO8ei6CCKDYoekbOrsiSjapEA8AudMme0P7zH+uw
ib5TDGx2WPG0vzwjanawghDCPj8TXzcLgbtigaowDMiES4tqWau6Wotiy87y74q6j/T/w9/Pw5VM
GFNHHLLYjIUFDdXPIbiNU/7WgG6YeuP5fBe+bkUV0Z6/m1hMsBAJqGwCBLVF6FdUpW3m2TFwC4FM
cb6lU2tJFufMCe9UZX6Uf15LHUKCcIxSitd2bv/4K/et3DYux92K6GrTrRGVcFPnV7+GJ6isvAfI
6Zt+D/7dfi5c0f79bjr+2nDHq0s33YmJpCZBmk+ZrzlFXlwC6HCTA65zk507e+cg9KNc6v6Jgf7U
xPznH3ZSM3V9nyKlAsVWSNw0HnwnysV+i2qetapzcXg8P9wnLhOq3LJEFMviNKiSfW4wzwBut6jr
YQmio3lXXBVxbJPyQxwFRBNyUuCqHtHiuFcj5OgDSEt5htx44BrQYSQ5Op7/PF/fQDoFR+QG8EYj
xaQtAjAL08okNAQPKVH1XkWZFMm/lZjXiA4H38xJuvBU+Hqt/6nZoWrGq4sAejHcWpGMShmCeUzL
t9CiamC+l2HtTOVNFO0M+UIw9rVzczbLpHImG1wzf2p6HyaXt6UCHLDhmDSnraKgpwxxT2q7a5Ug
U5kuOeqeWEtIODG3VOvI25mLTSvqCGJItWWS05KwHFqhL7k2JpRrsgsR+pfAjLuMPkkmmVUqhKq0
eOFpOKmmvH1qFk0NvtzRmjuQFWHXum3tou3TagXSEc+hX6zOL5flXbpseLF65bYUBQ3CAEytDcy3
Ifk1/OPS7rKN+Q34YdbIA+USWBfMhJCAnr716S6dNmiVrioDHXX9QmS1fFEuWpMXL0ptrMIWgjeu
a+ZKaEGoo0ryLnjRboLLOlr7QdicH0J5GVUvW1xsucIExxVWTF6ymytsV4SzxQGh2lVih9f1Gp9J
xbkf10/oWF1hWmUb7vkPsDxVl+0vAhXMy8Dix/QYkAuEG8NpsvX5Fpb77q8WeJ5TKP+TYfk8g10r
aEgOUrQ08+c22BnWvimfgwRx0gtdudTQYsdpg1DmqUdDxbgOhnd1uMEfJ+ndFlzj+S4t9/ayS4ur
SO/6NBhUWhLznznoabA5Jcnd/MLz//TcmIQtZPtl0Vhs7DHCTCVB/QqhKzQT8V8w1X94Av/Vkb9b
WOzgUQxkAGbzmQvzbgxn4ATAekM9oPhlJ77m1r3x4/zYfVF9W7a52NEmAsdWKdJmmJUvMULVZKYy
ZE8xzlgn4tDgj4VNIjTgKB6/Y+6KhbJQVvs0TZCCyUJBeUuxKn8zq6K6qZCug4s1FD/UJkjugemq
12FI1G+b8Hy3pFBhDqDXDH2xMX9TSvOe21Ec30A/BE6BFYE7xopgOWMDPCXWfX+LUJu3ThsN/LpZ
WPG10fndtTGOPqYn+vAcNc11TWZQtqF4D1CZlfBnh7z9zowtbTsZtforEIG5wWyGK6YLs1HS8ICg
W7qJS+0BBwZri1SJtqqE8A61LeHChJ7cAxh3k8kkIiWw+LzZkIs3qlZG/dyXvlONnZ01SNar8QG1
gfPz+AUD82cePzS1WJ161Vsm9C5O5kje6QLcInNbWN8FlcgEIXz0mUW0cPULt92pExqRVnT1USzF
4n2xYsu2jwTUNGoHtSAQu8l6RAy8n1NiWrYJkCwd09olYno539tT40o23lCgkFMvFRdRfkYGrB3N
pHYQ4XMS49jxpGCB1G+RZ12L0j8t5cxj+7G5xVHmoRsnEIfXTiwe+6Re1eZT1FyKUJbh17KRxSlm
VCY8X1TUHT//BVA4jN0uOZYVErP5XvYuvZO+lHT+NMcVQAVYIoRfJnHCZOoL1AsBr6B8nnivvUn+
woKRbsf9Y8v+qxvbykYbcpDtSW/n5+9UqEKAp8yt87ixFvOXoGsdmXmDK4D8roFiCaeXprxwsp0c
zw9tLCatRNq8igc48THFqHDa9D4mJmBCsu9y+67WF6pSp3uEgib5HxL8xvIYVSCwIPtYO5kCiS4w
VurboOUX4qFTNxC22v/biLmIh+JeFVUhzvGUyevnIMObtLIunCMX+rHEOuoYG2atQD9ghq3QZbLL
sXH07v38/J/cvzz+KcAy/cAdPp+LaDBYaDPNegVU6oG88nwKJ2SegDAb8LfON3ZyIXxobHEIK40y
yXlMYxbcfP1Ogp7da28moG7NwIDn9nxrpwaQA5/8GccSa3wRQXqAjpFbb2u0VqASIEwToVuXxRc2
0L95ZfwrVFguBSw7jUqvubYzH5m6jYrxTBq1jqZ8K0Us1Q4o/Rtw8btLp9Sp7s0R0P8EQcv1kY2B
JLc5sVaGdMHMGfa4U6j5/PNB/NiK/Hl9CAZ6lXnMtVKOK0jHjtetA+/X+TZODyElKxEiIofMMlfv
l5YaZyONtNGDP23E/mnSNrEEts7fpCH4+bcqeAovJXJPrUaSR/9qdbEaVUHO62qgVa9+DcvnUILK
2CECtFPihxh/sPOdPDldH1pbRAWotpJYUmhNEL6Hyk+VxBuGDOfbuDiQc5c/PArHIY+gaNBIVBy9
FuHYmwH7yTa/GgO3xv0ky53eR7ZSuBB8nDpFwKj8K7qaO/+h3SKwEpiXhDx4y2wQbXPSMLhpe/+m
MsZXXMvX5/s5z8zHxO58Y37c2YtFiRWXlms1l1Zu3XizKYKxieW7KHk738ypkOpjM4u7Ee7TrL5B
Mz76hUmjbuoOUQvFXM9AsNYAvDfcilJz4ZA8tVA+tjpfPR/G0sK43erbuVX5u9X+lpsr2Xo837FL
47eYrhBEWi1LNAFZKYGojvNUAa9xyNR9Ld2fb+tkdxCzJnsGZsMSF+sehaG0gf0AFJTTV5TMq17V
vkPeuLC9TnbJAoE6X/kqcLrPo1Y0eTSSs6od7GZkBy7GHdWf34qfb2ZNlPNdOrHaSQST0eaS/2Nu
8LkttE3UMourytHM7S3iWE7f3SigkM+3Ms/zYpF/amXu8Yd1gJlgHiDrCIGv2hbQmqtLYdmJ5U0D
pP3Iaxu4JyyW94jxyhh7NKDFNexBgAkSFiUtNkgaMgnCz6BG+8L0LmQbT5y6ksgzhcw93hHUZj93
y/ICHZOopoKXR9QkYvmjq0cDg5IoOzSHQruUuj2xMD61tzwSfU1CI5H2hA5WABhxlNHT3VRfAoBJ
J+frQ8cWcWcW6Dp4ZBqSyl2h7jTZafRNjEaO9Wz0axmWcRJvB1SjJ4wuUUAS1enCijmx1T521VgE
pTyMoAUjNwdf/Rr1c1s2t3G2Pb8qT71uPzWyiKpSv+V1NM9fLIwIXaPFFqG/iOYa4liEHxFqiNg0
S/1DzpPnQgf/TeMWkPcZPQDg/fPiQcFxGnu5pcRBzIONOynrdRK+ZOoDoG+s2Hdk8O3oUpn95Eax
/m51sWSFAvKzaHQVpaU1TAOc53gcrsVy42OchB4fttvnB/n0RP7d4GLN9p6SpcJEN6v6ujRvLbT6
hgsPmJNDKSkkxRVAhNRGF50aVcMrkNpnuYphczNYweCK5eitPEkBKGRlhU2hvcVWToYwr0663am5
cqGfJ7bM/PAANamRlpGWriS1wSlKjaB2KlF4/2/Szqw3biTY0r+IAPfllaxdqy1bsv1C2LKb+77z
189HzZ3bVSyiCPegG2g0ClAwMyMjIzNOnIO07wbmiDUw0tJcStSBqd9YlOyt6fezMJro9SBE3QgB
JFdo16N3ZXz018APSyfCuZGZXwqxaEowyZZOWsDtHH2LwV/QDwTZXLm/7RofRYv5sXBuarZutWiV
pRszHr3fejr8EJ8C7c3PX/p6b9EA0eVo2T348S96cEfIfmJnBJMabGTj++0PWYqr598x81G47EQz
LvkOIfGcXHlNRTjq4BqcJKRvW1pcQU3iOq9NSKv5E0UkU/X0C+qaYBSdIdtBm+3k2e62kQ/43dW8
nlmZfPXMT3zoyGHqwUoI5eHEBzn8MkUInO/8AvWZu7JFMKK7C6IHyXD65rsW/eOOv6q1xoZp1m59
xcxbh1wUO1hsCHDB1gAIjS5jU2h2DWxQL3kbrVd24OLc6hMAEhgWSumzQ0s3YRITQNI5kF/nKEZq
1JAM+adGj8DKKioLm12iPZBmAsyAm5mZgtDVj/KpPK3Z46bY9huIzezBiezoEbLyI6j2bbcNYGq3
43/Kw7CD5uvtT75NnuRHREf2HJhvsePfi4e1ZrLlOfjfD1NmxybvtUXTd3xYYb5Erk/J8xgpK28R
SwFCBshOrAW2rM2fWUYEpOM4VUonKV8LkRgRHurhpI1bCV3N2568NM/npmaxKBgsqR8REHTqaitS
G4noSf//szALQQnEsV00YiGD97ySCjTZNrctLJ5O54OYRZew75NAbTERhEetvEM8rkt++uIhVLeN
cHKre6lfqSkteYEMxIMSOFArXmMv939TpskQSpMXqDs69Yvg3loz8VElne9uOix4aaM9jBr4bHe7
qj+JYeIFsLefql21t6xN9R7s34YNMso2grR0jFLtpJ+pOmRbYeXMXwrZ5+ZnniGAVYqHaYgBtCAi
cZrs21BPwfhf7HCfgEJkwlXPYXim3olhFTDMoX+Cgh5uAT170uSX2z6yuGBnVmYBW5SFDvgzVsIQ
HQ3hoEOBWjVrx4KyEJABSdFvoQMpVD/6L8+OhU6OG6PNqAVAjfkoiPuyp+f01fVeUf5WtOwusp4T
7KvmzkJvdW2nXbV38tIhizBk8z7PNQ0MzqVXxgOix1I2VI7cP9HbuOmNT4b/pvXvcvpFQKNo3FT6
yWRTKE+0W9ye4IVAAn5WpAMOdDN9FjPbTdRW9WDRxAmIDobiQdtpRvTpto2F8w48M0/1HOtUH6zZ
rhM7SY9K2rccdCftMYBsQbVL858m2CIfgcTuynIu7IALc7OwovsDlMkj5oQu3MFH/6AIvQ29HCzL
/eH2yD6Ojdlmh6OFxA+4P++a8/PON9W2dC14WrtTZvu7znE3GSIWdrRpTtm+DR3ap7e/zA0iVZ9b
x7cNJ7S9zXuyie4VR7SN7+XK4Jfm+uyD5uecYMUqQid80Ng4cvBnMPwN4dSHEAfWnrwcVi76Sxdi
JmBqDMaLNWmet7WehhJHij0JWT1bgOGEhgfnvfrmH6zI/t4l8KXa0bCS0Vw16k9b5tzsLC7IZUtJ
oMLsa7LtRYjb7WafOZbtHtVn+HQP1q69Q27AtrbWD16YE/undfxZHVzPRuF8V/16hGUOKnXH3d52
iKUMkw8zYKPk6gq3xGw/IXsiUqvkw9yvwi6/9zb1O6QPcHfde1sYmqFCsckPjuF/2MbnZuXLEOJ6
iA2OCma9SkFht7XNt9sD++CruPb0fwc2xdCzGKmIndYWBhb693ajHKB0fMwew2/V18BxXzTqLrb3
on7LSfWAI2xO/jay//n//ITZoid5pHlQ0tbO4FR2s61/SffqJvv6nDy8f88ftH33BvGw/VPYAODc
DHfmitMtoZUu1nZ2sluy51FbZQqEw0P/lPxjOtlB0w/m8f1btodyzoVj7If6Yr5Ye+PTYP++Pfyl
S+GF+Snuna1AX4IjUgOGrz09mQ7cFL+kDXTEtvfpXXKgCt8qTtnbK4XWK5Dmx04DxE3v3wSJnUc4
K8qDPBmjGjmibZXvNBlGT9gSe31DYVSsHwTvROULilSzdsQfgY9+06+VgS8cz3Ss0jkqyrBzAH64
HPiQGznkF8z7SIsj3Jh2NBEbiqajFntFOWbWk1nZtJogjfw4mo/52t106UCB4X6CBE/diPMzUujl
MVMh0HY67c4MN154TFHm7trX2+NcMzPbw50OWLYSWV9XIIQV2T20He8CGhZwia/kwR/9C1e7GRHU
icnBoIlrFqb81K8lbfIl6wmy4o2/dz9Br3vsv5hfpL1yaO/6z8JD+s+L9pv3mh1HyQ6RFrt3qre1
XbUcMc8+ZTbsMqyMDsBx7UC1r0E8AuCj39BODucuBmHHlO12L+7Gk3G8Pd9L948p55EAklk0eygz
v+oHSfQlWlocqx6c0ej3gmw5dcnS9smIKsbwxAPrz7pWtnLVrQSTpbyLp3EVv+KWfFXKiIUSkumB
bSV7D674p3U/3x7c9O3zBf5oQqTcOvVZznOuQbNgD2ZWZX8YetvLM8Pb9ZKH2lWVeMX2trXpr92y
Nku54KWtkC3EWlzXCBbSiFQp28GEyRt9ucFfeZVanDsSLlCBdH4ADbyMBxVcf13TZTUhJwDCVt33
Yrxyu1nMa1CDBgdu8l50BSv2wmygTy+vnQw+7AA8+uhCXV6aW3RtYCFNT27n2Qh8HAxav0ZoWZCN
4iFQcejfWtusS4EBDCT8EYQgKL5mR6+MrLzSNmXtpIK5zfvaUS33Lhnife/2B/rEd2ka74zuRcp0
JxGVfdwMx1RGytpE90sL7zXFdHwhOzYNPCHujzD9GVHU0prcSaP4YQjMzhZqWE7Bv952i8UdRg87
+TGyLJwgsx0WqbIvIB1Hdlh8M7p7ybLl+nuOVqv/DCtcn97pYm2v2JzixdwXz21Os3l2TOquVopi
hU10OewAREiqCI7XbRNF2KFf0VsPUhyjQwqKbdf8h6c92qr+HfDMNf3YlftwwHjTCV/rKjzp5pdK
qrdhnKDGVtjq8GtluEtb79zifOulplb19TTcHEwe7zR++j3iUVFXN7qnwwezUcpJzdxWVK7OqKGK
e0Q70/hPN9wZ1p+Vr1k6qs+/Zvb+R/0EKqmerzHCamP19x/IUm0j99vRjbaG+1yk36BXtdPorYj/
CObLiv3pGe9q8afuawK6SmPFbKtokVQWvtww//KXkmxI9WHdt2X5qOk2OodIiBrhWg136cplnNmc
paVqIEl5D02/U8Uvfrszg9Mg6NAa79o+tzNvJTItrLdl0mxFy+tEFzInd9EM0U8NEfRHUkFyKlgv
RWk6KJrZZvCjzdcKntN6zebzwtpsMyHuU+peMMFcUw+nQd7YcSFWzPTPEYoWUfWgKiun8rJF3p/h
55tgO7OQATxShZqf3NJArxdBChQg3kJ6VJoEbnLE21wPysg1/MJSuIfRg4SK6EqdbB5iQzVsa10D
hyexjNqjDFEwPNkQfGzF7ijHSAjGjioAr/mpwd1dRsdCOdx23YVD7eILZl7kD50ieBYzrRjZt7TK
86NVy+XKUbLoPGfDnE2uGnSCl02wyaD1jp4XOLr2qdQDhyrPrlb/A/aKIVGSs0Rp6jadB4MQtdp+
ZCmtQNwa8uiYwRsikV9q1JaHEK+V8hXnmb7/yl3/tTgnTiFtk8IWlndko6JNLscHt/KcKP4Pr+8M
DPwONDBTf+ssygtQ9HVZCJhX4Epm58L4QxR/3naHhaByYWIW1l1ZyTt5wp6KYXrg0dJGXXuCHaTe
pvcDONm/3ba36BkWND3IQVMpnr/jKD0a2FFWMKQU8mhlV7lPZbA30cpMh81tU8ub7czWzNXb1BrK
qsOWMWbiM2ruD1agf2pGa4+iD6UZZAlkdRKi4LUX7uN4eHZ579kWmn9qkAR5qs0k+bryTQsHFxxM
/45/tjOsFkkEK+Cb3CR8VbLqRwKFbRxH7273mlCci1x30wnuHt1Re1RTLvveu6x7a2fJQqp38Rmz
eJtlKNYhDQYeOH1sLe0k0aXn9q8outwe77IdDWiOxaszklmXSdKInis1JOwEnoOemOFFx4y+q1UQ
39KjBQP619BsrVWt7QOlYV5b8130m70+1DyJusZXz08PSvwdtrSDZPa2MtSbpHqr5Pa50RAXYoal
NHoMB7h9rWQlTCxurrOPmi12RnG9F30+StRs2bhXyRMrc58YwEPpVOn/lmOOJ5SLOZgtqiAIjVDK
THYz8PZdb/p2g+z8St67vKKsJvA7mifmpa1O7NOyD4H7FbnjGzlMyamtAb6KpJUzZHny/jU0/X6W
X0PA7LZDWAH0T3+r2vhsBJ8ac6elm2Z4V9xuZanWhjU7Q8rOrwLg3WwIReHmaiMEsBek8hH+5ts7
YvpDV0cHvbj/M3/zoyNLDIokCbB1P/he8WoeI4lUJ06tvRU0HJvRHcrWty0uPa1xNMoQLpF6QDYx
O0YiF+TiB/h/TPpDDzm9BNQgDXI7VrNH1GUdQc93pva7af7R0j8ykmjcBG0xtTZ6k6x8zNLJef4t
s1UdNRRb04TzpoL6Hs2eSVWzUPyNGvjR4fa4l5b03NRsSXMti81QxVTUeccY+myERY7hiDp3Lzu3
Ta2Mat7ROjR5L/cgwBF4FB6yghd/RT7oxkp9a/FAOxvRx8Px2ZbAa+LMcDHjCvG+CdQ3IaPLQqu3
gocGcy07kQSSDWXL3qBe2oZbI6Cmp8IZ05nb2yNe2p1EdRmmWA1+63kTuyl2jVBouHGFckucoRZf
G05lafdd/SuQ+pcuhaz/tsml1MEibaDizUuaMi9fdmQppW8STZUBCYuyCejTR0KhQhFlUyjysEF4
ZmWzTqfG+WaFlwUAsD4RQlN5hvrjMgZ5Ua4LciPSLqMH7j0viP90Yz2uUIvMnUcit5uIh0UAwBMF
7Wx7wjDtZh4yP7ba/gwyES1BYyco2Ze/m70PK7QrEgJo8oDh8nIoUY4GRx/4wKsq6b3O072bD196
wbDstuxSR+Jgum1waVjK1MdH7AGKPaciHZt0aAUJ0XAj+5LmqKUHhiPpq335810+EUkb6kQZCFHi
hD+8HFcs05efCbHv3H1L7Mj2bHj43t+crfNprUJx7QyWrBsgz6fiFNnMbAZ9+HtcVAt8R96XGxgB
9/v7ahPbkPXdnriPmbn0uktD04ecbfNOkXuEbl2fGlfywRBewhIeOvpW4f/ooKW2OP2S2Hffvm0e
rO3D084+9tPA98/vqn2v2sVG2+ZbbftuPyObbMOmb7/tty/O4dPv33drbZQLK3AxL7MVQPA28kqP
eREMSrJBkwb7VMqzrexFnw2tk1YeJq78ilseAHOWHAQFz6azZeg7JCNDPQucMpSLrQ5w9wB5RrD1
Orpgbq/EFcZGwhaUGVijPQ+w2WxofsijbVtJgTN4u1GClCVFh218deP2UEWvTUwBwbtHOfbOj1u0
25wEWZx+ryeok0biUWgeS/ePYRy1tWxFvvLF6cNMVYd3VyTpne/msRy6qFC5UY8pz9eUwkMYL9Qw
FF7L0urRsMoC3dH1EqG8QNCb+pDRDv3sx7KwFYOycQ9JYHr+qWRhBxuaDmWDqJH8qUNBqd2ULdDB
nST0wp0pBqnqSFGMmnrWdTAVFUmhfGuMAK0fmKjDZnN7yhdWl3u8DD4GZQYWd3Zoy65vwTCKrEhX
3WtlbstjhEDvyg5bmD0wigaEo/CcqVRmLjdYERW5qKRdBAa7OWhorRE0V5KPhXEwBJ55prgOBGzm
pc3oNUpMQ5gzuu2r74u7Cm5fMTZWgtI8myT6sURT+wgzds07GbuCUZsFocI3XVtxvyHrt40quHSa
/qCwH3Qtlmzd1/5+lT5IPMFe8oIG2no2gX2dNqFioFlSWxupOY01FFbm2gX+KrCQYExUof/Pinxp
ZbBGcNAhVgBDI6/jO03vAMCGnltc2ehLq4U0AfyzE1wPJsFLSyjMSoOZBzGKatFRQJ1JRTrarYOV
I3GeNBFOIAyemBcRHuH1fuYUSim7ag2FguOqJZ3YSP0CdzkNVoNsMBOZF/WGHPz2hppnTXMPmb7p
7DDpJU2WOnSYnLDpT+jS0WpgnMyueOj7egcP04pDXs3kdAmngI3jkxjCFn9pLocWIQ2QnXMQEj1V
hYjgPUjnXBaebw9rwQ7kQpDZQVEwtWjNPFB1taqQJp8IzcimJXzTiPdR/O22kav1mhjUz4zMHBDJ
+GGIYeJz+oBgIXmonVa8z3YwecBrF7v/+H35ctvkVdcl64XKDukmmQYIwXlloQ3yDgXCPsA1gk9+
J+9U5NT7UnyXJO9TH03HjPiGMie0zMUmUKOV0HjlLuwCGewD4VGT0B6Y7YSmofmy9dXA6cS2sOvO
eLdSQ/tZKI3kSGgMbOIiHb7eHvPVNH9sC+iXqabgMnNG0tot3cEz2BZWAP9Ze590x1z6VGZEtOQ5
WtvrC1FFwT3Z6SLlcHLhSw+lctb2gliGTg4V6n1RmOMm79zcEcdWPEiBpx9uj27RHkQT+NEEIZ0f
NlE5tlKlw1Zi+fGJsqQXyDuPbaiuQOSudgTxhFUjTyG40NE0G1cQI7jrBRXjGopHHOW9dmkqEswv
fz+ciambvF4mA5szIpBRjD5JXejE4Q9J+922O135nfsrO29p0mSSK5IcWu5B/F0uUhCIkt8E6LJ6
4rEef48NqtD9c7BGWLA0Z4AjeIxWuH1dIX7CuOYAda3ACQlaeyHQklNSqPSTWkGYrVzzrmBdRP8P
dkECI3xlV8lkCPd1ZgT0d8l+J772iWG1duqH0qd+EGEGGVAwlG1RkMVfVdoZuxQJu69x4I3sh1A0
nss+zhOnHbnD7ZEREJG0Eyv3d+WW/ZfR9+J3w6i0g2GmlCKG1jS+q2Em/by9+EvzBZIFfBTNM7BP
z7obioaMD3qfwGnUYeP6SK1a2cFyrZX0Ymn1z83MgnsquxGMzZhBjG039NAFifSVRpvRfb09nkVD
HMWQpYBOuiqwWGoh56NKftnwLId4dq+qb5IZFZ9hqlPeR90nw75t8Tq+T+xxFFUlkoCP0+XSs0vN
FSPYdCInRIqZ1y/Jd0b9KKas7M6QUziUcvAfWz9dmdOFpcOuCgMqYY8OvdmcjoWfujQfRo7HeaJE
GrA6YeMZ0vb2+Ja8HDW1iXsGHhAJJNvl+PSqt3jehC6ojYEM0oorBJ8s8ysVzmjclpAF18G2cE+K
t2+zVwGAn/lSio7f/szzO3XSwtz2zRNUrrc/S8XqxZWaWafFE40S7owAWGeZlx61hRYg+uxE2R4J
c1viDL9t4QqDwva+MDF9wlmi1fQFQbnCRP4eqnB3O0Fmt6fhW/er/75Geb1wSk81a/xHhqCY28ml
LWss+iLOsGUSGAfElqunWlbtDFKmtcr8kt+QgANdm96o0Oy6NOXRyuAFVsFFxssPtTtuvEg7mpm4
Mn3LZiZizOl2r81Pr9FTK8XsMeNlo6PDIq9Fum3+becUg2CXc1WCnZiTZZ6AVxb9Mn3chw6MoCjV
i63wQOj81acAVkJEWLcImxYr7xULMeb/kuLCEwb/6EdAOPMLwYVYDcZMRDk75T4sOqBTArJ5ycHt
kpWkeM3UzC3MEfbfIoLjM8pec9O30WFFffabr67spoXFuhjSbDcFogh1W4odJE1ps622Rh0cmlH9
e58gB+YfuqhkktFZRiMGYqmW6PEyc+aGPsZHNwNKFqy1MizEBtUiFuvoTXIxm0MYlbbMwrCpIicL
3zq95Dbxcjs0LEzXpJ4Av6DE0/UVI03uQv2oZw1KwH73T1Anu0yhtdX9a+rV6WQhKvDYQFfYlXqb
qFWmL+gerxpxdg9lNMVG8dSkvxFvoGl3rTViIQSBW5xuR9OND2TAZVyAJFjTMyWicG/qdyKvXUlr
UC9ifJSPjHb311OINY4tbXqRt+ZJdOGaHWyFSBl7o3kSNbhzTQ207EqKtrB/IEYHhom+5XSpnI2p
0bpIsIQ0hnFS30/35TDJbVgoYUTs/j5bvzA1fcpZVAhUISS8Y0oprS9xmSswkmrjsCn1ofxxe+4W
/BtTjAmUKefyvIgBqBTWRwlTWiEczcF4GqS11rI1E7PRDJrfermLiRLyuc+jV4Zc+z3v8+2BLC/P
vwOZxQN/AGU+WlgxO8EeCd0qXL+fFWHtKF90baIOr8s8bcEBc7k2XWmIY4o4rBMU6sukytFa7mGU
/S1Aapq8aIO9Pa6l++8U5f7H3pxqYzAVP/bcjPtvjrY5Ra7MyVrPsD25+O665s4LvL2fRbv/YBUO
g+npkNvwPCXqIB6tvKCgpz+LTzAo5/EfGRHKXH1OFMmh1H7b3FJ+xNvav/YmHzrzeLlLjUoosOe1
sjOUgy1Umi2pouMNL532lPCAqUFtFm5X7E6H3iz1u7A729SqlHsiIIwYUuhxr/g7tfg0KF86dV8z
WrQlsgpQfpDumuqor2XDi550NubZvtBdIWm8BNsUyfAcHS6cXngeYu9B0jrEvZOVzvBpLLfGOtsh
am8RrbJprPK9JyV2QaFf79aawBb34dmoJn8+W8kxD72mnDxnsKxtr9U/uqpBLxfsb069eWX5Fo3x
GkarO+k1HNyXxuI69tpK5dmt1oQcim962wrjPZ0qLYH7JTxkDWDn+7QMbEU8itreD3+6uu603rc2
W4k/i7NrWrQf8u9Ej3/5KS0sV0aT19xZgupPAv6WrMGzY9NbORsWh3xmZ+Y1illQl7AYsiCDjhhl
R6C0n44/gv9UCMH1eDLiJQyRp1ki5xVkpnnf4J/CYNlKZhV2YmUr4W1p2qa3KRqfKaVfvWjyFtcn
og95SAOvYMIFRQq1u6Y2X297ytKs8X5o8SYMEbw5F8I28lbwIe2KnSjU0y+6OMTH0vWae59u4Vct
id5um1u6yOsWly9wmWRAoE8vvcFvA96HgyF2YgFO1/rIY1XWftd53B9OjRDbhfEALXbl7m7bnf7s
fItzHZtyL9aMlp5Ls6Bq9bbxRA4nurfMOlehhRpEW4TD7tmsT3782jfAMYw1Vpr5KsqklFMxhuIK
txjy5Uu7WpDD1ST40DKV9dfeRQbJlcNNCnx0bcdfYeuxRBfe1OYM9zCCH5eWQk3yY7YAqZFsnRQz
9OyIRiK38n+4bfd7tORXP6H/JUufJciXb8/uPJGRueHq5LNcEi0EW+dlBWP0O98reY0p9Dt5gLbI
81YsXM+jNLFSgohAuG3KyS5HN93bDb8BBwFJHvLpYhduozqxcJc83f79YD6EvjjcCdfzFB1ASyzE
spE6MfhWTXsejBVfvKqPT9PFOzpaFvijyQ3qcjBNKUYRfemp02sVytRQ2xiJVu+EIXzyReEpqVTt
5Mo05AjCyTTLIyyZX4tifMhpcd0IqbhrK/85VSJ1H2vtKZPrgwvU2fZEZe0CcU2MPH0qwj06N7yp
xXPmv13ZwhYakVqVgr7LpeQgUnAYdBEhHcsJep82QNcR+3dv1Dah5MEqW/5lHGSy4GQGfQMHA+fZ
HBBT5S7MUoOQ0sJ18sgqvfIzt9797TVfcC+MoK1OF61Cwj8bZhInRZIjyO4Q9qA2Efe6zCvtGnHb
NR/BNBb6rIizFm8ac8xSFVMglS1o7PudthMef/Wb5Cfa2KizF5W9H97LN2gIzKf07j56Ku349UX4
4p/yHyjWrIz3Kq38mFWuvQCAgFFxvMxcMCxSSYkYcNZHW7SwjQFNW6PuD2NRbsqy2Qxu+VnKS3q1
q7VQtTjZPKpO1qfnpJlt0LGFEmjYhrbu50DDXJ9Ld7G/RoGyEJSY7H/NTCffWb6lQQdt6Q1mgqy2
q1h/rMGO3nabyS3OT5VpFqn20ZwKSwcKS7OoZBb5GCUC66mXn1X3sU2/KbzU9p/N6puqHhp3pUp8
dXjO7c1SyHqoTXegxoIMzSYrH2nJpfjeT9nOSRV+QH1Sd1+F9nB7kNf4yWmUpCIcYzjtFUFI1OZW
kZcxBA4Hod6bn8Rt5sjfa5oeNuomObb76P33bZNLHnJucTZOZQyyJPeizMkT8WlQspPs9ZB+lX9/
qEzEIMAwKctAPDR73NcLK7CEOMkcOHm2ZT0ci7LaSGmw8pS5FETxkIkt8eMRfe7wtdVFvdlnLNuT
f9/v2iPgWkf6kd2r76EtrrzGrFqb+T0lFFdChCJz6l29gZNnH+zRarobH3kr6e01uZGlXQaZB3gd
DkvunbM57ELTL+hrZJcNKZqVf6I1A9c4bNzv3IJ8uY8NxMobMcGCAvv/sf4mw9rCWzCUwxI8Le1p
dH6S1v01/yNWaTQjV5wwGeBmL63KoTSarY4WrSp+kbSTIm+71S7myY3n4UOFhu2jqDWlb5c2aIWV
KUN2mZMewyfz4Yv+Wz5aj+NJfIk2jmlXG3BqwLg2f7+50PWdMHAGogNzjJWLHnXmKg1BKyk3dIPb
nqIjzbSS5FwTB0wTeGZmcpyz8DukYBPKvCVqPNGj3QIztjPH/AKfZbQ3HrL78lU/FHfWcVyJHR+U
F9ez+u/4ZseLlgtdmieMT97/6DE8PqX3HWFrp7xkdvQnv6cJd9N6dn2Qn0K7eBNO26Zx4p8DFAra
sViLnktnxPk8zLYj4iO6J+p8DlxwFJpf6LW50zeIgb/k2aba9Vtrox6K++ApenPg0b691ovGVQkw
GGVFkufZ7vR0M7OiDA8L9Lsm3tOUupE6oNKb1P1TdptkTRVowaMpk/JexY1Hsa6K9XFblqoV1Tnc
iSIwQUSjuk919hyYgR2HgV0IKyfiwkExQYtRAgWLgHTmNP4zJxOGVitKsc/odmlHuzbfW49cVZHX
eiUXohzJJ2nbJADMLW42j6ki5a4fiCyiWQqnsZNr5Ia1fiXVlRaWC3QAZ5LCBJJyz4IOytSennQD
W/Or+cO4n6QN6Vp4tgJ7p296p9mMJ4gDhAceN9MVT1kKsxe2Z/u1CMuhaApsy071T/Ja3sfPyl0y
kSNVOyt3Rkcp7Pyr+HbbQZcm9nzEs80KaACHibFaJXd9+5qttZgszuhUukT1Fi6KOTmM3BhRZvr8
faHc5qKdAnsLIVGp7v0IpPUeVrfb41lKloyJzPP/GZydVmgkWnWeTwbv9H19L90bdyOKacIfGFo2
gWSLd9VKhFkcIgfVBw6MPHR2isSdq3W1iG8aWX9qrH7vpp6tW/8oxi8umsjVGHsYF1eeTBfXDYl4
kGD0KbDfLzde16YFVR95yuHrg+F1j4mwVi5d9EiGJUFyzHTSgXVpQ20UP0NkIHM8+qoE9TUO0Ll6
qENHaJyy/SoPtjk+ozTsBT/jZt+SXK2lvkujPP+C2WJGWt/2RaqyJ9xROClGIz+phfZ+22WuYyYc
KSYBWuUJTiN8Xg4zETTX66sqd5roBeCnHp7q/q5WnwTxpKp/btuafOHybLy0NVu2CIGqLJni89D8
NNR96iLIci8FD9aasu3aoGanHmi3pFEzDNXeJjEfQ/er5Tpd+DlL73t5peVx4TIrAxSEmRhcHY8E
6vQxZ6eAJbpqEhUpnZWBecz8NwBlTpgMjk6joJxq+6F/F734xbXWXHSarsvplHjV+9dDZ/G6VCKJ
PYCHgoLYCvy34kXTCNZO8Wmy5mbgl+EpX6TgBYDlcnyDJQ5Bb02nD5flOjcdqY82UvBUZGsUzEsD
OrP0MdNnM6mVYxD4iZQ5sTIeEtXdAYvYjp3++bYbLg0IHKRKtwLIKhbtckBxJNECMbjs7DJ5Miyg
JGXwIPLChC72SoawlIfS4sRTMwrRNH7MJ4/iZxIr1AkdOczvmsZ7Hgd9b5SJzSvNLorqg6g8S0Zk
x4VsW/2jLL3QAHLvUWUrlF9lFK0MfekOf/498ymuCzfIqobvGTX3LWulrVpKJy1PT2HkP1doe8bS
sDF4lQHq7EPC89fRhlwJGA+PFfRwgHy9nPqulYeoq+FpTSvLTqRjLwFxd2I5cBKBt4vvtxd6wZ9Q
CODFGYAtgs3zvGnUvXJIoKijDtPbNTsx/jm2K0fRmo1ZkNbcLIqRtMidMkjhgdqng7cphr+t3vH0
cjGSmct6Rd6LUsVI1Ghv1t+F4NGPN/5a2XVhY1xYmZ0Ffm41tdowFn1Ay+o+Vo48s8prYOTlGQPO
B0enRrlgFk+AA4QGbpg7MfpOknqw4gAFmt3tpV8eyv8amXds+33TiWM5LT1UdepTYhzCAdb2laLf
9TnDsvBOD4iQ5nDkGi7duUgNN+wNJkyoFPLy+pgrxX2j5hCqxrJDB8de7oyV95yl6ZsKHWCruAwA
Gr+0GdNbU1oJx40JPC0arHsxSfdWLX29PYELyQd4Gh0QCjT+vJXOzNBuFUpDDl8AyebDMBr7zP11
28J1NjC95pE3ArHUANPNYoFPAVouFW5Phhkkm671aTvxu2SbxeOLJAX5Z8nwkpX4d+0W01kNuTd1
MQqoc8SipldaM3JBdwCrH1EcvUOm9FNY6g+t76+Vpa7HB+J6EiwApq7TjjjbsyOpVW2p5OIQ0bXW
dxVJ+Abtox/NGgxz0RBv+kBk4SG4qpIECHY0VUY2nDffev27Wx695rWUT+OaXvG1TzCifw3ND48q
iwwt7jifpfKbARnLqq7S9WUCruupUZfHPLCe8+JXpbZjVtc6GU1/N9bPeroX/LfSOxRTN9KdtwYd
W5q4c3OTt5zlG5mXhk3ZYC7OB2cQj+NQ7t3gh9Af6lUisEVb4HZoJhFpsJ5337UjnVfsag5e8bU2
wwPsGJ8ypdwKZWPnSr+Sd1wHCdhQYTml1Y9eQ3G+tzShDr1sOpU6SJYNY9eZX901jfOlvURKw/FK
EVFV57X0LETdN+sibg7ZH234XIT3/rAJ18Ldks/RwK2TP1EIBPN/uUaSVCQpTYtYkT7pbkCN4dPt
MHQdw7mUEMC5RX5EoWnhzpygEYs8zYswd7J0o+dfZffdU5+U8JjAk7eq67PkBefGZncF3pH9pok5
lkxozoPoqBmfNC2nKeQIi8ntcS25APgQrgiw10/Q0stx1Z3ZpRqCG04BV2pc7hEFhHx8LTFZtKJM
nVnwT/LCN5s9v8w0SsJx7ljCJziDbNn6LBh/2/01RVHShf81Mps1s+gEIi1GRjZndqyC91E6rUsL
Ly4O+AFyU56ngYlczlia55URBZgxI+0OwLdw4AWjslWv/2E0+oPsucn29hotWtQogRLuYAydF359
DeFY0eU4cpPf03GOgjJwT6HLN3W2v21qabfyiPg/psBoXA6uVVMYJzOw2MVAG/yx6OhY0UghV8ws
+sOZmdl2hWCzgEkUM2681dvvjf85D15vj2Rx0qjJTMhsw4Ag93IkVuirZRAnuSPLn9pwV2sn0XLt
DK6FYCU0LA6G4IPUpEl0mDe0+aqbd0rCYLoq2OWD4sDU+a1X11DZi0tzZmb6/SwCxSDl9XAyE9EY
AgdvH2wHSbfrv5YsnrbRmZ1pYs/sBLoRy1KEnVLzj0pjvqaj91+W/8zEbKfyUO2lFHdyoHyfteAp
sJ7GNQ2V5eX/d1Fmy1+pFnpIkyNXUrTzvbsm2hde4vgqnTur1/fJXS/fPi6mbH6NKK24qwoVY03q
07LcVbzfjntB+6E35gYGw207qptCb0InzNpDBEvdbV9f8cB51qAbodsWHvYJr7CWturerdaqC2s2
ZjdYOW6DyMyxEaM5bvhPYm3Zxppw34qPzzukCz3roHXACPJ5Vr1tIQWTT8baA9Kibxg8U2kc6GCb
pt/PPFwRB9+Xeqx0+TuE+ygWo9s+sYIa0Rqx0cL7MK5xZmvm6r7UBb3RYkveS7vmNCkeZF+pqB2M
0VZthNii5+ZgfPkP/kCnuclkcUDNjyhfNSreIHPCq/hFKf4Pade1IzfPLJ9IgHK4pdLEnc3BN4K9
a4vKOT79KfkA9gxHGMLf7xtfLDCtJpupu7rKTbOfBm8HX777KuTPTCwXsrMxjMO0VcylaUfPX838
xyh9TywQ9D2ZAxpdVU58r+SjllH869ASnGfWAtqmUlrBobIgUkTkj3wPHORR8CPH8pWv26O3Hh5/
jTEbrdELaTGoeNPWgkKUqHMohIpx/x60H4X2etvWVU/l70vLmWdMLCbt2GgNhTFx2mSuaEevqh26
xl2/qzfJ1noRoD/Su+1O8BW/foycknc1400kE6BNGPZiVWBoaa1tAGDoxzdtGnxJ+ZDLYy//hxfH
+UQy2zKwhkkdqrAm5+qP1JgiAqSVN9XS9va48iLmN8rtLGIMJSyBXsS4tqFbB89gNzAAe5rjzdiB
enhTRDhD6SYQDXLb8OLAjXXBokxnaaRaqcNuUCevvRVvrfFZCxabHRHQViehNFTVnBsIZw4VZm8u
grmhIZhvQBlee5n8UC6tiJYvNxDPKUg2fN72cfUo+BuzLOxEnJMqEZftJe8oQBmZXbflI+QBOV7x
hpLZYmSh1eY+gxmx+NTAfdDujC5ADnBDB7QnkIb3fuC5xWwyYVpSYVRgL5iORntXFM9y9XR75JZP
vhUdzNbSV2mJVBJMzMMThCOV6b9Umc7W1xUE2QxCPe5hwBzb13kSHiULrRsSfQiBHpt0bR/lpzIN
nTjTeSvuGtt9sUcrzEZSm3IlxhFM62rxqmTdIU7DvWFMu1SNdrUl2nOZk0LSXW0UOefDevzjlm/g
eYRC73I/O1vsedBlndLiMIoF1U7FTzGmPs1mT5oDJ6vj41zoHADbaqzgArFI0uLRyZbslTlRRyhV
YsVpg6tXg5tLKgFvF2c3WT2KzswwC1vtzNqKJ4xpG/VeZpp2PUSnPpKdTPlJQWN6OzpXylCYwrMq
LzOOOl5+kZqhIBp8EyiJvmUP+rY61puwJ/IWJ9AuBsHoR7zloQNW5+/MLuOmXrdKL1LYlVqJtFli
W53fFk4tzkQu3hKe1O/6qP4tZjMveFWL50YWUMwOQFMA8LD51hTO3Hho3b09oGs72HkemVkSkpDn
Bfg/SnuUE5+GzlCAonqDTIsLSsiQ4v7XmByTa76dm1w+6WwpqFlYVmmEXEGT/srMvdD9GtuXhAZQ
7+CJb67N2vLgBR8NkKmonV2aqru+HdNu2cwSzwggdvNNNg8BhHdl2TFDHi/ZegH9zBwTJFlhKGXX
wFyFW4qhblMqQ9b7wQTKaLYOZuGW2c9O153bU7j2Ijl3ko0VmrZGqSxTCETT6PfQEk8AWNH/lVRu
uQee22EOO6Uw4qRFbglUfN8S0RbpfTJx7l5rh8+SMwf5DgpqVz1uKJ90oV5hzyrM4q4vg0ec4ZxD
gGeCOd/yQijNoq1xZJfBAWAIt2p4j7e1nRftOyJkHUCPCELBy6hDoqeKchOLVwHhiEQ/GnEksWbf
nvXVhfvHCJJul0aQnIpMSKKUtjFN3+b2ObLoNkISdvzRCE9xJD2YCY/tdHXoAAhFuRPsiKDCvTSZ
A2xgBg1mJ5m+1da9ylMvXg3ks99npmYUF87W5dIW6dCbs6ITTVBLDwvBDSZePmLdFlpygBVSQFnA
zJGOBrohkuALaqIpMeTmfhq6Ta1GfkV5Za31ePhjS2WmqjPGVE402BJL3PTLNwvN1jHvHOY4xB73
Iq4z0BKBES3t0aZBzJigHyWinBW6gq3ELgD+KOQmgDoxWKA6ysGy2QORbE8PUAANHpzxs9jpUArw
sm3+FvrjLvcnJ9kGJN3xQMCr2/mZbWZ/zYWmRbs6fJyWjpoQtLs0A5G4Br66GRrAZZJuBjxibi+0
leNKQt84+muWZssrzYg012IKOWyArlPQwzlq/wD4YV04gvV629DagxAgdpC1AYGLNhG2mQjETLme
6RbAgFrnqlPmC+nsBQmafOt506o/UTG/05DXiif9EGs8CMCan8ASAW6sA+GM/y9Xtz6LQz7EANSo
XdU5SirnrrSQ2nbJokG2kEOhj50nOriyNJbWQAWNPwv7Dos7yGlgtoAaI2oNus3RLxvkSGZAfOb2
0PLMMIGjS/k0FwauHEBZ1nJG1C4kA6/D7neJiHk6XTjDHMRzYs1huBzE4BO4S0+tZ5HIvc+9sSUz
GEqXRFrzoz/WkMn9VwoMnM1o7kOjBWAO6OxkcaRyDr7rQELtLw06yH7NP4bJopxBXMHkwoiy1BAM
lH5x57+MkH7WGj3rUIjTJ9A09MB+wVq7NyUz3wnThOwB6AWQdjP2Eq5ytjzH32M5BUpM78EBE2oZ
iUPOa3ItaNF8sXCzoNIFSsDLTyonWcxGBX732qdWPSVh4iRliOidSKBbnCN3LYrOjTHnU4cqt1jq
MDaGI/BRgjbZsl5rRKA8vbOVwx0jjUIxHm4YZxbYl1fIxVgN4rWe+gQ8dHjdpFEkONIkbKsp0rw6
tSTSjM3PduRRta9sshdRzFzz8l4H3fxSKdCme0m25f6hbR7l5EDrbc4r5PBsMdOX9pU0jw1sheNw
yDuol8WNrfaN28f0Pu4hlSP3nEm8OidNeAeACXi+ALlGH/RlxIgRNLnMIq5A/Za9mWXbb+TIrF1j
WESiaMB791/FzGIOxyTgIOgPvWKRwsxFZmUlFRSOZpN0kJ9wA0lOyNiCPfb2JrfmGRqFFtJidBiC
mfbSswhUFRYV68qWlNKnde7mfb8dI2PTdg0HunV1E4RX6BOxDAAfsSOwN8FuGIy+aWDKxIaaQVOU
Go1z25u1gQNlIGof4JRCiy/zdAuoIFa6klfYskEi3YfNl0GFzpFn4+dtQ9evNjgDLWuMGWjd8fRg
Dr4KPThlWQ+VPfdgMRe7fZ+KrtUH21IE5L9Ff6hc7aSk9KTA/OLYXry4ODJgG5QG0GIDmBU4F2YB
SH3RoVtlroCMn1zw27lFm26lDLSmVX0cdLq1woZkeBdnmQZEJuXhy6/2z8U+NH/xQEbPNpB/lzFT
d3mrVIpY2eWgjyQdJ8NWhv4uHGvqqjEkDEWj49HSrM3smU22FNkJEEsyeqmyKXWszvgm6gnJUzSK
3x7bteWAtJeFtyRoCK7Q7JnRI98byBUQcpYvDuNnJWkbba436Bvybpu6vrlhGHFlA9ILLSCLYuHl
MEYor6qzplR4GoMrJbcgpqE6Ya4DXd46Cbg9za5ysv41CUW773m16qvTgrG+7LJnCRVzzEAUUcF6
042Gm2WgLoYGnjeUanWgkTDZYq+cpqBUIS0t8RSFVpcPGjsBzQGDC66OzEKNcDk1rEGrbLDJ3uta
POBmNXpWUH2XJnkXB4rfJcmhoxauXIPBYRdbm+QlwQlWBQBY0YN86Xpu1hPyj0ZlAx9/HJrxsQzn
R4ixvlez9XF7ktfC9swUixmcphIvamzmttqWKJZMeXaKe7Bz67UacPa+te0VxDhIguBhiqwLE04y
+tOVsIEpvDtcvHc+BpXXLfO7wMruPEu/Mfr+0JYOoMvlyGWtFs1TIqMgb24r1RGr/Tx9dckmTRWS
N++01fd6+DKV22B8qqSv2EJWKz0KpZfNGyP3gR3RZrcMfa30Bp465vWsygAWQifGAJEeWGaYWW1G
LVQLcJFDUNeRpRmqmCAVlj9j6/H2lK7a0fHsADPd0ifPjMFo9aBf/I2YSxf6L3TxDB1JlZ2a6/98
NsMjuITNXlMXYvXL0aYCSn3Dgsia5py086Ohvk8BiGa/33boOnBkjBhoq03w1IGEiDFjjZo6mAFu
6O2Q6kBgtTqETAMeY9zasGElQPANiuKLstelM00naKCJQ+qpL8d0b4lAphfQ8nDkgb6G09BwsOnX
C08GexNYU4zf9EpspEqB2I5zgFd/jRTu2Ha+1hkgFjX8fx87cFHhRoiEkAVhqUuvaNmCTxKSpPZo
bLLgS/5XOn/gjXHWLhx04EkADSdz8QTMuJ/0rC/tTHMU8BdB7VWleyDKSaxu1e7nf/Hmr7UlUs7O
BEkKIgWc7MilDZo7i+FBTw3OLnV97MAhc6GTRpEJjxRmlaJKOIVzMSKt1Sl3Qmq6UvFhjY+G/Cov
jOla9yMKKl5/7W2jV2lPBdxMutYOAMYIm6bzKHphRFsYMz8CWTZyoqTkZT1Xwm+BOuNsU/BouOoa
M0caWz2KrpCuqvCy9oRZdEAZdHu6rkE4WK0gVF60jpcWTbYZIgB9wRR2uO6mWuboxYheAuh5z6Br
n+K3KdafwVetCamTBA9AkH5OYrkHMgcKdk4lcxFBSzrk8my4/Jjl72fB0wxIywTL3duyHoQZ23zr
QkbXSXAEojn8Le8gDp9UrjULbjpAymPibGMrQ46+BtAH4fADExf7/IW4uErjYqzsLDSf8V4Lbbnr
QfbRpLyb27JVMZ4ihw7WXZAVoR+AzT8VJZR6BTWs7WKC6kQvtAigWbyvjPBT07sTUAQ8zRx5ZXBx
W0GHKlhRrSXZdzm4klXn5mBA5TY/yN9m9IVH7udH7LTIFUHRxqtdmeRut3kZiEYeuDmcqxf30qeE
CsRCRI07E3tTVU2BavLQ1XYzgeuThHf5PTSOKBS7wmNvK69ggsVr7i573iRE8DhBvuK6BrgXYhyH
BoiCmfM2xBsD0nJNbcvH8qAQc2duE/uteC+2iRe4/8UYEosi1gOedizCbFSCTo1ajLMAroh5Y9mZ
P9rZdnZBgbWJOWfUNVsMejyQs/1jjdlvaWqEs27BNYiC7cKdQOgpdSDloJ8+1H3Oe7atXLovzTFB
ZFhpJUk9nJseanCIkYqMxEgdw0cinnN1+a3mxayRC9eW68DZbqBLMZZqB1vDrnN/jPvE796rd52I
CJDxxLv7re2EF+aY24WkdlBEXFxr3zt3+m7sexDZF3iZk5KET61fvzxknKLGNZMcM3vMCyqHNCK6
gWDTfMg21Fm4xCabHiziKaAxdVpX9Ub/g7qil/uvnDhdzv2r4V2oBnGaAvLIklUMqSU0Uw3b0qf1
lXz3gqNst6TzcLDOu2LLnc6VLU9DouOPPSZStagTk3KZTvWI9/0J+plQ92vfKzv0kaWWT4PT2unR
tHPOEbdycl/YZUK2RUY6EyrY7Wzovcbkx6PmiyI/XNf9Awc5ejgUEN4z8ZNKckmlhT+v2cl+9zM7
Kg51QP1pW3btQuNy+x0C2/spI5x5XMbteh7/2mViyMoVJVZjVBXq9+Q7UhohCQ71j9qV7NHNU/Ly
0HEW5qpBgIPRcQFWQaTmL9el1ipaLi+BMwjzQTfEfZtXnE30NyzvyqkzG0ywoNlL1iFOg33GVm3r
0LgnaTvZp8f3wAm80UFV407eHqOXn6A++hgcSkLPp/vIUe+s5xeT4/ASIVcfA2JM0FbiOYA26EuH
h0iLzFiWsVKK53J6TFFo5K2OlacN0n247aFsD/4R9k47g6SxChKttlN1dMacSHJmq8Ex5BJCrhpC
vQK5WuTCNDaDKhSxVCS5WtsZtaddtAGM6EMl2oNOSTGAsqo6iMRw5ntuj+Xq0YEr5iIIgP5E2L4c
RaqCngacrTXIE3tzU96HuHa4+glAZdG7vSRWfTyztPz97OCIxAxK4yMsVW6v2iigkpxXklk1gZ5U
JDCBGwH3JGOiS/twSDFfVf9CUcgPlE0VbU3ezWXVDEgzwe4rLux9jJk6R6K6nxB5oXDQ80e52sxQ
5eTxWq4eQ0hjYTVDWQUEtMyAJWamNoGh4+j7HCG6aiwUXy5IaLbmgaZkBsaakruBFJvgaGx5Ag5r
qwvvDhktdkgJoR/7ciitiZZjZSAiDbO7B9n9pmstLxp4shrrTv61w8Kes1nKqm6EnWknZ06v2CVA
UrbkY498HHzLnTVCBRdeukBPQbdscheFUc5ufQ1qx4kvgdRySWCgF5h9YkAmlqKDCIGjH5vv5mOI
R9chck1n+jS8ekO/KzNRvtVu+CxuUmjqRJ7174Wo5QvQ/Y6+cehKsAz4SahmMp3wBdm8HcYHI6ig
l+maqE7/h1V4ZofZwqesQncrhZ0gUzzaNQQR9tLFGZCuE6cstHbEn7vEbC1Roimx2cHUJNRHXQq8
QbOcAlg4Wepfa/0TShMeOEpv+7d6Pz23yqwaoc2Vua9hde4ByEyIJf+cJFJVeC8W6P8Bk42LGkYL
FnNT3sqNe9v8yimMpl5wYoNUF+cFm/6ucefP4zxAIEHZKgtAkRr8+wQaQPCi4RGpgUXB4HJhZig7
4d0k4MEImolJJ7PxEadPfK775XeY4xXpL5DYLgfDIlZ1aQesyJIidVEDHWEieeVJ3QaedhS/0OTk
ovfiKPOE1taOoguLzMwZ8rRUuWGxcVMHUXI/3FsN6TCGm/qfERJQzj73jrkW9nLSlcViK6pakhj2
gGTi7UhY2UAvLDAXQLlv5jaDBqJdWlsNCCyhcfLWuW1jpdJ06QazS2flqHe1RRsb3MoP1Onc2BFS
d3CeJt/44ti6gssvQwY0iYb2rCUumMCbQXMoQp2owcsEswLRk4zgIBpJ7evH+YNjTF6LPlztcJTj
xa6yldAxQkdKqKUNutCsk+jO+8Cz7LImwJCQ2Mcl4ra9tWWLmuAfc0zoVUqpDFqWN3baK04T97Zk
8qZqJdWykGj9McFEXBKo+azIWWMblTM8qD4tSOzVBpF804HmbusqD8uTpCTFIfqlPd/27xqss0ze
mXUmGkdIielzDuudXSyppbsfvSeCBNF0xKfiq7bpz9sGV55dF/aYwBTGThxBQNDYg3Ufpa6QE1mB
qllAcoXT2LBmCbpzC8ubDLSotUzt2bVSgUh4rUF03Z6yfd2iao4U6FcROW2wue3SNdYRY3huidkR
ZUGuZhCTNbgkxAIZdrqvuaf7k1iScjOS0E/JDq2EHQlc4Mk4tpdcGLsbn9tmAnSua0NuLdguHnoi
EcsOTonfu786g/wzrJJxkwnUKgnldKAlkDff8gM9tRvhKDzwGih4s8bEY9tlNKoL+GPhFBskkmWo
bDpNC9JtHqhw7XKHeVvojEBlhEoO41BrtHIkJdXi0Ow16K9DrkoliTtu680H9Yp36yg/08dpD6KC
XfIj4fXBr+WwLj6AcZZWeVNbAz7ADAYw7b9XxZ0O2T00iU1OnqE696mqn3Nzh8qxotWkkV87kxNA
v7WurwPo7yAwC7LO5g5kd8sgHOPt9KCDvdr0xz3UPr9ANk4g8un1ZHQDT9rVJPIMP7epP54s8mps
dfd2NK/ttmcTcqXcmtWdOE34ltlqSa8/qAWHvOx3VufKWwXkIMCmo52YbZhOoAg0Q7EPrMBIS+AK
42eku6O4w4QUWVF1EzndZr4Xfd7aWUv8Qpnkr2FmqnMBSrXNCMMztKy2It66aCPDcq2WPR7gZOrf
Hspl3d9ylJlWQSzypM5gr5VkMqByUQdElmo8rTlztvzQDUOsLhg0eZouMTFn4mQbkt0EezTJLQVy
FMc11VPo523HVk+ss5Fk67yAeMVxX8CzbyG028lPnCBYtbONS68jgnDd5O0TPA+XK8nZQVIUgtSj
3QRHZLzJS6dWUffxMg1K46TMfhk8c8tpcWtAmesUqN8TTWuXSOlIKzpj/SNs7zljuHZlOx9D5mzU
xirrNAk24oNodz+D53QvfIuJfqf8h7LoedyzOjlNqzRqK2Hw2s7WxtdMukt7TgReN/stB9PftWUw
Z2Cqq234/yPm0S215V3uZD5wRC0iItk2Xk2GjfymPt4exN/ZnOuJUrGNADUEvRxmorQqTVrdgGvW
k74z9sobGB7thtz3yMWoRPRK+w07p50itStuREf6+A/pJvj99wOYWRyqOImgNIqLt0Rk8PCFLlX8
kUeSuLopowQoLph/ZAKZ0W3awhBm5ALtMRYJni7E4nFlrD3NUexDsxC8kdAMxYwktcZURIMoLlA+
6mJ2/EVBlHgX3QtO6qb+sA2d21O3+jw6N8iMXBebcUAtGNRwwSDTQN4+ZNI8TZtiw2MbWQ+TM+eW
9X62fTQVUnl1AFuFKwau7nZuQkR7JOq2RcWe6CSj5D64/ywfQ7dF8So5KLbIuyeuTKJpgHwV8shA
NANmfPkRiwASGFenytZRvCYouzrgU+cxcC1nGLMgzEU1CliPJRPBJstUI5nb2FJRIoKqjaD7dfIO
KC4630nZnbha4WsuAZGFgjx05JdK8aVLVarqc02BftNTcX7S2+plwpRyCrYrmzEgTH+NMMd21/aQ
9kgBHByiGtyd8q7VVTxX9M3tgFwZOfB6A1QEpMoCL2ZOa6g6SXGOdim7RrLPqyBNa0MiuSTouj1V
tWU+BmpVPaNvS+MYXjnbAGjDPQjABqAbNCY4254GnSlktQ16yNB0O+u+xg0wPlbJt6a1k+Thtp8r
t/sLc8xeooZw31Bhrp6wEEQ3EUo3rmqk4BwJM3nb2EqAQGpPBx4MZM4A5TC+hapVdtlS4ZurbY9W
7DTlIWBWLlkXFhh3jDTVStqOcKeUiAQ5+SZ+VLNj0YzObVfWxu3cFSbW6YBtM4lhSBcfmqEgeVi6
c7WXioy06X/IBF94xcR8qdfTWIioUHazUJ0ymoxuJ1ThQzlbD2LeyhzfVpYYFtiCvDYAVrhqKJvA
XF5OGsz11kOebevoi5tDXxs+JF+xS0CbGdAsZvj6KhmzSZ5R64U4hkbQwTkkTjY99TnnTrB2FVmq
BX8sMWM3BlRK5xKWJj/ws1+z1+5/zKhbGK72qD6F96WvhkiM3Y6Otd3j3CizewRygA7MBEZBs5lh
exLvDTQgQlSMPlIe/fPaovprCzm4y13X7Po4pwVsteNTNOxMXil57U0MjPhyCwA4FXy/LPgnN+ZA
ShSs2lNh2qKbHQd/xF1Ow4MCZ+OAO77l4I5fceoDa2F4bpe55U8huJH0DnajsEY7w1scpI7IE1BZ
u3jAO1SmgYVBL9qVanNLqxn5MewYoROMTtpkTqiDAOZVbt/b1DXHQ14+zNav2wGy7tsfq+wbLZuT
Xm4W38ziq0y1N7mWXbPJ3/83K8zMDUVqldkA3/Dc9JMSl/C0gDSmwNkv1qIdna8LJh2IdDTkXEYg
hBz7JlThjCH+KtDJmz3OoDLoazKjIC7+uO3T6oI+t8Zs8TJVpTaJYA0dJPq3qQNTZmKkAgRptGBG
O6qiuCOW3n0rhZqt5U1xMEZIm6FHqHEbFR3cZSBOWwqWGmeoW9Ntk/Lr9ieuVUqB0IcU7yJWAFJd
ZtyjQsmnDIrsYK+Q3b596/D47qjsxLHlDdWnbEC3s+8g+4eWL7E/tsoEgpcKGa/uYzbvUzTsCZK6
Q9XoBG5Op7R4um+rY3j+gczSGusCbPUWPlA/jl58P/jhJsULTW3tYKM+oR98BwKR2AcY+PbIrO1V
53aZZ8VADbkKYtQEiuStVY8ZL6mzFonnv7/YP7vZF2qsJqqKvVDGlqEAM9j24BPcxfF90BMr41RN
1xbxuTUm7nNIB8cyGpNAaPptqpe8+avG6y1fu9Cc22CiHSSP81CVGDEh9eLkWUH+JnHk6fH2vKwV
9NDhAP4O9LJZ6CxhJiYsh2zMUrgyy69DaNh1ta2llhTIKGq+3uxUwAkqXtJjzbdzo8xsgUewMgMN
UTj0L2nyrKV4LR/13OH4tjZNOLdASw4GjAXwfhkUKrAs0TRL2OEdLLzZOTV+ZLiYLbc8Bq6JnN9A
1Ede2XLVKq7xKIihRw8or0urkdH1mWxiRIcycaMKFbimf51zHlnUWsSDLPiPGWYlm5kZiEmF+KCt
PxcO1jTp59mujImIYkJUhZevXUlUQbr1r0EmUoRabwbxd0BOEC4FzQAojw54KR0yJQYJkWhAOoWe
irQgVtVzrlW8MWUCRqaBEioixjQQH6LuI+n8+p+5XQEmP3ePCRZBNopZTBAs0Zg+9qZMJjP3G6N+
rmnvAknEKYmt5U4v7DHrGwABSJqmsKc8Oeou9Yx3xXKCp8ab7WmL+qLXTJz1sAwSkxMAcbG4NCyA
Nf2qBRiFMS1qAljUU+HnFA8/8lTlmFhL6l/YYLwqZklMLAFRKfrNo2kPbr+XUMDIiboJDj103ERH
3AMJxdnGVuNDwXMdXArg2GRh6kMY9Nmg4L4TVeZbFGQbqdCPJuXSRS0xfj2Ef+0wi07SCrOqU9gB
i8lLU71EnbXVp9Rp5MlWprdxFny5756aaHBDEPaWbWSbU/pye19bcxa9CEvv5kI4wBZOlChV28EC
5kzN7ofkLjWeRZEznqvzeG5j2X3OzlMFz7Smz2HDkO1xj2bqR8GOXH07xGR+6Lb9LvNSf/yQvgLO
ulh1DtoB0KWFRga6vC8N92YamkmGS54G7rSgTyJSNCXJgoCTTfrNM3E5lcAbQyYZdrDy0XJ8aWjS
jHbSx6G1jSfdL1zpUzgF2Dbt8I5CE2ZwJAfdAL64NTsyT0R9B9Z6Z36Kn/TV9CLOslnpMFk+BvxZ
QG+AgIpN17UR5A9nCtYW0de8Au/VbWbrEjE86Q49wjEJXdVpDspPaRumJPdjX3/hnSfXA3/5Ccvu
cTbj6Neb6kjLW5RWdpbsyoAw8h7H18c+TKBFFF2OogpOKmZuoe4uVWKxeFl+dfUvS+1JhHRh/+v2
+lh+5mpmz8wwsZsA1EDBPgtMPPg8+x/isA2KYyGPZBJ5+mQr62RxaZGKR/sm6tdMFCVzMs40gK1w
jP20+5pVfd/K31EEsXXQ3Ev6YKODAPzCyc9Wjxxj6o+W1jhzDSh/bHpCej+GyfNt/1fudJcfxWzC
aoPlAv5dcAAphtsljSsASj9tp8hR9Pe52pjindJxjC7hcTXo5sKZocoYDHY5ibU1FYqMRGVmig9J
pj+B+ojc9uv6xgO3zkwwbingFhunqm5B86u4dQyNI19MHKEMt5OwozmPRWp1QZyZY6K16axWoA3M
QdGVDOjLpGlDZpXHArYarWdmmGgd9FIauwADpyfSJmy8IkZ9Slk6JNEltL09gqsugWYEuwxEuaFS
e7nGQwgdgccVgSGhWqtVOlFbF/wDt42shp8F2SET1TgZsERm4PS8Ttsxg0e19IsCqoVcL14vUWAL
Wk+y2KY6kXlMh2vhZwFSCtZIlFU0lkvNmEe9MjVMVglxhrZW7tKh5pxMa7vXuQnm7BcqsNBUEdwS
ILktoFkMdG1IGCnly+3xWwuIczvMJEVVglEtYScH/5TZnJC9mNHXQAu3FTjxwDO1jOrZnl/JhZQ0
Kkwl4AqjJilrGXh5MC8f0ujztlcyb4aW2DyzVeeJPmVii+HbdBNpZWIe263qQuTthMZYO3NSAml4
d/Z35ok+vsT2S+jw7m9rO8j50DI7CDAtQye2S2R2uZvl7jAX3gDQhybthdARhK/bPvOGl1kIFVhT
psKEOXR2PQvyjKQwWlbNGHf8eFE5jPzb9lYjdIHSLHxiSy3ucoglZJIUoetaW628WTmU6tEMv8+8
oFkdxDMrzIZlWRBAQXNva0eZP5j9RhA0EgX7scnc0rwPO++2UyuQPg25579eMSn1vKpKI+jhFcTU
zV9GSLJ3xREflDewk4U9KUNbeAXcZCPfVV6LXrzw6fYHrG2ai6A34NwL3Q57svWKJox0gr9C3JMk
jOxItfWGk/JeXR1nRpjIDCedCr8HNQAsUpTfoo53zkjL/sSe0GgqwAMedThZYkHpcwLalxHsb5Al
hH7qfR5+1KFvjJ+R+lX3J4jv6uUxFPxEfP4P43dmd3H9bOEHoANJ6LLwmzl0pIYSzcDFiKeut0TB
Le+Y7UWo+6yfA1ip8ju1+KlOBxlJTFSIQxCEow3dLfR/JrJBXJ75xUwZpD4qC5lAxEWzs+KPqD+G
zYfGO7JX1vSCrgbXCaDwuDgzp0GPjMvcyrBSBoIdG4qXouaYmKdeijiHwUq5BybOTDETFSapPBg5
XkQjwKtPUk/mTXSE4sxRva9rkm3B6LK3PqT72+Gxsp2gnIqkM5KPqNax/WBlI3RKOMSLvO/RDEai
184MBQAVUn9D6HYFh35wZTVfmGOcbJUhNYYE5kr5kIHJPt5IAu/xzHOJicVRLwcTtPU4ZrTHoYEA
O4ikjl3q9HluB5Er9b9a1avNvWg+1P1ey++b6NSEToeNjXJGd+1lCX9NDC0yI5rBogqkRtSEeUjg
rxPeKacOM1t8V+3H6NAf2g197LxMIMEmOeR3OtnRlya2b8/vyiF48QHMMskDAWUuqA3bY+AFo1dS
h1ofvXVXUoNjiesrc/7VlRilkQZTCnRw442ooaNX/aLez+TwGXvxWyE50Ta8H0h+6Ej0XPrfeQgj
nrPM2WiaxWhUFma+g6qo6qiggqszNwq/KfHr/zaszKmYGsXU5jp8Ba1TH+yrdDelj830FES8g2NZ
EczOej6BLBIYHLCKGtewVMuHWv3WJpx79UohFg2aKoB7YNYwF06PywOiUUs5UNW0tafxpAUn9BON
qVcp3pzvp9GBc0pI7VnVOM/J3+LojGNo4P8tPA8onci+GWgI6fl0ROnLahWnxv4GRR4x9mNoUMmD
m5ogl0rs0NI3WbkP+6NA9yDTnbS9rtwN2rs+PADxR+QpxD7lJ4EDFS53bsgg7pPZGwrHmPEAUsik
bmMz2HfBRCJzdPtGs9tcsJvxtaclety+y52fZrptZBPokPdTfTJa0RupbeHdFMok4u2AKzEqyxIA
TpCgBQEre6IgLwMY7azhHoAdEGjkwjomEEcQ3UqrndtBurIRXphiNlsIHs1tKi+mokOkOw0FVWFM
wIpqhtC75Ozsq8bQGYpaFv6hQ/MyjMJ56NJMgbG0t8gIoQ7IqpNWeheGQ9HdxWXr3XZu5WReDP2x
x2xsXTOBW06CvUR4FdEwpMjPYaN7c+fetsPzi9nVJPD6lI2++KUFJGsyz5Q/C81XZuqXhrk1Zx6U
asWgsvBeLcAIrA82GSnI1Axk3ewgteuKYbmN5m9TexTy6hRJ7r+37yMXAd2AJd+LugR7/Ge5Ad6/
0OpsWQtAEv4yoZRPdW/IOdGxcu5f2GFCsZQUqjagxrRz6zQmx1R6jnrOlryyUV6YYAJQmRUrQmGz
s9tAtWVlsHWVc0VbdQIsrsgzYrsC4uIyxOVZ0cOcYrBU2r21+ez0JX3MY86dYdWPMytLfJxd2HvJ
FPRIhBWQJxIFKOOi2NwOaZ4fzI4fC9SSAWHr7Cr7WVauMiHlhWzp/2SE7VpXtQJyXeiMt0doOrTa
djBV7LwcJABnrNjCk5kBIKoW8ETstBPtZQe9ks5tP9ZyzGjn/DPrrBBXXSdVq4HPB/QF8zHSD9qU
2EMBUsJJccooP2QtagJ0wGNcBFGh4VZSbo9UcmifE20Q/WB4ahNeuWCZIubwvPgo5l2SA3vWWsL/
kXZly3HjyPaLGEES3PDKrXZJpd16YUiWxX3f+fX3sPrGuArFW4jpK7s9HdExTgLITCRyOQe7m7Yv
Rv5Ujne+v0vqXecfpNjp2uPtTVhwthfi5nM408nIE7sskmedDPtVF1JTCN8SeeXFnCo37zwZG247
ChYQOttwHD20VblLs+fbK+FJYK6NvPSpMYiQ0CvvXraSQU50W8BS/vVirxgvoYXJhIEj7FWiis9G
FEUmWkmAZE3Hh6ETHBob7hDmJjDCqR//f4UzziPwJ4xn9B4MQnxOvcoMYOTtfTo91Np2iCiQb3aZ
IHOkLiojsl64+lF6uCo+1JWh+YoQdFYKj+VlTqhEaKuy9AHYoJ/ao9j8ub3FS9pICOo+SDej10xh
dtgYlLoYKOS1tPtJq/x5QC6slcC3ADrA26KW0jaYR/4ri9nQvgG+RBmHGHfeo0Ox8tF4WXzqB+/p
RX6sfuecPNRCgximxs/EMa7Z8JQkkjKI636Ld+Gr/hTfjX9KahY7HSVux1Y3r+qROwRy3VtyIZUF
mC50OfHrBFLxOnX6H4wpqAdlAwSVwCx4SGycw2N5bQ2pAH3WAFmod9oZYOWnzIqjR4MHELl0yZ3t
pCpfuqxAjTCUFEFOStAkkCi7oA+tfuQliHhiGEfcSkFF0mYWo4qW0W8jZNd4yfuFqaDL82Hc72iM
+tjOQgSADBqr6j16zvaSne3yd+Up0syQ44YX77zzzWP8MJCDxC6eD6nOXv1P3dQ+GmC8CU646iz0
Hwt/ip38jEZTekxebxscbz8Z/wy/mVRhBcmE/O6NV5nUZim+3JbBXR7jQLoxlgTwGnZowyRovfwA
Qd0u3IJPtO2xpPx92g4Psa2C035l8J7bs96xN/f51jIOBbe2FgwlZKM8ju406V5BPd7UAGrgO79E
dBfonBhpodVJA1y+DF5DcA+gpZo5TG9MQ1o0EuaaixBv+/s02caRkxAbUAt2GD2N5SHz1m27Kkdb
KO+ieMXZ7rnl7nLJ8wdgGgDDAKhPsy+aaZh8mmQKxgP7yow7dLwWqjWKJs4WeGQRhq0DzZk8Jy0c
jmR93s1bohnLyQ3fCNE3AChUbYf2yqZKgda0jvtNGB8Eep/m+6p8z0HDq79S1ezk0BRyh4h/JOlT
wxtFNcUhPtIZI8cXHdI4YX8wSm89gWREL56RJZGF9zSvbAoO3xqwkk31MYAOq2nufeBWK8WayAHq
lJtOwfAl0hf1vp5iFGo+DEDBCo1iDaMryesIkLHpRi23uZA5Zb/JhJUXbbRsAnPiZjJW2riquqd4
OHjkXgU5nh/5dpp9++HOTwGZiagiRQ/i9JBE95lsazLYd60CkAvZfZRuotEVG8Sr2WuKMQJvHelr
g77mxZE0yAhku2Q8gv1Fl2LbqNZ6+WQ0bhoTs+j2qraN/KOW7wWAhelvFHX/aR9Xu5wkmMra6Plj
Gq+y+tPrn1E3yeiT3q1zzdTHVUzuM9iP2AGMK/xdK2iTvO8nt9NlJwTYfvou1r9yHSxUg2ciKIq1
Q2BYivSSRU9C/knG2qYAAkDA0mg+tgtgeqWyrQWbhr/lXLUU/5c43qXRvVAAxBiFFLnDwIfhQv1A
x/7ilQCkdqfmpwEbBt2L3j3SWF39YsRffdWbQbnvgLPcZDsgsmd0sOLO9RWnFuuN0Jb7xh9Xqnyf
kN4Uc2NlxO9oGnLT0Ekpr+60UF0Drhw6ZDEpKKIsxIK4pKrvVWrQzj05lrTRN5XbAKImNJN9jZFn
U3wgB/2lcqBhT5iEHHnRzXXkhtw/4M8Bw4R2efR9XV6SZaLmbSVDfLRPbNnqrdjK7itgTJpvT9re
t7PtbxSO3mqHN2OyMAt6KZkxTC0fNb3CpXbqEvIceVua05tfmilCV+tRd/RD4dT7cR1sdLuwo5Uw
mKLt27ybYME/XGwA4xuDrs4bv8dnyDPsC0R7traCM+6BefGSmbjhbH0fm+/0+7Znuo6CLpfPXHNd
ERujqKNeNvh2kH4UsgMWTLMlvPXN38/4v4v1MTedGKd9qauoX6VmeqdYZBe4MdZZ2t2qcbxdvW4t
XkppoZB1uTbmhksDUAc0BvY0fS1NkJS5pQLwDOQf7c/mcJesVKvnhM28VTJRc0Iq4NDPaqzTLVFX
3nBHhPXtA1u6Rc92EjOql6YSAMpbiyvIiDT/S1TXk5htiqg26/4TFSebJsNn08sgLQti0zMw9iaB
1yPsjnHMe2GeUA3/70NF0e7yUyhN5ILOJXkEg0ewlhE320R2fOfZX/FqsKdH3Gomyixm7RpmZ/Vu
Y/X2Vo3Mp9t7cqXElCgKyA3BBgkYZ9DRXX5HDxqvRJQ9hFFj5cqYWi3hXGv9wB2TuDpfCDpBHGNI
Ai6czS3TZEoKDQwtSLwB+lDLzEJwiOzeXs31CTNSGJuUOzIlA3qHrSo0DQxRIT4z82iVrb2nfEOs
bDBzFK94UMq8tTEWmmECRPfLqLeE/NhEz4Xq9pJ1e2XzX3GhL8zCGINExlKoxRYLEyJR3CRxmb7J
AtEiZ8jH/KC3UfIjtNHAyWMuaQew6AHro2nAnmUfenGENpluSnqUA1cigAVFTLhUO5m8317c9ZP5
tLq/cpiH3qTIID5BP71FEdfZ0uBqK38r/xKo5e+Np+yx2KmHeKNaNa8h8vpZNksGrhZaLsmMmM4c
na9PtKdhDEDoDaxuo4vmG6ZAHLKqN5GDKI2HX8wVyBxk65dtWLUQqB2afYjM8Ipa6lH/6AG2HWyN
O2464ioxwKyQcawg7Mt6PYDAUgVKUG6BMxxUnojU3MyqecgM0vz5V3r6dz9PmbWzLGObJXk3ipA2
2NK9sep+54lZA83Umt9n00q7rxEYBVbzCW0a17x7a9EQ8RYA0wgYG0W2VD9KeZ7JU9qjsQqdrd26
n7NYqsYLuRbNAmSwEoYUQQjDFhG0xtALim1FsNX+tCvR0hxhX26LL+9Bd0AQN92lD77b9BwfsKw7
mM5A6WIO9dhLA/NsYIo2IBeFpd/KEf31rmcnX/IzZjet8r794pjlbHZXh3kmjzFLVZCTJghygPLK
6GRpGhNtqFa4qjGC0gOcCK8/zs5e9x/MynomkQlm9dZLtFTACo0PfzRL5KndzBU6YAiCVgzkDfcj
gK2ETQRIqx/QhXwUW2HPozWYw9arVWMkF9ijFDvN9gBWSVEbOZmdUbJXpB+Dx1KzvMgzAYwLQGdZ
n/oNfHkzaGj2zs1SiaxINB6zFl2qbUHR74JSfpWY0aggBQ3G4QFF7j5Y+0UEokPVlDUPrCzlfV/0
m9ggptRXT4baIdUnhLwHxnWYP5/J2ecyDqSLAQ8uyvPtpm20j/5zMnPNDZ6K9WMBzFLjd+pOvR1t
yXawJM0erNF++q87YC4/gTKBGxGUoUpU7Bhgg0vxQ2iPRggOrzcw6HE0cPHwZ0zHOcuBxxxzH0Sd
WoZRDf81odaVTcXdMPDYMZdvO0wfSeBWnom4GCUfMh3P09kjAxNLBSjgXXvnqjsC6J5fjek/q1vw
PaBH0q040dGi2zqTy7zXIq+KSdhALg3ljVJMe1SpLT8fnYAHa7a8i39XyESVXTSqU+NDkkHfwvBV
CZ3bnmnplpmHDefQVUPQykTPel0Efu+XUElfXdVIengPIGHqs5WUJXcpr91jaTXn0hg3mGrFFNQJ
pI30rfXdvOH1PPEEMAqh6aE6SLMAzXhSpG/Qs97erqXg8YQUj9ePQoD/A493dilL8kiI1lW91elf
8Kiks+vQxVAL9Xk31OJKZkz6fyQZjKHmA3CW9RiSQiJ2IEcMkHGOo0Pqf/te7PoyQXNp0thZR9/6
MAM0VNa8ih2GGlQjv/OSmqPx16UfOA5AAYH9Z+ZTRVv35cpHXylJl+F74h9g2lC7QVNRDezZOzQp
ISHSiJxX7JKJAX0TY4WAV0cHDeM+lJAoRlDWveV7QCzR9wVJMWTj5LV9+0Sv0t9oTseKQNkAFkPc
VOyESEmnsQlJi/68GshKdGr0vRAM70JNZCcO4BbT1nhDu/X0Bt6w0W7mm6SOw0efkI9e8l+JUcV3
gjZOq7gTMR3n6zx0EFYVZnRyvCixGSLqiWDMu9z6RBBrAT25ilmS56Z463kAHawPYP9+5hYFym+g
pIGkmLm0Qv8Q5gOG5JikK9WwC58XtrOBJSuMsSAlypSpELGYGUfFD8CX6LvoDON02Fyp6ywGuTyA
T+OxhWQ7s2cY/upmvVJMgPSZiv6qxh+EvAh4tpbqPpZfyn5XA9EYbDkxD9rw6ukM2QRTUehoQyIR
7yFmiZne5UlJUBmSpV/IIydeAqANR1d+dNUKWqeCUqtq79D+xYsxV0oPBm8+/kS8ex55/fMJALfC
kBq6p1iVEbRcM4YOSq2PhSMV4H0rzTLcNgpYEUKrEO5bJGa6yK49zRpKycpyd5AdtIsJE3pFH8Dr
WQfrkj5OYLWMZcRX0arTn7Phqa9sIgaWKMR4BQXu3Mcyeh4yA09KtUYTmjkgWYAkuJL5diwcmuIj
Vf7U1RM17hW6ikZx5fuW3utukj61+jbLyBPHntlXGrt0RpvDUPemLMHSS7C5BxoIyVC4QAgcKPdD
a5O2sMfoUW15D6YFI8Kh/91x5tCjARj7SQ+x3ei2eLRV2McnQ5uVzd97IIa7vcz5r7txwGxD0dT3
sVH7EAcmWTTfAGcBdaxhMJsObAmBqY3folFwXOWC6Z4vke0vCsF2rglZp5oqom2/AOcMGKBCsD7d
XtpVVP/PCYLXBqEy0a441r1x9LS4hZxxAkwmTc3Ke8qSP1TdSu1R1wUzpvYU28X41lexrUmuTL5B
8HJ6n8ppbwoKWgTIoR9WNcAnBGDJcT5wvuuuN//vB84O+ywK8FIfDV0SNn+uPjXGNpqg80oKcbB5
fT21fxJQSFSJ7Oj+wxR+5MUuzgDJJmZ2NlBrDDNTpMcWFT+xvDdQFarAg1Rrn7c/8yr1fNpHIH/g
ZQ1iMDAFXX4m0AKBmlxjH/1JtgXdovFLGGxKIKF2eCVR31b0R3DXB4EPlIy3Fhn34VvJDc5uLWrN
2Vcw9gionUGPPXyF2Oim4n2XtWRmbcqLl+bQ8epMzsQw9icaoEJPvB4obhUljxmwH8x47NXdMEPj
FBTA0W0OjOXYk1GszFKQerRea0Zt1Ds1CQ1ezwAbvpz2HoScFJP0IIhku3I6kU5FJg2qmZTHVHYB
pkQUdJAgTaVTQDu/6/kvEedPi/mfT3UACCj91Vf7OHm+rQUnV3+1MWdfwux/ruXosanxJXU3mVG5
bmvFzOJyZ8hb6snzQIiEAqYg34v1oyi6/nQ3jC+K4Nl+tG7LGBXp0ZTbbQV+ktpwUhU5/5CYaFU3
0+Rd14BPkBer29981YX/z+4pgH3V5jD7dLufGZgQJz1IwUdQ+dTvnrzS9V8CCcyqVlZDplheN1mA
VAIXQgt0oNuiF7UVRwZEIBkN0+zF6RudBupokAi182xT29S5nQrdt9IICUdjlzXkryTmXHzD84BW
BkkEdyiwNjHG6zbqsNFaXpaNJ4kxDTnFoXkxJAG2xvZwc0+ZZ5LkQeGNR16Bxv9zbv9ZE3srKVlp
6GMALxiWnm0AfVvGvybbop3sNDy2QuQAbdH0JWsS7iRxJZMtivYKRVT0mtB3UrzqBjqu249+PMQi
Co7tfUZTKyqdXH5F5DvS4+3TXnaROtzjTEQ8P7YuXaRGEk/XZ7etCd7dEDS2XulHX9ITZJSIG8sg
bhQnyx91O6X0I/Z+V5XgY/wtXE20s/OGi1k9v7evrPXsgxifPYFfbcAc+4xqOLn5iDq42JgBqPMC
2aICOB3DXS0+9A36CnjAHwuqP5N3oQUe+wHudEZNUjkV+jCFo8iawKGRcPC6xGmSgteBs7BEyAHU
voEQXZROudlz465jMHTquBAGVcDwuh+gtQHsYQDebGKTeLXg4v/rrTwvTSy/wg2bxmNnZkBj4cQz
S4E6oB3RpCmCW10D1crl6SfEG6MghZuJqvpz8ImdU+mVNKAiH3KL5uqT5/cbQ4z3FE/wJFMfgyne
h4riqt1/PXgE04ESgnRyfjSQK/I2EPplSZHASKNYru/lCH3VgA35TQBWa+I/xMhtpuGr70fZLhhB
Hyf04r0RtLx5i6vM+Ok7NOjBHHwh788ooN7mkqcEkmo2Q5E6gUFLWyaVuJe8PDA71admkvWoPdLo
KUhSIMP0U4BGaFXG0WHIVdK9R46NLurL2Skx0VYbU/QOq9DLtpGtTF111UbUDvmkow3pnqBAKaZb
Xd23Kcc5LNrDmdz5v5/pqVeSmmbIv5lhE20wqOmGU+bkTcrRwvnzGYtXwVMNQXMdAgAsl2KSONAk
ZK1UM8bUs+RjAOzj32zgmQTmppE6ZQzFDAtJ6Z2vvw1kU6eoDr6R4YgMn5YeFHmPGTGO1IV32MW6
GHfixZiUUwysS9VfpOnNE7xVIm6F7KEKf5JmJYSuCACC20IXjwzld+QyAYABDMHLvVQbpBe0EStV
NHgMT1mnQDXPM8rJLswbdnVkZ2KYDa3EKkAPKsQMfmoV/SqIHTR6k+ExJyAybTmZsCWTxFzj31Ux
O4nnkNwIBVxDnD9IqStEhypzQ/9PEqAoT4AdgZjByrNv4EuZab/6/2ypznZ6JFGaSE2CC4nUgdNT
8b4j+aFLjH9jbP9ZI7jwLk9uSmKDqrP7K9THurmPgA3EcySLhnYmYn5BnNlzHoqB2A44tXgSTBEt
+R1v2Pq2+ukic5/EeSOqlQcJbRCsyIAswOBvQcLk3D6SWYtZ9dNEJCvRISeDpovRcr8cBAAb4Ujq
igDUEZzdxkEqG4yh7ARN5JjU0vvh4mJi3KCvGIVaRziZUtp2448ayOusWZf5YGmY5gjAtjZhrALl
tkoHaZ2+EvV6ZQxPtF236jdV7kTynevfArEV+YE2mV3nua30O0H/NADpFgN85b/enYvvZXYHqTe8
e3N8b1AiNSJraByMyrbbxGkFkByxAw14E/GyyLMJMkdyIZTxCD5ANsMGg6xmih5KpNb6bDSrMHMw
bA4MM7B+kBdDzzgrXXomwcuhQjBn+eSraoSCIkGmDVAEwKSb9TZKDOi0RQPbABDffTZWP4qWPlYa
D3VlKbt6LpgtTvgdSRLs8vy6fW77X5L841PRLoznvNo0GFQWpmOh78p2MFuV43sXbAyi/8YnzE4H
clsjsQnRmppaafern2KLi9d+RQHGRkGMywVqSdl5I6RE8OhdDKzW8TUfJzh3mxiflWFKQWYid6rn
DXQKCMuBPWURknFPRdTYcYjS1rtMkUEF7+70flvB/49jRylgJi1GmyrjK+ssA7DUiBAtb1+GcZeQ
DUncjlT2MK398RtUS6mCecnNbbFLaTns/F+xjP+MJwD60Awvup4iyRg7MQJCYBwACUrA09w2JMPK
vc8uWmEKxMyTA97wloDO4hFMd8JjKtuybnlgi0d6sjF2Ne/75oO/MkF0D+PmB94XyB0Y9x4RvQxA
pwWcFRTRx9CMG6Attw+evqnjX+P0eHs7rvpzTipyJo9RRCH3kzyssR1ROKyRTJFC9FKD+LTYJMI2
LF4640lVD02/DoYWKcnDCAStyP8TDXYoHbWCh4ywbJNn38OorDZpqdQBCRpp0PesnTZVMrkSXF4b
vsiCFbevoyIjq/Fcoo144NxIp2akG5vPIskroCofJALhAgKuQt0nXuFq3sFDQSzFc6n4psHvSHc5
R7AQYurwfEC+0fSZO5cxBAGXUKWDx96ckl80EU01ewdwjKmXL5qxKcFjo+tPgiJwFssqmiwRDfeu
gowBpvtFFrOgE3ujLwVDN31xo0aj1ct7X90T6bXqHnNexfzqjQpUCLSTUgpmOhGD7iziE/pJ0Dco
5IH17n65mz8Pv527J8CzcG75K22exQCYRULMjKlggEheWo8vFKQNpjS0XlXz4LqmuTdXK9Ny1pxg
lrLJqFkQnXcQA4tA/2XpN2VPTnLZx6CCfbAP7vvhnx/XPbgHE2LxGz/O//6Df1mZGxO/3dM///xH
x3Qyc7+37PXxuP45ru3d8fX4+v265qgXe6njUwH9igH3+TfIhBiLSstGVby8xaCcVVuu64bW6Wcd
cO5xmdXjkyBCZnYVuC7o1eXmi32exikGkyx7Z9uu7WLRjvkvTpgAH0KZqVQ0ZBkY/1gRmqZlWIbo
k97tXnf24cNdvf1WzDeHc8RX99NpOWeSGM8oZr7k0QCSdocDjs1yeEtZOhgUWMFYZehoA2AD4DCn
oBUOkQTZHWz7/eD+MVdQB2vNecKeWrbPvdq8kHM5zEKkLs2DOIecw8fH1/Pzs29O5vNgPqJvCySN
869niHb2jrV++imsp58ndLnj18+I4ZRg/p/jbZU8lY6vvwh8TGiN0AHwwATjFfrssqCWoCmzuWzu
N9he07Kx9rVlcZZ/jUp8Wv5fYUxyFPhb4qCWszAb2m+6jytYJiTZa5sj6sRFcbUuhcCP6/BxYHtj
LGCo/bGh9SzqMFuAu5nNfnYEWB7WZ8+//81enslk4hmfxkNbl0DFtlO0X+KP2EQS0nzFamMrtP6s
3lYP+4f93uEc4lXS+aRWZ4LJ5WLbspMDMYZgeMDcdN3n1S/rjudUljw68G//bqlyKUX3Jbmownl5
9gGpMnjQhxU09YWnJleBB7scRicx4l9J4knQu+1uVuYdT8IpD3ulHZiaRLgrScjUM66LRHkmxOjS
mU9qp5vvnds6trsCN57z++QqrfVsA5yXxrL5n4llzD8mXppOEsTO+oGxp9Z6f62duVd5tDAB7HS2
rcMqTNyUitngV4J/fUPDgQUkWysxNQydZLBOm3MxnZo0b+0Hc18YANiYZOWfo52vUftw+gOGMxvP
fKPiGp2Ndf4Df+Jnj/89GRPMCT/2bMa37Umb7eXGV7Fz80Lpla148VWnb3Ptf27v+Svmb8Fv3Ajz
D+8LyKzS7BfIIvLn4LoAdRhbwchzZIqVCg0us2BEFKcfuMhH8w2rv7O2s5u0jy4vqLmKaZCbA0C8
TlFqFwHMyVgAqeqAgKUhtLoWzBethoIpBbhdrDok8TnvjhOP7cUiGWGMV26iTIgCg+Dyy8173wQE
qZViFOEP/m0yQSuOX4jcHKzXxLJX+wfrcfO42jgOlv/zc/zGtmzc2ZBej7v10T6+vu6O69b88e3e
/OYhRsyWyXzsDGkvIpBSUQdnO8DVuE8zlJpiwGSLHuC9xjgvnUkiIHovgf+pryZ9AgxelSUcJ7tw
JBr6tzFTAKqVmcHw0vsZnlCOk9LHwI9EHRKvxtZG/f9dHdVoG2cVbwptdgXMOgEbCbxnGZ0WBgKs
S3E0JiSuOqwTE/Q0AOqzAgQcS0eKQq8cnXLG5q/inxno60wa4w9zmoEKuBKxuOmhB20MvdO0/ZCt
QjR6NVuUV29b9lWL5AlY7Ewe4whLQVOjVoC8DMw1795PbZL19JV8+Zt8E6F3HbRez6Pdf/EgkudD
YneVAAUUbXxgmLiiv9RImVReTmOrKI5h/+lHKEvy0oUcGVdjNnIspX0HGWXsoUUlRq/Dukeh5/YW
Lqnj2UrYl6qMwn6vlZCSJuRZ7onTNrbY9bEpEV70ffWYAL2QjFsSgOd4aQED/1IVRz3QB98wYHIC
RveAM2b3pN1TQJnq02hXJQXwAIoIZb+qlJgnfP7LL05sFo6HDGyAwCOycdwwxYBQndBiMHTUrnpx
LYjU1cXcUlXVBbjqy4TRg7AAZyoQMwr/4fYuX/n/WTpV8C6YmSMlNjrO8MCdUg+7rPpfPSDE0VPF
eapdnSMkoB+FoE3Y0IC/zGxu0vkD2qC92DI8R0EvlbQbMqflNeRepVNkRgwTmlIN1iZU2EbxFcPQ
/gv5En+NtqwdFIy9r25v2pUBMLKYaHTIAqlRfcjqMHA/+GjduKe8HrCrEtY/C8KTBVzOuCBZd1xX
UzhVtZ+gfju4cYJeM9+nkqU30rhqaBybmQrqzSSPfXuImuEOtCSl2Um9uq3T9tg108gxyKuLaV41
yq7gFwW9KPirL62EhB4m2oooAZDoT6LrZmrceaLw0NJ+lecDJzS6fhGfpMGD6RizANsBK62rkzpS
YZOF5BETSCN76oEOIyjz8lcXahHSxeJ9409oAyTiITIE3Y6mmGMdS7qrqMBuxqCHBIYQJmrskyAt
Qkz/WAlQ5jtlExYfkfGu8bJySzuLhu2Z1mm2FZZ2sM8r0qZtmViK0TvykGw0ij7cWkGn9y9/UDh3
00lzWI8DrZrJPuDxkK25PEhPNYKh84IEPIYa4KKNLgVfha+lynMrjdEqbIf6kw5xFuyqEkRvThjF
fWZJmYQRVT2qngcStwAWEXTlE52YBE3LZGoxR5bGWxEFpMBBtZACzqTR6uechpJdeAUImeusGR0f
OdcXVJhUR2ly6VlsFOGnzOpyhe4Z+VX1gLyRNGNqR4GCEaFQSV+F1vMC00+N5KH1q+G/hhmEnp3v
PeM3pg6dnVGFvW8myS5l2Un0h3LgNPAsOQxQvYLEbiYrQln2csdlEP/6OoD3rSHtf/eDNjwYeveS
R03OCXMWzUbBzT9PJ2kieoUuJUVN01b9TJaZA/4kTr/q0aTeDqPo/mAZiiPr2y4FsZXk3vaIV+HV
vIsYd8EwCEWehSVjNZRG97QUuxgZn2H4NBRbP9o3aDsWXsRqLfGYEq4f0JCH/g+kd2eOEmQaL5fZ
5m2RgioSFtO8pJ09YJgntoHNjWBEj97RnOlDqnZn8Nosl67Lc7lMWBfJQSYAHDyxQAsBMsJh3aNr
+fZWLjkDFc4fmwnaQ0C4Xi6tavpGTjKcIJpJi3pT9uuxTC1Vs3Jt4ohaUstzUYzux7mv6QZI2S3D
B8KDr60NNTHFNOEoB29FjCv3o7EEvTzEeBiYKYaHIX4H3JDljd9Bm3OWdPWqmBUDnWmU0HmaRGMs
TW0DqQYGPiyNrHX6SCNqUvWIbvgWpHZcisprVhSIQwIajO8q0RTt9Aw4a5CQSqErKzJf0oE5AQqS
Fk/gCUHULZTH2nulxgplrNb/HHPM2q5J/FMXdwEQ3qRoZXQ7EdQNAiBriqdkWmeaHWY8WoWlrT//
PkZftbImserD1YfSNhLnQQs0a5L6qwk5N+VV+XcOV/B8BMAGno8SSHwu1ZZURi0FKnaimgGrwlUy
gg/XLFHXbOJjqY12ICEj1GROkuO9n3wUZJd7VlL+VgmmMF4z8FBrwO/WjgNvLnBJJeCYwPAFjdDB
uXf5ZfEgg52ky6Dlso/Gcv0hU383Hd59Ej7EIO6Qf9+24GUnjK7QGbwCe8JqRdShntrqUPh2dKhx
BJx91r5l+nPQfbb0GMq2grC05g2BLFkz4CQkID9j/6/wB/pEBike+h6tPmjWgwSUrDq+1yqFc5ct
BqbnJ814jVYuiDrMOlWmu1FE/2LkAM2simxCn6PU1SK7i9e5YCd+amcyx5csLVKjEA/GPw3w3Yx9
l2UUeEYXJ9YElLTcx0ycYgEO4PYBLt1m50LmsPDMquO6oJkfQ0gv/WoaU21WeuqS4LlXAQuGRlNO
QDb/dWw8di6OUdCyHFU/HCEOOQPLAKsXuRsIaFh5L7ElZ6Cj1D8X/FGvZGODdhRgwTkuLxJ3QMrf
VNNjUMaOIn0mvD7hBZtD9IH68lw5M5Dlu9xB3VOiNFQgCvCAmg/2ER097Pm9L5kxAYc0ZwMXzutC
GnNefST7iTBAWhxtpjJHtwXaLALF1DCJqnxgWrJv/oWxXYhkzixSFTlTO4iU0VAmNi0YdA8iTzEW
DuxCCOO9pz7C2Pwcm/p9aoIiAg3t2FZgC9ldybHqqzkE+G8N5DFoMwcPKzrZmQWlWaQkyjjvYfIU
Dps+vGswIo2RZRXkldlzGAGCr/uus28gWHvTWkfvTK+APk10gYUchpvGdyvMp0oY1uzBOZq0ZtC5
CNBizMgG9z3l+IHFrTn7XGZrcN20mRzi76+6zKKVD7D7lV5+9YLh6Dx3vqjMZ7KYV2BlgGNsmoM+
r/zKVbsW3kLiEoxHxcFGHJ0qdAuyp5Ij5w+Ntk3HzCrlR6q+Jykg/nk3+pL7PTsoJM8vTasWMbIl
ivgaim2OgWR4UDtLjUUMKwHw0Te9/r2thpWqPmQgMQE84m3fuOCsIB7FVEwaYUCOLRgIeKnXwxzp
e+XDQJ9loO/K+XbgEd8s+PlzMaf6/5kLFiZPQG0TYrL6Pax62y/WGRqjbq+FJ4SJWVRgTg/K7Deo
8FFTH30/DrcZdMk3KcjFSpg21zGwwNiV1A49+tWRYAu0r8TbTInd+xv0fdpDvMvzt+H1v18SCFrx
BJzZzlBnvNQOsRGLVvFH2N3oCMZaNZ6mf3EFA2nyPyLYoynkHqMqBURU5SHxf5XAH8o41r10MCDz
Br6ACG69K5ASUJFODRF6XB/TelTexGhfZY//YqOQlNRmEjCQzDPnAqx/qZp0rKIbnnR5M2JipeNc
S0s5SfTB/JXBOKlRlUqQ1EAGrd6nD0V1R7BJqX/k8KPtjgmuRZU71Lm4c5ipphqdH+Rs1rAsmlbJ
xy6x1Grj+z8h8izk8/bOLblD/UzE7CHOTNNDa22q5hBRe04PQOmfWrWj7G6ijlxz0hm81TCHREc/
CZQWoqgBMh1p3Ycf6sSZO126Sc6XwxxS3I59LYmQUQK9KExm5IPRSE0q7YjMUYgl33kuijFOSS8r
Tyogqs9/S8I2qX+KYWYfun0+S8kRPDwwvo0hWgTJ7Bt4inq0OLRQuxHRHUb4zEmXTK/tdnqpWZ4M
jF5a3GGgbjWq3iHQ/WNQcuZnlpze+RcwKlIMgLHqwJxuEWPTjX+07hngK6O+Lf2vHPTbXFCj2VEz
ETTGLFBGMfCDFBS5VMmOTsHQSyoeXMAuAvtcEr7ouZN420FBgZe+EWSQMT+jcO6Pkze9kgssFNi4
BFQMttNQT4UR1TYtQbtD/dp+pg75InbwDeo7gLhvgPrsfwdm/tYcjB0PGWvBNHRQV+NNO+f5QNN0
ueS4akoPk5cnF2kYdtqsOl6L6sIp6ugQBSAVeoMB+cKoa5HqBYDGMcWroTGtMVxNXAXENETNVEMb
QV7Ey14u2Me5QLawqMmoMheDB7UBdF4SFSYK3VO7j3gFv6W9O1vY6f1+5sE60fcNJaXICGAy1dCR
Z/4fzq5sN26eWT6RAO2UbilpNo/33TdCEsfaJWpfnv4vGThfNBydIRIguYkRt0g2m2R3ddVA63+4
XJwMRj1dIMJaI89xJXbCHjko39HAOlQJ8DYrsYug4xp8LchrwBO4+JiY0pRpCfwPOlDHumgdrYyv
mj7yiixwgi4W1CpXIv+JOS5URhJSXZIMn0vVz6SMaKQqNJW80jpYmMu/pQfBi+TEGud+ldHiFpLD
mmq6VfwjBsMcCFMG8Oqr90n7dTlorrx/5q55RD3ca/EC4osixEjtsgFtmHPFjmBu2aRPxXY8VPva
s/bgxHuOHP02OOY0vpE+gNX32DY+ugg4tPYCQe3r3D1PP4WbZln2zbwlaPQldYmkGCho0JlXbC4P
+HyvwYiKnBgKEnO6iIsfxpSh6gzxeketcea1bilFeKU/EFHjy3kQgR30488Fdlwb+XdlPAWFzCLY
UZSvhHjIhU3lq4rGj868z0jvhIYgE/mtp3QalE8tctOH/G+s+D4sarcfkaO91d5jvI+2rff0a8Zi
RA+/stqLgE/uIsoaqrvRkdH0UDwGm8nTPOQHt6Ji7vk+Pf0kzpVTwJWVMZsn2/eqfNfZh7p5tw03
bwSus3LlXFoCfoKLOrbM+nx24wlUEXjR+H60IY0PVSctjjeRnRl4klbFpx6awUOoWOHWbO3k6bJv
KavO9d+iA3Z8+hXyqAR9b+Ir0GqMdIwHNUSv+Yl2g7vRZbR0I2ybK2lHBKNfnWZdwR0AepAG2A1P
zfqVDS0VOUqcprxGy4+bqvcWeR8Mt6wEkXDVqxeW5glYnCCZEctVTmAp6UHdjVt9aULpAQTP+i7s
Xzv9Xm8EV+HVKV1Y5EK9pfv6qGiwqJFt0XuTSugw3PrsHwrv8KCZ0gBZfKhuaJyv6kOYD2MKQzJx
ItMxlJp2XQBdTFq1X77+IEdPg32jiGR91tfuP7M657h+IMeBmc/jU9wY0iaVdGfaEFfw5F6Q6loN
r38GyANulKAy66yAJUn3jPS6n+6U8U2wAeavPYtBCxvc4a+AQYmgozVxatALKoWXoejaTCA99CNq
dM9dTKVx34kIAEUj467BckTkblQwsk6dXKn34SEf/iTi0RJZ0U9937fzzGCzg0RQA4gf2x59Y+Nf
v5TghDgybIjKIlfNw5dZlRX+BGpsMKbRfIICmoVYptAQGdDLK7XqdgtD3GGR2HnjK/NGHlC20qVf
QXkNlRIwrpTd5rKllZABXkq8UUCxC4Yewi2O5LepPZEAF/beM/LbLnIb8tgVN4CyJCCGzP7ey9Ga
ZECtB0U51OS4eBGHWtBZSYQEWnwkyl1qvGV/f/tExXNhgpu7CExkcT+iEJTkd416V3XPJZo8xlu1
FRzpK2XWU0tcTBpKpHCAJEHK6S35oTtVDtx49wLl3k1w1G4oyEt1Gv444P57Wx+0mH59yR8i8qHz
HgR9LvAiLOLOBMQIn1oZQZpoDWDMwk2Gai3Vt9ZB/lGmNHkptulVDo3jw/A11BsR3HLFRU/scmdN
2aKwSjrYBdFsKj9C8cwCgToO93jcXXbRtdvDiSnOafQOtUWG7gTHSr8a6c38HfZOwUB93aJb/kWJ
r8EsKnhDr5xrJyY5J0olXc8hcogUT0h75W2St5V9zEX4lPm3cPH4xArnQBDsqqfRwsBs5XPsfmiS
69sPZfiQRjtfFey81RGBP3JOXs6FSm6jy21fh+AaBDYF2fgOZd6odoL0qLWC1VqJw2D6+2OHi8NJ
36la0sBOMN2qhuuzp050b51/BT9tcPi59xAjMfjLe95YYaH6NZL9akEL+UuombFuAMwL35z5Gp9i
0CxkisiUYgyK5pmJ+jgZonbQVRNIIc9oGjQK8uDeBMQ8PQY9R6nPgj2Ywb948Jyj/j8D3FkfNoo6
TDmYl4zsXsY5pSa3JH0AMdblzbm23EsznFtVcYneugjjCOv9lL+Qksa+wKPWIs3SxDyVi1stFNWD
cEgwEqt4kaJ3u/As9CYnYwLSAsG5u7oqJlTMZyIxVeG5ka1E75VaBkTCiI56A+7UTNTdLbLADSbB
xbUoZiRcgyMBOUFmCG7kqwuyGML888VsVQ1DBcsGrkQKnyP9SRsHJ+4FK7JqA6BBCN/NGFg+lRuA
l7VMBmA6iuFWgu56cdSyr8t+tXYvAZjiPxPc8ZJWQZ3oDCbYeNPMMrOuDhwxuy6lXctKNye2IOKv
xWIV5Bs6AAKoFPHnKOAyUOhBn4ITjpvSrF21wPMbyoHmEfG5hMD85fGtOvXCHDe+xrBD0s/1Uqs6
9souIi9Ec8dqx0RI/vW1+jMu7vDsO6sEDSIMtcOHCZEI1Cp0gcutjgXoF+VbIOAcZlnamS0TVL01
9tSzmZpUDwABf4xFGuICQzw5Qdn2LVqfEfjlcddlT3jBpMzpAN81ry+vzuqk/RnRd+vWYhMFqgVA
O7Dejhm+SmlBqyrybJGyx9qJDD50CCvMmgcW73EyU1OIdc4urqHzB9yxliu3L2iuujyW1YizMMN5
mtLEIOoIYEaV7yXprZTcy79/9XqGTgAs8cy9iIv9acQpYjPO/RncWE6ZV0rhlRUnrhapOyXsr+T+
Zshz4F/VvKS5XQvKZCu4A2SMDBT3yHwH1viCaZxrEbGaCaHoRrnKtkj/u7KEDk4DtE3U9/BIGwQm
vyvJ/PVjaXKOJAvnQKRoy7iGSXWb76OHp3wf1FR5tSE/x76QSdqGN8q98qE5kltJVPq8PN1rXoPu
Wc02IPKAP9xsN1pma1OOzTZYtwU4Mox410sAEe4vm1nbAcCOzvcHZOktnskgbCAbVlvYAaCSV/3f
3Xg7/j3tEYpTeI39Z4RvNK2ysS0zAiMtcwD7dVXr2ifvOtnahqMANJU/xPa2TgWbe21DLK1yacBg
1ICMmq3W+VXUFJTpr5fnbnWJwLyBNUKrGzC/pw5Sqd3EJoYN0QwSCN10EtdbDdxvUJIjidk4Rivb
IvLBtfMSZJNg4dTRHIWOjVObgwaeZGLCpt/ooKxCy0bcQbpVgl551Fhbo1dVl9UsupYaH3neEWJQ
lwe9vi1sFc26gLWCwoqb1iq3Sj2demAgb8ErHzzknTM/Q29sb7qBdMs+eLK31qbr3d4NPf+m2Itu
vKvruvgA7sabBqWkBgo+IAPseT6+QYt/eYwrlVU47MIEN8tEkjNpiFEqHzbKxngMn8LQ7Vz9UG7Z
FejbQKBJDg5EXN9mhc1qc9n62ukHlyKgEATRKTgAT5c4yxg4rEIY1+MvDcx3U0/BmGPnz8bfd59g
mH8cmM96AnFXJ9bswGXxIyP70npvRQzD66fGwgY3mrLv/JJNsKGYexBh0L4ygNa9S5u7CaWf2ncL
yZNV7x+mEKcUIAgmHsI86DpNJUtrUxjVcS1ONa9EAPVB7SWlL2ouuCSvRoG58o/KHap3vAaunGlt
Z0P324HutzvFuRdIDYRDoUPCQNYquE6uhuuFsfljFmfSVOSpP5TwDZndjbrb9M+J9U/u99/+5rvO
QO9L0jzF9lLKfFsmEiUWxCEs9IAUgBwaggGtxrPFTuMS76VZNgANY0BjpD+G1vtUvQX2dJ/l8pWc
W7j3odMQLJl/6R6GitMOdOEznxGq13OEWcxiZ5dkaE0ANqAQeMdY5oRluiFW9Aj1M8cUnn9niwZz
4KCCqNYMi0Fv+6m5sElT8KqS1EFSHlrI9S+tARejJAsyP6tm4IA6NMsA+eN7ICAtosjZgFp4F7O3
vJOQ0Kru7FBQezrnt5pHoxPk4nA5AqnW/BmLySORmRl6CFyGb+WGZ5VJ/DCkyVvf9FB+RuNy5rOb
JDZfC61EaJ7Maz/INDRqTyUd/NLeJ7VhOH+/nsh04S1PyFx443YFCgIKnj4hWBVAOt+HMQhDb0B7
rySHzH66bOpst2P0MATIi4kJBRT1dPR5HLGwTuKZRbZVruM28B0/h9yhMiZ+74ALG4j9yxbPHqyw
iDAGmgqECzTwcd6TyHgHhxOgegaK1wTiLjs1zWhcbMrcMTXBdfCMM1DlrHFbAx0leRgHXYZoRksP
5kpKaPf+Vmwz8FSYnwW4/XHeO9g7x8k5GJ/jThF8w2zi5N49fwKIIHAAAlSF9Tyd4jb2CwD78QkV
WBppq8az6IPg6ra2V5Y2OI8JcLx3ugEbvjVVWxmhYq/W4U+S1bXgvnR2mmM0Kno80VyP1ksQNJ2O
puvUsu5m37ShYNzbxQS2dlOhBGAjxzf6kMbmP5m0ZnU9GQcSNJVOTYYDFHlzBVTfw7Cx24NvVPj7
MRqqw2LB6M6P93l4C1vqqS09MrvY1GFr9AMnC3c5iotghZKnm2ZyNe1+LBIUU73LW+J7l/EusrTK
TarpB3FRDykExrIkxf13IPG1qhT1h+9b4zVDJwtEJ/rBYpugaYGtSk3Z3wey0t33Y5q706QqOKKl
Qd7bSld1Tl3VVknBqKfkTirZyq+wDkwP/XXoLigKv65oqmps5ydR8Bzm+pgCsNKEmwgqKQLs4pnz
z9pmEFcFYSqBx/BAIKVgLMqCAiOTtVcy1vc1zo3Ls7dmAuTiQITLGo4kvjYnD3072MmIU4+1JjBb
agNO/1oQtb6zGvwSzZJapmprCJl8T+40Qk9Sa0G3rW0kLMZegf6uTgfvl+IGnrJp7wNPO5ARVzIK
JaD4EO9jBJxs11HIEV+NXr5taes9qsfyMQfO6fIUrMXUxcfxCSZNKXpJKvFxkxGBkfuxtff4yBAc
MOQ67wTv0LVYszTGbUd0thq2NM+EPcMpaS9V8m+lL62HVorS98sDO7MFnCSAeOiuR/YXAHwufIey
pJtdhKaUySfbCOT0KslcVJ8Ed8TzdAxnZ/6OxSVg8MGBb2Vt7iBF7CbJ5Gj9piaeOTrMPCgJHVjo
IANVQwWhna4i7W+vOrN5AOZwOMDBDF7VMbeLctKUufcmVj1FSjx11D1FLR4uz+bqXWe5dFx0Y9lE
0FeOpTPvq9BTrlTPcjunjWixGTf5je/J7tdlk2cLiHi6tMhFtjGSQLiUzNsmeGj0PVO24C65bOL8
Bc/Z4JwEUlgmq3vYII9vkTftOzf5UJ3w9qg4d9PuzqcZwAhHiGV6gchvzmIPZ5rzG2Oyq7pUYbr9
Ik/TW3f7c6DK1qLG4S7bDk7y1y/cb3u47KMjxdSBiD31UzSLosujxembGl9Dfqe2yAQJYsnqiiGx
C71HEIpBD+TURAtqy6ivcB+WjXGbAKgEt/USJipZnePq56EoYFWCmgzkc3kCFDVtE7X99owI+uGj
/jPIf2VtelRrBMox/awU4ihQUzayZDcxNCwkoi7r810/f8Lins2tXpLKjQIQLpyz6dHpllSvsi31
G8Pu5xxQLG19Q3+UK3RLyHJ0NRiR9E7i9CFTWhymoyQJHHm+pJ0dMWjxhFrkjO7kiUtkyIEn2nwX
j7XfjeL1ACWU0w6ZuMv7RWSGCwJ+G5e9wmAmgU5rDDqR6zbGChiCfPP6AhsysnpokZ21WzlHQqdW
VJdJ5gQJiTcdK2hsx8d4HJ/s9jXM0+sqbR1rtEFMP23zdNob6tvlkZ5TUM4LvPiE+dxchHVFicMg
0/EJJHDDJ4vRGN0MX6NXereqRF/RCPc4S5Hv7X0HDSDBObl2U575IkEeAmUdsA6dGu+COsOdHFfJ
Rv+0rBc4Gx0KyEF/ZiIM3urxv7DEBUBN7euIzZfWqjFcO3kLw5YmgwwBgmIXtf2e+b1gcVfjHiqL
FuqOUIzhxyYFY1dp84UVldYB+kgDiL1aXYRZXwtFUC8FwzzIpw3UtU5nUEYOpZHlHDNYunHyPCDB
Jk+uwEfOwIXwESAzkYKe6adl/nlWQm9XLyUkTWQgoNB7Ob601qaajpYMACo02okrVhRaW7ClzXmL
LvwyiPzCkGzYVPEiLBJXQahhPzrtRvM3pepO5m1YOiMiEepeqgNVT8BF3Cbbm8XeLkStFavnJ1KL
KB6DNI2AfeP0a+y8ntns8TV9cQV5JUP/7Q/3DKBKn/bqI/TpJ9xwc9esbo3kSitc34JnHdrWY/07
6PeLWHCqrgUolG5AOwK8HfhvuLBsDwVSMemcIZB/T/UbM4kzMoC0FFH2UV+1BKo2fa6Ro5bJORix
/SCsTFiqvdQtdvoW14eN4qbHTqXdzti89VTZkNuI2jcSrbctOgfAvPweehooLy06XCless9vLPSr
013zNuKS0b1MW5/eMxfNYN7LZV9d2w8GPFVHqcJQzl46bVJDRlHvcX3DQw+eM0V3lkhuZd3GrOah
4SGMK/epM9QRdCyjEs4AvaYdMcprUig7SakFwfEsT4pdhz/I4YEuBMRDXHAEoAvyBXYDn6tzO0JN
QIGwT97Hh0ouM1erGvm+a6H6CE022XTGLMxfL8/l9z2GP20BYJqzpvgIZP5OBypPtV8VI76AhVtV
PnTQIbWvc8nJym2QumhQ31bywWTQNdF/+ZYX6u/Q0PTbu0jEj3FenZnnYvElnL8ncRAF8QAvTF5q
Wk1u9bN0S2dyfrfbRKXSPjwad6Fnee3OvBkF6c+1HYBsDthqZw4L3ChPZ8GY3x2GBdtSDKk/Y8cK
Nwpe7EmQBljzKlxqLMD4kAE740Ow+7QclSKC56KAVw3KxoKY0+hrnmBR14I5OOwVIHwATgBC+HQ4
gWF2dV/NoWy0087L+tD4krqqTSjqmLG/saPW93yQbj+kSHgSCLeAcAZXy0wIMFvNJIFNHHtIRg7k
LK+Mi5xUIZOLmd35H1JLh5+D6RrVRtpIOdUEmN61+V0mVbk7nRKjMuwnyP9N/cbWPqD1K0siMqg1
G7OaOTJwKgHimjsmMkAWJrPFhpHKfdC9y/42EwXktXNxaYK7r5VMG5Ghh4kSTzbJP06mF01u0MlO
PFi0KgTusjqixcbjnF8rE622qtlcpzpoYbwOB8MbI5FSy+qoFma4xWnLuSpUYo9N8Q/IuZIKYs3S
K+j8bGnPiGBMq9fuZTThIqsaRCp4h2ENibYmfZsCQsPsGbfukL02llcUMrV+y+U+jUWrt3bhXSah
OQfxi4RIQY7jKX2qgcRvbocJLC630ePlTb42nUsznJNkED+pmYwB+sljUIPWsXBq3ZWk3aRvcd8W
PIfXDiqCLmg8FG3DhkbraUTRuyFXg27A3foNLGsWKvTv8cF/GEENIli5NW8keNajGIMbCZgUTi1V
RgMchAJLsgEo0hbtVpAnuzx1a9F+YeI7Zi3uneqoVWVfzivUv079p1q7SuVk1faylbXHwdIKt63U
SE20tsdAGvDuQi6Ljp3g0r42VRauJyoQI1gbvlPXSBjKEIaCS4p2NKD8lk2uqQlGsbbw3zVVgELw
xuHrVPaAbGStmrgbjqg1bKeMoR7QUpUFyAZumzxxodx9eeJWz4ylTe5OYuaJYuIMQ4gNJqrnxwas
Fg2Y7bJNPzp1cNNXTtULHHxl187ZR9CyzlozICs6dTupCeIqnFWOVaDSOzmldvY7Hgc6VT81ESR6
rdABY8gG4AgBnMHgfDxKk6CNKh/lFUd3usdep1lGx5L2L9FVs9c22WFy8gcgG4aUlnf23t62OSAp
Jo09vXZEL/S1fOjyc0yuWm8WPqjYJYw9P1pb08mfAi+59ndUug6vtEP0KD8IFnhla5wY5CY76MeS
FTHGH5nU2oN8yg3umx2BqeEF/H17tv0UWJzDPXfNPbHIHT5Tn/lal8Bi7zQRBYeoMxzizR16cw/g
Gtomgp259pg8sccdP2Hb91ZWwl7jNkftOHWODemKgua3uiP/KG4C+gom8BsscUhojXC6EQxYNMXz
zxcxLg+rwqyL7w+or2t1Ax8zN7+CwyvKMj5B4Z5CDU1wi17xa9A4I8sF3VBQgKB+eGoUTI1tTrqS
Oa3BsLa+a1odHROvIyY01T/RkkOhisaQbLKDEC/ZDepVNLG/tHi6zpD/bOudPhxt8tjIe9N6CNrc
k6rUJfUmqwVnwPl+nz8VBBRo4UE9mo+dcmSPbMrwqSn6tvsHJXtH4qOT8b4ffl9eirOVgA67iT4R
XPnB+HyWz6xtaTLr0ARMsihQ3p90dD+kExMEzXlqTxx8tmIbc2UOJ+dZ/AKfA0OnK2AipMqmQ13U
z4OtTlspN5//fjigUQJHGKALc67kdI07DRr29oQ3jBwGPzLkgif1r8k1MZZZYwY1buB4FB4VnDeS
liJjiNIaex+1x2YCnwYKCkEADtAXw/yHmUO5AIkWdI6g84kLxlrOxmQyKhROo+rFUIKjFVYvdiDU
Wz97lEGPYmbQwqgg5ABVgNOJg+wtOPkLVjka2Kepn0i3/SgdrSj6nYQpZAkhvW4jzefJeR+4Jemr
r8sLd+4hyKmjewzU43DGMxanYhxUljawr5RovcbHFp4/9j99qe4EM3p2NcV/Bp4cJynUAPECnffe
IvaA/Qws1HpZObbuv+Zph+BXxsxrNFSKjYTqclXSyiCjIOiebWnOLHcjjgtW+JoCs2VFqN55EXF1
IATD3KeBqPH2fFOfDpFbzLyqaiOWMJlRTaDEPtCI7f5luf6bxO8TZjGJrGJSHcOOE1k3ZtjQvr+q
kp+XbZxdhE9njM9yWUAyT36DGQvyrwho9yhUkWINbpuyEzSZzPNxGp4wXzMTCsAy2GPq/CWL0chm
FBq+XmNt4kOfQqPWPJYx0hEKOJUh68Q2YZMJjsBVd1iY5LxQDnsipx1M6h3A04VCI6V9TPLSlQ0J
HJTp9h/mcmGO876orTpoZMJcaoxU8/dmd1/Wo6OJOOZW1wyJOujbIGKdiXD1Y5Er49iCeNourkKf
OMA7eRIAlWYuKk6uzuDCFDekzEzszugaRIzaya0f5rCLksHRh9ypzPBfVgsARPSCoEaEi/ipg7Sq
1bMshysCXmLRsfhBwvRQqmroZthalT4Ittd3jfjMI/8Y1LhLr0GkNu9k7GBVkfcy0w9mVF/V0BLN
27cmLG9RzoO6MNw0kylp0/1lb1kNxqjJKaiJAbPDh8hySAs/LbGKqcTcuNSoP/30DV8QEVd9ZWGF
W8AiU4u2iWFFDiNXgvi2HMabFuiNVNgRe/5om2PJTM+iA+GHUsI84sUOt2rWV0EGW1LjqV3qJmpE
49RVA5dVOrUgKBKgUeqvc1ezVUBDNSDCobPDH6pqa5ZZ2uNBWI7+ZjBBkQZOGteUGgE0ZTV+/bHD
97qMIZgvMqRQwTNsA3r+Ueden7e0s7axD6bU6heSJv9yii5Mco+kwQIZsKTBZIoFg5g4Tk5kNuvy
I1ZyKpsC1q/ZFc62w8Ia/0Cy2AytxkTqPVX9x0B6MJEIBHgbyHf9b6sep4vGN0H1Zm7quQxbZgcV
Mskd802Dh778MjedDIqbCPs1Rcs3H+cL50yYBOwFrlQA9MZ4iXRubAdeD3GOADvbH7LnNBpuzZZ9
Xt7lq7eExaRyewLqJlFnFTA7q0qA39YNdRHS/ry4P08mLnX6DEeFwgN3H1dzPMZINOKeIB3D7qUq
35r6CoxYiroDngHEUBB+niY0SsT3lhxScNEOxhVp9xpzqiASvKpWw9riY7h5rqKs7sYUA+7MhwxE
9eiHlYEs/odZXRjhZjXV+tjoS4w4SQ5aNXjlKGqLX42bqFkAsTm3Q/HFcIKlSptuQizDFCpgqNah
SZZTC4RMl4eyOl8LQ/OHLP1S13wWQ8gC3I4NLbrYCbQXxRTErnMjOh5rMvBnqMJY0D06NVKlipoS
ew4keu9IXbQtWn1TQPbp8ljOnf3UDBdBJBIFWqJh7S1V7bzckn0UERoRCfz50pxa4dxdMojadA0G
Y02qm8UvVQqop/+zFyF21+2gIKijMqsTnbNjDcyIUxN3H70xt51vHCY84KjWN9veVEWkvufhCYMC
NaEx997Bs7kVUq1kYiCNrpwWbhCOjxoo+4kbglvUiD28ArBrBY63ulgLi9xiZaFmJkEq4zwzpxsC
JHRjB/eX/WHV7SxkOSE1hrofXzLoyFCQasSg8Jr/mee9/pookem1I3ikLls6v6fODXWAi2nQ24Mk
B3fTT5k0DcqoV06cFAc13HWNdoOkNS3f1UAwb8qaXyAxAVpWRQM0gN9MbV2oiZWZuDaOjvK2kR8H
qt4XDrsyATkCC13/FjjtT0WEePzuOj09nzHGhV1uwZQ6SqzRNCqH0CfrkB6nu9qbbrvNvYKmDYJk
HpDV+GcSQGL4yYDubfdabyUAWw2v8ppd/KI4YJNzbac4Fm7j9a/a5+VFOO8xmdsaF1/I75iiqFqm
zV94G27DJ/YKYTXHcm0PX3DFvN5t6HSwqPqQ00O41Wgn6hc6v8KcfsDs84tgOsll3bYDPgC6NFX1
qphP6ELWs7tRw0khcO6V6+6pMe4QimQ1KCSkjRwV+gT6tWagQTCiMlpkq43PHis0rzMBemDVzRcT
zB0WY9/FeRTB9Qw0R2iAK0+AZuNu2Pk7IjoB1+YSGTh0KxjYv8iMnc5lIFt+V0gEW6qgg6SB79hH
/QpwjKBz2+oqe73sPCuvMbQtLOxx7p1HRGcxgb08eW5QzJRvMvaB159jF9fSCM65WRGitgWBYy3u
IimHniS8HAC04gLHwAYpTFJwNuD258d7KbJpCpBXiFw926nys6XvL49zLSYCZAeMO/SBgFueP2jh
onZUT8lYwmCTbPrqgxQvgy/Yh+dwXuzDhQ0+cVQaKlObSsLJVVWPUz65bfujS6IPPQNJxajcKUy/
Ykbqyla/LU2UeqZXIBsFl4Hz+jv3FZwDxWkU4jMw0r5nDjN+ln5+nw3FRvFzJ1Jfpj7AU+YoSdG2
6lo6DakAmrm2WZazwDlUUihGZueYBbOzvZKB9ll/nZSjEd+RQYA6WfOipSku8BV5x0oCGJUjI+9Y
ASoVEFdrP7Ua5NZOUu9I9y/BZ2mRi3SFocWknmAxGZ/icosaM3qLqESY23TPNQk86BhV8t/nPE8d
iwt5Q4ULyTRbHchzodtUF925RBPJBTgrU4y6ZjBQ5xPUGfWaSj3awPLo2GmFp2n+Sw7Q0JQbD5d3
5VqwW04nFwak2mcMekMIA1pHjeFRTxpKGgJI3O8YLL9/n5WZ5xE5klkRB+Vfzl+mBvwjKXRlnSD7
6ht0RoGO0nYz5fnyqNZjzR8znJOopd8pZN4BzRTv/Hq81hsdPfkikZ+1C9FyNJxXGFETyLUGM3L9
kIO2cyLaJmcOic3d5fH8PyHlz4A499BKf4wDCZYqKHsPaeMZ0as5uSrZaj1avjbzE96AhpcL0jkq
sD2HK/76BYw3+jPAJHXObG0NtVJMelA7fWr0v7NEH7ZmMsX7nBELjRqZ3z1ITK9fp04vXSDtioNu
sN6r4kzaXP6U1cCmzJ3uINRFIWl25sURoqVmG5EqrB3A6t0wfmJo08IrQdc9EgmS9uf13DmIL2xx
x5U/GF2U1Bg1qVo36ifYhLEpfi4T06ns90wbXQzzqjGSbama74SFVJZBgj30R7n7kqxsA/ffp/Iv
WwlBwmuD1kfaxpH/UFbglK8LJ7X/mvoG34xuBzBt6POTgM9DwkgAZZamdmzkk6LKiyAtANpSgTOK
VoHbw1LIksRKMDOS/HvI9321YdJVgVSxLHpxiCxx2xhtMlocZrBk2YFTEC9nT4X8FpTgHGCiHrLV
ALxYb24vB0iT6S064Z083TTVo9Q6pT46ucloZkSO1L4q0ctlb169Ry9djNvUuCNJZDKxqQ2yjY29
1HqyTqUYmiIQJGvv7RFZLFGf6PoVaTFOLuDbpR+1DcGcauwe7A0UULO0fk0nxauVYJNXAEfMicn7
EWhL+5CMgi387YNn0WSmE58r3DIEfE/3cAk6IVI3oPA0lCOOVac3Qf0a7qb4BsGEVR8WGne74UEB
n0T/1NsHU34lQlXTb4jDpa/gpl5Pxpb1Kr6C3N6a76MTbis33gN7LVPdaXBHpL0r7wvnF6Mh/UJ5
UN4krrRJPdud3i+7weoJvJgQbkGUcurQgIBPAeVSQtX+A6mSiGr56LbAaBp67Q6tkHVl9cUKQdz/
loELpSm0z8FdA6uVS2i+CUP6+8O+iaj/GeKxmmPU86PVpFCCCzbwzd3fC0V/B9g/X8AF2EjNkiIN
8QVJRbUSjhC6BRsEh5c233UvLLTNlboKpNnj1IAVeVtnwM+r24ia+5+Vm/00qPY5OoHHXn0JMKxo
nx86Dx1aTv+uPfxSnGhT7CEt5CaueBPOkevSZ3FPhLZuNKubPysYFEh7V8w0Nj6oVSHBWQ3PUmcp
D+Cgy3uHQHz0ULdRWFNIFba/dSXWdZr4o/0TTSLxVVcr9rXcZFZDg9zWx/tp8Jv3okvKY6DJUUzt
xAyOKQmMZqP2iY05zhKLBqU8EScMSz/woAReQl7aaHYZ6aAiS0pkfEtJuR/k1nxEZgPoJIUQfeeH
zHrN6t4/JFUA+GvR+62LjYRsutZPN2C2TLd5loy7oZ8sqFkZiYPKlX+dxTVxkbiu3DGrmue0GPuD
b9ohOMLLYqYxsvLrFERut4VekR/oBreus3Zi0DQA1WnsTmGGklPDSPmqgU51Y/hEdnOIw9EhQo97
z2rtPWqS9q6AQ2euPQQMNW50cU9NFj5JUI+l0J237pq0G0H/AZwKsjHoPNg2zDKAgGtG85eMabsK
yyCHfDtp5z4wm8nI05hyejPGMeuQDi+bQ2vb1Ys1deOTYVnlnTUM4S1rteAqqLFR4lyXrtO+k7+i
Uu3ukRSS37tGRWthHuKX+VaVbdhIyhGk3kqzr1DjOgSJLt/Lfg/ZdxS9rOdO7prrsBxN5palnH/6
E5E26E1vfScAYGKHHnUGaH+QVvqhjUfFpGrY2PkGGTK9pZXvA/6s+kk7UFSZ1JFasao8jEMd3Ou+
CtH4gqX+TW2b6h3e/1AfMksr+yBV4NdodQtYhDmvJAskKcTeyXqu38l+0hzCTJOubYCTG4fJVuxV
pj9+mbWpOwX4oZrt5Yj4nUi8tDvmTb245+kTEpCJjN2hXkcPuGJ+xO5dcvDdXzmNtuptsY/c1/6K
7McNegRE6cZz/OJpYOL5TbKwLuxuDo3W9mcLH9iFjz3oB+5zAL8nNOHE92jTJ0dy69+AWCkEtvHy
8FdvIjbYj+eWINCZcfcr0HnYuh4kGH1T6LQZy2tTnyzPb/sfWWz9Sv5H2pftxq0D236RAImaqFdJ
Pdnt2Y4dvwiOE1OzRM3S19/F4J6dbraOhOQgwMYGDHSJZLFYLK5aq2qPdo5FM4vxsGz5Eg0rJZDS
sTg0TtJbRYehK59N63JIOeGySwPuKRquh7pb2U/AbqrxhoTvjA+uWdgrj7HChLz2pzmsdBwOepim
cYhPsNEFpobmNjEeR2O4r9q1SsLsvUaA7BBaQMktZyIK4P4lejIQg/GcEuh14hXU+UhCbmwrvcO5
ZylI3BWUttUU4kyKhmIcpC5el+d8brwowP33FdKU201VUBVvhx7e9W4DZdgZymHKdjzu/WVDYuLk
iT01JE1sB3imggfK2mt5i5J5m3RuGQdHU1W+txEFr9XaRprNb0F4BH5VA0JyeN4538ZKmjjmYMS1
1/TXOs7TkfrwH83eQBcK10O/G27iteaXuVGi3Rt9ASKzvuhmM5qRtOkIm2r1I7eRxZgAG5subV/N
NTTS/PgEbxZ08sAFKhczQCunNnWFGbXUZzZ4+nBtpjeD0voU0Dvb2EYQ5tG0zfIyivxYXkZQ3YB8
DXqkmik/+HROxMquyWtE3hx6l/F12ESbEiWOfzCDlhfNIL+FT6UgxNox412Aa0Ix7avEcS3lhjRf
yzbmkiDzxIZ0vUP9AMqDBDaYXfKtVjXdAUQha001cxvs1Ip04QjGUW+5BitdX7kl2L96qKv3xK+G
NezuvEPoKGwBdoDnU1mlO7LyMlbAPIS9XG2mHpcIHJiUTx6vi4PJGwuyY5kbgi7ZKPW17TbnGKD4
xD+oGuH6L+XTcUWT3BRPQIVyrIeHJLjJ2cr5MLdgJyZkkiFg0nnRtjDBQdQaouSKps5/OPwQMf6b
QikcTpqTtLzHNTxRwGM/+vqYvIEO8yVW0nctQBBJDYiMrQmDz6+cAR130QaMYCxNnpngrlVaCBtl
tQ90N9F2nbM1iDcRz5oGl4PeDG0qy+4/t2AAyDgQFcMpD+z6eXg0oB+fE9zCPEd/NOGP2eiust/N
2gCoEB2xwF0DCHFuA8LSk1OUGFdqsWtOdqQr92X5a3kgsy9Y5okVaSPHDa3SpoeVCPIA2ghCgyJ5
5MFwVxvU0wLQkWVV5RuCQbcyn50qX2Pyno36Jx8gpuEkYQxKcEEXGVK2JhnfrAEl0in6VMBvpraA
W4MpeXnAsyHlxJzkpGamdSCBxXjzcNd036LhtYm+dWt6JJdd4cjGAO8DOQ4qXaB8lZwyyMJMK9Dy
701t8nNS6c+MjBvTTly9ZsfO+Ox45YLcI3ZbPboySOYGI/mMgvxYRe2dY4E1shx+llS7iaLINZp8
5ZlprnBx8nlUulrnttVELMCk95PLo+uJ7toCnIBo0lJjv8q95Tmf92QoVEKKGayYMl0AcZo6YGIy
cjq6Za6Bobw4GHm+AhgSc3pxvEJX8X/MSK48GFpvUgNm4u61Ke/aKfZHY0tT6o3FPp5Q2683/7eB
Sb47NlrAww4W1WzyGspSlwIaXjTDWmhdm0HJa1lolYZWixm0XxLzdmA9EsA1aYDZ+QMEVrQ/AKEt
n0KGnZSRViOdDQBOqpPXPr5lY+zXwccU7XAEujVutssTOLsb0XEGBilLx6uAlGamZdta0NNB9DG3
lNNdX+8M52Zs1zSPZucPmGWQWAOpjSPqPMgkSC2nIoEdE9j2yTiEqJm2YGpbHs1sKDuxIq1SRlED
iSdMIDfLYw6xcxA+gnSqoZNLSPtQsPjvm4DEq8F/iYPc/plpQa+kInGACKNbQTuNjddh+Gt5WLMn
rAWmL5AnigqOnCyrTEsjhcJKmoTf8f87raL7yi43cTDd5KYObNlDDmEb1Gr+WgYZ3IGaBQIhA1sX
Ca3kIHiRsqtuGiDjp7wbHCWDYmOo3NPW1J0uAVLCkK2D7QEwcPij5CGsj1Q9EIY0XDk0y2vJ4EWg
dJ/YMdC3ofLGgpc63w75Kx7uBssromtl2FBrtzLXF3ma9B2SDzXJ4KhtgO+w4sClJNimztbO7o0e
eecNRxNkfrQjL9M2PO9cGh0dZeX17OJokD5ASm3qSSnTkeADDAh4eD1EnJAyu7mJSmKuJpsMSX5F
zL/dOZJRqaQd6FCIjnsYbYZwE5dX1ZDBmbZKt1eG78szfLFJhSkKejy4lK4TudmzDpyWcEdLPEcp
0Km9K8kmBVc66fwgWKmHCJ85O5CEKQf8OCA0sTWwbp9HHZoUtsEqgqZd525qDln3OjUr4Kp5EyA0
tYDrAlpWMhGrRpdzMiUQEALn1OCP2lfK3pZn7PIF+/c4/hgh5+MIqzCYKmuEDGptq7VrBGq9UXTW
vmWdk24sGht7lkzqUz6k8TYty/6oOWNWbGzQA10laWSuNOxe1rqkD5JSYx6SqYwMFaMmvg3MSGig
QuubwbXdPQXhgxMduLONIN9k2TcRGP61tQ8QBi5XFk/qSDagJHKBfG0SY7IzfAByCq/RvEzZ6MbB
Um+QQhVgcS0UH7gMSDoP/NMwDyvrIbKzJevSeiijMZojhwsXUKFvbic7cEn0g45+378CypdW23pN
5Hfez/4MWJpxp094l1cYsB68p8njWN5kxtfysGY3pvPHhJS+FXjW0EphYore1eqTRlcZveumXWer
K3eAtcGIv59cOYysUGlaYP70eLwt2nfFUbckzFdym7lACnYs9OaCPQZVeWnK+ioxKidUsErlNau2
mXYXjW8t5J5b87oPVs6NuSGdGpMmT0tNa+jAPev1Qb+x2ENsgNOv+7G8QhfZGrbdqRFp3gL4Hc5i
GLERbEh3k1nbFC9aYLNetnP50CwMAW2Ifl8hmyFf6WmTs2msEThLdLMVnwP4HUcz801tU3Gw3oZP
qa76WsEAqvJaPE3pd+HwUbUrnzE73D9fcYlIDLtIKfEVkI3N+o/BvNLTp2Dt/jtnxRb0dTgnIIcr
Pxk4DiIn4LCg+5lujcR36K0y+H9PDIcZRVIDhhCgYsHc4Zy7vFV2Yd1nQn6IDW7nfK/BdN3HK7fK
S+CNsELQdwC2Ryjdy+JiY6/FEBmCFU1VYq9NOSo+elrQfUI4SPaw6wBRK6a02rCEtjeUgk9AhW5u
cTNYQPN7Oi5r/FevgPINOjoFc1DFiUMUZVlKfql1CtL6KmAD2RRmrvJtPY5FuTFo1jTHrtMHdZdm
5oDzoDJKwzf0nKkre3pusXCJwI1etwU7grQDUmS5SovuEI9rxM+DTaa5gwGhwHHlKiu2qxzhqWnh
ZEHfvShJni9XWWo6V4RaFK9YuwXE+CstTWMlDM4aAbsZXlBgyZQfy4IWwhmoRyLVLOrriAG6mK/p
c8zOF9gq0B8LaR9DFhy1urDl0wQtw6ghiQ8J7kqrXGswR3/ga330c8NxVKGhCaonPF1IcxaofcHH
EdFJsHPQ4qFLVwCzswY0dNyBbhKijXKuRdFVrKQpBmM2pkvaQ9x8Lse9eQOCcEMQSSFlPF91BzyC
zDEgIj319k8nVSHTGI4ri35Z8MMeBSDQwj/cdSy5i7GoSAYUG0SGhzrYaVAYJLhHZJCcBP7wG8PT
FVeO6IJyHWXF8vzo/hgWfz85dbuSdWOVQqPX5vlH19mewf5ablgam7Q9tTqlGXqFIaFLvkN93NeH
De6tWxBALS+UiJby9hQ8zyD6AmsJGAvPhxIYoU1x0YcGt60F0Ov5HAAhQPJVdfE9MAwW5I7To5qY
/rLZud0kSMzQ2mfAR+Tuhgza5k3QwezYWSH4MHQ/ie0faaEDYPxz2dRcPgEuE8D98SIHrUhpM/HQ
IMVYI9Ap3LntI+JpvQ5Cq7WKydyITs1I9760NtqisRDngOlAc0g/eJlduJHD7uI23S8Pac2WdAQa
CZTsFCGv2eXfKUTKk5u0vG3ztcvSXHKOuC0aPSGPg5ekc99gWTTWOs4qD7ofv9o69rjaunYK7RgL
fFlhdZ/kYKvlP6LVMuv81sbZjnYyUKsBqn1uWg2yLLcK6OF0pe5ZwdEu7kbrNowORP9V8L1pPijk
2f5rTKnYdEjXkFYAdoub7rlVIypGJHLwSqsK7wnKyPlPPuxqmuyMfru8hLMhBGRECO+oBaG4fm6q
MLrQ5gSmeKM3Xq3hwYfF6b/EqRMj5NxIrNo5fB9Goj751gfqs52tmRBTchE/cFahSVPklzJzsTLa
zjBBb8MblfYXZ9GhBEOcYjh72r/zaq0BYu4iAmKb/6xJA9JVXK36AlGx1aDeN6rtBoUul/UfNFRe
g8651czX5XWavaA7Dh5S4Q4CPiD5BAiYFHAswWQRlg/9lHlaGb3YkNLO1dHtg9Q38QrQ5OhvCfQ3
3Rl90hp+S8uNXa09+MzP9Z9PkUJM0MVjmkJyD88bPVRAEFxuG75pzWaTriEWZyYaXevAtyNe4n1f
Xta6IhPPAngOGyh0L3cxmmHNvQXRE0bfld5bnuQ1a9KyRi1Fr3cGzW0rCVxreuHsbWBEgAbdAtjb
v1YWBDuXYBIH8tQG9Zj8OlCXlTmRHsqCNiDPqLa0yk+zeaQTXznkZs5WG1kcLhBC2E2Xnz3RTqxE
VQYNvsR8y6tnq98Dapcbey0FxJfg9lyuVOnm5lFQDhOc6FBsk5k7IRwj6ISEith0P3AvzAcoqxza
eNM1a7zZM74IZDjqjiAgc9ALIZUEVMWqmCokLuuWXg/IK9yhTeAjaHELEvveMv6a2EBQquEMstH0
C1orWT5xYsUAxi4cRnFPdi3AgQ0KyT322bIrzhytp2ZkpG5Vk9JshJkA16K4vinxhlSS7bBKDygC
vBQ4bQ3iZSrYrtFI8vsEPMkhuWO2TTlBDnIqK+I5DDglt8kJvx5T40EZ6uiBRqP+GXCr2Y55kWzD
2AJQ3gjXWYYuX0XE3OKpACUe8K1bspCiElKSNVTDt8THktau2TcQOhK5u6tDZkpFQEMV2+Efy3M9
664nZsUZeTIFYZtmQxcS5O+D8sALbMTQ+laEdKc40z23QVWYF/+wJU9HKh27qpJp9tjDZDS8R+p7
T7YpAExVe2WqHnNqMFT9Q2g7NSiFNpC786iwYLAYFbdNX/n0kgUM8roxNNbetXC/PKWXjRXSUkr3
BjMYgCHMdYiik19DuRm6HTEOzDnazsE27pzmpc223BSy14c+WKklz8YEyKyApgY9vbohHZVt30wF
K+BGDXpwlHrfoBGto54Ksru+XnnbmR8oagpA16F7GOJu586TsCHolAgTq1ulCmmTqN70/RhtmszI
3FYLPg0Gxrsk7MkVHmuflEDT/d5uhDBb6uAQD7PD8tTPjR7YFojVCgFPcEqdf5DTlzw2cwMzD5Z+
2yyvjXgX11uqoDMrm3bLxi47J7DOJ9bkil4R66wpI0itavkd1PVchYPSr20eELy8sDD8Pov9vCI3
PNyWmk88+2BFz2V8RJBWskfVduP7wVd8bU24cCavxXeJ10eUz8A/Kp0Lil4rKKlhFga8RiW8vMPR
sDLRcyEadKHgmkJ9ARgMycWdJAgrpRHRKonsxB+7JKzc0e4PpJp4hCZEp3lanu05izrqPngQd4Cn
k99IOo53CpoHsBhV8V3LatTJ1Cm54QBo+wFr1kT+5uwBbKMBCoajAfN47kojHqPageNwLfPcAe2m
8j6l01Wkkbs0DNzlsc0G/9PpFB9zEoWNtkkI0mrk1E7sFfyja1+sadNreCl+HchNFiKf/75sc9ZJ
EB/gCNgrhoxQzFSFJXGFFUx7xw2y+tiD3mXZxNwUCgydIDUA658lxSKA9JIJjaTonKmPanptD48K
2Tn9w7KV2T2PNTLxIgo0rAzGoAV4zK1C7HmW3ye6csVD/jTSaMPa9jZk1crpNTtvNpI7AxVp3Bol
z1cb1jeZg00PLCmo8qzCOVoT/bY8JvEjcmKC3fWfEckfyhi1gLCDEdMcwKjC0QuY+JysnP3zbgcc
Bh56EcngCOdulyKnzOMEpLydkT1UvebFTnmIeiidChSiom7b0rnuzV+2s0aq+L+Yxp0OyRcKoDKB
rmXmoRNEDvL/Vveb6LumWIDDkm0XBh7kT3aZ+d4Xw45p//C0ZaOOQn6LCYExTwqOKJuYSs8VFNtq
xQ/aw4STaBXiIg4+ef1OjQgnOt3Pw1SrfQgjneKgOamMvYEpm9TEUOMeFFfDbkKFNI+dh8EWijfR
z2X/mavdnI1S8tIC725KmuEDmILu43xnT99ZcGuMu6Zmm7Z6IOoz1b/wULlsd25znI5b8tu6QjNb
piNIm9BwVvQdtQZ/2cJcvqqDOhUhiwhJUemEr5jG9BpYKE9HJ46ubbQOgGB0SuzbJPbSaA3EJj5Y
XkgUokCRbaMQhjrR+UKaU4AAFyKEaRpQCL0HRl+vjt8LJdosj2tu5k4NSTlqXZo5Axwi9Ywyf2qn
/FnPp5VTZi6o4PUTByhYybHpJc+PjCBFqyGytbB5o3hv4PfoKlwexdzqnJoQozzxe1NtUp79Tu37
F5xedpS7uL96LYNq2z3XVuLX7OKcDEhycidxVB4FWJwxudIALQb1h9vT2B3WEqo1Q5JbD0pM2i7B
zMXBlYbOPMgV1o92uJJTza0PnhHwRgY9BAB+pWg8xBOdrADk5Syl4DNSvpcl3/csf1heozlPg6AI
tikOTBCxSy4dhKo5GTZCA01i41oNtNZljRa/LFuZq9nZqBGilIv/gg1fWhy1ie287VFPilrlveX6
joBASYlUbwSFZz+Ex77+offUB4UhhLyZII7a0JJ5KYhvVz5FjEjexBTAegdAPGiZytAJvbR61Ncz
hPypMcCe3g1QRMTbr1G4xVh4vQI+sIi7juh5BLC3mNYIDucgT4JyEMcNMklMujQZoVAeiykKDRlG
WuVCLL1Ew2XqtsaXnSoHQ4e4Vw5IAAM9bUA0z6TVyixcpEloBNHBB4HrAHwLldTzrakzZQhrjkJY
q14BletajqdHD10Xec1KZjlvCXLwqNMDIytXwJrQZHpjDSiRJiANbm4r7nX0Wa32XbA2qIstg0GB
swYdE6h8QwNPmlcLva6RnokCjtltElCN8Bb3evJtxYHE3Jw5kGRG2v9RCAZMUsEM5Ltuig+ldodH
o9okx9430frrZmtdKBcB57dBS8BWACAFKux8sQrVBDmshlPOtD9i/WuAl/Lgrl6ju51bKTTH4QZP
TFCCyPf3tm57VoVYKaYcW3ZQyW3aX5PiobVWcIWX+YgY0IklyfvUzCzasBE+oZW7qXKu48ZpQG2g
+w4pW1/rhHQT3xEHz/p1/bM035aXcHZCMcLfF3aKx/DzCW0rOk2NIyYUmjmOYviMbxrqmexr2c6s
Q57YkW6NVFFS3YhxjDN6HZsoP2yVeiUD+v1YeuGNJzakFCjTxqmvtQmizA/Wg3YIO3Av1r8y7jZ7
66mxfeUFxa3JA9e1v4ZrFj+9YFqmC08Gq9TDCNM4dK+jU7l82MfD6DL9awyiLRlvVX2/PKGzC4fX
QBN9BDivZBe16Uh6LcCEZsVPAzQslvYVjj4ja6Xt2a0ATCrFq4SKPSeditkYtSQ24aAJuhzjjzJ6
VvpNXd6Za70DswMyRXUGj7qCWOjcE1NULoDcRy7hIO5b1RdwIJ9OGqFLlf/t9VvsuRNL0p6r0iAa
gwqWevLg0K2Rveq17eWrr+6X3UmSISmxVHlqmsgjMCROb6aucHXQM3Z5/FLWxmOVtMdIRR9W+ExK
cBGF9+B/RSKA8gb9bqQQmy7RIWlFwHGAp7JbS6rWplvKSNvU5JbBRQLP/drZlMaNGuJq+7jspRd5
r5gBACnQ3AwCRYDVzheVcacnmriv0+E9bb+g9QFWLJVfjaXX/1w2dYlmlGxJyxpmOAex7nj12eRv
ZJffhd0Wbfo+a3z27KAj3wtQQ/qxphR+kTb+NmvjEoSqMkp+0iIbY6z1NBEbZLgrtLsaoKXlgc2u
FB7j/8eAtFKo3ECCBpIAHrdSP9aP4LNOOYrXa6SesyH6xI6UM9ik6DKrhR0zeo+yyTW1B21NUmQ2
mpzYEGM9uQcpBkSxU2FjbDM3Tt4GJLYJyL/i9pGuYaln5w04ZwPqd0i15SJOzzqe2SNsVWAogqka
5GPeoK68K8x6+IkV6WALq7oHtzYif4gta8WbJnDtYtOq9zTYGvR52RVmj5kTY9IJB06TXtdaGIvU
G1HIrzcVpEy1Z3SQ1NWeR9+Xza3MoCxrkNuKSszxd3Lw1hY7KPqF+vMq2HP+3EZabEHhVxA1S6My
ylGfQl2c29m1ve3e1A1z1RhkK+54n7v1vbmznlr/A0wtK7fyWY//Y1hu1tbKImlz4GS9WqG7SUMl
0WpugsY+LE/jbIQ4MSMFQTMa0jKIYQYoTYjogCTlddnAZdFQxKATC1Lo47oOzsEWFibyZbSqy6t9
73wzjEfCX0OCU0W7omvaGmvLJge+IeyAn0tg1CxxmuXcRTbuJ1Ho4vLj6/bPFs2GYf7YWriBON+H
KBQUcYWaP3cgyuJgDo6N/mV5ImYd9mQepFCpgJbILBk+qUM10aZPZbmt0sdK2S2bmVtQ8CXgqV/A
ii5kRbKyyTrg6fCWSPxoROv2NK145uXFGCt6YuJi65kRo0VoI1++TTYDKArdYBu9TLt2m/wEtw5q
estDWjUoOalVMJWpOQziGe4rPwRX3XUDEc/Knb5UF0Tpa0SVc0t1OkDJZR2WWFUmFOma7nVQ/cF+
0Ow3c023c82KdDgHMdxB5xjVmP6CODJhwDEM743ztTx7c4EEsGuUUPDoB70NKYJZfVHHA8dgMu5B
HsI1Iarx933DwiX+GJGjFSWlGpIKRngWuRl7crjvQLUD2uvxdV3EfglGoOVhzZ1tpxYlnwCJOTTJ
CSxafGuAuJ5gjxN3zI/9TyhlrRhbmUNbcgjqtB0ZexhTiuek9YfuRV85zi6bT8UMgjYKnIoOYN8y
LqhpFKMaWzxdmlX9bFu83g8j2dp8enPQpuQmPTivh7oaoe7ekStqpW/AunOIkm2c6BNA1KOZ9Vt9
mJqVHGIuK7KAixLSsgjjF4B0oPJCtUAJinaKmwOdxKzAVdKP2HKbNfafuWk+tSVNc8UK4Exq2Cp5
7+I5yJuqT6Nf6auY23anRqRth5SI0bGFkRxMFz3T/CLtbjMlcSd9Das0F4t/U4PgKoy3K1WM9ySj
RNpHQzTb4OjTfHNIoOf3sbwJZhdHcI/8fwNirCcG1Jgyx85ggGmF2xMd75vggOy+FcZGg4T8srG5
0UBTBGBOgWzU5fbolhqjGg14sy2G97L/5GvI3rnVP/19aTA8bA2bBUDgOFMINZnaD+3nBgThy6OY
m7JTK+LvJ1OWQ4YoyGIxivjQmbtA3Rha56UUN9ynZUuz4xFKkgBi66DNlgJv2mcFpQVO4tEAArze
6m2wJfZK3JhdlD9Gfmdfp8Mxg47UKowEHCo/9i6EEs/yMOb2iy2aRAhcmdoymB0dn3jTjXFM6Xw/
ge0mR837Mf6XrXJi5ZKNxGRaTzAOwtAm+TUE4Yr3Xr5tIMDaQMaj6wUP50AQni+8ID5ixQgL6DVA
IDugtmC1d9GwS1SfBoeyesUOTZpdySK3x37FLfNfJvK/D5C1qkEtBZInUQMQjNIV2vitl6J+G7rD
spl5t/tjRjoYmRpphVZjnJoWgh3g00yfnLXUZXYTgb4ZeDUDqHK5gT4Y9Zp0MQo0OflmVk9mdFDz
Q1Fv4rXa5dwpD0jFf4bkmAAUPosF0hFVRNLf9P3LqOyN5q3K9sYauvkSGiY85MSYFBqMwmkrh8MY
uBOnrf3kuJE7xq4VuvdH9/V18tzNcbOx3L2+Rv41u4tPLEsXdSDz83S0YTmGrPaUQZQnWjnGyZoJ
yf3jrIdw3AAT+l2b+fWj4im3isd37MbecJ8fSm/jDhv21Pv5i3Fk/tp9dvZKdjK7svvnFMqbkwKf
oe/aE7stvml+2bjx0y/lvb7XHq5av3KrmzV2lBUHsqTdUJDBqEeB0CVZCEKbHU+OtD3yBvq676m1
0h04ZwygM9FVhzMSvGbnIWZijpG2IhgPSbGNCPFa2zy0U7UHyy+kfQa3qcqVftvZsEZ1wXsGoglC
ZUwONK2jKEiRmhaRF+gqKPIAPY7cRrkLQD9N3Sj4hVzZjfltQo5A/TXDbjnezF7wT79AeN7JEaTQ
Cmi+Dl/Ailsy+BPzzX5bpjchu6ngX/FjgAvvv9hE3Uw8gAFzJd/vTSdsGpA74FIDKpLe8LL8Pirv
leo6tIA7tzKXF4kgv14xKxZQfkqBPDRODyDk0PEkRYiU0hztVTDr5LryE/oFNZ5SnP66HZTskNcx
96g9pTtulwNoIWIdFxLS45JKJxVf1tBd1/bJys6ei/fiMVDVoaCOx2LJw9sYrEYVYRlo5x9r/TWt
dKz5WgfNXBJwaoScrzHJp7HJgjDzDAhzhVcWvUO6FK8hUeZi1KkVaf+k42R3ioqh4J7h2lx37WC/
vIJr45B8NVC1TM01WDCThz5D1RA2QJEbxv6ynbkDErqWUBJHK7wQLj+fr4Si4aqEhAbYZapvse3c
V5pyq1vDNbXaXU2alWHNTtwfc3JsTbIoBuoJyvad2e4GbXiYEHiWRzTrZhDD04DXRPOdTGRjaYHZ
obERMq7lpw55vyTc9Oz7P9gQvVOgy0B3vZwxc1SPc2cCysVSwTTUvHH6BWz4SuyYnas/RuSMecBL
qNE7gLvRuvUqQ/WQnS8P41LYFIkEOjABWgEgCE4gbcmC9QHLA4wjhMJj5mZfyl10PVyX2/wad7To
aG96nHjTBo2ZV2vrNPtqD4g3OuABt0PjneR6Guo9lNdw8SL0OsfFOXsE4Lp/Sg6JH+8AtVge7Kyn
/wk/soyxmQAbxRr4xYj+1oJ9tgp3E+dnXt7ztUeTWRf8Y0quO2rGSPsowsgGlvpRPB2jIfTJ0K88
wf5uAZCiPOB2BMUYHKuIqlKUz6y06lTOMw/aPFvnaHjsiv2q9uEreyh/oPCoP9LSJT8JHu1+048U
+SF5XZ7VmaGefYLINE7O1NaqmcmVMgPd0hgY7hio6j1UmdBNCM7EdA3HOFdgBTMIIEa4NogmOMlh
VT1F77WBERtZ7MYKDi/zGID5rLUB0PHKKQEDc4j2u3u9arZxs0bGM5M3nZmXThe1IwA0JxVii7FV
8DQ1oNjkOyn3dPVOVVbOy7l85cyadMrUdVYkCfoLPV1/bFBumJpNVTPXDr+1Og52FOCOQfMPR9uZ
UengMUeQwjcEMxyWdyWoG6fV6+Xc9eXMhPCpE59hOi0AHsa4FOUhMLc13egh8w0QUgVvibKJcsWt
fupQdYrDTRi9hnHrdeMGVR3PRltTdN1DR4F9H/kz7dZInOfn3DKBmHOEj8lt6XqUZDwa8G1t+S1L
vuruw5y2fUl3WfVsTD6cz6fFGux47tWdgjsILyHicZ3KvDp6ZEKihGLSxyv1l/Gdc6gBcN/0kmfA
W6+1A9/0qrs61pmIiGs8SIFttHjiUJbWIYyVJlcI9u6wHTfkI3gnm+nTcbNiy37lt9Y2uwMyXz/E
D2vnzkzQgGHwtUOfEcV++dhRRyPgmlUjExzcWP9mFTdxs12OS7Njw9VGg3K9icRb2jupouqDbrfY
qUTf2cMnSbcjCLOHfPf3+F3ALqFe/J8pacfwENV9q4CpUPNTxVfbvZPvRntlQDPZwJkVabFKdAs5
EF/NAKzdDeSupvnK+Ti7KCfDEBnpya6EbkpByggGYnBRs5eo24ZrYmdzR74DvDueQ0DOCRYf6cAK
0dZVRV2KvoxI3XQjorW2yZIfSQAC+yMU5tAEm0bEBRhgZXBz+/rMsnROQR8Zurk6LIf8ocWzODQf
4h8oDk54pyj9Co90a+WtWZOWZgI/CtQOiqvSYKG3A0h8h4cSVGnS+rlgN1qroHAHqY0WIjutq0D3
y/CX/X5mFcG58seoPE6opoyJ6NrOp/vCule1L2v4XDYxcwiemZDyNpBaTTofYIKh8xNSFTaEjtiR
ulDyWjb0Gzcp5TenluTHurprzF4D6t/Ty/7ZbPlVHIxuDCLquhwxkeh30b+q9M3SnpCGc+uYgZBT
o8DdUFdNYpea4SHqrC3UgHxmvZBA9TIQVxPbBYgS2sj5/dCbdzE0hZe/e+budvbZcpISdSFUNvHZ
HeoZpNj22jcHeMl8s2xmdh3ACQpMISiYgCo837DMCAPoMaCRfbQm41vkONk7gxtWbmboIfJ3E5G9
yS2QVKhJ6Pz97QSSG0JARYMkBVpXJC8AI3+WNywCYit9KtTrPF0Z3aUj4/dtwVgvdAYvqE+zroyq
IMbv13iodThUj9Rk66hvy3M4gy6EGQB3USnBOx1snU+iAHyYhQnGjTR6rBqvT7aqvhuYbzHm1sGd
Ofm8c23n2Hj8GaRmjecR1yy301ponBsuaIsFBauBjF5GojZhqcUjwXB58atIrGMzKruxJWtI6ctj
0VTxymOBtQKaG6ZcZWzSXONpw0Wzums+q7vOV79lV2DfuQFjMhRZb7KfuZddp1f2Sly6pNtDpgGz
oIMCX4aDl+PziZ5UtVVKFQHY0OtKUA04xYcGuOH1WJBOSN80wPI3EKkDub9ePxRDmgMvMSqD4tYh
0w9aFBX3GupTdwBw1RGIKp0aNGB9QDZ9XaHpArC7DKggJWely6ai24480m4Du62f+6nAKupqQvck
iP/+ZBYwWCQaaAwX21Dah1lQEKhoi5BrW1vHCHxerYikzK3aqQXpaB45XvTLBBYGMMUF11P/pMbX
TlK7jv60vB+Eu59HXKwSEOwUSwXKMPnMgkxRahlxBfyAwVBxKu12kzqp5tkKpS7YjI5gRcPFI42D
PbLHNZDmpSCXcBLc6kyKZ7zL5g4tSIGerxDS4gN5Dz50tzwqqLw7nnEI/OKtQ+F93/eQDbzK7ozb
8Nff42nO7P8+0k9yIEUbnEp1YL9Iv5h1HUS7Lng1s93yJM/u9T+jlHukzKTsYlOQe9H6MUl8rUpd
Q3tZtjHrMugJAqQN3NG4W5xvt7YG2W+pd6g7o8BBWvMmdPSdFUxIPAqXKmt6y5fZKfYAuADBVA39
XiqDQmquK0xrMaQqp55TEajFfSwP6PK0gwW08qoaCkYgNpQCdRtAvTIhPVxjukVjgMohE7jJe9ek
XrjG9HZJPQE/PDEmc8Rw5DhVrsFYxf2M3PTjLuMbmmw0treM7aD7RX2XRX4R7Km+Jsv2u/df3oOn
xqX0IVAyqEAZMM5v6wd1cJUXxxs3/e5nemP6N03ohr69e9X2LjuUaIB009Ib3dyjXr+B6M/a58w5
6+nXkHNHUg30W3Ex7yo/VnjbdPYsXLnazAWdUxPSXa1Er3agCaKcNgUNzYEA/Dj5IKiJna0Cfcdi
v+xJMy9RYnVx2qNyBWeSi0hDniRGDjypx8pt3dyr0xuJ97S+G0PPbn5RiCkb76UC9rFcsFZ/1GvM
BXObBQEOaQ2w7rgaSAcGCH9Y3OoYb/b/OLuyHUlxYPtFSBgMhlcgt8rat+mqF9TVCxgwGDDr199D
S/dOJslN1NMaaaQZqSNtwuFwxIlzXMjPocnfGisRZtECJjBRyAA3JyZOZh9tlDI17Aksa9YeEXc6
X+NjXajE4bRjF0FvCxUOUESdm6hKTS/DFKMzkJ8K7aMYnom719K7SG0KO4igZldCsKzEPyuNxKVA
cGJ4fjZT1kaqbWEYY2uutiPmV6LuyfBWyxvy92j+s0XOaUGSAaFITouUUQEG3+9yNG60mK/kRmsr
mh+xMs/sYRrrik0IZY4PWX7EmyS0v3S1B+R5xdrSgT7dv9lpawDgq1N9WhNQWOyzVjdJ93H9hC1d
Pi70ptDkBfPwxdtASquqStXgggsh1W5X/BdvDc3rinHYxH00QtezNvzrNpc2cSrYodUK/LszZ86A
yqjJ3QmSJ9IXpXzhQDb8rSDe4N506et1WwvHi+igSgfXKMCGUE06933atKTQbNjKQuUGSWLxXcb4
GvvtQlgEJwDoKwDIA3XrvGER6SGevw7CFM+5RwZ+HxWPGGm614i8keY9pF630JVda5Ms9IQwDfev
2YvmRd/ghrcQO0Czsy/yzHN7FkT83RyMvabZN7V8raL4CI7uAMmuDwoDXE819RLQbCn2RpN4Txvq
U/Lj+qZfONU0gAIED/DBgDwDeHq+6RVnhbQwaO2TTPecDhQGyo+sZ42a/miucE9dvOBhCwB7oBUs
ukBdwkPw86D7hsaK82KHvzUSiPGx6d+vr2jJCgRjwHkHzCUacbMoPVhdV/PCQu8k6p8S84sW/Z3M
MbRuryG6LhMaLGhqmACyiy4fym/nm1fSyBY5g6mqLqHzfdOa+zDdu8Veo0diQcZsYwMti0CQsKNQ
f1sPgXHUl8HdPWHzwBt2btwFIJPIVuS+nhd+zHbMOUyk6RxQ1usbenEuJ0POnwcMBdxrPijnmDyT
EPPI/WFs/CFpoD1Fn/6LCcy5Y0ACles5nsModAh4WHnulwPSrxq1KN7KFU9f8guA1UA2pAMuCxab
8/2KYuik0lBCC9j6cvonyT4qNJf1bsXMxUWA3cInQb0BnwRI7rmZJkk7lIuwW/RYlC5EMlhA6rWW
2ZqVKW6fPKncrsW01cQfXMl8B3at28SiP0UuVhBNi3tm4F5DUgLc5DwkK24lbtHCTGR/4/lXn4XI
P4J6+Lr++f9EmbPkfNq0/7OD1Op8OdJWBcR/YCfL60Ard2P/aRY3Y2x4sZ16lntfVB5Q/dlaNfni
epvZnUU/qABlERgOYJeqjaMpP0fLPMmcTdtTj5rPeq7515e6sKMTemIivgIjDvrL5yvN+5CrXqV4
7btoLPdgulYdGHDfw/5vce7QVDs1NJ3qEw+xuRYTyG/mfm1m4oVx0zigQlYch0p+pgxa4tfXtbCT
mAKdphem8uKFkkCjibQhJoJELdN3Hcz+ClReno7aUaLnd6ZgXghBzus2l/YSMnUAJ6PMiDbO7Oul
jGgOTxpwCkGNq2tbr40DF9qm4dpU9sJpQ4QHngMNTHy2uXohh/Zs6TCEDktzbxyBzrgNNF9hQqH4
71cETjk8LqD4CamzmXe4gy7bDoN/YMeJPW68tu6TmW14Za7s3MKtj04RgRtaeM+gUnvuHCFtSKZl
GNaK4tin4Wdnli9ULwJlkH0h17Zv0dp0dej4RhDenCV2vC97rXMg1OJiIbosjjr94vxX1ALjn60J
Mi7cVhP8BWy3fyo08y0kWq2XdYulmTx/1IR5y9boVxe94cTC7GSV+lBFwp1U5JMWo/mtNxL1TNNs
e90XFheCLitmt0H8c5GoKp6Dz1AHY1btRE8661/MNVDwUv7iGmDYYSiw4t/z/KXg+M8CQiroGIfP
YTFC4BhU5yN05jznJc83RvvE6B37pcfSz4XaXV/g0vEFVwpIuqZLGe/dcyfMaV2GGOHN/cR5SMA+
kHc/OIjJ9XHF2ZdCk2kBmItlgsln/oapMBlFDE5gx2R3oyODvrAhtpp6rpvtWod4XKwF38txLkRf
jEugGoGNnXgjzteWjV2ed5TmPhr2/9CoB4uoaD5ZZh6lsu7yprahQRm/2hV75l2Pelsak0NFO/0m
FMDt0srcSgXsWETMt+u7fvH+mbQ2ce5RXAAKDtX1819WSYt04JhAztoRSNFiHMKLyq0Uv0KIlg3u
a7NWh1r6zGiLQPwFoQbakfOEKGssDtLrHMMCmBRtvhjb5hJUJ+nKZ15c2ImdWUrklCzWnEID/KF9
U/1jmx90EDEKay/dOyK3cg0nthQG8BQHxdx0etDvOt9IDufVwi5GzuokPu0m3E3n1dUaEfKamWl7
T+5xqlRSEwfbZ7uPHZQxFADWjvt63SmWjgjkbPCZJn+94C5yeC2E2/DcJ/19GN+JinoO24NqUOWb
eFgB2C2u6MTY7EPFelXUIksQdSjGwcujwXc1qq3XV7R055yuaHYA0zqqaw0x1AdVmcYaPwfXb1zc
Kv5mrIkrLDr4v+uhs8u0HaneZRFMReRDOvs+faqM11Ieri9ozcosWtrQ3+trC1Zc5+DKfwb5gIHM
tluJyYuHCG8j+AGSORDBzbwtytqEC2SNkRkFboPZAe7DGqsLT2p8S0woEg1r+cHlbMgULcERrKNy
i8LnXNQjhT5YV5q4h8oSJOqx6XU29ey2qryuR8+qCLdWRytwNTfg34Y+a/5DWPkddFK3LdhaWkyL
ltZvqyz/w2YgJ2bGVM2+1AnFlRx2SYxXaQ6GJiULROPfqax3BXnLR8wC30kRXP/IS0eDQVwMFM3g
Mb6YIJFMQ68W7WQw34hkD3Jh6qdm3N8VZmb/F1PYdzxBoGOF7Gz2pXHmw9zF4opqvHOHEFutv9qs
e7m+osu2AGyAIAbKzkhi7Is+LkhNbaFPT7sxt3Ysjd9axe/q9tcQ/jS77uDEaL1Yje5btHshvN9Y
RiUDzZiQJA1ZSa+XthcT8HC0qdkFYOD5mjkY4QT0mXOQbMcbAEy9pIo2Dnu6vmTXwF8ze82iZvqv
mSmzOwnZipRJo7kwowFD99akViv3Yc1VsqmTDnOagCQkAshLM4fOsAE4XSCJ237HAeiCwSWR9JnT
ZpqPnIAUz5AsUu8oH/LE08LaZVDnqhDUhrgrjm5VsC8xjO5za1eZxBuZOC9JOHHUQo3Sb0VYf5T4
W4DqJTr5lpVOv1NxEaXbSKOt8jC3D8RUUgyQ1cuoVLg183bY5W6msEFDWPd+kkBhwDfQ5t92cW/m
YIvvaL1Fg8X2unE0g7pi8lGG5Sg8nmToujZSMZ/1wHOUSvgCAtgYvaJTzbOPQU7sofFe3ruVIqNn
233+U2sY/zboqeIeZ6XOPRlRLah7CtRCXpdRA4i+NOybtGVmYLBIf+nKtk/uGjrYjwA7uP1GtbKL
NgzzbQ+pwZvAkGYEbmJqZzuagYTQQ18lfI8liq53sTAY4HidyR5IJaoD6KbZtk9aZAoDlYm+o7kL
unt3SNhbl5SR8hqMi0PwWhVbQR2ZbxOo2Re+wWl3bKO6/x5CcKzxu16Tm9gyZLZyUpci/6k7TV59
4k7V2I1QFUNMFkYB9Mx9E4LH1PCctfr7JbQORxV0e5ipAlYBzEQzQzWkhAGxQkgY+oe82Mdsk+jA
e7w5Tgqt+WPIDqa2v35WFk/kiclZdtM7bc1yDWWDCsNF0oC8dwu5oEiOH9ftLO4heoIo+QMigPN/
voduDQhMnsGO6oF1iOmuKJO3xLSfZdOtfK7lbfzX1hzu0A95x8lULx3tPXG+9OEJKgv+4HyncjOO
mzp9SqpmJbItPDhQfcG7F9qe0001RzqlehNVvC5RyXLvovKx6O6q/kcUf0c7L4H8HQ4s2PFo65F0
Y2DusgA7TPpNZV/Xt/kyfTj/FVNkPHHVjlROqGL8ijZtIQr7Ug1pkOu9H8ZBJ/+Juc/rFTj/pQPB
InpTaBuBmQ8Cp+cWcytNQN+jQDtjWeCN0LaUO1DoWDOzUKGEHWQC6MzaIFyYc1iHXWvLbCyQfnX2
C3XbJ8ARq72KIbNkQhddGGmHRiMefIpXBw5qjo2j686Ka10mtegJ4yJFccgxMFo2/f+T7R2dFHy3
U7mS1/UdcqV4FwqnCYBqU547DihZWrHx+vefFHMFhAKNiCbRvJ7CRxtDj1ybSvMPrdNtdbSu1KPl
3JpQQukxp8fWCGIvHyOgk8MoK7D7WC4e0eerdOyoh4wjL/ze+T4Sn2uPAo2wGuPsrA+iOv7rlwLB
p50AdOg+Tko+5+aMspBiUCUCeuOUxxKKFTeJVsWd19OEb0xcVDulnPrv9SMgigY1rWluFxkvVnpu
NyR9JkiKjylKwEx/pdD5NCucEO1DE9/b4X4wbodxrWm0eFxOjNJzo7oIs6iiOKC9Ne4TYn9TcbMt
KrqSOS/EQCxu6n+gwM7Q8pstTge4JSxojZoLJtqFuK/cV4Gng3hwah8svKK+E+Ea1P4yxk82p54u
thTpzSwUiDJtMMGPUFCLX1Wd+klxHwLZnGu/rp+IxT08sTMLcqHrFkPGsLaqvimyLyU2pFtJIafP
cJ5Bni9ltn1V4jYWEViKqp5GoLD7YY1yYG2zZo7gGDWz4hyLSGWCLRKHlDtPLDs6RrPWP1y8FE72
a3aehXQS9HewmNx50NhPrba9sT+YeHKE5BZEsV6tjJXrcGl1OFGOi9Kpjtbl7Ey7Ztn0nYM6uqFo
EIsHtPnzloMf6a9LGUib/7Uzh9J3cW0Oegw7McmPEObYgHktGLMo+HuPOzUz9+w+a0GdBzON1uIC
cjYxsPdS1CurWagHYzlgR4EUOXjgL8Q1u7KTXHdQ2Za8G9HB6UK6LdsoMw9W45AeqT4iYmo0KE46
pXbPdd5uzGrIP51OtEcD+lngTqmGfuVrLh046A0CnYjpTwMX/XnQkq0rXa5nBbqQfeZVIqv9qOzC
TSPJr/+w0ScbMDvazKwonmPYACdsX4qQ/KwZDVjxct3K0oE43ebZ6SZ5PcohxOdk3T+uAtqwIODv
eQLeItZH5PXfABy4bnFpByFRAJE6EyISF3WFSPJUxgZ6CZyD+zMpdeumMIEPj+1sDW28FLqgLQ0a
eRNZCl4S5x9L1ZmKislU05i3VVg88tz2r69m8XZBP25yVvA/mPMadhymiRp1NJTKHkIIEI0f9oa+
V+3WVBviPhqgbFHNCkBuKaRg+6bRPrjhBRZX01x9kD26CFaPYVGioBU5HASlGztXK19rKQGCnwPX
oSPlugD1s9Qtq5EbOXqawhu1YIQQHLE/oEqWdzd59XZ9NxcXdmJtVo5lAvJzQsBajPq8k+9MXaFS
WnsFX9nBS3AjMh5cy3imYMwYQWYWlbWxyup8WtdggXPJUlvTFQFvak/Vmp8wEnTDP2D184eyvwsz
tg2TYcVzltaKH4B6PdRFJ+85d04hChn1HW69GCWMUPxonDgQennQ3bWZ6qUzjjFMZCJorF0qXGk5
ZC1cDVQ+bmK233TQv1de2BEGpt+aOt8Le6gfQKQJPK6GBi3e2kgUV9xo4SQS8CigfgmxP5RXZ2HG
7tuiL6YniZVYO210tpj9WdnPRRPInE3Uf4Dcm2tktLZIBzYweOoYHUoDdSL0dP/aPQkGWhnkb6Z7
6SKTbIbSHRsLd5IQe6PE9Ep/W2Ga0Y3XJncXnAN6ouiGQgVDB6hrvl/QR06NyEaQBLNJ0kUBNHSt
4ikyVr7L4lsSXC22DoQGpvbn5W4L03NRn2LXijwEW0+34+SlhORU/mkNDzx9kPTBtndjuTa9ay1k
lRg++aPshkr9/GtBZaihUYcFKu27Ro1jjtJVHq08yBcKvni+4QGHhxsUHQG0PD9jdhUKwxJ4vjFA
zqthVxSPffJkiw3o9mJ7r9e3BgZEOfU7JGTkQ+grDnNx8oDFO1WOmXz25JFsu2UmGFgSfBv6azlI
adkxb7eZZXuR0DdNAabENTLSC8+ZmZw2/sSkhTZBBCwzeIGqfsvVV813RWcGo/q6fhYuI+jM0PRD
Tg3l7sAZwdoGC0/vvM892bHAZtVNpKJk4rIJmPoyx3TXdfkmMbiXmWvPrEv3nf2I2Q1P09Zw0N6e
ZghDLzOg8S486vwarR+l/TXEd6pv/JTu6mYlPb24Fv/Yxbm0gEeb+snni3fMIU5RMwegmyT7iLme
W4S3RvKinCCxv5J2xY+mZZy9wWbmZntdFpC30yjMRfH4Tz6Um5baNxK3FQAFuI/XeHoXfQi1uynU
UeAhZseGK564Ti0x+dk4wVAGhbwf9V0yyP+yLEAhMKcIyC/6Wue7GPOxaCiHnVK8TIeiLXc9QUu5
vHPWtGYXd/BPGwtJEzBvs2eLrERsVwnGIiudAI27N7UALAhD+J2bKzjFJdcA4w66S5jMwNjgzCX5
4PSqwRCdT9RGWYFNntr0Qbc7n5HbWvnXT+FFGIVjnBqbJUwEuXQUMxjL2zrfgQdR9zSHqgPeRX89
KTEzNctX0nQsqcAkm29292z4kWkYq0lXHGLJ8QC6pShqEhAuzCuopHaEXiRwCAkK+LQpfKA4PInB
Avc/rebE0ux1lQD6ProFLEVKeZopPBLet+3H9a+zFP5PlzPz76RsAWTLYcQCiVhpPtclYP7WjpBX
MZRe3T+gNHvd4uIGoqvwv6qzM+fDZRM1+TDNkcb3tNhK/cCzV7ADXbey4OJglMKIFdCVmI6Yu3gv
y2GQkxwZo78NtmlRALAOLXCxOvvRhtqKUywcXSTriEImKrEYb585nlH3RT1O0obCav2Ba1v0jF6p
3e9drTiKyF7rzNLLYDuJrIHywwWSAvxf51FpJFXfmCb2cNTtTWc7G1ArXd+/hVPr4FEF4WuMO2IQ
Y/aV8rrOhmoa3Yy1TxndC1Qpkmwl91mzMYsMNOM6KNZhY8r2B2Xu3cHaEKffXl/KgsOdLWX2cTqe
WmYk4QoVlAoA4crKAzdfiGIrW3bdDgAhs48CpnFCRixHR+Oo0B9ifmgSCZjLimv/udtmVy1qxSA+
mOhy3IuXikF0WqKOhH2rGOgAmmoAjWWMXD3QQAgO6fEC4rYb0ZQu4IE6PcSAzB2SDgQCvSOngaEu
ToPRKbvdGMfJFjaaX7meopVcoRn16Cg3FJu0wjDYkfdjxDwxpGG3UThsbN9A9R2l6aI2N2kmwUOg
jf0/YTfqH0lUR7cul8MnGMdY+JQ2hvlBm4EFRazFAKfoLNo56C//DHk6PrLMEEYQp521YYAcjd44
FGDlLApoYO8raHe0t26VauXWrKErs6sa5oDBojb+0SqoZPh5UcQfEmSl3NOiEO1DRxntPpRGvu0S
VIRXTvhSPPkzDo7xeiAB50N4o8RtIAgFc3SuAmXtKmRxku778lbSjXCer7vs0sk4tTYL/ZjM5ENi
wBoDWKeRsacB9uFAnPW6mSWPPTUzCyN1OsJpBpgh5k8intLwuW1+lMXK1i1lwJg0xTw/hLjxYJxz
E1Shhblv1M78uvwhgUkQO5M+pHECRpWjluxYAYqnR9teaQqsmp1Wf5L9dypGKZaBQbo1f7atBbqd
56xOAZTaWBbarfSh1jaKQ8rkcH1XL4m0DOCEbMCqXURmuMv0dU8MO8AkaS4FmANIjR+0+BzbfmtZ
T1ELcEt9Y0egEUNeHKXWoVf3Y2o94SV/GOPiZjDZ7vpvWbiYzn7KbA8URCagYY+fQjtie2ZhBZol
A2oqaEAUKbBia5CshXwCC8fFBPTSxGgyC7ahHeacCsA7s8J+KbJi4zgy9S0BHIZW/MaQwx5sMS+S
Oj+vL/RyYhDVxokF00GdgIE3YubLLLJY3btgjrKHN0vq25iId7fLvTYBo3cde5Gj+xn6AaSuPBL3
jxxVQmXxF2W80Ca5C8lrz6SvmWsMk5dfAGkiXvjgmoUnOO7skrMs4EQ7pgPdBFlIoF8w+YGBPnvL
YwFhiH7lRC9aA3EGkMr4AKjZnbseGhVJnFYou6q+CIaceZateRxqPkb0nmtrJ/vP+M35TYQ0GBQZ
BHOKYBuajyqMoB2hDhfC3yYv4k569/7++HQMfrvBvlu5XS+5W3CqTjxrPoRhofvbaaQFa2sxHiCX
6JHIEQzFGarudLvtO1/maXJMxpoVN2mshUedZZz7razj3+Bg1zVfpTZYRNCxeNSNIdknwoEQBNXS
DMzDTag+4tTq39to6AwoGsXlTdy11s2AMeVHPUGilWP2dcVrp+9xvoFYFOAY0NPDHgIycP69kmis
VdxCtoFoUNQLneZOd2oLYZ9+UNNNN1WVvkIy+NHKUOBKTY/0ze/rP+HiDjARIBiKvGgGo4L+Z9tP
glU4RqNgMdO8GErWYbR1O3CC9UFJV6LiRcr6xw5FQEQ+gcbA5LkndtCfqGODw04lXzMTeHr5eX0h
F3fmzMDsoNmpGsAFPxnoX+AXhDzF/ea6ibU1zIKbsgYzSRVMOHG0tZrQA5Z5xc1XTMyJBQoC6nkx
bVMd2x6N3nV35TssbxMDZA3YGFxQsxsh7A27BRwTa0hqj3Xbqno27L9PX1zQPlDMtqFxd1EapjEb
NZPrICPUoMhpxju3Zu82yVb26sJ1p4jwR/EalTo8J2fBbuyS3rZKRIShAzbS2LZW7TfxTjRrc2YL
l8ukJj6xTKBeArz3zFJNOhTBnUH4pfHRozhDv7VFUE0D2Tet/kabbdh4cbw3y97Lot7TzYeMAym5
103fwH+77oUXXxAJPnDfIAuzcI5wq5yfJD1LRg0xCRVbjFIX8b4ZAGNbu0gWwi2+HBIPlPcd9ELt
yVFPzquWuXjzxZjAD7Z3D6/Tn+ed5/k3/svg7WNvv195DF5+TNTYwdKAPiVDSJzHoSYGXLUvka1F
GOEnPOitT6hc92olSlycL6QJp2Zm7o8HlVnWBcwI9EI7ej+AI+T651m4gidFa0zUTR3Ji46ulQ2c
CAsWCrPZDDqw70GaZ7ts3IT5ylleWgxGwvD0wADkdJzPv5FtjyFcATlP6ibqUeW8vu2UWFMyWkik
CWgpbZMho0U3cn5JOXlo0koHMWyUuxGKRMrwORsf0Lz0wiLeyFEHRvurb8U2q3+EpfVyfUMv+9f4
Zqf2Z98siTSrtRXocFWJEQaQqJWDBvQXie/H8HdV8+0AojBv4u7p18rMSx8TXKFIZZFP4X6e7XAB
UIM55iCJtaFoz9s7QwTTwyXsj2O6xo+wdAJObP0h2j45cRwQaxpjtMg3R+U3xIFy1BFDjM5a/WBx
TaA7R1cXU9PgsTj3mjS20X6xJ6w56ooEcCmWbZvhPlOf+Zq84rLrnNiaRZG+pXWTMthCPQnv5V86
wXt5b4eFT9nXiB4Mp9sCCrj963WfWVgjiiMT2sFE/RU/4HyNaFdyYFGAP+3E7whUzkaOpIpCi/SG
uclKVrBoC5U/uAcK3fhzbkvrKpEnDcadXQM8R3RnGDtdWn5cN55ao5Bd8BGKeTNki6BXdcFEcm5L
qqE0ogGARLfe2eRuTF3UaIk3Niv7d9mWRFA5NTQ7c9IcKjvrYagRxzS+G+WuN38azgZMMDlrvDY/
oi2oG+9FcXDqTZM+Xf9+07k6z4thHoDWCWWqA5w47fnJWcgtMA3goYihN6sLUNQCThgz68hQCXvJ
a4kBi5+ptbtuc3FvT2zO7lUT0dQQEwhzpNnWTbZEhHtm3ljKWbkh1hY3CyqyVFYie0BZTRP8sLaL
RQ1ek/4gVhgoCu5Jfcudj+uLm378lQ2dT90hlxgcoBiBKmQog9+oOhjp51jTAORmfVId/t7a6aN3
9vmGXm8xg4FnqFMAEzyUflrdaii+p2W/LRtgheUaoh/vhYsVTm9RvKRQEcW4kjn7fGOq4pE0EAsD
QmjAZIRdVMzZdkNWt14uNbB0DWnmHisN6vRBWsXknYBlfetokh4yPWT8fuwi53deEOOrqbTwRuN2
dBigNLXtBcYBnKiTm74usuplHMd+x/JSPuqaYx/twaDf8q6sdoUrKQg4lAxDv7AG/ZP3in/aJGHc
76Rm/4OafR4GDs0xsWX0fdkGZZZWg1dypwU1YqfRly5NGvchdXMIgaoxUbk3sr4Pg8hsZXtwI2GT
rUgT5xsA2FoeFCh7VpsGajDN1g6F+0sWod3tVWRFxSYMwUyEySSd9Lsq1RMGkiTUyv2K1Gh4520p
y21Uit46aIy2zrPhxjVIvzjp+wMNBWM+b2uR3uhMy7B9TVQGnTD7XRJTVz2EPIvUwc7KaK9ce4AJ
txcfMWSYH7oSTQUPIqBau88dIBBHwxnCQDoamuxCDu2dsByIuAMIk6V+JrKe7YRJw01oVOBYyLuI
3SZFyQofVQ6Giz1skeBbuE5S383o8BOANgvtdGkP1k62Base4y4k6gAKM9VB9oG5Fbh9BtACg17m
wTBkzzd9XqR3xqCB8N2Ks55sjdLVWs/mNP9oTYvLm8qVnQXinpFs63owv1A5s52nzO0wQaZiTIr5
Vl2rDR0Bjd8mGegGPJVCo4CNNG9eRwCIGvDpybzcQGjSrQ9KKv1Lh873Tg9jEGhZQxKhdF0lrDtW
SeV8xDRigF6HUbfTx3pA0xdKxW/o7/DSB0mmemo7aVZBU9j81VWsIh4DueyPTlrdzza2y2/F0Ol3
FIWOfWlF7NhoqdC8JmoZCzq3dcDFqNvjwc2k9pq6tXh2+7ZsgBzjLDBFXB5pEyWRxzNmvMhMVNuw
NIZxowYQzHh1F6XvBanKx2qaqPRCt6v3TtI6uldHEwN2Prbhd4BX+h9FqdXg3HRq6BoXhQ6cDqtE
G0DuyS43TcLKGA10EvqONuTfxZikezvRzPeSNK4VZE5Y/EKVuKa+TJjdAk8nRh0T9+x7hAmx0TdJ
WDzxypK7yrGMckNixh5KNzcGsErrY+K13EUlB5rRLNrkIutQ3TTD5LujEaNB5wCuCe9GHE/tJu+2
nRX3iVcRnt9lQoXTOGzWKW/UI/QIbTwO7rQ+HfRtjiP7ZQ8kjbxUtGRt5voiJKNgAWgk2Kimtyve
cud3XNgZXds0RPOKwddqn0BOPLYNUEzfOckTiqTXQ/LFW2GyNtHgoTSLLuU864u5lddZCGua+70W
kd/RlZfVpRDMzMIs1wtjirGQBJ1wgLF+8H122I77X+ZOu5Hv3P9qvdS3PT1AaXIbr1ATX1yof0o/
/9awjPOdbIua8TJD0STXUdRFwV/d18V7AjXCtAcnc72XUK64vp1rJmcfLxMdioMGyijR8JkBX6Pn
k8p9nm0l+d46lu+GK1fqxat/tsbZ7hrNqNo8xRr7/t4xtiaGGwlfyYAuEe2TkUnhwcRgIyjVZ+ll
Z8c2KAVhxH4zdt/aIH3PDl23I7v0kO/qfbm/vomXY3gze7Mss8wxymxgjNtrt+SFfGu/Gf5z6od1
YDzedrdQ4Av0HQtWjE7ecJYKzYzOkhOqxjTGYCAqYFEaRKXlV1Uwuse28RMKGQH2EGuVV0IaOK0D
fW1IfukYQvEQLwVMyWP+cGacQCw9ZRVWzMK7cprv+dsyyp/F/fv3z7KgqG3bpBH4+7XBBst5u4Eg
gj7eZdbKLq6tYzofJwl6aZuRNUzuWGCEWZB9qK/hhv4f5/i/pcynRSraaICVwsQk1REFn/xpvG33
P8DvHP/Oj5kHbZitfCtXNnDV7Ow5x0OXj30Hs67hD89P4rfuI2VBUn7sPv4ZAnF4c0GTshJOLiUA
pu+Gf6C0C5lYAAXO9xPjKpqOVrvmja5X3lg/jN2wc+7K3yp4fUwyb3iIcRaioPKSN/24Jvt5WWGZ
WZ8F0NKtgZwKcSQGyxvjTfEOfZDK68ONtjP+ideizOTjFwfQtf6U4YBzmyMTCwHN3XEK18lt+bt8
N3x0C4/2gez65+Jbf1N5QNsdU91b89nFZU40l5BOxp8LelYnGfux67FMKI56thVIdGGTe7BsmcNB
WkES3pdroJBLsg5sLQMTGmUYXEQRbRZS6zRsG6lhsUJsmo2+yRuv3OVH6znzutth62zdp26PjHqz
hoC6eM7ODM9iq12XqmyRuENf7l7p3kBeqQU+ZGslhi8FgtP1zQIaviWSTwNmdOODdVN7/df1eL2Y
V5xamIU0jYWhEVJYQDG69IwbuaWPyvOi2xoKGZ7jvdX7fPeEoavHtXOxsIUYqAWchqKRDUD9bG0G
eC+ssRo0sDi+EbSyy2Cgh959v77AhZsdVnAZTAAyDKTPjr6ZCNfKqhFxjoJLHhyOVQpMz9rc7sJ3
Qt0Io9DAsxNw8s8Cth5WzGxyCFkk7pvLnvR4ha32D//Y2alGEXqSTMD8BRDtF0D2lpRWjcQ99o89
5JCjvftges4uCcJt6aktP6YbdRRPYHHc9L7yx/fHbmfd28gKc0881g+INcdwQ+/vxx2Q/gfDi4K3
zP/LnZ79xGmPTi6t2OFK6/IMHH7afdodU3tjrkmmXmwzTOAbotEP1gTdnfPEtBGmaKouj/GSudWz
Z2quHLeL2Dn9/SjE24Dv2gzgvPMlaK0ecdFBrBKqQ6R66dRNF+OhEsR8xdCF788MzfYqckOci0jG
vgGiuy684eyTZht9bSRmQWgA86ZTLjSN3gBVOztj2YjKsFk0WFBgv/ce28jbdGPef8oAuDM/2qlb
ftP64hB7yb31lD27BxEgA9hpr8VmDaux8PHYxFuJxg2YldCIOt9c8HHqosq72CfGb8UDMGyvXPML
m3pmYBbKhMIM+cBhwGIPY7iNxUECt74G61rwETRe4XvWVMQFq975MtIQL21LTVbKuyysvdzAsF/h
OxmaasFfn6hTU3MpXUiVFCbpYaofH2mxa+qb1llJyJZWg5eriVqwQaEROLtAsyKmXaNMfBT6g4Jp
MT+GdelNSJ50xeWXPv+ppenrnYSHHGIFk9pUjNIdYEMgHqL/QbAAzNcni5l5mJuD5qKQFPu1ZSCf
rj1jg6rYpo52g+FpiJvjz+sf6PJJB1HdU4szl4vcviZZD4uVtuXvmvs/pF3nkts6s3wiVjGHvyCp
sFppc7D/sLy2lzkDTE9/m1t1jimIVyif7wU0GnAwAGZ6uonu1m5xCG9rXLX0n1AuEY1MXPYOOJNc
/FFpwhGhwyS7KSSwfsHgb8cdXPkdwrfGCC0IT/LG7XVHL05RHQQK4P1ErxBpET2f849H+75L9daI
3BzVlPRFN/2kEaB1vvqp3BEHGxgMxgTfTDnG2dAkE7Q4gwmlYK8+YayV2DfWXf44EFR3N8knFCdI
6VKS3hanT83vyQlYYGKfcvKjJ+HHdX8vXwxfDv/5M1y02k3eGrS0Ind0UZbEgJ+nj4R6ExR4ow/q
B5uCDLVbegHEwsySBILzfiWVna0FF8mYPwxsGmAtMu23rROUzkidPJaQhr3u5yUQgfOTC+AkLdW6
nWBo9DWSk/bUbFQ/ey7d/JHulN20felcfZMRzdc9enK2zg3boT/2t/zQ878AQ8KM7MRNnqdct+3e
Ka3KiUBb6SWam+Dqad9NrcDZlQwEwACUI9DAAH0yT3fNQDsdmxOLXYMCEfYc5y/XF/PyNQI3lgbm
P7BIcU2IvkpMYYD+bJHkHJLt4wNI3fbRx3SS74xt6OaR7zt7ZS+wvLY/l5Yv9k5cq3UHy61fQmzm
Xf9k2+muJZHiGkfpe33bxjjXRTd40YJym6RTWRHlCqxW6abN72n1ed2ty10A5B7QnVhWgD0urntx
1Dta24SA4ieQqXcCerL1CXX/EtMF9RCJ0LWXi4iK8QwtRgBCy/PrDr74fF2eNI5dY1onKO4n4Eog
IyoqbK7kFdjAuCtu8trXHNp5iFgUStqdjCqL+X24w8REve02uMJ3u3BrOS76hr4P3j2SuLknauKt
28ZbCFBSSF5ApuHctm02gxLbqOCmu4SR4anYOG4ESanWjTD57dae83sCFfAx3AwTaQ9M8D74QrKc
J3j4/sc+X3KSk7jS9AH2mRs8WHuzwWlpe5Nbbnt/P7l95Cnu0/UIWtmS5za55188oGCH+XrcaUuS
7FF1vLHepZJ8pG79c4DzXuQPfvBWHUUFgsvx2Bn8gYQGVl59phvmUnillqyyxxD6UvGbFbhyvK+7
3RBuDRvnmHTfsdSrKSlMGZVQwWl9+ahHF2Jm6VYwLwUGFf4olccODaApgpLareYl+9zvfcfHAYaC
OtG2yWf4bB07G5piljf8ZC4TMTutnOXnf4DLDLFj5lpg4Q/kRNtIuwljb7f2J719/2VvxhswZx2G
A0bHfMzXlKQ4pM86QMGufHOik1sH0OAUBf9qKlmsCPc18OYbJmfWGq1H3wRhotVsYtzYQ5Gkwvw7
fIwDygVwODTyoDHO2WmziQWMBSmkde6UqMVQxqav7pnabqr+x/XYnrfrhSkH72GAQSGlyGPy09oA
jFqHKbtkzkMKaruHPmsP05g2u7KDfqY69h9aOw6HFD3E67YvMz9yCJ6WYMIBGQI0mc5TSR9qg9TY
WE5DQrq0Cr9VBN7NFw/eO1CuwQjYfy0MH5xbCJPazAozAdDPYBhhwhXMooe0it+oNbodMFwWOr7/
wSm077BxcQGFa+cmE43FEXSVIYtU3yd2Bamj/7Iv5wbhPxa4bZFlU5WCvxPZSEPexdApVo96/Q8Q
7Xig7sKc3iYhr+kzatKh+0sGkkPg4lrMALqFS9B8AlywF+n2IKUY2kETL8Ztdr5O63fhfU+EVejV
AFkY4jyt9STLoHWLAHnKbgExmEgNiNoh3ufum/pT3dgOCf7L+bJ0jtt7aV5MRmvCJobHnuUb2dW/
Maznb/sudjEgR/KPQmBybTlRypAxizRrcvAR01lqDqoYjOUbtQHFab+IvMG5xwiSnAA6Ai0V0aDc
F87mfFvAHtralgIVJECUuRhtwgRwjAKzsGCXhzoNC9ObyChlFVSbcfIK/evpm+1kDmYwWb9LdFBe
NgyvN8xQ0xSjzhM0c9CgeyuaSr4vAjUJvNwuqmQXKxm6E2U/0Jti0MDnMBU17gHmEP1kSRf2nirl
w6+sSPTfUdDEm1YfMLTax6b6YXWNsS/6MT2Moc3Arxk20yNzGuUZ+Iz0G+oJ8T5sonZT58Bf3koF
c46p3ImmPS4TBq71MyrewUgQUNXcyoRM1jvMZ6KbNUrxFo9J1TdrByWgptlrGkaxANEKyFjqnYAK
YqUIAHgBTnoEwTwaxQ+tx3mFfGI5mas+sFeH5L6GMrMn76ebclNiFu653f1tojo3qJ4nKqhZA71o
wqDTPmjQjbJEF/vL0/LcAJd8qR5SW0IcYXQRtLu4rlSALcno4HrXHZm/CR/NwJBidAuvPg0Cy+eO
SDXgMrES5q49A1lYeio0RljXiMie1uyAiAV0OrMAOLgFzu1UOlio9RmXPlMj+9Wm2JWgDHWrQ7AL
wd6zNcBWvVWewrfr7q0t49Is952yhCp6VMGs0t6AP1rSfo0laoaipL5yyZ1ftJidwF33C6V37h4G
hztaRzriAfJYshtFUXfENu8/Yya1O1lnuHKaaTV82IXOTsUA1BORu7TyA0WfbuRRpw9ZOhcXUFzK
X5pYT+/rTGIflSNNgirP5blgaBitx7zHTCKFLXP+V4u8q5M+xQQjs3sP8nBeI5qtmH+Biyk0SmbW
N00G0oLvf/aRovcdRHFw/QESz1cLv2MqaYsOmCSRdNHKB8bQHygQMMeB+joP++lkvcrAd/D1uuiK
781wR0s/SQVrtvZ9z8zMi7p8mPZ9PSRjAKadrfMUZkR1y0frkN0F9yg1fEIfMo0JEHMocYr69eoc
oherCYobHR8McCq+faZrKQ3SFB4qT8aTfqP7kp986A8fxgkTnp2b7u2CsN2YEzfea+64S7a9qEa1
EjLw/s9f4HZRajgx4I3zIhffTPuYiCYDLmH0kJ5ZGuCyXQLmSCN2YMD4Cc5IGpCYdET3YpXIkc8+
TEFt73LeibPHfc4ozqIuiRCh0Z4dIf9TeMHttNUZmW4AwX4AlPYNPPjuq/ZMv11PSCvF43NXuUNS
kjIt01W42rwn+2If2173ppMaaKc5kFz6mG7+/qw6W1zuIhiNHUgb4jnFgyBKlvxwEF3CRPHBpZRE
BqNrPvtUqOne7BKIhgl8WN/mfyJwvnos9l9dRVk9jfChLjDCqVVuO7yZAHEom+ufZ9UOOkqAK0KN
D7e8czsGUJBRl8NOrjxMxoCp6h9UOzmJqFu9chwawGf8a4cLQNNJW0g7gOQ+lO4BFm77N4mJIm0+
Ui8Sx8IGF2mpGYC3pYONKXxMgpTgeVNYCQkBnp6OavMQQxLJ+TH+h5vLmWtcuKFw7kixPScL3WWY
WKxmWENw1ESfSrSEfNBF5UgdBvcC+8mo7hrMJWoiMiSRDS7sxnICex2FjSZ8nOxd2btMFw5fru4e
gPZtXF1n2UvuOzFbjUO9xYLVDnC9hufEO/BUN5B9seSXcSR6/NpkT5BnAUEyQMAZiPu961F/CRya
8+Es7AztFxMYCi7sy7bO265E2DPQkVgPmHQrFLw9aheAeyI7PZGH26wU7LWVaiSEV9WZKRJRClgF
9wWpAT6wMcYdt/EGL9hXH9AMSWviuHh734G+/yg/As8hbN/NzvD7YmmW+6jAZSdYBRsF4K21QUFw
ExLSHAaXvddP9cH668bKuZPcBdsy02lsZoh/nO8q/Rg0rt16Tedf/4Lzf77iE9+nbpwcyjmzFaN5
L0CAMR3trkJZE3kSxKbv142tXkkWK8gPJitSPUy1CmvAl21RSsQnS+6sE65ACcm3uF2r76FXedHj
k3bTuFni9Y3bJeT6v1g9xJf/gruVlAOraBAhfKa77ygrH6cdyuhPjv9b3YPNlTTbqibscBgEeXUt
J2C3gt8LgCZMmHNRO1VKWtoyroJZ4zXQpJrVbaRHgW/rMfrHCBej/aTYaTPCN7rpPGPHTtCT+5Hf
9l5Aum2/Y6Ib3uoNbOkVF6asgRJzq8CgulWyTbAdnsMHgBUnzKcQWVgoWl1DlC/BMTpzb/E0Hj1q
AA5mU2bVdVyeb2my60UvznUTeBGgzIZCDU/UUvZN0scDUpqeJwRl8AFTDm3nXv9Oa6kbUmX/GOE5
OwY7spJpghFaPQcYw4w10bS1wA2+stHjDTcmOU4gqa5IrNya7AazV9e9mCP2InkAoKQCeQVQPF9D
y8e5wNwn8EK5lQfAgr511kZL92P/et3QesYH2HAumGOe++uZtbjGMS2xwjHA3mHu8JMiReTE2iDl
E/UpRv+pehhcEWB89cKN/s+/NrmtZBcqBcEuYm3Y6J/poffR8NqWt9mp3kPbfmPsRZ9s3iqXy/nH
ILeVMoM2ptXBoLwNH/OX+DbdD37lyoIcsZry//j11YFarKVRxZHZNzDTbawNwzTTxoA7Iv5EkRWu
bpMU0aho9bx6PycvfADDaolHrra/HhiCJfs6cBa+2KEa0KyHleQ22EK+/q31Oj/eiM7i1XvOIhb4
ew5TdPDiDrCjPyg4+umh8VGQfM+2/cN1h1a37eLjcPf7CZpi6ELAkCnvJsw2NvtAfbluYi1l49IE
0g4bzWQoy3JxxkrayXQC5EjJvlXSDYq+Xol5CPMxsFDc36bqpyVvSkswi7TyQoJVdJGRL76YLBD9
i09lRCwwtSzDtdvpIHpGSRxgNG9flAJY3P/jHuCEIN9Gq54/I5SMZa2apxitN5lfajUJ7LdSfu9L
gCgDxbe7ADpyEtu2fe6FU/pxfXVXMvt8I/3XOne56NIUo68xrJfxQAr7pIjqOqvraKKqg1yIUjGf
2DOra2lvYx1bXK9T6XMYHqXoGImu9iuBCAN/zHB+0EiDApUDM1p4Gya3XbQzAsE9fnWpFibmu8wi
IiZVsuswBUnWoE5e38oQ7Hu+/jFETnC7SWrCBkV/OIG+Cymdz6ijxBDxK601EaBDgDI4CuHAeX8d
Xks/WjuVKhVWklAnVYyCe5SRQiNFcUJJF/aALp1avypfBvYSiHApKynwzPocLwvrqaR1iSQj4PIu
2baO9SR39QFc+iTUTL9pM8ya5ghEEVBh5ew/M8vdZuMsCVFXhdMTuHGD28w4Dso3rfmuiWS3L78h
SsKWDn4VHdxJ6I2c+5e3fW22spW4cSlHIBauTzkGVTL5r2clMXSGVzRmUWAKTXkuGg3KalqMZurm
RUt0dqyGp74e3V7by3TbWffQzPjb4ASFwWwL8CjsAl4wbKhyM6sqTDmj7SkpL2n0KLXf/icTPGmW
wczCCUqYqAyM++rvGjO9dvSuG1m5KM2OOIDlQVkHven5Cy4iMFAgPhN1dupOCsk/7crNPx00jFtt
npWyvktH8yn1yt11q5fJ49woF/ajVFl9P8BobfW+mbReL7qjr7xWYQIDGwgJBUItfOuppjSMIM8N
E37xDOp/N98k22Lv3Gb71gSgtdhpxau1rdyHnji3yda5FeHuL3P9+T/gknCuS2Yhx/gHVgfd5D3I
azutw2vk9fparpiZmVPQxZuHri9GDbC98g6y3XCQvRjOQQMGW35mInqdFRCbDXSehiuHKuuW8vUu
X8SJ3KpOnYPSAKDc/DF9VToS+oniomBP4pt4G3jAqoZucuz8cJM/OcJ3/0omObPPZZI6m9TWwRUE
8Otpo3jZRv+mnMaNSrIX+/jL2v74dX1ZVw6GM4f5mzaTpyZPbBgMvhsKaH7d9LU7KMTxjSMbNspn
AmSDwORlWkaj1AEfJAjm5q4Wl8USeZQaY0DENJ70lNzXp+4psTzz1qzQGJm2znfFBXgtcDVD+K5Y
iyJQbgP8DI5N9PC4NGBgsFZJgxBRlAUZmergMZPZqZ+kdq/IgUjxdc3RpbX53yyCCVAYsL1pEqak
4jolevVjKMCWHn6zJ3U30s/ry7oSOaAVB/YHBwQYRC9WNamioK7xIZ0ydAf5xzAyYlZP142sZDQg
qZFpTBD7XE5/DsoA1LrD8GLCPCwwyDK1HnAFtAVRuWYGlGU4UwHNQqeV/0yxDeCL1KN4ihZujAuL
LSoLXN5IoLkJbiIbYNmV98UYOblSdwCLWsEmnd6jpidJvK/wylA2syhAVwiZ2L5ULs/fzrCJ8YNZ
fxPytRb33IwmKXeiEHAerQLXBkiMg9HNAzm4HzQL8WFF6C2QyKj0WRObeQ5YCkit2Ci9oBkgYWwG
bShISvYSeqDx1PaY7pf0V+he4xYfyxDeTiotnbxOw0VEzk0abVmfaYrX4VJy2zY9u0V7vznVyhiy
Q2XF+r05mcjY0zhtVDpGB1PN5e/qWNqHIbbbPci/jNhVlBx3Gh1s07VroleL8frQMT8hpDBsJt0e
P8DUYjyUbZA/RVKbvlWpzQ66k4I2GTYeKjs0D1VRqFCfGpzuRs9M872ro3qrpmOEw9iIQbLXdrV0
LMGj401y1obu2MjdD9xXk3ajhkq5ZyaI3AhIRfL7vmjodABDZh/cOxLYGsFTYncusNwOha5QVO6h
9ji+VpjChBBwB9K7UqGqB1iAuY1iDVjRwC6r0QvZmPRkUiPpLlML+T2tp+ChpG0cAHFo1Pu8kxJP
zxvFvGkTDP6iQRcVh6JKyxt8Ri2EXGo6/lZr0DCDvi7Nn2OmQvEbinQgH2nb+LOldaZuJKspUBa3
LJaiARGy9xAq4x+qNVWfXWQnH0rYaH4TMn0gkA3XbvWoRZuRmoEkSLtr+cHCcxNvalCJoN9+noxi
J0b8pIB2YSU91Xp1cuD3/36kDBMKX5A1NHwQ41yIz1w2VW8DkiLZD127yZhnaN71FLSSws9McPcN
Jy+wOMlMSD58Tw3TA3ubh7k/wF9EA3+rK7Zwhjun5JKVVS/BmXbcKc1Ni8u26l53ZuWEgD7NLEUC
tk7D4fEPcTeqHe7eOI/SYpMbUF3fmk/RlPt6oGyvm7osdqEnOxN0Qu8SLSC+EBrDTCTVEG5S88nV
Af1UJbqdoAEf08oNuvx3IokK7+paHjdwmYJitTNHHZfHu7yuo5DiuJCe0LEpbt+BjJ5IftSfn8NT
d4hd88k4pX7tsfv8I/Jt3F4hzCfi3Vv9FzYWV4fm+6xmcx75RhBaepEj12vpxgw1wkAgdH1tlbWg
RJPxXxPcSa/1wVDaFCacANzCRD2O7gcaqxZR753C0x6gWnHbEGcvqpOKXOM2dVVkFoCgsBtqKF1m
I+n/mqZUR9gsPJvDanGHoaPC9PHroER6bePToAqqiWtPM9zEcB0DRycwjnypj+LZVhZ0xJW7VKXv
FtivvkGxtytIUdrSFtPFX4rfbbbJAyfESZSb3URoFMSqR1M1/9WEWoIghtw6pFy7WpBu1lZ4eRXh
kkAWBkMf6riK9OwFDObEjATowbXQWRqY/8Bige2GzkNyAzrkvfqaqsUWhB6uMVY3hSqwJEo2XOYc
ShkShhI6m0EV7/pwX2ToEEAQQz6C/vj6hhCZ4lZtUKywSwO0oUuQ31EzBveCl5Wvulx7hSTSSF3L
bKAN1FB4gYIA5r/PV7AOy461DpJoX0EtPiaYe9f0ndNoxBj2fSI6FtY+2NIc98FaJdXHQoK5EZpw
ceeN8mfQkS57vb6EKy1gSMqilwT0AIovIAw4d6tzDCizz5IvDNwj1s55+g2E0E/kzwZIghiDNvKu
Pzi76r13PFGbZ+3ow0UfpVsVTKIXyFmTDczIDNieNx/w3TZQgMpU+tddFFjh355jEcpmPOJ4SECf
Zkf3pv5oss11G2tfa+EJXyDJpwbc+yM8MSrD3PZa2gD+AfJVDBgBNBQkT/+bOW6PxaNeZ20Gc5r2
M7N+ztKBFSgLo+Ttup2vgi3/mFj6xQV9UkP/QJpfYvEP51lGvZFMtyic4SS4tXzAFTrMLtub+ENg
9oKoE8eBjTMUZzqwrwYPa2mQQpqAKWjM4TjIQZVmPDL1SRlRyo29qNxQjDGLwFBr+3sGV4OiV4co
Nk+b4URK1IeljjWF2BkgV9qhZOyJ9RXU6JtTBwiR5AgwsWv5C/T0JlycidRlbu/hVg9C517FxaXX
mS9p90YKxQA7LuQ95MDfTdsSIaVWLaKXPwOldOdi3MpkVG/rFJdNI7ZRP8tpw/ZpHyvf1TSQQMCo
10G2Be95LmD+WznfHEwVmLMIOp5I/OmLT1ykZo+udREZ+5IdrUDEmrayyyEyiz4eOJSAwtC5SJXQ
+7R1hlaenKa5b0xy5JlNOwDyb/3+6+icRyQwyWthRAF0AvNfWZylcd6NoMADpT6lGPqEfu4Pp/PA
BUEgDOwJbF26dW5rTjwLW9KUJmoEQXgUd0h+yo/2r2hjemyjbtQ7NyLRUf6QBd9q5ap0bpMLS6Ws
R7XHZnNLP3qWtyXBE87DMKCrHaMTJTcA4v+PXnLXPwnksxhxhfw4eKOnn/JrGrqUjPuRtB4Eyp4U
N7thexHL3+VeOHeTK4L2rVrq5Ti76TxN0kGv3B7CaBQtolE4RztH33kePbOlzQlv8RnLvDNMOsCW
VJDWl+GYa7n6U3FIvHvroX0KBXGzGjaQJEWUAnkCEeZze7beFejxQFIIzKYg1sXZpz/Xg+i7Xayg
rWOMa76lgAHLvsBxlVqgdkNVtK7Jgk3JvmGY020xI1yw8EZN0v31KLlI0Jw1Lkhwh0hMVsNaV+/R
JUqaG6OPHqam90rwamq2iOpS5B0XH0U+dUncwF4GBGBuafeViXaYnfkxTU5Dqf61Vsm5fzwSCuJ0
mWXFJfxTKOQDnpv2s7Z+DUJg3MXhytnhYoPaQZxUBexQR/3epklE8rArDwrk/FywOkPEyB5KV4Y6
uE/V7lOilQgTfHFb4v4Bd31pY3tUlNlTEM6otldZqsuykgyWI9gGq59wHiAH4TeIgb7aEotthy5q
rjojPmFUHfN6M6QPCnQQzeYtEpF6rQbnwtJ8AC4s9ZLlFNMAS476SmWIMG1QzJuKBqTtNvDioyBj
rq4g9jbwFZhngc7LuTkdVWsag9TWpaBLL2LIzODqTCf1aGa9AEUiMsWdQEmTVnKlwVRlKU+22n9L
jBHs2+a+MRyBVxdZa46LhVfz51wsYptIqOBSLKIeOg86eKHJwD50IQHqJS6Gs8NlkkQPi6CPqtYt
UF+dvKIvXDWqPFRdMeD7TFEgoveTDYYVQTiKlpLLKKkVDaxssJS1phOqOiXJGkbSvvT6whClk8u7
+5eXaKJg6AldMP7OVedlhWE7WDOS4XdWQZNIDe/sIdzTPH4PCkhuqy37TNCPA5P8bQTK7gjN46TG
NK2ZvemmiMdt9u7sDDz/PzzAupOsourZ16pjQgg0cTilSBaZPgqSkulljl+1/X9YcWj7ouKDGxu0
armIksrM0IaiwZeWS0DwC8vHke9N6MDgOBHAui6hcXBwaYwLq6yTSrsb6tbN64PWHWSw68a3gFaV
1ktsksx5i2IhEn9tUZc2uZDKISRpSTJs6spNEd/lFAtZeTR5ghKcyTy9PIbyLk38tiEBPY72Tulv
IvpoxX5jHuJQNMW5toMXf4fXkJCkUYu0DH+nNcLvZdD8DMp+Xw2BADAyZ1M+lFBbhmY9LjHg1eHS
n1KFpRaXMJNYbDuYxTfFngQFw7WjY2mCS3sOMEMBA62UqyctafVDi4N/ku6V9DWQf1y/2IhMcUFq
OtS2qIKN0bQKifKHFoq2lQX5oBiyZYJZivUP9GfluBilbRTkmQ23kIhcIJVDCcKG+n8ygs4nxmFm
2mDOoRStsriVsOvSVie4YLh5GBwqrRB8orUzF7W4f81wvjRxVgY1yCHRazoOzbMpte9tcSozujFl
FEMgCCc4n1YPjqVFbrdNml7ICYVF0KSCjGfn/IZz2mmsyE0sudPosq7Y/IfgUIEVBVYEPFJ82ZHi
DkrZgLWUQ3qbYGpBAsonA4uZ8oyxuuu2LhsMcwZbGONuMUOVarkVwr/Ihm6Cuht6tIpzsCpVDcq5
G1CXEqXzdeW1dB7qZiezV6aQTNloVJRL50voxQ5f/BNuh4fFlA1OA7dNkzjB90F/jIBHg66GhHMM
M999Q2zI81rfBCsgsstt+8qC0GXfwm4zpTOruNw9QJSmVjcVeudSBlKOGT+iewruB9dNr+7Mhcfc
psFQuZQUIyxXzM/k7mYyh20netOsJk50Z2e99lm2fXZ/ccOSIMJdSiFrXXWSvRYiQ0Sj7P26I5dg
n68o+mOEu973TkMtZ6DQq3DuMMlE1TfH2TbSba6furhw6zdH3bagQSt/UkewiKspYeEfXwWqU11C
zbB1tQz0S4ZMpvhZirSKNLJroootWSJa9tUDWAPZzqzhCyAJlxKMqkjkcIJFqXrGGCp1iBVvgqon
GfDWjO5sUTl7/ZrxxyJ/xna2mrVjAYudtaXgBynvRwjNBZCbLCJKNLw52orIme1f/6yrSwvcDyqj
4M4EGfV56ADAlU9xh1thprxWQ0ScrAN1Ctuz4JvWf2/raXfd3urCLuxxGaCOFCOBuG7jGs601aCm
pPYykMMqyZ3uLqzNrcxqqNIo3nWzIje5BJAP3aDJs1nM4L5KwUeXQSiKaiM06L5DWtjv1UrwwFq9
qKOrhCYMWERA/swFLajdcodOWNlYBQZPHV6UqTrG0IK27emUKC+xMoJzDX/DGmdINcCYxJHeZAi7
2S1mPcxecOSsJomvmTIQLqNWy4W0PqBbkhh24071sM1U9jhEommV1SvPvyagTHkeTF2F984UwQSo
UnrjhLtxkm5tfaMNgpvi/LkuzpGFIT7hMQMqS4OF48sM3Bg9EkYjUqXTrohSwQZZTeALU1zaU+2s
jOX5M3Z015kPdv9GAV67Hp3rm39hhIuVwqSTPELlybUg0NMpGunBeJJmN3FA3aTwqeWrIV5Xbfm/
Gua2fxFIrIoUGAYaD6JhENPUfOg0dkntNgMZTSjbQhrh4bq7oiXlcoDdlamdANsEVgTPknSIT2+t
thO4tmoEUKVZM3GG5HJGtCLLB3v+bkWK+XTQZibTd/AlC06m1YhfWOHySq2ao52YsII+CWHVR1Om
JCxtV042QSCij1mN+oUx7i4BGLpVNiOM1WiZjdmp6nR3DH+05STIliJDczZd3CfMENJfUwtDMZYN
KkBwygIlYyzAFIg+EZeRjAr5P00QB7KF13UIDKA8bvJaJIC1bgaCxhDjQPFc45JFXZVR3k7ISgoo
VHptRIX0aVBFnX2RFS5PFGnVhCiqN+5AjZ3iRM9jHW+TQkRHvHqQGX+c4TIFi60sZLaDFItX5RRt
9aDwjXhH8VipQ0g7/qdd9Mcclx/sJkAPs4S5sDxFqlupHaCuIsDA6p1g4RO3VVEKiBxzwNLl4E6D
urZlAXcZlQVJoVIYZzZk6eQU7/U67zVfA43l8/V8tP4AxHEFVXH0GUGYdB7v0BuKaN+DgaChvtEc
JubTyCBaearKG4d6iUVY3ZBwEDk+r97FMfbHLo9hKMKpHrsUjk8KQPrQ1YO8sMC1tbYAiCv+cY2H
MIydBNZIBSbsIvYkeFFZOxPJVk3cdEjdEdqR4yaDHu91uyLPuN1gFUUlZx3ixpCsPUQ/X6cm2143
sbrhFp5xO8EwY9bKLT6aUx4hxIvxqWcLIXrdyGpoLoxw8W9B51saR/iBKifRpX2LVNioGmnxwczh
kaY3kwj4L1o6bjdkvZwXTIXJIghQZMxugrIQ9IJX8/vCK+7UMsF/a8U2Em8NDa+iORYBFBzMYwzp
s+vLt25IA5knuO3AQ8h9o8SENqeuSQ1En/t7JU9CVy1svwPdUmnrb9dtrR7FwAL+Y4v7VE3dZtR0
EA+5ccADalAaT6MeRB1k5b/UvM2FKe4TtZkBIdcKphSN3WohePj1xyFHL19m4UfXZHstnPy+ClTB
cq6H/B8Xue+myyka6kDR450PduLUH8zwJRx6QZVm9YhZeMddM7TU6QNt9s4Gr372WOnA8Y/gYzU2
VeP4YbS5/t1EMcJdNibWMUfJ4VQW+h06Bl211drvuvnXNMtz/WLhFpfklazv7BpqSK4Kbuthfv/V
MboU6RMrE1HWna8Ul4n9nw8FFtbzA6WwpTyIbdhyope434PgW0sLN2Lu1EO7Nn2anM9Bfi51uru+
lpd0fGdOQsnm3PAgmZk55TAct7YnJ58tYK8be5AJxa2kTqVtXj113UigEOv1eHZWXbBRQbirahFR
O+tx0Ov7MZdFLcDrIaXI3HFQUEtvuwzfmCYvtDsY9gMto5skezXN72ljCrbJetKexRahBA/gNpd1
NGUEs2qGM6/JZBJXbofJ+FiDHI6yH4ofYxZDM0NwTqwGsSVjMmJWCcFzg1v3NFBVjJM3gPsXGMbx
W/qt1X7XpuDdu16EW9jhMoCEuZOkDeCaVe+rYp9DVUH6mTW7vHsYla2i4qz91bCXOnsY9cC7Hlyr
H3Fhm8sLul2r1JzPdK3eZSZGYdLXFk1OZm9Y6MlMJGYkWlIuL5hVqyQKhbkw/13HJwB5avuuEEGx
Vk/bhVNcVmgdTINUGqx06bQ3DPZLYaqgb3LdEXS2zmMjkxMIQ8cwEdeNFyGvSRpppPus3lz/Pqun
A9RbZxm2eWaCi0Hb6VSa5CGqwEN5hPz30czlV7OxHq+bWb8tL+xwMUgjEIUHGnKM1r+hWzLz8Mab
GRFrhJAJA/HzzgxIxEQ8AOuxv7DLxR/0u9uWTbDbALHTdPVNMGkEL0gvKMBEkTZ+BIHjIvpZJZRU
tUUK1t5a1igCW65+zsXf4OJSC6ZC6+mcyzJ2U+mYAwdmKIfcsCpNgkS2eqVZmOKCE/KAGIhq4DHL
fxkInCbBC6/agBTRsOzd9c8qcIvHsqXQqywgg4Pt1mwwFu7CljO6skgsejWJzIeUAvbh+UF+vhl0
fTChgY4grcet3v4GGKQC/3UsewZ9aeRWkLJWT4KFNe5bOcxKqQU5AFfuv6vNi9kdVOe1D6Azb2Ea
bzNSEWJcZJD7YmkbSHpZzu4VIJQ0XchgKY1KmvKUa74B2UFRTWg1f/3x8IIBIYowtaRCzQG1fTKi
3DAl9Pl6ZFzOtc+/v7DBXSqCFoiSYoBTciY/OHHvkDYDeXiZq50HibFT3Sd3Mm1/Nlo/uZY+vbTB
tJfsADXE+C5uFEiQNVkC9R8tcItOdwhoznLIUQYihYtLYRP8S0u2wTg9Tx1h+Og8urJAonJuxQD3
aegcQ1xNRsPIyMC6qiYyABxgpO/oVq9AGIFcDJXh/UCd/1IJWv4JLj/qKAqipYo/oZQPvYTBV3Q1
wf8vCO3VNLw0w+8kmktanuLL4+Bq7E3b3k79q4kBmTh7byEWXO4wiFpPguy/fsj8u38d9XyFAzDR
GlGNWEjk6UZCsyir9FNYg6rsetCJ4pq7w2EMMakwxo1yWlztCrXaOGMmWMH1VATCb8hpQBdV5vZq
ZuolYFJwxTJfOhOyQtA1oh3aMb4yPMhmIfBo9YN98YiAgAXtF/4xHPb/R9p37cita9t+kQAFipRe
lSpXdQ5+EdxuWzlnff0ZMu5aVrN0S/DawME+wO4NjyI1OTk5wxgMvAUY0TVjUKKwwciaY4JqYu8/
9f6pS7c6+l2FGpoz6kpwuriXE4HJ/wOe/j5L53oTgXSmwiAHVmxcpdqk7cpWLl4eMwT+3PmJirgJ
W9lrSCiMTk5dK2LbjLCVTVy8EXVwQ4GUVdeQU/i6FBaGep91MIvUf1ALO0DpXkQISuygXbvnFy19
BsXtmtvLrZimE1RxT6TOAIsIWmpD57adr6FwO5d4PpH06UkvBEcdJeYA3YOr9AGLtxKaZScxEExr
/C5VzgzA79B7pFT4PJKE8kRwRCd8JmJWtrroMTjhY6NQVjJMiz0noK9EhyI6P8EZzR0ucM9HSYSm
E7NGGvekPgx39Kk6y3euI1riG9RkEMHtvF+I4G7v59KhnuHyYYxcRmkIfjlknMadxmzM00bhnewd
GskawvvbWL+Tp/wzfw7GXYxBSqMWUS8uxo0OrhekrT3oho0GvUv2ySY/6KPxKoJ9pXA8K4KejWsK
K2+LpfMw/wXy1/OAqrESUILljj2oDg8gRRabJ6206Jrm0WKJco7EnTw10VO584Akhwc3s5uhsRTx
oKroUVC2JYWCCjWLtdzQ9Rzj7wv9XzNSuEOoaa0ntwJ2uDKy04iY/lEMDUw8oNzhv9bP7sOhVqAa
H1jfXdtbK2dfK9pw6NzhlNGrJ4IOH+3fhu+4T/QuBP8iswMbdbeNhw96H1qaRcxypz4UlvCtNuhu
U73lsG4QsUPpytCh7Brutsp76Yj3wiFYexRN67+2QAJ6UjB7Id/EBQExHTBKlIS4w/qzG/TmsHpt
LTmoeZjBffdyGn4XB1weqWuoA7qlwGO82vi++Labo3DfuYzVgIzTFZXAoWsgMown+VjifyoNmidi
wdEluxCfR3HT6Y46iPbtk7x0f83huXeCkPdosYUEkEkKYR+N7NDFvwQpfq0G4fM20tp2cn6xbMUs
TTWYFBvuVOl5aB9r99f/BME/CcImblLmYTFyNIKIUjZdZXTGOLVuwyzGM7NN0znvN2q6rzbdtGnE
EfAax13caLtSvrSq3UmfoXTIJEukye427soO8hGo5/etJPqA9dS3EjWzVrpX5dfbGMu3yL/vCD5U
U7WwypMcXyno0LnXFkh1CG+Qgj2UqvwRao+Vtqa6vnyQ/yByB2DQozImLhDL4uSKiAITilHt26ta
xJiEqLSJWu6qIymttErqpkMmN/450zukRiA91Py4jbK4dxLGUMnEJ6XyeyeiA6iDvhpQCmoN4B8S
T248QKRLsQp68VCp+9/wuJ1LPKgKhh1cYFQ8lOTiRk40HEPtPXHve1qubOGi8c0WN/19FkkxMQgj
EWx8JrRD0Iu8KyNMUUYrDbuL3mgGMv19BhJ5bYdyN0DcrrAxZwyBTh1vb+2CTo/t/7Z53P1BvTQE
rw+gMnQ86+hZsevxY+gfFfkgrHX/Lu4dWMbARqCL6lVantXVkMcu7nLmWerQ7SXNCoo12sTlmGyG
wplDSuRciKdnsXbyL+V23KJytUtOeTpx8P8WxA7A0oyRzVPiiIkRnzRbXvl+v9mSr27l2W/grKRu
iEDKCEeg/XFREBRCeU37fHuSVWjKFlZrqhtmjubwqtmNqexHFWT2ZOU3LLYfQk3s393mjAh50T6p
POxDM0DFJ+lM9aE/VJt2G34UP/x7xYbGFkpgkn3boJYjthkuZ1FxKg+0KoALBWFNMDD/d6i38qf7
2UDYCxRXoCMsPlAhveToUmZ2slZ6Wzw8M3zuKncJiSI9AL76eNITRInusQttfHvRGQztoTm4D/LZ
HVdl2ddwuYs9pBU4IlJ8cxCDBUghkNMo2NVaAWgF5XeUPnMNLELzd69gdUH5EboHjPxHIXgPi5Xn
2/Rjbxjw76t/BiOrlauE+rSJoPCPffZTQZgNWR5DVH6NvojIX0TOdq1ldvHm+PPpfmf3ZqgkHUu/
HYDa5J+CC9KXaDsxDQ/aE0XOMKic26Z6zX86hfczPC609fJEF5opdzqYhckYnm7sDf8PM4PsrFZG
bb+LHzVoJIVjuqmfSWjG98Jx2Nz+FSte8ffY/mzRtQI5+FyA3RTQsHGDyJFAZ6ms5U3WUDiPlEEJ
ovUnuylKqOXQwlSV1zpaCwnXPuBkvbO1xGU6tSgARQx/VJJdNVbh/1Aje0B6MAyt2xt3dRRA0TBJ
W/4jYs0d9LzupTpQIGIts37XSwg5qd23D+PaeOf124QD4k52HciSm44Ayo/KZ+mMb8me7JQT5qpV
mzjBJDJ3e2W/+76+HL+viLwaOWaRoFErAlEcTPIt2/ZWeBlO3kO7RaXp1JuSqZrpvegEzxJ0svf5
ikledxFw+FxkjwyKKwYU+P5OuEDW7yXeFS+hFR21p8Gzxy2LQIpRPMnn8e+JBr98VMblM6S4hsyr
hKGgEYlEGr36qNLUwsr6rrwbtzzu3JdugHCxw/KmtjtUCY1Kzh8qHSSKtfjiSeCmAaNn1a1NsVzn
xDhcLjTpsa7InSxW3LRHMdzqRmEGPwfdaDpDvnRWv5cPmqNbytNte7o6/BOuBGYTsNZifocXd8i7
KhJHgk11Y0wHh5sye3HVlT1dPI1T5wP+D0PJPIu5XHit0E4YhU7bbafqP6NRutTCkG+hULniuRcX
9AeMPx+trkSiSgHmKz/HZCckvzyysp7rfNe0aTMM7gwwX1XRTQQMIhxxF7X0GLLWThPFKeU9nNuY
/5CFt9sfamUTeev3w1EfJBeYkJVMLdTMTmo7YNZSzwQIPaDadhtubRu5c5CIKJyzLIQ9Kve+e1e0
GB9daVhZg+BM3odA4IhcBL6U9oECpTKiO8ZbcZfL5wqE0BjUgjghClBfrx11hAxRp2Idqn7CIOFY
nDIM4jdGr2zdeKcGT0zwTE8E+bZTqBcCxQBqyPVawD0ZxJXTnv2K6ePOLj89VfKBdfgVfbkTFUP2
0RFQ2iz67veXpFGNzrWob+vtWgpw0WhmuOwrrl+C1i6vgDuEjzJF0mc75oFFgxUnsnggAINJCplI
0hUfZzVieih1gSOAkMkgWIdEy63rZpbsDhjMHcAwJ0qWUCl7v7y7banTGvi9JSIY7SZtcVz43BVc
BK46SOCewRtf2xMmWLFYm12vfKMZ23lr9+91Zgtn/w8c4Tt2eqYV2SBHKNMhlmE/816yPNcg1UOu
hQYoeSeysiQFh7K/ciKXvuUcmHM6NBCrQfYAnIKzoVDozgtKh8nuQwvyyttbel0rnxYpyTJVJAyp
MX6cO26qvkkDYGkVSCNaZTS0ZkTxMbYG2kJFpLen/76slHMkxVtYhjVqK52myxs9+w1cDFc0XZ3G
HX6DwEL3qQRt9yGhqWCFY9aC3CGXrE7wxo3Xa8M+D+TykvTlpkYibqWM8v/ZDJWiWQJUsxA4/XqI
JD9OwA2JH4LkjunWVttsQ/ZDqJ1IdSB6ktHe6rBJZYTiw4r7mlzglW1PYtCiDjp7lFi+QhdKGEDk
J4OL9IazIhR2FK8Rli+aFfh7IT8KtuArHTN50PWkowW2OfimRZtI+dQFO14rMy/5eoItRE88NDLA
Iv91IaHQK0KWl1OYoe4bmm19iG91w8eK3S7tF8go4ISYjO3i94vFeSBpIaIouYWL7V3tJWVCYqh1
LppuE8vPrqI4IegZoX/affR59lZV7L4grm5KifLs1kRZ8U6LrhGcXKKkgCIZk7ScC0ZnKy6mMoF7
qhIbrXEPARuhJVuAAbC2Ije4Jw3I6/rE9uKViGExVKcTRzIK4lC44JmZ5SjpWshpATq/KzFbHpTk
I0aZJqkfRqm2JM//qUUZmm2e264x2vy9RlO+3ZWQglQjxGnIiOnvt7/QdGh5g8Z3mfjqwW8ALv+v
djCwqijqAQYd9OE+au8TZdiAsMXAQNw5S1vHjQrzNuKSfc8RuVdD3urxMIxAzMOxMBSEa5UYvwcq
en+EbMVFL1n5HIuzckmox17ugBUhmNbBpMDyl7xb8QlL990cZDoDs1iiVAW/knSADHDB4Hw3Am8j
6HvXxwvXvr13S4+hORTn+cCr0fgZWjrNqpbNKrX1GKPu39zIA897BOL6xsibFbe/DAmZNLSkwBvx
w/VhlwdRS7E60S2AFJplJO8GXTQaqp9dNHeqySUSxpVpw9+l/yu7hCYck8HMiZFsbqWx21BBjuGf
yCZ4RQXXwCv2mJ2m+vFBsAfThfJNj2pubSFdbKGu/fRWmGTX74Mn9634JCvfeMmPgZMU4RQojDRI
mXz9xkJSqtAwgFNWQN+PZslz4K3GbIvGiv4mjPYjj3RN5Qe2O1WNK7jke/IgOdkeIxa61Zuyo248
J7JAaGDGK4dxyXanj0rByi3ibcetC/RUAc2qGjEMZUN+lwwtyJIieE3VCuK8g4hYrT5UVcb+ujaD
gAb8TipQ5SkxxHnhMk8QTogtCEWGS6Q4deoj5l5Z3JKnARsp7lGdgDGab2sR675LA7WDHEPzXRjP
HsY79GeqObfP5NJn0yAvgk8GURb8x1fTGFk/xLhOcUC04LFp2pew9A2tG+3bMItRj4Z7VNWh+wJZ
JA6n1jHxLfYD4lz9pPo2hQho6gzlpmzuRNXOJFvBQ4kepfbpNvDi+ma4nL/2e6nxO3+cfGjq6FG4
U4qHLBFWdnHpHpqvjjPE0AsgQNthF32G4YFSYT8n0K0eEBDD5SlzghxdQUW6Nl23jKvipaRNxA+8
e1O7FM1WNVY3SVAGiXZoGQqho3BxQROaSoJD6a/b+7nkSuBB/kEk3ISBC+q3VklFuBLI92jhWUet
5TbCYogzh+BMBS88UlAPEBrkdHLQO7i279153WuOJmd5K4Pez61XQJfuCX1SnZDQ2AJyq+nvs1vQ
Bet2NYYqzKTNbE1979IMasWdpbT1OSj7fU2So9gNu9tLXUHlN5Pgfo/aFqhafxnzS9jcyf4L5jUq
si0LcCmvlFqWzsJskTynK2hZGkgcAq4LH7P44CuY7Ftro1qyyDkGd96yvsyoJwODoFwNwgWVYNoL
GqzlYA21Pf6X9Nwcjjt4Q6JFQyECjvnfY/TBp70NQurbX2kpK09h8BSvNYS/SMV9NQ4l8uqiQiCB
+mYcB44kt967LMr0RzBGuqNnUvoIWY3ozPq6RK219IRLkorUN7vI644+xK4Otap1w8oFsfA5cZ1D
QWiSi4aMN/eztFQP8hpPeGShdq63r1hvQJB15WAsnUaM+aB6BZJxSGTxA+tlPJaZ0iJR2HWFeoTM
qHznYew1KqR+G4nNfmhlKKJH3gnzogMIILO/F60Erw14uRG/SXByfAa2ZAwNMjHey672qJG7bGIg
XNnJ60oy+YrBuRylzcdUR8rcrAMMq0ejTdAWE2F6DxoKW7ftn+QaxbqWQv27MCNFN6OkBRkkiC/D
fjuksdUrslGL3xhygreNbyEK+LJ67jxpLCrcakqclp6tKy9dgzO099YUSBe8OoxbA4cQQ1UXL+qv
Fk7buEKmAq9KufwVlU9++fwfVjHFGKBwh1CyzMVLlYrp+aFCPJzodlEYNWbBh8KCZNjKbi0dCRAG
IsxV0d8EP/51HZ0c4phGeGEo7l4WfhbtRotXXhRrENNWzm4KUR2KsAPPndlojzrGWZvSEoeVHNEa
xvT3GUYWlS1anvBq0bJfRWRH2aXPH25/kaUvDnVBqBvKk6ANfxfQDFkVyvDFR1juAP5ahGC3ERY9
B2pBCmJXPD2ugmQwTrjoWMZOZfSg19u+srUM0wjvxAeVmrrpO+TZ1loylpf1B3O6nmY7V/oqlVo9
hQE86pIxbFRDMsh7ttHP42CEL9VRt9baX5Y+FvRaGfRPIICCNrSvkDFVkhqDWHhAC8eYbgQ8o9O1
wvBCoEDnGJOXmC9LEtGoV0/LKixJRGLQGpOTGzyLzIhktEKuhLOL/hAVKQrmd4TqSDZ9xQtdn0lV
jwdjY7aW+NwHBpRF0U2kobUlOGoX0RoM4VA7EG1fuW8WdxPEOSLB8cWbnfcU1eDRRoGnCKQ98fd5
/00LVl7ni/e5MsPgjCRLI9KkHp6q4oYZwdaz5Xf32Dj6xjfog2dJKzm75SVR3KHIJDIMAX3dzKQg
ge+PWJIm4Z7+0SWnoV6BgLQl/hEu4wD5bU2E3An8LM70V5A67MshCgQ0jghB8SwiYvhQxah9IVqS
bxvwQ3yLq1TfgbldOLM0rPdhIiV2qKhk60J3ceeFZf1OelDTFmHmbkXJG51QUD3kg2imbLLWc53e
k5u9SMeWGCNLx/doqIlJvR73ZNsTMTeEAvMAyRA2pzqIYSMVnZSOGvlUDUy4lIXb12i5HsZNIRXe
dzmUYgwON/m9m1f9kYCn9A6D+w3yhH6u4+4F75oD5hXP8kT5QxujJrRTUoHqQkbg89Q0Abrj6zY4
Z+2Id38PmZ7azCErXhqpzyrNGLOheqlpRMCDJ3YPuOS9naSiD00HefdoNI1Gtn7eZzmKhUV5DBRl
+mVuuGsx8mfJRZOC+4r4oZXqWecUVEVnfdrpCf5HSe9oQyceqZsEnimOvvLsxaO272jVl0aXyyy0
EVAlYHJJRHKUc9Hdep0ORbe8EqvKaLCJTpfEiqWWo/DeSzQRtm0TB2bD1FZ3QgrmzmTU6VtS+2gC
EUXhKUTQ8W10NfdS5R2xBclXGjOA7HxsBDWDcpUSe6S1BzGSXpVRRvLF6+khThrpexOX8k8Cdrm7
jk3jkaUU4JXvyklsCWkWvyYR7QrT07P4M3XVfh8qQvISSm27y1JpNMtugBheFjQnX9OgWhIz5eQK
g/QTN7C/03o5PMmBWlhlNoLooUCh7lXHaOJ9l3qQHtabUgH9A4QPOsdNPC/egAhO3mVyVd9HoVI4
UMvSQT6nKMNe6NIO2mq+aAOtghxK4KabDsQLpUECNb7TYq86x24R5tCgnwJPvfceIXyfPmTpSDML
6rL5rsmK4t0j1NeNsnb99zDzaQ+W2WFU97If129hxAQnHON87zai8pQ2ueLuSBcF2yaSx3upU6By
GA2qKbgCu1dZ4e5qCUHMpiVoqrCLpnAlg6aomIHcGapNm7iq+vs4b4cWdB862gBVIcFoOubT3SAX
JIP1RfZRpyG7F0HWUcLAXfXRk9QqtVLWxk9ZSPpH2aulb3quh6YX62JtYCoxfUqVtvhesSIFF2iu
kQ24uqVffuQXr1kX6/fg3KiokeaKsmkEkhy0rkfXTNP2TpxV3ZNcDDLYpIQy+9W3XW9LaEN5kmmQ
YDJQQ6nfSOSsz+0k0P1HJXLDYxKofmd4yCo8yYMsOJnbgK5DzMQ4NXxIzL0opdft0H9f6gYo/OkB
pu6ePaXGIc5EtcdJGsjOT/L20HWR+D5kmNaXo4LUBkI2N7GGNmPnpEQ60pBgabvCDaAmC1bQaNgE
+VjuCbR074ZwbDJ0jPsYK9Vo5KRqjWqHOvpgvajV/iggIv4EoWr3nEPmd5doMXTOXJRwwNrg26k3
FL6Vl1n53dNc/wyP2FhCmQwfLJELqMEqAh72KShIK5ajd3QcBu8QtAHe3PpA3U1BwuSxh8t20K4M
GjIAebtMB0MYMmnRieRZ+CC4g7+lvqLiSEQ5DhP1a4wFpf0hHsbWyUYavSd6JRhk8Bs7GTCi2Ims
7Q3qqa1VlpiPhFK9XBUOa9AsQAamXVpSdHYQpsTO2kjtNjnY/nRTSwgmn3RFqtCZmAVFbaGPMPaR
TSrRU6SCcBgywERJ7YYFtYKOZxbZUI+On7RQQYKbqOLUP66AXMocKzLm4A+sol8+5Ow9o8+K+qXI
dNcelDJ/Z8QF86QfR85A4upd8YR6W6iMQWajqe2SlbmlTJvup8L4SqRG/NURqFMwFmX3aKBjR6/W
qwMD6+hOgiE+N4kAPprbYeXig2gW4l+FQloD94eoModhFuqrln1zE7Mr11K8S5Hk/CnBBSIBJt09
qgInbfaq8hy2f5+MmbjN/32qcEGIUOA6cAnCxiKxCx/ireqLpL3c3qulyGOOwUUeYSQrbZxjDXW1
D5vXUn+M3PvbECvb9PsRMItMdTeFPHYJCJm8+TGcVPn3bT0InXQVk9NIqcDYvgY2g9hEg4hxejOR
9kFvCwmor9y1Z8MUz/LR0xyE+xitEndMrAFC75Pvxdk7j1vBnFSyutZozPy7uL29awsKWVjLbFXc
l4lA6+XJ06o6U4InvRu3d+0B7Vd3yuZZt8TjWlg97dLVAnEEIdoGHV+MGn/dRVDLyYVeIwYdErSV
dHeacN+oJ0+7jGsql2tIk8HMDKKAD/RTf0ISN8TfeqVmEHo/RptsTZtn8YGJ8hohqMSImDjnNjGM
E5W2CaDc+/DCJFtF28S+BgmyrXy6K+/lxaP0B4u3c1nKXfBsAKuVLI2cR+K03X85ShiaRgEN2UYM
5XzdubKnciy5qK/X+UmFtEudrKxBXvKd80eC/BVBIXFfdhEeCaqBBmOnfKt3F+jPaSbdhHfUYiZa
4Lu3eg/G/E3+KzVxVzwTydhizGA1OzA9SHiLnP8WziJ9yLFjwsANzVZ5GANHREOQxN5l/VVETyes
UsiNaHBI69w+eUv+SkF/qipNwh9XL9uygfK6NPVzCtWm6DGUU/41Yx9yiXME7gB4TS57+tTNqTfD
t1z6jNGIqIuuQRUUJIMfehzfkbpfuRUXzwIkesD2MKmnSHxFEiNcYGkNf39a2QRXBs5CutUaoza9
S/Bxew9XwTh3WVQsbHoBYJGG1GewU1ungV/WVCfwt33w6pLPsPi1AjoZJ28w8xVyxyMrQ9RmEoD6
EJXdlp/JHll/k/wQrdDuN+nzCty0hms4vDwgHqqiDMvdO5AALjxXmHp/7sujYsW7j8D0TrXBEiMw
J3KBaocakXb2LmvFxGkht5C53dXL0ffcyUTL2Ml38S/vKP4oX8INW8kyXs+vwVLRAvjvErkdTfUo
cEsfQEQ19MfsxRk30IiciAUM+pmAScH/wNvvDDpwei6f1+QqlvqJ6FRHR/YRTJpXZMkVKFdkkuOD
nrKH+qLdkdzQNph/dU3d9MzwG2QJDt2O6lby+l++7QyZ84Oq7mc6VElCs37TVOMCMi1pQy1MwmQ/
NN8YnNIIrOoQfISbNjWl3Qr6oiHP0DnPFwiKgCsS6MUL6Hq87UViRvzSWfle2AROY96GW7qP0f/C
oF6HwjtSarC22X0cVH4s06nRO3PPAUipqVPnm646uWuVv6Ubcg7E+b12KAe9nfqvhfKpKd8Ub9eI
K2tZct5ziOknzNYCZbHSDybXOoLpN0FfiaT8h2gTXRAo9ykKpHw17khkILgi8tSpqneHbtgw3dbV
le7tpUt4Vs/ixxekKqlECdyqpjBqx06L93UQWVIGcdRQtm5/+0WoPxGFyhXr47TOqOZPZZ32Oe0c
6h8yd0OVlWB26cOr6JQG5Q8B3ybfE49B5bQAaxeS02zTeZjPj4xwrUK3tBJKdRBeotNBv+pgyvJR
8yGCiAYLSHAn6CeigxFnthTat3dsqU+FzoE4KxaFsCRJPQFVdX5ECjLap0iB2Rgpru5YyVyzbCEb
0oJNtBelyqKj6oChUjEbEqxd6ktHFwU5vBRUSDtrv/33zNzjWhmzUcYjgUWOKGMWy3/wxEMN8exe
WsmJL52sORTnEdNcLnBRAGqa2wmU+85fa2daRqBoOsZtSqHM/fXsKnGcsHBK7NfVJs/OSrsSPS9a
CIrU//z7/K2ZgtC97PHvF+ln2ISWlyK3pjNbWZXMW5qZQ2UEsSM6RdCowjiXCkNE20YJKK2lFoZ3
EPIIDsZXjRwZznpkaOlmhuwFthdlR8wlnQet241VgzwqOO2VBEkykMV2+raRzo2rI026shdLEcT8
B3JGXLdZM0LyC+Ub4VWjdz7dJ77tZ2ZR74t8q6w1WS5u/Ww/OLeMDDVu1AD1lAg9H1UAapp8MOVs
6yGVePt4Lrma+cKmXzI7EakeqkI8YGEhBiOU51o4i2v8LIt2CrovhpgPBT3eTjshhVqqiJ7CUD76
kYS6+2qD0/J+/YHgTHWgGUHKHPvVYMjE9BOzOacOOJ3swqKXZidY6a/gqXnUVi6exaQDnS2Nu9za
kflCPn0n0IcH5/pOFgyk+o1P8ShbgiXhubemOrDowf4g8vwwQRrrGTo00fUXiFBBfqqYk8ZvcXUU
krUJs8UK2Gx1fCej27l15OuwjXg3HpUDKEBM/aybuR3sqh/iD9lgx2GrIsZ8GFeqbysmw9PEuDot
u0KGyUCec5uFwZGS+D/csfPFcS6nUuShD11spE6bTaZ0yHOnRsziletv7XtxjqNoo5JILvZw6AX0
txgsbY0iskj72IWx9V/O8r+ngOexHnJRHlqKXZNrYtHsOaEQVl6jmr3mpsAbZ75xnMfA8C2pRFQX
zOhFP5L73gLzCCaqu/f64Drxvn0YjDVzWPa+fxbG3XSuKAVMr/CtvHArYoynrE5DdyooEm/USqWN
rji3d3IZEJ31CIwo+Eg5QKmhQa/GDcLit+6M/qRjdDfuFTN4vQ2zHBuBdRMzjrIOZU7Oz+fhEHWE
AIcFxyDZu/0lxpCaLL3SbtugMYAYRDLRLQcp9b8mOp0+49TCP3Gsg1yQg057cI/lIaD9ap82EFpA
XdEPNysLnDaKf3nPUThjaUMWqf6EUtnos3pUjdEJ9vlrmtvg1y0Pw654DJ+FzkCD++429OLFNlsf
9wlbkg4CnW4dXduEbFMmFcZG/4ubmmFw106RBqM6qsDoofyVUjj/ZuVILzrCGQJ3wXhdngeCAAR8
RsMVMrNdG/y65rv5bQgQ2mIKQyabn6xIXF0e07pH74bZbYKH2FKdwhy39MXJkDZoT/QtcHxcamCp
PT4PRrVdeYIuTQDDEv/8AM5GejXQ0OGKH9BbJ9fSfwSHcvczOtJdeFYMwQIp3n5NsHHxfM8gOePI
IAFCswSTAKkWPoWIgYwk6cDB62fUZMqAfrp4eEBh/DsmElbscnW5nNEoctDXtAA2PfkgrPUs/RI6
dBPcp6/qifmmsAHJsmQHDluxpUVvwySGhzjSFvRKRLCIuirUpi8dqN59oikY93/qKhCxhvmxrZiZ
9uJ92X+M9QtGZSHruiZ/Pn1I3hkwqFViApnIaDvlrtxOSDq5lLDyJJSi0BHZIG5JK6ifepyDnkLL
pOe/9wGwK4qOK1AEY0Tza3DbB51U+y0WrPuGFOVoMLiM3rASQS+5uDkIZ77ABssxAYiv/AgYugS2
MWKipnyqmpfby1ncv9lyOKvt+2Lw2gYv6byHkmqH/oEQHIHoPFDq99tIS85zvibORhEO0RjVfTwt
9e+eB8qQR8bs2xBL48N4HyOxjpFT8M3xAwIEZftKmI59wazxSGxqJUfhp7rvnpqDv7kNtnTe0YeL
+iDaZRG8TH+fvXJkuSiqoMNUR+p+hxZsxNBFlaOvRjQ6/bsiOIX3cRtweQP/BeTnELS4wTRjBUA5
U2wKCZee1k6CVp7bMMtH+s/C+KbTqAe/zVBMOPuyNZ+q0JI/S81s0UUIilMptErnNuKyDf5ZmPx1
J/NMlUo5nWwwcmhqE2Kl8aNCVlzV0rU3+158cVVN5SxpCqAo5VuCnHG+8nBb+/env8/sgQV07L1E
RHKmN0Not3bhWni1aHFTWIdeT0lR+URhG1axho5qBD7ssawhMtW/lCJBAw56h3bBgJrcmlzXoh/C
cBuGuDWMVfC5La/OGLofgKhLx8DFBH7opF5ndJADr4IVK1jcvxkWZwXQVRVUtcT++SDbEVDiV15u
m9niy3oad/9nNdxdkWpDSsoeCBMPZbjPy8fMA0Mk+Lw3DZqqkEUI95LndGgFkzDEtMZLuXywUKiC
FgF6P68ic7dLqNS4sEDBl8BTmrB2eCaBgCatMtQyK6vdFHXWvniIGU0uoFuKMnPq3TtJYDQpDfQ3
rZ28pT0HiQZIOTGdqSGF+dVmqT6mtNAnfwkFNqE/ttnn7T1f8lmaNkVFyMlj/IUDiGRS9KKCJTN3
3Ex9OrkgOh5q2X8Pgw4qcBlpoiyqPAyTva4AQx12tn0MZbvq9rVu/28QkxObHW8l0aHfGROEtCE7
Rw1I09LwnK5Ssi6e8dlKuPsYl2SrBSNgII9VH1TWgQNOkPZhH1CrUsO9pse+QULvQIpsLW+3GEbO
t5G7orsylwaZYRsfYt1QL7LtvoP1Lt2KB+U+sUpbfsAlsF17iS86mdmSuYu0q5tAbfNpyUpmiLJT
Ro+ZvwH/KPgSbn/DJXOfre93ynj2DaGU1WpeCSS/Vo2SQARNXnFiS/Y+R5j6KWYITMkYKzMgxARv
w9yR0WdMkpXhlrVlcJ5S76UcXbP4TK30wjRgPN7epsUPoimQwAChBmZCuEObhmHaqwVqXwHKDKJq
JqCbi0+Ce4cxqttIi03+eGYiXwC/jBFtbilRLIWxMk3+59oA3vhD2/6KXSMLz0IZm3Vmd8qWJe+D
e8rVOwx1raAvLRQFm6njH4kg9IN8/VopifwxyFBP6e51h2yyB5DDRgbZ1fZxsBjab4wjpJaqvyfp
x/MYTxZwdEANAY8I7pC7VEhDwYU3xJX+vfQxANx/QzP9pVeflKhacVxLHgU8SWDfwAA5QTXk6yKz
DHkabRpsgDSD2Y+HJPzoFc1QM9NPD21kVfXP29u6CEg00MuASwj/Ngco5Ai1cqR50XeSHYbqvdKQ
zu3PvtaZo+s9jclgeeB4uA06/aP8OxDBjwatH4IhH74kzCZxmFTCrH9EMP4S7eT2MLRrAdgiCFWn
niQMmhKeN0/X+gbFMeQMS1I5k6ZR4YubyqP27bUsPmPQcKFjOZh1BlXf109WdnJEIzY9aoP4NJSX
cUABoqzOCqU2xpgcv/DvoFr8MICnWY+/30afLrKrnZxd2dxFJyqxBioGREn/R9p3LcfNM9s+EauY
SdwyTNJIo2RJ/m5YlgOYCebw9HvB5+zfMxjuQX3+q3wn1zQBNLobHdbSHQBw6BhcKsAk8WL+BbQV
GBn/hAbCJdAqbRx6zIv4EWLYBE1eGZo6NSC0yHodV/XxTJDg1UC7afcMmOB+pavAvfmGDhYzf+nM
U+8EZZXsWvcv2hMQ4sF8AlfdMMTeATb2RG1qmBWaHeblQ7V3WvMXfclEUzGlCegSSxcDc8VIkalW
kAMlaQqqB8AQwqfJSmBrfuZciGCc7WxJzbiEkMJ2H1W7fyLl821dk0kwLhXdMMqimgvc2toaPG06
WbnkKFZjbrQRWhyeQ8OdFUx8BqYKOjaIcFv3Xa0AhHA36y9K/yWNnzQQsN4r98iCL7I39NodOpMq
vtRixKi5xfM3IxgXAEjVNY7H3KCUAZdy1RXv6rkcwVDQRh2nUoUcrbbLbaLPT8P03izk0V6+FwAr
8Zzs8/aJrZnAc4miTpSZUWUVLlNmYT60LXyjf85qiQGUbZ+gFoXe6rSJsKyBbJcs9hbbqx3PiCUv
dpkYrp1nwVrltKMxORDD8OLMpxkUC5/duGOqrHGdd/DcOia+qWeCzFnLHR3tCL6FnD6dvy0RDuw+
Ys/N1Hs0Y75u6YiA/qKZA+UmQ9NQDQIWmJjxICnFYAx3I/mgHrrSeRj619vasHa9eEWLgOoLvANA
wblcWWRV44Q5PYhw6oeapwXY4iVx7xWpgYHlGumwg2OUwWh9TPRDZzKsvJUjRC+J7doY6gX+jgjT
Zw+9ViSg5fFVVMvHaptivkH9x0q2t9e5ovUXYvhnnB0gKhzUzByI6ToMi3XTqTPrX12pBrfFrFzn
CzHCbnb9Ug8JB4rJ2/TeBFieg/nKp8kh900VeZjikARNK57RwXsZ/ROAFbruokg1Ra3TFq4+tes3
U6/CuP8VR0AWG1+gUpg7+gS5o2QrV9d4JlPwxoqpjFbd6dxkBc3y0mRPnmewxEs7SbPU6pkhvkY8
aGvIPwibydqmoAkXBHLJbe/Gm2EpDvVCJf25MjHCeoypoc6oQszUbWsQQrWbPN7dVgv+pYL5AK2O
xbGsdFxmsZOpi2pWZhiw84cRUyhJSBpkrTDMW3idrLi6uhrADQCsEcEZShyXik5UA1eKi5riMejt
nTH1fi7LM6wLsVz8mokgUhwWagsD45SWi2wNEA2AzzgD3MCiEs+/pmcaWGXRjYhI/Qp3hdJJV2iv
oG061bZRjMpGamZBbc4BGQiGYyckThMZ2cjayjRM47t4gcAmiU+fdLTxoGQ0RzDmqj5pijpwyDBu
EmORLG/N8J1LEizSsjg2hhexvJiYgF8yj+VA9rSMA3ia/W31W1uUjk4rYHWgrnL1gASYZZSTDElg
NtnhqAIuPLXDuSESb7ym5bqN9xt03cbrR3D6tdOTvEqQOiFZCcKMrYlddO9sx5tlFItre3cuSfD7
sVIsgK/CgkplA+xGz3Y+BxIOxsvtfeM/I17bczF8X8+chqboKsVyIcZaTs5ItlXFJAZ8fSUOnru4
SqBxEmxcXuQOSqLIBBXlrxn4V+Td6cPR+hsFACDw/0oRTFySaUYd8+xqzx6rfj8DdHLa3t6rtaEn
B2ClyIgAuwmHL2wWm4YCtEMWVoJRvvwHOybP8+FV8fO7aWdtmrtk7xxQzz0Bn/8B3ct3TxzcQjZy
sKbp5x8hXKqkKEg/8o/o5ofJelP6xFdbyZHJZAhH1kxjA48LGa65MenHqAEpW9bQt2b7UJAnDhDr
gQQrpnymXM8AWQ2flKTLJyvi42AUd5mRbvI8963a9Vwtbr3bJ7gWS/BufJ7VAgqRGIlZmPwZO4p1
JQMD+slDCrdRF5XXNtS3WQi8iFGW81mzGOciheMamJ5TpsJi1IXzgI44Xx+L7wPTwoK4m8EpJG5Y
tkLh5MwGndGRjV2dKwYOKXP6FjGl3edD+1EN6leV0CqMEvJQoB9ZsrnrB/pnc4UbqGC8dsoZNndx
tGmrMqSdgHo5BIWjfJuq6KtaafexJUvMr1kXZAx13skFLA0RrYQuhT4zhVvk8Q6PF2PKvAU88DJ6
wrV0F/p4QUNr87ERtMddGkoTsAsToI5w93X7Xs1sf87tgOhkWyvpXZF97dxibwExwaLzjloyerpV
LeKlKeQ/gRpnCH7HHoahAcYOnhDV9y4roDjJRqcDHOs3DB9JDnJ1S8+ECa7HsNQkAvo0UkPAcGf2
W7Zke9LSjaX8TWyPn/vPsoRNtYAZkNoNljXHgH9R3TundBCdOrt+qk5ppwZN3HnuIh3NkK1QuJQl
Pglw7JAbpyBZzxs/BeWuBTgxYDLfT/Pso137kWJiCwTsu6jvXgpmn5xk7EB1nW/rrPc0MAnctk2r
R2yrwGflmDuA2L1UMGB/5M3Y8+uDvHMebwgNbDMA7pU3f96WtHpRzyQJqx+dBkCDMVZvTv+Yhlfk
uxw1FPRMRHw+b/h+W9qqLzmTJlikagY+k8HXlQAkUp0/ImRrNSrTWZkUwfjEY2YpVs41ycI8RGha
jYeYUHJEq8b1bCn872fBktFZfazN/Ij67sMg3THu7WCI3jBLFpp2EibxtxKzIrf3b60jAINX/1EM
Wxi9Soc4rRmXis7cjZEkezAj+NpQhoPT7RDDoziSBkBIex4GY4O2/NCl31SFPubx/vaXSPbYFt5d
Xa3YEWbleDJcD8xYBwdDsmVKJwk+1kJSAwhUBAQCeEiK3fdODk46kuHlRR1rM6b2DvA6279ZyR8R
+uVBYuImmagCC9cO9JA6Mdrs47doWSRiVs3M2UoEq10ZXeV2M1ZiznTftOxeG5610kXzjS3RzLUa
JdpYTSB4YuYf3V7C2ZikaxUjJogKgX0+Td5iPeeAJDfeHPNjWjZ9dLJGrzSBQdGHrWxeUypd2M8Y
8XJrNliojgxXZT7Z8SF2/ZHdgUsm7z+BHYP7yHJ/0NG7N4a3D3PVnJ0tXdjl1hnrvuEv9SoBCHTq
L/aWJn1Aiy8l8UwZLuTaxPrFTgvekdKYxQXemn68PFhDyNCMbw3bJWkQVz0bynOuB1MqKaavKhJv
UuYXwrgC1VRIPqqkgkwWxfuyGUAy1oalq2x7LPH2bq66IY6ZDCgiEzlTQZGG2SrmSMeb3YoH9Apq
odKb2xwvjMX8gNuSmJS1hfH5KKI6KsAdxSLiXFHTUswKAb/htF6T5T+6mgy+Tu3EW3Try+21rWaC
LbRCAgEGELSqmKSiFXFb1YI4dCSa2zZjx66tq8Dq6LQH5qy97W3je5fUrTe5fRUYk0s9Fi0vhc1k
1GNrxhRGHV0FJr7mindELzpjQpSV+2lODmYPzP7auc+lr6wVdUX9jT+Kee8A5moFn9WldAC7wIBU
ZvLslt/Y8FSBFWYefHSPxWXYKgovW9ze5+tThUwk6NBzbQAGW+x0Ulw9TqoIMtPC19oXDlNW2ftq
lCEKy+Twv5/5Y0fvUwoYPTh9x+/6l7ncOMupMd//u9XwG3MmhaUjWNtcrMYCGEbsYmhYezFV1LVf
b8u51gi+a1BPjpMJ1gPBjtVJDCa/jq8mfxmHp1I91TJ+uOvLfSlCsF2xxRZCuIjJ+aTOXmsCWqEZ
4dciq0Vc+3DMPKq6gy4HTFlbYvNIB2g1ZeYN6BN7og15Vt1ekjlfleDiPYRsHy6y2BZjaGkcJRHK
An3jd+m7afxrk4sVID8KYkC8LJEAvjz1PmZzO/0uAThfWmNjREBxjk4lRlJvn/qaDp/LEQJXfSrR
MTgiAWcXAc1zjzqAf0RJypSsZ22/UABDCQrZK0DoCna97xC4MRv5sYac9OpnPuqSsO139usylYin
HJIrmMgGBAd6Cy53zFYcpk4DQnB2xFzH/h+dek5Qh9E/7XYOC0/13u71g7GxQkzNLd57gY7t4UAD
PPA8PGHRa/otCimq3eDd2d7e4xV8EHwaDpGzL/EsMb96Z1e4wYxXOZeIXHuLee30qvaRFwN+Ba34
XlPdE/LLtNOnzug3WfqkDu0OFaDXXjcCVWsAS1rBfNWyF8vKXbTQlM+pu1DfAqaG8E19HrWAt0Y0
bed30dLfNYm2NWprM+NazousvLsmDmyauJVIkkKjhS2oKuCejw70rGkX9nV2IqDtFYvr6H6V523u
pbNmAlWor61dqRSYvDPNwfGWyRkPFDSZIemX3PUAllCVYCl00TKopkP7JUJ+69GqBtMKbp/Z2vei
kGTbyLeid0Ts74uWIUKiHdsz46njRZkaKMt0cJPqOCndjzKRgZtc3UP0EqpYLqQB1xUKfHkcRd65
JIuKzo+yX/YckuTVbg853dxe1dUt5FIQgIBtFP18KCBcSrGAJUviOe38nMZGaDKbBuacyHqzVtdy
JoX//Uzdk4nEA8sz4JfNblD07lYv/SJSUNnPJOu5ir1/rweEfOjMBqy0xU/xTFKVF4mBhrbOtzFZ
Yuq+0vtR8a0DVBQ5KXEi0QmZNMFWLmYfO66Zd/7UdHdGNLRezdrEY4PWbVxDnT17RNxYECCe3T62
9Q39s0whiOozDolDscxmfmGF5iU9apzLNtcNiRHlP3RhQ7GfGu9VQCMkCCPFqqPpDH1XJmWH+TzA
fHVOWFWJB/TUMANnsrq0QeESfzRkM+FrGwucbNMwwc7g4vF9eYx1YtJMa6D83fRA0KXVAFF2T4tP
OEG0/TuSRV7HpL9X+UccvyXnWlN2+qAOEOcAnTezOIq0VyHRZjxa45ck2RS9X2Z/oTvnSxRu3sAw
XADgEGhmV/mOiVdU7k3Wg01D1Xlym+1thblOF/9eouOisuXyFmVB3DSZyAtYVQdS3C9oQjK6bavs
sxK8aMYR9Ag+5mEmN3AolWjqbxKNaw36I1i8+2ONzl0GwUNUHtXmn9T9VrEvtYIG4XwJ3Br3w1D2
c5eBt4xtgTcQVFa/HQpj2wJglZB+E7E0UEtjYyum5OD5om99m2AturqlJRCrOn9BLxNyy6X9kU4S
GVd+g288rwHb6AoH7rsgo2kaO2pmyFDirvFmUipeGwMsZbDzPpz78gGY51IiztX7cyZUMExD4Szq
RFmHh0j1JZ3GrRP3ASsBdphUGzznfaA9+2n9FSxjd6n1y8iWe1P7kquKZzhDUFpzYBrLsQFA9d+o
4dmHCYZLtWk/DSp2Ay0gXqu86/1uAMb0/N20EqAuh5TdO8VhkPHcrB40elrQfQyKNLxwLy94mdZT
nGp8P6ZyZyFNqbt015ZSyvernrXfh817GfAK4GHnpRyy9IUGWHooewMmvCH3F2RkOqAMWx1GiU39
1YyrYHCyp3mRTVaueXLtd3PD/xMt2DBz5E85bsN6ezgkdb03LJkzWN/FP6sTbEiJDuueZTg80k2b
qUHCQsk8BhRNiZKsOp2zpQgmY7RLVU9nLKVuPDB/7tpt/ysBam1xbHblDvnKR/3FBWskKAf73fx8
W7pskYKqsLKjYx5hkUk2BS1Jw9xuQ4DES+Jf2RqFG+pEbe+03LG6wJhcNm71TOB6smPaB40KrPan
/25V4r3riNGgaRhxnha0471tH+3px20REgW8Kguk0UiYhmBIqV4n4yQNIld/H+NwwEpGLRi29PJu
Ga2JYHXhSyhPXfNSk93t71+1mUAZQYQPnAdHDHXsAvDtSPUj5lCz45jZHp70LxZ7tU22a/AkGqb2
87ZErkpX7udMoqADdWGrNdEh0Z73dgWSlcda2VnVj6iTKNuqTp8JEk5/JCrgumYIit1T31q+2WN2
QNbLsLoaoLRyDBMNA97CxcnGRUlNo+YD8XBvRT7t1TmvvFj9UDGJ0S0yoOm1GBgdahxwDalasH5c
6oPZVyBjKBq+qF1rvrtaYJNNN+xvn9GqVqC1CqGvg+SzOCKjVKB1cG1sHbXzoOlGL0UyZLBbX6M7
YEF7SrW5LXB1G/8IJEJ1Le4qlhQjBNbV1tUfmibsqp+q+6rZkpXJBAkJGAq+MzrVfGVKjdA+mBsv
yz51zSdSzlju9kRFN6AU/PXM0x2C/hXOTOkcdwj5UG7x1YN9sP1pA5zDZMfpd7K9dT9uHtLD10fA
jvj9x0t71wf5nbWtN6WHLQd8l8z+6vrtbzKFfWYqcPUNu0Ud4fShhPRg7Lq76il/N+7Z3fKQvif7
JXzKVM96rO9oMINQQAb4cl1IRbQAnnSMRpnIhFyhxGYNKzEhi1G5OfbNg7GdgjgYmTf4XZhyvHRP
38aSrNs1wJ8gk2/L2VNnzqOhscEz4H/SxdeO07v6OD+qH3XwtfSdYPY1D/BzB/MOu76TtcRdj8oK
woXwaCRGSkg5YMGHaofRwTCa/Wyr+ONmfLS2eMYe8wd3I5tzXn2CnO+zEBpRPG8xNwixym5BAtDy
qkOWecRvvx/rV/OEdF9g3zuBGujbWuJU9DWvdS5bsFLdXI/qbGC/jZO2Wbw35zRtPp9tr9/YgXZQ
H9UT8Y2tib687P0FoPweWPpuG5Rr9Dhh14Vwaii7ZrQjfIJ+b2hQsS58Xrxpo/i/rx7oYD7Y1jkY
oRTEnl/rq2vv6HjDI6WoqWI0PA3m3NIB++54KVSrDWMP5OkfIBUOQBvrszuwKqLDuPaLTeS3spfn
6s6fSRdPvc1J7biQHulA7xpCncgAZ9YkcFhYNEMAy+cKf5gpeQJ1nkA4k6PKi3JyKpuMXlVdtKPg
wY7t00wRa0Ar8zFNVIhoAWUQ1DsY6e4TmnP3vXxj3k+6p69gptyj+/MNpcHbirPmYM9lC3pjtpqx
aBFkk2zw6ejTEoigKvrPJXL+j0VCQ1ChAWaGmOq0OeBovUCQ0XvLd+K1vnUqvlEPFa6nHJV6P/EH
v/qKBMnIee8kfvB39U9UUyTi/yNeUJSxTpLCnvgez571ffrI7tMG0xU+BQ+m5/rZN85tXpx+3N7d
1aSTA1wLYP5ibEC3hXgp7YY0qkcD24uB9Nxzs5+2cxyy10x/S60gzg7gIrstctXnnYsUAk4nMcZ4
SCGy4SMyww7sTSdAyd6xfbYbLcD4e9qDlcEBpV7yMr2lIfqv4i8gOLr9HSt2AQPOQBsCLaeBp7IQ
eURNW8RTXTB/sr9UwDYrTih+I6foAqG8r0+uLDJdCX+R2QY9CMHcJzjHBXm6PrulrdWNr9bFsJ1I
XnhmlA54COWyLvkVk+DyurbFUbUsNAlcutc8Yclgqm3jo4i2cRmm1kxVUmhcXc2ZCOEQy2RAqG1B
hNYCHq1agm48DfP29hGt3H0XbgPE84iuAb0ibJldY2Y7wTQQODSRCqVZCBBEN9sU0dfbctZuAQQh
MYaRbeSzxVcd1QqjBQNT44/aYUJ4CICwwdwaEdB5wPK9B8cpi19uy1w7Ixf1QNPQOLWlqH7UwNh7
NqBM27rFpozAQ+DIIGLW0q1Y1h8Z+qUeLBZIqPIMMjLW+IUKftvGr0rmdaAm6QIQdtIliLtNLBvg
WVMOF1kuKDmm4IlY82SkZAlxx8Y35oco+plML1X/6/b2raoGeptBYolLdZWbV6dqLme0/4LL5bUG
Eyk1voN4Dx727bac9aX8kSOY5bhMrKLoIAcDIJnxYPYPmHO/LeK6/wZnhJo9JmfgxeHB+TecRcOK
k+TgheTaV1RPSxqxXZRVb80C9kFLNelupujBa1RWHtGgum+I8ZWMcx6UC5UR2Pzu1xa8EAdZwhAA
yizw9EJsrJmlEWnZ1PhDPtHca4nTvo0V2OGdfGLfZ7OcdD8dGYrEaHHIgqEt3QeQ5dlwmgqglmHQ
yh1+vNqWmTPlXo245Di57eh4aNRGxThZlkcKSj0vUdi0TaquPrKYdl+Azw5WyXxko+qp1Eoey8m0
flA3I+/drHd7dZqdt4SMGgtiM+mfkijToMCNN+kTCEs6PT1VPU9ZRWx2PR2zmJsqm6tfY6zg0QQc
JTWkJjEetbLmbQRarx900FPKQLd+D+8L+0c0wEWiRYKgwcjiTufsKEelW2a3mRsO/wly4S/Y4rCa
is1CFoAVaJ4xGwfEUp/U+qXW3Ys7616sp+9wGEFh5V5cxF7Z/JOhScBsMc5caaimDf927NEFUQXK
aWhw4vomVltzDbgmtYUz1rsEJIKmV1XTYXLeb2v1inu9kMIv8NlOJItb9pYKKQRscg9mbDYx2oQy
o/VUO1n2atlmz5lKttQBuxybxsfb4lfsAyabMY2EZxWa9n4HIWfigTmZqqUCs9elqlehscscXww3
nFuJHO5KxQM/lyNcGCVyjXkq4NVd8Ic7ywbtiMGC9934MgyyUZJVWwRMH0x0OOp1hIou1wpTabBF
GIY45lqzVZXyGFH6F64d6usC1hndakSMHjCugca+dGn8uHdODKMqMweussxYkg9c87rouEEVEHPo
roPUw6WKLDVgRJwC65nSgW4crY42w2zXQe0M9UtDEQgvtNJ9kHaNAK5uy1AHq/Drf6cngn0v0REw
dBk4qlTwK/UEE13Mz0EY2EoWu6qPaGADtC0av9DgeLnWnpLOABklXGIXB1UZNNY9CFs9R5M89df0
ET0UAKnmMDd4T1zKAYUoy1N+7ZoK6U/jJWUgCyGbYfwy0Xnz7/fuXJYQXphRjLf1DFkKOZBma8Xd
vUqPuaPs/0IO6mV4oCD9qYtrSgd4rIVCT5JYd59mHU8BS2m1X4Bq5wATloyaaiU0w+g5ByJ1dTge
sVGznLJkKbgTJMB8GI3xuRhlib+Vq3whQrCOA0AIyEzgJ8a6AjGvtiHaHHRD+xemnrfS4h9BpCkG
0DRxtQpUr2DRbT6bovSn6CVVft4+nes2d/iTcyGCGhQ0ttqUq0Ht/K4jqZk3ZR+lute0L0aOabcJ
vSj+2D30ZEtkusHfGaL9RTET7wO0hoKESdD3JVbyMsuxwgXt9I65G4FrMtKHDMndOGiH+N8/GuHf
Uf7RkQuBhxf8ezHUSjeDBQXseWDpTc2tNk3/oEfkrqLD0TRLMFWbe8sY327v8ZpG6hqqDBi6tzWY
ystbzSKqZHaLVaZTu+10sLtYf/Ggg7/+I0IwhPmQFobNVQVzbk+DWjyn8eh3yRLcXsma4uO0wL+I
ZBxYJYXzQi4uW5y+xLuxIQHYdzY6W/YEuGK3xfyuk4l6gRcdohvQwtsYhbzcsdpBhlk3K2DAxVpd
eTnBgXlNZI2BWmSNtRliy964Qz29uD0bHlieZ0Gu1xH+k4KP9BI16WbPUeNW99KpQzN4NzVVoFoN
aH6J3qJnZUxq5ThWeXTSuzSevEhVp2M0OMvBTKPifVr0lHo1ier3LiJF6MZa0Xmd3SXHsW2WJ2KO
DAi9ZDlgQikOhg4UTB5yQE7sVQsa1JH8YUCIwtOnsDyKRM13w8rRcljpVbVTSo0EdIqjR3fUa/hI
3Rk3uTmB0JuZAxomJ+D3662LUnUcPzaDAQJI+Ne9Ukb7rFL0vaNYocYWY1MyZ94sIyNouSPziejq
suXTB0cLA33I8+X9mIR5w/RHY7JByFdMprGbAWb8Nje2Vngj8NsejQW1fuDwxF2Emf8yD13MSbxO
+aRt+xpjoApNNH/uExv9UwiZZB3vq5GEy4FyYOSAvSY+pnWitGXuINpTQdMGuNuaPfRj0+1NZGbf
0KYXgRqi7KeAKZP7oLl9WnpTOg+SwGndxyOVhEwF7IOI7FUPc1p3jL/jkE8a+l8NRyS0wkk2dSuT
IxjcpioLZjiIWTQ93xC7PqpW9Jbm7mEkS+zfvkgyWcI9okU9t7mDFIxFok8bbygASaNnpkHX61g5
z7eFrZm582MUFpajeMdGC8eIhRynzHnOyl6SUlp7lnB4D6SuDA0jpdw+nb0LRrwXWxOpXrQSahhY
jJFXYhQPE7ZR8uqzUis/St09s2V14rW47Pe8iYa3CG9svpRLyKgMBo//Su2oJ36lUBBYoeyQA7NK
lspeO7NzWUJurujTCQDF2Ebm1D1G2/JiA+6L1y6vm+eWKMZ/qfaC55gB4FO3qGMiDMyCgnqYXA6Z
/grglr9wvoR3Nf3/+yWcXaXPWd6bEJQB8tjpJ4x6ot+avC0GyjpJ9lg0zJvbWgLXcu2xMPCFwB3t
Hpi8BDbD5clFLEpplNeoH7kIcChIBcMmGfFQGCxJWXQlXwdRmo3GbtT50U8gXLZCG5XEMZrWLzr7
PqEgQugPutpv1TgL0+yXY6W+ghuICZ99pcp6DK4vH4QjI4DWE2A+XyWNXS01jLGGcAbUliS1nrNB
1m6/upVnIgTF1NMpVasF1e7ezjZOpO3UPA+qmIW3zciKO7hcihClGSVOKe8hJ82PRvxljGMA7j+1
epDVCAsxR65+KMDDvy31+tZxoQZyeLZpQ2OEyKasSQFSIrQX2MAesYtoU6b91ql0T3Hjf33jLkUJ
Ktlb9jxTE6Ji1wagy4wxBcQtAzmhf0SS37iOr7koR0P3PwYBruxllk/gHLWwlQqqT+lbV25QOfci
50tTfIJi/a/28I80vsdn1rmhWWvmKRYWafe2i+HYdA/iOy+zJHf62hpfrkq0xjDRTj5jVTMttsDL
8hL2i6jtYYrfB0X71y70Upig9VVc1Xpe8b6TLkxycp85n100nlqZ2l+7tks5gtZjyLjL9AQV9mFO
SABy5czD5MZT54wfVB8f+nkEwfJsLne5nZqyk1sVbmKayLSIaYNN5vLkBsxfq1oB4RaGjBUWTNN3
AKwQJFWq9iVnv6isxrV63f4IFBv9GDVGNtUQiBzpWH/ru4Bk7+BwkGjkSlkYu3omR7jW1CJ1pLZj
63cBrgANk10EdDV/Aoeztf2m3M9Be1pCTKm9KEfZxMqqvTyTLdzzgWD61qm4bD3bWigTAop9Xxgy
Ip6V2vPlGgW/s1jaUJQ95GTfQLxy0EPTDa1nFs6b8rlmHt428Va9k80yrTTiXIoVAgc6cuQaxsW+
VWEeB8ouCs378c38WWzL3ZzjxeA3v1KMyUuM2uq+wkrDUmtAWRGfC6jGYRA3gmBXvyda50V1MDtN
cNsfrJR1sLwzKcLpKUivGxrXnBS5sfYECBy/cPwR4ypqEzAgDtF5W6cEtD0+GV5vC1+9HWeyhRMt
Ef8lTIFs2pl3MygBYhWVFiXZNom9uy1q1ZaeiRJOschLNWUUokpl3AKfbavPKeCjXL+yc2RkZNPq
srPjfz9zEROLWJ+XEKeRr0x7Ap6tN8qMmWz3BDdk5cjMxTPfPbQoJOyp6HbUObiLxLasLgXhLIr0
KnBQxV7ftkMu2M0AIjCXd7kSNOx7bEqQ+dZDIT4QjAlPwMyJo2h1N7DC1RHVWd07Hr6HcWRNMC5f
F6W9t4geDgv7KLXXrKxebqvFauBwJljweklb4jd54JAYm5bUfgWkZp4eGCPq2SkLU9uSJDtXFfFM
ouCCCstNZpQJ4GdVZqEw6GxS9+sUDU9aja59U5VsLdfrywwTrvcfcaIDiks1RhsL3HraKYBxpN+G
eeklGiKTITifsmlyUqRYkolTw8sgAlQQBvpun9Sqtp8tRLBTc95ZZt9CSN+zIBnAGhHpbgi4MoRf
lSwYWskW822DtoP8F6ovPsDrtgZRyYxtq9NdtaAE/JhGX6P2aNLXDlBI0fyuW/s+fWTxvo2/3l7p
+gPrTLhwscexqzAjC+Fmjgm7O1O/p/a7le7mycvzl7g+apbnDhJvsxoaIbeKyRrQKqCF7tJiLTVz
2iqBUEwQv0+xtnXTJBh1PWSW6bWt7TEnRflJ2fzNYs/kCoud2tgFNhvkLslxmROQv9rUi9w5nKo3
B2lybX4r496v3DcLc8T/pXAhwu7b3HAW/hrqssFTzPuqfHCs73OaBolz6J1tHQW02UXO0225q7p8
tmbB6ih0oZjyhVgFVEKp+1T3tmdF9UZz3m4LWrXdZ4IEY4P5EOQXeTN57MT7GY9JVyk3ZibDnZGs
57d5P/N2aWelE7O4GGB1e/U4vcfG4ilR7Wm9bNb7eklIx2vo2vnNcIVh+Es9VXjJYzSN1p/mB7sB
oMe8odPP29u2fgP/7Nvvv58tKM5MyrIaC0r1XxoLJ8OP6D6iiBgU4s/jRu03mAkZcA8lgtd3kg8/
apj0R5fX5eqqoqCdQ/FeQB+yR4cISSRMmafK1uV88U0FwDv0Qw3N3lQ52WW5URbnJQduYk7eZuMn
K2TTgP/HVvz5IsHusqZQ0MGC1uCBPcVOOA4njOqVdXywZuY5xlZpTUxEhEQGvG6oa54LbQT/uxVC
cNjmzLRK3n2/1F/Bvr7tbB3gWPbJnk2/KpyQITmppU9dMR8GdwJrlrq34mJvqC9GHh+IFb3W9ufo
fi1b3VeBDqr18QHjhECr0ONtV2k/27wJKc28utJUDz1CwIJyEfnWsnzxqsc/W4gQeqKpNbNmCwvJ
h8eh29P0e61rnqmiMjLvb+vPuhH/s2fC5WgiNpCIv29r/a7TX9qIY3k+ad0J5CqK4ni683pb4PVt
hJ88WxvX57OLAn6I3DZHaAczIw+GZdeqmo8G4fC2GKkWioa6NCtjGPi9KE6uE9auT6vCo2D/bfYZ
cD37PhgWb9RkYPIrgQBohlS04II8Ci184iw4I23eweBggcmxjZJtZB5saDyeSH36mSF1hsauoTxO
YC/rBy+SlVRXHr2Qr9l8GggsC6gLXW6wYiMfb/DXJ607j7TIoW0y9c5M9CCqeTfW7DvVY6P6TV76
S/tsKUaQxycVcEq3T+BaiS+/Q3BZutI1fVzjO+JuAetY0mPoZYrVwCybUwSye6/UUaG7LfNauSCT
j0ABYxqUq2J1dFz0jGYWTH1PHnJzR+vXTIanfh3/QwRvhMMQHo5YxLcellZzp9lGKs9m/jzQLRDG
wt41mafFekCiYxvPhcTIX4fLlx5MuDOTTahOqfl7lMlVcKSpLFWytnHnPlJQmmSu82jiG1fE/oAc
/fxQ5x+3z4Z/5OW74nIRgj70yAwQRYEIpzwpTu/lUWhTILL96xzypRghgBnh7TV+BfypvjemH9X4
HhVPrgwvav1EOCsB8BfheAUpxWyPdAahnt/ro9fRTSZjLFvfrf8IcLivOzOTEbBcZjWDADa/NM22
cN7i6EUfZBXma/OP3dJtdKuhdwH8aILLpKCINQnfrWigoDo0XBNGcWGR9cNO+/KdWkr2YzFZ97pE
aWx5bZ5FklfEygwXPgGNNipyBcCqEqG3/oe0K9uNHFeWXyRAokRKetVSi13ed78I3e1p7fuur7/B
xpyZKpZQhOceoM/LAM4ilUwmMyMjlgRdzXkJwbayKW/rbbAPP2noYI423/vZK3ULl91eL1/6k+mN
75aDpoDbgBVIcsRWxgX5zzBAhwIOM6i2CXmUXusLC6u4wxPKI1eTF3+yj34DyLKTH9LSKXz7WZFp
Mq160ZFNIVOylMGIajvq+FXBhmciI+laPdVHf1/4uk2nJFoS4O9H+qGpdsx+sRPv8qmWmeBLPPLT
HNhlxbBgglm3Ct0D2QyE77cxhvzTQDCQgHQIBR/hsHH1UZUlsMHxqGHxA8/LqUyc1pLcHmtnjiCN
htiDihqqmMOraT/By8H704M+ZAsduOEpCyzAhXqrJz+nNCplTENrdyRKteCUUDX8o8Lu4UWf6l0D
thboTCDd/B0yyMGV8HpzADB1erv8rdbczcB4P9p4KmUQTz79VuiHYSKqR0wxpnKbWwwvkkJyjFYX
RHA9EkwC4ZIUTIAYJdFzhttRI5NXQJMDA0+NBsDmL6OTFOL+fHbxQsF8CZ/d00E7ePa52ioBlxnY
p6K9veveMX/pTaUzvY+3YFmLHPLL2o+b5ZY5L8UNu5vv57uPxp139g66XU7nlv73d/f45wiHuR4X
dYkqToaFjziBQFCdXy9bWEHhcw65f1csnOe4zHUSdDABXr3b4KbcqvcY9tyZt/lV/6F4w1V1w5xs
O2CV+aHwu2B3+QesHZBj+4K7dgD6oh0G+wYQQFl2sOLboFS8Eo+gy4ZWegx8pRz8iGIa/76nrgqW
VLQtx6FzcWreAYV007nw2GRcxSzYZjnbGX0HIFis+nX2Fyranlr23298I+zogCZSnE1MoQq+XCTG
qJYGjgsJI7ev97nqgCbfyWWsuKshlMIAWB1QzBZhwJNZ53O7mChlR5/WMDhWkDkzkxSQ1g4mwA//
GBG8k0WmUnfciIHIFt8v41M2vOKpAhiNbCBwLcwcmxK8tAwDLVtAJ+JawYHZmV/0ucQ9+M6LJ//Y
guCHAZlYpQywMBrvebyb4jskrFr10sIvkvdylNw/ayk/bgWQzYFKAK1IYUHd1DZlQm08x8vnQk8d
hehOE31F1S/D/IyL/WXfX92+I2vi4gLQP6NoBLzFvKuzn0olaSesbh4onxGh0aHBwOrp0Ur1NBzD
AXcOHd668KCrt2mFgoz9Ae7wZHbr8dfl9ay691F+JxzlYlDn3OL5XTIYfo3qO+K2D70tyeUtM8Nj
11Ei0pi5DWIPmMno3rCBMtWRrv6Xh9hxhiCcoqXWQyXMQehYjG9DdaXaL5f3ai3AHv99wdOWVKvy
geDva+2uGn6PeuzYM+jaZP2XtWgAHSjcJCgUcC7H082a+RQRU+ED6uRpI4ZgyG5Q99bY4lUmuTPW
vsuxKcGdlajIjKDGd6l01D+X1NOjt9qKvcsbJ7PC//vR11cG1gFKDCuWepVrA4bq35giy9bWjWCc
lmm4kwBmOzWy9MRmnc2XQr6CGrSCxO0AtLy8klUX4Gx2fxsRnslNCKRciNFBN+4yZ9FjjxEAhVLN
iWRKmauWTEhcQZATk1UipRCpUHJPNKS7JgZPjOAOUuqB6kMG5fKCVlq1eFdyujY8MgGO/1MwO/o2
UzrHJEbTxB1MA6q65mtimA4Y8BrMWrbOgst9zukW/dMNa5X3y8bXgumxbcH7rLnTQUSOVjQpFtAB
N/eLrUnQjWvxVEc0RYhD5Rnk66deEUZLVMBfOOYK/MJtXwye0YbES3obsMaSmvuuCVKPWM1bYYy9
pFu75pN4ssJhMBoBDXfhJA8mCcwlxm1hJsgcwO89VtYhsDrJK33NV3SUObgakgbcnLDIPlNsA7cu
LqXAJ5y3eii9LnQru95c/mCr6/nXkCXUPeq5HKOKPyB0tcV4nNYE3RNg4aOKSkuOE3HZ2rpvHpkT
Xv2o4YO3Daq7LosnJ41VB0NmO2vCJQ/1WCeJC7ezI8+c7iDXLcuT1tIKVCopp+dGLVGkhNYLLdCm
2ELtBYVaw36sqmij9/UhSqG3on11wSRZ7VrUP35tCr5i2v1kdAWP+nQEwLiLoPxL42KHQYv7ZEAL
t5acvtXt5YM9Jq+Soa4iRMws0JbaaFFUSdL+KqDxHrLdTtL0m57MzgQZomG+T6Lc06Kvyx92zY2O
DQtRFM34GiUeGJ4ARu9jkFyDzWHaXzaydii42DkUeJBJQdbh9OSrld2kjOG2VsztEmwhQ2mxn3SR
bSL/LGK2C1QBZuk1C5Jk4hh92o+G0as8KQjvIYDuQmMJ9InZbtDaPciYdzGdn1j1AUpfdwkLiNhq
V6SIJMjS1bXauJOAlsWItVjwVBRCFICPO8y7ZS7QuUkZOnnjV7Lrb+1QgDbif3bEuiekw1sLCBt4
TJE86nHi11r1uQSqN2B2vKq/5lgG11uL3xZuQNWAggEAzkJoM5Y8G7QJTG1BrCecmTXfQdoYFOlT
cK/r5c00DpFLSgVafhopJdu6diQBiAeJE3o2wKYLRxIj1m3SzODv1enPZLwf8r+W0Z3azSSbMVjb
V3D/YMoUk6Z4pAurjLVJCVOCpzuz3qp2nyQfbfwrrT569VfwePlYrLTeMFNggCeDAvHMWWFPz0Uy
Fv2MCIMdRUm5HzYz+k3jRovuNLqxtA30QpBBvYEWWWJ37bI/titc9lOa6gro/FE0MDZfk/ug7Npm
Y30+Kq9W48et37xKoszq16MgvgGzAEYpxNI1A0e+0pIeWWe2uBY9GCpoLX+oyUs0Sfxk7fhZR5aE
eJbRsbRibgkplmMTp1J/QNfDCCS5zGrz8tiO4CbhZEIFh9spOiBltd3gZE5xpT90qMh79X0duPT5
8leTrOzPFXKUHQZj8vcexihGdMFdU76VIAa0ZRQg56oQaG+gSohZK6hW2xDdO/XKpTWhW1BOKF5t
mavttOdN6Rq6Y91pn+HT4ibb+r7Cu85ZPi4vcO0qOrZLTu12WaBAGGyEV7Y/w2E/hDehvblsYoV6
6nRtwokb1EwvUwU2hk1GHPJaXwXetLf2rRc8lc/a6BWu7oJt0Qt/ZO415g/c//KiPF6lcPayxFR0
JcPuLoRgojJy2wq8fwBbLNb9UDf7yws+21ODj0pBM06zEc1sQ3DTBfTuqQqdLDcpW0DOHgC8qkjt
Xzbyp1N/cvHCCnSjkFyDo5/ZYhxj/RRGub7gvgNXBBDckUf2Ogi95k3mWR5OPOj+JtcpCwxGesXW
+3HlWr7k4J/j9IUfIWxsbFa0McD16s7bpAevp/bTvg689ibel3v7xnLqr/SvA3HSu8qzJIGc/+lL
6xfyG22xoiZtsH7M5TiTqjv6uJNsMXfMSyZ4dDg6/XrdWIOlYXXIKtLMMT4/ISbz8YteWXcglnHY
Q3eIP/OH8rm7XX5C7SE0XM0Pflz+FWdhXNhiIUs1lzDC6vAjmhzozftE3Wj6Ls8PoBiQZODnXUbB
lBDHwwxU+4zAlOlkHzWgi+AQ+Jm/HIZX5be1Mx671JdNOq1+RRBnmJyLCc9v4SumxVTwXjKkyzVI
9PS2W0W/Lu/fn8LH2Vc8MiF+xTgGJ80CE2XmaXc1pr23mCoB/d1zYjq/VCf6zZ7fwOZru42fb2sP
NKycjG4T/2S3/XUi6+WeXSnYZJ6So1WIgVRbhMSlY2JWeqVnroFMeLwqDH+2fpdUVgxcWTam4dAP
wf+jtIF38anz0izv51i1MzfD9m4qE1U0SN43i2MWFFIvph1ZN7GaR7fAbkJfrinz+nYcAciNUde5
ynKSl9ug0SCHVNe94WOcO3siIA4+YKAQw28EKsQ7hqJD/NmOYxugM5gosc/ieCauXsX0CdP/SeNm
LWF7gKlr7HCmKTJFUr6K04+L9XHRPiTJYE4Wo2Awp2HQNFilnlLVn8cicI0W8hZjxw3W3ewTMhpb
OvfjthmAs7rsXOehHuah1AMSXx0Zulilys1xjNMqzN2YkHrTmWn4bs3gjyyC5tslZK6kyfUCoQJm
giZIuEVBLaDh1RHlbtYP4EjQiniPWoSFCURpOn7uojZXZYJ7QjkLnGSC6ySVrpRjBrByNFfttc6a
+MFObetXo5fz1TxOTFK/Oc8QDFD0oA7HRY9AFivWLqe4wxxUVeOqcotn+67cTR7VvD5zYqcFHfKh
84NNegi3lkf9zEcweiu2uiT6rXzKk98gBD8t7bsxHPEbhuRA6WtkfqTIt77tLic2hI2dUzXsSws2
luIu6O+aaJPET5dNnAfUk638A0M9urOaCfhvZYEJY5k3mpbt5qj1vm/C1oEww2iLjaKiELPN0Shq
VM0LV0nA5cvM+7FIJas4T/XhEcc2hKA9dAAAdgps1JhR85P7/MU6qHsS+tqVvY0crXIW2cdZ27lj
k8JF28ZmBBowmASxDTJ8sJN/Xt638yRfWJTgYiGwD6XCLTQH8wnP9sYxXPpoeMzJN6PXeoNr3ZlX
oLORlGHPaaAFw4LfKZkZ21PUFK71kN0Pnoak8YNek/vYtfamn8G8/aq9Djd4QEl8hS9JiM+oy4Im
GUgt3ELi4AmjQwcNU1hmEI8yimc0QNGlppPHFkedfl7e4JXLAERfBGAcBGMk34JjIrxgdr/pCkyn
3oGm0tEANldDUM16VrCdA7ZVm+/Hf1jEQJKBhiValkJQ7pOotKsSXYkC6Z86XeXJD4B6L69qJRqf
2OB+e3yi9UZB4QQ2QJEa/x7aNzX0Ehkx6nkxFN9HBSYGClF4KYGT6NRKSzvQcnEqm+BFvaqeGHcL
sqkt8B/Pko71ymc6MSUsKBpJMDXKCB04eq1AsjiPnhg0cyLI5LDrhrr1Imkqr+wgjhZg5GAUBWuV
SBKQ0QG9nAGN/qq6q/XRSY0Etd2tUckEmVcNmYD7oFYGNJhYxwoJq80iHXLUPkCKEWuOvcS3kTn6
rVE/XvaKlWilApD4P1NnlYnKKNWlgylw9zmASt3NffVx2cTKjQiPIJCoZCAbO3vH1kaOvK6CiXEI
vRyKaKkO0pZUxje8FuuBLtFVUM2hTI1VnbpeH9vKGGZz7i7jpl8e4+xaSV5DsqeGZ8UJsrjrZXLH
BHRR93X2fHmN56glpFUoPQKnxUucZ9xirKNmGgVG7pKHcXaA0DpYez/dptvWiWZn3tgPCt6yKLz0
zouyDSRne+0rWiivorSLdzwRnz8qhhiGOKUYCwPpXd7jSMSbywtc+4gW+Jk0IEMYoKNCTKQ9LQOG
5wX0s19pebWQB2m6uPJuxB4Ct4eXjQY9SSoUr4x4mFmuMbxP6XU6etAj3AzO9BDfLA9oitXK5gfZ
1bvL6yJrZ41jgjnaHTqZ4jj5UkHRjtZYWO60Tn/13vrAXGWgk+SfKnfuBkg62LfVTr8Nds3sW/vc
TV0TpF5uuJH9mLULFrpE//4YcurC6QIWnKzFj6G9o9kOup2BG3qp090nGzwp1XfzETQQeCTF7u2X
ZCP43xau2BPbQuTurSLW0gK2h/f093zlaaFfO8Z9//HL+lq20w5DJrvxwCDE8GBuARLV3Mq7/BPO
pzr4ITpaPnfzoyuqr42kavi3KH37SX8fnNrVb+gWTudOvnLzQB4qWS2Yt1qFVQMQbeMtDdeG6rKQ
0vS47MewgXy61m2hoTL77Q1qX3dt66f3k8TYyhniL3UQU3KeLMyOny5vhoJSszQVAmG6w8iosyy7
mGTfDwWgIAK94R8YHIgwT41AoLGOK0uDC82a26e+bkhFZ1bWAZwDl0G3kLIAxXFqIgiKCC1lM3fb
23YbvRmjExxI76hP9+l75IfJDkUJWR957WicGOXn+Mg3iBLlhZXD6Oi22xC6Axby3137Ub2ZN2RH
7ihY4jbRTX6tIfpJMo2V+qQNLAzmnYDe51Q6gpeY9gLqgtzKwSMSbOubZG9dhcBn/yT3SAsfitfY
o/v4I32Ln5JtJ7k+VwIUSKWAKzFB6QvTAlggr7VGj4IIuWFxE0S3cX1j2r9HIomDKzcIZqk466zK
ByVE+jsrhZBcip4kBv1eNeOdZd/3fdQaAOtFgQ6aDWLZoWj7bk6NosCwfe2MQIoUd3ovyc/4VxDO
Mt4HoItEcQNcTmL7lmSBwcaBP/a0rZY/j9a2NN8MtlfpYwB+boU1zuWAdXYQwCUKMzpkDjiNqsgB
oaqBuiA1ywBjSh1wwFYaqM1kuvMyI8Jrr640GygJGKEBGCgBudaLbSv7PGefHysB7hPKayiC8QrR
6elSNVRjpinl+jNIWHRvDCtJXDpz4z8WYAMTMBhOEuuVXV9B1wKoGows2V5Re5b9qGW2q/789icB
/BdkV5QAzYrRpdOFBCXILlkNIZ0WeJOsnpxxfgu/nQwBtw2MCbIUTp6LpvapEaUtI9qYfOA30h/0
fvBooW1JKHnnr3z4EytCMjBnY9AnXAEUcNw9U9WtFvd3utluv79jQDxBwgDPXRQghdg2TChHsmXK
oBpAD92k35iYyyC5jLtxbTVQRqToSmLLUPE53bN5UQhrKMWHaXQHYdysdUf5tiIyPgwmqXD2QbML
3RHxkijrArVMlrl4xW1GO/bLZd6OIfPaLHmclNGLIlm97yzoCCaFV0diVbU5dSYI1mIMYKt+XP0I
A0iOTqhTZBsD7EGx5Dbif/EkzKFW9genbYPpz4Tk8ulOmkvJKtpxhApgVWOKhGysfJpWW7ZYj0OQ
S26Gc6QDt4d7Hs95cPHiTX9qLwr0PujzMXPHoN72mV+xq9zelolbmi9p+qppD1H0bstkSNZWqSEl
N/CQw5XBBKu4S8Y4b1Bi0psrjCagp+208XU72U45SOpaK6EJfQ1kF5i7ghSkLXoN56DGtDu8hqhg
6AoOPXRX8F783dvdw+XDtmYKsg0QigIpnw4O6tO9NIqyHekAb6FswKSFVvU3VjR3h6qtFYxYzv8h
UgGWBs4WjPNi3ku8oUZitVpAcCAawnxApR3LRCNG9vxc+1YYucLdjicoPUtsbTud4T3onpRaanqp
GZoc8foQaxn0KYpyMxfF+3/YR0CJsDbUYtCfOt3H2myGrKmtDJTdDNNkae0tYYOZYQgMtezb8144
AOTImPAsaae2K80Ixqo8/q1iRK8toLkRIJQp9QNrZGp7K5HyxJxwvmek1nWWYjetYtxUyjMwh5sy
9i9v4KoRJHxQdIaOFPozpxsIRKhtlXwNU0r2NbAvA/WZln7/0sc8479WhJ0L875JEw5hmCKyUZvg
ve8wsLz8CuNG0vtZWw96TIiIuFysM4pefQE7zZLMCMPDYzbaoHpVnEgWeXmqJUZeJJca/x8aheK9
byTG3AQKnmyJChVE9U2N3wI0loqgfajjH7kpCRar5jDnD+paBpkNXQgWM4gEVKPiV+ZSXZnpIdO/
mrH22V/VGO4H/emyR6ykgJiVAQm/jawGuygE3EYde7UdkG6ktv1LySxfL2LJI2At+iE301HlRo4G
ua5Tp8MhArq7RaBFHW+v9oXXj/MnyrjgAaaSS3LNH5CigYmXq+6eyTLFAIjOhYlufWLuQPzqZOqu
JVJk9dqeHVsRbg5mxHlh11hQlxn5l7JQdhVMenNfkmF+0UBCs0NBGdKYwNB+KWatXScV2oOOSfvx
tp6m5IXlPhm/TQaMeIUtBnMDBOtUWyTn6LNqKbLIQE3DBrozru6n+uWyr6x+SMyjYpoXdxgTZTlJ
SAuw7HELcZ3GV1Ac0JLtpGt15CQVDX500SArDq2ZRK3BQMKDygZc6NR3gk7Xg5YiCMdZ/j6qb0uq
P1RoIbqoLG8ur27Nd9CJQWUEV5l5xuRs1kMBUiOYSmtM9oLo67fd5VeocNeS8LjmPuiPY//A5IFH
kXDA404vymXi5Lz9/FFiSB4SU6ZkMecdGe4NRydBMGLHMw0ihpOg1LsgG7es99kCTHwEJj+vrHXX
iLatLCNYC11ApiDpANjYAH3a6dfSlLAxFwp0SgUi/5jp+yXuD0E27WbE5aDpr1JDRtkpMyk4yFCy
OShCmGwawOAN5kzWry7wsjDwgZwr4v8QnPFSBmcufy6jLH66wmGeByNUEJy7It72pgrNlOoKdPRe
YpKbbo49BWRMl/1y7QgYvIgCEnVqYLLt1GQEgVOa2EgeMTzlGIu6mfPi2ihRJwcs97Kp1aQfwYNf
BjCIf6e2iJmktOxxBgKU3vV0xOwU7IabJP01mY6i39bBk0k2GHK6bHjt7AERgEwc4yLgUxe2NQLk
cUkNDmtqTUcr8vumSzdBL9N6W8tYj8z80bg+qia21hySnvunCuWvsHtVUHSuy000L86QSK6itc+G
0Sl8L7RFoXAhLAn0IlpCMp4dg8/SaQPry65HE4TSU+TMdrq9vIGr5/04UApeEtqDBdANvhbr9du4
ecTgeumk5bjNaLghS/YxLfS9ye8SJlMGX10oNJfwgsKVi99w6jNJP+Uj0BYoWJizMwKjW0ICBTe+
kzMZYPSsbI+ghoc+6js4eaCxEExZpTIv4wIUE+s6S7vqbD3MbkiXNY0zVmZY7sDu2VoOG0l6a3Q0
eiQR6a+tvokkRZrzNeMth8OIX4L6CRQtT9cMtSA6VsgCMHJg+yNz5qD0wo46RfF4+bueeywMgWsC
TTj+yBIN6cNIe91GcRN0mwX7nKDVkBU7vFMBovn2GTw1xdd8dDjAqVHpkwFTGjQaW9u3S6RRshTi
/KCfGhGupYHSttY4+icP/LD9aSsDmOL3l/dszQbgGwgkHCyJUHa6kBhye+oUAiEACVWPZcMuN7ON
rsgqJCtmgDjFJQDtGmQNYt151nDDVpqKCn1r/gAkbmsGOHJhFUoCicSOODakK3isjPoCX8uh2F0p
m1aZ/IBqkgiyasaGmhTiL24acYZAsYdZaWvG6SiCwVWt0sIMa1k4XR98/xhrwIlATgqVFcj5iC+c
sG5whjO7cGNWObnlg2MjTW6sMvas5pNhVNDSaneRQWfPMwXe4QC0AhVcIN7FgT0Wt1ESxLBqZdlz
1TSvpMLFpqItD2FLqNOBOC+0/cuuuBInQD7FB5A5iAkKjaeuOOhhkvVLDIUaU90M+s9sHrcL0hPM
EG0uW+J/6fSRCkf815LoJUFchu00wVJnvUCMEreOrwTUX6ZPSnCbg0tE8qqTGRQunKwrA4BnYTCC
mjSUrAzzNhk3jLzFpuVj2NlkkrR5dS8xeMVszAqeX6i9afR0atPS1QDZn6OHicyeGjiDKUmC1vwE
GLC/7aDCfvrNmrJSq4BhYYmmo6D7ZtgLBIZchb7n9pslnbw/M4dKFuhbEUkY4jxeVafmzGKkybJw
8AZSriZArfqxnUN3KN2U/ooG2aD/2S7+MQcsEwarMSgkznXNYWtlEB4r3AQ62RlU1EagmeIHmsoI
us5uLm4IYFwU/wEjB3zvdF1LMMxERWbgttkbzW+UbNOAM7mw/XqUpXWrW3hkSngDFNVkm5MOU7Ny
UFPC2xh+ll2FBHuYHqhs6v/s/SasTLhf9FiPVLvhW6jWG8B/rsNRNjxy3vcWbPDfcHQZg3sMjYUe
Nib7B+p0aOqXkHSw5qsuuWqWTTpiWt3Jql2X7BTQXrL4ZbQfWXc/s9RplefLsWWFsuj0Wwo+mpC+
LFUDv6YZ3L65NujgYOIaNLGYW2XXdtA4RN1AfzUq/D6SBLbzNwnfCnR2cSZBoXfWElBYnYZWOyMF
sshHqmsOqcdbBTKilpZuZ7t0lqLxpuazsIHfQb9+J1k8d9STyMrtQ8ueol0GwW+xZjpQFSosCu7f
XmN7XR+gNojBwf5FZYNj5PpOMaA8nwc/DNa8G6qkwHmOjoJ1C4VH/ALA28+e1CX6jCyzsPphfBsL
5gWk8WZAEmhYvwY2RAFLkP+C8tiaJz+k6fs4Fn7AukOT4+6+vBNroeP4pwjHjAZUn7IOG1HYThVG
vmr/pUc3ai0jO1794seGhAPWWblaxSMM1SaUfdNX3doStXLa8pkNUKoptjX0jBJIGEYyXqzzZ9Sf
7TYwSwlABMpcQn5qq+A+h8xr4f6hjESDjX3p6kOu+clE/TS5i+bbnHw3SRBs8vB2dNYXAyerr2Gz
jsul9kk86xnmC3PMnGTx9DHY1fh4+UuuBUwY/WeVQloSLTG4eFApdanxlSjXaQV68hKaMWCmuEmy
72tmcBf+n7WzCzXQ6jmBZGgBdtTyKi5B/4OBH9P+6/Ka1u6bYyvCfTMsTQ8xQqxpnkCQH9Q7rTdv
ivgpt7HMRSZWuhoSuYQtGHN1PDPExnaGul7Zq8j+aWQ50eKq6gM1MugCPIMoIRnBpzU7sfFeBnd9
IYlI6+fwH9NUSFDaSaEppt7A31FPm5FsON9zjtpQnMri/tl7m3smSjKoYiD6AIx06plmMylLQ2Ap
L8HRugHMmoQ3IIB2NP0qSzxzcZdBsrj1w39kUzgN5oIeolbCJksjJzU3mWq4SnCwko1Cr1kNNgqf
KV6s/bjsPuc4YmGtwpmIB0vpsz/PuXxwG3vfdLeUIbi73XgASZWqAASWbaIS/B5OgPmDy+ZXvymQ
xKDuQjcGgySnO61BjTm1c9S1s7J56cfkIR5Hd4xeM0V2n/K/JF5nKEj9Y4n/kqNo001Dpk68gg4i
CK+KIk8fYvQbi/8Q1ICUgfcAJWWAMfPUTKkNkxITDQtSUEcwE4jjWiHiaGEYn6kmowpa2z4+Fwmu
Ag6AFB3VqptcU1QFUw6EK2brjt1Fbo4+bWB8X3IBJcojU4J/6hXJQlClFW6k5I0HjlPqZFbCvIrR
7WWf+FPcET/VsSlhD01aRMOQw1RZXLfkk9j3DCK5YNGpfqWLpy+fqvaqBTsygFbgUZtu7UTyC9Zi
6tEPEOulxVSztoNKhtuXX3l+pVoHzUigwHWfx7L5Kb5tF9Yqwk2GOjBaOwTJE+gif6fRa1pAho4N
kP+F46AkMIDc8fL2rh0E8MLCOznBDdq7px6qJExJ2yHAhyzo3m77l76KvHoI/stBODIjZE26FWWx
ZsAMssjrrjQ2C0zEE901OZE8yVf2EDBqFEdBL8r4GI6wojj7+3MZCkV6NtelP6p54zaheQ/FI9Wj
DYrP5tA2knxi5UXEcX6Y9CCwDwz/qeGi6lmU51Hp0jJWHvUeggC5aQ2SD8bdXXAR9OcA2QbKE4SV
unAcwFAYgCUWD+O8fmW9p8YH1O3b4NOyZzC25iDUkvCtr/B3g1EDBSOMPkBh1RJnFetyAHq0hsBw
bFWOPqD22g9Ov5hQuaOuPdKdTRY/JgZqmMpe7zXHNEOfdvG2W4BLDsfbuBi9gI3+wsxntQR62cq2
mZ1uEsjuVoXtpkSGhVuJhPjJIG3BeCWYnsWC8TyNgD9WWomqZOtVAbIRzDUkXxCVvHx61nyNMp3h
H5ph4Ik5/eSYKFPiFKQj7tRtKYGSerQPx2cC5SCj26EULyn+yMzx/350a5Vas6jmws2FLyU6ppp9
mwx3UfBSjIMDjfbLi1t7BoClkHfReRsMUJtTc3lVx1OrstINRw+y2Y3dAW2keS15jS3wt++X8qaU
8dWvfTlMtnFAGkLSWQGWd6amKBshQ954HXpURfZXMT+P0qnDlaAOWMm/doSAFOb2yGoNx4hau8G+
YlBbUgxHW9ysktEIrCVVPLIaqk5Ab87OvDGcmgYDPiW4fe4n416ZXIIHNMS0+w4s4PbG1Lyy2jRW
4Cb61hr++g+fkZM0gdMLjQBbLPnmzExQNJ/+OGmn/krrT5NuyLCrgEAGZ8LSb7NJci7WQuGxScFR
IZc3FS3DV2QQYF8W+ynXFUm0Xf2AR6sS4mDE9BloQphQ6uhQ02ajhPVmaOIbmmZvQzTLyvX82hDj
7tGSxFEE4Ajbyuqwi2Y9fjXRnZmBSzAK71ADu6r0/kkJrY2NQmVnvLdSwcW1hxYCzD/f0BYuNbu0
u7mysdqo3ae1XycAd1ePSv8VhK9WdCirJw3q3vpzJdVh5GWGS+sWDkoMXjjQi8ByUyee0jBn6aID
Zcldw8qXtso28/g469FWCQcvTZ5m/VUbMk/iwrLNF2ohqc5AG1lh89P6Kwse+nr0OhuyzndDDQml
fbHgLfYmBXKsxiLMQgNPxIHu4lULqWp1KkClD2IVr+iezPY+GDeJrLm5FtTRz/2fFUN4yKZJ0GOi
HVaogTsdsin9ZtF2hH5iGqEZJY/ZlewBvXjgGggaT1CRFU5NbM4FphQQimzrRSnSLateZ1t5atTC
UUp2SChxMhpJencSo+JTHd1jDdRVMApO0XJ4ocF1ggcl1EaIejDD2GEyRhN+MQk+y8D1h/44ZiGQ
CQqnhVka9HQaZCy59lB1xCHNfh4iyfW44h0nRoSDQXNIpXc6jCzTfYdXOgY66hk5mGzkTLYYwfdj
xdJKs+J2rJ9RgwmwOXAs2YjZSjQFsAyTc3ijoisounpRz3aWmkiYAOoxsle79K0F2g4JCoyyj7O6
bxhUwvWOYsrZlLxN4iAtVZiqgrtl+Ksen8zwiXbffwVwpNw/VvgNdZQqLSAeoZkCK6DurAdM0Fo+
mG3r/iPUa4D5ZQFqpUYEqK+GGTLICWAMWzhXDTA1LeHmzPyuCX+OOga9yCujD+ay00Z/7LeKzC/W
PhnvCQC+Dx0yVExOV0hLDBCAhr8EH3rnxRBytE2/DG8b61AbMvbttRMMoQYcJUxwAmYsHCirjUoS
WLBV5pFTpntbe4nKd2uaHNr9WnS/QQS+HPLXvATuYVkmEqZzLNRcsyxMRlikJnGULnAVIzxoS+CR
TPv/mRLf9+g5pLROuSllhLhiulPIm06hklRa95cXtSIcDqAj5syAHAXhHIDNp98MrNFBNYW0dGeQ
s3wBaVn+tCpNeR9JWz21oHqm/lxm4fVIo+yQLYt5YDNYkbeYx4KqbNCA90O1B1N/GIpc6/14ierB
U/V8eLj8Q1fuJEwRET4YAtQWkHCnv7Oi09T2UHBHhprBkcHbfU9LUEWmoN0vI2dsPi7bW/NlzpPM
6UvhtrYQS0PWV0MF/kZIydXAa/m6/TEhHWfqvRVHkrO6uja0fYG5QNX6rLmhGE3ZA2qKeFo32ttE
IvBbmdVNE1YL9KWr23hoh+3Iwt+Xl7j2mgIVO9SswQaNSVZRTTeowJ48pl3lVuUHMW6InXmUPVTk
gUBJB3yireGjf3fZ6MpaT2zyU3YUBQ1zaQbDaitXgfzQki1ePv/gBTsKhu8OsqEdet+XLa616k5M
Ci4+zSM4Rg1usvHVclMaWyir84alZu4qrYMq+d4Obwzb6+pNUT1U9uvlH7C+ZEB4MGyJAyZGYtzz
VTZkfYVexE1Vem33aHWYG118NG6LcJbEjrXiCOfARUIFOrrzKBxleh2jrFu5tGHBq1Wo86MZGtrT
Ek9Ec/Uh6z5Gpqc7YuT0d017+wdYhAYfVCp64kzo5O2NoqXviOP4bazLrUcL6NN0q5TGOHqsHqLI
bwaWvtFImbyc6a2XKI32O1zAweloWqj9l+cqvuA/Oyimaylg7VWgwVETNXJ1sivt23nY/x9p19Uj
N85sf5EASlR8Veg0PTnZfhE8Y1uZyhKlX3+PDHzrbrZuE+sFFvuwC0x1UVXFYoVz+tpTitzDnCMK
/28V2aGVVZg/eCObwPt/HOWPfOGyKTFjWdgRvmA071Ng4CbvVeqB13NKXmO648aXCqy7141mJcc6
U1mIP2OC7F9bjEbTHuPhJ5nv9F7i/ytX6JkI4bqusF0yc4JTjWMshmE+g6gbA/DJTrErZr9ZjDW4
rtRKUF32zRFVAfgLeEjhHJVRdcaZzpU3O4fJ9smAWbbmIwm3lvSbrYlCNWUhU9KxfCo6ndMUejhF
Y+Vx5VvJfGPGlAbgF7TC5bNspGaJWUJyb6Oagl4cFpBByC6ohYlWgEy0vALvKzp+7IhMP0jTz0EK
SLKS02GBBi8zhGukPeL+oDoQExvIauVh5AqD5wyjVwAwzcGbO2Ipbnanlmixyx3CjqZid6NfpP2Y
+3XEC0kJdvV4T37JEvNOwjj4ZnUyUFJ5Scwf2/mzTL506DlOGbou879eNkFDF7030FRZJhaVxPo5
lmGjJu2hdj63pRtaCsDVVPaldCzwdGEU4bqRrnkeNuJRMkd9UQd4+blqQxSHNptSuEXN7sqoPOaM
gutdxje2coILgCcmHkFPAvQqwfuWrflOnbMK/VQcGZautGf0T53sg46S1GnNz1VUTAGngnctkNgF
hRiLS6xGVZ5duyF7qwAxS9pDw9GI49uijPeI/tePcK1ZjEcAMBjAmQbmDnG+0laapqrVEncQ+UWy
LbJ1UA0mbg44G55tMudrWb5F9C1lkhnBSzA+ewFF/UewOG7Jqz4j4F+BhyiDV/f+3Cp+6jxgCUrL
AWAzbpLw4NRbA1gvjtfqD431JYm+zuVdKzPa1bTj9KcIUYF3UzH0Jn6KojSeAb8cVcxIFb5Bvqdg
/6DNTiuO0ewzcKUrnlF5IZOxb6yZMkoq2FJBz+ESwsmiIY10WuNPYxw+Ne7j2HRJKcmUV29HjCwC
6wMFDgDmLfZ3Egs0q9OK0ISUAY2WEWjg38Niay+G3GzS6dCkg2eCfPe6iV3EXGxo/e43EbxedLxe
zoV2bOqxhJ7jdGfTw1SCpflVRwP9X19ZgpzliE+Um9IG/MEVnCea2jsLHIQ1QEqrxlMw6zXKiJ4v
PBXCDGCYLCumWPkUpw3AWt1oOYdSfdvCfClomPBh+VvJ0M0mOvuR5ABqK5shfSVNX0gS5bUjRXpq
435BdwUsMeeqdhyoMz1X0FyZq8ZN56Z7MLq29hODgd9+5rLhgIsIuCzZLQ86zHMhOIlBAvPWQ6Rn
0BZkhO7Qgxrw0Ic7NboFh8p1Y7k00XNRYliYy0I3Eh3BVudG6KoG6CrL+IvRmej0he9Z3+yJYn5O
lbafiCyTWxW+zLUvQMaY4BdHLpq6K6c6RCAAJ2u4zydabPQ++mIV0T6tee4C3tLAUHH6XDrOgdRT
tbmu/cX7Q1BeCERI5qOBRDjntEgfBhW7EIZ6r5SNl6EKVc2W5Q6GIqkrrNkS7AjqokCDoCDItNPa
BoHSYsn4xySYFHpVk8yfoo+/0O1EjpAmh0bdDimFHDsc/VvmlyzynPpByTa2bBxw9RjxqsKKIQoC
gIA6dw9L6bOeGqzySuDZRMAbB65C3fldo+4M/cbOJVfZqrhl5w9niL66iDoZGlVhqBxW05Mo2dWz
qaKvBBJ2cEdNd07hqH6ehLdVPkaSyHpxaSzmAiQTwItgDRb36bmetNawPjAhnFfF/bKrDbRhUm//
4rOdyBDSxzRjNCQjZPDU+uiG7CZM0Hu0w2fVMfdW3LhUsf5tkQVqWQCRBawG4HUuto+GYqztuY8r
b1RfFMVzoq/WvG/Hl2JENY9KhK0F8lNhwu1U9loYW2lSeVaWevHwQ08BiKrGLqHfMTnmhuNNYkgy
8rXPtsweLiVKkCWJ5lnFyUDSRaSizhuudoe5Szb9aEqCyWXfD+eIHsaCfoaDBILUuXnMmIjFOhLS
Y23sXZM+R4k32FjV3OiGr0WfoDGrip8KML0LLonia4cKbC+sNALUFqu+gmGmJEXBroKvE85x/yZB
kbwS6603D5H1xMBbWaYv1810LYr93hEFCuaCFShkNmYfRWmr4EzVWHvuS/XQY8g4NrjXMNkW1Oot
cSJLrHHYqMHoLMO56tmPGOOyBYD9PAxDvIKeMUhYudc6Xrukcu5tEr1d13PtJl7wb9CDA0oTCkfn
35T18dD2BNejkwOtOnxCR8RlBDeTEnlMRgYrEyb4xjwPBgcHJNJF+ulEW6yJ+nn6XtcBR4viul7L
nzp7mC+2eqKXkNE0c5tlqFAvmembln+PZHQtq38fvdhlQwhjFOLNHpEusisHf791imc1Hj60QvH/
QgWgOOM5iIwQcCDnn6YiDXXKGkYPlL4cWDqkiiVu9bubcHFKf0SI3QZWkYLkGVJc675MvOrI99jf
eKi/6Bvz2XS/V79AfxKUQRvYW2V06f66gqtxC2NcC1uIhVeEGE/CbhjTDteqRTrPYKhhAJBONr28
dpkus2L/EyKkCYAnojY2g5CCOa+1tS9yX5ttVBKpV/D74vO6RqtWcSJM8CbslU+1wSBM44qrYspW
V4PrElbPzMLDGqvWC32ccGYKY4mlNVUF/k/VdGusT3pR/qqm7V/JwXoLggKKW+K3AVI0nLVHDmLb
8bgleAcE2RAzX1Vb2Xtu9Qs5GB9EoEXSKD4GFJJmgNpF+HNIE3TmIQWIZ/fTqNBeYi9Uxhe39omW
dUU0ZDFEiCrFuVc5M5DnmAWTr6b3DiRgSi9p9q59oT8CAMR1LmCqZ7vIbQgwx+8WlKitQyy7MmQy
BCuITb1sWQoZk7lx0kdq3CHRvm5oaxfgqRqC31SkJ1XfQsQ4HOMUKBD7qgfVrCRMyxQRHMZgeJL2
FFIa2m6KOttMnYPhwUZizWsXD+B3kMKjJoJn9vIzTp7ylqI5Hdaw4JcgdcFyiPOagRUoMz+Z8+v6
sa0qdCJpOdYTSanTT0itIakCSKgJgLfC3OatJOG7LDDhdjvVR8iHam3KpmrEsQ3J/GjYijvWuLYx
GWTq2eugdn7sgDtzmLwkMX19xmQfK5NNnqd3Tc1lP0Z2uEJGn5O8ZfpSeOsPyr3zPD2CkAKQ/Oix
uc6W7MPd5LMgfbXfZWQ9q4nT6TEIvjzpRqtNKQ6b287bCCiNZC43OaAMrDI+cF3HcG+8nUfNjwvZ
HP5a0DoRLTIHx3jj9roGpaPklvOPGvCIYwAiumnwZ/X5uk2tyMLbBY8XXJHYzhffg4MdxrRs0K2J
0O4uuk+wM+Ljesa41YeDlM9q7VQhTsd4NZBoEfwFZ8nrMXXMFK93O1budBVpKQZiki7xOhBWZMP4
Y4rNYCKtS6Z8d13TFe85Ey14T643Xdvk0LRQb9MqyOs3JmOIX7FWiMCaNeCysV8k4tIyswoTrqAl
nNaPKVYX9SB1NuFw01HJkOaqLijqAcMNJTWs95xHgmHKVCOxcIyDudOmQ1y+pbIBulVdTkQsd91J
sMkVM8rCBCJYEqT9ba3XLoAoZr5zZEhmK7eBttAZ/E8ZwSbmZnR4VuHDAASoSA5T9Y1Hj0P6cf3z
L/4qpKPA9kY6jdcIYODFh2xeKEOrZTPunNxVB9fx2Hca9OAblKFirT1lwZ+LR/MyeLGQOp6fXJaY
Zl7Gi23fTofoabpLttOnso/2BaT1kpHDtXB9Kk3kcLLAKUNiBS2z/Bhv02N1jDfJLfiPNtF23hrb
RgpVvpLkoEaO1ifYG7DyLyY5VsaaeLagnoOpuQGDMt34F576R8LFBmmmgYBIXRpzRHkYwLHR7gvp
HNuSYojmcCpDyHJswPaN4QAZ0+PsT3c5c80fTTBtwvf4m7L5i+cWGPywHoeZ1GVhRzAJAJVow7x0
TKKCcD8tgBOFLFg20LDmSCdSxHK0VfVonY7I33v9S4cZW+2Gpe/dvL3uSGs3xqkU4eT0sOiVOIEu
qQNwIrT4+U2Obc303aF3bH68Lmwt0IH6EIi9aIBT4Eqf+5LdW02R1Q26plOjoeRlti5Gl+LAmm1D
ki6u2TUq6ZhXgiTsiAl6KT0ePCiq48LHFkg7dzcTcf7i6JbNfgB/AHfnYnrAsOOh0EK8umMg8lUh
BwF6udVQ0UpL51GPP2xa7K+f31oUt0FWA64cQMACuur8/DokwCNo5NAM4cD2GWpXU54MsNUbk+Im
huR1IhO2+NzJlVHTusdO7ZIJs6Dse6xmH9o53UwqsPk21/Vavrvovqd6CRdgqVS2nYUQNfA7MgEs
QEMHPw2Kwm/DzoubBwWp+HWRa6Z4KlK4EJsxG6ahQ17MsNeeMedLZ2q3VI9l49Zr/gUbQXF+WenC
wOP5KQ4zniiRAi/mHRq72VttvTm6O1p7NdmFsSTBXj/Hf4SJRZqyK6bS0iAMCA+7MWfHeOp3oCLY
JzoG5a35p2by3rUVLIFfP821WHWipTh8EZN0NIHojLaHYbt9/cojzZ2TW0yKSgRdYquAKeVUkmCV
fdil+bCoOGrV91jVG4wpGF6ZTUer4kFBqI/xr3tuf8UUjF9iW4BU27TV3M4c77XqJeI6Wk0gbAMD
wPUjWDWoBcYJhEuoT4hbZwws07Sy4JvcjHZti4CddL/quZEEnVWvRP31N4Ddwmdwbk9qCzBrqiCE
muSlDZ87et+w7fwjmt7/Qh1AlmCZH8OmGAk5lzM69aDUM+JnhqWHCc9CBwBA7fRxXcqqNkg6MI8B
lImLfkQNptG41iGFmNkjfgu4ltOnkGd+kZeHTpVdCpcjJ4v1nMgTrGcu5xmhDGkwHrea25Afc/yt
5IVHen2DbtDtrE4vIXm1sP5l5jLo2FUnOREuRLmMKwMmkQcEVJLf2MZzQcLnLJ43Fk72+rGu2uKJ
JCG4VVSdgWWPYy2zXW5up/Rbbz1eF7GqjIMp/gUlE/BoQlyr+DjoLYMySfyjob7NNkm7VeSYLoud
XVwNf+SIWVAEd9fGZcQxmQJ1EwXA7kZDB7M6CxvssZLBQ62e3Ik4weyrLCmMJoNapM3cucLy4egV
zt+EihMhghU6nTNoSbM8xsbnetzl7VMa7a9/Hpkegq0BtiECgR70UA0oADh/LcZ8jfvvhSx0wYCI
IMBWF2d6oiLrQ1pCSFkfgZzbANxAhp+7WmJYaDYx7qICH0IkekgqdB0sTpBk2Z/99BLFlgtEXS/W
73rEJZ66WvpsF3/RE8K78o/UJW6d5D544E4OkM9xkQICtiOe6cjqsiv+A4Uw6AEwVAAYiFM8NaYH
EAsQx3WuvWYUj6+ERh89NzBTg8Hv6x9qJcyCWgXIGpgjxLtFzBvHyZzNrkU8UNQfQJXzzSnbK2zy
baN1afp5XdiK6Z0JE6zb4pGqxSOEFfmh5wB3tdxxlMw9rJ7eiUKCeQMtfabqgNLMjEmkWXvV8qes
Hd1Y+XFdl5WE6kwXIZCOrULaCv+A5Ju/9rWxsbppVzi139jO7dTT1wiIXWYqMz/ZES7//8T8zFlz
hrFYvhd6rCbmOYryfpL11JbfLkTWM92WMz4RYtt9pFYNdIuUcl9g7HPsZMNbMj0EN+oTveR5BD1S
Tm+GjoOt1IEiMv68lRz7TJPl/59oEgPYvgShD6zB2gI9ze42vNEWf8KaF4gJJTaxfm4W9uGXIXVs
p59L6wq1MIA4srSFSp+2N3Uiqzn9bqVffpp/RIiXXl4poCtRIMLY0N0IhkPd4y67UV7vyP34NTpS
T3vB+MtttQ2DrHGzj+JXJvsRa7kSTvXPjxCuQqNtbFYvxV0gNvSj66hHbng2VgWZu2DW9aqHzqgp
E7seqv5IFaJH7AxKp5aQmteG29LHovha8eMA/MSIS4KI5ENaQhChPMnaeim7mkCyHaetrcigKNbD
xx9lll9wYpilMpRV6ywS8KC1R5dHwZhui2xBGvZTdTvK0MVkpycEjgRdRD4XEDiDXSf05/khGTOv
T/yRSla01l37j2pC9BiZUzQFgaSWbKceVT3VZaqsGnqxyrCQKJ6YoBA/auwYdX2yZGMTRnh9M3lv
2LdO1d2BfGOpP2nuwLfXI77MKIRYAnYEDfRW0Iuqb334TVqqlJ2bED3UesD6F8ff75z4uzKNYBVl
711lbK6rsZY3nR6d2HXqgMQ8zItxV5HuKvbGTndt5OWUoPl3i811ph0MJhMqOTwxz0gakxe9iUAM
Q7f3SUAqV92xm2SP+KFrXn2vvCCGsM6/ruxiaxfhUgPiIyC9MZF8WcNG5hNqEAteWD8pyJ6iHmYp
n1YuG4NZVfAfSRe17EZNCAD7IGlqMtdsSrdq/8avTiQIUbe0rL4ny13W2BnQnj5BABDJaOVX78sT
GWKMtes2behiG8XX2nmeI4CPPQId1Lcoxpy96x9nNSRpGIfFviEqCWKPEBAKVm3W2LEi2iNV0a2x
fd4e++S+UiSuu+paJ5KEkESctO8zfYkW7RMxsEIROJUsIq0bwB9thIhEIw0wnyO0GRUkTEOg0C5g
WqBWnVsD5rcZAYnuRhTTjm9Z8bUcvLGXOJnsFwgBaqpq5NYdtGzLHyb9ZL3EmVbvrJNTFALUnDtz
WPBFQ/YWjU+OCjzwh7CH4/pFmwZo7f03AxERaoyZhTqw8pCHpju0tL1w9sboM9JjoObu/pMtisUz
c2y0uVcXW0R9Ulm+15dk+jJkB6P7+t8kCS5Gs7IbrXaRNCqYU75JlNhTW9fkn1w227Aa/QB0hXFl
G6Nr4sRKPU9dHf7eHLbflU5zI/OjMx5a2TT2qnediBG9S0vyNloKgrP13XTwbY5mKClfr5r2iQjB
uTp7AOzr8nIc7ee4+zXp++sfRaaC4DpGWps0ChH3NIbttizySb+l4a//JkTwn0mv7XFYzkkbTJ9R
8E8nWxp9+U9CxNu9aJq0Q50A71LcQ6kWzIoBFuPM/W9ShLuoGWiqt0u1VLVeY/1bEgFxSzL6oC2O
cHF3//nmtuAogM4GceKiiaW6zm4sXOP+m/aQ3tsP6l3tp+9k3/p55+p+e3wFWAir3fpGkYTU1Svq
5DcID4HaxgCwveR8XHE8Y3hLAM/UlMcsOaqObNtubZ4Aov5xV3txgpM3AXBV48yqISyqvodgQQix
gTtXv0L+ksXNhqQUDHsk6BzHr+tiY5iFJDJJT3zxkpMfEIclU3FTIgPdqEd1E6LOudGC8Vfhpdjc
38/b8hjeNAF7I5vH6KM9vF03qsXJrn1wIY50nWpiQ3fRf/ymV68KnXdDY25yFUTcnWm7LMtkFAPL
n7wmUogrZTyEo73kO13l1tiscMJggLNg+fO6apL4YgvxxTJZowKABK4/7W2gHozvWEL+byKE6NI1
s45lfLgLB/4ef2L5h3TJQJO4g3ghT9SqSmeGGumx9cqt+pS4GFh7QD7azH50a2yZ6lXv2iZ8St/N
d+KOO+2u9xz/lW4Lv5AVBCSHKt7ZNbOVqY9+f7yXvH9w2ic9kdw76yKwu7E01vGMEOyjy+lYk8Uj
prl343SXha+AALj+4dYP9Y8MwTZ6Uwu5akNGkk+vCUAvE65vMh66FXBVmC4bUVn1MsymkIUJfClV
nTt53RiNVlDkHxYWimoTeA39gjLo19UhTvdE1tFYLxZh1ELHoDTWr8SFn8JkbcGLCUXfp/YNs9Iw
keSIFTvDLR70O1BNXD/NVY8+ESfcGk04Z85kQb2EfNWng13vY6Cm2ZJ84RL3aKk/nIgRLgZgCjBA
CEIrZWc/TgG5TQ609PP36lvjqvt0mx6yB8OTgQ6vmuOJVOGGABAkem4MUjt6xGgj4e+xItFsCRMX
ERH7ewCqwtfCKP25eYxNrplFhP5GjnVaslOzoO0LF4A+bbTVLe7O2fv1D7aq04lAIeo3vaZkVIFO
oMPQjiayYy/sDbQmyTRIbGMliwQwA9rWwLZF91rct1HDQmmo2hZeP/DBJanZbruqbCWJi0whIWbM
dpWlfMYAYu9kjzOLvSSybnL+77etMcr75zsJUUNDgGijHlLMfGvTw6g/FOTOkC2+/EZyvWYO4q1i
hmXGnWWaco587HHnpHHN+K6uAl6+AQDRTm6wRpeEN0P7NKUeNTbOXz3ewaHtYMcb24kitdGop7E+
mkvHDa0wyo/G9M2UxeBVqz+RIZwmxQiObqDpsRQIYuoXxYfVfe/mQA1/1HpQyxb1V4PUiTjhVFsl
6sCfDZV0/Ysxfarai+ncSCt9K+YObgdAOgL5DD0+kZDWnnKjZMu3ayfuDfVHHEpscNXSTwQIpzbq
sZ5UFgQ03TYrDgX9GcnIadY+DOpRAD5fLki47nk4wvq/EtsLDg+dSvZUxd3BMTBnNvepcdCqbNpr
BbM2vHSeNb2VcQStfSaMwNoYTMTaxwVLo8YZNxwGYJ7cfLKsR4w+cu0mk5Vt1k6RAmCdAp0GQ8Ti
HNiodUpVx3RxMc0PE7KPjBlsOHR7Pc6uWAOGK7GQDZNArU3sabQIiUpiAw2TYOPdI3EItN+qlmWh
F9/LRlqBqUodU//YbBQH1nWrUJORUCCWTPS+DxH89DZIc/2IMXN8OjswRt0vx3+9AiSIFS7GIdMM
cFxCbNZQt+2oW6lWUJj760coU275kifvI5qUXTQ4kNLkng01+CtNNpR+mcLvOXbQ0fq6Lu/C/gSt
hKuRlGZWx9YiTw/i0DdjUDS9A4/tL6QYMD3AhgDlX/xkIBcnxdTxxmP0SPjWiPyxv6Xql+tSLm+S
RZkTMcInmmakh8UiRr+dvwDPhX6kxFXukkP3bu67x+rJjFz1pyzbvUw/F7GYIUMFzMLelrj1jbsX
KJTLGSblW6Oj93toflmmb2n3gLa2cp8P3ydZeL/I6AWZQlyMupZaUwWZKt9k6S9u9GgivjvpXSed
glr+1Nn9DFE2lg8QITFrg02Ec5Ms484qmlaHv9m3Dbvt49tGv++qNzo/DjLfXjPHU1mCWkjUZqDm
QJaexy7Wd6rQ10twTI0SN5PptLjhiZuBViMpzRhy4j4PSm67dfkjMTUAVWMbjqGz3NvBdeOUaCYu
z88Yna6baDnF6r6MflrDawKmB4f418Ws2QVmGUH4u+AQ4Fo+V6xhOWq+lgExgD218ztzPMzG4Ibd
jVZtr4u6uFQWuzgRJXwrrue87E2IytJ9WH4n1t6Ifv43EcJnYmWl144BEaMK/P/kQak+a/6vn3Pn
eojzDk6rZ0WIWV6AJvbYsiLgBFRbQ3WT0DbvVSeUbayu2t4ytAhYWwNM0IJS6FDajWaakMe1txk4
mN5scr8ZpxuC1ZGppe9AZJMUh1atD9v5INXUMbovbiw5eqxGzRg2mMYD89BykXTeFPu5/nz9g63L
AQMqBc8Rdj8F3SKwbejUtBrPYeM+z7x0Amo6IBqqSWJ8yx+6CErW0nUFgCLWH4R7MkHK3rYzDrEe
vrfVDcZnAbK75VkACgzKAlXWmV/1qxN5i+InAaOoWDRqHPK0eVcCYkADafdXS71llaQF+zsXu9AM
tmEieTdB5yV6sJaMiOw4wvHWuQP+qvqe7apdctscsD/vtYob7aOHMAh/Ov0u+5BVo1cvM/tEvODV
tI1b4izih015B+zGOnXZR36jbBO/3aHO8W/tBei+WBnFIO/C0Sm2jwBGoeZdkqLSp25bKxi72xAr
VNr+L6QAdAaVCxwrIByEj6dnhjbNeevVKaBQj2b02nBfkYHoXg5OIbsBEQDWcQCOdpllT6M682Kg
rTcdsBETaPh3u1Vv6J12cDZd5Jbblrpkg4G9+GDtE19vvRsUxSRd4ktLxa+wgUADnB1igXz0XFlN
d1LAXONv540fI8tX3aIC+dxDJcNJvoz/54IElxjtKNZAKNR6nH5GilsMvtV+XP9wv3/suTOcyxCc
wRwAQalkUIY8dsfaM/f2hm4HHCu2fHc99hJjrwqyLYbCXKAoBsaebO0AONGS/HUls1yQpjBtTBCv
CUCLzw9Vn+ZwJNxuveit+TQDtXfne3MbucpPK2C79N24VQ+TZEJshQLnXKjgionhcEx+Qmj3OXmV
b7nzrjkCb2/fbpRvzd20u37Ya9/zVEchdqt2huXPAeLS6diqv8zhs5RykkhkiFlQX2la3c6Q8Vbt
7VvLLR6BP0Lc8PjuHJLn7la9ffxPSomlaO70WQcglXbpiqTGnpKtIsvsLq+is89kaOe2AbQzKwxz
iLCe6TvSR79ykxe2tSTm8Ht/SvSFk+8jchdwMndpPy3fZ4/ZH/U4ZJ66yTf6C3whKPfTpt+92gFz
0Sh1w2Qj6/Rrl3nLuZ7C6yoyIxDtLeY4BqEXH/W7bpN+LQK8rm7407Dr4IMWfJHsk/3dL/6g3Ws+
KM4+QhiqbKxHehZCkAPJZ0rDDr8leusD6sfHdAPWP7ZxguyYfrRfqjdlm949x7ejl25lb68VCNfz
kxAiH8pDhpEtX2I6mEG4tQFDdYMFkZ3q/sRatv2ZfVUe7Z2szbGcr/j9LQBR4nYBDc0FuFil1BPp
VLvxrIRs8664aaJSsnW55p6nIoSIE9GU8HmCiFEB1VVoICMNvbpnkvL12hWFy4ksk0yYExQt2aJ5
15UdstFyNL5ncYF6SmHx2zI2UBkldoASVuVejwNrTmrpFEQJALnUcTufO6k+gQIcRJF48KEllUd3
s2NuhyGI5z1wdtyucYtMEnkuU2Fcv38kisv0YQ32735YnkcAEi6BHVYn3wYWHmdzkA0GrnnmsuEJ
dgzbwT6wcDtpvZ0l4fKiUA3zJou6J7NAG1upzRc+hk89GfzSnF6vH+iqE5wKFWylJTWoUwkSRSua
H4YK3fvC/rTT2XOsb5NleVmUbKYGvlFOyqNZAprWIVtivcKkfAeAIMywNlUWSW7qVQs+OQrhO9cs
acOwwK9Su3kT9s3dMkxWxrVE+9UTR45lAnYKTyoxSdftpO9tDkcp+Dez0119ijySYi3yAagWrSXb
11l1GGt5vWH3Gk9uIYFFJX8mqQ2t8uJrR9nGVuvHYv7VtM0RbAaSnHxVtxNhwn1WO2Zk1QOEhW0R
2CzbZS16tp4Z37TdXrVl1CKrX+xEHD33zCZqEqNpcJRzGGKocQQKNPF4okjSYplWwu3VKyZRhhA+
woHcpNDvceIr5Luavg/2jSXb3Fn1/ROdFp1PXosDdxonaXGEZa65SOL8uvsRcbbPa1lXSSZJuIpa
hTUJWd7BJvtVZkGvaG7WvjBbNjm0/pWAbw/MKM0BDuO5RhrQ/q1UdfDeproL8Mu7DrDAcZvtrkeV
1TsOAex/YoSvhBE5PBIr3AxVlxE/LBN1B24UGlyXsm4Lf6QIn4clOmntHsqY7dEm1oZaX4ZxX3Vb
U/Fq++t1YetfaKEIN8gCmy34rsHZ7IQK7Bt0yJ6CzW8LwBO0ttyY/XsWX1w5oJoCRJ0NNHWx+Feb
XKWhidPTEpDImk+0frcA8DeXTxlGIlTZnboWlVCsBd0BeDIoqLzObYLRGYviMR7vrDHcrLlrevBc
VY/T8KXRJW3AtUPEsAAgNZb+0gW0FNOR+KYML/gyUg2MbEXILrU02bLKeADnVfdy/ZutmeHC/4Fx
/gWvVtw/H1hZ6kWH0XfaAAhCi+6miG+ui1g5PPQcoYyGTS6Akgh3dmlEjT2nSYvy2GMy3KZAMbYq
30TpGbCx10Wt1HTQ0zZQacFoDLAgxGJZU+ImKyt8qDgFXer86VSKrw6VWyXTJkEJ2qIgGCYjYNjK
+YkZqUQ+xlZgCULqiv1ZNAXBjQHiXxGhIS3tYjKyrPVsVLcORprGX61oygK1G8ns5lqWvbBQGQNC
o3KvJLT47ErbBPxqWD4PlR2/hB2SiGha0B2Z0mGfJDFQybGV40ib4a7v1JG5qlHCIiqa1RhzLtov
Wc6pZ7Rq9QVgTnbscbVSQDNQ8g+iKMZTW9vWXZM7gL6ri3inDhH/qSH3de7iuFYP9hwOCmgviPnL
5F3Z+jSPtX01cyUYoznfzyS2ChBqZmBm1LM4PdZhOwFMzulr4hpDh+HKiU+m5RNFZyMw/EpH24Ix
Xa/ccC70OEjVijK3JVYLBxppvukIqzZ4Sg6/hp47rQt45jjxsFfgUC8cZ7afVMpvUlUpjm1ejC82
EKjeWqV+BRPxA0QNO14yK3YnAgBbt7McDCXFWpG7TajRTTKMORbxO9ub1Sp/6tEg3UWtoybepIHm
kXG1NLFglzRVoJsZYNumgphb3cgpVkxJuldzbBrkKop0JuXWAU6jBGxo2r3SDPXBGAZ7PwHAakDT
gcdBNyh995mFvRodQLiXe/jVlX1oOjMpg1pvLIyTxFwDTFdZOJi4ALEwNnabrHI7OlXPepOkyFsz
3NFhbL4VVQPaLcVxNnzAsAigKk0Aiegt+canFH2+Pi8n4Ac6EW89NQ3TjUX1FDg11RA993Pb2c95
zvvJGwymvbOxK3aVDqZrz5yLbAPOi+kHsaLMN0ujR/UxVoqfE8hjNV9loVlu51qHTK0x4nddyWr7
oEe184Kku9hNXd9qIdDqzeS14kY1ukD3Nu0dU/vuyLXKYocWrQXdn/DfA1aTuHRLxw4Nl7IOs0cl
c6zZ7ZMK1R06lsOmZ0x/SwrApXltzthBKQjBQyxrdrxWsQDZzBUie17peDJlGpYhsyh8MQaq+gN4
km572vFNjHh9aGNW70Klc450zBMNsqMs9QFgG+26fEyfQJw87+mIZqo780QNyhCT4jqfI7epnAF8
H4aBdaYqt4b90GQKQ0bGVb/G4vMvmgzgkmqHBEnUoGGI0Ix4eKSKkj8Tqxx/YnozCSZnzh6nsex2
NuDtfoKHC4fDU3u+yVga+kVk0Me6VRUvKVADdyl03hj1kBF3VqLmG6imE80F/Gn0VUtT9LGqpLLH
h5Cx4tCEuYLeFunyR31snedOq6OHgrLp6zi1k7UhGXUWNMWQ7WZLaY+xmlu45o0kCoouMx+HKie9
P9pKrh47EAA8GUrHbjTFTH/RNLVMLAnFLcXcTDsGdsR6xzUzexifu5HlXprW3cGcrQno4QUWUgzV
miTh8nLw7/84+64lyXEk219pq3fOggIUa9vzQBEqI1LLeqGlKgpQE6D6+j2s7emKYPIGb1dPz0Nb
VqUTgMPd4eIc1GfwD96OQAEg4Ns79autZaTUrFOkF0RGXGkADgRQQoAVCTCuegXf/kDLTy2pMjuE
4RQ22731Qe5m+YGS7m3Bd4zR/tR0H3/MJCKrCSnqAMC3CGUDW2vu0yx1Y+N716nuIIIfefleBnQf
+gg6OfpK66W37azzOv6ASZSRyFJiZt2YvG/jXYyJI1FigLBWHPBn2ZIvbzSNe3oSuilKuYDaflrY
gDnfhcNApmJkG8agy+lpSKA0UAwLvkuv3liouWEdrtSs/i6Sp5x0rV01OdCA88BNCjR3F91CKDIT
+cgy8hUYrRlff9N0vmbA3CZGCfG8vKK+eMNV2TXZLkO1emGlXwZeR707EjV+ytGrJZfEYHBR1Q6a
hdzI8khceshtAqkGcKGPerTuwp1QFiL+mVgcqBDjG1oBERqeFqdCGUk0H6U8+MCw9ejQPlLF2AwD
Ae9aZjhFxW6l/vX8QudCL7RbaUiYoFCiTtuFw0CShgT8NU5UR04LMMoA+CSStPUThy/hr85EkrKK
0B9Ynni7AHHjdHlNFtZaofYIvdR3HrS28Y/HT3FoxwLG/T06NJhBpcxNCBC8BMa2pKWXWes/JzHr
8SZMSvf83o23bWoO0KY2YjL9rNdNjkvDGJNW0QHH1dxV7WMYPwX6QnZwdst+idAnwNRhj05dqYWI
Tu1cvavdegnGamER0/A+8wd0eyqQIKo3s9kI4+E36tPjlA1wSFHdRIn6C0UJZqJ6xmS8IKIwtU0B
X1/WmPqTnzOlAKIAvwHAt41xyqVuhrn7pKJ/e8QpA0TpFBaHqUlPCqLUToOheD99I6mHcE0KB69O
7juykFX5OlA0qh94J7SfTxkgvZ+qn5R2vaRwFOj075nLQYR+VT3Jl4WXbvOPktv9grw5awgkOwtN
pyAYxI06FZeJUtTq6BqZfF/mXjK8ScZFt2QJ56RQ4K4DVAj2AZmNUykixLOWqNCPOLuqK6f3O7tU
EUL88+Y7NPgfyZncXVoA7TtiBKsBQzTJjU09JPscgWqSkYW2grlLpVOg71BzvLnTppNOqloah1AL
hBv7xBz2PVuy5HO3Ct3i8FNjUgDP5tNd6xuiIVSAKkjCCOxGzwy37ABPkikou5+3Qj8fjFMz9JOX
EBlodB5bk53DS6OUaGohKvG6Z7x59NS74OsSUCXDRbGKHP3OXxme8YDau93ndrXL/nml5P+IEf/6
gInet1bFksQYPyCpMU2zy7JPNizY2rkU+5EQMC+f7qjVlmrHBgiRNgj7S++Qevytdvx1stK3+bt/
X1+3T9X3JQC3ucIz5FKYLzzVUcOfnCQY2AToY1Dfqiv7+7AxUjv6HspOsL3D21bZpMxZbDsZf+XX
A/0lcnKgajAMLfOxVOI0W3kTCFe/bkDP7oFT6kXfaLfxTrmUrslmqXo7G22jWxn/0zCCBRDs001W
aNGHKvdrR1t3e+UBibLYjdb+Bj0Fa8VGs0Z0V63bi8fzGjx7H4+kjj8/ctu9nIjSiiUcbXfNCLV9
ZWGsbFTArxv6a1mTsHkwG7yNAwio9lloNxfxj+wxWqGuJn+cX8msCzjewEnYmGV6zSING5gCDOiS
P2f7yJPQVLmia2uHrv2n8/JmzczRzk2UMwiDqOE9xAVo1MPwma2VrZ0sQZZ/xcKGYzte1UQh8T4u
DLmBGO6ml6A2dErvuUlt8ATckdVrvYkWlvUVM2UicGJRNL2LmsaAQPUdzbzpYSCO0triub4HA6d6
f34TZ6UhjYp3hYZWM/BkneqfRnM5NkqoR5+4/LleKy9oZTmYV3RHl/RjzpuCRRa7OQb4eMSciqrj
urSGNACU7ja4Ve8aF12OfB8/m9vwVtM8cWGu+Gu8thZ8xOzFPpY70csoA4V4gGqoI78zL3zM3Kiz
kVTobtGbTR3lUvsOTgKyDg/pQpAyqztgN1c1UNqi3X3qCfUoKsOc6YgvY1Ju6owhJU9537tSGEsY
Fmyx/KFEuatQaQq7amrx3VCS+iFvDdn1U7nb5OqQHYqqIEtsoaNhmdqF42+b6DUfzAqkzPDSVdY4
StBtc6ld/Y5yoc1zfPYYaBKeqHJJ4khtTTDIskFD+k+9k8uXVgk3LG2cAsxJoF8rCnLT0HAhWzG/
uL8FT4eHoe5mHfXYeD+WV60RrjI5WS8sbladfy1uOhIcgggGY09YXLsr9vJHjfQL3CR5MEM7+NxL
h+E1+UGAumGflztnz5E7/8+eWmOe5shh8GGkAdApaE4z8sgLZRP49Xow0P9maIHNygDcyfp1XWgv
5+XOmdtjuRNDkagVun4ItjSVrsvkrZR2RvFwXsTsjmoEeL8AMB4pc0+XlpV9Zxo+djRFMwHyl/RK
Ry85eT4vZVY3jqRMFF9Eksbyfjy36MMstmKpHX42akLpEjih6GZF/W2i9VlctiQKEDWpV1iEU5a2
cUmuS1d/L1fWVmy6pfrb7IrwxERcj/wJtu503wY9Qxiew2M0yqPU7hlZuMezR6+P8OFE0WQ6rflW
mCMwOgULElWOxuPO7subZiALij0vxTAIkOzRojudmG3bEJawxSr6+jZvvbK/rtiCQZ4VgbIX3iXI
XIDu+3SjAtnkDW/h7Mr+51v80sdcUNzWv6PHR2ImGmYOKX7v6MHLeEs1Zqf+RtMfSbrw9Ji9Lkdi
JnpmJQSp+dGf9kADLfbM2ArJBYnn+esyfuwXP/FLijZ5e7RWlA1JACmK4QzxnlTfE8O1ZEBLeHK/
oALzDhPPRjCdga/1y0S4lNBGa8uQO+LVFF7ZeN3OzGx1newi1/Sa2DYbt8kcdcG2zV/ZI7njVh8Z
VTmrYlmvRrm7dm1cSbd4zx1y4fAD97jDX8Tm/KbOHh2GqPAPGsUxuHAqTyNC79Qa5NGxvI8G6tCY
bePqg0nFQr18NigHVd1/JE2Pj6K8Y8IP4/h6RxQrU7+gxZPcP4XZlmW5TfItj29SkB0ES/0883HX
keiJWVIruTWIwCKtdxRErafwTr5NDyB3yTbdyAfFJCc8kIvcJUuQ0LM6eyR54iMb1CYCnjHusBCt
hbcp36viEaTgabzvyqVJq7mecGAaj9PP6CpEp8NodY6Uh8Rh3VYl1lkbbn0gO5ChdrvB66+NdbFB
yfGgFnZ6tdiKPlePGOeULd1AF6gy1SE1z0pGB+gsd5sn2H7bvwu2L+HB2gzX57X1K90BniRHoqZK
FLemFfgDVlg8C09fl5f0jX3mh/4KwMpg013Ra7Yi34OX0F7MB4xhxRfz82uV0xy92rdqLsZVjiRt
oNpbJxfGZbZ5efCd/GJRceZ19kjcRHNkYGYl1c9NXVlAjbxunOjQ2Iaj3iZ24Bj75JC+LTUxj17n
3BKnkRWBV88wXYmJ26tKumDkumptSUfXk3f+HGfd35jJxBCqjgLWRFHxPgatuo9jjKzErTXZbq23
JtyeFzIbjBwJmZhSpldcWDEMjjTS13e3qFKeFzC3XWNvkwzio3FsbmJWWNGkqRngcg+o1vA+dIYg
OeSdBSirep0Z1UIVYs5UH4ubaETAVYzpFRAnYt9OtGAlqoNUrNKl0ejZJN+xoIkaKFUXB5GCjetW
6jbO7XJD7c7tLlrZri7QQki/iwtp09rZTbd0v5e2dDzTIwtWdFaCjDpEa2v6jh6B3B5c5lmedgVo
eLAIrZJ1sB1ArbsI87QkeaKSxKy4KlLsrmW+puEuMe77BM0PGxGvzmvNnO4f7+5ELS3R0pZzCKJo
wiwzOw/XShsvxS9zUkBCirm5sb/j6wR4nQqTjzFsmXkANEcPzEWQPFXaNvFtEV+Q8FbSbIA8RNo+
Vu5Z5iyS78xt6PEXTGJP4rchwAvxBTy9Svo7dBAA28lD0dW24iVEs9nVKpjvNMbCD3CITtXGICwd
zA6hYdRfKdIHgOLUpbLpkoiJZkpV3SjSKKLP5ZssRgJM91cj7uh57ZhtLkBX0t9LGb/j6AawJksL
kUEOt9ZW8iokr1K8IP+h0gP6rN2wB//GVbcEeTMTp0BNAMihACNodLCnUoeuTfBWgVS5Km1ZfmtE
baeprcl3IGZ2oiX0jxlTdiJuYsqaPAKjqoznjxpU12WWuRqPVw0GZfG4W9jQGS9wImqiGgNei2ar
jy+tJvUqznZBrXvnz2xpNRPVqBrJUHsOEU16NchPvXxnDnfZbzwZsRAd6FQohIw8j6dHVLaapedj
QNC1d2jCodE24wumaS4HeyxjOiEiS9zPeAG/3JuJiylp1woAg2XJL9zIbQVU8Dwa3CHqNmXU35zf
xLkX14nsiQr2itJZtIVsoj0D5qtlu6TY5NHjUHp1+BDQDVfv+nLbFq5GblR9wWDOWKsT6RONZGqo
aWWH3U0DzQnJRwWUfxYGtp+Tx7xoFjRmSdpUKa0kTNj46hLWtax+ak3smBnAudILNHMu7Ov45ZOg
DjlPhG7gpbWAhzR+y5FBUeNCGXlw4W96hMultCco7bY8uC7jEGVe/yXP0GvK5VtUu65MLbJN9nz+
E0aTde4LJp4gT03JkhlWG3foTDLNVkaDWyUDi6+k7nlRsxt7tNjJJdFV4JGTDIsVEb0IpWBVaHSn
Wo3NlMQJ04/z0uYXhuYTeFgVY8GTYyTBECaZjIXRcqt17pCjaXF9XsT8gn6JmNiWBNirvtRBhIy+
0M6wCzYg37pnzTpmj+dFzd9AUO/8Zznjco80ZaSpUToZwVe/Q+HMP8ir+mB+oBJznSU23Wmb5GbJ
qyrj93/VjVEx9ZH07AsMhNwxuYkgk98LL3Zzm2/QBisFduSgzOuNEJqgsVsVdrjTL/GDPXT3Qr1e
RFCcATmA9xv7wf/6kIkBKBnUsk3wIfQqcR7ZBdBeUt1RuGvu0Zbu9JtX5hZgCb7PHtRtuBDaz7rf
I+FTRULHb1RRnDJ4oavWIeoF9x1N8SKgf+lLbDpzaYKTpU50Ku8qZrX5uOerwkV78fq5BlTaJnat
W/mWe6Ft9Osl2NJ55RpZsUZMOwtZilPlwu6WLYje4L503a4xVJXrYz/0YMd9c0hobVMM5Cl64OkR
eBlkxc4V5gr6jlmFhXfh7JU6+pLJSYchQGmHZnxHYVKuPWhWBlwrTElXbhsuOdTR3nxR7yNZk4ON
AItYyD1Wre2y/QFVmeY6vuYb/R4PKTAm2KoTrcSH5N7EmNs9f52Xljk5ZaK0FtdDiJYMdC3omLbh
zK0qYcfNZ9hq9nlp86HD0UonxqOIM+CsFRDXS09dSMF6ua2MTQrGS1m7t/RrQGrYUbmwxtnIywTx
q0nHcsN0jEQaFF3koD0HeCaze6TrTb24AbKEnC9B8o2f//Ugf0kav+TINlJaAm9Kg6QAhacI8BUY
xSDGghmYFwKUFSDvmRhKmXivyKw5oyTlTssRCpvFKq7NVUhq9/xZze/a32KmUR6rO2lgBsR0ySqW
3My/ZrXbWgsljiUp0wsPbLqwSzLsGNvQ/ge3ruPMDaxhQfGWxExus4mJhl4GZIuDMIdvSR29S01W
PmUs/pQbNVxQuJn8vIw0uYbxKIw1ozlockR5rIgkTcvcyfpVp1211G4sYZdD4zQMLKoHizrC/GFW
lY1SlSvTJeP9VUUgH7phjpQU4MqbyPcBkSi1HBikqbJro3etvAmDj/PqMZOpP5aBqfhTXe8N6lMd
TeRObWk3ioLWD6E5HXmPKdtbsbJRI7AOBf1LLCRbEfJ2zEmd/4Sv/vD0Cya6I1uE64mJL8jzxLEw
0FHXl4DBvNB551IkS/poaSJs9mDREAJAFSRM0GM2sdRlojIxyFqOVvNg0NcSbatnMaCkbZO+5bch
bYqbkqDFb4X+LLyOfWoEwV4ONLYBPnijrkSikV1sme0/76ceJy8InuVIfqNgOBr6I9NjJpgrQmtt
5tCUXMjkHWPum7ojiR3T33gsQJaFXObYK4IC6ESWIqmFFhpsBI++9NuHjg42wesAuFmg3JPyB11c
CLpLm4dQX6gPzR35seTJI6HJlCoKqyQHt9XBKA9ytlUwi0PVSyN8kIfNef2aybIA5AFNJSMkkTK2
jp/uaayFQdqTPHcKS9truXLbN/dWU3hBkK+KmNtcbQ+EsL0pmbta9l/Oi59bK9pSQZZnEB2h0MRm
RYJTAcpycMcp1mNPQ1vJ1ZUVm6D2Js9VpFzwYAnGcH7FJoZiFR2dABgbOV2x1PVq6AdYcdQVt6jX
7qVedjvEBA7Tg70ut3bPrB0pMKDof6TaUjQyE/9hkgN7jaYKgGwbU8Ol+qFsNFzPnBwTzhiqq7dm
i6SM2aPsvTEtz0S6y18lgCGOnY6u2CJEymi1Tj04PgDRPfL0mJnBfPDpBmD83a8FoZnTYnQwFTan
AC6SfoRowNKlTdJvNf8Adtt/ftKYqEVHBCJfuI3JfRqiKijD0ZAp6KjaM16loGvlxcFKwTMloksj
9l8bZvGFQOKrUwQVNnrtNTTnUAJzdrpWWQXqYqTw3AE8rK2JzDb0/irCaBCRgwUQoK9hJoZlZAOo
KQCGs8jPx8aRdfILrcKMHckxyvgOGsg1AhsXw6m2xautAVSg8/s5E2ZCHJD8LIgacdPGlR+JE4kP
UisrBQZ3Vd11mobxRlBaEgzumuW6ra8bC+26wl8F8lJKfWZPTyRPjlLKwWvaSpBc+9etHzs8q2wp
CVaYRViIz+YcMEQBLxPAbWhTnMLRS/2AYmsK+8AHdadhch4eZo9shqsWlccwZJYW4So3bwcgYAyt
vq5/Yw5gHIFSYJ7AMYxLO7EW2RCVSphhsYP0ndNDLdV2wW/reIlfesYSjk9RGWNWIIFRpmh7mFj1
a9xJhFOy2FVm48FUO3opv0sZ32CUA+WKJdzEmfIW1jbCHoyYdOjwmKxNKwwDJBqQyaItzTcR3cnB
uko2GuZhzQ0A6lLjiUr7zFop8QNogW3ebqhxhZaW87o8u3a0Q6NST0zMDExCOaFaXSj1+I4Yk4Js
ran3Bj2YlY9egQsrWWJAnFXfX9KmOGfovS6juIT9z8DCxslTWYdu12l2sWTy5gzCiJ2IjUVSDNmk
0xvqJ0rfCoERUQRxTiFFTmyJ20wuLkKV3QKG5Ob8Ls5eFhgfBagFaHvQp3a9Jh2JNE3OHdnCkDAg
JYp6xQSxteKQgcOn8Pzo1kenuRk5JLo/L1zDWiY+BdACv2RPHDlrWplUqQLZGTBT/Xgvh3x9XsRM
wA+GTWBs6QBLRefuZDubuihCExgBTgKYODMWDkCcEAVG2/Ni5vyzQuGcR/J6lA3JRBup0NDxxAGO
WldWvo6CULMHLQ1uUOG23IZ2yToU+QHDyBCuBi6QBWI7BGICEub0ASxOfNvkab9wRWZ0CZtL8H+M
msDaT65qUtRa2hsIynNWC93hZZxuBlQoBHAjYD9to1LZBZX8uFgQPK52crCAVUSIhvELgnaayRNI
jxgSC3KZOVXgKdVlq5euMuiOAXroBPXh2uXN0gGMunJO5OSgI5FZbdNBpAGupLJ4sDDkSrrUw4T/
taFWqBPz0EZk0wGdAmhrluW0vrLwZp+ZYsJ0zfgvmEOJRqYAKmmPIC0WuEyVGtlNgsYMdEmV9KNR
+YVGUsdncHjaqxXpdkGrNaZyHBBVbaL0ujL1DaMcOH+5HevRBaCK16Eioca8lIqZV1WqAsoMvft4
ik+0oqlFHGDeCqasMRHN7QR7RkeEobogB3mItWKrRc9yrdqK3t4DbWIVxxUmhpcAjOcuJq4joNss
ZAS+AMXiAsgRGxD4RKqEwrOGFvmKpmgJrKuFp9G8JCDFY1bOwBtwohmyUZeJGJ+msaZsTDnc1E2C
+XJjwdLMeQh0HgIfgKKU+AXRpiOqFNMqBW1sqMCIbiL2EeX5SlsCiJq12KAKx7gzBhnRrjau9yiG
y/qIgq6vBAoa+mwVLwSJ7IqSCp1VQmoeGrM3nmQhy5s0NIp9bdTy3tQr+ULLisYpZStY8CBzdx1V
b0DegGoFBbLJ9ua8kPUBdXfgiT3pybXp/1C6bVR7Q3Idpnd683ne0s5ss3YsbuIzYh4pJBrFhf7B
7DZW7g3Vo7aYb5957iCmQq5IQ5YK0cVkk3OpUFQM54MHBUnnaO/nH0L6oXDP0J6psi6zdbJkrGcg
MJGQOhI5rvzoXKNY5I3BRt4wR3arJ2DR3r6x0sYr2hYXAHSxr3fhp3QtHMNdGnCZ2dQT0aMjORLd
h0VVWzG6MeLspSROogBjpr9q1SUG8xmHdCJnjOmO5PipT/JaQI6kJCuplBxmdRiYq7cCnACqtNS5
OhciHu/oxCm3ahh1UYsdTfjzUIGHqrhro1siubk/wraszmsmMj34/IkPQjYEIQ1Qf0CSNvW3A7ry
jExFkAjYMENg+qHrqnVaK2D2rRPF2lQY7Ve9AOWdVZ/y6pEUlQJSM6tXd6BkaECMV4D9QWcqaDhF
b/TBShv6/kbpc4LOxUFVk2uY83JdtJlmbCKfda9M7gDzQ3tAqoVDAL8SoKXuAgNa4IFUKhAi2KXe
5KHXoWS8S0guoSgGO6Bmii85KPbKHxYn9UapW9a7JLWkyG3CGEANdeeblxRYGRQNLWZxrQYauS8V
OXlGit0kjiSbA56pNQkIcPZlX7HDnMdbkaLPE918FnNlI6zwDaa4xBQcIGESIgWvchWhA0HRqzu1
VNGM0Iuy9UTMyXck9WE8NRLpucvTINRXNCyVXdDmXWrzouWJk9YtDdd1KqXbAoZsQINNormsHsjG
KpWW2DwRyjBidlhI73VZCVsPRrBdy0JLOGUQmx85+CIBw2JYP1hQyNtUtYCSY5HetRIAE+0wb5C7
BpB8sG85NtkO6riP3RI02g5hXPcdGiowtW2q6OwQ+SIUNthT6Y/U8vkratm9CZzMunoXtZzd5YDf
8m1a9qYLrDjrR0KxqbdGbgSXldwBXjLok1y1W23YaxyNGgDmAZuejGg1ay1zDXBRpXPCgm9TLuLd
0LbZVvSlsiW8M19LAPBEtpKFab6qauiVVHVqtqMg0UkPGc2Buio1UeBWicgu1LzxD0QppGrTZ7IR
uEwh0iEV0FhQVhip6fqArtGcqh/K0m0Bo5bfFF0cXuhVr2pjobEcAClVliOLeF5Tr0N3xyoO2/pS
ooMMfKcuGuyybAY0vKi5Il8XtMkKT7SyCA4Sr9R91yq1p+LZ9tZYfQnkLD1DSxtUIXUW7uFMKIgx
SMVCRRrmGx3Pp1amqjjUJS3g8Inu+Mo6LA9K+8KiS5XZWbxR8x9gnuzVvW4uVVPmfDPe4chKmhY8
NOjiTkXnDbdK4DjhBkR0XzfNJQ0+GNgfKcPsMcT1LVD4lfaiTCO7TlCu1/IFKzRj84BBAEhRtKJp
SMdPbF4mkSENEX07AkDxirOmewH2JAXRcBhlC7JmzDn6NjCuZGAuEDW3SSQJIB9ay1wCnJGwdf2y
QMU/qje9f++r0cKhzi0L6TiC4gKmSWBdTze26FvYyTIogGGq0fsOCF47mXSgM4iGkqLTjkTCHQKZ
ZfYg9La1z6vUjH9EOl9WULZCVvBLHhL55qaKhypzEhB8R0nkWVJ14BLZmvVSJ9WSqImLTKRGUSUd
osqu3Jjo8JFwlrxjTqBen1/UzJYCMVMDtieAGPFUm2yp2vVWZfYgpIibzPNTWriKlN9JHQBbDeDE
JpLXdflCLD7z4j+ROa7+KAAwglgPmxgyE4EGaPBuGerd+VWNXz3xwcfx4XRozy8ssIf1dQbmP9/W
0HnDMNvgm9/PS5ndu6Ogd/LAzcJYNEMrMmcQFhy29Bgx6xIDyugWSFZGoK2b4B9TGo7VB0DAmLjX
4EmbHhdg9OoIpENwkTR2agCe5b6/TSJ54Q07o3+ANbIwHYh8BgBTJlrBUUcxi7BAKChzr6IbECki
Wrs3lvJcc29l1dTw+MNtRlA4NVS93hVqEUSFk+G+PpcdM1BJ6IeMOrxJpMJu9QBfEQL2aLD1VvN1
u0eA891vRFMC8Dtg+yyQjYuwbqxNGOih5/tFcBFGreTJWtIg41rrzHcZb/PrLtHN0laqJmQLdmlW
oY8UYWICI4qctjoqQmUgf9bGSOuwUF04kxk7e6zTxvgRR7cmR/ZRbi0I0YDIpnQbWXxU2g2N3nXq
ndfrmdPXUNIDiM2YxQIU2akkEQtuyDleVw1SUzHhrhptdMzr+I/n5czenyM5kxXFtSVQEsGK1PG+
CPZuFsRp5XjFEuuF+tquYGzB3M3VPqDXyEgpFgBm0Ol+ujariTJKBAYhCh1J6XCw0X0IwKHvIVA7
5fB7mzpK4qaa7J5f6oxBOhE7uVCszlKliiFW0NYr0nu179eJWBAyfvvU6o1EfIAJJgSMNRMh4Jyu
AdeDnABG8O1ADa9YIBb2b0nExHTLeYUwIICINGW4i354o/BowT3M7BUM2zg0jC7tsdB5ekRVSYwm
qcFHbpLiNqul18BPVqlf/EbK4ljMJIcgoqTSuQkxRYJ/r3KeIjg6xJadWJ7aPKX6+rwKzN1fINKi
5wUVN/SKTU4nLVGkSimSn5hycvOcX8WD4fFO2yncd420X/2GOKBCgRkBxSE6NeHxoJe6ABwwsHHL
tTwkHi11VykqlOXDQ7FE/jx3ldFS87e0iV6UTddJaEIEoat0NYCkU1E+anbgdBWiESBbchszT2zg
m6CDZ2yCBPzeREM0FilD2I70sfqnZniWse7aH0l8b7W+W4qPDuB//3wzKQp5KCHIIJSdzi1qwMbN
ScBKJ4o6D8P5hT0kWmcLzGf3oYFZXF28nZc4dwnQSYPJdpSe8YiZaksIZtrcKFDqz9H91+lXQUAx
48TC31gZ3nQq0pXI3GEq4vSymX1vRLhrmQMQ5ma4qP3KtjovrPCik39L1N/1gGlQpvpImA/AN3WM
6jknxM6jh14HWp6/6f8qC/7Xe/ffwWd+/X9Gr/73/+C/3/Oir1BK4ZP//PdV8Zn9cZ28vn/W/zP+
xb//4Olf+/f6M798Tb/+oZO/g1/+l3D3lb+e/IeXcbzob8Rn1d9+1iLhP38/PnP8k/+/P/zj8+dv
ue+Lzz+/veci4+NvC6I8+/bXj7Yff34zYVP+6/jX//Wz8fv//LZ+ffv6xz9fa/7nN1n7FxweUNYB
Xog2AzTNfPuj/Rx/Yv4LMBBgDwOp5AhGCif17Y8sr3j45zflX2iVgr0CkeLYJoDu0G9/1LkYfySp
/0LDDxLPhmmYio5Xn/ztP991cjq/TuuPTKTXeZTx+s9vp14FnDHIGKO5AwlzvFeBTzZal6PQptaa
JLUSNOb7Vn5HE2Yemlwp/5lbQZMSuvBkxJjARwKjqzUxUbwwej/tVduUi8gxysy3u2ZQvCL0K+9o
2/9a3v97OaAWGCWpuE9Y1ViTnry+zSgs046idgIMDFeJ0RdddX3nnhcyMRCjEH1Er4XJVVD7n4Li
BNSsSoSbNo2MchNYeXBV9xUw1JUwX+ragJM6jSx+zr3owD+h2siqaUznX3y1CEVAmaf66NOxRc5L
/2AhfcG8skvMwvVpjFmfYMBYWBI0qrgARCu6/spoUBtb+DpKOkPTccUF4WJd2mbAy8RR2wqvMovx
fLizRERUz0fWqnHiPFOUywA0FFesVZVqzVEsfS9l3wo8SgUAV6TcyJ8s6vepE7RdJl9KZYsfYrhK
/wGAC2QraxKmzQoJL/ojGiLJwDhAoMU3fVpCsBxJ8oeGiZDAQ3kMKOBS21LqsCKxzJ2P8izCNEWt
2kvCMv1B8Aa/WyUDYMwtOW0a5Pq48W4AyDYBRouPJpmOWYnlMGb0L11NmmegwxoxMN79KgSsdwMX
aGZZh444QwXKb0jLduUbpP7MWJv6XkK6/q3x/e6pa9P0R5pE9FDmDHk9SQ3FbdeBUWDFAiVosHAt
lByrjuizmeZagTGWXHqrRWk8+FrKHnwO0hUbsG2yOXaVBtxOrTQWz2Yco+DpymHKn1OzFVeDmWOn
M5MV3/HoyG6VKgAQtMLbeA/yRpMBQNcYInSYWfy5wo18y+ooesOtEa9hb9HYjoccrAZ+rhQYuVKV
+tWQAXMJFHqcDFK80fg6S9PANdWetfjFZfui4F7SdQqXA7gjePWXQM2A5KjW1k1VBRjfQtIDfIoK
8MJBl272pa2y7mooWvBTDoKzu0xUSulkaN55lJtOAsccEqFvkWXxp85P2seSSb5pR3ofvVOV1Xe1
qaPCoPS8PVSs7Xq76/SE2GwIur1pdXoAuoQkBSR/0ZFP0rbxexPkSez8HFW3CfgobpRAKYFNrSEM
tStqNmztZ7G8K2G4VbRnRdIeZRJwyTIk1GWns7ifu21KsxtOLGSLk6FSfVdUvWLYch5gPM0chnS4
6fCGv85SufnOgGf1FlRdYNyacHPPQo8AfFnyMMNrsjRBcNBLouV2KQhGx0uu5IPXlGg3tBtewVl3
sVy812WtgmUnMsSzXKS5sBWjVd9ZzhF5lZhfwNvZ78oQ+pcbsU1iiV1KA2k0O+d6ndtJN6S3mWqG
e59poeJYKDvmtgqw8syOTdZ/b+JIa+ykRFOg3amUJbDUCW5ZAomJJ/tV8SGH6EGypQpwpHYmJGQb
w1rkD1XcDA8MFt9yK6KHH0JLWgsMM6HxkqqlfqNUqqwBbdPw4/FjGPLLFdpbiPCpctH7NKxtzmRW
eElHoP+kQCzjFoOKNjxLS+lLXUvR+/8y92XNkeJq2r+ICUBCwC1bZnq3y7XeELbLJRCLQEIS4td/
T575YuJ0z8ScOHdz0X3TVW1nJim977MCf5ue/GKErDymhRWEBA/2skdsz1AkOZniEkbjTqEyZbc/
jgn59QXCTPTHjgfohYj4h8whiSuHzbgHHe3+M7OoCYb9oh0cTN0zGhPzoc3qgUsklWNLvSJKEtLt
am13+k3hyPyl0AbjisQQh5TtIFXTJWft/NZPHi2amhG0A4TcK9FwqbksSUtQbdd1i5iKFhMOBRJM
/L2c1g0vkwbuEX9v+go6GX8gCgXoD5xp+1Rx3pE/R4RHZc93AuBeMr1WSGQNSDGPeafrfvTjc3wk
41jHFIEpHC9gaBDCf5TZwmzFFKo5KtryNW00ow5NB5kUyClI+gRAjM8GsA46EfAziZi4gvWW3RKo
W39Gc7LsZTT1+J0QVuywOC1bjMNslMNT0kYBPcch+oryfgmzCk3SHJk0oMNvthGsU9GjR3ip+h50
yQ6oZytHgvMZ3RiVJevFm0yR2kYpejW020Mkdvg1eVJ2kj3KNRSE+nha+yKNTd5XY5eNiKwfDLFo
j3FmKjqTdz9HgEn+Zp/RWd1HPqE1T4R9ouMkbMXFuMRYKrf9i2EUuDsad1ZfTwIT/3mY83wvCKbu
HmIEv8HWGVn90VqwO/CyGjKhKmTB4auDLTrnM4/zondzv1Zo1aXfZzrzsdBpaquuD8JP08qVFh7t
8lNhU3Ymme9Ygflngqjq2MgZtpv1MtA5y0HHs+7Oqqvfh7T01ptkfA0BgbwHa6J+RRlS8iGy1Rz+
ErXx+2TK9MNGwoWc8ohLW8usX6E47rq+ryY19l+DdAnfnez3Fxo5hY4ByoLhJPXWP00ztCUl9bH6
WAYXfeed9TvEeZD/lK1dBfJoBQgoLDTp+h7ibKtHk8Eyb+JWvs9udM9ShaSik4qecC2kD3pRoQN7
GzdxkKYfDv9/X0QaFRKlY5tRZ3gCs0fv2PU55wqXDMjEGcBeOutXVJF1L/mU7L5RKBL+PdA2ZiWK
TFhUpSo+cO2mOL/A8C3qBgUySQrrUBry0jsY8eE9Y+ooQ72yy4aH733Fu4HsCRbJsbAkhfcx7llf
TOgiq+ZcJ4/DDEqyzOD+gFVujvCVnEIivuRjxj7UsernROVpgIfNuvuFMtUWAY23pCabmC64gfVp
Ylk8QwMnju94QqM3ma8UVUx7hGsENZ7DdiKRxUMVztO4FBlk8D8Pj7zKyvse50CvrPZFK8z+uB5L
dI2FHidetjiAo/LA7/KG0hAyNCvakp4xXcrfHV36pzbccfLKY0FhRBsn649hQLZWwTEz/ZjA5y0F
5cb/mhFMaQo30fDtSCfyE/qm9iGNiUlPbbuNtyBpQJAEijhYUWCrG4swt7gtEAjEvnKnKXzjc2po
MXq6ocVV7ciYSr0BdSWExyt0mC7zYju4uvOKWFlMAeklTiZofPAebxtu6dpuR95FBXehfZ7HRA7P
0Qoo9lZHIA7JBb0SMMSkK+gZ5JnjsyQ4szQGOz56ZHIn67uFXGoMDjBXWaaQSrYfo5XVYMHjly6M
s+F2tsSxi+pwjuFBkhGpkbgNVyCPY3kymSbBLXiNbih2l0JXlK38cAV2HPW69JhDC4G/kl3puO1p
c9Pc1dmUqfMyx2ga3yemdeHRZjQXylA8AzQa9vc5cDGrroUvNyJYUZ/tumHqy0EnjjwSkeoYF0sQ
P8c63ngjrfCq0Hsq4qctZpiR9Opxl4WIUrhD/Gdqm35jglWCwxb9AI0OlCQelkrRmB3k9APQov1N
CbnGRYJ7cqyGgKRdhdIU+1vFtMVE2YH/LehGNpDudBLg+dLr72w8B8o955Z1JT82e0N3qX+bw/q+
SJiE4HrgQTQhpILiAgJLrV2p8vAqx9AMvrx9w5kcSh9e3DgGqppcOmZF0CXL+nzsu9b3myUir3Pd
kryB1c6eRzt1yMnsgsUO1WghwoRagJH31F2LheJDDbRuxzzWB2YoLchjv41xY/IgPi6TtwO+Ih3D
jYRMqhlGc4FY8xrq021q+rZFiw34fEvPLeNbu1Sa5zPUL4iWniqJGYO9RR3WgQJP+Nring75zN71
kqJfA11LGa4Hy4ec3q8ZDfB7tePyI2oFj2ofahF+a6EsWN76XuTrExqp1/RpiSn6fMKF407GnMeG
z38sbv8WNnHffyip5Z/tf0UmrgjGl019fm73b8vf/+T/QXgC1Og/7bBX+OMv+MTN2/L2FzjjH3/+
/wMUCRCFDN04WHP/E5jAf/yPnND42r0eXZtx/wuXoAnAjKuXK8uuizYkrf+FS8Thf9A4xlaMY+Ba
1w7I4t+AJf66YuPZSFDNQvFLIPsTKrvsb/yeiemmDqbNk/WwgeAGzh5k2GJ2Q8XcvwAn/oaAZBif
oBVAke3VoQbe5W+QAXZOht4dK55VL5534r/PqX75pzf7f0Al/tur+euP+LscN9mRlboxI54jEX03
Ir/kvf95wNfy7/2Ya3VNDPqIwYB7pSn/Rh75rHcdrLfiiSD1Kgq+YhGvl0D8W+gHIhCBrACYQmtl
DBoU+MdfESOcw9kerWn/5IbLmEAA+EDkv3i//v6R/OePSFAGC7iIYIf9648YZY6LknHxNN8lQcns
v+AM/8ZEXV9CiucKxCc2nCvC9rc3ag0pDzdwKU99Gt+nc35j9r5OzHSbrP6RkvnrxttfoQRO+i+j
U/77S0M6EsYTsHvxP7xsf3tp+xw6M8btY7iP90Nuqy2wzf/+GFyDC/8CGl1fIHBl5KVkIeBF9BNe
//s/oXqCERHyYE0f0yHGKjwjgz9Oh/68xQJJ2Puiq5H64Ucs0C6FdZnCeiQiNBF0KO9Lc5cWc8SH
+5xU3F6zQ4Vti8PmfbP03UeiCXsSpksuuLvStmEu/hkioBozIZbUau17ijp1296lgVKX3rn4AUPb
Xmoz+VJl2NG4TrJbvgoY+43RMr4k4ejqeYzcg0no/oROkuji3T5ylPzwP1hYptMxL8LdpEDDQIrj
SgJNvjfKGTTbOjJUPFBfjx38MoqvNZ8hGQWHUebycDeIzB4bYPoesAx3ZQdQ6MSy5SdEasnJLvBf
LWjfKHfk9zz0+MpUA4bWUu6s89igAsRRIwbsO+nQ+yeuwikIu7t7PWLHYJjDHrM9WF/SAbHi86yz
X2ww2pdoXO2u8qb1K1J51nsMCewmZVzVRs95NWCab/q4owBQWHyTJdhsmQPAkYxZ+lu3myt3nYYV
X1xY7xxrhM8iDOQw4lyybCSXgBPXQDvyARgQxXGz/dmBBWrYcX3NI+b40XfrSfUGUBTvXqA7+4FN
dCiI3lkjllmULhP7LceuXm3AfJIqJjuEUeuIt6uF8yREDS46uOxa7plFBBqXrNimLr+XIz0e1t7O
zZZgEjOTwq+p/HqGNGg5mT7d6h4S9sJxZc7SDl0dLQRv+rxx2MwDCexgC9P7lQ7jZR3jucrhD37e
VxngR11bb2CP+BahnrlcAzE0mgDNioMQjVJrhq7kSeS3KHqgd5Fy4Z1i8K9jHD9uetT2nJK26xtm
R0BzO3bgdc4D0QR6yeinMMl9ruCFOqZQQAg5yBeMShTPjaGf1zGb1l2mzKeejh9zNrYXNFG7G58Q
ene06LQabX68SJKvt2aa3R9usnc7RQqSRMUanedTSYBkNVeB3+O2+eN5cAm2HagiztGcD3Umd/KY
MRT+cYxHj34d2QWDK2k6QAgFegM4Ov9WUs0J/lo+8W/5zm3jNY4+ue2oR4vS6Q/81RC2wz8O3Wjq
6q7d2e2O79zliNR4M4QQisAVvFwQgYkPWByQc2w0abSg9gKV4viymx1zc0c1eVbWsjI02YEeyWQq
GZbtcp04wJ4j2RpwD2jqHHRaaJ+YMuLxm6LRXM9k68uNQlxvQg/rBA9ixGyJ6TS5mX+COlYFkaTD
dj95GO54WsCMk19A+z9LdsxVIvl26biRD8Furzt4Z1EI6JPzgMj7C+m1v2c7bnnnVnzYbOb4wwzY
qdwQ26WwT44zuhWLaYzUCSONu83XFMGpEUIOI65wXKuxcBLmQrpIeKcYNjtoSfsbhF+wyrT+pkVc
hHib2FfX4nfYENWCKVfeMZ/xu4EsUwFYQDaQ8LIiE9e2otfMJVU+sZrvAprg1fW1JcNvxdsvG2Fb
gNNS0l9I/VdVqu1Xx9CNM89tdMEgi1NHZ+Lx6LsWDhMkl0TQRd0kQxrUzInuoqxB3jQYTWjZV1RN
+uUoR6h3KzciDb0IYo5+q220z2oxH36K+sq1W/akVkurDGke1UK2tOoBcN37YBcXsuHGosSIsxmD
vHbjFQJqEWifzQodEWBYO1Rn70udoDv2ZZdDUEze3HvsQRe14QCDlDB8CxCJf4s0Ql0vOGJPyHJe
IX1rU9j8vDjjFugukq1TPY7T0sQTDOdhomfs2wNyS1we11NPxvPMZnZvbXI03br+PsSSI3ohCG5I
D8dJ2OfYD2WC3uFRAqyY4bZjqKMsorHvm8RGSDbe54/YhgbZpPRAnkiGw3EAFr5jFz7vcHZis3X2
E52xSCYmhsZlyIx9tcsqUB6L8BbAOUjQ4obdGq/DksuEwgyEOtstil6kcapejnEvWx98SVxkzzPn
aQNbgzo7NwI1JH4uTSfyU3eYvYbdEkE3xIsHgGFB4QK8q2YN8p+9n1UtBZ/Q1eoXpJPv/Ge0b+h0
BYuADhojnpDel9X90q4l8XtUHAk3D5ChTuW+UAA2MKoGSFxFLc4cLOmrWxjyg5BBf9bx9QJscciV
SeZaGOjAIER+QAJlnwUOZzwuhcJv+wdBP0YzhoqdAZYNX3KJfs8iGX3fQBce3hzrjnbx8UnmxSDu
sVS6Dz2l4SuKkEylUD93Yuv6sobyaEjsbRN19IAgx33OEhCkmzEfKQEv7c6i8J4aa3CIrXkJLyOc
mKL7XMC2nHtcPkXSzuE5QA13BYm4LXF79k97St5lr/nv2LqgIrrVj1kq5LvQB7iMjkHwHsT7Ais5
QaDonIyniVh98V2MuKzIids9C/HWGUwQRooPs9OJ1ErDzl0BLhieu4wBdp6d4KcBizba2rlaq3Az
/WmKBX/yuQWAPuvwADQgtweJIaGGS2AsUWO7Fmuu0tOopWiQK/fB+eELukP2LgL63SkZ3UME8B7i
RaANUwNR9GJEOA/oJVjw8xnq060l8gulLfoJ+hEX97zIFRkEbHsGngMOakvCB+jSx1vkU3Y19IU+
K/SBjt6QmiVCI+tGUSYHRTggi+BJgrAr8ODr5300quDtujzoGZd5liHkpqMhb5ACgOBJ0k51Km3/
A7Wr4gLfQNpI1eF/ncS/Qr/x25DJDOmpAQwHrYyaSHhfWNu5arVG1VaLP4K26q1Lok93/cclqsKD
s910eoNYXwVZfp9w9yYYlKJRh1LgMYvH867W8RM7YIRhIsM3loQfVHRv0pHgzUKm3BiKwPlgCONX
z9oMoqvZm2IJrf8yUqnKubWuGnPCzxbICdobM4cU5Q7is35BMlHmAfOusazB5Y0VmlUwY2jrn8wY
viH9QTiYNtV7RI5PmszBZTGR2oDQ7r4MedrfIrCnr9lkFRBQ+07GFK85hLy/3NBBjDQ0g3sysO6B
jRwVuR43Lrqa97kKFpmdgNs8Ou4fyETPW0hrBXqB/4B/tO6jDASgQwmbs3R/pMBMKniT/gTT8amC
YLvhBoluUHOyEl9nd4txQzYT1htE6rBrX5ozlR5CdLWwVBdwg9mS5ttaJ6kIUFRO8eD7dT5jIh7u
JU6ehxDfpGK/rr7oiw4btUJMPyt8BmQOgfniQ1Mno7g72bztK8Q7c+ROtB7ATswvV1NzmQzhrzka
xrMXBphyz9YbMhBzCpYpv1k3FuLa5HjXYIVGV7DPmhFhKSd6tDiZxw4Y2cg+iNhMSUJgVTDuslvZ
uuQUJWv3NchBpy2wGVyGbTCXQfWoGRPdWrAjz+H0Rw14Ph6lnI/gG7BFWhs0On7ro3HENzVLc5iq
qAOyOQv0nyJmu4gGj8yaZd9v+BStaPqg2YtHbgy8DMF+j65pXkq6fcxWt3fOHPS+H+kbizBy9ej2
KbLpwHCAsArY4bMR9dWpk9Wx0KXaTApccTYJhC7z9oqHZECNdLbedR7O8XhaohdFMchG0oBCi7uL
2OUzHjhahTrPHoH5DU+jxuzKdvl17xSeGq1i6EwDdYF8+vuSbbTeEDtYh+P8x2NAqlne4ykFq366
qjtg3dQdtMIT9Y/jygQYAQ3wd+lt3bnWXyK5d7oc4bT5BtrAN7kkO1pvezzCOpDtbRcP3Y6vmYEr
nCBh1lnVPrERKLnlCb/HOefPdh2DM3QAqqGrHQtMg7KB0sLg8R17tBmLdrvvV8ULohZ2GeBgAcET
znMKDDNfX7QmyceExKl6QnoOtpPFvCJdhj5yudrTlC7Zq8SzUmegbDkeyMXgQ4yTi9QhpMlYk242
iNtPWuNbuEZ0gzEg+z3HnNXrPCWgiGJ4htYOEKolvMGIkNQz7FBFS7NrKXSfV/6IMVnwqTzkQupk
k8u96JEhNigvEE659s2++ncIkTug4Ys/c8k/wcUc97nG877JLr90fdI9+D0ZCiwnE5zVmBsJtUHT
TfMBlUDMy3jRcYUWh2ssqoiPLztapR7RDh+txeFzV1lDw7NZc/5Bjn1rCNmW03p0CC5aWoGElci+
9zM57lkoIXgYQnNex9k/ZaTz3xAfF9+sQHorGhxgBrlf74M2wI7s6Xq7eJv/GNmKPIYAcZE49XZX
dQGYoRhL1glodlr3OXlJOo/a452BYj3aZHgh0XJWGMWXISqgIgrBC4TyhFmtu0H6xvQNZViY6fTc
/rDoLGpwZM6nhGiHNueWwGMGcXfsAl+gQHyF4ta3zRIeX7B2MXC9Pinwzvke5FPewTSCst6jj9zb
rGdWG8L1IxQOG8zQYKb2cccAPQ4IT086JJn3ibxt3cDOIxHJvU1X8cLw8FxYu/IT1bivMJaKB1QG
7w/rkdAmIvvPKQa9DntA13Qm9jAgqaU+Dmz+Nuq6cnKwXWF7htcsGRnCwYyuepTV1qFPyb3aoj9M
LNPF4Xt7YsGRVa6PpkbhjKywkT/3EXcXQOHYEUanblm4g3fVMJPhMIvvUgHPGNbd7kHOTD3P8Uhu
onlOas+ggY4lSK8R9fBnteDDWwU20aLrLRhxZo7iANg1gMDOfy5d/xnIUAMXwvA6BVlbDEH+a5tW
i8xH+p35YDyvMHgV4ZDr2xhVtdgw82/YqRBDbzE52a3L61iD/8+PFc1kFvkZR0voFaoHPUxtchFx
AI9BbHAqZARf/f5qR4PDr5IpxejHtqQa4/4XsI1X5BZgDktwL3B1OAhoQSVkOslv7JSwr7R39pRw
kpz6/IiRpSPduTVQ2IhB56c9jwXotmCpMxMkX/dtiqu5PziWr+g3GO2hXHKES01ifAc1pC528LAt
Hu3+uK18P4WD+zSpyR9QLbxWIsmvh6LcL3yCOqNTON27QMy3kqT5GfprV3Molku0yS+nrBXYnjqa
3VgDO6/zJAWJHidQqZjs4od2esEbx/GW78PHusPexIbpF7UESaoLecCXhN1J8E9NGIRbHW8J1BCE
LNBGMVIpiSW0WyQtzRxPlQH12pgMaxsNcA+R2aDuYOxVyVOIoew2tCW3cDEFpkN5m8POvG9BUEKB
AzqmNbZgdvtspQIqtBhW6RBPBs14VmuTG3wFDD/n0bxVhjNxAzJ8aLJeVBS5+IGM9CVcZ+TNiaTs
Hb1QMySPZBim1yBDGMOyLd+GXLU1jOEcqo6DFXnXCxCQ4GhNNEKLkKC+KQ00vSwi+oHMLwKBS4tG
p1SH8NIOQAjm1tcmD82PQamgDsWkG4RcuhNFRFwThy5AGqqM9xP6kfOCIioZ7yqW44uDmRKUXzCD
NB2gE9tgZLeIzCkjyAGRmYayJUyma43OXltELkweIFXFkS1j/GQ7Y9SPeXBJpflDNMJPvTII50SH
W60j9FkN2cTAGtLhRQoMTShbn0+dQ/p14Lw+aenm82QkP7PVZo2luaqn3G73eAkzVG10vKedi+72
dkeNoYh+2iUCk7hvok7o7CvuprAR1GBO6FJ6Eiuq7EXL/RlYFZb1vhMwpfHpLtfd8iq5kI9hFP2R
EbalaB1MyWw3gndX4jGnYj7j98zLaYgxmgAtra2T6iFGhn2BvCj91Cs93Dpq3qHMS3G+ASfBt294
xOLirwEO/KH3x4ARCI/XZR0G2YCuzM/DouUt3+AjdtsGsUl7lVzoVdxAhpD+yHkYvyEcyddwKJvi
0CAI4SBNzwuMGSfRLSmOa5RJ3rW85eWyo75yxbFc0MV+zSIRlzOkAmjx3lBap/10AfsYPYbu6vHN
hDqhZj56Xrasa+JDh5go2/4EFYCsA0QnN7yFZcpuGZQNKcGrWen1K7kHDey6cbP22c8VzPtpBvr1
tHqIrnNoHJr9mh+yb6Z7FElvT7LdoxOPrhcVlrkm7VVUS6wMWG8ZSOyV/bBKyXNsE19MWFbKafbd
M0fOzYUEGbufqdNVC8HO5dhB7ma9HZts2/kp7uIOqpx+QHn8ANABIqhKw0oM7bx930H8lhwu6zOn
0E7IySw1Hk6cj9sUNYsH3DBni/rt2rX7AiHQXDE8sUUEwenR9lfgGIsiJBOKNEcHaMOdQJxWfIXw
RGtcJGaCGVgbirLIMUZI9QjJWxph/V849F6Kz/PthBCahpvox9DBqM8FtEoAbwwEKQcs7VDBQVhk
gFvH+VywUM13cRjvN2lHplMbHEAdUrncxdkG6/ZIZyhD4OhFnqG8P8bQVVvKhnJlQ/TUQRh0dhzX
+xHMnwcfpguOXNPIGfjcMRl/I+gACHdrMU7wbTzhE23P4FuxJSY6h1ArCX6Q0WaIgwowjxK23zin
5U2vg/h17XBKHwEfGpp1YeMm/Q7AHBzteAQFT+Hk9tNy8OKIRdJkwMTgZh2ik6FQ3S82mWs7AxpZ
e/UNY6+AwgL2Z78jxSQIaXrhkM6+uCsLH1Hk8gWLQ50iZreILqh/yHKPbCUkU0cSi/uIffj7dMT7
3UKCV5YCEdQpVH0LRAx4LE1c8TBF6lwGoQJM0B90BGpgA5DbLlwj2IkP9RTjdIMyM8OFHaf+03Wg
r/HpCAs0EgNkbwaOpkwzVitdg+8tloW7WAGO7IcRwwPWeoiPQtooYHQvYngK59tB0OA9m3boU6nO
a9UPeG+jhT0Au+wKGeHDpSTw9100DE1gM3G6Gqou+5Sa16RrCU6h0NzufUhPmvCtaXd0gw5qVXjl
45Vr2DxEfnDiw36wllaneDqY6W+dTIPKToQXAhqYH/3g6a0C2vnFrHM2YRXOdhhmBnMvkzio4mEg
ZRDI+BuoF1v0KebBYpYrB5swJ9VMph6+UnkDiXIxQAf2tAf6u4IzstrcsSKnS1p8wk7dpTkgkzlz
KE5bcvsIXe36GEsssukUu1N29N/E0W639irkk+PMEGfe7hKgfC/SCnoSUs8xhh5quPxK6Rz/oW2Y
IZ8byuBibwMDuiFd6i2R4cO8528+QkLpKlwESGrEgBgqXUGIlN1G7jiqGCffScTCNg4rfQm4NSx0
4IeGZPNw12GcBHaYc8y9CfGFt1Ab1z2a9faC5Xx5VGgf+WkGGYBLwsC17Qcpw1YdBb457RPButhA
Hht/gWbO5IVKAZUBP+AV5FhI5aN7crv1zD0gyE03EBIc3zWe3cctXFA7EMAydYfUhO+rnaGvhaTu
lSoARpH5aJHCAn4C1w60fONbJsL4ErWde2SYvQrSDvbcdkdQJbqPfmX5FP7BivgzGVr3ANIt/JXv
h/gmmDRBgXoR/d2OGb+sQOBOgQtfkdUD9RbBmrCkWRPlmjzgoftGtMxcFUGC9xqaBVKkbhlP2kDn
ign1QMXXCntSJVSq+iL3VH46gEr1NvXqFVGpSPudof3Yoxynfb6upYojfafb9brH+W1ywIvkuGPp
OPoSGg5beA0SzKg0ecRa+hvHqHmE0zwqIbB+AdvYnUdxGEDBmDpsPFO8EsBpjGzkKuphVXcAMZqX
7EpETVG1Hmy4G3X8O3T9eIt9lKEcvLWPKuyxxK4oaO80YMe2o+j1Xd07YmJY3SVTdzJQeiEobYyC
Ow+GooKVbK80nq8n4YA7QEGJwZdc5xUOgZaZInmX8MC/R1fOfaA8eU9ZG3qMOHZ/7BUL6oV08U1E
4CcKxyBCNSsQbg0gVZVTh9si8nn4B+rVqISYsrtRxiBUzEf5vWJd9whtAb4MmEpQrQbV9s8tI3Wc
9vX4K4j2A4dyEtzmMKABPoKKp+hF2+F26837hviMC0Bp9zSGUGsXmSP5DQ6ysRxS1X3P+2G5IdBf
3zrcryjBPGQluiy4l9487XD+n2N2oM8RrFiNVU4BzYJmFUn0sy/lEpPbxaLJa8kQlb+QcKz2o83O
wTymO9I2nP9qokzEYNYA5qq0Wy55jHhr+PKiE8wkWSEN2VAKobLPwNutYbK9Xu/Y1+Lrv+ZeBqe8
l3ipBMQaguJ/tQT6zCgWv3cyHDegEKGTPb5lQv4WBBdRGtpvC3jprjBdRoAsYa2Goh/CrNfM5F+k
3MPthCd9PAVBGJVu35DrHwJk+LYGEf0t1thD6MYh42ph8cUIAtRL9mzC4DDwO6Q5kGc/HhOYsDW9
yWCRdOa+z+LlFC5HcI9fDgEZuyDjKZ7WAUbxrDuRQUZnfbQuLrA32QjwAkfozjHs/rThYzqxloNc
FUTc+XVZHwYNVmeOZnTYT1CGEbCJD8BGjqUemOVznYGvrIZcTmD38uC7TnNW977bzzGXqunBMzc2
mkE2duEBGfAG+VvQdbfAmecbwDvzBZHIiz3RYTYXY7KruDgd0LwYgaqZBzyX4FCe18HuZwEAup5g
PHjBWsdxCFPb7DlD1GOEURxizrwWyFFopq2FJm6yB6h8nCFmPK4FNAgTRFbecZ4sNPKZi7E6cApL
BYf9IB0IfCZDyyrryNGAV/nVC5ucuMzG2tAOcB25dq9MufrTB/mxFILTGJh4HILfvw585CrIxUfx
RlcV/gYsDh+zxTzwxao5q43heznIcWs6eMOxekCXu4cd8hygZb6mVccV5Nxzk+o0uU33dC8p22IM
kMDVd93/xrYeV+4QQz1chzudT6rqOZAPiC2XMlzAUoWbf0PQGBb16djT/nox9FkxIFa2BF727qJY
w0kSMmBF/AvuS/qt9TC0ALGF/aFPow8YbODfUCvUDQNBGJwTA3hPYFa4ET5Glg5PBORUPcHXjgil
6P+RdmbLbSvZtv0iRKDJRPNKgiBFqqMaW/YLQpZs9H2Pr78DvuecLVEKMXZVPVVF7a0kgEQic605
x0zvps6RT0mbjd+URraV249pShUo1d0GBCLAU/zwVUvR2UrMJ9kUgBdyzt+OSVpopff6Yc6VBFG/
Qr3LtmhecqIiLrFF1NzEZQRKjxbQszIVVejFhWLpbotDxh2T8efg84av5rhoL5zG7DO2uAleATYv
11OgaasSZhC1abP2dODeO8WfWwbv+l0WDMEeQIBYm7mlP00p/q0VuAE2OI413HRVKV3DnGDQBIb6
U0nFEsLT+IUn8xGngjkY7mjo3YXF4efB4uy1hkptLyJqRAm2hk2oZgbHkpj2yUTgWvuq73ICaXj/
wd5laqnTpDTH3Tx1w7pFZem1KHY2CiaBLb9m3OK/sD1T9dXvdV5RTFcxpseTKO9TYMUPQRZyVMAx
T+88CDhit7/8semQxALOTEq1dDOn6w9h2eQeMIUs3nRRuFdmwbOIdTZaFs1tpPFdLVvXKqf0QZnS
GJ+Ebv8KfRGzbRj7P2UZFR6H/2GbjVpyH0++s9PUKvo1Johl1ZrDELW6gRNo1m5mv0weMBR3d/Ql
ab/2CqAUfAIaatmkV2/Qcmcr1LkYjIyZDCrK57R11abTsWpFEVWAgaNEX/PUOitjZznZW4n803M6
QyV6iKvdaIoxHagqzoCiLFp8nZg8aaTXRpz3N6NSwm+ojdfMImTLMXL/ejDy9mDMWXwxUwimaVUs
Ih1FvqhdRmW0tFQqivLXlCjqxsLaW6/KTCViA3fKMCmIhPXC8qyMKEM1X4X9sO4jaa76TCcMXhkp
6bUKpaMi8OP7kIlzl6RD/Epdr+s8Wc7RLS1Ifz3xqmyRrM0rDomBmzK9wzVk8WlVGHV4ndICpGo/
qxdpSlUdFbmz4243x7zqkUDbnX6L4Jp2Zmne9OyUjpLDXoVIJ+23Pl4Rb9bRkrBxVje6iqGhSNJ6
o9U7XZGHAK8AGp6JlyTMysk1DXWB47UZdVVLw5qj0uK4jHLdWmdVmO0NDASvwqLqPk6KcTAL3Vzk
NdiNA9wAZbps+NiiePQNaO9ZgbrRwFntW60VbjfZzxh+8ckJ/FHrsmYpKZ2SkmIQrvPO/40SPVnF
/AM7NbfRyuNKd6Rbz+z4m5HyC30RdAapjEQNxGyYvuHygA6mCUoWphr52yw0KPHXmnKdRFBiKanW
G6VtJA2vpnooCsnN8DFRbGXdpn96TfhPfqPPxziOzG84aSh1xajhCUimU5Fad4MRo7phu9qcESOe
CN3YK0DuRiNIz88wSSU4MYrL5WudIpV6tJTDd336V9hu0PMnf/1EIdhXehRiaw0f6azeTSP1BTiB
fqhuCuc4KYn7taLu9Fpg5OJXMxG84gnH/XliklUA8Tmzr2Z3mXqhbOhx/9s/b8KHRYGLjMc0hL0M
/0atJ+UolIiOyF2PQSs6oh/5l8+Cv6tDryEcyoaOC0js/QBRFme67WvyDs3Mqp/WA7K/ry/hROGK
mvLdCKcKVxvDGRGCjMCKFPKhHvwfJovcvxwE/pNtqISCSil1TNXvLyNks2dYY1sfLa7B7DcLLF07
l2333m+LLpTsSh2NvL4AzHFenzzrscr8SNWH8qiCC2kjstNVFAnfMvryX1/Nh0mlE2QgwfxoFrZo
qEzvryaG/Wdj+xnvpgzpPNWlMzLQc3//9BXpYrsyQv5+NV9M7IrpkH59AR/ulCHURUALwMAA0CBO
7pSSly1s5yq+H9TpuaZrmWgvmQYXUdpnLuX97EKYTaeUPCECL1jpkGqfyFlVxU9sDBDONdzPaKDV
6mF2+TcXswzBxAJ7guUWhKpunEiCcdD72oTd+Hp2VuMrfDq/2XTnlLnv79jHQU5e9DlLC+EbDCIm
6q4uPR04bfKcQPvcKMvdfLOccBxI4yQbnGu+aPNw7etrHVVMd4aJ9H56cS2Q30l94I4B3IP0dzp9
DdCYAmMQkEXyVYNxqK6hkATbf/dYALboEAoMyOGswGAS3l9Lk2hNqarVfEvjIXA7DF3bJKpzT6Vn
tgdimpyZ08ucfcPx0RC2q4vu/C8ZWTPNk3sXDZUWIGLVbjMnyjLPwUB2DQsnvyp1O3jsyBfHIzU8
aIN1Vr3/l0JzOrYFQIiwHIJGaNu9v1a/QKlGso12m1u7RKHFonKWHJ799DadbzMsTHP8OKCySoKW
43Z2aNiB1eIhTqIz78IJ44WbQMXCAn1imkArPnwutAHCAeW/7FiE3zXjYh6enIYD9a3ePPlRjhDq
HAnlRJBvn454+vmgow7KUs+zo6MTINCQNVI75grf1msyNPTkSo5jtHT2StEcyBc+fj3J/hKo39/5
5YJRy9us+aRGnDz1yYhaeoRBdoyreo9dm+QkyhMUoPsIY2ffwz7repSdU2nusXE8KJyezvyEz+45
ewvWObYBjnmaphAluLFbTmpHCnPXo9Je9WlM8VSf/9jF/GSCjDed8BmeLQnt0pV4VYh9sSgTx8+x
Yu5qggLsDht8Zq81vT7QM/8PJgX0LuBkJCsRO3EyO7s+QD+NuuaYZsbRnEfqkQ6GREGrIUfXZxaT
C9TpBQnTmYXm08nBKRTqEMAy8wMRrykbLRFxmh0TFI3NxO43Z43GsZHJx1I+Gf1Pu7lUxjMZNNry
fTydFG+HXZbZN8voxAEmrEsmhS/Gda7sKvpPw88pOMrQcaPxycc3nzY3lLDRY5/bTzkfFyI6428u
+uR2q6BrUX1m2VFJKBbM8XQrLeyqYYa40Mx+4fRLqIXlGEND9ESU4F6oXvzGAQjExcJnq3rVbF2W
6BplKS+EShVk1Eo0RNXLENYK2lb1VioTwuku35QDY9RzdsuOIVsAA1vbCddswWxv6rs/BCNMmHbx
/tIjY+VztRy1nGJu4hw7Bl2t63AUGzHPhD81BzuhFG8PJSLnxs2K0Jva3DUMJkwA/Y+I1l3nYwZH
gfmY+sGDmau3fgLVrOFfQ4tHWX9ytTLf25W2yc3qu2b6rlNQNx1zAK5DZiaUyBChYKDwBHL6tS8z
DTUblOBC39am/ruvxDPyR7TgAwjFzFjXU3GI6NxS20WXEAQPVdR067jRv2tNcLDs3wlVrFQ430yx
tLu7flvOvO4DrUkoJxqNiP5yKsTDqAyXeVxtikkX6x6vQ9kEd2cWgtOv97L4kpbBOk92DaD1kwfP
OjBTdDfTI4TAW+okkECcsaTIr+zHAJbuhGwwQ/Nnzlsjng/a6D/CXFxr1N0aX38GAHFE9XVuhfz4
MtAMBrNI/BS63g+fBPpomKFFUR6T6lXyJeA5CaqzivZYxZ5DrVCZntv+wVhyLOvtmVvy8V2gso9L
CyiAgfP69JaotJl6c0rYkvdKfphpkniGotebqBUzHdxR/VPb+vhrdlrEUVZd3rTp/IvqYbifNVXd
KKlh7jviRG/qakLHGQXtXoS28NQh6V6//q3Ll+L9okGMC2Q0/mMYgsiTk0XDGjot7tvmSKkJ3Vjj
qVa+yfQzX4uPN0RqELuWPZiKi+yUiRY6qKPacGyOhFhsmqx7ttBJQ/o4Gn2yidvmksa89/WFnW73
2I8wJJg57GRMgtN8FWWqrXQkefaYzIOOXUBTDmqlDN+/HuVvduf7+8ejFhyBTSoHgibb+/tno/ii
8yuLY+1cRD0BDt/tGSOaA6LEuRVUsePuKlB/0hNfFdU1x5JfNTAUSaR0Pd74A8o+v3cN+zlP6Bzm
f0YqMTipWfqwZYANltjUAuOSyB0CIZNbJz7jJf34+HHeLbCm5VXhJHGykYjioMSlNZXHWbQHf0pu
k6iCKk/R58x5+5OPIjwojWMLWC1Vcrp/f6OGBeih04rE548KJKFy9UpVP921ivU65mN2EzlivMII
OB3QvCBfikZxZkp8nIX8BMy+vJDQyLS/gNk3H0jTirLB75ryGFXfpkHe5dlMlR50kLVz0hehpmdm
/cctEuOx/fgLSwOHdVLFUNSgUGXCzQ1yx3wRA8wjFoB0E1htuJPFqD9mSZ3Ty9dQUrWUP7+em59e
7sJvA9is6eQ1vb/jitrRV6zykpdMxRvS8zGCSXMXtRmcETz7IoDV4ZxDV35877jovybO5Y3gXPB+
VMAzPrqR5SaHKezt1FWs8d9vsN6NcRqoG1l+qcx9Wx6FvnUot7aTWJcSpHKKRnd0e2dDSjyQmHP4
8k/eFo7cRDpiVsWCfbrtLg0NH4dvc0c156G3NTpR/eNMg+7rB/fJwUpyeqTuijsc3/LpIbKKUG3o
uVUfG03eNH7+qJAhNmJmAHR2j5LQVS3nAdveRStqrxhmDiD1ZjTQ/DtZeTck54i0yyf8/SL3/vcs
M+3Ni5MOZTbRCq/Z0N5I6pYjMwcZx0ppam9IHr6++o/7iWUwIILLqRYl7Mm0HanSzlEjEb1G0YVa
oJvp2ovZznYtNt9/PRQfP1bt5WlSfT2poUTE2gYTnS4+fvG9KSnFJlrpeEGs/wn8yTrzPn58M/gi
OYL8PYqn9odDG/FzSoaMvjkaZX7Me3FvGOGZFeeTgyFpUlS4UKwb1LBPj+QoLgRCybk52tmfmlSB
aiCjrXodbY6AZM+jOhD5cUZUCYPvP7i8t0OfTBIDDVtg28s3vil3ldbSUuvR1339xD6+gQhzHZ3l
GysraQ0nX5G8RGmIikPeWn1fYUQ2zCscHNlhjtL5zKfx4zxk56aCNLfYt5gfHpcS904zmXF07KQ1
s0lBuBAauIcnGHNuWSXzmbf+5CWjzSMcnhpbaSCbH+d9EmimRqDPdOw1soeVPCu3c6fqmySdyg2o
kg6rRWP8q7YEtSNa5xQRHWngm1k4Ce/fbB9qE2LAzjqCYOw8XwN5NIRTcujlYHkj93efDEpybpae
fBiXUanV2KA6sMnSrTp5xY2K0gmQNgXymD9cqLWWeG2LO2qJgLtImkC7Uaxo+M6BEv8wW+W9HTQI
Kes+SZ5mK0GvrIcz0MRuSI8Rtt1DhirnFtg7n9oRuUtha2cezslkWMgizDaHjR7VVjaUJ/OuBG/V
BW2h8O48k3vT4dGpb5PpzIft3CjLoebNOisqOZNvlCvHwbHv1bIs7k14bOshCJVLVSWz+OuX6WRB
onDI5aDB5yMDAUWIk+UvURUidUCCHruJ0AMI3Wde1nN/f/n/31xO1aR4o1SnOlY/QWeL8L/8+Sez
qBznwsoUfr6YNlaKvObMgvY3fenNZ+/D/Vke15vfr0sFftjkV0dnvrW/OdqRUzU9ooxqgbHuEXIX
WOlX4vus3P13D2ZZKt4M3OJCKcqOrHn8ONrolv8W/n764E+W6rLMBpqRkgfDwoac8Fx59NyDP1lV
pnmaSZXhyeTztRB3avDfTSx50lezHEIHClSXR/ZJiHSvy38bnfH/b5Bl8ammrmGfHh6boB1xTyjV
0bbvq2I7iq3WvHz9jD8s939fvv8b4u956c0zVpO+T60iqI8YNDfxoqfo7LWwvyt6iST2XO/u5Lv5
P1P5n9FO1i8bixOUB15F6sQOOu3mAjv+1xd0boiTxQsFumNMy9uO9T4Xa1277OYzQ3w+r/65ipMF
S4vrADoFQ2A5RwrsKP/RvPrn7y/jv3kmvhbIPMFheBySXZ1tuvv/7g6dLFggLyMNoGx95CAIXC/r
8Vr8l1dwsmQNSZaaUWpXx/pBH1mdzjyA5V//sCISkYWegR0mMv/3N6jktAl0o6mPY9Zs8b6EMSTe
4qnxp+PXt+rTJ/1moJMV0G5gB+hmXR8d60YxyWgKzuxBPp2tUCkoSv1NFD2ZSqiNplhrYvCxWeKS
wboyq5vMuvr6Ks4NcjKfUD+NhJbxwM0o8DA43Ce9hXM6P1P5/3QpcYRNYinVBlOevNyoonoxoSI6
2lsYwIO5vjWmi1meifP49NkvyBYOF8g/Touasm8UOycV5yi0fewfAMu2rvn09Q377LGjZmD360Bt
k87JY8/0qgVP0NdHxbrCaYVz4D94P94OcPLlQ9q9YNoYwGngYfzEZHxmgM/uElVUoVL4gSVwegDL
ZB1wB+fymD03w6YYt7i9CZP/+jZ9Nq8EMfUU1EgNJnbn/Wvopy3Y0YD6h9ldKunTWF+351Kdlhtx
+qYT6IThFSkRTayTtcqGcxr0GSVsnM8PulNdKirpjnKBTQX7NCIMRyw19a+v67PH/3bQk+UlLLu+
ChSK9tJ6WenOr6//+qeP5s0lndy1KSB3KYO2dCRd0Qwu4BCgZGu7m/9gFMG2gTRnZACnqLY8sGN2
pkF1nAjavbHDF8GZRT/zJfn0Ri3svAUAuJyk3k8AzpIt9gmNCZDsS88wz5xDPp1fb/68/v7PzzZA
AbyqPPygQ3l65GPVqd7X9+nTCWai7mIWc5I/PXnOxC3Guhg5sdn4Y+Z6a2s+BPER1OpWT3byXMzb
57fs/8Y73TM2ZW2mU8J4KduSbL6fKm399RWdlrj/brI4w1sGB+lljTx5Z6wWW1iLGPNYWzus+Jj8
ERZBoY7wq+IY/aW17tcjfvqc3gx48r5EYYHKq2ZAuK59fAOUJCt2Xw/x6UtDPAUpWHxfQE++nwpS
1nTmc4ZYgKijjlPytZLWyrr4ephPZ8ObYU5mHK+9BEPMMH4OHLbZBvW20reTEbuAX1YBA3893mef
TEo7KtxJnhMqhveXVWVmIfM0LI9Nfpv4ryQrJNYldJX0nE7is2n3ZqDTUrVl9iS62wxk/4HbZYgz
RarPZoBUKUtolLqoqiz39c2OVZVZhk2YFdM2PALhYfwExpkZ8PkV/DPEya0a48ipA5nxooIbM8Nt
f24x+2yK/XMNNDjfX4MATWD3Jn2KAJ+eniUrAXbcFzU+KHHmsX96u0gL4yuAAJTy0/uhKJOHPW36
4ljMuJNeOPtm4Nm+nlqfXs4/Y5zKJPsmAdaEm+CIj0+I75BZKpDGWFTODIN0jV97+o1m+/q/V3Pa
X7LU0SSmxiiOqpYVeCkc+zqNs84dK2S5DT7Di4FK23UCM+MQ94jKQd3h+LJGGpBVHbsl3D0EOfwb
cDTtixoWCqi+ZpH8p0oa7cQSsSFKoazwsgvQXUHOLNZycwce7Vvu4+6Kyvl3oijWMZYBhOqpIn+0
Cy2gkBDYSU7oCbEGb97dDnWQbEgp8L3CoIBC+XRx3MD+1kaN0GTJSajGM4oP+TGtO6DtDa++IAQX
J8KL3dYhrnKtWAdV9LPAsDVgGtrEY9VCb2vg4TWY/Qi7NH87FkEUhZ5AJcF+t80S4JaSfiQgrzgE
Sj3t8znj/Nuqaxt4iYK3CK4IIAQCrINAALYZYAOlcRGaO1glEUS7WiBbnwhVsCLRriIdLIOemA4B
L1XuWhJkC8VqBzwU1KpEH/2dKePyVi/SFyMLxAaDj/XDmrtua4Cc22Ja724CRUXrD9l8TfwKBlqV
8O3GzvSNCYlpn9VlT76cGW8U4Bl3jdE3B5Wg7w0wiOYSclZ5keT4CfWoEjtN84sfVhs0Wzl01cbS
OfQ5BcYYOzSsfY5n1J2Bc29qfOouUnHL9ev+ZyMCc53LTvvjC4g0ei2Hx6kydUR809iB0yOkexIk
MMzz4hqpSx+jnG0km6jvIneuAm01immoVp0y4rSqAJ05Tt4+kstBvjbJARA1QfddpkOoX+pB9qfS
qAKhFLEv+g4YPH4K06tn0m66HNYFtjSdAHne/yGyx59R74ASg5OwUW3f3Ex5ZOxKgUMYa0l9FSW2
vc+Gut0RhI7DI1RTnqWpQc+rfjExLC/VJ+NHMJu43HSIZ30XWBeVipczaKd0E9fTK4nKg08uSj49
VJYPVS5EMVSGYX9NKKi/lTEZB7Yzy93YTa+YRBR89TbPw84r14TjkrphCnOx1Lt8a2lavLGbvL1o
zLbcDKV/o0WXfbKPqpXSl1jEusxa4ZHXt/gkgl3eDBDKiw6+H8QbPDSpgb1yEMnaSLo/9aD8rCZJ
w7a2/K1PtMF1IzIkT01JuEE0WU/ApSaTCJAMWkCUYxUZ63nbpLWFMaTRcNMHYFuiULnNh8I+6GXR
eq2Mx1Wu41Dqumg8DBCvPLOElNmGVXDVWOK34qgYWuxWrrUK+2WfwmYQifVz1GIEeohC1pz9Bi9V
fHXlt9p4oUUZiP3QiMjLCfuLxtf8Oz+Yo4umLMpVASH1xpkw2DsznFy8zFBZ8yx6VnToG0KAZEow
MW8IMNJw3Rv2ddSG5SrCM8cZVr6YMHTx4OLuSyr7FwBV06uwB67tRMehlvl0B4uyPkCjoOKvBlcD
CJyLnPhCRGBDjYAhvLXVfnTDws6/BZlprQz+p2eITrojCEuvJ1ERcygJOWWv4MWNfSyScPu9cnHg
yzIvXWJ0SIt2ADVE+mJkHjH/QfKEagmIHu34FFya/E+QD3Oy0rW22IRzXb4ECv58QIAwVoWlIC3o
qmndSut3SC0AiH7bbHFlh6TBBeRatTakiDgZMfiYsGZtO2DOBIUbtkSRS7tdoDxEf0dy7t0hqLr7
AHWQ1y5+/K6ci31os3Xuc2AwZjFXq6aakTUmlb/in/BvtRm0lxqWP+IuMtYJRyC3ayJB6HZN99YA
rgfLpgUqqbHrCkNc/I7vb+qicjawvQx3hjjoZUpSoTHLxa/MH9V1hTtyHVXWzxpn+FpEyeuQN79L
7HsIK+PXXirfjZKEHG00XnKfBb+xuAGiKnE329WLlCguLN0v11rXAW824tiduyWOBHH+PT3hZOVb
IKfyVnmok5GfSaQB2cIh/utMnVfkORIYgSUc1xdx0JOdG1sTtsxqqNg6hEHow30Lx6u8J79jBeWk
eeQf5E1MI2CWIqppirJiPEZWgztQVuk3K8sezcqS37tOyQ5Dolb7aS6CQ0BDqMIrD2uui3jjrQXD
guFUeREBGUVZjkMZO/EAGi8w9gMJ355Os57kLMfc54H1W9jI8mes/ZeN5UAiHAiGogOoIgBsRsgT
aKGCujfWkVnGW30QYtPHFAXJA4k8QCrmXdxpw5ZDZnMFDLG9LksR7+uMtXfp5l3SJkzcZAxxyBTy
D4tQ6fYmCNuey+C/tdUKF0Lslb0zbUE/jV5IOYypPXRIP/CBYgvFrS2MxV4Tz3u97wZ3bhr9voxD
s+dA0XXdCqdjvI0UjKCD6sTfhN/wWdfZPL8oJdCjFeC/nk1Czc1Uh+AYjwugW+/x4joofJ3Cfnbi
nEiqUoMM5Mziesn/gXmWWuZKxyYNH1gkl/SonqxG/pBd923CgbKqjTS6g3SbALxiFyh76KamOTkr
GFz1Ie2U4FZGkEgcDPzrtjHQro3kXdaDP6YrKm4ZZsNIE8aO7CkewhTIep+XAuGpLQEMyCC40Xlq
CC2d0LOSfKSfF0ivTTEX5gvdK095+Wky+ytigojFsTq4SCFZTmmbz/vREqOn10Z80eC8ve4Tgc46
EGCpffE7q5D6NliO92rbtptBS+0nHxQdvE2OZ+nCI7MyCDU2HBYXmL/+1ABXBA+BrQBT3Swf5smG
iNCJGINcoPV32QhLI2jV/EoTkNUGJf1TAkldhTHtqEY1a6DLSnQzF2B5MtknO2Sh801ZdLwljdEE
l8IcoGgVpnKYFtETcLrA5Yvn3zdtKraBbMS2VbNxk4KtwG/Yld/yCrlJl1U2HkND8xQ8D9s2xx+9
LpS2BtPeOzcAKpjHU+W82DWpGnataC7gRucWmLa9EeqAoXBseVtTNk/g20M87OU3PVfaZxNvMe7L
ZCIcyp8zKgDqzGKvJx1cEzGoRwJg/Ae/C0ARddW4TUjgcUnzmDZmgKLYyWdWZZ9ApE4qWbed2yl4
UMEc3YmQT+DUsoFK7LF3y6D3N7TRywexeK8THFSbVmHxgdmGGno0Ys+Me3sb2WrsxlWPi99BmBZ3
9r2Zk7+r++wfw8EeipU1V78NMPzbCRbBkZnNXNDM36pA+lvlbGebGnWzyueXSJo+KX6Ba5YeCl51
hR9ILKZ/exWOU/2gtr0COsLhWomULrJDHGntQ+VMz2ajNux+ulfAgMHVNBr1VV8Txpeo2usol4c2
IowxSx1v7GDb6xbmDYSfKdyNI9U4hLgaW/e4wc6dt9chQtSVkrOY2m00e2UtkfZhgPfEpI33/jiR
4xLyMoZp+jhUWuIiR/tj6zH9G9Tqe7x3N6AoXB0PU+a9lGr4gKEZ3/yIPsFi77UdqsZcD0BqVuo4
dNs0cKLdGE8JMlZT8wA4jhthzOlhivx0Q7IUFtGGkLyVzR74MEkNR1GctvsoSqs7WWUxrIcycxUj
n4lRaNpnbvy01fsE3+owTfQqrb9KgarhFozpoYIIB8cg8R8ASMzbAS/yNqdgBlrVhlbNFoRYICOs
oePk2mOfwRvFJZO4TpnbV0ptB56c2ToZpdneAtLjMKBWQ/CziTl4eEk9DccSsk3NZrWvflhpfTmO
8ideuxJDuh3mk7lvyWXqLsEWqsqVVOviJy76ZTrS3FtljWFss1z2m8pse5qsjeSzXhW1dmiWHLGb
BlzaFaZDesmmIEIJeMeFbDGG64CO1rCP2H3MJuiBXJgbxy6LXTJH5kpqyo+0aZNVVkWON1eZ8ZxU
GocYOwuBpddiRlKICSlbc7xrV35qQ49LWyMhpCfj0FdO/lEr+xh1vF9b92HkAPquxX0/2C2Kd5Sr
rPb2LdmC0vUtKgpVXWXNmgABq/2hSR2xAFpFe1+y97sweiXyKoAzFzEhx2uFTbUrIc25SI3Z74+q
JPSYLB+nSShNLAlnyCxAYmVse1QzcbCxl8ZFXFrfyYzgbbHrALBijYmeBW2Vh/6P1G+JsU+EDj9a
j/EXLUshpvFVacYhhyaqh5zqwquqmfjDMPvyhwx4Xew6ACnZ2NsKP1VL2cZAMmLFlPF0BRtKQmyJ
5Xxla+VtUqU/OpDhu8HEcE2yGlZqJXXq7YBK9d4a1doNwY1sNENkHqkufB2Ab2N6ZmbilQ+/sRNA
OAOr+NUMg/HFUv3+tp9iuZVakYPRasNreK14QINZEqfkWL3PwqAVT22GHV3PbQMi2mjtSKo2VooP
EJBdR3+hR511k/g1L3u+QFh7k7Q1nX2OW5Pfuilt37lBt6MuAK0fgWX9VlIEVzqHkP045Mp3AtOV
bT0pxbMzkbAaIUPluRjlOmwh3ChZ2JIl4ivolg3c4SwMa6lUyg4kBtof1LorlWQKYguD+tIcIJCo
BsliNvXAVcnBXicai20eeFNlK4ZBIREA6uOt2oz2il6XTtYjwDEZxPMqSyCi2o2FzIeoNbrcbOac
MP/tBACGyoIIAS0PxCoXInAjIQEjhb7GBqsGMu3MhqtOAmypaoxextkCIHffB64qmZRm6SpzNt63
OkWNKmr7XS3RQsJ8DS7rRsLYyKQNJjTqbpJMdlvctN1P4hPsgznGyjVgSUDOg2y8jASQp5AF5wCJ
JHHjMYEizeTSb9nlwjgpQkCZTtHd6/Xwux8ICgnb3uG3pPOlHt53qefbdbzmLMSD0RPtB7vZnpWG
TdA8z0AbDaO7rgkW3oR4EF2yQuVKa0vOgLWG/TsKw4TLtJ0nQYpUzFl4zn/JOXiZIn14DPS8uGil
Qk6Imk1FdIFCMS2vZaWRYUG4l/knTOQI0280XH+MCeJTEYyXpY97RCM4ZpNNTXHdtPqraRjKHi7n
uEpnYvfY7XEsC0HNJX7PMjCXAHSS0fyZm1a7M9KCkoklNPaCNUyJYgn3y2O0tsAIvjnq9N2K5uWs
OUEHbUq2e0qqbK1O+Osko2Q75GxfcaVBTkuKYl2TX+KZNEVXVt0SUDjPR2oZ/UENMM6gHDdvjF7g
J8ep6MUVSSJRpoY7AmqDnV3l9V1I0N09F2WsTItJGtl4qJrhJwhDxR0FZAaVHdUKRRt0oLbvNjTD
xfcuKqPN1KbGz1jr2ktjwUytKuKZaF+mjduypB56gQMpbRsIY6r/XYerymqt5HATgVW1IE7dPK31
XeMw60CO/CKkrN8AyALgYBsso7MzeLFj+ZuhLn+NfV0/UmyCehVMgYdcEbqj4BFP0yTucit8nONh
dKkAgXIz7AIQBX5qypDGSpjd70EnKbgkxXQXdoSKKSlPTwU/e1FMsrmTfa4callYB0Dr4bUl0tnL
EjvZzODRKeGWXIa2lACUH3CZi5vEGtm2tgS5cXimjhH4vKTyhY/MbyKRgeQhDyPhEU5GAaZpF5i6
vzEX41QQReQgB4ROVOZQ3FiRUl1YOd+9HFYQv88MidbRq02gOs/owCtP6XLeTkU2z+VQPSBHJxTT
bgaPVNHsmi1i/33MAewZtU9i7RLw2RWy3vpZR15rYnJCmEsz+THDnfDyvGfTMclsw9mGKBN1gmJR
tmm8a4vC2QeW/qcqJ7yG5Tyvy0oCvhT2n7JUK8DsabKflEle4aTKXdEO2MOCwKjvqqwbOcynLazV
WkDFxnTs2X3QkdXlN16ZNf7KiLNfSIJCXtv6NRxBTEE10Yy9mTP7u1l7WUgeK+w8hWf7vpmsGlJh
fie+LNZFI7UbAiKrDYx9KnOiN9yude4TeJCX1gw2nBJCvde7cYADbHe3FsnlS/ykWCNmh/unhMq3
lOCHY29o4bFujPzKSWzricgDSlUcUclPlOVNgObNAw8ld8JqJhdet7FJFLbF9TBxAtPj1lWCTgef
VzTZj7Y1/QP00noXhlq187UmvIXp2ri5NgPU5bGsu3jQD0bPownMgCVdreSmGODvZX48b4vY0Q86
xBO4n1q5MgwyIhxHK7Z/E4bqoPHmfH5Wws6iBFuOZGsOyPxw4iIqY+/maQ1QlqZUhh2aZPB7dsjj
SAeEA5EwL4ZR7OwyeqhM+Cxh0XSbVAALjtUwvkDlXl075CXsdYq1hxlSMh+YWhN/kE2VP0y7ffLL
NDxoQAO3SQMCbYzi16AZaboPlIDFXBk5lapOejOpPh6vVerigaFmVXE4EFai3pBMwfstAZxMgaNu
ssJod7ychkcEktgouV7ulXrM73Vyvp/G2f5l5SPzRWW9AfjZeoUF921U8v/H0XktR4oEUfSLiKCg
KOC1gfYttbx5ITQyeO/5+j29rxszs1I3VGXmvXmPc5BWU3GWNOUzJonONwjBp413e09kWvIxGnZ/
TtIu96xEI0Z9mBtPW9fZT6GIk/6v1S/gDCGyMKKALqH6MHziyxC0gHntemVHIItNdnzQKhYhRaes
j2W1xiP+nIGM09m4uVH16YWrTt5GvMaB/Qz9Pq6ZUhh2OO6X0b7FvmbkRxUC77ck8Kmo6QYspu8/
LKXHLtGITfEdRwQulXBG/xjBsh3ntBzIC+zUCxXluC0LmfhVY1YeRXnrQ3dWr7O0xseUCCNfH0Mg
Rm5mb4k/IPNF8ojft7OW+5E9V0w0+tZzwmWmSO1H6zIo5nOrQQRq1Yn3tL25/efm12iyaQ8LjIQl
BWuea6+v8XeSNhLoU11uTWHGF6OtJpKmbQLVYZZv2saQb2qR73iKdeq3+tPK4g5iGcT5DdlV/UE2
7L9q0xwYYTj8mAU0XOa7C21J2tf90XFJpCtvSbC93rfvBkYUf2wL+igr94zy/RYBOnVPRiW5I/rS
+nM4/c92AajcLOsjvC+AHdmGqaD2kRR47OYIBBjDhN6D8QVGW2/1oAt5kjeUwx+pTUSeUZDBh5Ex
fRpF1SIaNAwc2tLehmkZ76daGBTw7HjAbyqOHTxRKKiuFbMTOqhqYxiDe6pdUX9Yaw141FGdsV1k
8jK4MR2LOX3E9Q0YIGfd9LgK5JPD/IDo9SFPfDhGK0H5RSFJjS/Agetp+DjTYtxZzkrGGxPqpntJ
WDAftmnf9i84EQZP7xKXJLUOTkoTm/qR8GPnMBMd/Ra2eufz/mLMVl14iBbGyIYbv6It6IDjI3hJ
wnJ2oaFpexqe8ECIufCtNJpenAp42Iq32tOiLt+lw8RMD9LsLTDb8hun/lfo5b+sKoRnslJdBrPd
as1ppLdsgzwcrrlDem3FiN3vsbEQCGtB2ibujYFv9m8QnI9jXeTMHyTyijY25j+iu4s/zqlhvYFw
Ajf9ZKJWheeyHAhuJ/p+YqV27JNkR2yifbdqamGRSSY7VuUSzyFya1NmLaOvQsAYUZr6WTPiw0tC
d46arL7DPLrNKV/btyI9qWYrnm6/AIvgPheHUidJbiKUEPL15FwcVp202RRvGA/GcBVmI3ZKEKPd
oyyROkfMf6QEpcVckidrpO7OZrl/jUZts6TZixDocnXfuLtC9P8KYwiPhOd8QLf7txg3RYTUsUqy
FQ2zCCASg/ocGEXlFhc5LWK/gpnxOj35JeW99Ar7ZI/XAtOVRSYuE1CjUBTzRR6+4zBzL0aB+OPZ
ixb/1XIanlPldJ+CNErfXXpTQFlfxV2Wtq4ZhE1f3VMwDWeH6HfH7F6jWocqAXR804uR0ZitwYqY
q5bvuEw8V9YcN5XLBpc0svx+qPXpJCtiG5kXT5sq0ULf0phSlwkDi6GsIkbCfbtNb/0qSWxoJybx
v+YIPSOKjQnwFsSxXDDuZ4iU76xKvtOksT0QN164rlQUidJodwls1Scy6OREzO1YGyNolSHZEtnH
UndXAHZacCQUJqMd6EVcfJLE3G5Ge2mS2D7l6fLBkW/sbOQRjwNRv4fzkPohm6cefD2Sh7scL4jO
usqtHYY0J01edK01bgMjrqdNXozdb2HTVZmZUwVVRzkXCui6/RT9zvYcB6D81jJAEnlvOJk8xBiL
n9JIvcHRKVbImAeoLWkdk3rWf4TWdae618mGBN21KQqWZm4XD49uYv5IuTqoH7owH0n2LimV17rx
lnL6NDmt/BxkgUc82pejgVJoDQWfWi45c8RoDYt7I3LEpS4ccR4nMqSzOv+t6JRPaaQWEqotiaTi
srHeidgHKoZoW4QZjXv+oUdRA/cjdY8Mpf/18TAxHIb66aRlE/JdYiH1837snxpXZ5AbZi05h4Tg
JjfmtWVHMaisaLgvi/YLjoYRyMZltTDl7qawyzcZadgjwd92uyDPDG+yID1ocuziog1tUZ8KIysu
OhqTzeJ9P5MTPqbQs/g6tHR1gjLSizsowMZ9zZSfJM+S4lEf+pdJdJTpqTaDu6hv4BnjldcJ6dqY
xmCwrPS42m52VPCB/zAXmMAcNFprI2q2TZTFfuv2/bYd7XaPlAN0ryljfBpzftAq1+AELPWNy+Dd
D1PrXZT5K5vSztEOuzhYk9DYAwMEWDobFHQhCOctIubyOJosS/f2ZB7ULe186rriXM0tqcGds/rs
GC2kG5PmmJmRC1NR8eBJNV+01XVOdsTfcCz3s+pulIxMoBToRhTg6QUopdno/y2B0SbTp4dYtHHr
66FqiR3Ws+jSAmlAtbGNDUr7uM278MqJIoHpheKoRJ7tx14m+1t2ON3OirafunQMsIuCbCYCn6iA
2psWJlwSaAx3Kx4EggxalEm72I8WKKVEEWMwM+Pd9hETc91y1KdBbYTiEWUeGNfuNGPAOulWYnxN
BXildgzFbmrJMiTCudo7cswfBCXaLkqHhwxM7i5VDYgcmYtLn97WsKU5+rHK1xML0fKolFUfJJR3
v3JCSIdt0n7GSVIHEWgvT1KMeqtbGIznuAHg5WQAtPTxyRwRaewJaAZYFMxrYQ+XvFxv7iXBoraw
KtThtW+JMYYu52brunfdSAXjKOPdlE/Izuvb2oztHphRFdijHB7ZJV+QkEgIS5sh35siTM610dan
RdTEx5pj81BbqYPStQzUeeRKyyZK77t2epLUnnttNpmS9ZoEPnpTrGG7W27bXRZJ1kRp9+rQLcby
VI8D4ydKC8+mnCnJQiR1q7hvY+UEmjv9JJma3qOpVPFmUQsHT8ZRUE/RTzEuaps5SUgDPWUI3Tp/
YbzFn5aTfKCniL56yyx3kC8hs/UZQm/UpF6W2uNdaUCjiI0VCFoZNiy1Re4R9p171BeoTJVIRi90
itdlqDMAKlzIa5ctO2atrU+Z31zbrJ4upSiyve04w61A1FgBQDZUg7bshVaX2BwUJfJSEcI/LfFG
pdZLXg/uDtmnPdaquyEnG50GeCSVQvXkBYfuobOr0NOSab6r56iCFXCDFZhuBc7M/dNy8d3SlqBZ
f1u4MA7K0fK3yZTZw7gsk6e30RCY3MH3JTPjIBuRew0rKo+pm1lHYiaTXVpkL6m0c3pRoZ86y5j5
AHpYbmUmNzYqDhIUS35qYscQRWs5GFYYvWXR8lP2zQcZI7EnOMEx9nXJFllV39o6VZTUIDvdMCfY
XGz9PgpZQnbtrNtW1mpsYGYZfsLZcynzjpizZUE0V/ML6djY9t04JxE+FneTCgty+4X2SoD3gdXU
u4UvYotEcAd716Fxsj5Ho499a+GCdQSPOEGX8dnlW93Rqok7l/zSB4IfMk/OzOlYzHG34ZA7P040
C2KM7QoNKXNxiTjtYem01TcX67OlrNsTzoDFxA2Jox9mc1MCRtzGriV4FcxPJ0X0q6228WL31p41
+vsqp+TsluFwpK8howCBPNmQrzHhS2NAkLBF7wlZ8rjUqfkAUDK7iJrY4DUmMWWN4yYQSQ1Mlvn7
PRtx2dYtaRBZtIo3lgLBmo+yYK9EOUR1TW8Ts9MtD1nsM/oC2CY6a7+GLpK80uRfqNv/vwj8fZoN
L3RTEm9s7ceiY0F6qT/ceSDoYxqGS8ZhvU81fp3IZAhUd/IVc0F8S2lZ9yt55Z5aiwdnWvs3xY/m
uykymdCN8KSBh/WzPv7A1kNsvMSGPSa2L6J4eg4r275vYt5QK2O+lLLze6h7e912asUtNb5WIQJj
OsGQE+2QbEbWTn0GYKHntGMRuLHoD8aQ99dBD/tdlyXlszvGpg+Dy/DYgoHHSlpo6YXNpD4tQ+/2
o7OY7xGJcy9a7UQeRy2wVTQUh4CcnLEe1iGvo6sKnJh54dIMzSZVo3MDrGWPLYrO4ziOJK4wjwLW
Mmxilj4vpmq6r6a0yjOjKYnub4fPCyOyjWom0nKjktlsEiJ4oo9doNDp31nn0OyQJfNv7cPmPRfO
up/j1N6aMV1pixxZadKriCc0iN6jVP/tq+kt1qJnOIWAfW6mnTlnJNg6RIuXhZpenYj/A7msVdB0
qIp0RqgXZITeW+nU/tP7ZnwVOk1PSqO7ySuiOxdd15hmIhVknUru6RMj0CKD7Q3ZFO1Bfky+aw8i
iFwcCYXj/LhT1T2Lwfxl5SFlYb+3d7Nhpp4QTchyIZck2pB4SKnHNr1C0QA9A/nLoM5hGZdId/SL
vTBrBH4Nn68ZTqMHopQs6aJNh80IG+Ida5SxTUb7xemU8WjK2tjTc+HYUVnDAV9zszhWeA7TZqUb
QAjK4/ApIav4hIZYvPQWVotycfKzUEecUsDXMi19gyRke3Vlwz2u6Hukg8EMxUJ/NLNPVoeZ6DyE
/T0FgNfysurMn5PMuGQYAabXtNgKLEYIi5em/B5FeheuCzLoNcnPZGLqxolJzaZiUpBFP2AruCqZ
/uZE8d90fge+7Av2xq2l2r1Uz1CxIBoKP7OeanGyrLNd3kfx0Un25MYnSD86sdqus7ca6roz1B3I
UdTGJV2P3BTJu4QWZ2p8vPs136vix7UfGrChiU7D0J2ZRYqVDkg/9Uw/yyFIWi6Vi8YwC8CY/VDp
L2b2vJb3cbLrbAZ81mGpOsS132La58yhOs0zsHqX1XlhsJSwtnm9idADcmM+9qgkjOS42tr+b4C7
EovfjjZ1+tcO57n4GQiFMsI7xv2iaGHnAeFys2sZt9uoeo7ku9acRZ0eLBRsJR/sxt1y652r8Oa4
qYKaT55AeB9i8UkftnP3szC5sDK8jbRT+vS6MJzqomAasRzQD5kUXAy382kv0qNcTk6c7huZ+5bc
6/lDWT+XvDktLfbF6Zn1Ews89rlfm2dUP8/pHb8af27fmor/VvaZypSotxVoT2A591X7pnNeRnV2
zIzdJE6QxA5FTkAy7TMHw6B/pzE8WqypoqOVdL1xegojwkgGJqvzDwfQphBHe2AcJ+tjO3HvAOrI
SILXy9dKHRQziNWQmyScNo15jHEf8cRwj/j81Mz5GnHVAG3Lj6i65uLQxz83EgVxId5k8QFeNAMS
3cUtbnLYB9OVyX5wwSl2uC7tbymel/mVUJMNSkcnL6Gzq9G12PfXMOj0uxRPTWEFvfjJUVYLblXY
BsmqgT+8VOFdIoHu4d/KLg73uAJ6Jzu92VZ0uYA68IMVldai5I7yJYZJc2DA+2VkRnbnOLxXqyTE
/jIVz7EDwJOjvW9n7FHy6liaV5hg3XPY3li8ACioc2g0pxh+jMj3uV1uJuiNcZ3AfIEARtYkjl30
pdtq23wxQdRJTjz3ZWw4eF2EtpxZariR4wtgAh+t2GuoBtNsl6AvT+TE4GzdL1FCMNHTjPJWXBQ0
rjmVgdW9p9rbjSiB4uuYl4wATTdbvK6/t+YX3X1swl2KKXOt/xhR7rT2VV8fDfcFP/+a/02watCw
Kjg45PDt9THFoba7UZAMS3jx8pE0Lwkk2FHfh9F8UJPuZWSCNhURYi5gDub2FAuICIcFJ47UR9Dj
mH7Kp068dqZf6dqe2vZQGTf0Dpih5FeCTMnRVyp+JsYLm3osN4X6Nyu+vvS88m0NyaGOGOYsocdG
AC21dsVo5BvT68y2k+v+QPTk9r3a6gdDoBfFEDfsZCPA2a7GbiAYNeW4XdDmDzdnpIScGV/cRVCR
cCDyDNAm+VpeBkmnvY5Y0gjv3jjhQ2ZdoUPtM/PTwOq+lISPY3OI6s9qZFdwfJ7a+9tNODM9xKPl
5xregHrjsnOe5lSkhcCz8gy9Wqc3hHdTLhcJe9YkK2IO3yx4P2kcHkMi1e1w0yc/hFpHvRlo6akB
OehYhOaMVwGqeWyRxtGMKFk59xt/qtZTC31vgZ8aW35kvpbVh67zicw0PFgEKgVpYovuyRf2rKKO
scYd0eSSLLPI+eyNmzV1vsuW3i+08F831j7jZeB2F7UctOJtmL4tfb8UO0HRlLnH0v2qrCvJaF5C
kHhmVhzRx5bOsLR2JUy5CcJfJohDe+BaTbIdo8V80rzZ/l45c6fmu82ebesc43yx6o9o+MBeFrCF
R+GDfCbu1hRj+37SLs68J2qvd3gfrgM8v+Jdqz4aZjW1pKu1v7TuKeJN6ZNtUeyM9LUbv+2y3i3Y
bnEf4Hl7kuRcN3gOS22Aip5yZJebtviS0dXuag+JFomGeMOnrn6DDVTAgGXMQH48Lr0VTglMxnD8
V1vXG2rV1faWesznP/SPqvvBc7uHVEDHXGx046dY4Mq6u6U5pw2XJ6d4TxC+jXXRTHdr8Tw4eGXX
e2Vdud221NMeYY/hX8OQ5E9i3VZM9LRdGb2m44O+vBe4RUR/0qixItvt9zezMYaNhBNJEb+e4mgK
gOT1xxzY245vv/cAn1VBaar41Jj5dSIuhi8+3lK/eGp6GCfchAOjweJOuNj/UjKmXpMJaLD1bc+/
HUaUFJqANZP/voIF4ivhYfCW9FdDenBgwfX4radY+rhKF0vbMVMEaPSGzSxQ4XoHpWxX6LRVACuR
tgOREdqH/SlXw8cizG0XHQrnHaWAVjrfFtZbHP6qu94F1V7suy/n0PT3quY/nOiVN2Ox6xHlWJk8
TPFBQU2pK30Tr+ebuWdcXkxO1azgzLgdEPKn4J4KwYeG8dUuCPwAUVk9OqB66owv+YNDzAVRShZy
meW+gvPO2QLkznPXj8h66oZz6v5CVcnHYzSfYZ1uVH+5vWmI0rxEB+BFnXGX1I+hgSZv2QGwRv61
3yoPFqo8piNT989lBoZ8wtXTem1E/H3ylWaXGvsBOZCrCgaCAqw7w7hfxKHtaGX1vZzt7ci1YTpH
oaFEdFuZ3inUkWl9wLCKV/1uaR+X6csWPDEfefKpxRaOOEz2oMVq7TI0PgaAoMUZpI8fk31aq6vS
fiq0wTom+AI67xfTHq2c91V+KJpn3cSJ+aXbJyUfw+kF2FkVHVZr28anguj5dec6qMvFncs8tpru
8/Qqcd8m/Wee9DwEJ8t5AdMyc4slEesrL5bxHKXXYTzr0XG5+ab691QdycgcVod6JUiInOIJ3WTq
0TXuZuOhZp4+WryP76u4d4eARs63+m/uI+RuoqoVt9zvrCBxlWcHirqVg1bR86Atdi59vuwf4kwE
iQH+LJU4JbaqYXEGp1TI5azfGIaXAmxfVB0G+zHVp/NofEZDuMsNlwk1oMP2jobGU3ZL21NuRrSL
Wd+RsgTdtQ4o0ymYGVmX1ARKh9dOVxLflTRsNhewUz6SYYYh9cVcbqddepxBZOTdd4KTuijBN5SH
QvzGo71pjLeUA8DQU8ITU4+Zc0EBPyMoRtPvsMS+liyEci33aVcQi8rgVnDN8evXxKhXxzx6RxLd
De6VPQuqgmi73mCaFB2zHdg1Tmr1ZKh8m0zd4xBBC1klB03kt+HHbOHln17C+pKHlqc1IAOZVq3W
39gV/ho/TfVXGJPaitMz5UiomFu2mp/ozP6tK63fua8hKEsurajYhBr+aT73CV65a+BZVBx6g/HS
5DzQVQ7IIvqWJnJV+tuMJSoETn5MNVyKrW8Px5GgHwRujl0YH0yZS/7JEodLCC/cTvG3tk/j+C7r
nervIWJgweDQDrdt+WMis7dugvD5VzmBGojzCMMXnDL04s0htoftKH4adsFDF5SpIrt4KNpDzdxT
Z11nY9xsvtq7ls6HCs4RhpPbLD/6a0Mo93uB5U1zks0yc5fFz4uxAgpsA2Z/565v0mDmBJ9Cv1fm
q5E1X6uuNrneedL8aYq/2LJPFlyciBzSIn+f2oTmHPMb2h9S8zpCHL3WGpdu/Jq4L7EhggE0WrH+
m7GFhM/l8uc2wArZvhEfA9zogR813sv1ULL3stAh5uozggDd+umq70d7PA/qeWq2Ch2XGhgs+Eag
CNPt6O0P+Nuh+bLMh6aiSDORZ05Ntc3F/WDvRnWwbBb/QeNYToB5wuupD1WZ7AYYvhMWP0N/6NvT
IE8tqriKfwrT8mYGxr12MNBHa4a4qXixWezXxA4H6EanjyIv0ktxQNJm3owBXnLrxhjaDK+zCSZn
6Ddm/jA7P4AJ/60QdWQhvULeVeYz7tVNUs3MfH4532V412onYR+KdDdkMIb52VDNrfXRtf4GqPDM
/PN2W8Rvkx0SMs9JxFrSUePxQR8AcnRGdTat3zKqsYw+o44kmN4wm5Fam+Z/+nzRm2cL02p5JoUE
1YInWb9TNa6vfXtDJTmnGnE3ss5j8Wcq5UcgjVpmVcmzGlCSIMrUzTVUL9lkeeNy1zchaj8l2ZvA
+LWQ8mkzVqfh4wHowoud8NqVT8X4qjVPTvs4LbuRpJjS8Zj8MjE/Wjl/oL623YdB9yLdU5foh4pB
RrZQ/bB5WOSv0Lzv54RwnBM7gptufcztU6HeU8gwK2YRW4GLhvcXT0cd2NlK0NDKPp7JYLWgnY6p
6fT0b8SKWg/7CMA5nN2kosXl5i7LHxewTo7wlYhdPm5N/D5NeoflyW9SWLBRvR+S17FaWHNokay/
k+nLZUs5xnSgme+l8a9px11sLr6pH0DEYOniOV6d4WHQwJQT0K+q2Rd5HPQtMSPauF2BhqmGfQwJ
qjib/kl8fYueETc9nNnyOjJqCDfs9r0CGfJWTmkM1tkxdJnra84dG4TempXnvFpQyVl7ZNQD/ilZ
AmPsjh055nweNpYGJ7sB99qrSXTrIDTW45qgCInEbaSXRfqf0+JIMuZAk/qHG7FMxBy2dAdv5IDF
V3G0+2XfE6ik32xNAAXxyvddt8sMHbf0+i1C4x7Fwiuxw8rR3ZldHyTixg4a/aaU+2bhZbeX6eBU
0fswV+9Sant3HQNH6eeqgtZcrx6TsI1a8iuzzMAc5yPz/Q+L4lC54xE8zgOcVX+alm1Sx83GsCtS
rlXghPqhd7RzkUWn2ASei+a/Qcn4bTW1HYr5MVp05HvkqcnwVqs7dLw1iUsmUWF+YHyhjoBtxU3c
bpJM84gufopN0xetfinN5nPOHBUYFVG7bu4eBZctxm9PH8xNo5nB6mquZ00Z635/S/HQd09KjpTH
WJUN99bJ5e+IQdcpybZiZnXAXo4rkS+Y4a65iypkuruyFQiTwLJEdykLxLwSaX5o93MYXo1kJEGV
+Plh7e6GtTiV2uhnaHihDnmNwTKY9ZPDyXxTMa8YCi8zsbxlZL0Zdb8ZuTD7zGDzD1uOEZ3MKIeL
lL4IMsJnY33p1i5w+TM65shhiTx3TgPJwdFAfV2XFX8OZK7IxVWx7jRLnLuq2Jsd7ymOSnK2vNax
A4TKj0Zz9lk1XVoxexX7lh0QTTRMkO+LO71i8d+rdn5kEvk2jcNRZqFvrpALBGBx0k5peW49LZPE
LWFOmKzRTpcKP6+814efIbR2rqGBMrFPsW4FFnJyQa+oEAywthMkxt2reHtJgTrFOZV7xk5cr8TV
1MdA/U9tg18gOx9zmRfH7b7peih1/W7QZ0hlwCvR80BiH2yj8hXrgGZ2e3/42bmRMTf/ukAvJ2Ef
O7H6xFbfqYpqbTSmp5EBUm/X20hjHqcz9Zmt2c8ZwDOW+tUX9zEhf9izxphfSuW/bcX37RRBbXFF
4bBtDDxnJuUj5HeLsQH8cPBD7G4YFMp9esim3Hfb/KDrJdue6a6Zyw805NwP1xiTcK1t2xYZ5mY5
NMrljC7BUGSawSKEW0RiGQxEEMZppDO7A5AYchsoelJDJafMmUCQRbtwnBdfkjbVMYjI5/pURZzl
zvoiMb6y/mBvWUzYpoxtHMIKxogeyeE4aMYbId1lKoj954TD6JAtwJhY8wvdmMakvfXaB7xDA+0d
CG9lPgHR9NlOO7o4bzYpuwlFG701PMjLQra8GB5K04ZfIIt6q4n0yexfs5Fur2NhXii2BvloOT6a
+snqs490UYHEu4JDcj8XEURDyquhprZjWRQvZIn/rPBnxKVQ5OcWVazuOZ4pgXhUUu6SZqjvFwyU
XcwLIkrPwe2Al5WNbrzhKyd+T80XOn9A3TdWGx/LsN+kYe2XFYI2Kw+wKDFG1l5bcR8R9475mvF8
HcStszeYsYKwCNJxDrLe3hiZubOdwjes8o4y88jyL80WdXGveRFh2I7BTnurWCFiARO4j5eUjMQk
RGIkAhwGaeVZOXtafXN0gXRWt7YtBqBeiG4vqXrbofizOhbwCnN9FxOK27hcRprDlclsbeN9dkA0
4Td2erAtJQenYqWoHDKGewbLf0aM68x1cNs2DFiqU0dPCFvTE9q05YA4mJjrlq71DRx67pS/1kN6
HOZU93DN3q9xCMhRFo+VhVnRMiuaQxbaUlm+dyyp0bIhtZg4Y1OhX5qRebnDD5pjnuJKQaGlMrN4
CeMd21rBlCL+rnyBzEZZW/LDcPbIE9+aob0ZlIOFABprrtgsgxQ+YRC3mcpntcnYpGPJEwca/qZk
QjrH5cWXo2FsX8OgxkGVr1PhKc1itJEWvmJhuca3FmvsicaOj13Li+Zby954ZlmedYflY8EBU3Ul
diVj48bqx2TfxFsy6cUS1V938E9zo+qgQHPFEn/X/VYU4jU/r7Yi3qv6NKs2CFc9MJnw1cK8CKb/
DXscm2jsgL22xqmU67OZmns83rva6J5gnDwgDF9qPpxxVrtBC2a3YiyaTvsYqn3Uq12CisN6WYA2
96D3VKxIkQ4LgwSTPpAa+VFPOEUdxD+hrzQcrGaoGPHY9Z2O2pxSLh60R9ekg5vKQ0/hDgV3mX1r
Ho55e0PZswFt2Dt3/nfbtxlrfjV2JjucupuwGjGjKRYg+K+C2IWkpyKW0YpmJL8Xkrex3X/x7HHO
slIs8SD3dv+eW9bWzNP7iRldP8fowiV7X9EpaZsd6/2oPL2n5uxeyuogBrbkqnFnqPSRlXBGogi0
aPcHXRkHId2/RiVAwjM2cuLyqYK3clPZTZ05nBq+SEQ7DwjmRSivFaE0LNXzQ3YFmGKchiZHkWW/
Lxqj+L6zCXDUPiZshF5IHmI+zDPCEP9eaSAtuW9ZHZ7XgaW1qcdRGUfPbjlf+nxgn5ANAKvuy83A
LgPOrGrHkBlhI2F5ENZ1kiIycEVI1hVxX98kFS1IRtz581SBnl4+jDQDDDJi5LFsIvHZ5za8JB8o
pHv9WMYdYkBYk89gYepukViDuOc4MnGshfSooIH3N9vmYncX4PY7sv9P9rAMe0S2H2c2t1aSnmfm
jIU0gjpSb3o0boewlXfTVDFAdMi2qFw6GzjAqMqhsoU3AgmxG8ePbp1jsdDNs6mq01SotrvTLctr
LWeDzexg1slfZTq/rrNeWsAnNURMKTsqxPI4tVkATtibjfhoRfn+5oKh+vUXB9vZbRTEZEkxjhFG
y+RkXjemFYEsZgxfadzdTMR6xpTR7VrUWMJJ6Fhlu2A66mlDspiiDiRnqgjRKJoowNqwnQ2XbRCA
s4j32zFHfe1YMy/ntjrImKRGchaa2aL8lgxZCFJYTSbj/biz8xKP5YD3PC0lcYgE0DxqC1v7MJGd
u6pWQFbSjLPZ1B/w/j3XedFCv3ZuYtFoPAinqp0tgON+VyQxi54gwr/Tzvmnt7rLx9WgRAiixV9X
EzHLsM5dl9rtS4X7443AqHw3sdHlT6yTBUrhEjKBvexDuyyaTVNlXylk5PtKYf/CPwSEZzfGTn9o
DYFqIBeNvsd6H0bZnOY2/l6zbtixdZiwSl4qSJltBtc0Du8dIdj8jNaY59qMDWx3jPMMMix057Wu
W+OdNX/nasilyLxhbo2dZLLtaQ6oZVEydMjGMD2OhnWsXXIyZMuaNYR6tjAh4+5ZeCkuDQkhu26V
rL7VDcRxlfVBk9ks1XR49GZ43FwN5oqFqLQ37Kx1l8L4heuIyzaFi206tvEFbhi31og5PqrJGajT
KDx2Ce19kQ0zW6qugQDFevUjjrT4kLYmriUjBHMAHyx9Zm0fs5cDDpfcSZcJsnBNkl0MdnYeUsI5
HEJNouk61Yn9rQqL7JJlYPDpwKcmsNC6F5YM5a3MtXA8LU9o/9sogrVrLzbBD53bsvFtImeTMVN8
O2Jdt6D8Cl/PCfVgRelrmLUpwh3VMdsZiSBgq9JP8/9IOq8lSXUsin4REQKBgNc0ZGZllu9y/UKU
a7wVRvD1s3Luy8TExI3pvlUgjrZZxyMFz2ClOT2X9NFfh+ZfsQ7cdLOm5i7qOiokhO2DH9kOFPru
m7Jvj/Monisz/7Siz29qz76tvDI+uMGESQ6P5A3KDZ/bIaB67IFceQiz1qeFN1CU7Gf7HQM6/EM6
2bwCfxlYPF6QhaTeee51P0WJ07pnEarxZdAOZnBYrSduk5R7lFke88Ja/9W6LN8FAclDt5rpWOOb
suVAZbwieYy3A/2PGX2W1o/S5PdDa/wjEydDo6JHDHnsei3mmkHJ4P/Pfg2ugvOtyFlmH3aCP7id
vwtBdfKKgT7KRT53VuYRJWnrkRmmLawbcisCnVqjXXtJxWllow8jDZavdGsJfCZr7UUsg8suJGSc
nePgVrSUVZnL6sGcWE9LAESN48tkJnoaYYAWKMLmRTSCCXWyOKwLii5iU+Zuf3BzOvHEGLVLOMQb
Ds3V8Wnn0P8Ks5712tTBQAVMHW3FgsUm/Ftnu7L1DLpGwoCdpcHWZvMy2i1nUA3R+5k/gjPKwQxv
RDXeOSOM5Q3YHGxpldC5Q2c46Cn7ZTFXRtB5RiWqi5DqQocVlkLuwvloWSZbNvxtbKkDduOwOrms
Fj69GhDEkhKwDVBG83xc7q3+DruOWtCYzfeZ3V/xUuwiy30mDD9sj21TfMt4/VMVhlbL7ZSphyAF
kE9dE1pHaBZCf4RsjknfcJ477XPOPDVvhpTztLpWpL3Yqx8LIwO+THVLxJ4Vtif2Jl+RE7b3YpkR
dZNtxpEX85Mu4pCmiFbLw+BX7Uk3U0BQF8VhZxzrYwq50Y7Mwe/FYjeUMJ3pNL8AF0iniL96f8r0
2nEGoMMyGY7Nrsr9lh3VZfIjw+Qvc8p6a5u6eS/RidzlJSmhAzKdpzA3YnAHy4oxRh2VU66K43+9
6MonMQbx77AoO8Efj7OTHwf3MR/D53l2+7NrkTCsLBY8A78POVSuB0e52nvjZVsdg2hjtHUD2qll
r6cTOElM/sRFGWH6yb2tSOfQZhcVc8de9yWYA4qw7VFSL9qy6AapdUkWzJK8Ez3tXCTX3DjEHtGx
tvWapBG/1uRkZV26CzK+0DK3eQBXy/bOM7QHAlDcGC5l/1717xElkt0MQe62cwkSO8xphJ3xaieW
UlnKiE0xWAzPqlvfG9g7R8KR6pLZ3t/F8LQMTrafICwRi+XywiKrGFXfQlKbAQloNpXhHDd62/Vu
fNBQodCB8i5iByJckS6ImTtmu2L8Jn01ZPbMaruS8Y4SBYM6TT+2rgl4Vmms6OgS/OGtF0VEOJb3
Z6zoFWF5b3on42vEam0i0WyNHxPBXaZiUk4s/3P1uW+XYkyYbL1ik9iIDjKI6YSMQ1lv22wBX3RN
B8YhxVwid91Wp31ChkE9JlRH2MbWEp0Y+yHeoHPlDYtJ47jfTWt7287Dr2DnzvSkGM1II8T5Qz/L
8qR7F7+I3pKLmp7ehZk2bNKzwvglsZz5X8UH/cgP0/mqA/8HWSvct3PFPYuxv9iGMS5gmEw3k/9F
lJesQdXBtxaWY5G0ZckQ3/Xqre4855G6w/gOJYg+7jUlPwfO32FocrnPytlmBBygkiUQz064B8Mp
WEnfuKxfeeiuIcjcQbTyueTs/aGoojLhW0xXiwazq8OHrnQINGr7XBZG31MWaIlaZh0ijrJo27Tl
e7CWcHuC9pMr7EhGKSla3n3mk6lnGfUWlwBOU5CnxS0Qgx6Htg1o2uvivl3Vv3jMrlOuZ77J+v60
C2Eo0/n3obLMbZzGdHzZCtJtfdFNwx7ancsHrVWaB4TmFbIVQr8xqjk4qz0Hp7Sn6xybuL0B5sJq
qCWsHqhVepdqDEC9zOGc4odSd36tyMTuoQEgFbAK3bp1UnKQwZyJK20Iu5jSxDYXsAwujVJ5+Jgl
Id61axleOYXob2GYKJgtiQk/uoH4JhALFXledp+gdHejvU2c93jgToHwEjfs85xN6PwWpfcELuyp
c0cEw3Z6kLN1qfuie41jLycC0aXbeJwkH758xA7R00/laIGH7L7MQ4of5levrF9Mb900GV88E0JB
EQbxVtJeZ1v949I2T5Ss/pQBTSqXGiUfc47Szdp1b0gO6q7KmQFdZYE6yqDuFG4zfwgnqASVZTqV
h5XeYHUv2vK1S66VscXH3apny/bJvufk+5Ou2nbjil0Q8MEIECo21TT8K+vqV7h5jURFYEh5mNId
mCpemTwZp20rLTgNggc1PthZPO5V4LuE+iVD9zzQqZ6YTbddZ9UHlY1/nalivZsugttlSK7bJkPi
DG4O1q1PkRMXbktbWF6A1bR0jqNsiPBnU9jYO5NX0sZ1dW22Cub6nyX9al8WDDnlSgS7XP3vDH0u
qpvso21rOiQLF6G2tNZNDsFlOy4+8Us6npgZADH29ZJW320lqk8oatdYd4FWuXd7DDQ/8YniK7fl
2HYW/Eg5+u2T7eQ2l3yRsiBABPkf1A0uoHzECCholeADpFN3tObQW6KxL9xulwfGPjV5PTOsx45X
ROPg8a+QEBl/5R6iTn1LjW8abFKEai6CyGNPGDoFay3o47jrg53M43fJy13srcB6mxf1VRV4v6Dl
6oiNWQCl/Mn7nWQ5Ntvame/nSU+v/L+Qg1aaxNSVSVwVLKHhuqj/YOj+ERQnd2Vs+Zs6d4aoKzH2
Gb9Tig7iVaZsaz0SJXH3ixv8TgHfCC49/n6quEhHHcimk/RWasFlsFT3ekGF6/xQ8w953KJAPOOz
xPltWujHtafqxyjnMJcVnftYpTUuRbUIbFNGp01Rw39tKWVgSvE7SScSSZkefOSU7mVRc/BosaE1
mtKpOsdqdPbMNR3qJ+vhAo89ghvfTcOoi8P+t7ii2wiiMC9OvvUwQp366XP+QWvlIbY4F3ZEVoO9
DpAOEhPEO/QgJMxw8I/KXd2dVYmB24kYL7xuzbZ0eepgaM1HRWDpdgpVd8qCLDiVfY9u7uaUW+eh
QUuzXUwQU9/3M8dMNaG6IV3Kq6BM8agHXoLGZxH8vB4iMKGmd8g3alv4o3fX1E73UQitb7o+LB61
yeNbR075m/C9kIKvNW7nIluiEKa12Mejm1JD6Zcb1xPfK5k1C0DcRjRsSKvy0DpNlNCPbuKMew+h
bJv7sj2ilhBfcAQHesBfKE6lczPXmfocBaDfxcvmnQMAYSes/KX4L+hFYJAuA0U+loKOe5NZyG2h
HUf2ZP+u4/CuFqr4IhfL3wAV5ywNnW58+eaGLXbF8ypI2InSmAu5bjVsKahgQevqz+pl4GEUcqVr
ESqzVP7Vuj1DEnPXRoeD+88fPN5JJultKqfliQKXszVYVxu6ZfYGax+ltbrJwuVKGLLarSkyFbm2
CMbNKpxhr6kBQAJiOhtiCkQ6ae0oMKG9EwKzlZtGCzUBOcsj5VJ5w563HxhI3PrnnlUw/2aH2rM2
I3ekIbPWKGME/ynANT0s0MZ3TdpxA4DscxmN/VAK9xeemd706YBnxZgbMjsUChrbVMeR8WFmmraz
nlu/8HaFMpRmYlmzfH52VPCpxjZ9Zd6geVcjErH4jtT1LOe3vnLzQ0Ovhs4fDWNEoa55W33aYjWZ
iZ0GWhqNk63+ZerJbYpjrLz5sSthSkZVgl/YhgkfC2fpbzpp5eAChEUDk3kb6Fr57s4d+IiGCgVS
45K9scV44QpCLXJLXLXdYDz1uyta9SwWezn7ztrsmbi5cyOc3NRW/QGDr9jNjv5TautNcCHY53qx
L6Cs+hei0PoOb1pSREyQsewiPoc0+OgJdsk3Go7HDENTJWjj/rtbsilyxiLejCgNH02zClSsGaFl
7b0Lj1cL7EL+ll3vUSQYq2Nauatz9pykGX6Mb6mMlmqgQcglnJetk517clw3mU/4qZrUTLQpB3kz
0Cr1y8Vs+3xBcOLUSZdbM7v2k4692T3Ra4q3XeCUeeTETm62FFPIdiC4TGWUZyM8mZIQGihUz5bn
zqXvuABMOq6k459dLFRC+LqM2AbNSlsqCBc2WeBy5qoBQmDZrDMMwaICht+Xa2vtVt+ffWQmUSC1
LK3c+IGC31QIj+ztErwNGZp84cik2NVyfZWrxFGCLiURTuOEEOhCNqmN2+I42PZnkfKNWtoF+0F3
y4oTmrf9+1pkYwLrtSFLUJmUrfHtCNyJJQkPgd1PyO+Oe5fmiFOxyOTOTORlzIg5B/Zr3bOfvD9w
cF7/hPDFH8rhy7GR3bSmIuAQQNthHVTbYXTDfbUW5c8axv2laPMYwFxczmqrJcZg7yv7fnXbADJ2
70XtkAf7kgvcTdWmA1YgDpVWNUNCant37BMOHzvhjbtQDSy1s5DtZpJ7S5Y6F7OW6wtc3ua4NrNN
E9hS2zDIhwcq23XUOit0I22bI15AsW2VG3+VE4MHkiVjwyrFgT4saQ7N8Z7lGVyueshQ40R5KIPG
ZhMcGjtVcsJbQWCz0thjetPz55zr9j6vK+8bsAB0Nw9Rv4ICufJXxvpbTWcdUu2nW8XksKPOP+2U
savbtV1IMshiIlqY8lHDiMo47bFI6sXO6LQnZF58lbzIHHuOD4YlX0VvVfTZB+sSBFwDZj4LB5Q7
FuxoUUWZqe0H3oWrBYW4WaUIo+DRWDc4VSFcofHv2MXBxqKGdkDZLfe2yNI34y/iphJj/6caeUKI
YFRkLVXBBcjCNC1dYRHlTFsIqQCRA7AnYGhxxYq6/2unWfczL/CDUOXHIy2T4twlVXtXT+ZbKJXc
MVBUPFfEm8O+62hMrdwaVTs/rG2tztSAIerhSe7U4IGekUlNlZC23BRwuLc9zkdD45wbEAZdmCF/
ZUNi78pG09TpIAST71tnwsn+RwqpeDOs9bJZQD1EieZlsxHvrwY702WRXB9gjrNlQc0YKNys70Uy
ui86ZWabU1oa9TQocJBBGJWeWx0FGtYmz5Y3YG9I41yNYXUogXKBFrWreg9tbmn4zHgIFxZjC94Q
eJiMZubBBa34LyVYRt9ljo+iok3qVaTyJuAfmALccOyMzYKuKqinmzCLMMrkYZxBuMJMau6vR9jG
p4W5qfny7tnZg3k3NdCsxv7vAvoKoGl8Fyt67vFS57seFhV5lvQfBxGoXNu8LxNx476P5TGdyxem
pmEbCOvZBNrsgcVPj0XlNC+JEuYu7BJxWevsx2WjJn/RIEnumqAQkTEzD3qYzg9cId2IFbv6vWtL
VGtXEp1rbdyvNPut1gDrOBvG15YPys5h3eUJ4pR1SmJX02BOMYaEC2fP96sb8H7ES9I1ca6fOb5f
ngnEFxdahCVpkWExg4QzwIOyTRVDXOfa6hA0XItnaU+vSV7Hd4Ee+0uT1dOeaxJZv7nKnjE76I/3
ZIYz8MbpZqUqtVn77CussuY8NX15JrDBXx3GEmpAQni6GQf7UhYtiksweEwgCbRD0p5u+QyoTB7H
tbYfMYdIfeuagNpEfYEsz/V3kdg5w8g6gNCaTCf/erOo73j4QDGk6S9sDbJsmYT7E0tCE1njrP+y
bJA7LZFT0T/g8Q3UbbzWctCVa6Z1qNP0N+XeUMw+TB2rtpOux3r1G8R2p+62/IbZqj5qCcHRcc6r
IHsj4RNsSHUSEhsaihgElzYGyhZX4eGpRFlBKKmezeg+lGPS7gWY7gM4UPHpX2PmzbVtyGvE8Oh6
PbFdT9yqyfqyy7mPMu2abkPBu9/nuT3dgCWZWRiYf1K8jrdVJcj3OmzLYVOHiFgptZzT1ZX7xMEv
bEXxkZWamLALQ9cf00/oN1WUkLsAiVaYS1M33DWGkKSTxW1gl7oto70gYhEqpzpkq/b3yVL2Q0Re
Dbt6Dc1WKot7pEOwK+gN5qYZziG12eUSLDXAr9gN0+snoHhIsQC+WIfwgnRFJ0wzR53bpnGqx6Ic
AJ5jqJL4x4jTR2cY+l9bD+ljpoLgIU6JF/fsTb5nd/wVXRX3nJdlkU80ipemIctOkJdKElWb9Jo2
HwiB/OAje3dxbdJ7O6AlWKMswzgB1eXQ7hcpniuiNjU/nG5Mc4iS0Ajc1y6+Iqrsuj/QlqXsrxIB
jiREvWlhpqpk5VrFnH6wHCpC2kbEJVCrdq4kQ+w78tSmJjyDREx24Lhtah1dtp05nbeFCdV5qln+
7Jv6LSm1jJKQ7m+xNDP1oTTYD/Yi//TNSlduZtSyraGMnGW+hjP5rVZu85EnAUnhwOJxnnijpK1/
uOCS6nRETA4FgLsFwOTZmYaQVxvsQWURzuf1gGc064liB+OP5yIjlzFU1GqQwA5KT7PQA3WdHGnl
w3xKsEr+SKry016v2fJO2UNvQ033OavDaROrK97cXpj8+oCAhWwZduayoAkyzPlNKA1U5Hp8nv26
OErg8Vt/tvCG4UkdHX8KLrNLUWDjNh3WXNdoHpo8cQyWdy/Ucq4ybgLzZPI/cVv9cAaDPa/V1SVq
8qdxic2zV40Nh1JOpTPwiY2r1HlfALNdXLMUjPmEgEJm9wnBPHupuxxy/0qwI/ZNGqUCWd9VsSDw
scrmQDqBOT8IfxO/+hzgNfNDsbPDyi6Fc2u6YsdyXua9todAm0LH4xOYERdAfRQvCVgKMm2EfgWE
bUTUNdlJo+xgk+M27JJuzVCXLTkgrXaVvRWSH9mw+s4zZU/7SVY5URDJ/0+e/UU+CLlYV9OunGMm
A0MlCLkoPq70DEgBE60zLTKeFeN85BMur2Ad3Yobx26MPv1bWgr/AMns6FimvwlZwbcjgUG4ugb9
eMPCyoHPqzUYfjWMtmAOi4uxoLqnk/YifkhptHjhr6VS0uFdEp5L2U9nyTsDarxdL/APLOTcsOz5
/MdAxJOY8iqa9rScy6mDuZ81ycHmGhYty4SGaZIrCATyBA5z3gHxTvTelbo55EHuPc9Slc9LlsBY
8Nv8iq6QG0/TvkxmPJ+RScV3fB2lvfMxaZy6BfhsNEqbFnLs8tmSbsTsHzu/wESnnZhGBZVPJfZz
YlL9agcFUU1aPqjomtGfrjjWsEUoQgxjf9O7Vv7HDZiVnUEqRJNx3Pc1ubMmK4cPA3jyqRkSUmAm
sF50hUOJDYkWOXFbhC0OuHQmNVC42oHAu0DCDggB1pOSB6wBpuQe4CTgH4MnmJtHQNP2jaW84TPu
PO/KH2PD6mTDCaFAo7d22f6gMcjfabQ50nHl9srJuUYHIB1WqyDVQauAjoyrNnHHfdke0+pTlYXc
j7MZ3uuRGwZwEgbuOfi2JV+NMY1lVM0uwZfA61HttRkf087Pzs2IfmoTZDNyupZd5Jxy9NjFR4DR
zx2eDMOwdNZDlwbVfRmo7tFB2EJbRRuWtkv3R61kNM2ivK1VZKxqgLNPQYRXPQok90GcuJE9F7O/
S4Wz3oUe4wQ9QnQf3BWSTiwOm3PmNSBYo4Pql5tfQuf1MbAGP6JlvBygFPbHqWPzgCCv9Vk687wS
y3b1seHY2Lkrny/LNcVlmYmGLMKOtzqHYh93bNQuSzRNSerjlgs0lNmZbg7UKo7Axv5l/GFY88rr
p7jvb7TFULGyOH4PU3K2Ix045ikOSObCYUsfbPrnEPxhup1GmQeH0Z8reu2qO8TdOgDm8JfPnh0S
Ee15Dg2ggXwDKLniGwyvZbqA13IrhS9wbZ0wIhxtXKc/ZiBYLmax3rLio91mFWvq4cNCDhZ8g2fb
se6cwJ0i7mHOce6H9Ktubesk47zYro35mjxb8WRX2b8aKB9pSKMjO5/baLYLl0ZxJmFcJTKyV6K8
GMdcIFkbELls7iCzSlQtbWztHsoF2THPnIOB371ZJL3tKfGAMeTxsF+l9kmfslqjGSb13rczkt31
xF1o+50macU3gUEN32Sm/1tYbvDXXXqMxUa1zQlOcL9TjsfvA6ZAknxUI7nEtlP1HkMiPvo5bZyY
bSr7WjQ53AjfOhZpku+zZLQ4YZN6LxdCy50T/BtcC1LUFQ+G4APLJy3gm9iwdYa1QzuEw8F/RW3A
+NTWUyIa91wvWfBkYFpBYIBRQiWF7MLo2ae4wM6blRM8ymFiA0+gPhgvnAtbA6yzgjvIpAJ8aivh
L++oEP9i1l1TVSxN3mbCB8akG3Z8FMUIILII81Ppke0u4aqpEF4zcgBA9vLdry04jU3csgedTk4a
rvbZKtr2zRtB0CiqaPuRx+leMgfd5MABtr0ipVLmeXLrY1BdZh59vlTDTBaCrkBdsNNrauAKpt4X
TpF8oI7+TQYQiW41yWGa1bDrEqkOIXfBG3ZV2OfAWXTER7g9lCsnYN7XIU3QaoYf5WZRVujwA3OO
7X1LLjZsvSRmqlhvwd5Ivc16tBMewC1EM7X3KtKVLSSRDWZM/iUd3dx6VARumRN5HqWgj2bhHJqm
IYVpTQj8Qe1exzn/D8QAehMwhMDRgUek65Je6+pLekjVXDGzs/85V9Y3X/rMBTnGwTTnqxvlsZ9c
yMASD1yRSy2ZE7u1GzdyRPWGBpbsO7TF7TI5FlOnlZ0R89L9YvlMTVUr/q1p+NLThHlRpcUrFdde
+OiPRtzSOu6jsMwYrCjBUbGX/jYm0wTggpgfe9mDXb8m9SWtjHdMHOImCYSFHuaHjx17hx8ZvNlJ
nj5wM5nOjuDpWJu13aX5CuYrpUdYi+QJQslxXXyqK6rDuatNxSC2lOhhNBsdqy4PRUXnmvmABoG2
gOeVgINTX8zbRtTihOYLraLM2rPwOYe24XUrj5wX/94SpIQG5CHIYPR6isY/aFl2j1VbAgYqtbiA
6F63mY1WEKqsOYY4GkeCtxAPbGaaqHK8LjJZ/aprXHMO3PQkYSz6xP8XJucW6uXGBIO/m1lks5d1
l7259cK6EPRDYpxI+jeB5ck3Ik9epK+jBeSL9jA46NDIYu55pWB+zPspjCpDqjbLJjgcM7Fi41bN
a5H59ZPl0cTl6ryQ4UIHL8r2T7gYJ+KUgGKJEXMcCuE/ZkJ3UQav+ZWcJ4CPMsCYIqeA99nYFFrx
a0w5wp8H1ByxcRjd1GCcElLFw3VnpklArwXB5truCHzoEPk5GPg2kC9lo0IrrBe3qIBYlGn/YlUG
Wham4R1IaX7EQ1s9AnsH1uGCmNRrq3cojS3McIESX/TlJS7b9U/DFHbx0uxhgWKxy+vxl0OFa3LI
akH6/8shZv0JoBFGXY/0z0YxLbJWA8EZ+JopYtZrDOV0amPHusQVEk7fIVDywySCbKRNuHgQByDc
72nAZ2FTjykwZDJhcTm1Yud7xT+goA2PK+AC6qMdgSUyveA67EeTzJ9UTv5quBeneU2X1wHZfIdB
O0VLAtAuq4eQiSBVtxhszUHHE/cT+tOgFliqoy2H2GjRtPSmIbKFaBdbYDPhpijwGKtWNVupVQeH
mE9Qb6rgu4AKeekCWEftxFArxJrecrHruKKQg3tqg6I6BFPo7uIFrWi2gYC0k8yfSf7N25ljjYmZ
7M/UBAZ0J5qmrjOy4U3sX4zT0qAtLmv3qAUYFFj/4sNrR+8rc65ILZ/CkILDss1Npm/tePa3aiyW
qF5jFQUi7N/yWSMn+NyO1VIIBJrUXIie29+8/LRQ89JnSU3Bng7uBrcwHfmOOommv4MfXdZhdSFO
WjFUNQweLHv57q854qYDqFOT9zukINPP+H3F3jFSf8fpmP5YDXDKvIizyO6yaZN0VwZmMZGPJgcH
8Voia03t+JqR9noTzGukcmmf+pMxGOcxG4vydkxfMIdjxvKyeJpZPfIYQq0ncr8MQKxm9o15nfqn
XLI3/Ef+OvvSPXrEJE7diG65LdBqiMSXJeHYrOy7S1fUHYpJV504qNYXR7bWjYOPfyi7kdOFOcUe
GZpIx3A7zH3KeLH4BF3zpkXyOAJ7B/qPvFSGL+380vjoezYazn1n/OCckD4nrEG0jtyrQ82MuGDB
I3SbK/9aJh9qQsdrI05ONbJjAbn2IJ0i++NcG2LCt9MLalnxW0ncaEGI7E40JddLezT7cDDlmWtG
87Cayo0stqFFsFrYW6CK18ySXbPVx7xh7wvQuBClNkBgZ2nKzkvgKh+rYC9JPbqntLqlygqjZIyx
R9rBofKRI0EEsH+utJThNZuuxI0A3mk/V6RLCHxiBJDpMzJbt47fN3vOkGw/sEWCP4IlGDNX1t1i
jS2PguzJ3Dfx+h03pcsv/5rtqLPuJtFJTt7Vgtsu+N/gJruP3rpK3FnT7EJ3CA+B5DeleuAEAgAS
5lnzisIsPll65B1V3jyJjvMQxfe//By9bVjNG9uE7EAqzEcwB+0ttaf0e7TT6dZeUeQwZYjpdSpk
kIB3Cu1prB6QhZe3qeEUwIZlWXrpv3Sd6Te9bz5svKCfuIwFzlIYckuIGaeqQbwv3MA3njTZo4U3
c1ilA9GgHHhQeMXOXjqz3aArGHbopYzcQlyIhtcNLOhP7TkhV7/JFINVCH511PG+pkM7O9elMQMI
4BARczv4D5CMu5fGhcxz3XSUnENTuDeE+dqdWhasTyGX2y6vAr7YQ3Bn1whk7PcrD8kY8sBMfkgq
CAMeP5B9HEvYXzp05wcsjQxGbP1FrCfZu9zPH1Ta2UczgZLLcRCJFjnVDboqPVxk18MkAc3FY5/c
m059w6uvb+xmouQr5+AiC4nqWguY7iuX4ZpgOScF93TbNPGTUgQmE79FT6khOxZYmc81kaq9w0Xn
wfj0DDIb1UHO8IiGvA3u+knz4Qzd62BG/yM3okAu5Le2CPpMRbGwNuR6d2KFZHbMAtJV3NecKwC6
5q8huV3XHFPzEGa7NKOR4g2tfvIWKJicJQBhElYzkWW0aOPYSK7jkvENDdqv5Doy1103/QYQGr8r
NSZRyTYwOHOAWVIrng6olvWzmJaEjTHugL1F/SfPSen4UizPpYRCGJMyOQ8+3evYpulmO3AGXBYQ
Z04/nLVPZ8AL3eWVHVkOsmLs3pDIoSau7I8AtESeIzTBPhw8SG5DCsE7DQ8emYk7YF4ZHS3CHKy+
m3fs+BqJX7SIaCWBYotWtR3TNwvKlqULdWxAQAH0GcJSsDbRdm9aovmRklN46qq1PVg2OZpxtfoj
Lx5jtIZuPuR+tkucKjiXJGN3zHOcRsP43pIqPGqSM09dsLKqdWSXIkCFPEKEnk8AP3ldfc2gvojg
JbbFk1968y5vFvey+t67M3nw5Uu+p0ONRUHgMnga6dddiqEi0D3wfHQeEe3SGtMj3gqNKnIHhyV0
acd2JLFwWXlJ0EqZtiyeNT5K4S3LsNLdXEhaOBC4uczQzNaLXjjqdXO2QyoDcuy4jMUOLvpU10fw
WoL495gfa8/rPuEA0tIgTiIXSDsjR6ArhhO4LR5cUEEWqSUurdWX6/Zis0zVFLVh397xXMkT+9tW
mFKrT68w1azua2rOiJbCrD+0H+xKokg8WaO/sbmSklh0qJz0ZEBQ87iW+9LmrCRrZIqeXlJBgcYi
hP4kebk4Am13p1baK5PbD2RwY/3W971+FJqVj0kXFIdkMfYO7Jq3I6D7ifuPKQh089LwydmrIQHD
3mpADBS2twR7/GOZwxSQY8hhvzh/R+N3F419T9kI70fb5JiTDmF/blhYM9vzp5kKcaB1H0RB5Y6/
LDNSN3aYk20IxTe4virq4a4+hXP4mfoBubYeyQD77Id8r73HtuFmip6OggTtLWhnUiDuyIatSaH4
iebgucxmNrVwmDVeHPkLBUGXxV47l2XgBz9kWVdjnIY3vpXVcbRk8uB4Q/XkclEkPT6YKeoQpm94
qL67AXOirRpuDEHKhyiexH52BIlSbYuN71v1ztDp3bhLDaqQwW1rVjqahAKb/Zjw5RtirCaW96U0
5DJzMFbqUAZCgUG+WQY2acFDDMnX3eQswdjxq+DunYplH5T1P2dkOSa4p/JrWNr50fNH67ObUYYq
Rw4UEt2njpHyDmcNHJWIzV/mvA9iZgqplW4Mm1DNrh9RiuaJvEKeNz/8y/FKowZtkOXKY5NjQQVt
qm9M6boAhLv+MeXYOaYtvEwif/gSuKpOTaOd8A0bV7AvHGpxhZffeWvG5aGiT+tmXJl8E4609uMl
PpEHYAvU6C+kilErxQqFZmQPCGkpIk3a79ebMJxAG6dB8TbEpCYDB6tBF3waPDHzM0T62g6NZSG2
9T3o/F6TzZk/WEWJoFyUPpwRAdifKokxzRFvxtoWBQ3IyZbsSS/rgE4JbQoxs4xorSlPhkaRBZgG
eXAKTVm9X1iXgMl4poBynxcFJ4uql0h7BUpqyptWAvigyDWm26BYBNYN/lnWjAwBJO7pzwiSx76l
L96g/kfame7IjSNd+4oEaF/+5lp7ZZXsst1/BLtta993Xf33yP1+05ksIQW7jcFggBookmSQDEac
OKek6ADchjKBzhujHQt/b3fWT99pO59K6TDML30Jbiv6p2ioMXZ5P1I+LD0wy7DjQkQXmWN7Z4JY
94kCIz8Gw1/GFaKzpk1QSYVU+QT46FP5gL5kS/EfqZ8atnDgC47RUW014GWU5mRf6NTxl74FnKWa
EvTnkBoCX/ONu7qgjXQDaOO72Q/tT9+EyVCH8ldKih82idkjSJziiFDcOP+69CfdBvqu0yjqByr7
HPYI6AVnMlOZo5g+QQi90wAiIPlDCZvmJq8oUNqJ3u9KU4b3i37ce7JHZO974rdNzcVLF5wV31Qo
QsFzCutZaNPC0joqPMGxWT1QxJreTDQTXP6/iBo0gbRP21Da620w0tgHHAlQovxdagFjkosrv8em
FvJSiFWepyVTo82kCHpHe7+p2fCXACe7hdUTMkTyyLc8SDsaDaL6Nm7J7kAub+9VKnYwiGjWvs0j
405V4hDd0OGglfQnFxRH+/6x6yT1jSo2jZK6Sj7StMw73SOs5K6gxUnREB011OwpVgd1X01pCWsE
ggFWFdLlVtEUN2hQBRl8xKuIJot8ZgMhNw0ILQy3etXCZWMaoDl9aItspQuPIGgoItD/Tvtl1X+I
eq/5osLbBcsqSaWXUgNihuixsZ0KD/JlDferQshd0KJ8s6mFHyzv2aGjgQBvViuRJ6CudH0Ee4On
5wN5QbiIaRQD+zkXSrNW/8snUPhcZhTEpi6RH/ogM05BSh5WAnj/KhcFPWuD49B2DyYQSGRFKt6g
pEvZmy4s0N+WoSj3Zk//pOS1X6Z2Bk2q8NPKIS3mvB/bfdOEX3SyN5ukI0dBRl0/4u/k4fReh5kG
xBqM4tERgjuAEjIcbTNPqyQRgESyQ6WVOJkci+w8GjUcjpB/VG88fpVjR784XdHop9yVisJWiTpC
YiUablRuL/Cw0vBkkdSWb4YSLDJiZLFVvOQDPb0eoCoOI1JjqlrZGztJ2G+FzbKldNiEjgEvvpGl
n8CVv1mNyXnTpUgeh8gNm05c/YC8F8ATj94aVlkz3k3pCMUYYsUbp6RNdgw4yqUB3rKGH7qNSsl4
nYChgsoLq0+oxqhHu0h6Nw4MkysFt6tVaqgUzyaqyPDK2KGq36sqqHYubgXAitZSTSWBpetWCf1b
lh+nRrP/zqMGGU6bqoDvAZq6Lgu+qNau2bZO96lu8Q/N8DNBeMBvSCuH8BfDlgZvofnpdz9vaKrm
qIZG4cdQZeXy863u6zy0x/yFnugP/lRsc2X867qJ9/rpmDAcAnVNNQ1dFjTaSa9ZbVR2+YsyPYz2
W9wQEtGwTBPkdTvv1dMZhGI5KlOlyQhfXw4lDKrJGFMneymiZ9IVeoFyHedyG34paTa8bmv+zZdK
7Ze27EtbFd1N4ayd+DIOXzL/pwOLuEPBWyHZnqRAzu4Bh123uDSLtmYpiupo/Jc2+8mZH+gtt1cJ
ouoF2G7DWzx/IjQGXnHdyvy7hXHpsmWZGjvZAbusXVppFQq+RihlL7p2Z3C3Q17DQ/gmUW/K/vt1
U8r8rWu2hBH5KHbi8NjKe1gYaABopxd6aoEw/gAjvG0lcsxUNvrvjuMOMbnVemWw77cW3mhbjubI
qsJpOE/52ZQihpU6wAfZWncWQWV2c32ACyt28XnBHx2KyJU2xvmLXDygHC5HR8mHtvx03YqxNItn
gxA80XZsxbZ7rJTpnR/sJv221b/+NxPCBm66FGGJEBOqelD+mvu4ot11CwtTxXWEe+u6olHKEywk
A6k7UBHZy7ck/6ujETJzCMVWjCjq+6mieUwlH6gABYag9XK9I98Y9Zr2tpf4q7X5wZMptE52cscb
v5Xu9PYJ/EbgvF0f2cKhdG7TkC9tghnRUmieshcLZnlwsnHhgEmi1Sx3Pef+uq0FV7iwJZzlkeeo
k4buy4tN1rWnc1SHqUUZP1+3sjgiqjE6uDLdQbDhckTZZJF6Ndi2qvM2c8b1O6mDhsAAlDJ9u25K
XRwR+9M08A2H2+PSFkBoq5cbRkQ8jTbLC8R/B/OngazJ9kOpfzA0b9+1HwPjFi06yrLUF3Tay56d
/JFQIvTIczwnkOgNt8hVXv9p784OS5UtGTdSNcWY/3P5y4akbCQpcNRXo6s/V+pHEPI//5uF+Rec
nU7N/yxo+UvmnP7j14WZJX/r0ILO768UUEfxTiK6vP77TX7fxfEuzND897PfX3kmWWwZCxZViBw5
sk1i3Mdre3rRCjg21ZwPcN4Vl1Y6hVYkhNi0VzIv4J9gxlE9+I86DdWz/m9JBVDo1y/qkPylUD0c
jNKd4aN+lBxNm4d/hyLlhmfg8frY33uHSTcnzS42V6mjOsLRH+feoMhygYyo88k0P0Z3/+3zwqB1
2B7jnvqQW8Gumh7a370XLSZzvhA1WSVwU4VzpIzDArSPQW53ummHYzSseMbC7PB9G+iOY8lsamF2
QmRgO09SvFcS7NnGtP/g56umaXGhQOuv2/M1cOZ4YFOVwpJr67WqHys4j1dO2aVfryu6Ti+gKhNo
Cjsn1rUI2YTBg1nzbjxUw++vrWrMMYmhmzonn3BJKUVuFJGU+K4Jx5/KxvntjQ8KxVZtYEsah5cm
fF8LdMBpkiW9hhABwkZfSo+/7ZznBnThxqM7XhkzVJrhnyOTcszylUB4nt/Lc8UkWw5fxqwga8qK
4D3g62gIaXLfdVqa1Wlq2YzGHzgo6CNTJlbghLdnFzjzoEIuItQYwNbU/nfnUaVD/voUvT+0YFbR
THyTgF6VxUeXITWNNFJIczmBkJQFtKehJqT+vqNeWBH2gSKNVVNpWuiGsDnBGpatjGJhI1x8X7gC
Ycan7wGlabepbpvwlqTw9Vla+76wCvxygudQD93xzYLFsFw5oxcWgevCsWmB0x0CdeEQpU3CawAc
JG6e7QCfJ/e84dBUuz6G2RkFZ+UCoHpm6ioFQjHkrMsqofKPEblFuZ0cZ/YA7qqCED5ama2FbcGO
0NkZlqyAyxaOpTREcwKQWe2m9hMvUSARuvN8fTDz0SAM5sLEPKNn26JEfp5TvaxdYzS1g1xlJY31
Y4kM2ySfnLh169qAHhUCKLLQKens3zfP+0AmTaGYui0Gg1SGAxpw1Io6HC0b1QT1tImy/VOhWs1z
VCAGLk9hBPxHNm5rou6H6+YX3NE5Ny+MPgvkSdYlpXIP5fA5lj5f//rsbeLc6vzjge/IZGSEzWTA
1zSCyq3cQXmrJreEzhkxSgg4HLvdS/7tdWtLzqKjqwWxjEpe5tfT/GwlbbBRACvsCplz8KmUaEvj
h1akKwu24PyObhvc8XMYZIrOnzQZnWm5Ubn02XlduBvSH31fbuD1Jg99fUBLi2MYQBxstpqjiVky
8AZlafdD5dKx9FqZ/l1vaCv32tKcGaZOpZdEnKmIc1Zl4TDZUYWMIfwXrzA+qqdYaeCQjCR55Ypb
cgZLVRkOEBBF1oUAzKdyIkda3riATnNqz59Bv9/0JsxKDcDExFKeBxhsr8+gsjSFFmE0cd+vA1EM
DPysBXiK0RSYAYl68xBQFUx+wgt58LHftd2nPmpPPe0QnQMXXniTOvqhbKzX679kaaLPfogiBBBN
2VcBqfHGbQCfm93LmEOZUn66bmTpLDs3Ikxx2RY1rZ9V47bNbpKe4/HOsCia02guu4h712v7e3F2
tXm/ObxVFH0e9NmOQ+TUiIuRQclgbarmJfK8latmzYJwPlmZ1yk6vZgueDqfxDmEMoO3ss1+zb14
TOH9AHNsck5cNpfDcCxH7nVjrN1aOoGCyYHuhMrJKb8osO/o3g0cZhsUNlcOksXFOrM675ezyfOs
Os2ycardZADM3N1m+psHyfUEVyy1uDbZlABCrvuHMjvAu5EamkVgoBmmJj7wPWDNML0GjYvi3k5W
btP+S+CdCu8IB18a3HYhWDXpB+DolbEuLuOZ3fnvZ2P1Q5hhCz/EbqA/Uyr95GVryevFDWaSuZEt
G5e0hZ0e5E3dS4VXuxrvF/MxhYZUPaxM33xfvZu+efJsS9Zt+Ocuh+HZAMJDThRkWTqKlw5MDC9m
fVLbB8Wxtkr9M7e+Kf6z1H0Miqc0WDG/NIm2rAAQ1bkNDDEY8mH8mJCLb1wYPmXYOMs/WKTz7wt7
zY7Gnh4evg+qE9SK3q48ApcugPPvC9sMfEmcxLR0uu1IbpwmiHxX6j40iZbSbNMZLBkkY+BKE/W8
6wu3NnPCVtMD+AUTm5HlKNxMCOSl+e11C/PciJ7BwvDuIe8Oy7ngfcpI71qaFniGSef1m10T4iCv
8f26lffjsGSZF5ylG0TflpgXoibpoMKh165ykJCHpZ1md93A+000G3AMRf7nkhYO9AmeDJDhHQYG
EBRHFbYz4t4/sDEntUDTEa7p8yDPzgIkrIdYDfza7SGfjvfJLMC2cmu8Xw2GwTuaoJOsjyPeS44/
eB2UcLWb2ztaKmSf23Afxyux0+JqnFkR9ksKQrhqkTh1U/1zpD076f76RL2/IBiFo3HW/DNTwmK0
g0b4XBhcEOVn6oBEL0fwRWDlH9L6ZiyfbGUtXFpa/jkys2yFybPFM5SCSzqBXqjdEYS8pMGjSSm7
W1mcFSOOEAkpnTbUY2LVblA8I77mwFqnvF6fufcnDc9FHEAhpSXbZJ4uXcyLohJkA/sdPh2pgSZ3
21EgjyDZhy535VRbHs6/toSzRR7sABKilAilOVoqpSoo1ld25fxzLw+Xy+EIh0sUycNEYxG3J6Su
EfpqrUUhCWoEFb27qlp7ki5ECRf2TGGFhrBTfZqLGzfwXz1Oy1C6kwt/Uyu7xkY3u4Iy8r4c7gZl
ZUMtbduzZTOF8DXyyoF/hJMayu0xMu473Tk27cpsrllRL52jM9oKgCdWiPaG6IsfPQTVK3fRdRdc
cQtTCBVApIetAzmOG8CFOhMgokm5cpAunT/n0zX//ewgHcyS/psRt7Dpp4InXV0Zwtr35yGefb9q
h2by6pIhDJ/Qk5Xl0/UpWvz+DG1Q4fvWNHG581zPZajUGhfJkW2QP0319z8woOoWiTAKE7JYsJAi
2uf7UiN7FH0KDlHx9gef1zgpuTAtXg/CEleDHLVdr9QunHqoKKorh9ji9Jx9fv772fTrlD3taeDz
sgrl+K3Upofrv39xIwDjpZbObfnuQQ7GWBs7xatcC7awbHqryD2Rbdi39Adft7R4gM0ZeocEgPru
ndjacinRjkdY0QOaMv2DYsIqU6kILjUt2PRkurlucOFJNycMGRYYMZWITDgy4wbGqsjU0dpK0MDV
+200drC6HzXrLraQL51J3KUN7arX7S5OKeUNcq/zU+RX6fdszSxAnNCiks3rY3iP4Q7Q0ZRPv9jG
7XU7S6fLXBokCWtQyxI924f2dYSvqXbjmJe+7u3RM76NB33FzJILqpY6A0oAFryrmUm20YIo1xrX
hBwEqur+mIST8wfOcW5EvfTzgr7gRkKn3S1JCrbgZAH11+WXHOh6tRJ6vEfnkEc+tyVuWaukHySy
sJWdAu8DfANgvg8jWqeS7MrWA+kflDXHRIZG0tuF6coFtzyfDlCuOaP3rkYIyQiAOmrTrgHucKrb
R3oSv1z3jCUTMCeosm3oOqGjcGjDyaDEWp22Lmm9zQnW3ZXVWvLw8+/Pfz/z8AClc73W+b6lBYhl
THTRPVktGpzH6+NY8nDQbjwSCIDtd8ncpLRsIOF56+oqWti0s6XIhSVtf7huZnE4Bo+Quejp8IC7
HI481lCtSvCb8I7Y+CbynVsVwXJydNftLESknEPUZRB9Uef2jEs7XT9ovg9TmZvrxdakIXxSbvvy
1gqf1GpXrsWkC04ANwTvQxLVKmG8cPohAdhHRdqMrul/b7ZV9vX6YBYmTQEqoxomFwdpJGEwFbjy
zgisgYN71/WHKb1tJpqgV6bsV9pNCHsxY5mOSr8x7XDCwQBbmpVI3cScoauh+R8jWm4z41WKX3Tr
SfUPRh7MlJmbIrK26D3uaODc6oBtYT1EVhPs7R+MWtfnbDkRiyWWgHNdzs2yCUe3TY8A5uF+Ax0c
/XXdyOLKnRkR/THWO6WXo5EDKt18zKc/eHwr2tn3hTmFcSmKDT8bXRDrPeRvKcqFKzt30TvOTAje
QZ9CY9BtwxDQe4Qk9EFCFahbqzavTdT897NzKBqkcUI+ZnSD+gZx07B+ub4Qa6MQzlG9GRS/MRMm
CnlEOn27x8l5cKz9f7My/4qzUdDCrFlRGI9uaNybgbQ1Otq3nDt9rfayPFvsVkIGA1S7MJpc7bxR
DvIRrqKdYm3V3weOAU/Q//2+MA4wDUpo97iVMh0G7SZKVp4KC7fBxffnAPNsnlBrSgEdVKPrT3tP
oY+KRorD9aVYNGGAHzFJfQBKF6ZIs/00CVoIqdCL0Yp9jwavsr9uYnEVzkwIs0SLxZDWqT+6afWE
0vJUvv637wuzFFSo3QU9Q0DpEa089t317y9NEThWzQRrqnElC9+XB2qFXaNOrmGiM/z3WHT0ka7g
O+ZviIe+gTMBYuCWBEh1udIjXXXZEBayC6gVomjXzyA9iW4s6y7shpUlX1oPY+4/0AnZGZFwUil1
EaR538g8S+5rWdrW3bhyZyy9Q3ggWsCeKEJamircxBW8LrnPG8X1dYjt2OVZrMgbo4FQwIJNOEKL
Ua2/taFxN0VrgLqlmINx0aQApY3xDjwBfXPjl6AbXKeeceB2dIeWbKIfHBrNvJWBLk0lTexEhgYB
wTtMawrP5kTGVXVbXd61YBVhRb3ufPPCi45xbkFwjHpqOrihsdBD5vkUHYaffvoH/k1N3zIojMn4
ueAP/ZiltOLriiunO/R3IbyL/JUH4tI82TxIKcFRpOJJfOnelufpAzw+k5vDApLCvAq9+vV5WrSA
L1PuNnTDEj1OiqQimNJ8chvINIMm2ny//v2lQ4Dqk0HigDCIUVyOADonraHneES8MdrDsOtF0l7q
/mCazo3Mgzw770P6sXWlKUZ3QoRH26jqH5zE598XlqFJxikqHQah+Uf6wqGjvz5JS856/n3BWZNR
RWQi475yeB4pEAsiHdIYyIVqK8fl0mpTIiBXz6PCJs91OVGaihxsH3ejG0cQV6s1O/v3h0JyDtyg
olDWepdJIcYaLKgKetJQyN7m8qOGXEyCsDfQlJXn8dLznB4gXdfo1AH1Iu6ONA00mLjK3oW2L9vJ
DpI1eU7vqp7ZsEKrabhFsa3eorOHToJeOC9tPZQfVBMRqoF8ODxS8tCtnGwLS3nxm4SlHA0ZLEzD
byqzcNuk3zvptVSfbHnlTbV0U1zYES7XcJDSUlaq3tVo9RviFzmCkjLcDMWptF86ad83H3X46q/7
6fvuEctSeWWThLUpKr+rKRsKuVc6gjs3RuoL0dZErSDc3dEJWAxHy082U0RjbfYB6YtKK1asL9z1
SN5xjMCjTdXeEo4SyUl6R7Kt1lWcrxFSL6DuaLHO8nvPWCnSLC4inR2UZokrCC8ut0kNQxPdDlnn
TurPBOKFGRNTwOEcFb+Np7MARMozEpbLiif/paEoqScI6lpkqaoD4svBtHJwLZy+AGy5nmwQg+/T
IpZWSnYOY7TbopxIyHyclGpbaWvl7CUzBt5A9ED65V3oAEFLmpd6ObhhuktDOuFfFc297nprJoR9
hdxxTPcQJgYHwh4Ec++stQzCmglhS2kR3HnDhAmExMfwnlY7Zc2FF85f0iCcinPCV6PGcLnekAzn
sIPVgwsFjbxD5uP6JK18/tehcXYPBqqVFbLG5/s3W39q4pVnlXjgzsVR0v8KSdH59iA7dfnzO/CF
jTqY8C+M5a3d3JNV6f2HMEeAIrxByuRQV5+N6mMfPRQWuzT5vdtrNk9Pq8FdTo2WK0wwn/NkHLpa
TU+edWph1J+p335rAt9ZmGPkswls4yHwJpjoTokGIeBvY2befV9Yf2SZPWj1+L4cIeM2oWyQH6+P
QDi6RAuqWIy14ZppNDk9+eodrVmbMoDzQ9Z2OVwd1y0J2+WdJSGWqEetgxuL1QikaZ+ryHJDHw3G
ZGVJlgdk8+yiy8xSbGHRI9kujc7U0lNb85B/8Y2bCPUic2XnLFoBJqM7VBjpVhIGI7dpE0u+lZwi
WC/UHG7011z+3o6v1+dM2KD/zBlhPCH9DAo21Uv/GiE/Q8rNSU7TZymCpX5lrhY/7wBLJAdOVekd
VsZDYWGyCubKd6Psie20YmBpzRWD+0Qmn0uLqrAYst4rleM1VEOcY2/vx3ovVysOTEcAk3D2dPs1
SQpdYyQOiCFlEeOejXXXjl2cnRxuzHtbyj20JD0dEkV5OOSDMsHyMmvTNf1H2+mfkLjyoHP/os86
goZ5G/b5QyvDklxuZKv9UaAJhIg3jFnmXZyGhwOKJE+Dlv1VQ4rthS+O6t1AsYmSkhwn24m4CtbT
dNj5suFtkxD9Gy9F7toyoq/InFEEnKQQTmI0jbnYYdNP4cCo4eLe2k5AyQGuzDD5PI3BtEOf67s/
junWsysT7c7n2m/uwyj/u5kqGQlImPUnzfL3fuHCSVHDMgj3alM52s7p1U92Pv6tq/CLQ/IfPElJ
kOzR1Uw+0Q+aPmq10sK22RzhOTsRw9w0jv8wpQ8+kpuIRNw6030XQ0iaTPbR6kvERit4KuGLk/aT
738mckROpEDcMf0blsmN1d+R17VUSp/QsmmHKCghJ9vYo/53G2fFIQ0MaFrrftgPGhLvs5qK5+19
/7bPJGknWdBJ9SFQo97c5aW0NdW/CQOjbmvSyADn1KBFNKZC8F9SbrrJeBLCktloPwupqp79qbV3
0Jjon6VK+ppqOqzNVqzvIeFQtqk/RUdHQyu+RrOsBoK9p50Hfgp98oGbDcqWklgF/3YBT9yU/921
g72Dt8LZl2FU39VjmewAPpSbSoetq0CscQPRaviY9nW/73M92zlKBetbV5cfmqSKnlu7to7ToA+7
WOqCh7BDMhsBlc+DCWHoVMJBGUdJfiC5gBYxvHowQHfJZ2D/yj6Dvu0pr3HZtij/SroR8b9ZBkRB
IfxB66GtSr38GxgkZYseyJcsgRTdh9N/a5SOuo+0bNhaDQzDamK4LBx3au37d43eRVurNCGIdKyX
0YCIKykSb1+Chth2xkgLNYHRcYidj2zbGG0GdM28SFU2fpvpO7vv67uJKtxJpjf0UKMkj/J873/R
esOCoGsadmWmAKisDGfaQW0Vfm1N30LmYHbwNtbvrTIzkQRL7I0GzSB0UmN+F9WZdVunHjzXXQ3P
VGlr1GBhvmvhFHrw4OrbQHQ+bAJVLjZh0bJ0fVxscglpI07Zbh9GJQJ/0Bl3P2HQ7h5TUyODOtPj
Uyjx8r1So+liW4dQORw6tAg2CDN5qP6i5yCxiNSvK6RTJQkimBC9i3jKUctyEJGrJYu9qsCgkFhm
hpYrsFo05bWbxJtsJKlHhH1QdfycBApNGIgJbls0ZY6qlVT3Sg2awYxs5FbCsVV3MHBDzJujGMc8
yJvMnJJ9F6BVEBnJLNyatLeByvtSlsBBD63n71FE1G4HB100qSsQaEMQFllKnkpxF/k7y+8+ZhD5
U97Q3kwJ+nVEmtCDm0X6qsH8FDeqcoTjFtJpK/xp6eC5m65HCMRgOFI7PmdVAc2V5Id7B6Wxp8Bi
F+uZT4LL7+GXmxwyLLQMIrZu2scReatdV+XlY5In2m3lROPOaAd2ogIvMRl+SMwcaOMCeBLvshxW
4GrG71U+OfMRdddNC3gYkWKS56M/+hszDb/2kjETwVr5HbAF5l6qkBWlB4p+Y9hs03b6QtQIG6vu
+Du5m4IdcgQxK1r5OwDm+b6CT/qmU9HSKyN1rdQ83z3vrg1zjq5Vcs62WP/LxiSspmjITnXxHYLi
LZQDe2+C8fBJytfa/hbvwTNb8xV2FidaZEppyuyzk98+qHARj5SUoF7+/WBBOTMy/4gzI4EETSBS
RQzI+GQlbm19+W/fF55UMrzQchfy/TSAdyT86gwf/psBIVowg7T21J4VCRB7nDbFb0Lz/gkUziZI
iNYNPdY5TBjAwK3XvebGzqw+1MZKcnF5recOSVIf73k56CFWUV9WslMPC1sOmdIml3fXJ2rRBJkA
nJaeKhofLlc61Qu7sJwOd/KepvSl0L5Uv9kI+89cnZkQ5mpo5FGKO0xA9IwEua+sOOvyEEhiqlQQ
AM0IKRMyyAGicn52KsDj9F5B5yU8svlv1nH/GYZNV5gNYsE2xa6wpuROsqQoO3Hsk3O61Tjkr6/F
r5LRu3PkzIR6uRh16ysK9HrZSUUgdldX5nhr1zRyVirY0qDvgiMx0Ecin2jbTLOGjzmkN8bYw0Ae
QYpmj5ENI1vwlxVn8MsbRbct6wAy0QS2M0Rhiu1YQikEW6K5t/oWsRrbG3cWih0QiKFY4CnWWhV/
MaA+G5GwNoMO9z/WsxN32aavn9t6JRO7uPg2bXN0ppozCv1yyqwuBqSPPuApMr42XLFmfiurycrC
LI/if0bE5EZXyujWThiZlFjZmBKaOj4B8/XVXzbi0FNPyoyNKOzErGobdciDDChUt3mWyV1f//7i
JWX/+31hG9LxBv1vzdumYA9mx8E+eFDu3yl/crSfmREWRNa8Pp+JP09t+s2LHgzn5/VhiIng/9uH
/xuHLaQZshi+qrGW0lPs5fdh6kGyPSEeEr2mpbIzBoiYPfUu9uDQU6cBLsRm7+j5/vqPWPa6f3+D
8Ga3tLZpvcIjWVM+mwj1jN7HHr6u60YWHcIB7AVAU4ebaf4RZ5ew50tTBXYyOxkQuuvIGmnGGtx1
cRxnJoR7WE9i6PW6KjvJcwJ/aJEAIbm5Fk2sWRE824rQVCyglj05SORWiHd2oXP0f7NG/o9fnI1F
8G/VHw1PDQqma9qRSemjlf25lKehke5/yyE4tjNVTY3CYnbKhk+xQzwOU3j+IQ5W9s+KGZGxKrOh
j+4thhETPg45qgx+tNHVb4O20uW84l6G4MOk05FX1BlPpXmsRvhQTtLf1z14ZeEN4T4LPVM3agTV
T5VS7LuY/FkVIjltr5Qyls2Y0BzS6j6HMZcbJcUMckN1dlLyx2nyNwlKAOHL9aEsL8u/NubZPNuM
CHM2mgcF+qlTTZTtHiUJtfFk3Ou8pa5bWl6Xfy3Noz2zFDamX4ywXp+86UskS5+aKfijUAZWr/8/
YcK29y0HyZEWE/k4wYRcFa/IRa7ErvN2eBfLnNkQtmOmjE6i0zN/KlPro1+dNBTGBv1LkD10ob51
UPTQ+pXa2fzJayaFHSplqK72GqcZedZ7uAV3BgkJGfJWR0qhN0bbJ1e82+urtex7kDUCKVPnVtvL
1RrbqVBrn1vV9GZIeNgdkx//zYKwieCvDetR4fSs0/3wPagOKLxdt7Dk27SDUgmc5YbeEfOhVYk4
t8pJECtHVCQ2avjkZHs/MVY8e9kO/Sczcx38UMI9UDi975iQ8Z3qutm08Dg3JtQCI1j2lWrR0hai
Ved/hgTfK5GGb43C5CqQHyqr3majvzJlaxYEV0OJjtxujgXHuBtGigJ/cKSdjUCspXiV3KsZcIFT
Y/0tq5+08r5aQ64s7ZZzE4LnqqGSFghvcs7kB+j3N2rpPNRcnK1EFwgExO336162OGUK7zPaQEDl
2MKhM9HG2VmtxwnafTJauhyzFUTyUoDLO4BuGvqEqAQL7uXQnIGwXZqfMqVCdv3YBV+DLt61zrcM
rvvrg1mcPE0Hug68Gslh4crpe7QeI4OXuWrdR/UObLf01T9qX1X1T1z5zNA8q2e3gRZGcHarGLKr
DYHmsFamXxyISas+pRUFshPhtlEDg+RdbiLSMqsEaT4p3lOWfaMqsZX6Gyl4uz5vi05gQpOpUEt1
3mFXabyKlRxxoxP108L/aCUrTrboA2ffF5wsJpsbetkcmIebSdoSaw4OBF/PRby/PpClcx/w4P8G
Ijib3vYamm4MJA/HTe6/yshm5sEK49OaEeEcU0PbkSDmTE/VWH3suvopGZGRU9ZenktXNXkNYKxz
78K7JnRPzWWlBMxzSsboEAe3ff5dntJDiQBf4KTb2sj2qO6unKCLl8GZUWGlAhMuH3UutZnOKUC7
Y0TyT8t2hrZGJbI4iXN3DjBg0MBidFihtOB1s4c3ypNRk5E9hu3KJl0cC80fM9ckXRfixTboTd4U
spKeMhWhNOehKpF2Sp9t+8N1p1vcPWd2BH9wzIiQMx/TE8l4qGx3f/J1SGUMOJzgO5gn8uyokf3R
a20fvaaiVB4Gffwg2ePKm2NxLWbemv8zISx6H1qTUgYNiZTPagAu8yH6TT7mX69A9cyCsC/lbiyN
qcBC7L+kxqlrH2xvBQuyPAhsQG8C/k/skEJRM9RzqUtPnfNNRgCtO4bNpz9Zin9NzI5wthT0Gucw
dPbpqVeoHH8tupWs2dKOByoJ/MuZ8bFiwUIK5MS0fYLzsZFvzbrfjJNDPfJtNH7m/cegfDKQu7g+
pKU9cm5SuDEBB0hNpBKch3750DUxIjwFup3KXTVEH6+bWlogollbV9mPsAcJwZmfK01nWRPBGZXh
sfyqzQD9tQrA0l4E2AZFq+XQwSgmHm2tHs06Zwptb6YYN299m0ao6wNZtAHeSbHhOSEBJDiz6bdt
nHhlcoLRbzoa2uH3P69DnwLaENiJJiaYoAZSeW0G6clwPhjts7qy2Zd+/Zy6Aluo0NouhhZdandd
m7FP6F1NqV6vIULWvi8cJtJQIH3rcxoaycGGyHat0iZ+n95XkziVJsgZaq+owsOLKFKp0QJrHgPg
Epb9Le+C/fUFEPeEaEHYExrdjzaY6+Yx7m/k4slEQvYhNo7XjYjMcsw/VLlzaMciqO+75wfJGR1q
3M1j2SvPauEfRs9HKjE7JvHX1HftIDolyAQRVd9J0puhfemmFn3uNF45Ad5lbucfohP/82MACMFt
LJxqIRiMgW7ZR690XlLZ+YqQGvrm9Olu2jg60mJzO+j6DdLVR6uUv2lBjJD6ZLYrqRzx8Pv1M3ip
a7w4aNcU+wLs2impn/IzFBQJoVQ7drUe7Jqx/zgUgHX0WNb3toFglTbZayT4v7Jq5zkKNgPEwig7
2IoOUaJIJeFrXgKJYls9TpBdHr2uRfygzh6ryR63VugdJVN6K1A/eSzG+s6LjL8qrfuh+9V3ZWg/
dsiGI8ziubIdphtPTeUnT2mQcQN5t/fG/jUpFHWXKChIhQ36xaF0GxjTJhgAL1nTneZMT1xnW6v2
dkkbUvAZMgR9mvl/NBt9RFF6glAtLKwfMNA9GJ0S7dpw7oz0w8NUGMfQSo9dTA2vLv2DHAH2Ubkq
5NZNVQuRPCv5hg7sGsf4+21IMEJkhW7A3PskApWd1pvpJZLqsX5L/TvNX0kaCZcFcG5oA/7Fxf6i
mDm7anWzSQcPdD7RyD6S7jNrm/U313egsM3fmRAOEhnlS8RKQPf6b1XzSwq0Bd2wu25EmKZ3RoSz
ZJqazKmDanBblJSjCDj8j/9mYP4BZxMVKkHdWTPSWh/+kr6hzvYHn+eUlWkG5zkqhulBU+h2jTCb
y0MqaZEhAeXx3ywIA1D10pfrDAthsVVvtbUX4eICWHMHGz46t7Nfzk86qno2BXXvFlO5lcN0u8aC
Mt/2Z0fHPyv8rwFLCGtKO+ls3aPvwraeEHUc4FXzpxSgyya3Vx6eItz6ly005ukfhz92PrEvB4M+
1ISE5Ni6SeUqxt7vbrXoo1McO/UBVa19ox79sETfZ98jHBNZb9dXSkhKzNbncxlYP4pI7wO4wtey
vFLD0lWTceN05aZP2i2eN4AoLnz6UdfWbmFq6ZXnBWzDKKe9y0yaiGjxB6dwlRSxNu9GDx4lQGRV
GSCovha3CPfPr9GdGxNecSDWPHSL7cLV6RjNs7uuPUj1i598j4OPFlGSOWgrN+/SfJ5bFDwnoXmm
Rau1cL0s+Vw3aBEH6qGpxzuOXKTRRqLL3r2+hAu7gezOzBPNlU+LouBAIZesM8hK4WbqZvyer3x9
4US9+Lqw1zQ06bLW4uvdczK8jdatEh+d7OP1ISyxi11YEY7UuneQYdSwMo43PVL1evip9kMSij8r
2HkdZ/P/SPuyJbdxJcovYgQ3cHkltdXiKhcluWy/MK7bNgnu4E5+/RzUnbkWIY4Qcnf0Q0dUNFMA
EolcTp5Uxn0IqKeZ3W+pFoIFS0Xq0cmtEYL5rDw0kf9Fs8bi+4IjpjRATM4Y03AEnVWLEXkyDpGV
N9VE9GWAXhI9OYYIow7jvG/B11QeifONsmfdeazTH7cPZ02/MF8CXSEq0glghV4aqAwRHjXirDpm
z8qMsr/kxsg+L6ivaiegv5/y6ojRyX3/te/uBMZ8GAG8EUi0ALOCaRZcwy9e025QNVNRjPI4mS9u
8zkETPv2Bq2ZNIf3EyD+JSZAS0sBgLIbPUGT3JGW5dNIMU04abyUYEheg8GP1SBJiqzdSM5ihVgJ
mTYcyVIcWA+Kto3BAN47AWDzfl5mG4yitu+ri/BtIyCZNHkg8xE9LcVkVKmiqinYkf6Oaq/5B0MD
bm/biqlEIhwPAUrT6PUR3RD0bs9KO2fsmGEoqlcr5mM5pNuk63YDJnDWmGWbKo1E5oqyLWQK1z11
iOuGTs6OLP8VAtUeR3/R9L6QIFz4XLPDQh+wqgrQcCffpYiXb+/birotJAj6nA9OiSmDWENaN15M
dx0mFtd7UFHb1vttSSvGBYVri3PN47nWRVr7xlHscQgjdiTj0UFQi+nM0pCZWw/B1bqUIYIwRqVn
Q2Liwaybh7aJfaKcP0Jk67MZvub954R9JrrslV5VA3RuoNHUctBWLLzSatlbKWDo8AvQleDspV1T
ku+LdKa01WHQanw/cz6ZxqYZf90+mBUTgC6m//1+V7A4cU9rzYrM6hi3nPpEdzZp+ozN+ndS9KUF
iOK+HCJqQAoqE/GDqW/C1g8tSVQo2yvh6QcsimWdg7X0ffuVGeVzWCWH2wuRieB/v3gBwAvE/rtd
VbxtQDzUSp4w2XEId54qVmOWBjZqbsBIslXYY6R4s+w2ylYh3PsQqEKVqZCCTpAcTRl3FiU+DP6l
UgnvSld2ulpE3BVC6InZFUC9j3jJvtw+i1XrdaG6gkteN9Vs9TlWkTK/V591jGdSd0nyOZGRxWmr
1utCknDJSzCVGUaOS+iCd4RGyX6Ys8xztHajG9Tcpk5YbedU34dq+uAonae7zXtG1QNTyuehj3S/
j2Vg/NuKAv5RQREBigmTAltc5tu48NvmOf2GwRq3d1hM/gkHqYn8DzPLqZqluFFhp2kbOD+ZF1ZR
t0kbOnhxlc0e3L0gxWFvaTzXnkOd0etcwrwIU272t3/NutaCUMcEbhgFT0GrtNhy2cAQ74X1Li13
0uLAWvwMW/hHgKBQblVpwAtb1TEx6sDGzF1qYro1Bq6xRtuaenJQTHfXj+RxwCr12N2hO35fM/Xt
9jrXj/bPzxC0bVbTGTxFeMfK7tnuYy+vDA9cuQigbcn5rt+g/0myBCUqYmOwSA1Js/lljp9K9XMR
H8roScr9v36B/ggSXhnXDuuu67Gzvb7B5K4GYGZdYjk/8NxXz/+f0xN7ZdMwHYqwQITOygnkWmer
fGH5C1U/mdVzre6H6McUT9vbR7XqeF7IFF4crbVyxYigkpgtcyLu4Klx6qNr7aFJ0ZTmWKdBjyW3
QLaVwgsU6U5bIacEh8N9NpqX3EE+4K9e6z+nxX/CxSNnt8zSay5CMbStVndvxIoeprLZ1YO9u72B
/x8L80cWvwwXsuZoAu8XI/AM4pdW/5mbZ9v+MoS1p7YYD1390+tnd/qekT3AaRLtl9wzS7AndhP1
WW9AKRtt37Q71T0X4TbtJCtcPS8C8k/06oCFQGQcUzKjmgs0fhxNYNroG4ISf3N7D7k9uFL8CwnC
OpyQ6Eke4XUi9YPbHUx0iFanVNmxeBtpT5OseWPVDF+IE6yk0dduZ9kDnl3LmyoPib7by5F9XzB/
VZZGFUWd+cjS/Xsre0QkmyWmIMAklqqThs2KtQ3yaDUq279C6tnlc+T/DW0ZyL7+d/aGYPYym/Yo
aGEpBN2LI8aGxZKnQqJchr68PSxD56rVTbip2Q49/ER9HfuHf3UcYuEtzfoxTjpsWFlPXtAnMg6C
9SWYSFoC/2ddDb2p9DwZJxcuhlEfwr73OmcfzTKivHWd+iOE//3CypCxdA3QXOChqw9T8nmQ9fzJ
vi9YzF7Lm64o8f2J7Ah9yP9i4ggU6c/vF6wkuqFLuAXYJK15S5VHO/6mo9yaz5KrJzsLwZLYLsoT
Tsq3KdomZI9G7siRiOCfuDZWNgwh8JdguxU0NkTpDvPsUCVwxq0y/E6LPUlAbm9/LxEp3NbcVftO
/ogSHuceNEN0IMg5RMlhMt/b/muHQmljS6LO9U37I0bQrcLW4sHO4UQ10VcL/Z7WU5pK3hDZpgnq
pXdFkhYW3IyhfWbOFjzVnhk/ho3jW+5fWZQ/qxE0bUL3vqV+JGpcL2OoFAFR+jfnYpkWQCb454pd
Ph8qZUREBQPP0k1kPDvFJ3SdW919SJaP2AXs3QR1DA4vFqtho52XVZeMML7xFhOZVdm5rzqclwIE
Vbbd2c2SEA9hBwBI/qMr95ndebQPWvuNNP/YfbYpe8mi1nT6Uqag0wzg5pE6fXW0yI6zaqQ7HTwR
9fvtm7Omb5dSBJVGYSlOtQ4r05V3Nu2THATF4FbYzLKRZ7LlCIqdtwCUNlmDRAHwEXk7PDJW7zIt
BgNCMUm82jVf/XJRgmbbdkfyssWiCBCyqR+mj+g01MfNoH529PPtDZSti2/wxXujjRGYwXqsC8iO
iYKN9zCPn9LxL/LqlysSPLGiUxtjyqDhwGrZ1caYkLeVRFXrCwHyBaAXkNiL6U2NqaObOngROgvY
kqoKNGfYU3iW6Lj+CypEAvTf/5MlpjpLUESMGveW6ofooAL9hxZNScFj7Z2+FCE4ZAq4tPS8Q9bE
yfda++KYh9vnLvu+YBI6cPnMU8KzMphYqbL/NPWdPSz/16r92STBAMxjO3ZJDAn20Zi9O/uAr74u
XPwOeEOALeBP5uXearbF3zzJl/sv3Pcuj9LIirg6qQel+wJmuLr6Qe9E4F+tQrjpJLa6RLfU6hiV
n/P0i0oDpd/+u4MWLjidbBv8q7h647SLDF9WiF/NOF5ulHC1iRqmvRvimLs03bCEbqL0S4x236J6
QhO1OeY7dOuA8eaHOT72+qfY/WUYu5zIQmSZPguxGNiJwKsZ4Up2AHG0gI/Vx9v7eNu+gCdsaSij
quqMiAcwuvY2mgea70DZoyVfbku5vQyQLy+lhHDP5jKHFJAA2sbBmCQuoOz7wrXXLDpkdYUYSWdg
+X7IZLSf/FqITrNpAIgN7DKY2kRcBjjPLCeraoR5eQ/mVsNzxvpHWOkSx2x1GRdihGWUVNMxpByv
VlN/rul7eG9z/H8v5oUAwXjRSU8YxtnBj63wVrW/rPLrXxz0hQC+wot3d3baoe1HrACEbCA76mQY
jFV15WRB6BjhtJaC/QK2EvgrTC8E5MhPanQQ7jVlmw0SH1wmhf/9YhW64iC93vCHEBzbo7YdyLcS
Ln9my4qXMkGCFQODDO3jENsVRSPY0k5mcerBXDINX/7iWOA+mOhXw7/iwJgJJIb2nMDszwpIcU3o
LxBbt0WsXpH/iQA+Y7lnZapmNJxh81UXqR1vDt/rO5sH/qu9FyIEK5LbfYgx4rjl5J8Zk8V+3V7A
6uW7+Lpw+UJbccZxQojfRgHQeanE0Mo+L1y9WqlNphc4AsXeFwYIuCT7v6pKFz9fuHlha+g1GoUA
HbP2zq789mbIilGyExbuXlT1ObN4JZxk/pS8oIBcyl6j9U2ywVhrYoKWJiYH1akFagmdSLwYng5+
Kq1RrK4BF8BxTQNDz2zhWWdwQPMsZcgT5YnHQANnDU/UehlibadR1zNov9HKwG5/zARsKM8VemAS
9xlwS8lpyX6H8K4bQ8uypq/wO0J0E+2s5isgJvfrswMSLLxYnINHfHOLBLSfpB9yYIu0g5sVG7P5
dVvC2iIuJQg3pgznfHS7Pj/Oxu+ofDHZg4FJa3fKcJB0A9YcDRDoGAYsbmlWSAZCsn5qynNaKfQQ
l5H1hGyP/VBNluvfFqXxw1+88h+yiIu8GADDV+hLMCKpalbO5TlvdD9JwFA/ohe22XT5oWueu8wA
IWLqN1Pll20aZNMrzaqDRotnE1yJoa37DU0BiFclW3CVDMDPsuB1ANCEluYrGvU66+ZJqXp2jhrb
M8DMoySnElhiLfnVykhBrqyIIEuwIhnoM5mdj+zsOO+xm3qZUfpxont0ppJVXSmPIIn//eKNnVQr
ZQzl5LMVhdsJTdpQ1e0gZcBf3TwH7XqIhwF6vGo4G8ecdCVjZ7X4pY6Vn2uvNIrQuadsilLWp3Jl
vrAmzBaCmlr4ryv8N7PDhGLoZnVOrfILaSk4XWOJkspECHcOfXWWqaD4cw7b8keqOIcuDCV5mhUR
nLDbAO2xYYDBWTgZc+oZUfKiOrcpWNDenaKRrGFFyRYC+N8vjh4FB11TkrI662CGTkFlqxa7cXC3
RPbmXhc3MfnvcimCfxWh6EBTO8WBzK9Ei581cNyhfczL6mYzlw9JpO2Stt0YWbzv3MRLa0nH6MpW
OqAlAzkyH+GBvsrlShkp7b6Mh/JszMVDjMV2qiTyWdFvjrF3TExd5f3Hgn2080ojUx1X53EM933C
O6mH2esVBbCFhoRe2aQSiStr4pObPhqxAC4RGdccxYniJITEQtHxQv8YZd73mgCLz2s0PybpiB2Q
do9CTEJIee7a71PMtr0rG6+6ooCcHgydvOhEBdZe2LQ27dsSk3rKM0G4q755G41+uf2W8IMVnhJI
ADc5whEQ7Im0hxkx+3Qs1fJMSe6bbAAX9j8FaZ7abPS1wfI1ZztOkthrfVV/ZAqmIR1bA9xBkJmO
mGRiBq16ohrIn8f97bWtyuFj1KBxaDETKUnyvuowJqyDUgNtNYxzvY0SoPGGyu79HJPZ738oXIyK
4QBpDDG56n+Mmy7LMAY7Pc/gQbNAITYABMXUu6dtg8EHPien2MBkDxRCl1dVAW+24oZuco4xUHhT
yiZurCn15eeFw9GjeO7Q6Jmcq6wuXmtiVo/gO75/rz5w3o6BMq4FJLawiHrKdQUNBvG5HeKdEhdb
Sze3tZT64tpRwuwTC32xINizMYZZeCFqYywtWx/bM1rONolxmNLvdvxIyJPq7orsx211u945GAMC
fC+f44Z+RsGGNxZoiq0IHuAEPiIQekZU8hxdm1ALvh6YzTGUDgB2se+it8uuG2alAs7F3JHhS5k9
JyYGZ87f7eHb3WtZiOJX6+LlGwdatXVlV+fc8tzcY7IWkpW90gCF1DBQgM9EEL3lyMgwHBgA3HOS
h+DjViyw6IPc+vYiru8/tAbzATEPxYGDIDI5QK0SECC03bmNN2q1s2oMZ/Id2SznlaWgM4J7vRhT
A69GeDoboBk1OszxOQwH/aUei3xLHFpJWvaupdhIJQEqC2cH069EAB5BEDbXIQtPUd2SjQuwVWNu
bm+XTIRwJx01VgYNkydPJA7y8dgc/t3nBcMSKunEWrB7n6oPrc3Su9uqED+iQ8XlFVxeMRYuu1mQ
vB9b5py0DnSEn6PG3N69goUA4VJYRtL1dVQ7p2bE7AEMeRjvrdkKKxAsSG1gZieiDec0ls0GaB0v
81Iw+CElLTlqvhXLV5/7Ewg2OGs7WBCEHBhNB3UqKic/F9PTVMSpZ0xIeOv3K+1SjKBR0ziUE2h7
8rO+Z/G4MVUiWce1ygImh1YhZFgRcSJVsjRTxqSrcz246RkNx55z6MHtf/vIVzYKAngqElccnp54
5CQMU6NT0jPJXtEolmjfaXe8LeLaSuHBwHAGzGHnjSHie140WpmnTp/iLFq03Pql6bdgoHZl/Awr
e7WQI9y/RAuzyY0gJwTVfvUfmriSvZIJEA7DSe2majBe5VyNCJRH09fovUVZDEY3kfQAAgwjTFHe
WB53GjFj0nprOGEuLmLljTPLJuNenTckEJX3p/MXA0wOSwm545ajkw3jyew2bbTBvIpBNobmapuW
IsS7h1ArKawEIjRU5l7dVBIUX6mT8HnhziVtaEeYzTGeQu2x+w2ef8+pHsu7+za4FJhYuKIqkk1i
P2BGQMWWTJBCHxU18wZ09N95KyCAx6EobcJSgalleRAjKLkbasz9aXrrrYc+PIfTexdL9Om6BRhP
BUwUell5m+lVT1YB8aHlDDpID9h2GshT3jPfTNvPc9duLRMkeUq4MyfzdwkGFVWRvbjXxdsP+QQJ
M0wf41NSl6ssGNh/HZbrmD2XeRXRNgbmiUyTjxqeP5iPVfypn55pG/natA/BQjjSg9UGncxOX+sM
3wbOboZuVfSnCZudsRgRYNLrR7uM/HbqN02cbWz0+BXjvU4AX7CGiBPMTdhuESPK0AehxmzSj+Rd
7Q8quTeNIXye370Lt3UeNHPIKnweU3G2gPLHLdvf1st1lYG+YNapinyvOKiKMKVxMDgMKxgQ4Q2l
V6J1PKRb00U/xBZY4craFYPtVdIejGvbhL27kMyDnYvFhfOQGtls6sdGfaznT0P05MhokK9tE0Qg
UMbywOqEFOFSBBo8WVdi9MyRNl5vY/rN5vburSgaWHRxqzWsA0GyYF5BlBJGFXx2VDW2LTtkTw07
gFrmtpCVfdLBDqbhcIAcxfO9XISJkU8xNQrzqNTDA1X6Z2qMnxibd7fF8N+68KFcNKejt9tBcGGD
MEdYC+YEqa2m1iZQYt8684EYv1u04ITua6PvMgZEkiprXl45HYCeNPRG45qis0lYGGvnonALgxxL
Gvu1/jayu98OHIupwxQg0EQJQ9CwubbrkYWxdWzit6GfvfJ7DUxnRU63d25lHbC3mPMGiwfaKVNY
BzFm2y4zhRx7d6crviFZhezzwipS3WXI2uLzjfpGkH5JZwmabk0AeDlRoQaDCYihhSe2Zi6t1TAk
R6suvZ92KuOFW1FgnvIDgyqG0cIlFPYndTF5rOgy65iO55qG4IjQNq4teftWFgHmOaiwiZmB/CSW
t8TNZxSqytE6qoDSu5ivGP28+5RBnYfYG7VeTgvMf8CFuZr0AvOgBmYfTW3XxRsz29/9fSRBsPsq
6Lk5x93y+4WuDkaMXN4xRzMO6orbZHuvAANZeQzphTlE26RorKzOZdmIefZHI9xgOBrL7n6sFt+/
cgRDPFSYJeYeVe2p/YXZb7d//rWtNVyOPuH3WDcw0lnYH3do7NbSwuOQU4+BG8wdmxe7/26bElft
Wl2XggRNMmsn7i0dgpJoWz4q41Y2YGJtJZgqbui6BWrpqyzeCPaxPmIZUCdu4WvJN8s8Rxjc1qiS
h+P6SiAXBRkIMUCocUUT1KJhW0vMKjrNpl+ET7EpifTWv4+Sm26gfQVe3/JEsmrUWdO10QmZwbQ/
JDIisrXvw6tCogiJEFxs4UY4AzapNGh0UoYiIO34CDJmWY1XIkNU2gK8PFEzQMaEHt5BBcGeTG+v
JXDebZ5GJbjVcIuXu+TmiasUruYc2w3A161MW7n1Xz7by89zZbswS4ZOMXKLf35Kt4M++kau+kb3
0hq2HxqaH90f7kEevBFM84K/e+VbtxGtGIg43WNUODurdXcSO359+5bfF9ZjuXPWFFWI9cyewTZh
90m9/71bihDeIzJluaGlEKFbO6X1Kv3htqXi/794JGCnhhcFdjjr6j0N57GJZjtVjpjo45cT/M7y
4ESHIXxxw+jttqw17bqUJWRBRppm9ThBltMESAu7hQwusCIAEBYddXwEjzYOfqlfod3bbqWQ8Oh8
SfoIbb53T/qGz/kRrQHLuTKsno+msondhsfmsTRdjEYatre3aOWGLATwFV7ckBqoiqYOm/CoJek+
6uzHst+RfFPrG0tvD6Hh7G7LW9HghTzhwlvKmGVWigVlRP0Zp92BxvlhymSDNtYOxgToAOSkYNsF
N9NyWd3IippibuAxyd7A+GFJcrern3dht1ADQrFJrKAnuUkBFqjCY9x8K9DwX9xd98O5A13EWdw1
B16VoFgD1RpmOUV4rHsgpXZMv9urNRHPqsCs8lkBV6kvanZTZzUuORr1ptf8LNvcf8yIlHjCGVM0
r/KcfQngQVRZ5jGLipfUzJ51o9tHzL236s9Dsgsx4gWP63LoEB6C22ej/qM6EmeHa4lgqxafF5Kc
hMTg8EGAeyxAA8lo6s924kcED5WMtHDtWmA4Ochk4SkgOyxcixYMVUmZJARNifMPNXU/NegMapPk
bjca+2VxrnNEsoBlCMa9r9rOZkNqHbW+9ZtyN2T23xy8iwwXr8xwfNjy4oErg1agdIJizfOGVQz8
pdtJZkTWrh8IHv8nRFiGqeaZOfQQApZZr3HecnpvAY7r1YUAIaqsksJJowgCuilHO0Xi/YWjsBAg
eG9qU6J7g28T2Ms27icbM3dvX8CVLYIeYdQoL08jaysolFpmiRmHtnE0yvlhoBjYXUki7xWVXUgQ
Tlo3+y6Eb2ccQ+UdE9zr7HC/KsG4Yq4V2htQ5BNzLripla621DpG4fig2KFfjszT+939G4X0BLoo
AGS0IXCpsHpDwbmnhtaxip/NV1PWmbl2DsiA2qi+oaaElOvy87nVhGOvF9ZxSL44r4rxfv+vhylF
UhuZPO4rLD8fl5jAMnTQI6SLje90+nH78ysG0NaA7XQ5XggM24IBjAw3z+ZKUY7Wd4v0vpZZfkUm
v3RldfXrrlmgxD64xGEAwTcphhoYV53NM+mUo0rnrTpsi+JJZS903FMt9W1joyIh7pSS52NFhQG/
5FNgXUzLQk1guXuzXqsKS2f3OETvzCJbs6oOWXR3IAjE2IUQ4YgiQ52TiAspyGu5y+7GxoKfGBsH
SCSSF9dDfydDVeIZDL9HO+0+mSAjT2N12/T5J5DI+ndrA5/FhESGhawxhosttyupFZdUcxYeXbYx
Ok/5Ndl7KoNh8vsmvLlAWAAwxAnu0Qwu3EdM+U5n2oXukdOX2+4PywrC7MH4kmgy2P3K6fM7A8oo
jaAEKNZjVIu2NV4wRAf9tK8RrGk1muUafX97164tAGiXLc5uCupO9MUJlthoxrg2w6k9xVbjBYMq
m/u59n1MrUL+G6BOdOMKT8moEDKXfd6eCuNnvifVP/f/fKIj84lFuCiWCk9hV0b2OBZOc3LHz07s
a+W//L7w88NqLo26wfcjx7fP1Zd7f72FgQ983/H7EaAJj9TgzuM8hm50ntSHmuyau/0EzMLA1iOF
weGu4t67eQjclE3rU3+wrXyLUYzbe3//RwyAUMDUkLoV8QKKPoXIqefsBBy/G2/V8O605PL7ggPd
qpEVmiRjIAZKP+UeLZhEwPUlw86DtgE5QaTQdbEGiBFh0ewUbXUq3eo/bTf5bs87Eszvt/fp+qHC
q8GtIArJqNOID1WMXgW16LPm1AzfUtPwJyCNQ6ASciaral1ft4/3ybJBe+cCZyYYQbeu44FULa5z
v2eux2RUj7LvC+aCNr1CjRbfN6LNaHv05+2Nkn1euBAjcTo7G5r2pKDQTL5PRAb2XBEAWCSfi4GB
OoYhgv2soalY6KjtKQcjev2AwUeSoGxNADwEtA993AixIFMWvUnnqclOSf613Rb9t7s3yMZtQ70X
nRKoWQv7P1vOZOVVlZw6Z9NgjITkNVi5D4vPC/tPIwVuVonPbzLynT0U3b/8+cLzmeWNESoDvq+D
buY/lRPvbm/P2u8nLlwmC3YPEEjBYEyTps+zkianLN6a014Lt6MuSXJep6SAjMOYJNwvFf20YnKl
c3MnmtUkATDu5NDSb+vYbxMQODs2kEaFN8jad1c0CuhUgLlhpdRrqK3ZlxlmtsTJSR1Ur4gf6v50
e9OuBbigtEF5GvEQKqAiNnVoQvTAKgRttOlb6Jnt3ZHY8vNc/EUOb6JpgmwSPj8n445ghCmGZnlU
tSRHL1uFcDNw45sS2YvixLwy2czt5vYmcc1fOn7LVQg3YwZRI6IlfD4zJ4+YX5Tt1H0Fovhu84FU
Lcr4CMjg8qPgutwsAAxBlEGz8VSXlWdjtGQteYpWtokXEtEoirTjNZipzCybdPrYnSzf7N4y/e5w
AkOHUKAEPzvoTq/qY42CCTp9rg4Yi/1c5q4fR8X958wjFsBCVPzUK5wSSib1NDXudKL0MdrH7t2p
Rx6x/Pm84FDGyRjFUY/P69Z7l5+s7W01ujZQ8MNA44FOEIIQR3we6mpiCrFK9QRWfuUR0zBzD/k0
B1CntpYSmIpnjUoxpsZiBBafHoqwRXBezQzBXc6M+cS0h8+Zdri9FPFGfHwd7h0xkawFxtkQVFWb
hjmp2Hxy8sl5BSN/FWhK1uwtpvaKl6Uh828LvF4OloJhWh9FfGCDhLvROfaMbhA6BPHX0tlGTBJu
X69n+Xnh7YiBz08wNX4IjMn1aPtVN9HWvItlFSbZKoRtS9W41iICMb3pV443uxINk32f//3C3CLg
iNyG4vuFi1r79NRkkqhCVGF4lsAH4+4B6rwyw1sLEcL349AHGjtp7sZRccnf7j7pSxFiuiUyYiWt
kUMNNN2rmS9jo13ZIj4OA009Lr+GohOYuEbHUiPvg07dO8WzK6vrrn0fYAlURjgaAdDR5RF0Sq2V
LY37AGlU8NEl3v3bAxgIapQmmk1RghHutQ7CJsfA9IOAty5SdBzn/9zef+6GXT52OGLUjvisRtxu
oLwEHW1p32Di8NgEpHpQQvSaeqHzgLcuVU63Ba3slKEC848EAcixkeZc7hTQxxludNgG1PLCaKNJ
XA/Z5/nfL+5CajuTO1X4/JC9K8N3817qhY99uvj5/Kpcfn+ifTEM+L6qftPqIAlu786KRQKGAolf
pNl5j7TgLSsWaZwpLboA9DDfWdXs7EHBeFF7h+EKEr9j5VIvRAnPXm7kBioWeRdQttP6n1m2LbtI
IkO2HEFtS4LZyNaI5WjxJkw2SrZ1madQSQgj+ucfZ/Jn00TbgfEjtEY7fheM9eDRUvHADeTNpPET
+ltjDy2GEd4+pbXLAkePHxRaJ676ByerauYuqpOgiuzwu+aMkw2W+dR8iLNwehoTNj1iTmImI3m4
AmxjoZyUA8i///LcCdupVAlAHpWdBHWdmq9aPVkhXpPCBj3HgIE1tvt7aONuB+h6+JwMsxl5hdJO
jTc61rBT6g4DAsNkLjChpcl3NbEjyTvxgQ0UrAj8VRUZc7iEAM4L77WbsTxL4jwNWFuxvY2OVOpZ
rWY9VsVgbCcdTLCtY4I6kY3dgWEOpp9pWrTDBJlvAGyqv/psxqwtpVI+FQjZvSRzU0BBc/br9vmt
qP7iZ+rLS6yh9yhk6HsJmil+6czil4JJH3pvP9wWs2KLMDwKVhtMWBj85ghikqQd3UmHldDfbG17
96AtaAPmaCMs5VOR0KggbPZMW2KNtV4H7U4JT24V3P/rUZpFWxOaE64rwLGu5cxsWB1kvU+yDRn8
+7+Piik8CjyaiHsEU5cPva2yPm0Ckz4lhy7/i82//Lxg3sKkIaXR4PMTOZH8nUlyAitnyzldeF0A
aIirvsspp0pLFbUJamPjJNvIlqQpJd8XK0GsUQoah/j+kG7M0Bsk/sTKDbj8+bagO0VLq3IAYUxg
Ns1D1mEIo9v602zfHTBogNmrNuJO5KStjyLbxWuZsHpqS5XUQUEOMyXeXAeU1L6b/LitSx9ZHsHw
oBJkmaAUsdCnKBZNCyO0WKS1RYBfY/hO6xi+Vlip75aZvosV6voVSJ+2GI9rPsVuUW+sbOxhm8CM
+xNQ+vpox+M3I5zy3/NEk1cM0RhOJYvpXusj55Ul9rhrErwoajTmujfWhi0z7isngmoG76vncS7K
1EubNCi5qWLKdxb03fBgZpN+YBnFmN3Q+Hp7r9YEofES5V+geAwA35aCzLzMbZc2WdBURf95qtz+
CdPH0rdZq2RNCivPP04dYEoTsNNregfDGTOaV0oRpOOhSx+i6rmnb1MlieJWrgpHdiBdxjsuMFd0
uSBk8zG2M7eLoKLPmrNLZa3Daxt2+X3BkjDMg7ScEt9P2JvufmLJi5NKrqNsCcLDbrBuRAssRKja
fnq16s3tI7/2V9CSgrABhA1wWYiIgXHzTo9byxgDanq6+Q2VRVXfRvGP+edtOdfL4K0vaOJCf5XB
s4vLk2hnmtsExDFBmRzoNq0l1mTl8wBuoc8dCDoDRRzhIBqdUacxmzkYu9/xob63ZQCTL7jLgocU
QGzokqBHY0/6VI3cPmgwAcF4L+4GZ/5XAAI44EyRn7nyB3qQFlokG4Kh+anbP7O7H1TA7JGFQ4AI
XwkpreXu19OMupwyIVkShX66B6u9RMD1RYAA7vICFYaagSFo6WCnEfClbAxISryoDhz1GOb39vFi
k0yQ1wEqBBw53lUBApGhSSuxGSVBi8GesH+tJBt6bZMw1Q+UM0iPgSwFBaHlLs1dFqP5J7cC8tyo
X5wq26ZuuSXa++2rcIUf4etAAIfbgC3jHo4gJzTDNmbUDuo40P4Bj7Ni7urf/fQTXECHqJR43itX
A9J4egAR9XXNfShiJDEnSOtiMJYGZfEXx4LFoG6NQhoeWTEBMUeuU6pj0QaZZnmfMOTeu71fKwvA
91H1QBUHyBHRG+wxeaSO47YNAGz29S0mMUmUlxuHpYfAi2hQKkdHmzsgssvzAMuQTdGb3AZWPAA6
+drS16Z8cs7Klyqdt3+xmAtZgo4VuRJjsjxkKSWSWdRX2L1AUGgXMuFAcAHQipBQZLAxR8W0pmZu
A6K+dI1xcNLeG20NNCayuUBrB4PkNXhyAJPmPY3CvtVZjhCmRmbrP621j+z9/VuF8AiGy0UjFRLl
y89HCFiVKEl5hsDr7K3V3O2nA7Rz8X3hKEotBogrTLqgmJ+UxM9sCfB6Ta3g3qJtB5HAdWKxqgwM
n+rTPkjMX+X0rYl/VvWPTP2ej7+JJhs5dEW9yI8d8HrgduCQgIuHW+gLf5r0yjCD/bAL3NH1CnOr
JofmbQKbZKu+W5nvZg9F9lj9YMyvJn8IN0l+RK8u4je0bN4+t6tOZPGnCHpRlq7b6YrRBZNdYcz3
S698n+j3RHlJMz7xgbTBHL/q9HRb7MoThAsMqgrASOFWisSkoGQ36jyNYYa+Nt+BRgBm4LaAtfME
KSHqG1AaXnBa7vBYqYZiguwusO12y+ihduuHfq593TzkLt2Vzrfb8lYXRDguHcQPvAdlKU91GM0a
zW2CkJDXWgk3YzWd+7vpN/hpIbxANgK0CdwyLcUMY1IwvUL4BSYBpdorMnQv//9F64o+Tnhm8DCR
7BBcA3MGPYEShXWg1s9NbG2G6XPnPFvVa8va3f07BpCca/FaGocYLpdSVGbYRbqOwD5mxnY2S92L
p4FhsKUtozrlhy2sCrSEvCkZqRY4nIIoEpLSouPQBQMYo74W6dhstfi9DAdjo7NIRgq+soccFKaj
CR51fzgNy4VZAEnYOWi8AoUBM0nBCv7o6Id4BmXc3RET9g7q8NEpgudQcKTjxI7NfuYJ02ibta3f
O+T+59z5KDejDInIQ+R0aLSQ5vFkt0FYhniYNnEt63TiGiWeDfBn0AMo9PUIcjfJkrFUiiFoo3wH
3jvPTsYXtU8O/eS+pnb5yTIY89RIlajfynuIBTnAjn0wFoory9AHE/W60wWpPR6+Kda9HBW4qQih
PjgqdbSDiiBQbRhrcy7H/0Pale1GimzbL0JiDOAVyMl2GTtdY7+EagQigAimYPj6u3Cfe9pJokTu
81LqliV2xryHtddSZ/5HS/f6Fpp15b5BJA6Rc8RQQOPri4vA1JMR2hyTOg/UCtzuK+SOw2Q03r/8
cwiFzCdw5nNP0uVWroeWKksiNZl9Nn5M329fANcrAFQxWnHxCqDP7QpiPnduehKlzrNS/B4+3T3y
cBuv+vUsXZpYeCWdaDza4L4HOWQfTsI7Qhf8A3SUNpAH5ny7X27iGSCNVAxWGkHzEk3ZVYM9WnmT
nXPaCIh/DQqM8NQO3al7dH1xso2vSdVEjZnsvJokDxXl4/ckY+UPDzILe5+TPhhAO3KgnfUdLDLg
AxGlHXWll+z93N7CWl0/juAUxWrOeGhUqJbuR2LmvT1OSXbOWHFI7Dr0jEM5jSflDScCpx0Yx9tL
vVLxgEXc8TP73JxGXGykTlW5D8JOdua5boS2wQNhPgRRK/2I6bLfuXnSB6bmWxHzCHBGifWzruwB
HghXu77Nug334HrvzRR4M3egjezv1b2msYqNUunpuWxOIpT8dHu8K5/3sK9B5wFMJxy5xXBLe8oM
Pc3lueq/5+h2/XH789fbGhfXm88vnBuQ38u0kfg8z0LK/JCRPiJbN8z1o4kCFUrgaFIhcwvq4obB
vlHUa5R40e1IlDICw1vksGNrbpzR67m6tLN4xOyBy0LrYMetX3oJMYhftydr5fvz2QRgFBzPCE8W
4/BJkSNvxrOX9ich9wi1bn9+ZZpweSGY9gDcxTQt8gMdc3tdoeSOXJn3jejjnj1paX3Aq/VuDxOd
BEhCoO8fOxaKTJd3cVJxb8yKjp4b7ans9sm0J+zdpwIUWUgpA94ECAGaXC9NmMLyB4k47iUZdvKH
2ILprKzExecXt7Fd2pUwfXxeq754P2S7kTtZCWVwyczcdy4gtvPhu/z5U1MBrYBOyjNjn8YcpVx9
V/F7Qe+8/kPaWkFu6Lu2/uGTrRL8tccHggG4L6/ssOSKMiGdzH6qXM7PDiioJzl8AbluG6S9Vwe8
tZ5Lq4lub7qVAHJOxiMdD73BlQDSNKUsIMfOzpDPDMbmfpI8TP2jSp3IHr503t7WPkATLrLMuxwk
86Xx1fdBJ+xEKG5nY2gWX2//oOulnftcoJSOjA8aNJd1G16AiWaiikPGfN8kx2QrbXV9411+f3FJ
VOBg9XXe8XNbPfOmDJquCvgm9/LWKBYbSHLH5+Cl4Ockc3ay+m5sihtsjMNehIlDMZLEGRt+Hr2w
FqfBPLhbcNfVQYAMcg5CEYYsD3FiIX9U1CM/q1/M2/vGRiJmdQRvPr84xA3CXz8HidgZWSoFzDRY
ILcYqq547MG1O0MyQM+ILQVPZbEOvUPyhGg2P2fjXe/LoHX2hXrAv659LAse8TJ0u2d7+jrQLX7L
laMMPqC5WRp+HDJO8/DfZGZKxxyc2pP8bPoPDt9nUxG6CN70GL0+GxHIqqnZq54TFKiuLUzZpkJ5
0q6wUDJKaNTxgNIjp4FU765BW7jX/zG0cBc606lKW8KQbTx78kNzev/ZJ7OnMNOJI6+13NN9rSqz
zV/Pfsf3/caGW50mYmE50OiGlMT89zcrUvctWsKdmp81K4Quu/ZofYdSY7mlPLm2r5GNQtnFQNEF
FbZLMySzK5nbeDzGIXL9yFQBCCtuT9TqSP4xcVVFF0ZhKkLYOSl3WG1hPntZqOgu3wyqr50SrPgb
S4uHnNGR9inx2dk3gpbtc7UfIUr7XsXb+Zi+tbK4CmrZVF6pPHYGiXHfB2KrlL46CiRukOIA5NN3
F0vCda/XdJLyM51CCznxISiLkyM2HLjVhQdID4lfgPbRYHS58OAWF0A8OFgVaI2T5LM7nMD4d3vl
1+5k0BXOpP4AVcHUpQ3EO501OrI8Q1LNyPZqCzm8NlNvv78YQ1mjRXQymvI8+Z8cEABnKCMk6Nfg
/pYq1mtabhHqgksVqWtkykHCuZwuWRQ0c71EnFmeNoHb29/y1IN+jhnqEh0cnTgSIPe4lR5K2QZt
ZQeNxXaN+94GQ2w+NKZC1RtXDrK8ywRvltvcIwyldpPuanfvbfnCK9sCjjAYWJCmRp/tkuiF86Gr
KqcozmYuHyWlP7nfnoohe3f0A+gG0oXIrc0YjqVXbxYNUOWsgZn053dnC0+zsu8uvj7//c3dmU11
jS7Vujin5hN3z1stEVufX2xrawB4qkYi/+xPX/wdyT/dPjVrSwCWALgB8ChBz7349T303ZKxbdjZ
6eBqfNScj+/t4p030VsLiwFMaGMzm2q2YO8Ke9d/uT2AlWN58fnFseTKyrK2Ar7Ur47NsGvVB+Kw
qBYkuG1nJZ+DviCkMlHnABp7md+u28lzeMPYmbQPbEhPpSajHkLnGVSzijNa7v+NPcihzDgUCx3K
iye5UdDzGKyMnasiDUBsfOfyL+bwpJEdlSez38oerW0znHSookHBBnWPReTLRl44w5QCLsv2NADk
5fbsrW0z4CBmBStAj64egMTQVTGoHC9/IaPSu2/K58l8uW1jbSfgAZtzX7NzsQTUNo206xTUKWfp
tqGESjNVHwESDznXotuWrkczc34CqzD3pc+Y0ssjr+zaRxiD58zk9cEsP3WmARGRP7eNXK/IpZHF
BhhJ3UK2GZ4MUOFhbn20xVbmeWsYi4CPDlRr7AEWctUjJxT7fkiE3Mh3bBlZOBikaUpSJvD5rPqY
ytMk7vUtivNVEwAJgajhled14YkZYzKBkgfL4Wr7aTKCHnQjvvnu6BvL8cbIwhEbEl+i7gUjPfuS
pb9qupHfXh8E4qL5CCKJtpinidlOpQ+YJ83kYV1UIEwBIKLd8vdWEjjzOP5rZ9kAgDilgxQD3Nb2
K+sCm0dldRjavbfv3bD5Ajlqc6sDYAXec2lysT6OqaYMPAzsnJVNwMYUTT8nVTxoyKoCIyGMfQ5y
bt6++zq4tLpYMGvop7YfYFXNXIuRHI9uHtjvh3wgiYdGZxBgQk3ySrpsrFs3aYWG6eyTYKCPRvrz
/dcApEt9BJczhHpZwtXsWnRppuUIzdLAoE803bjM1u4ZVJ7wyACxAmToYnUm2iPBzqrirMk76muR
V3aH20OYb6pLd9bGHQknyQAdEW7nhYXBHc0JAu75uWuj3M5Djz3I9m5iWehn7x/MXOZCnhihOIpb
izi5KNBJQmSfnBND7Kz03p3IxmBWpuvCwmIwfjKNeavBgnisrZ1097fnavGIoWKEJk7UGvG8oDHk
CnLn+2UzsZpO8VAXWdhLZ+eWxYMv2c+u2NJkWVw5V7bmob7xXH1RWhb1kXfR5BR7VnNQ9XAm71Xq
+I8ZgtHMiXU05F2a0WRSWxknUwzNNROw9jbMB68Mqrr//u65QySLmhNQu4DHLfcZanrGNNJRiy3z
YZJfeP1otd8btnVglqmzeUAeWpQdAKjh19nLsMWqWl51favFujARbQ7BBFScP92Xjgjsog6ZMsqo
rgfnIdVoc0Rdrtt5StvKiC880r9/BoIaVNcBCbuiadSGUdh5UWjx1Bko3u8SsVMZDTT6goJeIKuN
nbmyWxBDAZs+wzs88NlcLiN3iKYbJkad5XfMuzPpp26LOHPDxFKr2a8yzQFiRYul/qjxryY5NPb7
sgT/mbT/jmIJNc27onPsutfiPN/36O7aym1uDWHx6oDyAme2xiwpLqDz3AV+mwfmlvj62tJDCBIi
U6hPIJe2OFK2Lgqt0Dwat9bP1MtDw3/q25Oh3fvgFvaSdyJUXicNTKbIROEdgoe9cEVLlppW4ps0
7qdvGdJdVa02vMRXaOSbN+LKxMIXHTUlO5PBBLRVAIYqrM+8L+965qSxlsvi2IxA8fFW1HUAVYIn
0094MHTjd2twIk2CEZpaZ5GBpGvyunf6l//5bWjLQf880J3LNEhtMWknlNI4n+6F+zANBbjNtgKw
lYsfWBZ0viEFi+qjtzxeNZgzmlH34jGJp9NHem/VG2kQYM9xRJeT/MbG8nVUqcjsBq2asTl4Rjzm
Iw9LpY+h7P0kaDwzD4pB/gS0yt8rz+q/ClKJXTNY7gkpVRmBMOObwbouzFjyqwH2MjIaQ0efjyCh
U/ksUoWjQHXcWHcmK+Sx0s3ulJRKCwH6rNOgNV11QB+YQMSMEw6FK70LPL0jgZ0n6cnJ0PZaWUjU
joVCVQ+Ngsc2lxXwhBlarJ3sL1cRYzd0qozA7UQi1CKDnFh91HSeFtlzw0YSVkYgqH7uCQm8UQnQ
hA9pICc/LPS8fuQs0YIxEUBD1iUOqIIQoJXZJOCm0QTSsGRQdEP90DOjeDB7tz/qQ6YfmE8E1H38
IhSdr31Av9nXqnShnS28ofjaQMxOh+JPLqI8McY2aMZaO1STbHfKYs6u5al8gjCwdbQyx/1SJKl1
8EG3FY1d1t71Nc3uSkHyD0antXeah8y7XmSgJnD1Jk5T1wgNJZNw7Bx2yDT3MwhQrDvau5DuMt3y
zp4aduS+Ux+6Qpc7P62aR3RpGVFjZWQvCjAcjJlPw4w6eVhVJeazIG1UaniIKdInu5pY5b53Sn3f
utoQTV4xRcOQ9A+iTe27zCIyTDqDHweTyt3AO/M0pUQPINfqn4p8MKPRt9NwlMMQDXXnBCkcvgc5
1h0WqOsfqAfZjcHuyUGf9O6jp2kyQFKRxrXL6L5HH1ncgIYtAOlDFuRSVgFW0ohsXUOF1aGPFm3z
XUN5HdQgdg2NVNc/3fYbFv7pfL7RyDKrHc8NG/AfLl+2nPhVkwEzFA+ZE6bUizgdD+AsfVAUBFg5
N7Ze7pVHAgZxxpEMwUO6TEgaRpsAV9aSmGVekGvTR1vTP0DA4s/tca2aATwGKXeb4HAuXgldjgxo
QEpi067QGW+YXzvTag/CdOTxX1hCMw0qoSaUVpzFq9frFW/EaJK4YW3gUmvvj+6+r7bmbfWOhPuB
tg28flcQMIC0MtVCBixGj2zopjwJe6OIDDV8Zp355faQ1p7YGfkHCACwRVfUspnnSDiUCY19ECgG
uLHv7Zx/0EwIk5aeOPCRR0a+BXJbvaBR5McUznwPSw9W5lnHVd7S2PzLk0G5uz2kra8vVqm2/Elo
Al8nIg9NxiKn26iCrpykuX8RzXMzVOMK8gUUZe5PzkBjo8jvwFNyAL1HVPoOolb4xlpGNvbd2ojA
A4XeJ9AM+yhgXp5cz+3ZpMoOizQVvzsoRtcs+xdDQmoJzAUoj15LCI0aMTtl9TQuoe/T2vqDK4Cf
NX5VTrtLNX/jjV45sh4Yg1DFgmuHmsjC0xpoSVkhDD8GU1ukTe0jd1BanLaYKbfMLLwtxnqVj2ry
48mNMxM0Ez34S7Yy2Gub4e1YFh5NW1i9140wYhSx6E+FDKzhQfaRudW3snZU3xha9gXIjk2D8mAI
NPW9+9yLMymSQKQWcEJ/GmcDArUxd8tbdSKtVmcNgNOW8j9ZGju0ZLyneDNvH9ZVM0C7ArWAugOY
ES63dpPkcJegahSPUyjYU2FFmrYRC61dp9AynLUEgG+6YlNL+07a3mRiJGiCRC9hIMWdJ1hoGufb
Y5lXeul3ooHQheQvoM4IHi/HQp1KldJN/FgzH9r+TwZ3zsruarrzM7ic+o5DfuN/szgP/U1qw6QV
62gKi35T7SWS2q58Hpy/Or8NenFMTdRujGHD5uo2fDPKxdklPVzmeoTNyi5CXoK6rPhMQD/UyWLf
5FXYg9L09ihXF3AW5p5VRoC8XOwRFAfQB5+mNIajNxk8Spw06Ok3lv38F3ZQqQWVCnCLKEhdzuao
2oQXmu/HZkOiYXKCSv4FGq09bTdwKGv3+fx6YDcC62kuO9wMTXHN0qHMJ2s9ML1d1m2xpC3z36/B
nI+nCXB7BFpXexFF99yq1UDi2rbisrIPhUc+Vv2AZXLODRt3AOHkQdmkVVBl6cFn1q/bk7lysIEJ
n8nUCDoywFN6OZka7xPHyAoSG6PbBIVKBMgkWB95lbbVW7lyA8MUGgVnzVT4tYsdyXmjdwKpt5ho
X6bhmEDsUnByzMwfnTlt7MW1YVmQOpwhUDC3vK9QwGyk8FIS+10TNzqwPZaV2Htlp8nh9gT+3SG1
uE+wggCuwTNDSnl5n1h+x/XM6dEE5lHxPGpuF5oDNYIsqcPae3SUCuVw1lQeplW9q0i20wjYLQKt
lr8LXYkvGaAHkCNoa+NY+o0VAIRQs7A27OeKJ/09vL1hrxeSR3nedGGS93IK4LS1oWMLJ8Kv+j1y
o//QGLV6SZQYIj6m5amvOnnK0pwEjV+TA7ET/yGtKJKCjgIdhuPTNMi0snoEj6z1ZNK0C8ukGEOS
uRxpu8k5ULNNYyqgUDL2bbIzZVrDSRNqlxSTChNwhZ2LmpITBHJIUOu2iqRIk4A4ogwnu5s+JKz/
URb4BR6aPe56gOLCBm/VGTUfeuyBA7+zkOQLIfQxBX1S+wdZ6daHVjXeQ1apj0mvD4dB4LFJHObd
e2WdHtAhL2Yq5uE+yXkLrzTpzS8sOU72nvWBLozq3kF2BoUjryt3maUpBKeeeye5wYBTQcjPdIiX
gzFDj0fXHp8L6IB/NBJh3jeJo+80DT2ZzOR6kHaDdZIyYYCeUYyI19Z0l5YVlkE2+V3VY65c7vsf
ed0i+zOCTTEvqdxDlxdgRSWNE/5rCqqCJKFVTk2UW6if8cZKAkRz4CnwmipwE4sErK3GUNmtGeUu
HHmXTl2IyAaadYK1kTFV6k83uNqhpBkJdSvz7opUOh9U5dh3VZ33j2TgaZhUlvtQ1XUeUptpR656
4zPY/0BUaVoDqOeUZ3wq85puXJIr7wxYRKFGMXO3QB9k8Zr2jiftoiFOTNHvVuaftO63GmREOQ9k
/0MCubtx3hadN6/x8VuDi8fUSh1b08DJGqs6rotvg/WjpI9ZenQsgOtE0OhTqMaNtru16+StzcXV
BX8q8Tqw48fFdExUVDuB805K3NdhAfjqwM9Gn8dVn2fGOpBFOdSFV9JGChEylRs31dog0HYF/Q2A
0ubVurzqeWJa00AGN1bWL4NaO3cqgpF0W+uz8mqCnwHUaiiuAKCy3BCD2eG5Q2tQzEtH21MlxRFM
qim48MSPoevse59a1pfcRi/DSHwzdHq9jvKalXv0gUoo2bvNMyta7/2O8kwbMZdigFe/0h9xem7m
A8X8Ol4gdBVWuKY3e5BXp9hF+yRSp6hqLyGlgJPn5cDnsVfuHzQrJxCrImxncZH9iwcOzc7AlYCT
ZNaUvlxMrcs1lgCWEyfVHwXB+Tbyt7jW1hbyrYmFayBl3lqDDxPg2/DyIBu2UN/zhrt6OFGHRTwB
gCHO1+UYeka7PCO5E+u5+EZ6YD6pAISRZvpnp27glbMkun152Gu3FXhQZ+l5JAbQVHNpMkEymafT
5MWJx6oo7ad+j061L3qXA82Yub+aURQRNQt351U96KgqSNm1JaAJKjMFGPvs5JF0ThGgzMHCKRPZ
Phkb/QMeY4Kilzns1Mj9fVFw/aR5DH2aVY0sPSMCOUwfIoVZYZyEtFmAdCW5T0hDDn6GXt4Br9Ln
bErljmhat7eTo160zhQkSPOiKVDg/xELIS/Kh+eWDcUJ2dQBWcnB3uFV0fdKd6fITj0Nz4DCY9wM
kNmsra3Ld2P6lnANMpjWmFPDi93eiVhPv/SAMwBNkQSADR/qEbo+ZfZOzM7fNyOIMmbxNwgULdl9
hCUI4Aw2jELUfpTiM6nIx4T57saRWtvv6LD/r51FXOEnejWUk+PFPeL1EdgTe9pqalkJkSD8+4+J
xfYz/dzLSmRB40Z+NqFi7uBusF9S+GO39/nqPfSPndfu1TcBp9uOSWnXGEpSfe6IAe/kk1BPt228
+tDL4/tmMMvQobKNMYfz6cUSHO5OBrZ1ooGkqgGtSfaLQ6cKo60CVtlHbmUfGNMDR7QRQNEbHsj6
YPEuAKwAAb+l/6015YhIsPFipeWhJo2wYE0EIPFuY7xrjoeD3tkZkQiIyhKU6AxpyXOt92Kd04iW
1V0unEAZ9hGdwN9qx/7VsvEopv7kTtlGbmRtiPAK4B0g/Yus9mLftHppKZnn83qGmh7a2Jvn26Nb
tzD3wYBdYOY/urwYzVpMBXRVvJiUj3pfYA7RKLtB4LR2wOB7oLMcTsgsk3ZpQ6etruDcunFNg1Tt
22RjlpY9x683xVsDixPsaL6svXZEFrF6ZNq3wuvQQnB03AedP3p01yEH1/vHvlNB53zo5IeBt0G3
1X26BJhd/YrFYlWFpmXDhGHqxaM+sIClXqjZOy6+k84Ly/S3QQ8q/XN7/TbmdtlmxgezRvinu7Fb
iLjPyecm39LsWh8Y2j9mKBO6M5ZBNaC/tjJBQRGzgccV6MrRNcVDW8jYqelXJ8u/I+5+aWv6k5ne
r9vje93iy9tmLh1B9WLOrS9PeerqtHEMAf+4syo9bN0cYm4TbU5eZ3dHUsksJF5SfsqzkcZNiqC1
m9pyR/QWKUSalCBP0X424IQMgUdRUZbQ9GgoE30E09BH+egWO+mb38exJigk+/6u8wkL0krXPyvi
AM/CtHzPR28IaAkAfNCbxdYN89r/dT3GmXYTUuL2FWsJpLEAWkpdNzY5LsruDwGX6IPqiXl0TWns
BSt42AmShtUk4Lu3tbeXhSkQbI8+9rNWPLtIWR2KtFPPfUUJKpiTq33TOZobWdNpTTjOtG8oIdBj
AvcIFwnR7wb0CxwMpBtCqC9pIQAN1R2idPvBL8D0zdC390RpJ3ZSq6yHykElNSdj9dnfUrt4fTCW
w0e/M5hxQRCBst3i4CRt6/Aub5AmLZGQqPwf9Wh8naDfUbTi7LYcBUr6rHttDHfr2dBqoNKsR9+Y
ksDMJ+RBrK+Fzk/gHFBBZVcPqfcnVdkQaNbWSVg7bGA6g1wr5DPQ/bi4yAhpO+Y4yIZr4163n0bv
+fZmf+1zWM4EwGOoJSFQQjnJWtyU0pCtmWImygJ5oLAHVNQ+IUnA7RfbiqpvuthLK2izEND4aaur
em10b43Pf3/jPOACHWtptX7MxFT98Ks231fMe6e0wt+3JJLFiDAQwVzR1g+sbaYaTlycTcBGOt2O
WMfbs7j6pL2xsBhH1trl6BiI+PQuiwreRFqRB265gZRem62ZchIbFwxNV0gZJ001sAKZbuzJ6qNZ
iDvo/G6YWL94/7GxDPZkb5h12TluLMAslHcEGWEy/fZkC4JwrmLbYLth0O5KVe6mNPt2exrXfNY3
A1wqedit7RcMF2U8gJU8sb665FkgPVkmGzmWLTvm5babKoAljRyDrLxQpYHbPooqMrf0ftdizhmE
gPwH4kD0l15acZtUy7Wq9OLus5gAIkLlvgosp4y29ADW98U/hubhvjlFTDpEdX3hxZMdWjOR++72
smx9f3EHpTVpVNbi+1+7Ucwgoo08ztr30QQ3M48hl3HFaUW9yTUIFx7I6mkXFH772Gr8X3ju6FKY
tfzAPXGFoDDsIbUSjhNaQnO7OCdf23LDrV0dhQE4OVhJUS5fphg0mSYpUZYLKIgZEKGKQFPmFqHV
qhFUb14p0cGEuEiUAFfUwGEyYESVx8lq9z6J3r/YYG2dlQuAxL6m6QCpmFlAeiiWidhbzXeaeBvL
vXYuZp98xh7N6ZHF26tXOgQbRerHiX70zR+IRXaM39n1dOTJxnW2di+/MfV62705GeloaRw1PNSS
kw8G2LibLmitl38xYahBgspqfmmuXFVfF14puB+7+viEgvLT2Lobj/TqqoP/AtlMoLuv0DF+Q8bE
cJQXpzqSm3UwbYpVbFlY3IicTW5eJwg4ZQGdy+BfQKjBX4LKI3i3gCRdYjzTqet5QZELQ7JqUL/r
7GhWh9vLsLqrQG2LrjRQ7V8hcKg0eoMUFCYqnYU89/Fu9LkeGYXQw7ruQIZh8i2tq9X9BVISVDRR
jLtSDFJOm5QW+OJjPqpAOfdC3Q/eRri1lgh76yMtnpHC9gSwlHDQnNQOuskNjO7Jn45l/mgwEvjp
xnZe9QBmggoXpxMx0DL66RFYVWhRQHhOzQr+PgC/80UUpQ7YRGpeG4GXN8196U/NwTAr7wRPuP74
/sV8+xsWLxpStY2Xqc6LnVYBsDWl8LJ9PNVmUHHzOXeqjUtvbR1BeoWtaSDZctUEqsD7C0ERJD3s
qtmVrAoySqM6GTduvvW5RfUWuEs0tyLLePlSt5BuMRWFnSEpH8HVgobTWty3vpUHykqfOuF+F2L4
q6VOaDfFxqSunfGZW+X/jS/OuN5CpUL4GUCEk/eB1ezks2LDsVrrEEFpH/zJwA0CE7kEePLK1kpe
uyR29Ce/FNFE7/rh2ZxiLlB3LXZm1++o6YcGSQ6tscXLuubXIWAHOSZSV4CYLqbX99oGiVVYB4x6
b03FH9ev95NDoyKvtlKSaym6t7YWs8kJOIOE8gGnADVUYBmg0jWHX2Y5fWxbloIgQaCi2+3dQT9M
Lbyy2wdkbS2hGIjul9exLv0AQF9oazKNxOlw33yy2o13c+vzi8HpFNKiLMXnwSAT7B38c/vnX583
E2UR8FKj6oZK2bI2gkoFMvpDjyhD/irbPhyKo6P9vm3jegywgXAPnX14Eq5SgPXoID0H4HzMA+ac
QM17+/PXe+3y84sEIBlNkXAfn4co3bfSbB+TSjxogPhVRJ5um1odycwnCo7ZV5Dk5a3BrMkEk+xI
4gkoLjBjBPzXbQPXbyfGAs0TeMdAyyDAvDSggZXKKe0OcBkwNqa4bKe/BgT9St5b3tZVuzqYN7YW
81aJKWMqAQTcLJMZpB85W3wl1w/m5WgW/mXa1O2QEoyGNc+pG5Xgrm2Qs0JdmHS/N3P1a+NBkh4t
LEihoCVpcedMudum7sBIrJgB6k3/MPUfb68ONFcw/5c5GjT2g8gDz8PfZKmX65NoyAW29pg8EaFX
LpS5rPJYmLKLWrzWTTg4nXNKLG/aFWZff+xdlUYMEO6TbNCjp9C5+TRolXPSq7x4KkuZ7hOP219Y
xoYXUbbjATdYD143zTnDm+FHZdD8KC0CntEJ/ROV3oBXIkMvR0CRS9tx3ah2HIWfl6ZssIY0BbXo
kNKHqq3UQbi5OualmUceAX2+1aTermxctrcU74NJ5+kdzznEkd2h43fMVd/qmvxxYf2+MXL9qSU1
3xcm93etsNGEQAAoqnOmwA7M5YPW2dMexFz2fYfGdxXQSiE5pcQY5wNJYqdoeDgBXBlWkKzaOyn7
MYAQLXBFaoSJtLrIrqj26I9l/8D9jO+Qw1dA6HDQpPagopyyXkQE1LovFrPzoMp1EYqho4GZpenO
p8zaj8iPnmmXFmGquPuZakTsKWuLYwLxyH1VNf29rBgJAc01T5Vrf5Wo5gA+5dnBKKbkGcllFWoJ
IFVGAxCoVxvFvVbpP5Ie8ndlo6FE102/wUt2exOtHXHwOs5YbhBu4t693EJuCw4quzeSJ6ocsL7y
ezR5ovfH/uSNzaE01MYDsnbBAwGBJwqgASSsFlnF1m0Mpzec5MlN032hlXvaJPe5u4U8XTWD9nP0
gAI5edUJmrRgcNInkjzZg9GBIyp9wOLHffd+xAyyEyCKQs8rRoRq5+XsKcjVWa5AI5zwxE/baYug
NeiG77R2kYC8CVYgqIbDvlihujULvfMbLTZH1DYtFtT5Rg5ksQcAT0T4hbgb5Oso7101T5Z1U5q1
2eQvPvtkWS9p8dXPX0gW0a1e7sVQZkPoE8ZdBTs6VA8W7oMDWTVU7dviBXUCwJe0wHV3t7fzmgWQ
hs/FUbyIcN0XC2IDlNDZXvkSi1xDzXnLk9z6/uJFhN6Vje5LWr7Y087uj2W/ARHa+v7iFYTsXI8O
V/x+czjyYb+VsVuci3kBQLGPvWTBBwfOa7GXKgMxcFWI/IV53yskDBwGlbPMjt69CG+tLLn5mnIo
68KQ+YvmB+In+fK/fX1x5rjdeKIgZf7SedE07N7bEP33HM2txEDmg4Nt6fSoqsf64ql4mZDvYNH4
zj6Gq+8vltgyaMtzJ81fXHtXK/CzhCip3Z6i1WV+M4TFMg+TBvZqkNy/mPbeT6PMOxhb4K+Fm7sc
xbLFhKl8wIuOUXDPVb9GZltnuxrH0Gkk3QEmMR1vD2nhvP1tD6Hx7Enp14XfwXY0bYKi54sDIClY
oKJkOAjnd+PwoLS+1tPWu3h9EIGy0C2gSlFiu87gcJMWjILu+qXWvmdNH9jtRqC4ZWD++5sUZNel
uWXKCtusfibVqer3tyds6/vzHnnzfdQGEzEOOOp0Ok7laVN753qPXU7Q4qYVCaumzscEJUUkrUj5
j3kXvXsIuMNnnmvHAuDFXFy2JXV6Cw3gzhk8jFCFEcXGMVmZIshVI8BBmRN8Ncvso5smokiKhJzN
+lEeyZbw+fWz6r/9/LJkNklZ2yWH8yxq+ejZ2m/fZXdwxCIwTB08xTZm6/pEzv1xcxoYKTroLS0O
fQ5SDTg7dDznUfoDvrwqw9HfsLEyY5DInIUm51YDpLUvN1WRIX/aOEo/c/k0DDtrSzNl6/sL97Cq
M9fMNXw/tc6yfTKtjRWf5+BNwISrA50uqF9AGxvodSQYLn+/w2aGnJyocymeLT2pT0NWPza+8xsp
uT/VUN91dpvebeZOr5YGoRtoIpB/wlZDSX2xNKmhtHFKze4MJEgg7MBB77/ufk7Ur9sHZtUOBHpQ
yAIm4Gp4/0fad/XIrSvd/iIBFJVfpU4TbI/anmC/CI6SqJzDr/8W5+DA3Wze5m0fGNj7YQBVMxWL
VavWao1h1lwCxewUStnduCmaTW3WfnjdysXJxyiQOKGcsB2JAZFXNJoHpylYBRGTcg8WYTyljXp3
3cTFPoAJLmCOPDP68S41Zqg+JPrcdMdMc9cgHTZL4i2KvSC1ARg2EBQA/oJW8HwvsNHNbXcyoQYV
7Yv+8HLzCCB7bCCXC1QgZ/Q8/7rb1TXTlmI5Qs173MXN9n/6vEgMo43j2OUrPj+5j/p+YLeGoToS
iH9/vUgKw8rIsNsRn++1Xby1zNuXF5/nMC4k1fEYEKY+z2sI3Nl0OY6PenUYVSA8yQY9+7wQIebU
jsbIweeXbOu6H0z2IdVu3zyouQFjj441tBmKxRBbS6H0WzXkmHaRX9wvnkoiTTIG3ouHVlQQzFzi
sPpqpvW0JATix5Efa4Y/F00wTiqUruQQ8NQhYl0uSHJRpLQ8iGDgPJNjYW/qeeOqlBllwzj9Prd/
EoXMI/Fq0F+QY0c+FelTWe3WVBEZvucMzpw6AkJgu/k6gM32QqC2YsyF2rWxHrN4WO80Utc72iHP
FAFql8DXItvXuXvTHd5wt0y/GroyBBOcosHPwHJyTLW0DEwz081tFTsJ5OfdzPe6jt2xJM4DKBGV
H5MuSX/h1erNfmaSSdvRyVs3gzPZ90ApjDuUoMo9qNbmwFiq/BuU1fNPaTnVM+TF0LTuzF7n65oT
B5k7WcfMoF1/X1j1xnOaTW8sjRXYZHKLjVMu6CLtyLJlS6yFeCsbuyHXk71lVTmafqxqM3XF+m0t
siZI4jT+QedkCiO08mrdOPsWNG18RpAq2tadA/UvEMAQfc4Pq4fcum9QJCMheKz5fbv2ddBqpvOa
VEm+BZNE8tBmrA/aJO/CulrWX7FpjA9VAhHxrEA/mJvqSeBqHdmto9f6UJ6zXwuXxUGbV53vFvq4
Y4XZ+T00H38CQpht84Tkb7NRr5Ovx1YULEuFXLK36j8z151ZUOdLE8L/kxjs59ZooecvAnETm9mu
ceIfvRm5KqCEdENCrgM9oAZuSbEDlNI6bgCeXkEfvk0nZEfRHacgSJCaAFACXbsoxFxA8xKrTEy9
WVewO+4x/WN2SFUdTpKLnqJfBb6BIIkGbMz5sYqhuFkbmbUeLdMO9HaXaR8tGpazin9M5h5O7fDf
cXJ80VlZrRmY6o46RM9/rTdWq+BvUJLHFYmSMtrNAF47/3xaMXAVay0kZ1FQzjfQDLn5ljz7vhCu
NrPbw/10zjErtoAA+XOuajgXabr4EEBJ7IJiD3l+zrZ6PoS5T2iS2Sw6zgCBfu+yKAoL1/meU814
LcYkCzKjolDVBTEuiJS0dce183yP0YcIDbIjJQEa7X63lvaZLu6X68O/3IgIcvEDkdiFg8fj+fy3
tWtu9vWYmkfDTNBAujPTbWT/vG7jcoec2xAd/DSg3xM55KOebryPiQogIv08FwZCUs81bVHY3jVq
A4VvxzjaABd2QQVpnX/4/WA5wrOGEw+JF7lmVm3Zx7Z5jBEou/Q4MEWsc3lUMUEnBoQjNEJtN9Zn
yzyu1u/cNfyWxQArQHRVlfqUGoLeFEXPHxqIRJ8wmhAXzKPGPGbu52neG9Hzsry5lCnOlGxTYacD
B8/DhgvueHvM6TQh33OswF2btPcMGkesfb6+KhdPZ7z2IeSMVQcyF5e7cKqaLMmGtp2N4zobm9Up
/Gr+2Jh3+vDMst/XTcl2GGgrwfcBCSEQfguxaFeRqSfDpB+N5susPY37658XEeVwEAAW47tAzCBC
wVvg/BDmdE51PRr145DPvrf8yZppDwrbIMnuPfcX7e5Z8ziRONA6Z1vXD3P/DL1Qv7Hb7Voe9fLj
1H8sm5/Gum8SRZAvW8m/vww3yfkvW7vBBYkhRp6yp2YFxxxaxhVPRdnkclVxlNkRXqJ56NxEbs+s
YFNLj0Q/kOVhVeTQ3nMa56EfAn2AurgP5uASYQiEDIQihMOeN0jgVK6P+mIwN1/QaA+igoAu+abR
PjjuLqHxZpx2ee3u9PR3lIJoufpWlQfaHjTV8+Ny0BChhwgnAgDOnSbWuBx7de0OyYeQsDbwM7dV
vD0uD/r597n9k0u51seUdQzfX5o/k+FsTdpvl/wOFUuFIdVAxNVrIsOsJxgyEIaNNMjAkXD9dEiH
wgMlbA9IoYjrl3B68Rii1aFpVk+sWT73dQ3WiP5bO6taOGWmuOYzvCNUC+C+zmdtQLIhStG5Ek4j
2Ar6eN+14I/uPBB/0fj5+rAuTxZF3favLSHuqKLMclgOW0n/ZuA0T/FDrcLjyRYHkR8nu+FiEmIW
JvOmyYxAYRg2zghO1d4nirWRDcLDyxPgEvQUQObhfMLKhBU59MKtMDFnn8DL19G0xeG5PlXSYUBs
BzAJRMwQ6Ty3ooG0d82A3gw9lP6JD1qSfxkGv0ZQBgbiR8zCghGoi6x+xTAGsCaOZJOx7sugzYqz
ItLowM+jZfHEjrC/HDqCHASOKkzdKCi4glehb43m8wAZ8Hw7jkOwEFBDFG+G+3LzFGLeADRF/IkQ
SVwoT2eJpY82CRs0R2i+p++uf1+yEc6+L/ibJO5nu5nxfW0IDG9jZkH6et2C5GyeWeC/4MSjOSkw
F4D+kHBqd7r7NYWO0E+m0pCT7LR3mgLcFgSKAqIDGPGWIe4wkRDNbXnySSXtLJslvCixCTijF6LV
8zFosd0kgzGS0DOaoBm3LHLRuLa9PlEXVTAUQU6NCFnFaKq1nkQYQ7qimzD6kS9V4NhPerNj6aFr
FMuiGJJ4dNrWGXVSzViWtPnklPZ3d2ru3TZRDIpf0ueX+NmgxO4edDtCc2vBoNbxwYj2aXck6QcK
eLFbqdJdUlPAf4KvHKT4F4D5lWp6bPQZCe3sz1K8rrTYTPO4T+NjWeeKvJRsUyMMf9cQ482q/O8n
mxqqmCAaSkoSov1sU5LvEQ9LcOPo36/vCbkd3k8EBlBkA4SN5xRuWRO7J2Ee73UnBTfeNjGBU/p1
3Yx0M7y3Lf3HjLD1FnOhAwWONhziJCi0tPPBreIDOaQYjswOV0ewcekgIL8o0VCT2XGT6qHjHmK6
qVff+3L7SE4t8F9wsjAWNLJ15PP0sAfJrlceughaGIpRyJzNqQ1h8Uug4MtihY3M9J1lU6gYHqWz
hKc9iiTIeF68WuIFWVWg8fRwNb+b+SOiGG9U7F/pEACT5akZvL3f1WBPpqmIp8obk1IP6xw9DAcX
mb3r66AyIOwoWpLMKvpODyfrddj1qlb/S310OEvQDP13ACIDhQmIYEOHBuvclQ8Nasj9gHSc4Uxv
TjMebBfStGsJhGL/WgzOhmnJBuHQlqRJUNvZNjMhMJiVXpCweZMYSNN26SYH1PAfJgFPJAspGsyx
WINepjVtrdrTwzHZuvEG0lb/0/dFHx6XvKkRzOFhqu9ZeteoPKp0EYGTAawf6feLOhcqE3k8RhS/
3352+y/P13+9zLdxWkBEuTxhK74f7dXLl7aMKb9U79bZA13TfpiS7TSNm+uWZDcr2v88j/esOKA5
PncKFP1zRtwReOuF3TlesdVL624xXRAqa4O/zNDlBVLzuk3p6E5sCiGjVbhdumSwiSKZr3l3awmi
PRCytb+v25E6ixM79HxsLLKLJW9WEi7li0Y+Wta3OP6Hl5xzOn/Ca2HUOzDIRbCBF/mHYVo+DDoK
YzXqLpFK0kZkfeGh9pktvidPPVM2ONEyLiQEFf2mtD5V2aPTbFPb27hLvV2r2o/tdlO2b9X8UhPE
RZ+vz6ds3cA2h/gBT1NkdIQbF1Qoq5E0BubTQk73ExhNieuPbH/dimxHWmCpRIYDgAVb9L9m1Vmo
TGGUU/IhY5/a/oM2fumSL2yutqRThHrvDEZiEHZqTXDGrDGieZ5gDWKi99bqbVMQ+s5mEyCG2eqk
vgOq+lCl9cZt24C4aASY803fgBTK0DdDsX6NWzfom0bhHsXOqPe1PvldohNf6rhPDL7WDuRDPO+3
Ed1lDjIfg0/yQ5J5PkHneaSS/5Wu8N+5F3G9iUvTNGpwMqm5bOrEfLEnbVOnHSg4VEQOKlPC4ewB
irXzDAenX3bl9AQ66Ko5GCoFVelleDqPwvmcymVtDBfPk0jLPjB93kVo4a+L6hG91WjdhtBtDGHA
dDlaZb7r8/Kpm+37Bcj1jhU7FrcHEIkHLMk2Rpz7jM1t0BSxIuKQvaFBGoqiEJDO4PRw+VydHOwp
rb2OeXzL5/dVdXBsbaebd0P7uLRgwCwikIci9iwbf0YzyvXTJrvHTk3zl8OJaTcbUhvbn4Rtt0X7
gba9/nnpYQa+/j1TCeSM4OohKFFoeA7AZeV/PATpRTH4KcjZ5v6bMX9PEhU+RGIPOF9cSYikOVWN
MJNZNgIx7jE8FCOw/uzIn3reL2h80MFours+NO4ZBM+BxxQYqTzeQm9T/lNOZi7JM+LZSYGZs5c/
rbv6zG790k2PbkTAgToWG8A1dzN4Sq7bldxqsIvh4TaQ9Eza9ZS0UZGQcIz3Nti/ksDIFKsm2RRn
JoSziWTSaA0mhqZNYEJtXoGuu33bnVkQjmVKxtbJCqyTYy++R6DPXY3/ownhtsxLbZroAhNR9rnr
7tObkbI6VIAAoMSuxgFCY935+tM4jvOC5XhTM7oZ1y1wMZvbV/qdzxtBIKcg4DvhZIf1o5UMmWes
Idipv2VTvgFC8HepROnJNpQLYjNsKvzvIuHJ2gTtOpmzhpp379n7Rkv9FTqM18fCD554Wk6NCKsB
smMDjwCMxXVqH9oToJr0Z/0xSxVbVzUYYc7yciqZl5kYjLlNusArICupMCFJpnA2CNQBgZLmtcDz
ZYFiklmBmWUNY/1ume8Rco0vk3UzmILi8fleSOFFbJHnKGl7O3FGsoaLvm/bfVvuAe+5viSyeBKU
E5DhdXifIxpUzgfCiNHhOlqWkFF6iEjsp9nwCS03iOmc7VgBc67TfdENf9Cv++AwMxjbIugN1ZJJ
vA1+Bmq3yEtBqkos1xNv1FyzMZYQTWJgFkO3WXB9oJK9d2ZA2HuJbo6AHTtLaAKHnG9r80eXE79o
b2tY4iGbB/wgpxFG2eACnIKOrnpEdWIJ1z5AaSJTeANZlPCuSoTUGueGFRlAUVzrwbmhLQhlxiB3
2KExIEPlPGSGtoP6qL/oH+0o91vriTg/r8+gdKuAtweLhAXi9enzrVLWJe2yNTNCO++MIKX6fQv6
A98CbZi/tNkzsdxtrNt3uYWIqgOZ6zp/XL3pJTMTxSzLFhMKqAAtoD6OK144fUMEgvDMIkbY2bve
/enUaM8tdoaiwio54yhqcMJiNLoBSyOERSOAlGuT6UbI8seibzftkvrd/KesvABFreuTKx0RiJHx
UjVtJJyEJwjNC1C7DoYZutOnNQJT4adcB1AN5Oe32wHoFLAMFP0lKYuWmkmez7DDuq1p3XeVbww+
eksUx012nk/siBjdbqG5M6KfK5zcj07a+EMWXh+IyoBw86IWAPiKAQMku4f+aq7qKBBZG95PMuT9
HA5ixnYXVz+dwE7cVMQMK5qTfWcNrV/rQwq1H7d4NGKkrCK0CO8bu/pOu0n38Yqtgw6lXtCPjCrM
Gz9aws0JjwLOLGrgikZ2+PzoFVZkVIk2WWHVPzb00JSPuoreQG4C1z+vqUL4V3CQQ9/HKArXVmh3
9ffcjB9dD8zhnrX9h3UDtPe/ZgQnMmVxsvYEZlKz2+rutJn/IbWKufprgR+1k4ipSN0+te3KCnP2
Zd7O9PP1AUheFx6SciCDQd3x8p2W6qB4K2vdDCGbZ0UPZop4aceyB5cESrSDdE1ObAkeaOlm3Fq4
L8NyoD4ost0asFtV9kp6kk6MCHtrGNqFde9G+uA3uR0sDqAmGk8sG8kQHmCer4bNUHsc0wQOB2tt
VNojdZa76ysi852nJoQBOBO0GrQmxUlNKvcBrb5dYGsQW+1KiAvWZjnvbrfnoPpgA3GN/BQRbh/A
aTp7ICXs9ebG7QrfMAdI/EDh8PZWBEyYDlIwXlcFE6Xg5BzIKIJTtzZDrTnU7HC4Pg7ZwuNqw02A
Z5h+Ad/MDBuCwXoMFwoxlO+FiqxctnlPPy+cw7Ia7CXlyzKaWysL+vbRNRUoLsnzG3Hr3xEIm8uN
i2gaC4wgLveA71clihWHUtu6P+rKn23F3akakLDPNKso4rqFNaN2kYz/OOk6cFf764vCPyJ6egeY
MccD6huNOUIgAKYwsy9BtBCm2edRy/wCncqxBUK4l9p9gtymYkyys8ORAZxEA+rBIkKvYm7rkRp7
Gf0q6Ah4sUdtk05MzZfIl+JyXH8NCZMXgfMmbygMLWgNvO/Y/GlIPM3PkvylQGIFgkfo7r8+ldL9
bYJZDQeH/xPOaeV1U51BDiKc5yc3gXyUImaTfx904GiEQR+PCKqoQPoMOe7VDK1kX+e+N22v/37Z
fgPJGTwA5XtcLAChjt+4kECloQGVhHKH6kiWK16YsuU/NSGc0TyZphwdSTRMxsCC0Cu9rxK0afzD
QkDGHqIn6AgArJUP9ORGHqDe0tqU0jDroQKa6sYaeH2jwmzJdpiLFxfoExG34ZVyboWktWHMXUpD
Vze26Wrfebm3MRYNz9UEzFeOSjxMtvzIvXF2Ch2ZRpGvaYpi0JzoqM9ZoD15HVVPPenSGKAFNAEE
AEpQ8G20bb110cHs5ixx9OIUM7R5q7aANO5iaoEHwat/uA6QbUAi07Nc86Kta1q1CgT/HUVZ/dGp
P1qq4yjdzhyLZnu8Tdfi83myC1p0Q5V9QUBVB5nWJoEK6G9O1nf9zEhnDV4TjygCXKCYl2mdgWol
GLtDp7Z8sKBsjIjszAyUO4rijMwQsq/I1ptIhSI8Oh9NN9re4qZY/WHU8yCzsmc60c6nOqBPRqb3
wfVxyTb3qTnhCPWWZbNi4Oasr4n7nBe7KN+V47PhvV03JFslPEPBzgugKKJCIeTQ8QjIDE9DTXt4
c6Zv0bprU4WsqXzq/pqg51PXULSirCNMOO1d6m3r9c7s7vR0f30gstjgdCCCO9DLzoV4KmYMeOd1
3sUPoGqanH0a+cYfEBn+gzFsahAooVCPTPD5kOoaqlGgVaVh0fTLHYGozmdGOgcPBAjOgKkcZZum
mWzQYDvQ4Yii2VH8AOmcgrMDkQNqs+B/Of8BjetmUeIWNNTj4UPTZj/mLkKpCAlEf4xUm1G6R06M
8R9zcpLjBsjZRcvh+dpt+6tkh0oVO/LTI0YLvJcbNz/y0WhsPLdQWPlaedy3jtYxTT/aleLJIB/B
3+8LI8gzMIUXhNEQGTa/o7/a8rD8A9QKYftfG8KeKBa2dt4IG120zuAjW1+x86mfVuPr9c2nGowQ
Wo1DPDDdxnkCHmiPjLFvahBY0BQ7TLUkQmDaJDObaxNW4N9TKBw5h6h0/8WpGh5PceA/F5D4YlyM
ekS7CjbWJv4ApZX2w6wi1pDO1okNYbacqK01zbM4aOdbMu96/TCMf/5hQUCeAmwa/ydSbuZeGWd6
hami+X0Zfa2gF0OmSHHTScdxYkTwonVPc703IowDAl6t57N5CzkJxbUjXfQTI4ITZUOTFoYFI1R7
4gQet2cHDI4lgVAdT2pdaMmi2Xdk8wTpwA6CnO33iaiCjssBGCBRB8YM+DKeu+Z/P3FVK6FAGGjI
4c4Pa237JdRIrq+1zABKzKgCAX0KGhXhWET6MrdaZuERwMjWnbMgWRWP3EvXjtIymrRA9gI6GIj7
ng+hmecV5I1IRBr1Ej+CEu8ZvfmAgeXV0QNp9PXhcKd07niR8kSlHvq+yNaAUOXcWBxNmZ0NhRk2
/WbNvrYrHElA4m9gbrluSDZvOMmwASAnknV8e58sTNeC1SJtezOMPgBsEZUKBy//PPChkFMyLsmL
555CnI/hbUayB7DOp93nf/j5vAKIBA1WX6yFtOUYWVCwN8NuCfJx31NFevvydGNeUF1EjYf3sJpC
GJZA7NtlXmKFjYOC2AFCMGibvHkI74LieF9YxiXfLMTAvLpBZ3KoF7P+pU696Zs2JypK2Pdnl7Cj
EB2D0ZY30yAwEQ6IV+qu2/eLHmqzBxRq64N56vs8O4hLXhrL9N252LfpfTdD2xxF5/pXPigOkGQv
6MBo8noROnpc8aEGApo6hmgpCXeRSfZVSvfXJ1JyQE+/L9bkVjBYDoQC77zoyy7uuu1cJj5ttW2k
EnuVjQS5OlDecxpJZBfOD41Vr61Wlbi7zG7ZfhyaeXt9JJLvU7Bt4/qFcKiNQPb8+7pZsiqdUOHT
3K9jOKiwg9LP49BjS6POf4GXBdVGoZtA0oQuYMbTi3l7xIXq8d/vXxSd4rx07NY1gBr8s1SPAAv6
3qxYbNkYcKGA8hKvZGTNhCVorTJFx9FkhBnOZPqtM1Uv2MuTj1IjKuEAnsOv4PifrwHpZ6PvazaG
0LsqgIlJIWS9uXWZYQL5eE7sDl0O8bUSJ1E+1iaoM3L2HCUs6HpFAHR5ImAAMwSiLCjRE9E7OgNo
+aGYPIZGXu1wSQVNtem0Xe4qMnAqO/zvJ5dIDQi9ns2wA+lov9U2BsiYIutQKDvcpIuCfgzgE5Dr
u2j87nVagPOPjuhnKTdtT36Og+MbdvLz+sKozPDNdzIeimzlYjF9DMve3BltdpfX1Q/XyL9fNyOb
NvB/oHiO/gkowgtbTC/x9l/rYQgZCx0jBe6qAB34suna25HleAoiOOLU/siViNUf9B72du8YfWjZ
+9J6Gr2DHfe+m32Z4u8Luzl1wY2Bat9C5pyL5pzPXmf1GZKDWh826yFxQpA2G53iKpEtEM48MBAe
wD8XwAM0ItIclMZDmDDTr8mRF+ndent9eeRGwKvheOBQISLRXDekVQYetz5EYsmEyqzuW67CA8hM
2Dx5iWQfrnixykASbUw0E/s5r7/0KJWV5JOpKl7JdpkLVBEeQJbBadnOl4O1g56DB3mCN87undr8
6FXWrh7bTW25imjvMmpFBAkVFRQxkC+4yJWmEK5GaiafQ3cdfKe4m9ItuH43xvSFtapktmzqTm0J
78eo9foJkM85NKdn131pK1BapF+u7wD51PFNhsTvJcNWm2R0jhpMXTx/09PdzO7rNXBVCXOVFf73
E29j6XGpsx5WTG3e69BV550+Dv1IOgWQhrut8xAQy4N9Br481IIvmAqmePCS1ujmEFl/f0VeKl8U
t7J0UU4sCItizbWXMa+dw9b4OVf3EQNkX4UrkGCvTCB0DIihICoHqaEwX2UEwcd8KecwYq+V9lLQ
+zWzt6bHe9yZH1dloNH7lj62g0rHR26aYxrwFgezglhqcmM3YaNDJwCe6rfRMe5ZqX/O6ubT6hpb
Y7WDpTEe0HdPfBvw9tVuv17fkP+PHwDOQ5BIoiNOTAvXaC4fJ4q94rbHkv7RIeHZFrtGuyPDq8u2
Q33o9UfTuDkfhBlHi99/rQrxaLn0S1fYsArVYr9BSNRslvRHbCnch+wgnJoRYrqG5YPFFnsKG/fN
Lr/WUHcEqOhmAnDQoJxaES/3pbISwq2ACtVP6tRPvl1fJJkXhIgb+GnA8gCYPf/7yXluixXEtMuE
TdKyOiBzt4nXfK957jYl8VcQsL1et8cPlXisgbR5v0HeOcfP7RnwUEsSrWBgA5scbe6gKuUP850+
0Q2kCvy82l63J3Mj6FGDR+QEpqDmOrfnFQYDaUs8h/Ubi55NFZsTv48uhnPyeWEX5GlE3bHC50n9
VA7JxolB70l9FJNAGAcFvnFDtJvLr7yFCk8tzpBz+d4y2iRF4jauQrN69ibqm2ybxkZQpy+3zhxP
hFjoTwA1B0p8wtYDz2E5gCOpDCsfqmmBp6SGv9x6+DiqYCjiIqa4IBgBv2s5s3Upw2Tn6Vv7j7eg
ErbN99eHcenluZX3pl+IZBMxokC7ZbKmI6xAKsP3jSbxVfXwyy12ZkF8ylfZCOEybkF3d5xM0Aqu
j0D6fRAlIBGCAiXka863cNIZ3VCjPRrx47EIjDi8/nnpMuCGhdghqJeASz///FpY65QYEz7vLH6R
6n42ftW0je5tKryOrtuSLYYB5T0OUQfAQkzgzVMOqpkkK9Ef8tnBO6LcAoFz3cSlg4EOEgoogFOj
II1W7PPhtKPlZMk4VSFJs40+3Hfrm4XOAfQrbdNyp0GF97o92fSd2BPzB8we5nrOuyps6OjrOQj8
rfSzWXi6T2pomZSFKqSQzSHoOJCG414ATBDnA+xt5kFjiJQhI+krnRkCJBYsuacYl2zX8dwXx46C
aEaUnjBZ6RZD6uD4gznjDrwMinWSDgMvCcTfqIFeiFdq41K4xaSVoUtdwGCc33oJltE5mlQdQ5Jk
IvKIgJ9D2AQ3D2btfMKMmcIFJKzCFZf7fX2nNXfluvjEBh+3drDtOwjErYOOH1H5dP6Ul9vbd8ip
fTHONNNhKFfYt7P6e2vqjwVkbnyAHnZxWz6ZpacAustmFjVl4NxRj9d1sZWNsoi53RKDxTUPSqdF
kLUcGhVLn2x7nBoRJnUdsqFLZxgpyUZr/Oh4fc4kn8ee0AFc0+EvkNE+X7NuMaB33hdtaPkpalQq
PyT9PD5OeTqLXBQSEg+ybFG51EAxxn43vlaK0Ff6fd57BQVEgIs8IepotQiUrC2+H9UvxZ6w5+uz
I1lhJERx/RtoujLRTXQ+O1GkO/FQsDr0hmRnk3abQTVL5dhkY+BiQHi68EtaRKzmU901SJPVIYu/
92Pq97MikFEZ4H8/CT3J2Fkjoqc6pPZrY/7x9M/XZ+kyQuf1qL8DEGaJdWMC7ZypDpci8kdrP0cb
z3og9dt1M5ILAEBB4JPQbIfMq4geqqZirECXVYUFadGa1pqNT8skRGHxNRrdNy3uFWdDuvouUJEE
XYTQ/RNuOHSCVHnv6lVoQa4LyWoUeZrYedC8VqUuKFsh1FqRsgK5ODqsBM+1VBDgKmfahJxQ/ks5
Ka4A2efBNwKcImejvugN8qIsL1wbpySu9fp+Xor5WA3J7T2pKIGeWOHb5GSblckyghUZ26wi2n02
mR/qQYUMkQwEiHoUQRDFAuEtEkOadqQnY0z7kHybu/u5vDkVgqrByeeFZVgbOBiISffhYG+Sp5Xs
r29g6a9HDQSkGRwBKZa7bdNAQqfB5+Nv5vDV0FSd4pL9ijscoRiaBYGxE50hq12tSZZ8CAlgyQTV
+rzaOCrklmwQnNScQ9B4W7VQ8HZSoo3NVAwhSMKDbBulKt4WiTdB5RZZfGQWeFZaWISqSotksKI+
XOyHub5P54cF+HSVEpRsroC4QR6XSyGibnC+Wb2+a2KmYa4WkB7H5e+O/qYAdN++4CdGXCGCHAFl
qewRc9VZb00wlIrLTzIGdB7gyQ3gLj/XfKlODtyMrqN2IHoXatGe0aBdFQ8W1ff530++r9fELSoL
36/7e837MhnBWitcrMSn41EPLStg40B0LC4DTRC/z27Whx1WuNWXjUnfuvI4l8d4eL15MTyIakBw
G/GahJG1a/VhLus2fNO9MF8Uc3V5LAAzgKYfUDJABFyk4IbOs3qaEjMEmLk7RL0i1JR8HuEZriC0
BhocaSIsxUqtOilnAx489ltwTtjbW2cHmWzOBQdxLryyLpo2iQZJUGsBtCT+fT8mv27/Om/HAXgF
9WWUl89/fj42va6z0QqXD3n3MaoVAYhkdjhCCR2neOriDSVsVNPInakBuDj0crozyvUFPEqK2tKl
V7IBe8MWRSSIJK+YvmOl1aVmqQMv2PqJFbTeJmoP1qCI1C5PHG8dRs0XyEQATMS2xiVNelIMkx66
fbzN7S1zyK60byd2gRVcoJy6Cu5JRPw3ZjO7kdZQwFcmv3LutGVbLyExFRlP2ZSBegFOHDIziGwF
71fFtrNAyZWGlV4eiIWX4BrnH5FjRWe3e3uLOjKrEMsBCB4OHW1k5zvMdeMk16JOCx2/bF+T6OX6
BpYsDFo9PMgT8qo5BnP+efSbuo3e1G6Yjv3zkEUwYoDPVHu+bkaykc/MUMFMbplL4TRuWNDK11d/
nBVrIjFgoz6CHCBKFZdtEYPdQz9Qx0E025/0C80Uv5/P8nmWlrPVAwLDs2h4y/BpPLkxIoNRu6yo
FRb5z7jf1W+kepzpjqy7dP5z81RhvTkfBjrXwdEqmEIfYZdmDUiAmy2J79l0uP3zoI+Az0VzJDL2
QpizWkayjkSzw5L6DPUTVbZUthCn3xc2lJsSthA9dUL9cxtlvhurmpIlpw9hDZJXQI8BD2MI8wOW
Ha90qlgPS9BTTaDzyBLmN3URaCo6UclQANtCTAvmcOTJRSIslmlFt9QNCcEYPz5Fi6LMpPq8MFMj
bViqZaD3hChyBEL/4OaFPvv1wpGrjbQlxYzPp9aGJUF6Ox8muoQQy6JFj8NuLB4BnRyJhg3WymK2
hsVwHOwnM/s2s9udE65u3kOHQwd/Kyz1otVQ6qhagI2Z63dopXKWe3NWLAP/iHC0EWUi/sAFDgCU
GKklJslWO2fgrKSxn83h3Bm+M365vhhSIyA6wf0HmAiKIueTVRvuoLE2ImFdfIIqRQSlQEsFOJTb
8IA1BJiNg/XObQysQ4rQAiDQpvdxBoaM9dNEVfI0ktPH8xQIqVAKwcEQBgJJrIhFGaiNSPmnoo9R
chdpwFo9X58uydE4s8J/xcneIosDvYYmATWe9bsiT1m0u/59iTuHjoYODRloWPEk//n3k5wBFp6D
KNhiR5O9aN2dV9wZy+r3VuOXqs4j2WjASYwECIc3XpTRpzjznGwAXRMEv7fO5L0ug2oTSyrlaKTl
XUCgUuLcsUIgGo0o7zZFS0JKlh/tRLdDYSVAPdSHHEXsxGoO7mxu7creUvSltbjNFE9Cye5D+wKQ
fQCMI54UsQINBEqIxqmJWu3ZWj4YyV0+3l1fNdk8opqAdD9axPjana9an0a1BmbSFbRXzqMx9h8j
b1S8pWTbG/Bnnk9CJHkBsNYj3Y7bnJtoftACBPxe6U/gnPwHmJKNgaCYiOQIIm/R6/RYBatuJjh/
Uq1+XTqmT5Z5Y6dGGtT1/HJ95mSLg9I8f6YgLwBOkPOZc9MSr4zGxk1WpYE1IoGSfo7SZHPdCp9/
wZMCXvvXinDjuFWqWS0EAcJCsz4U1eD35QBr37W039tE4SIuh/QeegPvCQ0hpGn5ZjlxEX3bxm06
J2vIhhqVcj3QzWJLtbfrQ5JaoYCS8mAfgn3isUpsFLFy8DfpkRaDYmV9WqcSzLFVrLiFJKybGM9f
Sxc1YJIuNfr0YEmnflF8jpxXr/hjpV86UD2QAZ18yf9HmuJyv6PBwwD8GS5d59Ip57M4ZBoxc3DV
gf4RZDlbcHyCWnVV1Z9ls8i7FrirxRtDfORH1J7R9TbjVKUQsVsWPPSfPPbz+lJdegcM5cSI4B2s
oenqtlhAvzaQ+7WdHi2jU2xw6Tj45YqEDhc0EHYDGAqG1e6sJXS8fbF+0pZPg0q8SDIK1AII+m44
dcmFsuKaob+qY111/OS2po+HiMJNy76PhwWyUkB6w5EKswSKSiCNvaQ6WlHpu3rm396ZhKIyhKSQ
6ET+EeK+5zuKthYr8AouIb60Wcpd8nzTKkP/GAgMGADTHe+zFmslqEzG3WIt8ZPjJ3ME+iOVeIlw
Iv5jAPqZXDoKPQ8idngYq4gkbRc/saj3K7L6jhsHtVP5mbW/PhTxzv6PKfguOE1kjpAXOZ8qr4rm
BbD7+AkSkQePzf/H2bU1x6kr3V+kKkBcX4G5OL6MZyZ2Er9QuXIVSCAQ8Ou/hXO+czyYGsp5yK5d
lQo9klpSq3ut1bs+iW451HaQA/dJpoUNU5D4NL/nkt1HhbaS+Zl58zvzs+Ma/M027VGBfbQH99to
Gc9WIneqW9P6mJ9sr3bw2ATyGxqzqEPMXpw6eF31YLXk0NngwsXc69BXPN/H0nsyRHu0aydsm+HG
7vUgJtbHsPp/jQNdo0MzekGeIc9G10odHh16p9hmxXcu0SNz+J6NK3nMJbfBaxpYBzRQmkAPl2uZ
gj/RamyMDqIc/Lx5Qs9rv3VOZrlyIc3279/xILuP16+BrKwxWzQ+FLyx0fPwEBUbmt/nfOWIW/g+
REWmPh3m1LFzHt9jR6SAbHnRoWUn9PZip4/7PL6PI2LKNk2xz2yeyOi5ZZSSg7RTAx7R0aAkNMaB
Xcb3Lc0Bd2uY6yeJbPaQu9TDUvXuHgSJNUnzxYGiqOSAbTj1DJltPjWiGVtp5PDKJnTurbXmRK8a
vG+CoWmhUGCfijDg1CwkCc1a0Z7S6DDIhG+M1B6DRmmJ73Voq50VevF1UGUZGqVwdwD4ozFsF2U7
nmqWP1RR8ktqebLt85gHTiPQt1Vvix3aun5z69gNcz2CsnCeA25VESRUefsnRWU67azfgFWY92Nj
tGGXpWiJZA1rRdeFcwMjs1DVn7oAm+7MBU2hl2mmudGBOAW0VOkmLhw8B6uPJar+M4F4Z3pTa5J3
LxpQlYzRkfAU6kZ+VWSBWDEwF+ieW5iHXCrmhSpIQg5RpMIyh3CBaVRBRZ1HhhDIleVt2xC/Nsow
H/Wd6bSPneXeDsrbx3Z5Y1ttQJJ65/bqHkm7Tc7Svc7S4PqGWZxsZH8nRZYJvTe7TnVLiCzWXbgp
v7fdEMovvlhLRM3i9r/zAOK7h6alE/VjtqBFbamBazo5DO0p0p7KoggNDZB5z9qiH/n18bjY3/Nt
gdwdnj1AtaDkM4s/7NxU4LIV8WPKsariJ3FRkc53bbobiBHY8ua6uaVdjtoVEoYI2PA0nh03WVuK
BiBVcuiHhwyypb+uf37RhVDUmLQzKR728yu8cdOq6QxFDqq39FsS2VqQIO4MMg4oWjaiBMukB22b
qs7uIseVO3N0ijCW0VeUuuNwbGm0YehXd4Z8avSzLxw94MzsIBlC5JaKzrk1axGfr//qJZ8CqOs1
e/oqwnt5BgvV2oYqMCnSfYpt9GcxwIKP1vTXF27ECTr2/1ac2bUPqY4856lFDpoOxwqyl1bdZtnj
9aEsGkGNmCKrhoay8/WVriXsvixxSDSWF5IB/bxlqiLUsNAKzhX1mmDq0lZB3guHOmqtkwTz5dSN
RayAda7IgdiZz8fEV96fIn+QAAW32spWWbaFHAF1UfdBqenSFqWoITcVxkYSSD21sa+zNqzAuuCg
f0Gg2b8+lUs7E0XY/5qb/v7Ng7owK4NbBYY2ZpYf6ztvkL7jPYNjntaGX5crB9uiORS0prcCyhHz
fBFVupc1vCEHdHEXCU5QH+D9nYmklbYmZr4wkbiMUbBDhRYp3nmuxWq7pBY6YrM2Ueg9mr50Ed0p
km7qJoWE2rjylF84c96amzt+rVJWJW6Pm3/00Yi+ZV+vL9Ta92c+WDgNcwYb3x8rxEk+WxOvmLd4
ne6DqbiJ+wA689NL9NITHDmpc5ctBtCYvwwnjCt/3FkdgpMNjukk91OFq0/ZG415ZyMTLxrrfAu0
QUR9z71Sd4JziHqnK3t9wWPws9CtYqrxOdo8v20PvaGlFSKqMdp2RPqF+EQgeZsnyb6PGWRQ1zjR
i37zxuBsHvQh63Lkn6KDS7p7K/c+lchnQeIz7IYhHIm+siPmMOO/8w40JvLqUJEGkfly3qEnGpX5
qDDvnYX+5WV7T8dyqzUvdnGufBHQQaHHdLfno7mDlBDIX3wNLbE4x+jNjPwGGoDj0Ln8CQORiWuS
6RkDxSqTPLT9ruNbWx4870tRrtxD03hmsQDcDI178QLWXQDHLo3VHILf4FBiX2plaBbWxtXv4v7X
JFwT4RxgbhDZK880c3FNcXLjIeqhXjyHO+idqw1tVUeHxD5Vfe5zWw9TdFodwXd15NHpv7rDjqB5
O/7tpms9v2tKnw9p0OhVQMomyFnsVwneeON97mihFyu/1s2HzLV3Vb9HWhKdSGnQWAaQ6HuijCAz
bx1xm2oD7orEJ/JQFUjoRTvXesgG4sfqIU2/W9Heym9s4ztBdcC6GcVN0qvw+rnxChWYzzfcC0eu
oQNXPOdONInCY6NLowP4nU23YcMB/eB8JxlRkf9pD6Xf6nvD7h6J9VBCjLPKE2Qgho3h9T5X4PgB
eCfRIvD6rzKWVmT6SZBkQddJPDwvvSAyi8HWme4d7Pi+N2TYt188RPy5jn43gm6GkfiDvuXjbcVf
KOpZztD6pvhGtDGwrHFjZj/iRgRmyoOxP3bSDc3SDpphO8g/UXbnVWYYibWcxmuR+d1UosyNLvPI
Br4LyyVIaG2WWd4hx68pM47+jxCDj/+UagyhUE/Uc2nKoLK+SH5fMWeT000nmW8kO6ptmZltvYL6
DXuxUIeBXodOil1RP4zOZ97tOvMAMkjjPStzP/YvnSxu7PIXE304pu6eJysh8lxyfDp28NZH48dJ
mR1lldmx47pjKZMmMg+W1P0ueSDNJ5bfDkDOw+Uz/izFbzO9KeNtLvqVmGPhKjNxpENleOI2v0uo
Qo5H1V0MgV47emz5PT9e962FQBcAfYTmQEMiNTN3eLPJu6Tlwjqgdfe91yc7y0aGa1yriS6Ogk4D
mFJ577qYOA3KPFzU1sE1slBGd1IX/zJPbyxMv+BNbNbH7dg1TQvJLYgOg2Kc0S/XZ2ppCO5UD8Wz
A1yXOXIKeiJl30vLOqB5kO87TfEPA0DRGA9YwISBsZ0d9bREOrpBXvcAMpPcs5//8OvffH02PXXd
eLSV+DoXn0vjwW3i4LqBhWtxQuFNXWz1ab/MIgGvHWgXl8I+8M68N/v2kPXuE4TpPmdGFA5OvO+t
hq3YXHJepD6AAUKlENSj2ZQ5ylB6l8F5u6zBpdg49bnq+nhTdiZdWZ13pibeLvQYcOPj5n+nzJHZ
SIKkoi2OGv1Ul892tx0/CAAE+/PShHHpwYZdka7jojgm5dDdtAYaR9VtUhwqw12jt727UGAK6csp
v4D6xjte2AhKfBYnMKWpOBRKgj2TOb5nVwk6W9BfLVS7r3vHu0foZBDEYBMpGqDs5/GyroRFI4/n
EOf5ktif9OR7jQ2UruWrlsY14cdfC1DoXjr9/ZtDIGaxwdrWy4/24NVbmbAtd5tbl6ufeLbtLen8
uT6sJa+gBkSAAZRY0EoTI1Vx5Nk5xMZs9LpP8s9NbB64sYZAXbSD6iPeZugBARnTy3EVBsNrexzz
I/qBQOERAedPIb9cH8u7DYwlgiDbf23M3C+L0Qsgi7QcDFv9l2nGX0Zqf8q9DpRV+dOIqweg/9ZK
bcs2ASADhwi1j3nqbkTdY6h6M8c9ig4uydlWPJT0BYUQs7t1m7WmYMvT+F9z87azpBg69NGg+VF1
aGqLt6HWiSD+F6cABhIBO84mTOfMCaENHwPKUhfHwsiDsneO1uAdR7WW9lzaUhCHgxQdriPAMWYx
iXKHSKcZ58e8cZKTGY/Wl0wku679DL78mozuojFHR6oKER3ABLOTdrDKuEB6oDoOdR1WJkpTVXrj
KeYPZA0ls2Rq6rcz6avgcT0vfxQmYHkta/ixbXAaqeehqvxm/Imnwsf9fWoPOCHfdQhizZaJWVWb
U0rAKS5ifUtyLQ7IaG3dTP9lG9kZUeudJk0ZXrf6LorALoMWOu5JEB4gvzS56JsTKiFZozkZrErj
Tid33koCYO3z0+S++TzP07ZMRcyPwldZ6Kz9+qUN9PbXz+bMzqqGGBV+vftSCbzbuj6wV0quayOY
jow3I8isumjtaQRjuiHNauuotc/Pd01m1qxGtwh0BN6TB3RQu7680z+/ePRgecHlBjgKr3YQBmYT
pClw1AC95kdJxl3FPvVqy9nXrDqV/d4ydmJYM7iwW3Dh4XUyIdSh4TiN9810tXVPyzarS1CERXNb
ypjcOXkNxmJlkDAe0Pzw+gAX7U2tl3BRoF49P3X6eqwiAS7NsfS22Rnlz9+lu7lu4vXNMZtE3EOI
TcD3RHOV+SRag57akMEqj8xGC0foUGYkUNhTgRcFaFD4WCdkk1UKaGbvSTKyqa30UOQDem0OTa7E
o2GhashTPfNxTLefq3Hsb1s3yWP0/Yz5GUsIeP3gFvQGdnrf5tDZ4h3T7ji10pADBLbhJWA4Nv7J
TVSayrch/XUbJ1kU9LXKHxthx8DnR4LumjwVHRgBCda5CuzYDAtkTO1x3JTInXQ+WnoVeIDH3j7R
tPEOTzly03MKlmxlZAf0qCz1LVUUmWvANnyA4KIMii3sRbmtftCE/uJW0TeekqHZZkzKhzjNtY0i
DoC4jtt0kD9xzNKH/sofnUK3kxLNAFs1tvUNnvyfbd7kp4Kb2VHTwccOMztF4mhM6hsTgjigfNfa
Bjjy6LuXG0bnt3HmBSRPjaAwS+sTUF0qtBu99nVO2APrBxqqKlcPNWMOJkbVK861sDkpdgcOyEmt
APqtl86cOV0PYbKmwI3Z3v1mjb6Sdl5wXqCrIIyDyj04Z94sjLKkWzIoArNjbFZ+Or7o+X2qPnWY
wOsevHBMTmIuKJwjSei849xmamzrSKYlqGY90GJ3vHaB31iBbSxMFm5/vEVwSeK5RWfxWqLTSGmA
cx0ZAMZnwL6vj2Hp85CmAF0EAs14j85u/GqwxkYXpDg68ZMC6YVyurLPFy3gNQBEH2ht7zIbaJ+k
pSQpy2MqAqt9ttfqqCvfn9euOUvBSe/wfdPbeBskH/9hgv738+fCW7GXR5Y24PPOLcWLfa3N3XRT
zA5BMCpA5gVvAKmf+SHYDEUMtTleHEe7DRre3lB6QHCOs+5GW1XRXJqqt8ZmG89VhcVyryoglHvr
4jgxztfnamnjTUg0JAgmfC2dfd/MWW+7wBIcQW2r8sZvs8pnerimprCw7wCu1gCuxlsTBLfZ/u4S
SVH3YdgSYxxSvTyYtbWPemOFSLVsBugcaGRDqHO+NIgQBbHMlB0T2h5RZfCVMvbcWmslvRBLIJ8y
PdHhBA7+XJ6GsTc2jGpxfRyI8g2v3dgq25j6PXTMbWibRJ3yow/KLE05iGmJEOQjYaujYemlzcws
4XN6VR+TR8JK9LX5oFTYqwEk2AE0wyIBNDzzBOZA99GpKnGkHJk631ormCxsG2vqsjH1/sammfd9
TiuP5rk0+NEyQnY69c91H67hNxe8GYojExsG7GXonc3GIEzoZ2ZFBGWQYjh3fDOk2UG1xPXHD8oq
/J0tVH4nIgn+O38LOcCki6zHaHrGgxZ/VrK/C/se/WmAvkI+ExqQ81r90GCJSi2Di0HGZgj7YW2q
Fg2ADwhlE4TEyNRd+pNGcMJbfVIfUQkSYYE/1w+Wpe/jPsdLEccX7vXZji/0ynMUqzFBjrFvZbKl
+s11C0uL/dbC7JqFaINeu3GH90hc+LFjhIkeb0j3o1qTL10aCnjSaK8xccnfwXaTdBzqoTfFMf4u
kr231k968fMI3FGMASYDYcnlSkDzOdYG2xbgNzwPIjCcDwoevPoq4J3/NTBb6kzlvE0oDJhsp2u7
aKU30cLvR8EViSIHZxRKIbPT0GwFM21B+LFJ6z+0QVhvlB8PeRD6A1U+1UFwfsycCS3dRuCUFD/S
FnBmQN1WwsIFV7r4/syVGl1rEwnJH+juNjc5UU/I3mztKN0jv7e97rULs3VhajZbaLeG7FACUwPU
QJSvP13//MINePH5yfybV2fVjgZ067ApoHyFcy9CXWqtx97iCCCkD+EogOBwy16aIGnNEhl7UGC0
K9TZgekh3sCD6+NYXJGJNA6qnot3x+y6Y05LKjuqsCKm2IxNA9V4c9tKtok4W6H3L45nQnfDs1BH
nKeb9N5JAOd1ofSU3437Nl952iyuyJvPz3afrYnEaG0bn2/yG0fbNPpGQab8+nStjWE2XbrNuh6C
WfxYsq1bbD/Iu55OECTH/jtF834qeA0oUWQOP9plAOIyWUNuLK02kiXgkiHEmRBqly5lRJLnSQWX
EmWXPvSQfSFplD7KPNZuTKrWJFSmKZ9F8Ig/wIlG6QO4u7kHV83Q9RQvTRCHSv1+lE4SGHnn+Wxo
nUDHZRVGeeq+FDQ11oBqC95AkRFC3R2EfERZs4VqWF5mrBflcTBZUMh9XexjIOSue8OSERzIIG1S
IKAAULuczoJB4A2K6JPo52/GXyIFcY8v100sTCHQDv8zMRuHm+sF/hImePrdpulN4e3cyAt6b8OM
eNsmHy5iTlh3iHBADI+CzDaH+SZsdEuD4OHeEagYjmZggllGGCSVuwNPfpLs4xsK7ogrGRf/hL+d
jW8wB0Jt1CQgo+yDtRA6wz/E2yjrT9olqPSBLzW700jkKpsmAjpm0TYmv5Xz8Tvz4vuzOy3jZi7L
vsIxnVMIO/7Ox/C6CyycOXDjiXWO2AgUmckL31w1rcyMqtXI1A8hqDFLa2HLkhdPqUzwRZCwRXRx
+X2k03RglsbsmHtB1N0QshF0f30IayZma1DHUal5MURElRIbt1VHvRWHVDi7j5tBKIwWoShGIvk0
O95Sbqeag6LG9Mj2cDrLHTP/Ycu/NTHb8knrGb2XKNQhu5Hv3KppgLLLok3eUG1l3Zcm7a2p2dYQ
UZFZvRjyI9bt0VHJg93fjN3p+pQt3AjAVQHO/1pseietJDrXG+sOaZWm3GR0P9q+VgfRj+tGljz4
rZHZuvAez+HYM3KImnm/RtIMfqSrlbVfsgHtBPSjnTKBiMEvvRjEUR3dh7LiCDYkyHjsXziXbyiL
c+W3HKlu5PBAWUyMp3jc2snnD83RxAFCjIf0NuSn8NSdH1NpXyNd7+rsNErkOqATW30sW/pqAO1O
8JKbElAgFM4mKGZFPcSMnXK/ib5W1UpKaDb/+DxEo/GwAmEL//fuIB+1kjtur4kTGmkH6Daroen8
9RmaXYV/LTgIU/9zlM+8qDR7XeqVLk7g1CSaX3m3me5r7K7M0FTjYzW4v7bQS2CSi8TCzLnwtEsV
rzRZo4vKHR9uxVj71wezNF1Ag0DyEvrqyKLN3TVB+4BktMQpGfIQVR4/WesHM03Hm+DrdQjQEHHQ
MQsZmnf3XitJOYJsKE5h4z14Xti2ge3rHwTn/bUCljAiLDxK3wX1THPSJlYeP5lMC6PRCxAu/MNM
vbEwO3F7t4ByZA8LRVsGKtVCtdbCYnYG/h0DuIav0EaATKe1enPBesyx8srT+Enkn1gFmft9036S
H3zOTVbAMXp9yyG4Que8Syvx0Nh8xDY/NZJvwWQoEY98eKZgBOlLEEwn8f7ZBnGSLOm92BUnmj6V
1WPzsVBtGgDKFMAlIEEAMb45K5xE1agXacpOQ/TYZ0H58QMK34eu6cQxw4t0jpDi6C3meEVUnGQi
wsiiviQrYcjCQoOQg9QPektNKzHbdLqF1uuDtItTa245ubfrT14eFmvN1xesTHrYgOOBKocjZBav
RbZeFK7qyhPx8S74nXs/1w6PRQvAoUDyCA2IEdheupLd8kpovMdK0E/c/Z6kn9Ex2JftynQtHLiT
ptLU18AFVGOujp1D2a63UMQ7ESu/y5QVEmWGQnrbXkNLV180Xz/svxf2ZhNXJCLq6gz2umTY2Kbc
aB98FU4uTCFlDw9AY09AT2Y7vdOysc97pzxFYutGwO+7vjA/Foi82qCgn0CvBcIGgEteLg4FRNJ0
If57Ml6UCj4ueoQcOHD5ExIJMItXnPabsyqudNQLI706tcOLYfwe13g9s6Dz768HYh2HIehWUIm6
/PV4bTpt4RrlyTlT6Xv1bVocr6/yogVkOV7TELjOJ+d+M4ICteG+MQUCKfQpc9M08CxQh7K1V83S
HpmQRv8xMy8OixwAjtqCmYptzPKRZGeQN9bYOAu3OJ4ZoBaCb4QenvZsrZFB5S6TeXkS3m92bte6
xi1+HoKeeIjjRMEdeDlVddE5UGXW4K4e4h1VbFB0Wbld58ILfxccvYGxMSahoTmXXzMEcZtML0+u
Rny93VtuFMb8d5ZlG0YGPwGnQ3HN5/1a5nHJD5CGArQfLBPQF2e73S2Ssm5Gi534+Jt6T7p4NoY/
111tIQTCbTK9+gFG0qEoejl/ZpK2MVOIqW3mBXpFX5w4341W+csF2cOLP957HkoB2JeQLgBQGmH8
zJyEJEvTROzUQZqDcuTvhL6hXnB9UEvzBn+YCBFoNoRqw6WVKku6YhCwIro719l1fWis9XJd2jso
H6IpLap88IuZiT4uSOYI3GAtu4UW9SYVzG/UQ6PW5LQXFgh5JqgKgViCkMKczZgyzBLY7CE5SdZ/
7Uo9RKDpazHxbdlteuV8uT51S+YArJzaGSELiuPtcuo8ISnwUWVx8thRg79lT9yg/oA/WvT5uqmF
rYuuKeCQ4WyYMJzT37855fKeIfzuLIQazhfb74yPX5VobgXJg1e+Kspll5+PhjGqJZblVHxO2wC0
3+u/fsHH0K0QVz4ygCg4zTdOaSYk0kRVnaQRFlFoOeGgb66beC1Mzt4nENQAvG0i3KJyOdv/cTVi
8WvE9Zn9I3YC1mc7V7Ig77ZS28XeNmqyTVU+RMbak2XBuy8MT3//Zmlq22lGh0b81BN1L20VOj29
q1h0g471K3t1TpuaTlfYAnlxyukjNp+dQFqVFALcRn6iugzi7ME17s3uPuPfWOttbPe77X2mKQ8j
Wwbt2i5eCN+AJAMWBAzdiXgw8xHgyGK9tl1+4uYvWd969A69qTbOsIvEPlbj2lAXPB4hyWueH/CJ
dwTqWng9j3uFd9r4CGXGgLs91Op4EOdIwFu/7XiPClOD5k9Gwn0uHj26qbxvK061sMNRlsOdMikM
AhQ6C19SLpzcNFR96kZy0CNsDMh2hlGSbo2YfqbM2LYN/Qq9ULTjhOwC1TYdILYxXjRsAPVOAjap
pyz1a1p9v/7T3v0yvPEn3Pi0GsgXzwkMMXO7ZMSmOqv+gPLrRFes642Z7LR4jVPwbiVgANeeB3nK
iWqmzc4e2nPV1nXLz5SxYMfjfGWpl4aCR9oEyYD2FU65yw1kD2QwElfi+7pfGQBNlHXY/GzE96T6
cX3SlkYCSSg8lqdIAYO6tFTkmaR9adZnG7zNDUu2H/48QLbWRJZB1eOdcnqfUlHwOmnOqVWEpBcB
gA4rWbd3mxBPWhM5vUl8H4CieZ7HKo1BH2u7O1v0T16e036n1ZAVOEWW7Zfmlw+Px0MhBW0woaL1
XjfFaImqqV3V5xJFae2T/vjxzyO5ACweMmKQl5odKKipRZ1ZJPW5pn/iDS3/fPzzQPpAyx4QNvCu
Z+fypJno5rZRn9Ee96dcC5sWXAkVjv99fXLqN6c+b5ndOimtz4J9D2y6kv18d2Ei5/L267NI3cxk
3EEEqT6/ZMOJvKj2+eNzgxwbzjQTIKV3ilukUUWHB6c4F+U3CYJ5q5sre+G9o06SArjzkXxGJnqO
e6ssDrGCFIubePd9j+DfvlPmL+rcDuOeNB9+nSHWw70PTRy8xJFKmt2LxMTd61ZZfVYJkpJMBqzc
Ws5TtNbF8v2qww4whBCgNpFamgcy0Bj3qi5u67Oebqp0o1Z299rnp79/41S9phVNWeDzbXOX8qci
3V9f9vcnLX6+je7EaFTuYV/Mndb0siSO8H0NlPW+ig9CsEDXWaC5AAhQ9/N1c++9GAgQBClI4cPo
O45T4TXSicdenZVwfF39jp1nW30MxYTbD4gWqN+hcRyeSeh9cjllaoxzBMdZf1aA1ltVHRpfrg9i
YU0oJAJ0TBm+DxzspYE4agrgTFoFRwah7j4hH/8+JOnsv48vIFlmA8DUicHVcusst43HoYrwYe16
0CkRJky7HfWsd52+RpYXg+Ek1tnLX6zsnLIt5ADWekktLDX2HjY6MgsAGM2DQ7QYGhBCpea5OVHa
h7Jhm8ReiRMWVuLCxiw70klHwttgI02NMFXPgq7VBhYOrakVFiooEyDu3UPVrNoWrURhgSchow+4
WLZF+Vsbboi5ybU1aemFOcObEZ3qJg70lEC89CwNsp+QA6fG2R21fa5BaQFKHfHuuvsiHlyYt0mU
f2pjBRA39silHVG3Y6Qim57Tznk2kra8R+vUct+nYNGgC4BxiiopDtDnYoEROXRXG4Nd3Sig0fyC
EFRJ9MiGTmbm2WLXW6y4E1L+MDywf1xSQHLEJHG9kYmV/Rz1JH1Kiogw34woWCBlZripbyr60zbR
YAxK7vRG5KWT+p7XZ2FWE75RbUl2Xm33p6Rv+xMZPPu7iYew8NvCIVupc93XtPgPF8m2dbLUT1OI
SQtB8gB1kTroYgiljl6v36RR9iMjkDDk0q79vJTI0ZmP5YiTmuqJ+J33envX10NyW7oSqdraSF+S
Em2f/GQYDHisxMlYxOZ2rNFeNhCJ9VIzaaGY5qRfayHt3EcH47PuqudCNVU4OmP+hXlOFbap3m2t
wqMgLZV90OnRuE+LXPNBOso3PCK49GT+hMbt8V0zEG1DW/JjHEy39js5GonvxC77Q4Yekl52l27M
nNsPfNCfwEjJn2rOyV7ntRG4VusUQVyMUJBJIGJHN60P8PyXNpfeV4W6X7NxWabtdN5+z0X3RffK
3terwbh1PUy+X3ogZdaS998yXjm171TWiDaYjD0NvMIDyyBedDNQiMkxIwNKIFXg9bh1yYqwLKl7
NFtDoY4C5FMkGPShc72GKi6thp+p1v3mddxsBW9eyhH5PYhEGVbv1zFnjl907rPixXPfuF+McRwS
H43ztKN0cjhZBhmnnAxxqI2li3/Xxb3n215f1UFLSPnLdic0TxzFQddE5SlFrmlvevVndPh5sfT+
GJdZYoSq6Tdpo/2Wuqr9qLL7g9eMSoaN21rVfUOqdqfq8k+hTCfaCqmjsXLTWZ/ttBNtEHH03w11
SVXkx53buIHbD+lZGcPX0pYlbhZi90jtqFNepy+6cI5DJnkDxdzyq9L5zz4RxBd5YgYlBOh8ZcUq
iMzU8VOeuNuG2/WNR1qbbtKUl9DOzBIWaujwdyvHJBU+p+LJtGPKfS2Nuo1tZ+muykZw4izJQx0t
WP/wvOc3ec6eQIGKfa3KTRDi4i9Qi6TPdmlUN8PQ/BK2bDrw7+LyEy8GErTSemljOjohcWjj7lk6
6r88bhPfqAcj+6LJPIXiDeh6TLXKH3leIa5J07CI8c5FbesZeuea3BH0P28/QYarNQ+RBgXnsalH
X1iyCvuI5kHfeXboFOkfOxNl6DRZKzeVaxW+Jduq2Lp9N8KBoE9kKO0uG6hW+uZgCnHTDMz0ndbS
AztTIihjMYRNUZl3jl7kew0NugIkxGSoAbdiJGi+Ls3+R8qo2NkFiwMVmVaQVNRS26apLRMaPO4v
CkgIu1N5fZ9XNbsvFU4hOET9ZDB2N2TkWDgVJ7ux4yULGlPr/C5KP0d98U13Mxw7wtB6K2ReWzWf
ajfN7qyuRg/Atsw73Sd6VfpdjpeBj5wPpAmohlZuuZerp1JjsbqRFon3yuLxeUicgYS13nLEWlbp
5ySmO3eM4hshWZluMuK00Q7OechrbScjMAlbI//qaGgmjLu2Dm1lq6BxeBXQpI5BUMmj7EEwCCLU
fZSHqus6sRksdTvEUMnpUm0PPeBPaQIHLDpb7/bQV3F/Grg1t1B51n5G9bYtth1a5Gy0SMH9IcR8
6DPTiCCODgJmKTX3oU4NloZ5ZdVf3JoOn1E9/dFmunbLZPcImc58X5Zs+CqsKsHRkjZJgB4QerMZ
VdEHBWTX72ILUNbC0vrvrayjHe1c9gSG1dNYZt/Qt4zfuIaw7ozCpneugHdgC5Ogs7rIBwVY+hnR
0hBp3gg9dMthO0Kf/o7kESlvqd11vV+w8Qe3tIzs9IKx6OxJBklaJQdfFF08fDelaYS5gpRVi7Pe
LxLTDlFZNcPWFgI68NIataCwKw8sI9PzqVv87ARVQUE6HK0l2mzd1FbO5W9PjhHApVYCaUK7ydyd
SRjVQymUyrd9OUa+hDicnxq2wsXdH8WYcggrNViF4Vs1FG4IeG/qc2Nkt/FY3zUqkb7sCnRC0Isf
nou8VcKTg3RGIwTxlG4sK3GfNIVz1VKd6TcmJ99wbfwZzDTVAllVbegaQ136Y4eIzy9bjfOdZ3Ul
8SMZQWLImBIfwQiKbL4bhpLBc5NJSA/3qBaMbk0etAE6eSC6InNHZdSHQNjsM4fg36DLqF6Wfhrj
92mUwb0KRXcVocYmTQw3SFs3u6d9zvwCqsDcAoExdfuwGQ25xW3dntEKRns06rgM0B4VOzUaIfK0
AYiq2PJBMzZWmkdhYdYDCyNgCwJkGQffKsbOp0mf3aE5RbwreshbulL9GTB9Ae5YHrio5UEtnLa7
KTuJbUnVhpoKInypEalvotDTraZnj0DyRJuSZPIbTj71DfTlIcShXH2q3KQ5uSAT42BwTBFEzv+R
9mXNcergtr+IKkAM4pWhB49td9uO80LFiQNCDAKEBPz6s9j71jkx7kqX933JSxLUCA3fsAbN7+xy
mr+xvGzIrTFY+jt0M+xw7joSwbaiiXJppa9dV/20es/deMyFU8bC4lWjnUbCGCCb1mMWAn/45RD5
CJb6sy2cFtAYgx6pKMiGDrnXRWwEHICguxJOndXAwNu9EoNyge/PmyhzTRY5aWDfTDmUPaHv2+9x
DC9RE20Szjr/hBusvdOED1cuh6E5t7E/Brvxi6hC2rXV3Bm2qc31dRCkCMfykdoIVOUc1rRub2Hw
6rwSVbxIm+bPWoIj6I60vS4zm4V2UcAOr0fYJPwWO2Y0uX+gcxsIkHFGEmYFqX/10vRj/FYrdPoe
EnJz0C4F18mNPDtvxpArSFDtKmPoI8NTXN4rx8p/QuqOhLg4XjrI0EqnYjfuLAJ0Zttg5lvLmVUX
QZ32xmT+I/c0x0q2ytBzu9eMyoMo2mZnBFA1tnkO6cdr6o5xJ8dNkafbrh/UnnuGE1vG6O3LqZYR
PGDasDOVrTasoSTprHmBcOG+JlPVR3YNm97Bre6ymWRJ6uRdMhqWwv/ooaT3o+v9KlJBaSUpNSJT
Kh0zj8RMiCIcAzpvcd/+JpP1poXewMG6hm0P2gs82DoFjdvU/ZVBaQpMNUj3u/BODP2OQeCuqFCi
Y5DeLqBTYntCRiDXYcJJ2USOhdhZ6Pwd3pPlZhTgbyq7fyG8ZVFpe6/z5LIrLt17Tew8Bj3gd9XU
9K7IzOEXzMHMG0bT4TTTNMURWAOJbOjiqc5kk1SpOe0y4ekgmZzSLG6zoWiBtw6yaxOTvykpfGCp
r5sgtrvBlSFpDERgHATTJNATNAIp7ji3HhrEcIZw0aari29iwgUYmi3Jj44pxymCcBP5MQKF++qz
5geYUD905qUQIcx7RG/Fa071KYUOzWPbSQBvchw1N2YvlYhL7pVmVBR67CKKm+nXSGe6HWmhfiCG
6GLUcdywchi6NIXs2iTPjDZx03JKQKgvruEo3N3blTYPPbTcN60nXHwKj/MIFg1VEAo2pU9cCuAd
U7sv/Rs5+I0dZo6a5zjzDXtj2ObvNJfqvrTrp87zqgTnL45IE9JJVg1FZACRgKZSRpX9YD1E6uCN
7XWYnT7It9BpQcwBUMN3EP2ba+QOPk4NA7KJN7VTtfbJqITT7HJBnXrjIcCNSgisb3jZ8piz/ISG
4a+GI9Rr3CIi7jDFXTogqQjm30Gg5JZkLg4gH78elEs3qTjlL4Cr0ZtZ2EUyFnCembC9j9KbEcY3
rfzObFeeDMe4bzsFDFjgS+RDUD6ue7C7Eqg+NhtR59YJPXcIQUNdlBWQwK4hmnBtT1WdQ4RZQV0U
ESpaFXJoW8SN0P/MtAlDssHwXhU+0GtaBm5260oUmX3A83YmGxtnL5R1h06ssq86RZqocqAAAowx
GZKcdqj4ZBO6M7DMce5aj1H4wZU/7cJFTFtP8s4KmA5bWEFeQUGiacNsrIYnJ+X9HlUYjSa0a2Ph
1rDakFCf11fwCAA4RZQ8fxm9jIbQgcc8ALa0KfH/4ftkkSYJbPOH587chAMQ4mBnpAchIXrUdzkI
ev3MIp4VJ9OCtCYUPo6VKZ8aND+uIKU3x26GG3QKaB+leVXdN2ZVRyP6oi+1Vx9mkSM6M8Ez8YZF
UD9v8r2FS2TLLEG3mS1tbGZC41509ZUZKLN7hJuYHVInbevbTOdtdQeX8Efpmd9N+LkMN2kmHfqQ
mmZXYvUNULVvy5+VO5xMUj7ZOFaxXh31kpuueKJlb4nQsKf5RTjDeIdT94ZWmRcDXQcFYxHQ74rN
Lw59q/MaF6MwTMjFu8b3oi7MEKqkELlifmvnGwZy52Pqww/Yy/Drnabx39Q80HBwyEOaF24yTeK5
KQYW1QX2RUX7914tAGjevDh6RDFgRkqYj20T+iBtb1uvrKOewGRsGAPzhGD4CWqu7MW0c/8HcfP8
anatFrdqD+H+ckybu7SxxyFqSiSyJayvkhL4g5vBLnNzY81Z+tjQOqjjuZO12M3O8NjXHtc3jBe1
dSw95HZ5AK2OQafvlpreuRyuVVs0ce9VPyZ/Plo5ZJCSxiezuUHQ9kagNwJz0cHUiVA+4rF2Xsjy
HgVEiPo1RLQpGbG7Gtngg8/NbO8D2fiwK3PavduYb0gG3pxgKKKmxgHpVuab3YNMZeMoCmeGyUBr
q0KTecwxZ20qn2dAbKKJWnCKGUr1u3WgJlq6fhZNnT+XKDvk2Y2s1XAliDGQkGtxk86ZETFNwIfp
0laXIc+8l1HAuMhi02EsPT9Gho+MT7MCB0tw6sz0xYCKSei7pbOdWSmiaSblbtY03zRFOuCnsfbB
07VCKi8s2DulRfcdvA0ZsxlBN9JUaK/IObipWJZFpobbIZ9LdTL0XP7ggai/wW2xVrsU5/B9ASx2
aOPqUZH2neOcFvSpBbdk5+uOFZGdm/xmwiHxJHjGsMO9TgLPZ3pQpMtt8ioABtzP9qiHOG0Mv93U
TeVBWKvduKI2X5AX67gChutOFeWQ9FXTw+uIWD/KRg7TTmVQy0BCBfxjtpwUJhRyA2m2UQ+ywVaM
9BumPg0RoCB3owhap9k8NaWjd5yhCOCrXW5Zm4DJ4MrsfA0jjJQNd1LyzoFU6zAng8vsK9bTLkIf
u4sdLZ9RLyU7z7Bfgxyp1dgET7nCixHuQsTGvUkL86hTiUicZz/9XrwiRvOTOSfBXndICgPAAEaf
66PIcimTrjPLqDN1V0aGCd3hlqQs7ihSHDmlb/6g0sg1yioiTrmrSntnt96uMaaqixA4tzAcmpO2
H3eBV+5I942SnfT60Jrcd3vMuk3fCuua5Dkwm6jDvrsogPzIfYmEvDazIfbKoAynsr5H/vls9xlP
uFKIwUVfbHTg9yEf+vLG0airTq35OhlMXEOOxq9inYofQS3JlVWqPuny2btLHUc/8FQEcTE4bgzl
rVMl559F1rhbcO9q2MrZdnkDySZoVc5DAx0cl55UMD6LVpoZTuIUhbeSqZhjW0RcWsG+LY0qLlwF
WbIU98pPpmv3FfexbnZzUfxEcd6/LoH5uWWZ18ajHhWEAalzPVNh30urclCyqQwzVE4KwWBqfAts
fXBm2Gd0kBpKmkKyG21nBfJnEyo1Q/2b5sZ75zY4F2hx9HmJaAyhcwwf2bc0rYOwTAGDSmfm7zO3
8ryrERyhZ2dG2asgmlqR8m2wgEfktSrrKI3czJKQxiigvZ65ArFAYICamKLuNVhK7EhfiCdWZxgv
919UYKtYldR61JqIdza0kD9NcXrCoXievwlcCVtJkOluRuSDD51n49DyPCF+9oTboe7bx86S9mb2
8DMiWeRaIpeqTzX3xivctGjnTUE53qiS+ZtRiTeoXYC06AzFhHpbl760MFANKe+qJOuM4A6c3WxT
zPU77wiSeVg6+nBmqEaUDIPvqAgUUSar/mUGQu0eP0tMyI5AHQyNGTkYcgeaeHbLTNRbU3+j00lH
5lA4GzTIn6e+Y+8BSqCHSaUvA66knQKcNQKHzlJRNxokmVPvxUINr8SpHHnSkxYmif8cOlviNQpo
WgoHpjKxFsb0yEnP3/0F4cBSjdMwyMh3KVVzbcy0/ZUOy/c3nQN+fB+PXTrJqEXFLIbUh0qAcWpP
aYDs1lLBo63yNFJO44c2abAr60qHpcOcaMTpsym6ZkSdU9jNBgbS8tHq+3ljz/JWeZocgMsrhlDb
bEk4DO5gYZFxxIGL3JgIXexYbwDhBoQzAA0CxaorCD+OW8espgPsCumto5kRT5Vbb5dj41F2Opjj
wqxpCIMMhYrDDKRkRrSPfIM7XtRahF9oz57rPYD+Zy1dDhAZ19A1IRwrzfREjr56mf1EkV2jv97Y
gswRIApwkgEYwlm1a7hPEWdUnKAzF1sFrLcugMrOtTWASfkH8XVGAdVFGYvkfU2OECzr3ci6RF09
8/yllQy8CLgPAfqLH9smFTfTgPcBPUr3DQfqRXniM5/gz+ev4Z1e72vU3vD8UiiUjXZOvYcxytcn
6cMgq94PyvMTzWsMYrEbXCrGhe7SuTkCsgKqcgAPgla8/P0fDWsbNR+YkHk+Gi1X7xnd/7139fnp
rrVg0wF4AQ8PbN6PT6dTQAxIV5Ij4GbGnlYXuuELAOQDYhBcrD8fv5obJHOO3ed4vCluAn+v5r2e
tj6/hE249BarfYByJRofhiTHev45jyf29v83SSvogy16kaFpTI4CGte3Nbnwhc9OEtqUoG+jJeq5
q2/gqar2GCRej7W5oTycROi8N8HXOM9o4kP9EA12AOyQMPrrTmgqLIgkFeiBVyPuyKkJ6y+Kmf87
AhzD4eMIyV+YWn1cSqzo64oVgXt0UJlkTlI1X2X4La/wxwD+xwEg5DkXoscAA4GTEo1T8xIc/Nw6
Ai/ABwUBnFSM9XEEo1UElSfbOT6jlhZ6kDX8+kKCXAQ0DtCQ/kzw0wHljIjBO2pciIjffW1cGGGZ
g9WGW3Aa+PmAdUJzeTVHA3fQSHWkf1T6DnpisL/W2+4xqL++Iz4Ms3T5/ziUjKrgWUAxjEAfIc7K
CzCEMzsCggamu+huAz+1lhhoGxQ/8rzxES67t3yM3WrroGfcoSTz9w/y+YKAEhoQkUB7UzBP1lg/
6UGAshIBMg1nZjdQDD6iTQG9+UFdYqGfeSUw5UDNAufYcz7Bp7IcXWubU/NoWe8jNJb1iNwQbWgU
di+805mRgDtbMMwLRhtg8I/fRqNlgDf2pqOc7AAdU92pa4AO7O9cM9Qkc5p+GWSI8gbkvoAhxrKD
IsrHAdFum4CCk84x7xP4j8hLwu//EH9WixqYVRsYW/CsF4DNxwE64iNpaRCGWAFKdjATLaOKlRTo
5K6/naGbN4ZVJawqRr8nAyrU0nvkWj7EMKz2erYo36MNyR4t4Avgy9KxLUpO/h1i1+mGVJNpbKEx
Ndxb6NTekfH71NwwJb0dt1y5Kc1MJ3UHzhMzhQ9TD7fo783Zz5LRNY23vuTWY1Eg9Pz7ujzzDUHO
XYRQFn+7Tw4XgT/lpjd35EhxlgblabIBApm3KOr9fZzPaPeFBYyh0PZDDIB183FqRw7V3IE55Khc
FhJ9GGCHjRrX1KNchR54Nt4Mw9au9sgKUXW+cFh9ZjIBu4ZF6uFiWnxKnNVSJUsZqoYT09G67303
tOsME/xTOE8BgyuPgOAMCm8XRIc+n/FYqkDpgI6DgT/JJ6WD11B/FOkxz7Jtahibh79P6Znng4IO
mgREEKELtL5o/cnUpZcKdmobfVdb1RWxvqbKhIt2kf/+vxGWxfPH4dvAerC3XYwwoNMqE8P7MkQS
zwfGbMGaefhCq6/CXS+vYNnKTkWBKCG6SFg8O0MeeEpYccDNrSl4wSAGsxw4vjpSfL/a2vK/fII/
BlgdSH06OmJqMYBAffJk2hcO2M+/HwkLWknA3ZpnLGBNJVPSoFZ2BE+Ri+/jJRmAs8/HF4Dy4JI6
rnkH3MoM2ejUOFb+dW1t9SXRvs+XHoCp/2w7xPsAs62+r21ICniey0903tfBqfA29ReFeLFEPw6x
ig/qsXVNAGP4yTVicLWq7MubOPiHUAvSHmLaT5sso0bL3Zryk2Puq6vmkh3kmS8A10nILkPEzQSo
cnXhKJ2XupqN4lT/zAF0Vl9fQKDkAwCJAwJn31oymreVXbVTwE8ERpN22Lx89QRaGP//9/hVVm2r
zpO+wuOr+poOt51/4ecv6+Pjdfzh+WvJMwc9Ra4cPN9aJAcBVrBDFOvRTI8YLS8kkGfWKionwIED
Wwn29xoNPhael5dBVZ9876kZVDiOW+sSD+rzZQtuzx9jLKvhj/O0rWD3WiM8OxmJ0CxUibUUMpMv
f5QPg6wuWurV0ElIMUhDYMFbXM/117fEcjPYYB6DnYdQc/UWrZuOfVHXJ9Pnm04YV2k5bP/DO/wx
xOpc1X3q1Wla1qfnfrodiy9fa3Cj8cBexdbG5bM+lnipujFDu/dY8TcJPJZ9IdY5s6lBdgNMO8Dn
BiF/9ZnLBrCgsUm942jG0KO2v/6BPzx+9YG5AWoukP/eUbFxU7Jjw6cL++7sC5BF9HaRfUR8//EL
l4vZuJo1JqgD6NEPG1dfGGH5jaudDRwR7jWY3aKcuGYRF2lvge9G/aPuNsC9eXyTqs3f19CZzQY5
I+TYKPv9s6s/vkQDnI8Nb2V6dAM/coq7xrgWWReVl9zMz0wWkkdweW0XvELwOD+OAyH1khE60GNW
iOv0qroYJZ05BT8MsLricjvPO4gl0iP/3fVxHmxcFsED2r+UCqyDZFAvAA3xoS8F1RAkP2u6v7Kc
tBejb5ykj3jMBuLAvjKGZx8shmHYz8EUA/+F9kR+4ej9h1Dwx2pYOCXIIZEcoHaErHVN960lI1aW
juQ0jQCaAJPEnTADGuIpmCeyZTVavF3aPDPp6ve0sod33XjBdS10+rsKvOqqTs1nwDRQ4LcB8jPI
DNVxVwGhRgykFrLtIecxlTl9zGWbRcFg5/e07+HPwwIJdPSVIhEIJ7rNKmgZPBnQeDdq0ScB64It
IBFiaw0EmFFgEfc9kCttaPMR2PUq4OUN0Kf5ow7cE0ikl1TeVkv433mBXxc+CpYwsuyPSyuzA1Xl
viIn5l5/2zb1Df/29z2yWrv/DuAQB0RQ/0z4Ufa9hBToQE4mLJ+AvO/UJUeUSyOsLou+kiD95HgF
Z3g1tul/eAHoay7lOsSvCGJXEUheo4zW9BYe7xhbVuS7CxkKOfMJQN8DR9MBZxISrKuSKdEMdTTa
klNWV27ip5zfZb4lnizZZAfThSqU4c7O76BJi3+RkECburdoT6OvpbTfb3wyACdoc++x6hu5RcnA
/u1pfZtOZbUzbU1RnDGKuC0MsYemvbUtXMPYzbKCnrYy82SG0ddGSUCsFPgHANzlYzRBCxYgzrnp
Q8EH81fbYjUOKQgW8zSSa+CUxq/d+ctCwfGASbBQTsRSWd85BSiluTc6J2L/Dn5k5Pnv63B1HSyP
xwc0LQfkKejPrq8DIVMaVDQlJ9QUQwcghHG8Akj874Os7Wv/HQUvAIYZddEpW71ENfty5EHmnPzJ
j5tym/bfgq1C9cb5DmgeUOGkifn7An734mr65VkPnv9doVBuqAvTuRY4+PenQG0KyhY+IsJ15gUv
y7ScpsY52UNz27Vlop38YIkZgC/32sznO5IC9wT5BtJYid1cMjQ/s6oX8br/HX61K4EzGoaCYXjV
A1zJQ9B5DHGdOfOlusuSv/x5sqP0vDArYZWAQuQiS/TxBJv7IXBT7N471ArvDUifeAKHuRZ8Q8q2
SHTB71vKvo1GYvX8YDos/vs3t5f9+fEHoKu4qIegZIhK5fqA4JogR0dt7d4e0PJthsCKbDj/wpJc
nKrWLG8JBT8qL7izlPPsPdaOBG4TFB2OirZr7gZaZlGmgt+zLNy4gDkW4IOQ2PU6pXfAvV+Kvf45
1Ne/2EGzdfk6hAIb/3HKzE7x0WMkv++l4SZstNpH1o1TrAqYNirUD+8mYdVx39V+WOQeuhMENloA
wppC/WL1wC9M4XqtwPwNW2WZO6RGMJ5b7RpSmHDrq0r2oDO73gvN5a1vMTcqB6CUZ+Zd6h+dHQ+9
HYyIIiwcAj++f2D2Q9VlTfGQ5zHYYp33QIBfJ19rR2Lb4a3+GGW1AwpbTHMzYBQLHJpZwt3zaxHu
pwFWn7FT5djXDAN0KcgP/pOlHjuV/H11fzpGlrdAgrFIeODQRLPn41zh5ss7sMKyB6ana86aO8cg
W98AwFcMw/1I7I3lpnHK0oNvgYNQ06e//4Dl+R/W6j/jIxFEVXU5yVYvKSVlQB2Z2UOZD3HGYPjl
34vpQpBybkGgY/m/gywhxh9ZM/wAOYG/d/Zgw2G8ZwUIfmj7GQ+GOv2HtwE6YHHiwc5bs3cHVwfA
ywb5AwCvbzlrfnke2FDw+Pz7MEu8/mnSKEwOUbe1wLFdTZpVj7phNckfCggmhkOuICkJRB2zjqLU
aEKR36116Rw8N6bjou4OrQyES8FqTHyeBi7BRf4QeG+BuyvYqWJXTheEbdCH2r/kzHJuXUDyHG5/
FjwvQFT5+Mn6Bvy0TLc5vBz2VncqumeEJX+fxeWrr2fRWYoQuEsp6OirtIvDNBfFP5o9gAhFrWNd
fK3XtOxfHwkwpiuAOg/yu4+vUFv5PAWAsB5aEGut5aL+WpXgnwFQ2bUBYgIoBZiLjwOUdT0Ydu8E
h0on5sa/dDacmR/IWaHZCLk+ZPFrbxmLCn+yMjc4lOruRrn/4cdDtQSICxv+NWhhf/zxo0lqy2z8
4GDkqA686OrCHjmz5ylkiWCEhAsAof1qvRaeUZAp19lDD35N8ZN4kR2Affo1qMLyCT6MsjpZsmBk
tc4Ujq+y3oI98cPv+NdqTf9vCIhZoPyKVry5umeUmSKFA1gSnsvTFiDR6w6kyL/vhPNz9X9DrOaq
yiAaO48YIrOviBFTkCjrrbzUzTqzpVHdAKIABRWs2rU7YECUaBXkZQ4ldOYnApXMfXv8+4ucWbLo
duD0RTKAHeGttpxFUzl3kLA5SBk53Q4IxL8//8xEBcuVjzAUGLZPEKTKZJRP0sSOa95NuIaZwZVQ
dgQVw7+P83mqsKqgmGhBCgcTRZfD+I8Layypm4E7Fxzmn5Lfl8+D+vLuwwAuRXER7saIy1a7D5zM
unMzSg91dsP2rfflNbuUgBZ8DVChKMisFpRl9Oj5lTY9IKGcbt1Ltg6fpge6Lmhn/dNzhpXTOiQf
XYOmJWvtw9BcO++2vrYueaR+WkgYAfIeUCGCgNMilfDxA3TGmHbwBHUOEHCKnR6A7PlrCCFYIJn4
xBDisLCcFkHUjyOAH0fzroAgAdJ0Ve0remGpfs4C8IWxzaC/j4IYEoHV7eCqTPV1KuZDXg5xhf5o
kW+RvYYGu6pB2+P0jk1Hbb5mbtKlu7S9sAQ+R5bL+FAVXWz8AO9ZR+EKUgIdyH7zwXIfnQ6+XqkL
ma3rGRQL1MTu4XONjCj7alCOdYf2CNovKKYirF2F/toyUGWFqN/BA9fUuObywgFzZuXhqYD7YFGf
QbEOZWE41SCmgwndt+HW6a+M/KthA14BlyJyegsB5KeWJ2xfA5I65ngo7V8WYWA2vv/9cFkDKZal
hxFglIRXgaf8WhvVzgANz1o9YnF3IZMaCJUICYyW98Z8gDbHq1t4iTuCpdpnu7+PfXb+FrlCuojB
IrL4uOrRYm/MhonxQIbgWU31Nz55R9JdKnue2b7ERtAFMX8PId5a2aiagCCE8v50GGC7m+gmb3Yl
Ly+hpldl9X/mEUsbyAAsBQCbl5f945RmQWX0qjCmAyWg/UicRea7WUyRa1ZR+0W31U+Dra42LwOF
pRYZtnMPCkEVA5B86cT4VOnAugDS5J+rB32b9ftAng772XCxuIMjLUFf8srt0L4KS4ednUfVlIVV
vzEvGe2enUYEH9CbxqL8VLpTYNJylPamQz70Regp7zQCjsK9JkrdYduX5oWT6eziQHXEAqAA2ldr
5CQ3W1eLIZgOPvhrPK9uZtL/lyEgDgURQx9+euvQX8yOlXmCTAfdi99ml175Fd3+fSd9CkWWj/XH
EKvjHdFHkZWdPR24/GHVVljV92Ndhrl7YVWcna0/xlmFIiaDuEWTYpwaAhuBAFXykm3fuRFQYFuc
VaDZhoj64zbKcRgWoGxhBEmiMXOqcPSHS6L2S5nwQ7KHWAS+qIBJ4FyF5uPq4IHQAfRFKlsfuh6k
bYSfqJi2I5i8dRH0fVjneQu2alNeB8VADmXOLznIoC386ZP5S7qAVBBQFoSQa/ChEvZEQNyfD8Ys
2aZP+QQth8rPwPOwOhCvOLxxKHY2ZALuZl63sQniT1i2FY04SBUQGx1UNIp+DKWXzuAvQjGBZuAt
zTVkAsAtqvLF5ardKYDJwhLG9cdsICDTDGW3Y5VNk0z3zp0zaeuBjAOJJXR4bpuRql1pZc9E9Pql
csj4i7tVsHMzZjzzyfmFNlietBUhDzBsr5J+bJ3YR2wRWa7GiUDrNzFYIMwQcxZVPDRDzUKIsKW7
ORDVxgARfd+y0dtlTqdCOXhzLD1dXQdsmpLWdJsnHybvEYxYnWTIO+Me/VAzJjZ0VLSawETJhbgd
5ibYzigSb/py8K9SBf4bpFcEJBYg8wIhOxM6f+B0+u2CQlQS1G47Nawo5x59pF01PGizY/eBA86m
42S/G2qCSOd25X0JE4IIstdelMJNNcx4g7YlyLq3FYGmjgCzPx4hKBO3oMklQyd/FARsbceFvXJH
JyvGTd6ETV6lN37mmXcV/F4f+8q5yVBwFCATTvUIQnFaJSzgXghV8mzvZXICc4/fou5tbTLPR7Gt
oL9ct5pjVnQMghw+1I+8QEAHKWiTQRdGEgw9/wbIQXMzurWJUhm6xqHjjb51Ixl7XCSpIWMypg9F
EbwRuMjv0tIxyjsT5Cp4rDlDDqmT/DWYOtzrENL9Zs2MasiIONkQdd38OnWF20e1Rat7gxo6JjSw
32B81Duxxrb9zmhmvtpS9gl0QI0iMibff7Inu35L/co6gSnd3JgVFmJrB++dWcuXmUC+A7NyxJqY
krSS75UxGkfo1sw3nmGWb42CN99eQkZqoVt3Xuy4jIZYhnazQ+Hzd65m71H3YLSxLAAnlE4Z5GY8
FUGlyduibpg/wl2XijAAOfU5MPr+jQmmItPIUejrbP0j7SHGjS6aEacoJmXgs+UQlxlL/5a0+ugb
Y37dMTXX9yBSZ1swpWdMTg/FJowXNl42xzM0aK+YkE5iSdzt+bJIJhciX6OeDqD3q93E2U9OpuJ7
ndHhPiezCGvMyFOBhoa3T8G634DZ5x2nFB8ghFJG9uBDD+TOsOrsVLbiu+2L6qUX9itPPWTGGrLG
CoacYO9CPRh84G+zMbobfKnxHhMcvJBJ2hEQZVYMvrGMgQtuNgBq0bjh5ivYYq4LraYeYC02iAiZ
GP7o0KrOShk8O2Dah9ZQ1bGZkT7xR7P/nmFniijwq+zWaeWAF6Vw56PgrE5vfvGmcPdD3CFU5D0r
3RncW85jS1cDvrTAP3TBVvd6v9haVdFHVAcqnmH6GbsyKDYSwhNRDY5jhOTZ2hDVtXvSBE7Ms9x/
6p3CvFIMUl5lNmWQKSBONGHhhXpOQfXLRjMSkKMLQfTlVykONLwxRDJwEvYgJTAoxsMWr33plWO8
gS2owtkBObDyhYpsVhrXXs70di5pFVUgf0KRS5kRcwso2/UD4KItc/qjX0LfzE4Z3cLCqom6wR9/
K4Sk1x1S57ehYeUeuhsuOMYNdDpsDjnRCTyqHQ4eM2rcXMelqaxn6KP0TTQ1sr+BNhd/cw1EPCFD
Eh+RopsXSTt1RYrW3Qpt+IkuLfViD3yQ0UiFFRsKgg/ZpOnOrqUTlWNuv6B7R8OCd/xkV5JtO4YG
o4Kd4bUC8uJhTAeBY9wAERi8uKgAp/1u4IW7gUpf/wie6vRQlP0QD5LKZUFOmxyaHtfKkN6VAYe7
nRyMOYE6CP8GEYdqV0yTBb4jlKlkaUKYlTXNldeDQ5lyCQJibtHyWlaOcwMtoyI2TPkApaY6KtLg
ITOsNAb76xdQY1BA0nUfOmX5gs5CFTaZAcg7JMhjBSGPjWlArcYI6vmOawnWKIWYDG9bXAzQY7jt
W+gtIBtXoV2OQA1JaOZ1TlonEAGD40Heu8UVTMHnkDsQAVCFHDZM8uF2tkERNxvaJQQov6Qt5RTB
+7GJc3dydllmWpu0zoJkRLM/ajNr+I7bt0ymvGDJPCID9w0BsiczikRwrGnVON6+g7pzNHoOcB0G
bBHz0QpuvdbiUFrv86QPnN9l4M3HjmbdoyhEte0JhkXo4sL9BZJmQcbH51qWftxqaPBAwNm8g9YI
NKaGwtzzIJVbYfQiyf1hvAok00lZKW/TgR4MqQLT3XfcHCOj497eAVrkOFSDjozeguqGmbWxL7B2
eu7biZ8rL54r9PaNCTCQSAvAAUbSZ3EmIZ0HKRrnppyosQOpw9i5qQ89ghzKAUEDO61K49CYDN5d
QWLPSiDYxh/7Isi2BETyx64pxb7q5uGp7UYSWxN1HjqoTyS4yEqomyv5gw+LfB+d2jCwALsvXKkh
QhQMv4c6/9kJuz4UYPmGdpDViQtB25CLoN6XdkpiSAW2/0Paee04ji3b9osI0JtXyqbSiVWV5V6I
7jL03vPr72Dufe6RmISIzNMFNNAoNEPLxYoVMWPO+3wiXVAGKzjSAUzfrB5A1Nirwa9Qb8JtW9Kw
Lwd4Y1eGR5Im8t+ZplQ2AKPQliW2Wx9l0j1H192Qrpb3E3PfwaA73R5qczyCZOCwuaa3DV/Dy6QY
bWWM1bs6FdonnpC6eqICOXS2H8LNolT65yj08lMPHQEkECJ7Vx99ZAqybAcWXD/lntLui0QzbLOV
k0d6eb2NXuVQ6mVaAqKIKMs3KL0rPURtrpf+iFJxtF11VGEImagGaUnbd6bawGIZm/aQ6hUE9k1O
L51m7fIeipO00H+ZY/urNHrjR9uiG+BqgbAJG1k8lG0WUtEEVTcEuXusy1y9Dwffg9HQDw5QQ2Vf
o1FwN7LW1IcoTpVNUkGkU3hBuBWBAu01MSsPKdiRh5YAkolvM7tvYNsos9baAStwGs+3NFsyZOiH
ilI7BG4GECrTIbQapksnrNtyG07klKST1E+9CgWeGgkoO0oWTfxqG8DfWFUG1Dg1566qgmNKY+V5
hGnhmFVN9ZSM4CSEstafipbIwKuDCl+V+I9lmvlb8FLCPpSE7pB1VK0HgC2GnUBftCWZlu/DqHbr
bdMYzedB9v7EWraJFe25mAiPpMbvvulm0A6bbBTKn4oxVGepaKLfal5H361R93ZaSHt1J/q/IimC
F0jo+LXuqEDWYSmbqiWklVFHOWZaa+0hrBN3AAR9u2grY6uNZr+rm6DfuAn0+m2u0iov6LU9Fp16
hFWk3sWCxKYjYUBfefZjyCwJx2Elz6Y6hlsl9cGHqSPt3Hpu2j3Zu52nZsKuh1kz3BCXi9pJTYex
3Zcd0gpp2yPN7XvfvFH1ba+uS5glcl/bqdS3z74atg8ayJ34FFpInRPPAmGiut5sQ7VUTlppVU+W
Z/xGqLqz84z9rsI0todWlbi088yja3XcPAk3YRBn+m4I2/oO6E5Dz5/k7w0vS38oMrRJ1NDqL0Yt
xKeqysazLniBbkfVWGX3pTdqInVht9iEtMUTcYPKeK56fIIvj/2mIR/HrQJSIx4iWCBjLTpXYPlQ
JkzhWXLzeO+TyX9I+9Z8gffLzTchr/NT33tRaNeu2EFTKrnBn7hNm7MqGMnn2DOi+7poES0KW49Y
zYz6Te3r+aYg0jsQLwh7qxzwDFpAt/wID88oS90xzgr/mFldtVUj42fNNnh087x+DDs3+doXevjQ
+pBORMmUqBza4MUPm2FPPzOErqOp2EpRiF9MOQ/OsifAHaQF/ifdL5pD0g7CDpKg4ksbF6R/Rphj
rDya4h4YgjxqHie/hvwu8/JvQlVWvDn15CEo9PRzk7vfJEGQHHpqi2ctLvvPhl54d2IZsklgeLgr
tPAv/1O49TulAVPJqbSqMDu2UZseeXAV5yIvrKNQSiawGLVzd37kted4yARb6Ixwp8h1DIcWj4zE
97oXxYXGWC818dniSH+pRT3b+b6bbNOw87eBmLR21hftvQjD3H7Q2+FToCb1JzWCj1ghr2GnXVPt
y8jdmKF5B2Pc18hVhW0Tgovx5A7qrSRtn+Se11KFI9yIalrtIQFR91NH3EapxO7ga620hS/ljxuV
cMDobXHKECh9ymToJWKI2HpdhCtq7FoQTGb9AF1v/U+c0nMPD4jyCEkT3AgGgj5RVyB/k/XRyYcC
FWYKP99Go3jwJcE2rRSSpFEeTx2F5l3thsUJbitvr2huaXujV3+iJCVvaGyD7q4uk3sF7es9ZKwe
LIOd+SDRg7zNQ8vat3rAxV5m1RdVSn+HQW0+iwrMcLzQCFw6uF4DQYnvBi8w/5FLKQFI4TZbuS7r
Zz1J1XspteqT0Yh/dCPDNTeldAp7pbcrOv5tEsHxftRAL/tU+DYwrKi2VmZo1DXQLrm+qe+EvpcO
8APC5RSb4V9Vbqg5KR40X3oUnoKsSfYRHF0b6tAEJh18HjhvaBBKroRAqyCWEFE8UCzQuHRHlpAj
ajAQwzds02htbsnxwL1i+fEdnXXafT9RUbpd7tta4OU/6iIcdmLnulD2tMlmFOPxZMlD9A8gM31v
llL/MJZQNIZR/KIqAnOpRV87qxL2WeP+aqoq+VwqYX6uYxdgbi/L50w2WjudfHEr6+mBUBzGIRTK
tmRIOojBMsWWWJ+7JoDJT9YL4dR4AfTT5E7EJ7Qd3E1Tw+QbS+mTL3XSnQub9s6zBuFZrUlL6KGa
3VP5yB5bNeycJIBsFBaczyAiQSXnYmJ9di0V8hJReBGsAFKOKM4gggot/6zKBU8AT4zvM8XKyHW5
f600au4NTetPclukd2rP/gjgeON5WAL7Hc0udlIZZsGM2RGw34jGnQ6dxjYKw8Qu0jDfpIFo2l1V
ehs30PJ7pZDEQ5uK5qbIzXaf+G60KRTtK1ky8wh7U/o3auE4HgcohVrFj3eR5rW8xsriGUYUWG9l
a9TsLJfGTzrguDu9kcINQa94gKfnbxlH1rGVIZnrPZ3QLKiU+0IejX0iSA9+3iUb08vFc6G00xwa
w11tCdY2UKJ/kiQKDjHvLyhP4oa8Aly+kJNObM8Q5YFBKrUTYJr+Jev1fu+OIo/KPky+R4JQfnP7
QD/BVAxvXSiW9qDTbCYQStkQfXpbsyjIcLWJBLOIOz61gtHbfqZln4oA4ByPV/eeRKO8S/KeOLUU
o32g6u6vDkoGggvD34teCf9YHNfwmSXWLiXzbntN8ceEMQdi8lGGJDKHvg8OG9voS2E35nnuEDeP
tgAczi5EtpVnacgfl730aDZ9/OAnZfD1dlr2TTJzyvHRYUwde5IdmyeXy76DcQ6eyHMj3enyw5i9
Nx3L91HQmHQUJMIDZQaHTCuv0sFrjee6eerDO19eKXAt/f6L77/RTAMCbEoB37eeY7q+39m1AZiB
PxQ9UaWia+NN40xvmFx0vTueYRUgYXhCe2AI85Xq+dIYLo3MUtaVlmid3mIk8kmg2WutwGufny2B
BWKx6iHYRYdqo2ZO4f14/xaypuoivbMoZcyRMYNRDDB8U4pLqp/nSvnn3V9HuIkMOJxbE/fFNLqL
opVbdrVQtrp4Fkr5p0yWiGzYe0vbhvUKJ6TCx2bFyrUJWma6KK9y7eyKyTP1R4o6g/L39jDeFBJf
bQCIobjHU2QOC6Z8ZSlAVbWzZD1L1blMSVh8uW1iIV0/tV5DuqBN2MQ5SUijZiqg9Uw7N1yUlWx8
1mKy8Vb800jlNaHMaUtelSem4YCEwiC0J5i7nrKBpGMx5qnGLdkfo6Q9jW7jQI/yBYa2X+LQkJp8
LyCfg4hJXYWrYGIQ0WcmxVyAZ1UttHNGC2F88r3ft6fvTcWF74PN4IyDUQMrM9sFsRwR1EACdpbT
32N9SILBDmyuIw6+KJEM8ldO/Zvmo2lAoCmAe2GWfu2ZQS23rDiFi+Cctoa0K2RXo05SnjSXVHHm
w6AMcdqQfukVYdel0B3eHu6CVwDHxuOdSQV8NEeMkNytBVR29DP4IF5yp1B/Z9fe5DuvLMzKzS33
ut+Fsn72gMwlbEnjAxt+6iTmetEnIa6ZY8uImE2SSuwIGlUotXQqhRx4j71GeO9kTQAe1JhVcMeo
GBvT0btwQoNE8N8ZFNqq1Nr4gy2Qzr29HEvwl0lrigbTiS7Fmm+/cCSIqNH0OI9Uzjweaek5LTvb
yE9jDtEkFHZCnXwXXfVQWenBb+KN2v+5/RsWCtt0oyAVRAJWpLA+O2GJgBIFnJ+AHXiMGnpom8hl
yBDEKVK1aaO1VolFc1iRkDyd2E1m+yOsyC9N3JlnZOF2Sva9byo7Jp9aNd/UbAX3+OZwT+VU4GMm
HeGUoeezayAEZ0iw4p37Xvwqa96+1NFY0Sga4OuHEMb6FN7s+Jc0misLu2iZdgxQWYQQb4DBnark
pStJ3bmh66RrDERKUItI71zlQWodCKo3LhzRtxfyjXdmtLRRTJAiJHPeNBT4LVJKrWR2PA8ylCuG
5ElPcoQmim1m1ro9sKN2iSyvseMsmYXujB5XCuPTNro+JWpVNYJVWv1Z4yDCkOpDdBsKMg8Mact/
ZvnKor5xYQxzgubgtIEevrnwYiRWSCwq7FfaGBPSM2uoumkHXt1yrwZeGegm3qr5gYDsHC7xNqPS
z+vGtHwkJkje1e92xZMZah5Tt5msQiB0PW8cASpFctWfR9XY9qP2LEXl3e0dsThVwDsm2Dhx2ry/
2R8E8sxl25+jPGucwSSbR1Dofb5tZWkDwG5BnUkGeg9e6nogieWWmiZk/ZktSTnqqEHSWcSnvEGU
Vzv27Y/b5t4EPMzbpbnp51x4Zch12yFwi/4s+ZTT+z+m/AX1pf0Y/rptZ5r/+TYw0GjD2AR8nAc7
jZhbvqel/ZkkwyfNze9p2kWBSP1qVJItT5rtrfGUgKpecR1vI4RpgCpd+6BAULGcH6gMbml6eMPh
HGS+LbkCT3Lo5DWooLrfhfWSESB4yr/qWqfQ0ranF4D7joaAt0hIQbC0ugokQInjCyzhZHf+5sLv
23O6dN+9NqtLYC3Z8nNMrC4G1JK6sT974rOGB5arYCPEz42rQyEPPfDo6OlRER99+a/Q3b2/GwpX
jFfm38jjMsbpwFzsHbXLylgJRPlcpMivkH7zgtUm77fb5srE7H4z62LKII7y2Uwqu08OguzcnsOF
C/TKwCwqKVUlbjSfMUgh6Xtl7zd3HYpDYfijkf+9bWrBf0ygX53bc2qblmYuShxpqA6pzpwN/Zfu
/rOGTFz5/GtP48Vq0KM6mkMa83kImEMUX9bewAtb2hCJMdTJ/xHLzWLtoFWpJwQSaYIS8HAxNNJL
AWzjFHWS9v5bCUYBnsOgeXlWvh7qi7GUUTIWTdaBI5b+1mhjpGv0C9L0Y2f+6MrCbDBDVqWjlIkj
XQMWGkY/VOVhFIK9n31V/d9ooFAdKY4mKCZ15aG84N+vDMvXhybUIsXrtWY8l6H3GeTyzle+ud25
livU/45NvIJKXPJ/2KNDgp0H6Hze7JcLqQLurRrPuez9q0fiv7mc76hZkGX2PTsI0wMaLL9Gt3hQ
WsANt7f8bMsAd8MFTorsU3hBz8Fslkt6ZpGlCXJHqL4LfQ1ZwKea/s/bRmYb/42R2Yz2Je7dk8Lc
seodmgTyOx8ub76vXK+YL5DqNjUGoSvhVms/RaW+MoLFaZp01elpnroPZnd+kCRtknhm5iRUsH+g
KRf9e3uKlg1MXTh0NE/dDddDMBQEkZJ2zJym1R+0IT+ZdfZQuOnn22Zme/s/M/Xa7PMfM7MLAaSN
IqPFmjnAY+22PYw6dcC+sQfvSZV+BP5K7LK48PTjyoBtudjnlEIptNOZKDGqLkBbxzC5/z4yoAsL
s3lzM00sqkrMHCk1j9ZobST9ufLyTW8QnoV2kHy/PYGL6wSxBu9jlVB5TghdeRoKP3qeOaMcHg15
/Dt0BQx3rnB3287s1vvPQl3YmZ3LAO2OXMPDOoacoY8mt/pOqgbE90CI2i1V309QFicrvZfLg6Nn
USM/NNFFX29CqFWK1tPZHR3AtOLQuCevWbk31kzMotmgyKQcHbbMsdDF0E/elzD/0FmdnjMkMaBD
njdSaL3eKhQcMifUqNX/sYqnIN99YHUuTMxikjwZYV3N/dzJspGSsxPUkNrrv/3otxRu32+K/NVr
ugLW1/loUheKDWA0qdP41kbO4kc3yZCUkcgijOo3KdHWgN9LK8QrTVVBm9GIMr8RlBQMqDoYqSND
URH4SCASllfRWsZgzcz8TsBlS1SiU0eQf4cZOOXilyb//MDcXQxl5hySMRvodjKxIVHWlfOtFjso
idr0be708dNtY7N32uuJvZy3mWsVvDHJvJgBWayNWn7VBhQk5GznvjMh8F9D1JpICOp0Ic6jVDnR
4AL3MkdOtXtB8R6QFfnAKQVkRfMMf8w3rMagg4fQC9gDkZUBRnoeha+Ntb89X0t3w6WN2XyVUie4
SBKlTtJvc0r/0geu7MvvTxvwIkLVBl1FVIvvCwH0AiM6cm2LXOOKn15adeodr0koTaar79pKSzNX
oet94ki9fBAQ/UQKVkl+AVf/wGxpKsLQ+GWRSua1nQrhURKJUeK4wqdAu3PX0pSL49BhC+aN+uo3
r7+vJF1lBcgzOeJ4qOMc+gJYo+LD79ujWAo/6FYic0KTGX10swsGjiOvRyo1c4Qx3fj5sRl/KsWp
9VtAh95WrdYCz9eMz8Uj4vWssI2p3tDHNPFZXw8rU4y4LPU4c/pQG+8NOJ02oVAqW7GXhENoFupR
b9sXKOvAEcoaoDdFD3dt1wBwRcnTlgp4YJBaLkmACNkmkK3s5NI9v709LUu+kDwSbDYarHyUS65/
pYFiSTfUFi43/RrJOWjL73Lzgbv90sbM3+pNLgqSKKSOKDtC8Yyyji3kK0d6cXkvxjGbbZjkUg8Z
w8yprPxkyN0nBL4m8bZTEeZbuJsKWw2jFcqltbmbuZFEktu4o0bilN8T46lMtm3xEQvUS3kjTUWL
eds0BDqjIRUWIV8GTLm989t/06H9gLeaSr//Y2Q2jD4xR2MY3Mxp03yj0s1QaKVdhV8+sNGI7igt
Qjz3JtVmIKmJ3K3OAiGM2I307hgbiSfNbStLsSvBF41d9MlODLjX2znMC6XpBoMYr0V/HdXm7JBY
YE+KL378+7apaVrm5/vS1OTWLpx8SNVW0htivb7/2rVPysrnlzYXrh22K4gTgfnMDo2RarERwdXs
1F784JnQ7nTeneCb72sufvVS4EdMporOfPzv9SgMtwhynX4XR1Qp7GWicBZM89/bM7W0KBMvzfSA
5d0yd705mAZJGKPMwXsl9d4Cu+MflBw48O62oYU5o0OfdQcbJk1e93owZealrqAYkRPVv+JwV0j7
yFhZlinCma06WX4CoIljZSKuuzZhZaGgGZoQOXr+twNurVsbS0D0M71DyX0L9qAYVnzAwvV4ZXH2
bIkiHoMRm4B9hqCu8lh4FHtHfTMhIt8/fVOlUKWuDAp37m38oKUlB6lypwZY34f7EuX5xFyJ7xaH
Q7EOEgvkNjlA1xOoJIk/gsaPHdn7riX5IdKPYVVvpaz7wGbg7QKaYWLEo+pzbagpi7TNGjaDKnxD
Ic+WzO91sRLlL2040ia0kBpwjL5pIvVknQZsn7VJJ53XLQxrYvfn9qIszdf04KcbepJemWdn9KwI
TLNUY9Im2saMarAS/VaMCJOGlWOqL3g0ixy0Sc81TGmUNq9nDG3sdiybMnYsNajOhd78LBI3zTaa
EiaQSifCGfjGM9y0e8EJkTQRYm2fEQCRLcyFI4IVyXdDEqMdwuiVXeShzvt0TL/T3ZUe4BRDnSFW
/GJvjbL1GOkA0lu0aFG8F8qdlmvVFv3d+gjTQu9AGku7Xtf1h0hQwy07qXXKOOwe205AGVHs5N9Z
XNPOlUsCoPFKsX6JeaP2iDmbzVZp6B8cgeD/rdWw3Cj50P0pUfB98RIt/OVlmXXM3EA6aVkCtw0a
nAdKvC9hm7aIZw/GMSDvsRczX93XOjI9reCPPH9pi5BcNYI3IEj/NEoaIF4Ab6sHo9deVvU16awF
p8kppEBEiptOoHnNMpaTtELTOHKG4UvYbmrPTsG/f2Bvcdg1XnK86OZ7qwrVKA78mgNfHETBfuqn
vtPDbRuLm4oBkCiDrkiVZw4zQ1yeFDM2Euhvn8S0XDnmb8/HxJuics41dNg4I9ebVgcNnKoVxxxB
6T9oyQL4jL91vvSQyMbKdL0dCjVqoERwSE0l+DkJj5ahedPS6+i4B7e5E9bybnMaDu5ivg9JDhUz
cqBvjnqWSSNy9Q1T1QSZXfm0nRZ0K6Dk3O7Hrj55WX/fl+LPwTUf4mg8IE34XQyjdz8rp18BBxqJ
OGjQ5kgOMUpLER0p/KZoOX0QHkE6VLaWVUdTeyeg4b8j/l9b8vXiaVCaKxqgYqcZy30m1Vt9vIvG
ep+X9GibNGKsbJbFFSS9BAqIStWbLGPXlIbKa4QZbt09umgP4M3fvd8nIAOgMyATMF7PC2EgC6za
JJ3pTL16tCNVAEPee6KwAL8bj0r0NWhxup601hdSOFqU0Bn3ln4q1+Qvlg4UxUYJtwCpLdXj6897
wEBpdepDJ/Gb5zi2dlKIvm5ghF9K01iJPhdtwUYkTvczlK4zWx2kYJFVuKETjmFHW6Ha70uj6rct
TBzQkhe5c3vqpu9dR28U/Mli8JwCQAPO8XpsgOhdy4Ih1lHlQ2TuhJZc3P62iaUthh7RlI/hlYPS
yrUJvaFvKDMyTPSesfcMCmqN7HYrT+rpK28GQqCpkQmWQLTN9kAWS2qEUm3kxEC7xOSrVvxrjnuJ
4pNH99ntES3aQhYPXjARz6TNbFV1qdda7UcktZP2i05ic6Px3KaYprjuIQxF49/R9bUVN7S4VBdW
Z67BIvKQXKTanNrvj4mLJLuuNNIGtd9sZXyLlmBvBoKuwbU/z2+hcx5FVehFjpb9SPsKYdZP8hr/
2YINthvgINC1zOJ843W9qQylbwVOwENubLdWKm/VtdLAwta7MjL9/cWL1DM7ipAhRpJ/VLPYhmQ+
bu+ExVFAvcyyAA9+81gUh0yM86YInbwrtnUtfsuH+FH2mpUXz9I4gB3B3K+TQQcEfT0O+FKaCrI4
xoEe9YsQfL49isXPAx1AknQiutVnDypTbmuiaj7vCtFGpwfaWtlQSxc5z09WGkQTNZJ5TNIPSTXK
Yh84im4OD1A/f0Y2JNmXxJ+boiB+N/rs3xJahke97dpdmtXpycxi/SFvQ7p5PjBccPco7QLOIH65
ns1UGBA9p33a6WVh2/bto9+5L7dNvE2+4R14AU1SbKhWzE/Q0JVSMdA55cTKVzRv4D9QD371QAPV
VvLlba6srODSPuQFDm4BeDeF8dmQ/Fyn+dNIuDbc8lOilU9WERzrzvt+e1gLt9MkREScQ6ljoRzl
9kNT50oA33J5hDn/p5+5EOr3TtCoP26bWhyRNT26cGDAg2cjMqsg1bLADByDPn4RKMRTV21um1jc
9hcmpr+/8A7FFIcDtAtgP5Gy7SBAgKqH8dreX7MyDfTCStnTK+cVBo4uOsrKk9Yd/2+jmNbs4vtJ
3dJ1afL9EQF6BVI8DdGE95tg1UG+AkuRwQVem6g0pXV5+OJ+0l1CY/tKDLJwnUr0XZJtxbnxtpt9
HpIV/Ktqkmirj7J+L5ufreCb2N8byvsjEZzchKsnSnibcSVLGtZ9HflOOwr71rJ2ivLOxp4pfscE
KTdediRB5skctCpqBEsC3/G/ZJb9TuniN1+frXVsDYHuBXzdgpApfajW0oVznNcbA7NYrcyrIdaq
6edLILcTC5YCaSPQ3ZrF/bPuQ3KSNP2foa0fPbV/yfO1xOjSRQH2yYD1+BVnPdeKxedDTNIU8OxG
8rPWnvP631RovspxR08nrAmhoh3SWtopUrjXPelzJH3gvF7+gjmYrtdEt1BTfkGlq2cxc1/awLq7
fZ4WfBuARgpM7BE0rNTZMnrwRHRdKXuOaD30wmNSOoO1cqaWTUwtPiT7cNcz30ZLdAFrjw5pvbav
ktOonIQ1DbTltZInNRGgNzCKTmSJF55HD7SoQe7Xc4TESn/QsVzQgCu1R8GshQf4gb2DqpEjygxX
2HQWaSm/UOk8HTzhLlIgh/jApHL6KP9OL4D5I7DLM9pZes13aukcJ9+14o+31tIxRwdOxwPKYXLc
E+U6t/rseGSJ2BIZp4GDv/1N1fKX76mbqP5TF81e0pP7Ji1flEhubL9GDen2+BbuEbLDxCy0PMpc
izPbtYl+hhKZvmO2wab/Ngb+ynW4uGUuDMyiQKEcRnVwDd/Jxwcpeghy6pLv41T+z/whLWygvUH7
79w7NvTIS2KVE2iOxa6roWQsvnxglujNkpAJo0gwDzTNqEnrSmgDx4OzYhMpPRQYcbIGy1lciwsr
s9NVh6qCMBZWwla2VUAsTSGvLPdCBIlUpYW4NIgPqBBnb0wrNzPLKJOALHcBnWEwEPWHY1vej6Mf
HYdcGp4t0ZO3Cgw4K6Yn9zN7SnPJwxDM0483+7w6VcDDYnUqwbpQNCe9r0+xOX6Ru/bFG9SVDbG4
5y5Mzfac2wN4hSCDEMyoXbtt/PyJ/qFuY4rh2vZeXDMKelOvCMS2c6c7apkihClRv9Ec0s9RvRKG
LU0aAgYTSSshzJsGKDeIvNxqxsBBTC3O+ieTZqu42RSVvr+9w9cMyddeFwpJqBdNDJXxi9uo9zCZ
1Wl/F1treI2lCYMBFtZRHZ540gHXhtw+rMM0E3zHjQ+lfBxWEjaLnyd5QoyEWDSJgOvPD14MbB1d
N/AJT92LW3zgAqS6+iq3R4O1NdtZ1I1yKRxy32k0Cdm10ctfek/rHvRyXBODX7wI6UFCz5yjSh5g
NpR8yCEk62XfGSqh3rgp4MAeqtInw6373FZCCI4C/4Dg0JYUVbvVQlom8kjU/yhdY62kCpZOFIkp
ggrK/ROC5XpaozRsNQkyL0fvzXspDmzovbZ+fPjAJqSRl/7GKYMzD9P8JE/9sU19R8zqX2aYHYbR
+hMV1Lwg97ttanFAJshRFTZiaEqmv7+IMjLuRK0zUVWRIgui6mLInxutSE9d0TUrjm/J505Z3qmN
GPjVvGVtEJq2GALW0deb/rmKwcloxVmr9GHroVv1WHrwuiqIS6w0OSxuIMQM5ClYQ0Rbns78xRgt
IdALEYZfkFHpOfet7aT/UMcDjGf5tqYQGBttvDEqy9q4cr3tqA24g/J+rK5JuwpszOTMACfMe79g
lTHzMY8Tntw5dXXotH4Ua2/uJe91YWMu9Ze7peHKJjb6Bu6y1tb0nHbYO6ULV6KZJfcCRmTS1MN3
vWE/kM2mkyJYCBwxOsJCASnW7W25OBC6zSfJLqbMmnlHkrxDOehhgipTe6iK7xQNban+KtcfuCEV
nLBBhQYfM5eY8eRIGFp3SBwFvj6X4iv4aVpeV3b+0mh4JuDDJJ7Gb8gVNMWD+xHuGacc9qOM8vNd
DW42+T9amdbsYpuj11vSXoOOTVfCXaWV27j/J/TpcV1r9VscDtkKcLk6Mzd//bQwasHFLcZOCINi
uaFnyc3+Gep+ZTxLromcxfSSI0f1JnHhAkIo9aKKnUZqGtsqk6dMqX82WrSCEFmygw3jlYqCh9Ms
9A8DSDkh/AZUAZ+cnSleYUO9dBiT6uX2pl50RJeWZrcmiIW2tKQ+diSl2KdIYYSi+dDBFxTF2l0Q
6FvdE/fjaH4eoeHN4+BFzaSVg7V0cKcEI0eLgqE5r4B5FV36QjzGMADXP2HnOGeo8a4Mc7qQ5xEu
JQe6QEFFAY2bXZJSrvXpEKSJYxXaF7UYYUQLtl3B8KJsw2UDNl2tbKPrHxSQOFFvnZIsvOurNeHW
xYUluqcoSpcApDPXB8KEgiFBADdxMrmot5VQbMfG9LcVeN/bI140hN7aK3aOGGXmrSJYqwLUKDl5
fRR+SWEt24uSQA+725juiq3FBQR4ClBvCg3mt2g0ll6t10yuVB2spzr+QNyoXnx+tkUT10DzoOcG
aaF5haLRbr7dnqvpNL3ZHEitTk141JXnufsybPQ2lb3E8fLxN2QY0MVCAHlSRm3XVfXutrHFhTHp
KSGzAJ3IHFsgWfDPwgmastuf6S2xxeo5NrSVFZGWrRCsEdlAizWvH1VNYMGRX6VOrYqxbWXjs+aa
BxOCW9Vr92oQ7SBXtZt8C8+fPAqPmS89u5mPZh7E4rcHPG3p+eyi4f2KqiNOVWbL10NC2TV1QgtN
TO8MEJl6M/GB7yUzNbeGAUFc6hWx3aTWC6xGax57aW0po8kG2H1KxfMEROK6nZdKReqYcX20BulH
kUE6MvBY2PWF8bfxY+EDC0xBxniFkwL2mVzR5Z0ndogDUMxwBuFhAvxYwXdV/uf2nC5ddxAwSeAe
dTADc3eW6zA1tj1zqpgHOdpBTCpbB6X9QNYS5RMoi0haYmb6FRcjMTxLgLlUTRwKiIeiTqBMlJ7G
+J0qiq85Io0UF+mhKRw25GszAcwlEc/4xEmkH5buQxD8R6xa2ze+NzpKjtKwcjiW3NWlvdkCqUob
+rJp4q5iWIb/yvLanlsyMBUEaAZHZg8AxPWAspbTX2jRFCXcBd69dr69+IufB7+B5CQRCDfn9eeT
xGx5zJgRUTvMMvCf58W4cmZXTMxT4uTax8gzgfimfp3cDX0RP0HRv0Z8t5hdnRSdGAS0F7xfr0eC
rxlKsQRnpQWJ8WOALfEoBEIC/SgqwH3kRoe2Lod7irfRXgoDdZ82Q7yGJVpylaTNKd2SSsZTzn6E
1xZNXOstsZYwbgDdfI/G/pjG/QemlHgOIohJTYi8wfVYjdGHGiCZWuBcdzOQD+jWshJLi3ZpYfr7
i+M6eFXqxyEWiH4nsYJ3qt68nlMDND7rBEJWFWff19zKRGpDiJ3RfIy3Tb/y7lm6JyhoT43K1Oi1
uaeOlawNq5zYulUfzLC2dUPbtCBduJl84cEKYaWVVsLCJTd6aXLm4DwC/SCzQPvWBEZm1qOIcCdT
xVPa4+0jO2ci+c/cXQxutslGtQZql9Q8TgPjmJbRMVX1XZOE+ybQTp0OW3hseCezGmxLqL+h57FN
TeFL44YriYfFPUIATBjNlfiGitPwjNbLOh4Wal+9WHF3Aoq+MtYlE/RSUB4i7OSf2UbXCkHP8gQI
J71f/hfTTdx702j7r7dndIoa5lEFVABT0Ab6/A0NUJuBmRnMMXJ6vd/63osakn19zLSHWmtRLvh0
29pSFEG4Ri5qYuh5w87jiaNX9QmINkVPYStvrWMSW3d+FD96kXJvxe3a83ypLksy438tzg4bui3U
z0PQbUNYPbZ54m9SsTwN7UhbQtLc94W3F1potsrWs01DRbin7ra3B724kBc/YXKcF/5EToZxDMYk
cqrSRufAT1YeucvfJw5GipbK2jwS1tqJW1oquMe8T3L8axTWOE+XPDuNKv/fwCyw0GpEOsKSVQuS
wQW+m941YvxLUddoHZbcCG2HAIDQ6pr01a8nKoaxWvEFcHoeTX62NjafpGTYKFH8jxpoK4uyOCaA
OFDacYTfZAZM1I4a+ggjh9TRozGoX2Ai3xpK+vv22i9u+Aszs6A9Qrsi0SumTtNd2/fkjTfp93nC
LopSO1l7nq8NahbRSGKKmI/KoHJd2vq1b+d+YQf6uztVps3wP1OnibNlavCwSZyxn4X23uQ5XD5n
xgqbzO2BwONwvRPoxfmvCaM8yt2h+i2vZdQW/d7FIGZ7Oi+TsjYmTxQrzUPvSz8SYI5lotFY5j4b
Xve5ktf6+Je3N/0LQAt4IM/zM7of52Zo9ZFTWizMIcogZberD4DGqaIB5gZiC6f3PD6iztIJZgEu
3RK+R2cz+3+kXdmO3LiS/SIB2pdX5V5lVyptl7cXwatEahclStTXz2HNnXEmU5BQddGAuwE3FEky
SAYjTpzzZdmhZweB7gvkCEE7Bpbl25WJmdMHUE3LLrw2kbeN+SnRQRfXo/mmLVfeTWu2lDUay84v
XMFwsFkbczzaQzg4u2ZaKZPMbtGrESn3bJP6gJ4WGJEXBzRs0nHbtfY7PvknqDU8cgFFjTdMIRLr
wH4AwoIy8e0UFn5XC71Fp1fKH3LZzCI2LUTE8vEt9wIokOFwSLffIaoSq+pcsynyiz+eDHJcY0Gd
3aPoLJGdi+AL9+S1dHWteZmLFpMUz6c2+KFrH6z6F6ef3zBTHt5g+MeEVrWyNFDQYH1OMIIO2gDO
CeJcvDii537Zyuz9GUioAPogZI37diBVYuU8kevRFcmfotJ3leb8WjYx68kBOtZQ58aNYyqerMUk
IJlH80sG8Rhnk0yhK7VbVhxr5kxD5hfcByBvR5lWzb8Bvw+ZQcS6F6NvThitCZmirg2bwfnARv+9
V2qfBZ3Wqt0z740bq3LsV35QAXjmegkw78AsPaEZ7gGHx8Z2+o9gPvtrjtoPre73VbrWtjDjfjbK
mpKNFrkuS121snYGnvvooPL9x7bOQpY8uoC6La/brBH5jAJ4FyVblfkpAdbZKXw8rBvrME1PWvBE
yGHZxIz34dUuMfDwPrzXFB+vuz4v69bFRZRvwNwrXu/cN59XdqlflnVmxvg8JFZE8tB4rz9kbPBi
AxcKYDNgm8ph1vFU5KUN/DT0VVuxKVcCgbnZuf68Ej/1NdPY6OLzSbHL6TNoN1ZWeGZn2sCy4zkO
tBBSycrmRzc89MQowC14p+PpmoBgJz0KgtcBxLyWV3rWFLD8MpXl4iWrrDQpxroxPeBPPAguNWWy
ZeZffUzC0WxWLM0dBADSYF8gtAXAUIkD44xCIzPtCSAc6JTP3aPegeBJBKhM1trOpORAB/Z5eXRz
WwU7G0ND7em++jTlFkcOHQg1k+bRGJiPA2ufB7F2ec45BLh3cVTDEDjPlUk0zKr2bUIB2m4uyfRk
vX67oDsa/crIoEqqUSW84RMxa/D7jhez3fvfyFrRYu45evN98/awLPyh8RoNuH/NOWWOs6/tp9GE
hCY4QYsHHnxK2q8TFNMte7u8OjNBjmTfNSXEE2loNZValEGNXjULijUcHLHDr9x6LLTTUB7rZCVo
m/E9VLCQ8ZGZSMn0cztCr+BWqSfJAJ6Ri9Y/QronrKfvZhs14oteNSvrNeN1sAaQC05oRFNqfcYq
ciK4ZvFLEaTvNeqC9N15Jh3fLU/fjNfBpwE7xttUMkIoyzY2zuRAj5DjkOahSD8Hb+hTujGguHUQ
dKZoeI/W9Crsq709raz/zDzdfF8O8OqSZmibRjIY3/eLn4m2HfWdt6bJMLPwNybkT7gyQSEvnXjT
IIfwSR/Its47HDVPrp7v/BJKjPrKkGZc+saeEndAqC8dHHfkeOhAsNBE5k9q33nTPuui1l8xJudH
SZMBx4c2WcQc6HtSUxMk6IccnH/8QtuPzsHgn5b9a27urj+vbJq+1+1YKsteBOTUsgPttkH/xJwN
Sw/N67kfASFGfRYRomwqVp+hkCkqmN9U/GINT0ZXbJvpc2KuFT5m7jqQ6gIN5gHlcw+mMwvwZtmt
2V9id8srcAHZTigL5sJf0z6fWxk8QgAexdV6X6HV/Iyaep30lzQtQ2L/mlbutZXvqytfQ8oT7bd5
f+kiBlG4aru88nMb8+rnW8rKDxZUwJMOP98CTIQ+TuMDa1ZCtJm1QOsOsHEmOKENTNLtxmRs1DsP
As0X8FTgbskhez49QVNseSAzJGWQJwH6GZhU1NIAh781I7K8MIzC7C6+zdH4OoZx87WMf8bm5yF/
ztrwcwrt+NCL0j+av0ndPfpjnOS4/COUxYKQDgpgaMkHrtIBC63aENUHteMXvS4i0wljQPG+/Vef
V6FrvMyISE18Hn2tYdXsOv/vGwwAVoP0EDrYcbPdzmHCCKP+0IuoSMBVOOqQ9kj8NVCD/MjVWfa/
k/TPiOrRHdepHgyNiNIYBiq9+lBmzjN02n6PKRTudP2bFkw0LP3xsDw6xdf/17DkepRHw309t20h
F2fEFGzb7KuLkivU3NbOacXX70xIB7m6hGzm4kZgxRQRb2v/aA103R2Z87pHyX+MoHkZRyhw3ipq
gMHLLTbBiDVtHbx51uZpfhD/vq9EG7HQ9NoBhiYaajTbHRJjP6C/b02jaX41/llR9ivrfNGXHFas
ZqdbIflqrY1j1sKLUoYkSUCS/XYxKlegcpCaIso6nW9zP/2em+zJaJ3dG/zqnx0Vo+WnKbOnRojI
GfXPI4CkCaRLQydlK4CB+fFAHAavN+++zB6XDKLuvQc71fuSQ3k2Ql/d8lBmDzD/nwkZKFz5b5C0
HkA8MJFA1pplVeiskejMOpdstARJRoAckHLhaJC6rRh1sSggxC0HEwLN7hbsroPZvmEssucVwlIg
tMKBdjuWrPOJEJoNqTxAsqG3vvL5udW4/rxyreVQxwkKjs+nvbc1/3A0I6+9mubmSkKeJMcLsN1q
qISmBIsIWulR2mxJvUlOEB121wSA5pZcCsFJlhdc0Opj3ePaRCsGVUR/giC13tUh9Z3nZbeaHQhw
oXigSxJztf3Oz+OYJEaiR7437ALaHmlchSQwdj7dL1uaGw0UACQNC6RQkIe8XXQ7k0pHmoCAYevz
gwHuqW0CFPhKzn7OisQOI5iRmRu1CqGDAtXViI4Tku2hcD2tHChz0yWfrkAeQfDtDuzmFtDDjSdn
ioTFQzNpNrnn7frq6HYrodmcDyN5Bl45PJf9O2YuE69VGxwKYwQR15BnP0poOpfFSlC0YkQ9Htve
Yxa0oGGkQvdM84XbUF9a00WaNQK2KRQ0AEQC5Pp23SEKUnKEKiNWpN0U2l/YCpvu4+udSybpZWcV
8D9qiGmC2Y4GPkSkfBoHD2yqzUOc9H+XjchfqoZH10YUD44bL+5bF4o6lPiIjs5lUoe19Q0rE1Rv
MYWOWOQEASS5UzoZbF4EkzeIiI4CHDh6+xhArptX03sw3j23RrxdHtrstkFuRnJ0AvimHjV13tpt
1tgi0p069A0o0Kzlz2Z3zj8LapdKBsAWA9xSRIF3oNp2ArADUvBrAdhLG8LdGkFETDYQINZWsbAx
6GXrzsbElalAj4//fnAhL5CzL0mbd4+g1at2vHfbb1oP5uMC5ZKwGEf/0Ad9WIGmmXpFvxLbKi/4
l5gQWCspPItH0B1PCweNUqb1RER10f4sDPLeqft0o3kd2XTQPQwDdEAfmrL4+foVvTarOKtI6gFt
z6mIWmfYQIN+14gPyxZm5xrIXwv7DaODp97ubC8gfZAW2oiRxQNU1Wroawu/2CPOdh91YbBHdA0H
TyOQPOFAIIQ8llqxo0XWnBrQbh0SE1k/rbfpymNs7sSR+GDwf0qtILXZ1pmAs0ZXKjbP8Jh+7Zut
nu6Whz5rAQlT1wE0SqZ9bkdO0pz7hMDLDJGGmd+GsfZcsTX05tyWQSIGHPV4n4M2SrHS+FNu8wDH
cz4a23LqHiAox7oLzV/ZnfzioteGFF9JUAvqOIWhWEChV6+2Xt6cx2IEr3xgf1meurntIPttkA6A
BBUSHLdTN5BkwlFtYYNq2ntzAA1GoB0AErw0BrQp84F+0XXyfdnm3ETKdZJdGrILUXluJA1PY7+d
piiPz5UNoLoeojkOjLrLZtRWn5d5vLKj3qd6IKjZCgRsGZjlKmLsWcPCAISXevbZyx+tCiJL2PD0
gef6qe7WWl/mpvbavBLAF6KJYyimT1FpbBmgA9OXij0YzrYwQ91bCR3mLgzct5hMXOvA/Su+SbKx
IW5v4o3YmgCt2F2IRyNZmdDZAYEqFs2TUHS+awbzKfGqIMG64dnFD5amTe+sJok3sdVBQSrLvR21
h+wjK1KxXV7KWcuIWRDlBfhDje+tvEzANIqpbNmxNbtNC23CyfxEDBt0iJHhrUStM5EFgnzQ9wNw
iSBGjVpbnwxBH0Pc29EueNcXAuSUj5hXVw+XxzVzcCEmRhAGFigbmTBl99mdO7ICjZYR1bzN1P7W
hkOXfl62MeMaPshSAdfTwcQOgsrbHc50Q2QCGLqomj7F094ZTm/4PpgUZJSPR6QKZqirpDD42BgR
Q0+4CBt/ZY5mf//V95Xfr7dTUvZWbkQo/24yKKugdfcNIwB0V+JjXAAypDtcveV1pD6KXFh6pKdZ
CBbh1/IMyIMINBNg+YKQOB536oFX+2woCsszIv+9oFaoaWuAEnliKmEWXFV+Gne/5DS8HQGyNjmL
bW5Gdp552z4oTjF1dtrQP1qjc2wBDN20QzCFTZZ9XZ67mbMc7Dsg3JYqnqhjK2c56CiBZeywVaYq
HIaN+1kLdrxcCW3mjaCMDGJkqFqqbRNWFhvUG1M9yiea4PkVPPSxHm/SYHp2rWIlQJw1hu4ftIlj
W949kOwhMDUU5fWoZ+4HdBR+TBLdCLWCnoW/FrPNnGsQ2v1nS/79ledpjOauOWZ47vPvef7daC9g
UDDJcx98LgACWF6qucMGYG60HaEtDHoMyh1heaXvAb82RbxJNgjVQrTKhTx9JQvJi7MDBAbwJDrs
Jafw7ZjMLLa9eIK+YGl1myBgr4Wa/McAmBylqATOM8XZ28R2Sh0dYRHRkDx8pNCTW56ouRMHouT/
b0A5cSx38gKvs6bIbvbu8ND9Wf783DrgTYeTRhb4Qft8O0FjO3idiCGbSb8J/cG3onitxDM7ANne
Ax9Gk5ma9w68IQXBTY9MVfEbpOpOvgYlu78ggeMCtansXMG/1TPfMOOcpi31zg7Jt2XykARfiUg2
FjCZI42Wp+t+MLAFZBdwPeDgujudq1LUjkGEe66MB/JI4lfXCG4/r2xBMmSuMZX4fPnOrzbBWsz0
8iq4PZply6Ik4wMKFy8U5XIJauHmBu+ccyV2aWts2+ncJ0kI4J/hnGpT37rdb6ME4Ed7NGpva4yf
lqfv3ttu7SvjC4So8sQbnLMWPDeOv2nJQ1+8UvwKHgAj4GORJT0AZdV8Dw+GspkyDNIgH5r+3KC7
KPMuywNx5cGhziQIR+X9hsLbXSNxNaGqSRECn5GWb/YtL9xhMyaW8xEAKvoFs2xtiqr4UKLP4rkK
cuMMGm6ShlpuxJspr/kDx6a41HQ0jgNFKjycYkq+9FrvHzp77B9tkiZRV/bFCbdMcXCSNjvUluRa
FlA13owESgUIRZjYOqUYH0bEjscEiYaQQXP5BMbA/AfNBWQ0JzfZU+obX9BYp33poMPzruvGoQ37
dsrD2M3TTZZMWViC+BW0HcLbDllvlAdcOjxEUql+ohXlh6GyreeRBh+7qvtLBs0MtVTP6SafSDft
kf5KT60QybcKbUGPrfD7EyjxCLTUeeP+HXVu/MlNoW2XV2HOneQtjNc2Uoh3971XUrvSCwcr3Zzz
dO+RY/tKDM+LM12ZUJ9tFovbMq1hItj32b5I98sjmDu7kIuQfDvgXL0LJqoKMzn2iXvW9WFPtOPU
/KmLLrShPqm/EgT3n6H8s6VsvrHp7ByIZfcsuH9I9D8o/q+8yWZOR7RYAo6K9BoCQLVKZED+xmpw
658Nvq93q3X6+2AIETFOeGkCoYNu3t5VXlIjS5gY6NwfP/Z4/jSOVBE/2msZnLlhQGAB0SuawHB+
KBPFKEkaqEX5Z6J/54+l/3V5zeeGgXFA4AZR8j3fG7L6Wp0mgXs2LOZfRn8yPlP07X0CGHJ4cri+
xuDwgjO7PatAuSGXH1sFaAsV3xD3fcKnvC2hwt40l6EWJ8NPzWnXkmza2HgvoM27/ObrdbYbpow9
eV1JQlqWaRh3rb7VCVIFzGfBxwrHk7/z3bzZi9YuMfm+B3UTM/uBtlvzIjp/2lRa1b/61pCnOURh
gHCQxRUlrE9yo+MaZEfPYLfUZYMhs8L21TUVoF5xoCOXILmY1Kg+RZxtp8ZAz57+ImmLFpsxpGv9
Y/eeJa0gD4NYaCZUKdu0Mmnv0TOaoIwg3QzQ7Fl2rvsjERYksTiYmMBGpl5+aZKI0dbL7GwVeuh4
aJfU+3AY/y5bmRsH2qDwCAJ/F96TatRYCQc1uyo/gxW/uog1ToL7F6SNDfLv89L81UuEGt0AlB4+
HzvfJsjcdO92Q3xpOkDcDsYa7HluLB5yEWjhQLbqbuVRRPGEPsK7zDJ/D5nmvBpWeqvvLUhufykO
I3UzkDa6HY6FAJ5C0pqdaxOkM4eqOi6vhjyPbvc3vi817XSEPcEdfonYekoCi7KzYTL6nut++knX
ePqQOW77zo75cLI03QvHdMhf/TiRlmWVXvZToLh2O7LUrk2Wdw07d7+BEKbPy+OanberryvnsC4y
lum0ZeeGQnyhO/E35EJQBgHtAMIH8MDhz9vfD+ropgHZAjuPoTaIkFprsejcEHBkYVWQKcRMKRvF
Sgy7NGwsvWiftPidbq2uwH0gio2CNOgLraNU7bkdgtGbKcgiEvPcwdYuKQdnE7dGr2/0vPCCYzL1
5BPeeNXGDUp7U2t4YWyCjoNAtYOmhYmzwdF+VHEA2i49bjfIQ34eiQNcLAfhfFiCmm+voXx6ybjp
b9Mq9fdNkGthaYp8i2oD3YyW+TEZOufJjx3tSNMyRXPCUE3PY+AKNzQqMzmypIQWRD94DLJWdHoc
zGZ4LiBuFQ4uGYAoYZqnAdCui23Z1mt9ofcXLmB94J5CqlZHDkCtlZRUNAnvAvsMYnWx7RCiPJko
AR2wUcp36dg31uu3BZJ3BjwKuAVQvCmrPkHfe2qQZz2b+dbVIbSRrdHczPgVKFUBI8PLA0oyquNm
CPeTZGrsc51aF0N0HyZtrcFN7TpAwICfKBPsILoBXk0Nt/jkdnHTOdYZ8S+qL7o9/qqK0jkMtOw3
8hX56GQDOaZpY37L7CzdOvEQb1HOfyVc/+WHoPiMpCiGBbyLcv/HTDCrjS3rbDv7qX4Q016Q/auP
GkhK4yGHOAMPCfX6n4gR2DlzrTOeOlW6ReVu+fsz5R+UAwE8AbU+7pm7GKzJB9HWhsfPaRyzfWvF
zbOVd6lkh6qzD1aWmp+m2v0lZVD3vBiNQ1rz7om6RaGFVYCG2ZXfI+8c5c6QuRikAFALhR8pxwaw
vdrAGm04UzvrtzVa83elz1GtbKvRx1MOO9EM2nTrp0H/UTc9LRw65oRJjOBwZW7u30AO0FI4gUHs
KJ/syvKmme3lNdhAzqLCIZSGbdBvq2THgq2t75aHPbNtYApHPcSrUAFWU0WstQHBBOrwbLmn3L0Y
w8pQjJmrGJ2UUmQUZz6IhpRppUWHNueyNc6tnhUPOkXSzuk5B6AdJPrczS3QfrGCtCGUx/Qj44P7
QIWPYmCVgNlaE847Zwq6fUsNC7Vx0e4qJ00+Ja5H9nXTibXmMvlzlrxAnpxXgZaTJYWJru/xPLUn
Ldgn1jvLf/2UY2FBAyE5ThFfKatLBUshzwITonyyBAk1/nN5TWdO92sDatkqQ34EFAYw4HwMYqSR
j960CV6p+iFd5caIEsKZTq+Byg9GwM1I2xDtScuDmFuIq1lSWbhcgd1lZuV49vXvBYnc9FBWH5ZN
yIlW1/qF985DW7cczu1ap3E3Bcagd+c2F4MdZnVRDJCX0MvfjRskv1xGkrCtg2kzepU5hbgg14Kh
+0Gi818WTEHFI2mYFFewpiFNSWf153Ew+02QJGej9Z5iQDJePZs3hlTwCZhTJieLzf6sGVuj3op8
P7qb5dm8P7RwcXsAReERLzEYSuTr2MVoD1BDPSNs5BngdxvArjv7AtDOsqGZa/jWkhIF18PUVZNF
unNgfjamnZM+svHZLPdOevAztm3cAwFlfLFGdXF/VN6aVRZLE25fMAdmIQEynYrUdR5E0fen5dHN
WEGhDu9I1LXB/6iWT3QjJTY3kKWNAS+c6Jci2S4buD8dJC/tPwPKCVck7Ti1OevPItOaTVZrfEN4
WTxrRTbsIW/N98v27neZTDyj5wudoOhYUKsdvq8ZWZZ1GNBz/GwUG18cso1dbiwo0A6vrhYgmQDC
LlS30L1/x5xJxhZxpgfhlqp7R5sDeKyXxzIzd0hWgHgAMSCiFzWMrYesqDy7Ns8De0fpPoBeOtuL
n8tGZjwARnAmYMpk35d6suKhClan1DxDpwuBeL8Wea1937w99khbD4y58n0kPhb2F9v5sfz7Zw6C
m9+vHKsdN2hZ2JpxHnKiR0PbsfcGUMxl2OvcasIhNclTaejNSk5h5ixFysKU2EHQmN7hv7XKSKYS
kd1Z6MeGPhbm1lurda2YUC9WlugVAwGRcc7Ak5ps8FY01oQ91kwoiy9Y0ZUQWkQ8Nj5m3zk9tdmK
D89YAJICKm2S3Ua2+t0uv5+XWmU15XTOdGZvyzw7lWabh67TPi/7wawhEFChvoZy7Z2KR2bmWkAz
MZ39tj5NpvnIkwJZVOG+PlwGRA6JY+SmkfDBrrkdUe/gMR23DCMi486fnhnAByYp39tpHY7BbnlU
9/EsAmXIJiHdjtTo3dMrjVM2VCC/jlxKw8T668SXsfvq9idSxRtvFV5zP4k35tRqC+/JVBUNzPXT
dzc/VRUPgbFZHtKaDcXnJlGOuWNqFUCG7/MS/EAfU+vLson7M+d2GMqZM0IWqUzTuIrQrz/4ImTj
qw/NWwOKD1DXaDrTSOtIcHpg3T7WX8mihIAXBz9SJqiBACx9586TyV1qFxWJvHHQwdibHpPEGsKk
9vaxnb8+2Li1psQ4dhePjLcNiYg77DyfPqXOaq5vxpUlaxu6Jl4IddRnJtrYCUmIl0ai2FZ+xNnF
oZseVSR2EcnzsgPM+BiKecicQAwBKlIqWVNfMtY3qUcicJ+EHjSS6yT01o62GS9DMxZyvghwkMNU
gYE2T3tmt5xEnXX66MTHNwzh6uuKD+sGgyatga+jXnIB2OjJqLQnAJ3W0u9zy4KWMvCC4S6TxM23
x1lJBKvGwSCRAckW+pjkJ1rSMNNQRN62a1jKNWPK3k8bbvUe0/HAsr8BhaBPWmjmBAVwfWM7f2K2
Bj+a9YOrwSmTWFfBUGkuBpdxtMvFSYgegg1JVhCi846Axwiwb4DYqN5WMI8miBRJlLtt9lzTpn3w
tN5Y8ek5K2CgC9Cno0MvUM0YkRqZZtuJCfolP/bjJvC+Ljvc2veVSH2yYtCUE0KjwtQvZvGty83P
yxbmVuN6BMqbTa+sEbhHjCApTjo91vqBVCsh+X006IHmAcqaCDokrY1yMHucNGPBseBt96krH+Ms
CwvbDF1ShzZbw9DNz9g/Y/Lvr7I3vqMh8UHgzbo7bEXlb8Sv5Qmb2y7Xo5ETemUAoC5vSIhJolj7
ODrbhI4h9MPCoqaQ1SUh0V6nNfBy6aDbEKVxBFL3bEBmLIwSz/Y0ih/Et3ztpJmbruuvKw5m6l1F
spynkaXZ4VPdrAWzc2t//X3FvbqpEIMR4NeTHrFSvzOr75n+gyfn1yeLUM64mia5bFfLMtll4UP8
LI3Og/bL32v5ypNmbaKUpz/VSo9QG98vrbDhG3e37FVz2xBJZxTdgNu/D2C9qnSE5edpNDFvawGe
XzIvnKy1luW55cDbH+kZSdEHvP7tLA0iQVkMiNKI+ocgeDD0D5YxHDTT2oz09/KIZvYJcr0+YmTs
eIC+lAmr6DiksSWSCPxyYRoPe9GZD/rIno26PAKUeiqylobLNmdmEbTpkEBDLlvWZ5ThGXGpN00Q
JJGWbLWfPgNE7LhsYcYNAEvCgIC5kUGGcllmoJzUCJInkeEkz4V1MtDy8GoLshELFxeK4ihhKjvS
srRBIzb0k8H/lzwE48phfD9FiIvQCADEEFo/IRB+6wHmSHzNtbU+qg031JKx2fg+/5SYxcqxJX/m
bWYVdgA+RXcG9Pvu2MXsAuA/02t5VGW+9YTWKL5F5aUJ47HyIOXH10gMX/KX9wZRT0L7LygSfCWs
cCad6+2YcPBV+GH8wtK+87tfxHvXQUU0GYGYmDbdGl/7vT/gAajD1VDhQJVG5ejKe1ygNvgTo9Kb
jm1VntO02C07xEyyU9pwwTmGrAY6FJSd5JvCI4KMPMpLHiZaSFi1MepjVVVhXnabvkQDOjRoRuJB
LkvbrFi/PzLQOILmUMh+vXSIKx4fQB2lsZGijsAS8H4k6TYDJZThlnvC6YOb9hVEp6qwsaydKPUx
TFpke91C29kZKFfq+k9NbPzv+rZp+MoJM+fKALVCKk+Wl+6AFhoTRTU5TRcluqVtCoc6j2nqA+0Z
t8HKLMx5M8pjQJKgc+oeskB9K2eAD7MIYl4VelD6aZ8bWy6+Lk/2nDfh5ELTt6wvo1p+uzlTHxyt
GjVZVLjjCX2wH6BCtRIXz00awFC+7MYHLY6aTUg93upuWnR4hu8Mj4acZUD3rLjs3DiujSjjgChD
ixxW3kVB/o6b7/uV1bjPJ8vCN9YBECVseBVho+mdgYKi2UexA+ml9M+Yp+FEflS2d2h0aKiAtGwN
Tz87oiuTSnhRoOFA1LrRR1ZtoOHS+FRY/f71i389KmWbd+BIrkiOUenTe8N5KF9PInIzay/o7asI
qYZQa+xSfD8p/xTWr9p8y+9H1hW7ETDRO9UScIiYzNYzHnF/2NA825avxx1jBFcWlEUALw7oF1rK
oyw/Th8Mf/uGBYA7SWFocAio7Td5rjuNi0a8iLYXiFxWK0IX8tepFxSEGmQ7EUIIUCzebm6DtWAr
baweaUNyLNDZ07U9Hvj8XZHHz6lFf2SGtTKi2UsRkRDAULKz7Q72TxLbTVkRwGZ2CMavefoERogw
S2z0lyc70n3LmvZot4fXT6SkNDdfaGzvKDIH10sNMGP1kZOf0x+juPx3n5d79cqRU+EYtA8mbH+g
rbofAOcuf3/uiEToZYNKBunku+pLB3Eg35qw1832M+lRtHDGsBYr2NrZpbm2osQrUCfrDWFgkmJf
5D9yzbZPRZw4n5qm1Z6qyQB/mDvGIZnSbyRg6dm0xCvlLuCLsu1RyqDjXQ5Yk3Li2KVbT93k9lFm
8zDfO9oa9GN+Jv/fgMry5nOvAl2e3UeVu6WQdfMPb/K1qzEEylWjeQnRxxG7yu7IzmTatv6z7A1z
J/+1AWWdkEskKZg++qjzfjo/Y+stnzdByY5HBRp0VUWzlpJOm5wRp/LRgAxA76+lkedCFxkcSVpX
4P1UzkLPyYihBQKbMf2WiGRX+NnBNU9Wu8IZMDtP6BAAmFfCltQo1R1AAtT0OD31+Ik86PUbTk8I
nP7f59WmRcuc/nN66n7xAArRAzODs5uh96cWT4mDUmm/FvTNjwiIJaj0IbhT1TmCvARoqcThGRwJ
g+zbtBZUzITWoF1HwwOoFgDuVp+r+lTFbe4GdZR5+gZ0r7Q99U1z0vs4nMrXw5qQ43+pxOE5huEo
Dz9WT4PGY9ZEQWXvhpofdPDglfVawmdm0vDuBnIY4SUKjCquW29SsxedaFCtOnn0k79Gwbn2fWU7
Nn7bx3WP7/Pi7BjAV4/H5f0+dzDjOSeVbJC8uG+XZ2kyDiOvm8igH0DFLVFpYPl90vNkk2vvjd7f
SlheWWyX7ZrWfXyA6ojkXwEXj3zr3V5rceYLKw9aUOFxwBvBwuuCT6SJ6S4dv7Tx45QcjPgrd7/H
NUXp+QiJ2I1BP/r8eQI+0EAOPWceJNz+jvl4KtDLVjfvbb6SnJg50K9/o3qgM7/indt3LIKKZK1t
K+/YZbvleVgzoRzoaW4VtWSejPr8C0ptVkNDpj//dzYUJ/LQqJO2FobhlBdkJAurC3m5Eg7PhHuY
KgdFaUhhgIJUCVY1ISjvG8oivUiHJ1Ho2pn2xAorB434HEW37ci1Z1Hk7Vsc+Nqy4khmHYDTrSMs
8gq6aeyjXT8FZbdLczOkduR1+6yOpvTr8pTO7UuJ+gKKF89K/Met90KVsy0NB0ZttEi16JT9vfz9
mWvMeOGnAhctnvyOtH8V9A0cQZ/Zm3VEc7YhzXcG6flR23PyX9pRxoGGAX9IDKuObHuvu2HhviPB
wSAr2bE5J0eeEmQp6HJEfK44eW05cdE0Qx21/aarT/m0i9fIEOf8Dwk4MEe/8PqpSHUNbcAti3G5
5CD0cowPfnXO+HZsP6fViaw5+9zqXxuTZ9vV6sRUz/XJhzFbhLWxydaaKOduyuvvK6tvC5IlIM+q
I6O+BMU30RwT9hv6EqhQruRH5vwMqC7Q9EhhCTzUbkcStMB2xYHOIiv94RFwI6AgjpY3q/217M9z
M4aoGxG4bFa482ezBovaMDIWxZ0Whn22xq00831UPuFgoIxCdV+Vn88K3Z6qgIqIfzWNR1KdXv3z
kWbHdSUf+5AVUk7QDI43lG4lovxd6n737C9v+PxLzQvYd7QjKcEK6fCyrKHwFSXkS0Ogjjy9xQAC
VfQhAQiFhPvtMo+4fn1jMseI2/lGA/ElWwuEDHnMKu99S0ddGHVPvITx8r814Ru5OxbMRQa8D4w9
sduPTcy+WGnzNHJv4xEesr59B4riEIiCR730fwtkrv0Rb/NqOtIs2Ji5+0CK9ndtuxH6zV//jL7+
fbYCMkhBmgKcocUjG8lyva7DNajknAsCViJDW5xxSMrfToDdee441oJHHmQFJOlbl62sonQDdYpR
I5EPTMA97/KltKmKoW81HrnTZGyE03z0++LYNF3opRkwzmzcLvvlzOkAvAw6uaHIgd5F9RUCJbsy
DzgZorgF1y/rp5+D33gb0mankQ1/l43Nzd9L8cRzUNRAV+nt/CVmnWa9i1KNF7biXVCtnHQzdxDG
gQ8DvYCEhnqjWrFTU5v5fTTVu5LuB21rr6U056bLNHUX1QNA3LHRbkdgWTV054ycR0IYZy8tLj0F
I8SUfxirtSrJrClIXKNbCSSUdzKylGk+c6eCR9SmX5uJbDuaf/JH/9j11kqANbsuuLcBMoUSDKL1
21ElqDuA92/iEavzcFfjj+V1n3uBQEEJnVGoNCL/pCYiAxsHQNwPA4ilbSPU++H9qDfvDSs54nU1
nfAg2XMje3KodYDe3huOBTAJoFcPepQoN8m44uoqz6p8AJyjHyPbvLjOB7pZHtyc16HQh1I93qDg
TVVOdjRH6m0xiCFikAmv0h+6fY7pSo1zboEQcqPhG6e47F2/HQJvWSmQReNR0rnbn9qqhMmcr11/
X7n86gnZ4wDdxEgQ0tPUFVHZZT+GjH8KAAZZnq7ZoaBLCO9QtMmhs+J2KFXd5+DzowOI7n7w7Gim
h+Xvzy4HKk2yJIxeQvWSgtL9qIPFADu0f2e2jxY59+wNDiWLWf8xod4zWtq2gchgooQopJ1C1nrF
peaWA2h8UNvJvhP4lDJHQjO0sQMPuxPv/eJJmE9Df9RXNv3cRIGRWfKXyojqbtNnbj+OHfQkevNi
NhdGDu0aunBurXHKg1NYSlkCXHA7DqMVTUUcJiKNPGubfvy4vNRzdeT/Ie3Kdt3Gse0XEdA8vGqw
fUb7nCSVpF6IpJJQ1DyL4tffpeB2l00LFpxGdQoNpKBtkpube1wLE2ewx0vxD5gkyxLPbrYwOw2Q
F412ki6ocCb0mEe55bI9440ZgNesjFHYmh97mTnRBFzgqCjb5q0Vvh7d/iUrC7XASoxQETPg6NFU
bEBZmzNQq4CFqc/Icvt9ULTxbQkrvteFBMWIiaGbPEdAQtPugKLNyAeqP2dwcQaQAj1PWwRKKyOO
aKU/W5GigglQRF0A+gG5jXVhD3quwty5mP7OQPKc7Cgg3Kr5nfXzbihZ2JgxT7qQgcdYs/dsFPsy
P1XaVkvRyrVAFAP/GWzWyxSvssuuV1YW12q8iEb1XLjVoXe+NBQQtSL/6/Zur50nvHQM8+PtNSxH
kQS90uzCokiRt2NoF7HFtwDfVm4flqIjHbcQnl+1ECa+iWlYF74KA+NNY7zk5FVrtwiEVpYBFOTl
ZiCi8YGMd3k/JrODs9ShgCnSb3lQjV/u3qWLzys6mYrSTd2cj2gcZGG3rwAUdb8AOFugK11c7qvm
rlaMwuaVD3alOUx3+vw/fn7RtzPz4aazyZsan2fJHGjH0d5i01nb//Pfr+x/XjvcrXPan7j0gvmr
TLcq4CtahE4W1CbQG47HVD1gzUKKagLiB0ZJQ+EBzeep32IKXhWhYwjSWea3ELlebtIszGqaMwR9
bc33JeyqnOLqD2pGaMeBf7gQHmCwRnkoZs5dbnMmTo0dAidiC+Rg7RzOP6+4TwyQWLP0yXTSWVSV
4Z9cMzSHALBq6dK6Qi7KR3fQJiODg9nXkY4/G/7G2hGg1AVsRaAjoWtWOQI3qSQ6QcGfAGKZHiyk
IDy+H8tiiTgRbQAZdMngKCLGRNDMnSTSE7YexKiF3O/1OQicXdTrluSKCkA5eswaRqcXJ0OEAwnS
ZKP4vJgaJW7GMDAqviBhBFCGSjiNkNBJRY4TpuxFIvldm21o8hevekoxbJqJjYL6ykt0IU7ZLuSL
pegonXCxw+/at24MaudPdgzw6HiEUeO6GjHNx3bUgGM/nfp8J4t98um2aV3xJzD5i9uGIVYfcZHy
vvdjCUCAssGBC508IXHoHrLE634asrZCYJEQoBjOBXtisnJimTXJ3REN0myIZyB9YQ9QY/XMJyYV
S65m4j+BdSvs+/vALwUoR1QMfW8DCx3JoLfZeErEw+39uzYp+DyYRQF5sDxOapW+1HV4nxnCGHdC
bdP6bNgbGr38vkuNvhSgxEnDWNgTBSr4yWpBpxC36VEY+z9ZgwMPfWkAvspJTjxpvB5UPKeseWXk
uAWDtrYCYJojTgIsHBpnFaNOLLufirEaT4XFn8UItBW46xx5s/vZypBTWFTZwgQbzIxi3tsWHeh2
2w2nQqtit+B7DX/EvJWQWTly4E+CThaBJUyNq7gL/tzxEuhx/ak/OhjBNLSt5NKWAMVd6EFWWVq5
CQET8DnBiJmYG0r1O6hTtAp+AhLcNgb+0MOsiBhZn7SDDxFplcSz/VbbH/Pulz19KeaDZg0B6xsQ
w2dh3eXBMLfRTNs4v7+vDh4L+sV0ZGuXfiTz0qVAAqoks1d7R9JMgec1oWNv9FasqB4iWqCrO7/t
m+q0GO7QiWHo3aNRmwE67OKyMt7tvIzuvkBIa2G4AX4LBo/VhWjT4Ft13rhHoJOGegEuKNHf/Qws
4JEAfUNnFR4BtYHWol6XUD/1joVTB1Vhhrm2Ublb0Tq41sgqQQyGf23l9pjcnzSic3/BuFjmvsb7
Lf3F9xVD5pKK2v6Y+kdrDvs86j7ffwbnP19RJq654zT3+PxUh6IoQ+5t9ZmsbhBAIzHAgMZsWPtL
dW1YP9U5AHuObVGERYEG3a1h7y0JylvVtnM1NQYkJOWb/Ath9u0tunaO8MYC4BTdMiifIUxQFmDU
XenRBJ9v05fZIlnQcH8MHOL8w73h0PrkAQB2f6C450KVXcMQAYAF2sw/igb4wUQLy63Rn7VLfi5B
2bU+M9rZtyFB5juWhrx74Pe7rajBIGmMQTUgv1vq3RBJmnUdKKaOoGoIbA2TAXcnGnAuMMZAPdXB
i+epb4pZwTsaqHsEQ5P42LMPt0/+2k+9/Lxi7mt7krYx4vMlMJnQWJSAVb55yLz7zxqjvYBCwWAq
9kmtzHNmmvlkFfSoVQApeLXLb7eXsXI/Lr6vKHAlSzSqI7t3lGboNzvz/vgQEQ1GCJDqQWLnqj/W
KiVeItnSoyve06BI747fLj+vWMCUIYtRjvg8kKuGIfBkZN7vjV4sQNmgfLRzSw6QgOGnIc7vnwnC
AuA2INcAZcVA6KUBGZEpS0u3p3jntODByrY4aVbUFOVUeInLTC3Q85QnyONEo6VoCexf2QYlA2FR
VZ663gxQHdooEq7KQg/B8pqiFqk2pekOzwEPN8Hd9b93w1fb/DAaX8lWO8yaxuLR/o8UNaFhgFxn
6gpIkV4ROaOPcvQfHDneI1w62HZEIop9FRiM4uYw0WPkFEPo9VsUqusr+Pf7inWd68TWEm+kQIZK
AvZkyj94ICxM0yGGQhs/1EuJQNFsSbIRY1DHknzzkm88um0zVl6H8897SvRhdVZHpwymWxdPuf2d
2d8NsuFNr20RqhrIS2IiAS0RyhYBE7fuzLGmQKWvdrrUXlilf7y9isVAK/76AiKNnA+ebnQLLz/h
LEVp5G5jlInvH5sMY3/SZWHh6LFd+XvXYDv0VhbhbYFr1wPPEHKKiPnxRzkVYQ82G3WsSSdW2E1Z
4JkZYK1OTbLhdq6u7F9Bam1IFiIfRgFBhL8b01tSdZHZ1wDo9Y+Ebhn49VX59m/IHoyIKqsyHFLN
lg5lNvvYicdDLp9m98ftnVvVBvQK/r8MVeHQgMls5i4Xhn6lQ8zk/cj+S1cDciaonsJuqfF0AzpT
gKTCS5R5ipRQUKOB9vYSVs4E0Bzwd5Y87PXA00DNVCN55RxN71PaHBqgkibJl5TwwK42RK3sFkSB
j2aBYV1YSi4Vuxoyj7Xl6ByHF8/4YA9fb69k5cBRnsVWoe/NAQqhejUbj7D0N1uMqUe8+Kcoq0dv
OvnjFpHXbz1VbigwuZfXV0drLCReLsQAa0/u1ZNzFGM1B6VMn7KkfBwcJ0oy8V1Mk/aAff1k2FM0
OWV8/zIxFo4kobdQ8am96azMZ4P3iXscRfmYWIfk1a92rPDvN3Sg+UN+e/HvrhPQGIOw2qGCmEHf
s3jY4kdd3cPz7yvKYE8CKRwKbp/WKONM7O3uYQI12vxYNXXAijoYhwPdwj5aeSAuFrVchjPTKjun
SmmLRZGj4/+FPrXpr9uHs3KbLgQoXhMSboKMJgSIYQ61DH2xyH4lNQ/QP4n///G2tJULBVx49OVZ
MN4Y5Vd8qNRpaaI7uFCEHx3yd8O3EqprywH6zEKFAyz7K+LrshRehYlsAoRKJ6jpJ5tNgW2LnZ6X
uyxrdreXs3Y659IUlchS6vWIWsmRGfoQ5AwAFSx7AmjwxratyYHLufAowOpd5Q6LMqFaDkjzY93K
h6HunjmgKrJ8q3y/tnlA08GALx5xjOEp3kjjm5NkLZZjcNDxYPL8iDzLBAqYnt8fi6GdHDk0eCQI
+FV7RJwpyzuLAADLapDOCzN/w7Su7BigKAF6BUgHNGNby9+f3ZvBz11eWYV/ZHlk++D7jfV5f/vw
V3T5QoRy+G7ZGDavS6SM3hIHSOQburXyeUBeLRgeKERdIylpsiHWUHneEZCrD21Vx0WRbCQgF4dC
eRVQD0QlDb4buuHVU5DwbcWYIGLyLRL61qfaeaucneljwvNv2r12m5NXa2s6F7j8/dmp8EoKsHpD
YP+lY3mIN2BDr1aO3cc03zIBBaS4qzowQyah1voSQCsAOSIHPwuI+eHuY0drP1APUb/z0EineGnj
lE7lZJoACnmULhpLDrc/v3IHgaEJRxoeB/AtVNQmhJWFZL3OTqItzXDovaBJxKEefxATjHWDLT/e
lrd2JEuZYJkfBPSJWpZodNEJ9CQlp8l7EmFqPPzB5wGnsgzzwVK6isFH1ZkLa2iTk+v+FH0a+Bs/
f+3A8d3/fl/JWnR8rr2Z1skJ6PRz6Mx1xOkYz/q4RR24JUjxoKoSCDRNgYWg8tjnYZGH3bgR1awA
82NCEGk8MK5i3v6q3GlIx+NuB5igSrBd59bPoCA/DMKMCs94zks3D1BvizBt2ATgkDwluo9U7wwY
kNtn9jvVqtqFs9+hRj0pY4MpR8pOlku6Y2dmdhXXpvHm+xT4/Lmdxahq1E+WgBPu9faXnDn9kwRs
eFC3s/FDa7aA29cM1fkPUrSoWVjh3Aobg8drh1nHoM8/gi+AsZOxwOVhlmCSG5HfyhzBMq6JmrwO
Uj10JS0X9cxWVfAmS9fBxfBx8sDP+Rv9S4GrNx8E4EICqx67vTtVdah7DQMfm18HRsVBVjwMY9C0
hYi0rm4izgYeIWK2ojTl+RMqV+3Ot+6eAsO8AwrVAGFClQfo1YpNYpPFC4kBqhNN5095YX0Am8LG
c3Sl/5ci1LguRSxuDw7skp08++VfxAlz/s9tvbsyfYoI5ZQ5bdp0qjQGJAtA1XU/hmSIXMDv8C/c
cjd0fHU5HipJmARGz6P69LkYp6Ra37FTpWOes3w05l89/fUH6zmTobx2Nbr+bLMa2KkXJCpm4MdO
36u2DrrxSZhbXVyLt3F1Z5GBWVrHvesqX5+mQEoBqP2p8qY3O5/ewYZ4ZHYW+X69kZy82jtvuRn/
ilLWpY/MyUifJqfGNeHwfkvQdEmzDWO49i4tdSC0faDjCn2pl9fPnaXGpk7SY1caoZ0fqnLLV9iS
sOzo2QUnVNgUbDL0OA6ncY5T76/bx7/1fcWA9G2WJrmD72s/izSyxw1HYevzSuA2aw4Aq1t8vqQo
yYRWvRFOrynU+QEoNsXpUk0rPJ0eJ+epy2dQgdIwS99yawsa6eraQ52Ak4KEPfqSUcdaFnp2DiVN
68LwKD3a9IX4D5OeRt6gg5IbQPxbEEarsqBRmF1CKh/Nw5eyuCk01DgsgkUlL36CWbD6re5nMN/o
sXE/19Myxo6S2dIKDFYBZQfrJtd8vJbkCFC+uE6LuLbo56QiPybW7G/r2uphIaAGyr8PMAs1ycvH
ZijBvYbaR8dDkz0b3Rwb7DnH4PP/Jki5NJMN4GJTQpCRP3IMy+f9Q2X34OnYeH7XbIyPrmbMR6Cp
9ipRUFv9ZPkjCgeSJA91kb6w2T50M9so+68056O3+UyOohDTgCiV+sNSVPM/Jhn/NnFMzA2GH5uF
fCHcCCsQhVWdues1bd+bxZfb+7mmkDg3F8yFOL0r3AZmk7xENQshWDYGZT0FpM6CiXzKkf4tP9yW
9Tu5q74R58KUxVaO6CtjduiRlaBSyy2LwZtzf9SpNzyadOT7pu6d0Gy4FhJTx2hiCQC/g98u5gsa
FRhjDzJ7tFHF7mxUP3jifiZ68eRRB06Z7J6pYxSBP+fGs62jiQI8Wemuz4kdjBpwEioMkYUErmJg
y96PCriQYH4p2buTZfSh7lr/qZhLJ/QL4O3B0/HDMuvoodXoAL/Xoq9JmQIfatb9J58V3+pMtE8S
DXQRwHTS/SQsL8xENj00pVW9zs7YxbTsjdArHPrSZvkvMfDdwIehCOypaEMtdcZX0nd12GazGwDX
hAZz2fUPxoBCGMYHrFkERf6USn8ME382w4qiMs2clMWVxYpDNvIvM+mTCByb+MGO/A5vuQ0KPpMj
BRbuTkrLD8ZuSvaWLDCebYrpl829Kbp9rFcqtLhNmCJyUA1BSPp7SOLMfppjaZRtl8Nt8pt/gHzQ
x80wv7lEf5FNG/Jy2Hj+rx4eRZ5i1hxNUKlnnJ1cnsSWl4R8+hNHcBkGhyeL3n2V7MOoU+LUCUHK
0/k8+1rYF082mqJl/Q4wrdubt2Y4ffgYwE1DkuUKPa0B51CaEg9OwBhY8m0XjsbftyVcWbJlu5BO
Q1ICAD1XfS0mhU4PPXTCI6dp/BvQjMWwcbFXT+RMhPKCEg9NJp0uyTHPw0oGdXavq6EsQfHFrBnF
W27j+4BefqpOt/dn9cejPLCMXi6BkKJOfQqqMdOn5KjxZAhk7r4Qr93YIP3qmBWdXe7Q2R2RtDNQ
B00R0QowTYEhvNyh6kcfvcFClYpNqOx6YCRFgboOqyKdd6VmtHswfqahrdf8H63u9cjkhR/bMsvm
gDT+1jDTqp4sY6cI/LERaiLGwIyK5wI9/QTmtYgZf0+FsWs0uvF+r0kBiQ6wKRYAxyu4VrCeeUCi
ggPk6WTPxIMNVCrT3fBGtoSYym4znljLuaIXjYUAWf3ecfFNE8nDbc3ZEqOqPR9lrTVLVtz7NGen
Sr4WW/0L6yJ8UBosJBdXaMojQh1ARqCcMNZjGs5kOOhiTAOQsG+cy9otADmnhqz4MluiOnCWifYb
10JzibMX9l+lvmGE1vRfd5BawoyjDqRIRf/riQCZZoBFHWf/1fT1A+PmI5+TSJus8A9OBU2aMHpg
Lb9K7cOmA0aIOrjP+lcn+UHdQ3I3mDJuM9CGNZA9I0l2NTGWoE7eJ0aL25ztKY8sI2Z1/AerQC5a
x1gaRutUEIWm0S0BrCJy7Oo0eZhB3bV3RkH3ZddsRbpLoHbhlcH/BHwn7A0eCSSRlNuSe6Cg6ytM
6uvD/CHzCzsYKvZFlvwDUi4/W4koRXj6Fj7dqlQkftHjvDTuqsFJiXlVENP1+rEekphp+7QUgd38
ldK4kU8SWLu393PFSQE1lYdiBkAVoB2KAtoeZWSsfO1Iq1+sBLICp8GEsVDTfWoAt3hb2PJkXO0o
kCmWjuflSilPCtVmMMalJdiiyok+uSZiopmP+a7VgWplkRSQya4dW4XDAyt1t2jeVmwGKtBLdIl9
va7qAxW3nTKW6sdR70PN+NK27zQhG0u8rkZDaxAzwO1DwucayoildeLzTtePnvGWSCMYpkej0gI2
7lI3YjSGE+Bn32/v62+tVzYWvVAYYVpKHw7Gsi8Ne08RoeR5Yx+tKmtikDMCy9wkScybXjsUWmdG
Q6F/ymTRjoHbym4/9n0ZStl3P73WE5HDK/3Vr5M28Gt3CDLN6fdGm7RfR7PrP5RtKwOzmbOXqcEE
GV4p491oZLnTGTwDbS6gqI3gb+3sfBVzUxyEK4xQ04Zxh9iiCF2AnuRRlfMqdlot2RGZibhrMD8Z
AD2EhQKm5EglcT4MLciiG73eaoRaOXr0OFhIwgKmArVapYCa9KL2OKbUjr1bvAy6udOz/NWRye72
OaxY84tjWP7+zJthvaklndXbR1CzRp2+S8CoDcwxREy35awtBzYW/wBKZMHruZSTD5ZfiVb3jrZ3
qPSnCk7THywF7Zr/iljM1NlSagQARV5BBNEDE+Vz8ZjMD+TH7XWs7Bd6xJD1AULiUhBWLGwq6wzs
0KN39LIPln5Im7DKoIFb9H4rZudCjOKP9E0iBy2HmNwuIkS4uvkzmSLRHOt6DormK6DAbq/rumAE
3uTzhSn3MTcIqbqq944090PZe6Gbou+O8rj3q4AWT8a8M5FXMPTvoogH537/C5Pn+MdD3IlWC0U9
ROOy2iC5d2y4/SQa54ny7uPkbfVIrpk6XCnA0C1FyuvpkqSdrcwlmMTJmir0BTDbuoAkeK5IFTjJ
NyN7LC072KTrXNP+c7HGpWoWYPNts6n1jm71cWz3aRL6W/OFWyIUxeSSEz7IBnMzrPrHnLPvo+Cx
KLaKHWv6f74SRTFBnlq5OsMGmuJzlR+aJcGh7Sczvq2Oa6vBjAAKUOglAACC8uy6HCMc9Wy4R4Bh
BLXxPvKPubeF77W2FhPVcQ2jwCBIV++yhtfCTQT6lazRjMvZD01phHXxreMbq7FWJQF4BJiO8FmB
O3V5/nZlDmWqMUw9gBpyJ1LPDWspx09m4WMqzeHtF9fiZEd1bQ56waedDVatQ1o2/h5kkgkLsACA
UBBiPk68bB5KVtfhYLppXNtJ9pi2efnocBQzJ2IZoQTQ9FfbqUToNLUWoF9uigbRObu08WzwBWhT
yQBimbbv/Sidn2leNU/Czr0dSknZrqst5GNcIOZ1A/Wes8QZw9kHhGJaueJVlyl/mP0UT2A38Nd+
RlcuhhWqoO4c8pK2wFa9XxNcXFdsGnThCtI91dLOBmwLUvqYeCI/xwGTlRuZ2zVlOxeh6HRCutEt
tKWVxH8x9fe8f6+8jQrI8gnF28EQOMB5UFVFEVgNmqyUo/+j4fTIRfN3SsA66bl8I7WylpmwAEsP
sC4UmzHWrhQ9gWjQydLxkYDypA4ikSDRDyEo2hLgJKQH0laPXW4/VDzdUx0Tj7P/4JA+Hlz6Oc+t
/e1jW10w8m6/kwPX3EFTaWqjWeVIXyY6AA7S/HPXbTU5r53bgkkGZhWU1XVDsaqkbxtmlQY6qu0F
iapuds1giUASfcN5WQlwfuMG/ef6Kp6FJVsiCYGhaKZPgD+3uufWAadv91jLt6nY3d65VVsBOEMY
PsAnImF/aSuqTEwOXFjnOKZghSkORfUNlyyY9PfbctZOCN7YMoKCW3WVJEKLTZumneUcpV2Fif63
fz/XNlyKpal+6T/CILFaISvsIU3ngXnHJGxBgOxvRoJrCmCBZQk00WAjxKjy5VYVdEAlsUrgNaCL
IovS7KB5f3Aa5yKW0zpzKk0f3NrWIqLT3zKwXWohTZ/Zl/uPAsRw0GGAO11nbOw8nS2ZamgHtt8J
PaXx/Z/HLOdSF8X/rnzvyeB4ZscO6guYSCfD6PtWp/7yfqnmDVktNI0skClXqe+x7d0U9Vh6BBNV
WI/jD7h4D1XnBWaCiKmt+41T2ZKnXMh+LDSQhKKkR/Lh1WytfcmGAzNQuqH+Y9X3GxXE6y4maPL5
+hR3pKU+M0k70yPt6xZgJLr+RhP3p1WRct/Nrb/jbd4GVGdVpLntr5GUX4HTzg7Sne1jZSbi0+0T
NYw1K3EeHqq23tJ09runwR9N/tTUqbMzPJ7v84l+RppR7jRUiVLSmi/CJM1OziZ96IexjiW1nV2Z
dG3s2U0XSX1sgqHOEDJZ9j8mCmH7fG7YYyndIeopinDEoEWM2QNAzhei2rvM86YAkJ2QVTv+V8DA
dM+FV9pR0lWoosHh2ueuxuN6Htqg7fM2agyg8OaNDorFHJW50h/Hp5wL/uD3vqiC1kPjrktBMIFO
jTYc+WzvyroqH3tm+juLy3knGpFjrN0uAyIw7NdhDH6fVVBjlnbTQUtSN0BhRn7yZheezThle5DI
24dU12noaCjJTV2vvVsuEq8SGXlARAVurc2vGmXgUbDlpwL/1Ws3+mUsXSn3XWF9dZ38e5dZ+EpT
dgeWp8+WVuxhbtz9IKT22MmmfpwmkYdmM5WBqE3wwUg2PvM5JYARyecwBwpM4A1sfgepXRLUOWvD
tk5p5LgSf4HsagxC5SECBWn1yS6TNhr0SosGp8r3mD+wQpB8ixD96f0rZt+cPUjfnHjwAB0PAEkR
8RbtyM5Yf/Qzb9IDiScyRpBdGOHUD06IJihURbsaiWbG2Yub1TxquJCBQM97kJvyZzO7EqZZ1+Kp
Mhr0ubd9UGbwL9FfMbyOZaXFlpjzaDaTPDYKa3zqJq5jImsY8SPp30PrGJ9oOuqPfutOfjhnZPzW
l0y3o5KY6JYGLY7fZ2WgwwPfgcTmVzGOIgBiZvGLDeSbMbXli8zh3/Z+yd+HmQApfpimEC0cbqjx
HsNLQD794Pm7RH+c6AdRev4pIYWzl3ZP8Vtn96ku7SFirEEPMBhl+qgapP2clbx4KRJNhuNQ+8Hc
1X1klEX9KTHc5iS9HMoIVSofACPMA20SGmJcDi9WR7evS1oDRdjR1Xca19Al2WZfrbz/5bZt8eoN
gxkiN278shrm7ayCsT2GnadnPzW9aAD49E5YVR3lfTkHAOfrjnmDZlVisHpXNt34yMHWDrY12ZWx
0w0kcmEvnzp7ch5Rt8FCRcGjXMt/Ti0d9uOU8DeSch6Ce5l9MpxJ7wM/HVHJZGzUHtwqm/dF3TaB
yfTkUU+JfzC03g5dmSRgo9G9fdXpIqr0aYyburXQd9PRUJZT8sDNrt6P8tc4GGECve1Q6YlM4DsE
t43VmrFGwcNeuOe0a7QobRrdyakqeqycamFZHZqgK5Md/uNfFe2fnXaLVW7NNi7dPwvUDrIKarQl
2GC2DMjpx0b4B7NBr2slukPVUlgFY6vDdc2NgrlZmoBwYa9gqKvZ9CqMiNNjwiKcSr3VIbf6fWS5
bRvIIUDOU56eoU2NMuXonSoscK+2+lsH4oqNE1rxoxawB0RXyMxdcyC7JaCd/Y47xyzfawA9S2My
3Z/guRCh+FFoKsqIPUPEUO280ggMsCCWd/exITHnIgDCc4m5RDyPl85ajkdENxNwLfuAp3ps0w03
YOUocMBLA9Yy4ABVvvz8aCBkmjMbVM5e6ETO3U2E+PWoYKLRC+M5aN5WwxlNl3XhyfTEiy6YXCS2
54+3b+LaApBLRhMkCnhYg7I/hU4SJ5lB49yxsE0wOb/7376v+ONCr/vOdfB993Nq7QTZ0KEVQ4Jp
IhtzJoD1R+edkuKqWYuMOQejSG37j9z/C+OGqRRh76JC0P/zB0s5k6VsFR47u/Rlx09iN1sfNG0j
+FpdCjJPoNZF9HJVoxUe8TxnrtLTmLtv6HnCvy1e7eCgR2W9cSpbshS15aXp1BP8l5OJsZ9QsPSL
HDV0RfdOHhpZaQcAEf98e/dWDIoLlxkZ1iUsvyrcEm1mZj+n6SkpAU5Fn2dePXL69baQNW1eQg7g
hcNsQSkuryN1zVkbhZ+eLP/VLoJ8q29w2RclqAHIJNpJ8XSh60ZNpxg+N1N4+imQ4t1AwMHqtX90
OsXUv7+ifiFIufjeyD0vr3HxTf2H530pweNN24/2Flr8ih5ciFGuD6CA9ZKXGuyL/LtC11rduUEB
kDKbvXXGt9tns6IAF7KU60M8AN9nupGehvpk0v1Yn/i0/wMRaLf/3X67dHdeHr+VJL1l1Dj+jH/p
rTidY0fbUONVDUAlHVPOGvDo1RFTey6cMgGLxWnM8hnYHEWafATNY/LedBx0uGatbWQiV1R64cfE
U/ybDVedjHClS1tDdumptWIZTFb8B1t29nklaNQGsEVotE1Pk0ExOpK+pp72YJjaRrJzfdv+XYWi
zzQZu35ifXrqZODRv2u+S+odpRtJky0pijrzGY6tT5v0JMmjXT8Q62PVQQXC/23LFEXWLZx/7+NE
OICg6wYditZz5+9uC1krvuHc4SRjYAtGU+Wpqzq002oWTM1c6zmCBTCJGBzFKKBwzS9DhWomYosM
+BeFVYTpUGiRBcMXFSyrNta7roH//hJFRUAETViV4Je4NDLnmGgbS936vqIbfZKgRdKFETJwXyMA
7t3eyVUbB8BVvKwoZ16BxExTRox0wnGJ7q3IXozhnWYnkz+AFOpPNupMkuLrAEJJRwZgxOtDfmIe
R94NAQUEvIWX5z8rWdT/LPHYFsTBADUukd8CIohaVhZmiC1vb9cSPFw9cUuDyUIjjyyqctrzSICw
MeK0ixyRvggT8l0ONF5mJjo2BkPxo7t7FnlZFx5VYBFhhhMv6+W6aiOxGVLN2SkfA9N+K637e0CX
FgN7aS0BBLiKhAg+8aSUmZ+drH0zHGW2AS23bLu6Y2iTwTQ16GOuW0zrLml8wQwQVNvfrCqcdr6x
c+jH28dyPUqATUJPDKI+D0XDq8pknk3UaGZIWWba2w8ijZz0KWeYA4wIuhumXgYzCXtzi+117XbC
0cFsLcaSr2sCgEvW7WySkIsO/I9Tu+HAr30eeKWAX8XUF3rUlDtD8xKEiO2Un9CaKtId599v79vK
95dWJlz9xYCB7/NSt2Zm99IzOT/R4d362jQbPRJbn1duC5p1yyn18fmkBg0fjxIxRLcXsOI2nS9A
dTmrouz1KQeWgUOtx67VPogJpUK73bLyq3JMD845esswvaQYFwNY/F1pFfykdW3UeT97ZC3/oN8V
za7/ylhM9ZkBK9LRLWWOaK0XbWCNIMPkNaqR98fkqCWgPQ9I3iDdVFnM6tbhE3x0fmoaOEzko1Yd
bh/JyoVHXL44gPYiSIVqY25isZyawAm1JZrhfmV9s7PIU4thj/sF4eYBcg4tnDAxyn6ldt9UA/gX
TwU7JuYvMvzqhRta81atZm1B53IUv9loXTQjSCzI1L+X+WPF/2nHyO23htzXLsvSNInADAHgVbCu
DS0rLIlcwGTMEfUTYLlupd5WV2KgORKzhcCKV+uLUs9bzcnm5AToDBY4Wn3w0vKT6ZIDqbcwUddu
DEgB/ivLvNRmY2541iJawrNl+IHfMIoCOqGRYVMZ31aENW8QGMEL/i0ymM5VWZPkKevtZASiCbw+
H6lSgF389DryaJRVZCfJL6PTYgHzHVDXj0eq/cwsuhGJrK737DcoFqIEpTUgi7HeUR+dsC29GGDQ
b8hxb2WHV/XkTJCi9rKTqUcrDSbPc57hamuh2XlkY0tXhSAZsRSK0ZOgAsKWXV70sreSE8g6we6y
RV+09fnl789MnevMgjHqQBG9SEde7Q+eNWBtoakDwBoA9FB0DzMWnHYMeBEj8SfMk/FnXWCG6bbW
rV6mMyHKGgYQBenTNCQnrTmZ5rfEMfeGUYS68eG2nFXFQilgqXUvZR9FTpXMhd0tcnz3Ye73KD6g
nrHVpbZ8RPHSkFWD/6ejcRoNf4oQl3ugy20yvD3mLzQ/MW3DC1xbBOLiBbcFsfoVd+YEHtMuTz0c
eBlXeeRXMfhfb+/T6hLORCiHnpSFzPscIvwmZixyo9ufX18BnP7FzcOrplw71KqMms1IldcOAGDB
gTH3cVFthOgr4YWP9r3/ClGemkrLwRboIA2IaMzuThp/JOSZ1Ics/zY03/txwz/bWtPyc86uYZ81
HUsZxFXaR5pwIGzs7S1A+fVj+e+S1KRjWYki09A4A07eh8zdk41j2dgx1dsoiCxB0I1jEbYezUQc
Zi4OjTbEXj68dFbx3k7WDgXl8LY2/B9p17Vbua5kv0iAcniVdnRoy3Yn94vQUVmiJIoKXz+LDczp
vWmOCHsucPs8GFBtpmKxatVafCFenZd/CyUiqUiHppRhLmFW+5ZaY1gkcWDGRTMd56EL0WqxbU6x
UH911C8WKpiW0dVrTGK6aMdWWzNwoJgJYupRER2qDPHVvDA0jcmM+xOG3PZXkj26kBhoVGrzMsd5
scnFdisvNY2+NzLk7NJ9np86ch90YafCIUn3HYIpjuGxX3eCFGmeu96MgoEGqYekLHb0Hc2TXHvl
PwvCjW9oFurjgKnGXkvC6QX9duH2qquGILgcd+lL39ewyWj50JyYivpbutac/BIqC7hXRIGV3muQ
cnQ1BJy2HebzY7d8aRJFvzL/ia/OyYUN/hsu9lNa1TWdfYgGGEEbNez36nwcxoO+4m3+Z3uyVJaE
1bC8IZ2cNkXecdrTtQ8JWt9Ng0UFgAxDth62rcmX5t/cCUsTFNS10gFzp3knF+I0ucK/8F+7NW/C
RYD+CKcyNB/VNOOuSH74xecWnOys/Lk9jL9UO6/tgPeft6MifyJkF3O/WJaVn/c5Rcc9Zay97y1g
m/rZI5GJ7v89aAFssOYA2TJBCC1irm59M0cIgVCt/WrqkwX4EPCQZlc4j3VTszPIUX7PKZ5l0GVD
X1BAvSOwrd7eYA6JfK1Y+HIYYVF2Uxr6OZRKV7cv0TjtW/shABuDj96tkNnDenDrxDm1IEZVRCOy
1UMhDGRdAAjgESyECg3RCqdekFKDcg5S7mWveAvIVu/y+9z+xa6vQCqYWA6+PwTPAC/p2R9d/+mW
irOlGoVwttAe5EOspSnjaXhY7hyqGITsirschHCg0rEsahRAMQh6N4Hgtyt+V+CvTcdbvBmJpnJ2
qjkTTpS2EOaZFObmMQKpdJs8OctReSuorAjnCvIXi5HQsowdewiL4SWz/XAFRq/8vH2wVGsjRFau
N2Z9PmA0PvnTgxh9UnFsvtbpAXf8xfKIPHGNzsFJbVXGpRecKLstg1stOWvJpzb/VehzxJon2v+0
gvNoHCxDu2EqCk7FVP5NyV5scsPLV1oV+AEJiZZ5l2andEW34Hl7ImVWAIUGFxWeDwbEma+PUjeO
EBtfZ5Q/6iCesva2zc2w09aoKO3v26akNwiUNnjOFuylIpwk7dLO8ViQx2uNDg4009A7RgGNt8uR
3LI+zUMffP0KRy+9hC+MCuOrnBw9sRWMOuMUJmDTnsNsfLNEEPYKED6Q7kNz5GtIVNlSu9DRHRn7
2Qrl2UWbQrtRVf9lW95EThFZP5B5QCf8eqXmCplqgH3y2O5+FNBcbZjiVS+dqgsDwtkFB0frFr2J
iyX1TpyctQzcZydL99vbQD4OZGLBjcsL2cKK5FXVg+sIUVcxHXQgIVWs0qrv879fnJs+X+12SXDl
lp+hZempSKKkn8ddDg5LrvkpVqiGzKM5SP9RGS2/2PSIV+o7pufi+0LEMKPkXlINJf5yjVL2iHH8
/74vTL85D8T1M1Sp/WkX1HtV5knqT0CNzwnP0DopJo1Xh3kt6LpQJVx/mc4SzQ3g9u6XZtUV8yTd
rch3IKdi49zp/IdcLHMwWCnBqcTrwHBD4MAR4BiRM0277emSjQdQcnAXAG8PNKJw0ZBxnpKynoBQ
83yOt6lBELU6u3EwFY8RQzYgC+RtOmBwKBeKkuNWQYiZzvBUfcaOWdJ81Ab09jOtqIHjB0i6hYpT
mbFdkx2nat2NwRJ2tXdfJvMRfJ5H7x28m8hUcZrxAPg8+IXrCU5TYLQaH/XkZTq90Om0Pa+yY3T5
dWGbW03XM5bg3qFfrWVnqSgEZJN5+Xlhl9uLRvq0XIBgyg7NsFsa6E68bI9AtjNQDHcAUAXcC/RK
1/Oz+ks9TR2eXkFph+SjdzvW0dyriiOyKJFLQTjI8KD1XvT6ZavPlHo4T0lahqPzgYJypDxN7RMJ
AhAKqYC30mW5MCfcAb3bzwuoHYvYyD8hD2fQp+1J45MivoeAwgMtB9SkobfF1+3y1GauW+aJn8ar
bj1Y47TssgQFpcGabgi1dwHQWWkyvoxMtd9kwQfoA+GYcIiR6hUMT5quFYEBXk/crod6mndWax5m
0zuZJn3up2C/PU6VOcE7rWY9+6SBuQydcmSaD6Wr7YCAhZT58gAahXd4KfB8ofEMnPOAovJlvZjW
khEwQ685iK7N4qWzSrSklsBuaqEzqhQXZScLkF3bw1zCmsitkmv95FA2ZHHp7lh3BDsdWga2J09h
Qgy9dRLYLvU4HXXzYrSfh/TnHPzaNsEnRNyHHMnAxU/QnSo6W1o6tROkqAUv3W05fM1UqnKyIeDt
i0w2Z0VDAfV6QeY8q1Pfycu46ZAmsedb23givqrfVDaKizeKqPqGXYZkuc9fW8mPJv06q54g0u/7
uMfRZ+qh3UqAL2SVZ2qT2QKw5Bxt4P3P24sgOyRg9Pzv88INUw9B35loGInRUVo4h/J3X+4T45hn
Ck/9ehgAsIFpFw0fnK1O7N3PlqCq2QpQEQL10Eb2mCnu7tdXAYgigLyFiiA4PRHaXq82khGzl/m0
isESEE75V9AU9vrNXKneGa93laGbYPSDIQCxXl057VKgBuoBDUPIC1ueeuvGdBRZCZkJ20bzOUdD
Ia/L5/LCk9gAF056z/K40Sg6mKF4qki1yxbj0gD/ARcGJntprLaBgbamIQDfVFkZl1jAKwwUPmgq
cIDqEVajMHxG16yu49uFfOqnj9ubVjJBgESiGgXMP0JPkTwLee8p6DQNa10NyNE1IMGswqBRVaFf
3/vYUKBmc/HWA4+VWA5z085dSyergPR9rJM9WsEeq/xxxu1fDzc2ffOj4NqacO1rjds7vQ9r5cn5
kKu4YyQLYkHsg4Pv0YaGXOT1ks9mUM9dmpNYK/xwfvLppDh/KgPCz0d/JRq6KAz4xQ74oXncb6+5
5HxfDUAI9Rpt9vSV4PsN+To7N1Md0fmmcJ7fbgUaUtD2QXsW2vuFk5EXM+2CtuhiJDXJiVnnPj2V
5LRtRDZViOXhDPEPbihhLUhvJEaQeyR2fnbBZ9v8tP15yenAz//3eWElxinX29lwSUwqFrVDVI87
P1mjdxhxcXVDCAV9Q2J84HnamhO7ILE33vRZEI7o5c8XRfZXOhJQ15k6rxYjrLretK2X51rWmm3s
9ct8KvOKvdh5MX6ypy7YbY9HtiZgLzQhn66jb09EIdakc5wiL0nclrexqb255AjozsXXhYHU7lq5
TomvU+emz0lo6STspzcj7GEE2DqIM6NBBVzn17NVGhBgrAmWpE1ntLqdlyVu0T+rkg6VzBTAE5gj
eF802YgKf462JJ4Hxp/Y1h9JE5dvX4irzwsBiYaLVxsqfD7B+SCxyk1JthTQGUhYgFjBROjJ/35x
9YG3zfO62WoBm0EvcAcEuINK7S5YDaqIrKSWHOBmkYbhpoQr0NGL2rGKtY2x58ISROkGy6MJlFLb
G5ev6nUUbXCf/p8ZvlwXA0qQomaJBTMl+dz1M1q5gtB0HhL9VtNiS6PRtPzctigdGCSKdLTTIish
Iuy6oWloutpY+rkOIR6ztA9arfDD0k12YUOYPGjE6W3NbeT9L/DB76j/e3sQkuuEP7EBnoKIJNpC
hX3ga25TVlAji01yt65PWjMe87E96dOgWB/ZSC4NCUffqwtfQ1USXKJRXqKTflYFvpLlgD4R54N0
wRaCGOJ6AzCvImDD4fzP5ovuHah1tlVYM8lkOTjyCN1RQn/NPgOu8xl1KwbdtuDZLsDT7v6gXheu
0357USRzdWVHmCuwQQT1OMCO7U5hW710KtbV168dRNRcgA5sS1yYRbgamzRfADODrE9gdjgpfkRS
MxwGIwKIMrT6t6N3r80JHhkliaRsCKiny/JL79wHyX7Ijo292541CX8dfycgEc6RGqDUEXYAbQdb
78wMOjAGuP37CDCagwFpC0o+zd5XDy0CZfMxIfPbdzbMIpjEpYNgXMRPlkBVIWdE0hi0EvXLXPw/
P883y4VjW82xDrqgBO18OUS5yZkyFB6ar7bgOq8GIPiAwdHLIOhB84sWsWrntkct/6JnID7ZJ9H2
EknPqIOeGrTwIVEpQvgRxZRFhSrYQ1XrT4YWZGeQ8g5no3lH5QV74cKSeT1rlteCwYILkPg9qBmj
iigiGekRhaNxwEgEeiXxTWSBKXh0JrRq9D/1+ZgTxV6WTRSejMhqQSHyNfPyMvVtZpdA7s8pe6G0
3ZdWcIudrwgsZaO4NCP4AVpPNl0ZbxDQzBeW28/L+J7TAQSYjlsSwSv4bK8XIvGcoR8bmsdpe7v0
p/m4vaNknswMEHwjOEayQwz2htEq2tZysrjxOOWwueuLYFe0N22Wnw1LcRtLV+WfMbGFxtZbEjSt
BxjwWu4h8PwF0h4hm+zf22OSrQrydJCONhAse6J3BnWR0VYezDB687vQFadd/nXMFySKgQcT095+
SiyQngDuvbi7gd1rb2/T4fzq/74vXF7mTBu8u4BZt+lT4PVHkPtF4DNSeEXZUlxaEd6OkG/0O1vH
KJz240HLvriewoBsY4GgHRK6SGajw0W4s3I9Z2xocTQ8E0QwPZQxkvqJ6vO5CLR9hjq+wp5sWcA/
5iCTg7QaIqXrczI1AbG8BOcE4Vr4YcRTcntTycYDdS98GRgoaGwL49FrvbJztGbHM71x2b0PmQV0
0ge7/Ne2HdnCwCnyQJxfKmKRyBnXyh7NDnb8ugjdMTuZGrn3HRWbu3S+HCQ6kZNCjkJUs9JAntbP
HeaL3JXMD/PRVUyY3AAY20BQBNclMqm3AavRcDwDrdFnex868YWKwV8WTiJBwTt0+CNCRB+sQOR5
iz/Dd/XarpiScLQfxynbgZ1IMRa5JcR6aMxEcCwCBdLB8AefLoj3oI7j1SELS1A5za7ieleZMa/3
8GpXZep7MJNOACUBUNEBO98Ow9GfP2/vMr5bxZAFsq0o/HDy+VelfQK6PXNeKQ9gQ2qdnOlgG3dg
8XBHvPijpFfc9pKeUwQTF/aEW6xNoIQAqqo0XhAoN6h+W/0BjEBNmB8qcF3ucqCU2ndkGK6MikfW
7bIiA9Y1tqqIVDtNpVYvO6oeRBk5ibqLDK/gcgyQN1pGCzXLILjP2bJrutvMVwmFq4zwPXMRvjJ9
cYsKjAfx2n1kXg9xp7O3qB7/srOKNCLg32gLR4urMFNWYM5T6eFx2bovlD0t9ml7u0kHEXho1EOO
AfI5wsYeA8tsA0hQxaOVP4zzch6bKWaQGNo2I2luQwoDKtRcnATPM1eYLG0xOx8kirBDtAF63clN
2iUHSyvj1ZmjZeFQPztq2RhCLScak2nnVm8nxLz+DcLN6pq5U7ROl8VacPD124WlCmcku4kuBymc
pcx28qC3eMfWdFu0L5rdHLzV3UEEKLR1hS3ZxgDiGY8N7G+EiMKTcJyJR6bEQ5hOT2t59s7bCybb
F2iuhGwmSO1e42T4besjt5XGjVE/TrN7r5nT44BulG0z0lHgJQAOVB1ZLpHKtVsRlhtAMqFbeBkO
ZaF5f8zeyVUvTZlTBdMyFw53OVpaWHlIf80gjkMs3dsI2Vrj2JBzUGVhCpLkzJl2Tvs8Oqo4S3Zn
XBoVdoNGzZqa1Mhin3NqNhkwRS9dlkSZrtoLssVCposPEG4CqMVrTzTUSQP2DqAFJr+9zzSUzII2
j/Jg/Pn21bqwEwiVajRMr6PF0MQHueBdOhu7TEV7J72OAlDGIZVuQP7i9Uppc2IOaxbPuntLVvKc
1P5DM2qhztIY7GgfQbAKAJobl+W404puvz1C6Uwi843gBYcKSKDrmdR9tiR6mfA1yz6g9hhDw/qY
+NZ7LihQLXsc2oQCi+gOwfw0A1g3QY6aLChz/Znpb4+oEpOSwWBXg/ANQBLOjCEMpi1SZpt9hbYV
E3KljnZeh+molfN5e84k+xxmXOiNI9wD57NwuFJQY9aWiTnLZw/F7BlcOW6Uao/p+GvbkHQ8YHng
RBXQmxcRBoxkU95S0BeYfXFOmXWkhhOZg6uoskh8EoJuYABAvshFioVpqw0bfHbgE4w1/5RmR1Vp
XjqKf58XFV7MbC6oueD5RTTQ0S409L2fzDQU14PKinA9NADNpXkJ0orBGRCZBKGGBNjSqGIgWWYS
tCtgmYYoE6ASIleW1oNodUbWNS7GL4FWHTqWRJVNdoWzhgz07Eb5bJhdaOeP23tBctVe2RXilrQN
JsehWCQHnYpZm4GY9lPSnpsVPLeZ6vqQ7QgLgwPrHHb6qxfmwuZV69ikPaDc862qm2jIp09vHw9Q
c2hhw7/oVBcO0UjdyXRtCCQa9Gs/9nsd3TDBD4BVd1ql6BuSnFcP/X78xYw8nCee187rWwBOuxR0
LIjyfQhjJvt1RAvj+o4SMneiLpBkYFFDA+O1N7VTG7n4FqmMehn25WqcRoBpgs7Zb8/d3zy08Ga6
siPctI1LR9KmFqBsi3afaE7U9fVh1odj3j2BXPNoGVVkJ2PE0EGHstNp8Ek0typsMfcLW79C8Bu0
gFo7WIJxO1IrtGkb1SUq5vNtuX4JkiksdbArrU/bQ+cj27ApYseKwagBuUJg47kDMgUfUr+I5pHe
j715dNopdqkiUSg5Ch6iDJCtwjm+JkKamqKjDUF/OnbYriTDblA9gBUWxCGNXWExiwYIZvJ7ICND
l/5+x5wB1gCYGmQk8PK53pVLaZEJWZ40NhqQNO8WaIIZu6D82E3H6R1ALxQD/tnig714I5IpgACo
padxsuxT69arnu1ZkemWeEKYQDoVzEoIJsTa0Gyi9JAFDp6h061RHKryHowo9oP3niLUlSHB5TK7
TxPARfAkKFioj2O46HERPObVXaOzm9obI8jMREXyeXu5pPvhYnzCcmmjkdoJL69aweNKINTzY/v7
qvkTlggC5y14pfD9Pt975ql3IyiWsN/B22lsOYAd/+eQNhTThBu503oNqow1ps/10pO/JJ/JbH/K
mU3DaaH2uQADX/j2oeFpBWVnXM1YO8HkpDc+8WYEzoHTpB9S0tc3fao5e7Dwd1HB1uAQTGX7Z9uo
JPLwcI8F4PsCX++rKK0fbHOAjhmMQr2V9D9Q0vyRpIo7TGoEiSuUEPBWwD/X52owoFkGjvoUTFY/
aKCFxfwJDLeK6ZPtPNDA8iYbJN1wXV4bcZqZusOCZ1VSDOHskFD1bpNtPdz2nP3RRXguBk+N7w0a
gI1Z3IbefJsHt3aHCs+Xt8ezyO4A5Ag9HoBUxDeN1wJj3hYN3jT6S9HfZN3buyeQhPhnQKQvhZOz
p1WvkfZwf+XePq0jqwSBUWhW0ezstneXdE3gtFHgx4hAxHK9JmNZDcFIU7zktRtt7/uKt4xsX6HR
H/cK6m6vi24UbFVj0/naQ+eC8mghAPeDCfRunBJVD4gsCruwJFbcwFdo0bQFcoD3H63DI6tpBB3r
sHLejjqFOgu01NDOCJiI+Gqii564bMEV5KfQLIQIjH+LzvVGEY/LApELK+KtXTtVMNY8X+T51Ytp
sQ/t6JxM23lOS/+EmDcKyl/bO0G2VC6KWDz55eOpJpzOzqRdv7i4jjx6rDMapmZk2Yq5ky0SWoKQ
sbRQjXnFXOiubQmAGXAX5riGhv6hNhDHeUPoG/vtwcgMoXqBesxfuWAxJmFaNRVzC0OJQ26SNk3C
zNaOYIfdpe36joIcwgWeYsGmgMSy4DzTwGWgtEAPXGuYEVRSvbeTpPLy7j8DfLQXUU+AnmqH6ejU
nRwIVkCGgr3DDcACuNJsoNwhsCZkolaSJlqb2mjjK6DooTehYnNJ1gPwBKAIuXof+hKFEaTOSqnP
OH4+W6qQ4oi2phd5KfvdD9+3l172hAaYk7/IsJ1RuRbeDfValGPion6ZsOTO79vfTjdGGYR30Ll1
StM1Zn1xExB7T1umShNI3iyXtkUv5FZzbqctbK8o81jzXQ184aTfUm3aN85L1+eRNSk8hcSDwyRS
17xvh2d+rzdHhdxLkFZI+XY5RHuW46wX0faMSjwDOPaxN5Dux5yKh2lopmAOkh5tR54DDcM0tCdn
VwWqOq3UDJpEuB41oh0xd41a5Jzr5Yr0muXeGKMR+X5yyuxAEd/L5gtVE2T6uRw1NOSv5wvAELfV
uLqC5Z2GFDo3iihH4rlx1wF7/Tfh9eo5VHeMDNiVKMSUdeR0x4SdQADHXD9swQhUO55idSRBj49k
JPICeEeiq1M4ulbdDfrQWCWeyW20FCUq6SDVMU9elp56b7+9FaSHCz0qvL0W5UBww1zPXkuTviuC
roz1Ng01yGdmVRBmzIBbmkIT0j/BCP3H37Wjepb97dwVnuYcr8mTLAFqueKxRjLUywYTxCbAuHm3
AFtVYdb39i2t5hmslXq9cy3iowzWgk8YvLkHu+9+Mmdabny3BqGg29wleV/0Ic284glEDgMaN91g
37X+78xbyM042fOeIHxVxIuyfc0R5pxFD05WDBga0x8dfyAlLr3yY2svgFDZuCVaFX5KlrZBX9p/
hsSYwS1bsoC9rYw7N5jDVs/PQ5ffeXjAtg8DYSckYu/6qdnN0AiDxtpBc6rzAOHR7S0iO18AbyEX
zykD0SZ3vUPcpksZaJZqdGDT45Rpp+wddUeIr/yzYF5b8GYyrqMHC1UbDvrtqBLdlC0YAiBEkz7+
h0fR9fetvrMqnLY6Huv1pq8++mhtT82f75gmvB5sgNnBAyDynRHDLGvLT+rYYZy6ZFep4DUyPwQd
pf8MCFdu3tlWRkoYAPjlMFbjflogCYbD8gflopup1+twqbVstz0sWWEayQX0XnKtWdQGBXc0A/rc
+UVQQe6jjawiiFIXPGLlbydvQurdFMk+YA+uWx287lcOhNG2ednSXVoXNt9YscZxEg99buQu6YN9
baUHf1BhPLiTE10R1IUgw4XXJlh5+a+4iMcAt/ShL5DWSKEMoT02J8hun5OsA+dBZZ6nAPBhXnC3
/ZvVZF+axbz15+K+HdPf26OVRVW+z6HZvB8VnvH6d1BLy8a6bGoceC3D1aIney2lZA+OuzHMUqtV
HG3J7IJRnUt4ALGF601w/lpTW3QI2gbV5SYCZDDKvSeDfXzzoODdkfAAqQT+K7YHB3pTz8uM+3Mo
gHMCPDCkLiTURwSmkEbetiXxVVe2hAGt5ezUSeKXsVEf7CAszWj7+5IziGGAMYCndqERK4Si1oj+
PmdGh2JhPeWGs0/IHa3+dNX9WH+DNrTCmiGJPi/NiaFAMvbAZicw55uPBsi1u7MBkt6sunf0MSzn
+3yBXMl34iPVuDzT9GmZ510DJfrpO0v+NO5BC/5sj186v//GL+borNFaGTqMq3hmh/XRYOftzyum
968vujyHFhQIe62sQI+gRcH6SH0oRD6y9ilNPlf6t21jEqoTBIwXgxE2i9cYA3ODHNbAwL6sX/v0
lizfdO038W+HhIZaclu1Q5hQM2qLh4qeURUKG1sR7svO4OWv4FN+MebOQPiCq72KteF5JGGVhquK
BkDiVjBQnhFyeaXb49N+YWLxXKiqD1i10hn3zqodHL06lYH5ANDgaXtS5aP5Z0o4ICMkNx29him9
uq2LIVqgMaKiPJEEyMg1AJ2Jshnq3GJuE8g1kjcOvDXx613mfgsmf7fcVdGQvmwPRrbbEYbjgzb6
/NDBdj1v5ezhQvNx9VXFgUCsc7/9edmyXH5eCHsym9LetDCOrjjl1U73wWQLrMNx24psRYBSwvWt
82YvsXCKTRFQi5plTLKdXp2n/tS9nU4WyZ8LE8L+qoJhJW0LE21u76r0vuWh/Dtks2EFfREArqMR
Sxeb7vTOXezJ8PBeCHPvLq3ecXVwKBduXryFkPm5XmzNL0Z0vy4ItskYzh9AzaF4R0oXAm8GQC7x
iHzVd2mPQ+F0+oRnQ1pDtEiPKnZnuwpvIgvXECOiGxKvbhQgxS5e3TDZ0qSYJUL8u9HIz60OyLez
RgRqbUijgcJTg1J7CmrOrnnu3SYyg0RBriDb2GAlgF4R2NpcnJ/rqezsqSXTVFeQuRv1AwRbnT1E
4+pTWUOVlbqsed7e4lJ7iLqB/8TzBAwh1/aYHTR2T6o6zjGjCxIzR5Z9RZ1q24ohu52Ab/jPDP8Z
F26Ud4dYwQxGB7Bx3tTQNvbT+kNVZvvG9m4zUEzqWblrkB3KvPXGIuaZNZAhsNl3hxYv1Kw+jDnZ
E8u9dzv/o+K3cVckRLBoGEKTOPrfQGwoJnt5hszUl6SKkfT96XaUInJFw+0IWcibtATVCCvtMuz0
BTKmRnHnDt0RPOdMsfukC3HxK4S7zNCT1YSOMxzmAk34z6vehivQrIP96V3Dxfbm/bdYdeGwZrie
idU5VWwtxb0GtXG9Mo5Whku7aAjEvrMP7mw/9d7yUNbNJ3dRBSrygf5nXwT6VdkCypgU9oP52Zqf
UivUe4hGKnaczGOgroZbzuNnSXTdeVt3HbXLBqPsIot+aNBGreeH7blUGRGc92BDIlqv8iZmzo+G
njT2czUVrlV2YXM+SpSJgaZ5VWbthiXw0tStYxNVfr27W7Qg0t35pFU3Xe8qxiNDSALB+s+acK2C
FWq2u8arYy/7hsoOurSyCDnykFloci+yKO1BG13f2PY9enoVKyZzEZe2rWsXQTqb6LUJ28XohLX9
zIIsAllm6OLwDcUnlOYUl4osf3c1WuHIecgB6Fnv13FilId5AAGh/mzMzX4cH33emd7tDRsKQGOm
mGbZtnFcM+CMRjq6ooWcCuvb1KtWipwNekl862apvhujCiEs2zjI92PPIHPDiUKup3Mi3kCWFB63
W/vn1Qlu68a4obqLYtbsnfNECeGQudFLg3zUFy5+ABt3O4HwPR77Q96FIL9crd3gH3POXB0y87Fy
T/QdMFQcDMhMA+YKnLrISLuA7cFYfEAEvaqOzOq7lj+XKpIrPlPi/cDDAV5RRau/WOO23HWcQJEA
HLkWlcfW3G87EennAWfgV6BhvuoyCio7HUwXHVMtWJBrct8Np20Dsu3GQad/01+oJwg7oXJpQNcc
cE3mPLH2rA1PSaGIWmRj+OtpQYBnIAnDff7F2tOWzoVvQRzFbG5r9sXLFVkmmW9AMMTvq7+Slnzv
XXw/mXOzzRiG0IBEufWdHRm1RySB0MixxlbP9vVaP23P2t/uFHHZL20KvrCowLbd5UAEQwTgUDVl
BIKhY9rqYA4t9yUoS1Nk0se62qF569B22SFx8x3Szkg24z3lN3FXrVGOv/m0vatpdgd2lXPjkB1G
E2U0+1XY5T43x1sKemit7nb+SM/tENxaiXfubHev1+tue0zSnWDB47h4vaPlR1gmANBX8JPybkl2
Htu91x7rt3P3ghQDGVw8jeB1AEq6XilEyYXj5wSNy+MOWSTNVZwW6RV1YUCszppoKksZ0Mex6/ih
Y50XEHY6tDq42mPl7YfhkWo/e/C26b5q9qSb8N/QxAyjBcEu9EcAXD1q0E+AiKL3MZ1jMsRJS6NK
xdIoPVIX1oTtVyeTa0IUEtptlD3TbNmxslQ9q6RpnMvJFO5cdwbmMqhRL03c8tQMbsh6JyzdPsxz
++yCLrBr1q9AWHyyze5Q1P5j5aCJyrGibAZn+uR+3t6fqjHzv18cc1aiJuXz8q2Xg62fRkm+Ku58
6Qm4mFX+9wsL7ZwwNJrgUBvDFC7JaaVPlgq3rtonwilzqZab3oiVK1oWJfbHBRx8aXVeSnYo259G
oIibVJMmRBNDSR3iJTgQ2nhrQWGl6BTJPlm1EWcaL3tQ3fwtrF9PWlqABnUNsCypiSbY/mtSfETC
Qk8+zMZjwz74zpO2DmFXfmLkS111YdXu7SGJbIuGFTu21Vej/UHnQ9MpqtcGn8lXLvrihwnOJl+8
Ou0W/LDS/cDaYuejGyDtY305m8OyIxbw+m08mj9W8ktvvrPukCV/iuHcsJftfft/nKP/naFXYssg
NWiMvILXq1Yj6jT3wwwEYZgbzcFB7LNSPRxAQ5Ta/U6b6XGFMqKNnwue3pOR6DcIYn5t/yDpxEAM
zQH+DwAC8fXDFkjgkQU90sMyhhY9o4viNEFacHAUF7/0PF0Y4mfh4jyt0whBxhm9Rra53DQofQ9N
fzsqKdVlRwpwTDTHg18N+B/h2M6FlmRZhft/cZwITYODO0XEgUAjpEynPD1Wiar3W7q3Lk0Kp3hd
srRfe3j7amBRPh4C/9uMXDcNHstcj2YdLShltpuHr3N+QCNUZGrz3p0+DC1C+kBFWS99qkAYzgEV
LaBcr4AaRqBBX5W3WzXrl4UcodQd1tNpJA8Oy0NGvtv061wqAGoyx3JpU5gB18wqg3HH4gT5iYTZ
mp22d6l0VS8GJXiuph0SYy0xKGcie3SyRQ15CVwtXAe6M+znMT1u25M9iRBCgozbQsHyFfkqHcZi
9hbsop7kR9bNuylxUASa7l3eEVOaiuHJ5+8/c2KkYpmsGG0TOwg0agSweaYYjuzseSDCxvkGIAnU
J9dnrynBkO7pcDomIMQOOzpocM6bw/acyc/BhRUhRMBetscR2ImYMFRYlifbvW3q8ghynbl/btiT
XTwk5l1hGaFHPhLQ8ybD00wPdX3e/iHSzXLxO/hsX3ga0HyYWkLxO9h6V38OiogNoW7te//O9VRj
Vs2s4G6GUTchkgxbWfZdqx6Z8wv+M8+/lguBsuTnzonpcnSLb353ZB4JeU8x9Hu3xysNdKHKhhVG
Qh24fmHiV9qsWgvep9hqHnX6SV+GqKCnonBCsCRHQQIxQs8OXfexUJ1LGXgGiQPewwXQCrScBdP+
StYcHH3oraqmbk9tw3+ibPlWOKQOwRrw23W7aq9nRnJwXFoAi138yRezfx7z5sdUDKpEzeulN1Fg
x1wAzgOCSpG0BIpY01A33BE5S2jlT/7qH1PWhS19NIrP9qwK4Lhjuw4rru0Jy1+U3poOLWa+Mx+b
5GM2aVAnOqgFI147CNgJ0G0KGBfWSkQHZQmjOZkBBC3GCMyOif9mB3H9fcFBaDotFlBl48HiR+n0
BEJMFSnB65UxsFHQuehBqAMQOOFd7k2zVw+8U7K3+32X6nEGuVoN7+O8Lw9VX+5GpnqXS2Sdrm0K
o8L92AfE4ykf3fkAlNuelea+avq9ry8HjbKdXRcPQz18n4vkpLf5DpfYjtD8jlnmbvuMqoYvnBPX
Z2Yz8TeavXgh5J6inCt49pAlr/aTf9LJl217Ur90Md2CDzQ01mjMxAWmD7iRQWoAHZg/i1d93zaj
Gpaw/32WTXox8hdFf2qsYFeNnwnF3ZJ0UaqjzAovsG2Qx+nXB+56SYVIw2k6Cq053JR52jwnXfOr
nudzlrRhs4Bp2iZ2NDZsj7LZ6R12UQLRLbSYI7AUtq+vWVMFaQ5k9rLx3qgGNJuRF0ji7euqvNW1
5pyX685j72iSDZB8MS1k/SBoIWLqWg+gW6NBU7sZlKd8bc8dAJsUSCniOIqZle6YC1N8qS9uzTYz
2sTOcFisatkzQ3sy1nHHiloBNXvtMbGAaGXyHB3txa+qiPVMc7vTYaZsaDjkt/9D2pc1N6pr4f4i
qphBr4Dt2EnI1Em6+4XqkUkMAoSQfv396HvvOTahTHWf2g/7Ydf2ioSGpbW+wQSQptp1Wxivjwfm
ZZjFOqklN1uNIIyZDN9Kzf5dNN7GSFaX4tlI5hzyfMKsNKmEwokGfc/7zMruzJbTQJPOCHglWKm0
e1el3DUSZsDXF+Pa4BAYzDac2pjJxa5LISk7ih6GN05XhrCfCBK2cR+sRcB1g6IckNHwsl4cV6Ll
hTHaQHt79XGI2+J//PnF6UQ6rUDZCD+vVV9l/i3ZgnSt/vmzwitQOHgGLlvjg9Dw5yvwCaA+EOdp
h7v5XzozQHr8J8RiCCA1UosbQPfbfpQ7YTWG2dYsrS2w8xAfPnMz5NzhyKeH5JZASs5rxyBBt7WS
PDTs8heu0Qct7cLrq2tth8LAdm7BQ98TupKLdZ2qtKszhUpfjnqpGnaWxd9smsZAtu//NhS6GEjY
QJ0BoBD/XIaq4R4JtXL4q2EJAvWaf2XIEfvEe2oa342ux1rJkueWCR5AlgXxYnOJ2dDySpFidgWC
yHuo1E+AXwIli0BrDr14140W2whVODffFYCFXg/+cU4RGyKdLlJ0MvvQXA7U44My7aSFRZArQB4G
ij3URWsdkDt3RuBCRGkr4sfjHBEB1YAzG+Cg5rJzOAmg5VsT5RYmtFcokcPfukQJbqOoszquWZjf
R2oKgsHinEiEShh8SqCwJ+FJzJ1uRw37RDm5M+WWmt/H7YARncVa7DjX1RRxOtyFpVfAkEG7LSsz
GiXZt10S5VW10wf21FXjBsd3dYi4e+cVA5fb5bJRpdu6kBcBO5bbUVdPICunIiD5cCoZnOiur5O1
rwbnL9cBCBx9kWU1TiVT6zQ1xJrM9ieRwPBip3vaRi7z8XRE/xOFoT/Km/oHYpLZJQbLepT8HKkm
lBsZ2q5sK99fC2LOpIrZPwVrcHE7eiaXwh6QMDX+C2g2gVNtCV2szdV5hEXCIoRTJt4skKOgxVQ3
wG4g+8sTa/f3nwRmW4BuuxC9/mAmlpoJyDAcPV2VnJh2rN1gEhsn7urRdB5jXoNnqQQU4VK9G5DV
yqYIJgJfk7eqk5FbHBI4mQrzKRliOfWBYX+6Prh5ji7TaWQQZ4NbfCVoiRpUWXiWFFa3ays7yPQv
GdjGrSrRYB6herG1Lta/2n+nc/HVtMFIu9FBxDZ3PvGqO7CRRgV0+TZ20ko16nJoi2ss83qg/CUC
VdWBpZ/0og5Jc2OYv7Pse0fLiNFbYb+BPRrY1qmCDrzNx9DiRy97uT7HawfI2RwvUUwNzM1gnI1G
kqd3WaAL59ms+ans6J4z83g91sb3JIt7JmepT4CsQP+FxIa8Q+OF6GWQoBrtqi/eFvd5a90S83Ld
5v2Y2o2D558iD2X+Szc7sMmwYNsfHJ7WSQ3hmXpmdvwwxNP1gW6GXtw8OTx1TFPMs8oivXkHUj5v
fwnyOPq40ZMvlrqH3UvgCvq/HQdLsIwBoliZaRgyGXbV+NQax4lvjG3edFc25ZJqyfL/vymRFb2V
tnlMu+ymyIxg4jTinraxU9ZP6v/sSLI4fBSZrMT2MZOj8Rti8YEcP1//VmsX9/kGWBwyfqY5Belw
gmqWG2Qa5LgGqCOP+QANkuy21/yY28Oj4P+A0p2PADw3URDE+JZwzalrCq2iyE4sPzuURhYoozr0
4xiKuglVuy/NE03zaKj2hXXri42e4+pnhDyECfkR9GGWuHZlGL0zVTiAiB5PSeQmZdjIF1f7JAEL
vj7D66HmxqszE2iXQM06LdpxbPFSEFArNMOhiZr0kLmRs9VdWj1fIJv6/wItzzLby/WpmDEbCVSE
jLe2GYMZflqld6b922uerw9rpZeFD3gWbnGcMacqSqeenRvJC62BaqwamG2/uu1Jt3723n1V3Ai2
8axfPa7PYi7OtLSB2EODqhmUj70D8+9M5gT9cO+QjbxyddudxVkcYNLK9AzOuMAXOKgAvrHp5/XJ
2/pUc/yznMIu8DZmJsbRTd2Ot2ZgMW/njSSS0BTqzCbKOqANrsdcvdzPxjT/97OYqSR+XcMz+9Fx
bzI4ftOwsqLrITbXxOK4qpnN9bzCvDlKPdR+HqW189Rb+QnKlVGFt2Sr6weAE26MSW7EXj3IoNcF
bMMMiVq+qWpwpHUIfuIgq/vQq+9SILbgTpS9JMW495Pvzd/7kmH9o7EKAW4050GbvJxPUaGzClwZ
vOZTY99U5Juoigh1ul/X53ReCh8unLOuyWLJQwnSHv0aJxUtWpDAv7V/b2c/j+O/bZnFOFqjGZWb
4tIctOp9EvDwdtPvfz8GvO3na2yWXFiKTPUZxD+J9JDJ5u6uQRlf7ze+/triPo+wmCUuNZ6V0sfZ
B2EMgkaJbbUHtDWvj2PtKAc1Vgf/xgfdZ4mPVLz1iqHWcJRDTsTs+E6KL1raB8q2wrLfSBfXPvx5
sMXN3OBtWJg9goHqv+/yB83fclNcjYDHJui+qA98AKUPrCUd9V0kFwUJKg6UXxdcn7CtCIvP0uZ0
qNjk5I+fiHotvLfrv752GwADAN1aNM8JdBQud2DiQe41BSb2sQ8a7UaKEA3VaYvnsHZUQwHTxLsf
Vf4P1VZljy6suCGNlVe/2gpbMM9DKEkGJTqKdRpYxQZcY3WN+Whk4D0LytqyGkVYKnJPIJ7EwkrY
19aww8L/3Bj2Qbpfrk/g6udBEXZ2cJxr/osrvAEg2plqFBuY8XkA3ufn9Z9f/T6gcqPIC3saeGJc
fh+WWBqlJX7eFc5OG6ZI2R502/OQiY1Iax8JygzIJM1ZYXiZTDJ0rU2u494xRyfsBSQGtfu6uW07
Mbe64iwr/2Fhw/UKlHHdhgXHUrmDS39k0PJEBaWOxoDq4fWZM1cHhCIQEP+QJkFx8nLqSEOTpGqK
8rGQXAeFgaI3mipUIy0HHbRJqKjNIWaHBt+7AVD717GG9kHmJGxHlUB5IB1VCHtw4yD6Quw06LsF
4Pq2kDeR4iF3WxGoFDzbhBg/7UY2IOO1bQTdZzCVNDKhIWnpEdW4/2VsE7WxwtdWHbpv7mxfMQOY
F4lIWwzccaE8/Khl8EfRYbqG9bHVhlm7EM6DLDKRZqIaUxQTiJOBlUXgo2AnrH84os+DLI5o6XU5
1CgQRAtqfz9t8VZXJwr5PKByyOk/FKatmkDCP+tKiHa4/UlnDlxLlFZsIFTWdqntQ8dq9iTzUA28
XGq27OwUwEKwPvXipFMtqMZ6B5pSoFp7Y9esfhSoZYEChd4YRJwuQ3l+nwonc4pH3W7lzeTSBvK7
iRfoXpvfXN9Bf976y7wJwL+5sg/OLOSSL2NZ1HNLqtlgYA4gATkKO6CaPOvBsWsYSWS+8APfqifg
7xK+61WCAt7U+58x1V90OdShPtpN1EP66Ohpo421M6pAd1oLVTjSxbiNusjSNQjuDJ34THM4xuZd
J09gUncBGo/l3q6RYhO/yQ6J1McEClOd/cDo8EUfZXZLprGK8MS2dz7NwZu0uX/voyUQqsz3Hivc
/KErm8/QrZieO71WB8fin1EK+CZ1WT4bKTiXBQBHt9J3y90AGhBUmJBmy/K7Lll6GFQxi+MA61VL
hVKLOb2MWVfAzJibd5PnJMGg504Au6IYKuDujWg8JxhEQwMwcPJgGOkXncivGQRXQnTz1T4r36rp
k6+eGuAIoXpygPKZ3Jcdh/NLrYIsKUQkgGOCy2k/Qj1Jhk3qhEkDizDP8A8tqaqI9eBcWo0FhrSN
8lNj0SbszcE/+QCEhQwdkX3RNuxfjgJ0YwGvA0H7o/YNb6ji5YjHh4LehtlVobLfm3HjUFu7ts+D
zAf62euq4dTsaZoVAFfrIayS30xKdqqCr4xI9/jiGztpBao8W77BwNYEEhKMo0U8OmCsAx2Kx8Ic
xqDOE/FIMq05Ni5Jbhss79DI5LTzNJPcGlzPXnqGrkbY6pO4By/W3VusoKcJj7XDkFJr452+dnIB
UITqCsQJ8D5abPSW+iWo/S59NOQ72FbJ6/XNvXY7nv38EpJJDRRtVYafl/mJTSfAPz1nP7Y7K/9R
5xtDWTuzfICvHVA3kfEvk8x+anRI8IDJTd3kMfXSexdq0JxuITzWTmH0z4AlAaAVK3VxlfCiSQ1O
BtB5Zzx0DR6qHWWNs9f4xsH4p7mzPBjPIy1WjgtLYnRNOCK56UPBhR5wzTwmsAx1ZB4C6RqVPQ1I
L24sT+0EGeLMtN7dbAot2d4MtIo0YUZCbN1DqxMNpwsc1pDSRG51uYMyU+8TkQj62Hk/bPsr4b+c
LYuhtU0KUYD/hFgkBbVlSNYWkkJs/tvQv6TkwWz3SfmcQvDt+grdirT4nKmVqEZ0iJS195Q+jHzv
TSCqhP2W3M/WrC2+JoXAZWYyzJpjy4BUx2GaKbYb6ej64sS0zQkC+COLu7RXORRG6x6SJqjuJdMY
eoAg5t4R7ZONSPPB8HFx/jfSfLCcHaOaq3d50iASGAl6CFWNLixyZZ3MpMj3iYXDO2/gApu2uDp0
iabQ9c+2NpsAO7hAcaI2/CFBcS3w6iRhxeNEVEj1Jsp1kAXL1+tR1gb552yEeuhs2bxY6bRO2sLu
UKzIbZfOZFHxiXQ6qrWdT4NusN2HtOLjwUCSfOe6tbMxyJW1CUAwEnAouqB4tfyaUIdqocldQY3K
Aa7CHN07lRTHpHZuWOG+17a2uz7cFQ0nSGyhMge5KChE+EsfqsSC2isZ0wloH/jHldOtm71rnrEv
+hjABC2pdn32mZEu8NhvYYsw109t98O3XvB6CLBWQDzOHwx/S1zw4y2CrBCONHgwzm/GZQ8Avnpa
lqaJjGvjfSzbncs+y9wCiOeX6u1TS56vT8PHacd023M+irU1iy1fLu2JuaWm2bqM2/xZVN9Z9YVC
ALsyykg3vl0P9XGBXYRyFq9HKFd3jSuVjMsqARpiT4pdCbSn773y9JHJCOp51wN+vO+xa8CqRh0G
6htofV2OzaCamcFiQsWVtS/GKNu4g1d/HqkupFrRQ/lQg2mptKR0qIq7lEaN8dtKXq7//SsdSwzA
nxWV0A7Co37xcSg831C51GTMpwd7gOmOedTke+fH5bDv7cfK/kXFk3SGjWtidWD/Dfunnn523LUK
Hdq2LFQMzJFLnrN/wDZBmRrwGKDFAKyCe9/lhxlzh2ZtASR1OXShzW7zfCb0HbTubWMC/3SXLk/u
y0iLi8h1JcerpwCNpAaV10Ivdu8I/buVdv5rBQtQKAk07ufO94pjRVv7WNpuG3HI/X2tE9V99zwG
Kq6DP0+fvH4/gBIGdoYl95Xev+HV6MTAzUCLIC/dHSDG3muapD9L7jk8zJWT/FBEl1BEnvq9Txn/
bOXep4I3Ztj2bn1Q4JwgDDriu7Qg+UPXmObvXKRjf+PiQXBrjqp69Slus5a7MP4TiX+XV+30zKqq
Q81EG54yX3vLvJI8wUyj2hHa6AcqJ5RQ0rrMYpG63QHdN6cMYG5g7bwK2kPhmPvjcexLqEK7mYbn
JgeSjJppGoyARR6ssQTOnGvwdUhta9/2Cb+tsqk9FobTBSkb1cl2RXq0G1x2hRqyg4YFA/V3kMp7
CAXsR8rMKB3M5NFAXg9yA9g6pi1xfQx9H5pWnpKAO7r/WdSV9pAVnWSBI5zxu/AFPelq73f8d0K6
bzZQsCLXblRhRR40V56zwu1ue318yrTBPtQT48fCbaZd1gCGAqKAjrcck+HY2kPoQdzoIRnbLuZo
zHxxzFz72YBSsM+nYnyxiabdKsJUKK3B+8rcmSSRD9WD08nuULqywBc2lAwN6WRfO274Tw2SAIhP
5T8VdC/3vUJ1DSq6+b5qWb8zSebtVe40IfEScQL3AtZ8VpXciIy0eMbCXADQA2DAGnMKDaMsjqC1
uPgVMYbdZH7njV+Dmi9VpBw/i5DmDqFWo3Mfvuq5EZbaVD7rg1e9qqbzn0uzKe4zqEkFDXgft7WX
Gg9jQqGGkXQVevJwYWqNtH1nFecHiRUUUgjCHzyaOPeGlYJJAEg6VOFRZ5BmD9NKeGeDY+4NgeFQ
70Sd2vqmS0v7bQzIFUkBqQAXVNBjV5V8NzZ6fci5jskWFfwrfFHsuK9rOxddtKNXNz/pMLubOT0/
ukljnDSLdwcvhYRsnuBNrkmDhaxPxtAsCvPg2gzZU+U7G2f/x5wJJUpo8yBpB6Dxg7hlyQFDNUY3
e5h5lU3Vn4jVPitr+usy1RwGtSO0XzxcAYuTDIbzhTeWTvbgGUboYlv27iuTqGOKjXv6Y7J7eZAt
rgI70Vqv68riAYSuvUk+s/xAIFCfkB/Xj0xv5ZZGeR86G+CD2rOO/OXZjOJhOpX1lD9MVuZ+Y45X
VPCCcvpTYrkc+xplOG4n/s7TB3WDy9HFWE0StS7rTp5RkmCqSg0u5l9RQw0dWJzcT10B+RT+pbV1
+PR6w47noN4LNajHrNLFd7/HLjDdfN8PwgzhwmKGkGOzH2q8pQ+wSJ52hQAlt+BVH7GONvdDMljP
6BCxg2aqZD8mcB+ZTCUec65pUdvTd0n67iZ3UO/R7MKLRj5CJRYi1Ieiavl3PtB6X7nkh6xhXZgy
NLU9lZOwIYl1LxmKbh3x96bD+2ddKrHzic+AFSzd8YVZJb2x0M/edeXwu+otWJ90kCywpM4PIxYA
Mhuty8KKYoFPEHxBH13HWzWxxsDr8+H3kBt2oBejOCQ97I6yEmaxjPb5Q2XwNqz7jD2JWm5V7ldu
9ItlurgGWck0CXvA7IGT9wLqEhTokuvrZi2CM9vjws4J3YFlvVYy0rqNz5ERG1OgOTpsIDaykpXE
GFhocFFhzo2XwBIeShRp+kLP8wel4aDyFWSc6qDTtADl1gg6x6G5pYS+FhGiaUDHAFwLCs9iK1QS
z6W8b7G5qe/dIr/07pSjq51RMxJnreuXgU777EUN5t/bRGAOzflMAaoenaPluZI3VHNGI3vAJdRA
vw7ksxrSbde/2fwjy+QIDGIc3fjTodJvXW51M0kBK5cqezBFZI0QId2pIgILsuD/sDjOA82L5yyh
TPJCU7jcEGh8SOw8qKuNp8VapowiKr4TelNQJlg+XuvMkPCR1bIHZqk4k9kr5WKEILr4rXLxlGQO
iuvmPdgPd30mfrVsev37qZwLnkAXz2pIS1pCX/n9CIRJ/kAt775JMnh7JOab9NiJ1PSQZsnT9Xir
Az6/3xb9kXJiVV3rHhZI6zV3bj5Mdww1vJ1wuLlTtVOcUjx+xwDZJnmwBpfccpVpJzREk023qfnh
tlhHqKZiFdnzzYGW9OXnhVFXYUOjM4k91cg8yNyKHHqoR7w6ZmUFDO4wkTv09GYsHBn13GN3XUX7
nWgFbGonVnyB/oJxD1v0ZEdhMBoqt01fG8OrIjJi9XcwQd4niU5uusRXe+Quv0GyYfeM0P6YDmnb
AdBj0H3psPG5psp9ykB/CY2eyjuRgTlsgp8Xubk3Rei8oI+gSDl9kViRT4kcvSeo1aa/k85vPqU6
kvy//1DQ19PxtIZG1lzZuJwcKsdS9xNlxabB5KEQlvlaQUXp2TNVdSQMvFwXFXo4G7ntPi2wxzOW
k72pjPT39b9k5YRGuw74DJRz/+j9Xf4hhi8tkXJpxS2lp7xqTls13LUA4B/MJBJI2qJYehnAZHVZ
pjL14vrOcB7qLWLj1s8vVlkltCnvLcifDOOJ0hv0y67Pz/z/L1bxbCr0nz9/zsDODqlmtKkBbrYX
o/pajz8h0d1vmTSv1ZwIdHJnmvksEbHE6YIwbRuyyt249WiZgMqredC2yeHcBXav8NjOg5b801yv
kgeWA5SJXl570hLw0fsufYb3YwCikrUvR695KjRD341onXzzOxf8YM6I/RmKGFu4+NWJP/ujFxMD
qcaCliC1xJ73XB677u9Qjag9wcAcawaYBXjfoLF8Oe9+jUZvYnMj5iUMl4r+Dg+x97/6tHMIB5xE
QCNQQ7E+ADGk1RiSyMqL/czkARm07E3PEoGkc+QboRaTNYcCCxLYtdlFavYXvhwNOLmawBk04qmY
kiqgmc2/5xoeyH89IpwqoPo5EBBHkr7ID0YTrUvkw2PMQcWp4JnOx/fM2Eob5y97tiX+DAa5B5Qa
/ohULzEROcPj0amliJPJ2lEIdfFs5+p3A98iMa0Ggg8IHh0z4W4JYTO6IRG6GkRsGLw+tnDD3WUd
VMN6P/tiYEtEfz97aJv9J9xi9ljjgVznIhxjRYBXUDSpdGc7P69HWbyk/u/sIYtDgQt9ug98JpPX
Hoe2pIhHMftIuwdfxrYtgqL41gPXRuwOaKByfz3o4hT7E3Qm72FpWBak5ReZvgedgqnuJgSdumAy
H92OBbm10VZeW+TebJmO1BEwvQ92AKY+WD3gOrGde4F6S/q/JGr9GcV5gMUuciXjNta4iPU3uI4H
9t42trzk5m+8XNvnIeYxnh33sC6RlCqESG906B1pP0OVoKDy/frnWFvYAGJBjhVdATg5LZ7ttT74
ScMRRY2BRg4TLDb27j/N1vxeB14SkDlr8c1Tz+O9yMoxznqyR006kMg/bffX9aEsYdR/PgpONZQG
cCZAh3Oxa9zB71hpgC1Z99iY+xy0nREFrgzgjNvSgWzUm9wSVVpbaOchFyPLNWAbrbQZY3lvNTtR
31wf0tbPL76OQNbKTB8T16dPg3qA6/X13/+4GWE45GDi8DDwgCmbV8fZGmPCGhKt4gKndB7WetzZ
X23FNvKWj8eMAcwFXnHgiwBwulRg9SGcw2nRyLjotBZqLPoUyk7vgJnxTHHKhkZ7L207fbbcit3a
cBLbgvBjMa/sJd+3LZyo+NcHeqiupakzaNoQp26P84ZAt2Vf4kWm4NKuxHfsDVSYbRv1jYKmqPtl
EO8lJdAKAm2bsFaqiWxS9V8SbtJ9bkDmZbJM8ZZYMHgED6EPualpIXL34iXz7XrPkhJWQFZmVYHt
0+aI4ryzN3JT3clcjag6mdoOHrU8UpXxPa9Jf6SGcqPahL71aE9vI87mCJIdbQQ2qhYORefdNJqs
IYTPjEBLHXKqu/o1wc9Go9CNoEkz0w5to+MBL5MpmIq+P6Came/dtsarhWfDrYd8bZ97VRkPuFBf
JOdd7AkyRrVin8opGR5yQ+9va6sLpH802oSin5B6ITik0HxvJy2awILTKIRNucn6N09o47FOpyHq
fB32unrpH00fNrgZKm9BljfihOfMLxzw/lMG8xfs+FHde37Fjjj3xOe8mDFPfISClZRGexrTdoqk
De2hYCygoIMt/ltShwIXpGuRMC2672tziJjT9y9Nrk/7aRiLmDYdOGttWjp7VPYUJFFn+FZDLQA+
3epEiEzbwOqM/JO0lbOzuTaFE3V/mC5zj8pl1U6ioneqEgPq0FPtMZyzkwWTHOreZ1TqyH9NWQYl
aoyYW0qPLE/KN43ZYyQ8A7BSWBZAsrtPfvkuzXaiezAY4Gk5xKLwbJK52aIXD6HcSRfNo6w945cJ
sQsOET2UwCE3igdpopgd9L3rHRXh8i41oTdKa/S4offRhUQjdlhrU8Nm6F16S1z+M68s64kUXnvs
PWWhb6QVsaEaelQQf4uqgVQHIOzAw5dlb0F+AK44Akirp6JvQDnqGVJLn0ko9Y5OYu+ln7Q5auvV
LMerqcgAMk4PmAuoYcB9OaFwqH6M6MKiMMKMMshEOdho9rX2nqvGLIKszSEEZmboIAmXha2nyoOE
zsSNxVwe9Jzkrzgk2aEoUSdFdprGbNCnqCi6/J55Tr1j2qhHSgzWSWRN2wQOrN0DH1CCp1b7Ivv3
IcxNUx186huHqcuyV99qIdDT3OV+GY5VUt3ninco6tEIjpTNW5311teuSMuXFC2XgyJpdmyNSpy4
wbOYCFhcoDTfZAFKefg+TjbpQQdpmttcwjULxp3svWkG9VpboaxUfyNdwiAzVw3GLk8lFlDiTU+6
B4RjWidfOjn9SHqr/a51fhIWRqtg91MoP9b8FIL1pWMFRKVGxBg2f23BTAW9GnFCdURaUcdrCeFI
rg54JPiHjvHECGBJWAC7DO5pMZrv/jgZEW7qigLJaqBf0JEcnQqiOQq1gsTaC70074EeTE+pq/1s
iWkfir7+lZqYVeDryA5/QvLbqbV2P2npGAgNCEQTTOIQFaDfOZ2GoBWme9NQ3buhbUui0cHZbJqa
i88M9olWG+Yn32RlKNzpm5tw9tPoUhMOEV4eEaO277WMdLeaK+udsmx2lzRi3LW9IHeApbgB0CF9
IBxgrKWplZGfG15Y2S0A1YBcphssxbVbEzyTWbUcLw8gwy5vtdZvTANEaR63OHSyuV36l8LrfzKN
2VDPBnIe+Ya5eBJ20L5Kwc/gcVa8mqkb0fFrRT9fv5tXRzGDA2aoNG6gRYqpSk/ajlPyuA9Q3Q3t
Vtu4lz9e/jqBsq2vAx+AFv7y8TSIpIfjgD7GlYmG4LEk+6E+/MMYzkIs8guOZ79RcGOMh/40ypvh
r0cwYw4AxcE/M+9jMUXtiCun6Fwek6E5tUN/7/bPwPz+7RgMfVa+RyCAJz+8ZKdag5LtME1xO5yA
pkKB7/rvf8zz8ft/XApQb7EhLXG5Wg0hS86Bro5tKLWN7m+ODm6mTok97qhNNyAhq8E8VKFxBHho
PM7//Szh8zNby/W0mmLs2WMl7wnA1lLPA31wAr3/h5mbXXXwyoOaIsjrl8FawPAJHjAyTr+11o3v
b0zcSr4PFgSSytnQC9vEX/y+qayalp02xejWP1omh/iW34YQkHkGhx9S0B15tcvyRRvT02CJ1+uf
7ePuQT/CmC2s0Z4HemeRmk9jl9rc4jzmhvlGW/0TSG6/rD7ZGOTHU+AizBKza7udAkdP8FhU3m9d
Qn8LNfPrI5k34eVDEyFgi4Z2DvQF7OWaKA02DjCY4nGqvg6Wv0erDBo0fQS5negfIuHMQQUKrTio
fV0uiLT3e83wWx6Xlrz12JiGo8PCrEOBg079xi2wROzikEZZyPVcIJB0uPwu63YJSVpmeVMft41o
9ogkQr1i3ZMwUu+WCHPacVcP7fIBbIUi6Pw6PRWu0wIL0pUvEn7du8zMSdC2rto13LWDZByH4/UZ
WdmPF3/j/G3O9qOtGoPW49jHHdV3ZQbNbirqk4Kqkm3U77Jqd9fjrX1rqG2iLwjFqFkG+DIeMAf+
CAhJH6fMbAIz1W5MNu5AX70f6KY61XxyLRcWdLDQcpndtSHefBms406ts6btY8P8pcSvXPvsWa+j
fDQgkl0jpzzppXZ0OjRQ2M/J2qjars3sefB5Y53NbIcHGck46+O+7tH+NsU35onXqdRJqGr3xhq3
GMd/ikofh4uDCHKgsOFedpincvagtPo+pnrdz0AC44ZZOfzRTdmBRMOL25ZaxQOeikABd04aEmRQ
gdMZPMTd42x86bXzCTVxvKR0vHs/FPcGRis6ZmqIOwEOV99qD+VIf03ZFvR4bUWdx1lUQGDUjkaL
DghBze4NXkQa1cKCZuFQ/6UnxJ/9jOHguIeMG6gb84jPvqif0tZPkm6Ieaal3yEr1AdlWWQ/r++Q
1XlDjxR4ehcF7CW81R17NbnSGOKBMDzX5I3XTru8zzZUxlbDAI1gowgPaO/y+sAx3PuJSDEYt77h
nnzpiBcKuED/w+HuOWCQ2x5AmiD4X06aBmCJRyQfYkayFs3W5hbA4X1tMgnjMW/Drmul0jMnw9DD
NWcf62XKSoqSVArU+9irnGhytHt4jD+mk1GFiQ8sAph0e732f5rNViq7lgpAqxnccmQDyAaX01ka
iTNIk/SxTV507QaISGyxOkrw1pB1lGnvnUhx4myUmee1vdzxSG7AcoYmCy6bxWnKS0Y9dLH7uEKl
BqC+EQh7iOHXGsgo1CGHxquyw5RsqS+t5QQz4gNZr6dDznDxTUtSKKExhB1xsGSl+4K62/fru2BJ
lPqz2fwZloacFAD0ZdGu7wYro6aFCVWj2hFRq11iAMibDJoV1Ci1RimQhGFqtfTTWNO5iOKpSBs7
A1S81kHNBHWCtkbOXHH9L4kV8x8HBTagF9GIgbvqMmMBj2kaZF72cQ09JIAZUGk5aeZpdN6vz8LK
RAMGjHIyfAcsHc2/y83TO8Ba5SPijPr7VP0yunpjd66t24sI5mUECW3vQtAKiP5pP7+GvYYHI0pH
pH/pDBAuxRsaJoFrqvD6yFZux4u4i6u5qgAFq1zE7ds3Zqeh30PM56Yvn4vk7e8jQb9n1lHH+fMx
40hqlDfne9gpv8E+Kpvisf7Vo3Ginq8HWvtYZ4GW3G9uJjZkfjlSKfMuye+23A63fn6xFojeZ4Wd
YBwT8IY2GQG622oyrq6G8yEsVgOgXFVlaXPO0sYSqafXJKCjl/tqeFNmHWGlhKVR7KW3MXUrlxEu
Imwngov1o4Cx6SQaB6y3h6B4JXe8sYfdLLNzBz5Wu7Hw1kJBtcqZrwj45S2fAFB8p6RBmTkmpLzz
MvsmS+46ZyP32wqymMe6EmYNQYg+TlCITqv33vuWg198fb2tbaHzkSy2kOv1UJf3kbpn/jGdMXDu
jW2+OtYnm0T/W6R5aZ4lPgzyy0NLMRyVRbkXohDUO2Ha3xfDRlKytsbPh/R/SDuv3saxYFv/IgLM
4ZVKlm3Zkt3u9EK4E3PO/PXno8+9MxJFiOg5g5l5MaDiTrVrV61aa3KxNMpAQ4o4cJ85/YPoai9G
qPy4PZaZcBEe0H/Xf/z72Vi6SIvht2DWdJ7qbvLDV6SVDKJ9iWZodiiGQXoOXAUGx9U7syNXueHl
EUcpDHqNrKgmrjthSDe3RzO3B6iZwgBAG8+Ijbm0EocEbLo/Pqei2HppCjpBi1BMgf0q5tqshvZR
9ZVo4bTOTeG50cnu9trA65yEIyRFj+AHPQVY2KOQvP310AwqZURToOZQR57ENoUXmi4yxfWTT5ns
JA95dydGqbk3Ib5bN2ZfnQKrXuqxm3tDGYTdOlrXZD0BJlxOaCNyknqJ7TEIJ718L8jIF367QWhw
RcP2LtebteYdHC84OE63Lob97UHPOA4UP8B4QIvPZTXdNWlt0VUTVMVTqSR265Ld7z7LS/QXM5sG
I/zLrajS6T0ZI7I/Yh7ncfHkSda974LFzorHmgJEE91nzWKIMe7BSZAKV81HhxZNdICvLqdU9dsq
Dt2geCri4KRFjmjLQYHOdfiulWNfWBj6ttuob3FT2IXurbo4D7a3p3XmMI4pMhr4ABypV/2hTeQ5
RR9bOci+4LuVf/PbeomtYCYUPzcx7d3j/QzLXWnkT6F0R9r/EPQ6WnCvMpWYTK9e1CVZVHmctqtp
BZMMwgkoFRmmy2kNa1rraF/KgU260r1BpcS1M6dqH6KiqvdATMtVOKjDxi2RgK1Rrjg4ohiuswRC
DCEoo991Y45V5sYTqXzWCJ13nX/XqVVs540lvVQW3UWeH/l/qNuX+45OoZORJuESz+LclkddatyL
kJkhMn85DiWCWcJV1fzJT7J3ve7emrp8pdi4JGMz47VwIvw+7wkLnPxkG9adJhdDpedPUqCSDTnE
9ae6Oun+t7/famQxidfBsvIYndwvjUUjtOGyLM6p0g5mtPDCnRsFuZQxjgVKfHV2+6Ru2VI5syVs
2vyhad5Lg+awze1BzKwJ8FRwyqQ7SBFMH+0w2GRiDwL5KY60+1IoV0ONbl7YLZiZOTMj/9cICqdf
QZsuPQ1VYZJHrggUq/udeeo3p7J+VbX5GMeCQ8nOyWyJP61uD+7a6ghyBHLEc93ghTm5M32jsvou
68UnDab69VAP5jqXBVt3VbSUQnfVO1CiSP1SlvvaB41mKXSR+5ToGxohImcBQdQNbS4kkfiUSWv1
rZF2t0f1MVmX/uDy9yfD4oVMIJLx+xA0RzbE7tmqR1Z+XXfRE7q5mzBWd3Vb/ZT99CtPs/eiGLaZ
QDJUGpKVEJXOepBAMPTm01ALtuXJEECqx8BR7gKzO2WNxVmRy0M05M1aVOo3uPY/dS5gFTfbpWaz
AaTxGiYZJfAGBgC32zjkuyu6+ZRa/0xp+56clg8Ss/qcFPpd2GorXVBWUiU9hE2zIwRYqDTJ15gb
WktHtQVS8Lj8q2RQopuBHrZMeOaFz0No1vdtWsqHpJOaO+Aq0gsy3H5j016YPluq+BN8TvHau6Gl
23q9c/TD8L316ixaCxT5D5ajJ2s9M38WWUFtoqr7hdNwvUE+PpOQBxZRCnKTBRTUOjVA8OiH3qTf
9qu7vr1BQDdc3Rg6pVaa/ah9wKljTEJSIw97r09L7ZCYerzKfXOjBf3Xsh5WitRukDsDgpG769wB
gZcoW7gG7rVCgcs3T/YwC7/T8GiXXUUHTOGcBMPcd2pwlyTFnp9bp8g/iWG6ghaJGLSvYMyFOzAx
w3rdd2QSCtN9FqsqvIdUAA21SP0t9+aDm8rgI+XiWGfuYxxZpzwt3IcuLQ61l1Kd8fONntI9Gvi7
QOnrP66Sg5FyghLUgo9ivAF1fOK0uy4zvyRBFQAS7568LmntUCo3ghQ9yGMU5Su5YrceUva1NZQA
aNDljFtVthszajed5StrPwzXsiH8MbNg1dGka/oJzbspUtFCbhsNNG2w/vl22PvV1qEuk9uOF33r
TP2xSaovvmat28Tcq1n+rEnlQQuCtaJ4L1Xl7TtH3KuV9eAgaeIH5T3U8V/grdl7qn5HFzGk6cCw
ymEdttEWifVD3JV3QZp/MpxiP2ju4+BF25Qc8FB9S1Np3ZbapjGEA1pf+OXW2mhthkh2f5f2xidJ
d14irwF1CDPFOhz0R7cQyfbn7Tu8Vl9SpV1Tl3jSY3mTtxZtrtFTErbePhYaGpzMbiN77ART3ni+
9gN5yHvRrepVYgUuIDTLtbs+8rap5PpgP/ynQQnI7LfBi9+Va6VSfwiJZmxVdPrWJGEhbmuT74pr
FPe5H+z0GgFUEnN6Rg+w0q/DOlJ3mhvvVSOmHRLK4xXN2qRMTec98L3iPiosaW3kIvhjo12DqlNt
ms+9Ve1m37sKck3d0f6uWZW8HilHDbyuQuKRZ8B4dZz5aN/xRJCiUnfQ9WxVdk8l0oJF9mq63sJZ
vz6Kl4YmwRstR5pRKQNRyACu7jclVe/vcxDnJkCNX46l1tpG4HHbHXyUWYJPWb7Nq79Oc1yamHis
LKGVPhunK4w3A1LDwndxKd4xr724LonUWkSe0mOz32SmaPPLHFoQtYNeGAl9mUOxk836NaH1RPKU
lUVXqmLV4XoQh3ZrAXHcytkAIlAUfsplv8mUeu2EXrwhwrWHpgH0aemjt983Qvgi6MnXuivW9F23
+6GLIlyG6z0GVUjfe1flAIho2g+H/K1LYSHUhWBVOMI3Mc9OrSDCbdK+xINyAhgJ7af66LdteOjk
JkaMs3/RrWTT1OpOxqPVmfrVCaPvVux9idxYs2mzlVZSUXALWt17EjTfNal6lMXs0KvS2m+ygxFl
e7cdVqFnKbYJaVtf+d+p5XA3a9qjT1V427tuCjGB/FhBZB+W6iex13DO+UptlJVYFFvVa0hBAaX3
GunBUeU7PxhepUgBVxpYj6RMX2/fMdcvSxYLBAlymbRQXeXFvcik4OI3+kGrGl4jRp7ZWd2/1LL/
koqC7ej6Qg5s5s6E05f6B9S+lAmmj6A4SaW2DBvtoArWdylNv3jNwkn9qNxcxlWM6V8THznTc59A
hFqVXa0dRKsUn5hEF9boVv7SCym4OaglCCY0ZS2JW4fKbr9+bgp5L/qBuCniP4po7hIEBgQEI7rf
eb6uuAUOaV0CFwKa+BSLBS3qAG+VvtmkcT6sEdsZPoeBVD6GiPItBInXoe/YGUwtXKMcDnXOJHMT
9mEaN+EgHaxhRHd6nunc90lXvbahhXY3LCM4Iq+vDknZp3/9Bh9Fk6gA0ixMfDMtGolFnoUa9A6H
kKD/SGUy3CJy0y48v/RxCJfLxU2gw9hDPmym78eUqfYYtdMePMhTH3OlyN+MuIr3dZUrq4Zk3I5e
d+8NhIIwyjjpPyKaA+6B6yE26orKPWI3xSgJbn6GK0R7LPwq3JpkP1VbMzy6NrscpCmd8v5rn0Td
JnS1H2khu691n2bhSs5K99gFYvNCQkTbaJEL6xUVK/GznCniz9KBiVhtKi57nNNR0ga6huDh/eaI
WrW1UsN6Mx2ZW6EXErKSeftoDKXzqJZZ85Cbnn8QBD8HYBpWd70E9XxTOxX8R5L/UJcdLKNyaBzL
xuk/OY7evjVJxjYj2v4tySXcLLiLlQ83h2Pnni7ESLfo7ipwmgJu707ZoQqwlKIenfNkMfDapNG4
UKHlmnakh4Ha8hY3m4NSVl8L2dvkWrMyc2Wd4LpjLd8OrfMClHgh1J3Z5oi6js9jEUK6q+erWRqC
6ct+e0iB5NX+n9R/86p95AEKoBM+1d5ve73rNzmVQBAOvDEs8mrTUUKwkltCpDSHdjiRLIRl8yFR
v0jCr9tm5kalYUEhGQoscurr+kCIzM5wmoOeGivHVWM77uOvRhf+FGFtHGlkPg8QTyx42JnBkWXg
MJFdJicwBT3w5DMbk1wTkcqmrp+beI+uh7oUSVz7cVArI0MIrBrc9VM8a240eeaaSX8I8lOfPP99
/w/oPA3lRVUSR464Se6nbfywykUCldhqSW+FqmBLtftF1NFwu71Ic9NFUER/L/gboBWTkAjq99jo
XKU7SN2rKW85UZ3x0C7BDZasTPw4W17K2tFRGIpvI/i7i5Rv1VgC0t5uD2cmTgVi/O9wJhMn5LDz
pyKGxPQPbzC4uUXxy//NxLg1zu7XTjY7LZQxEVortzuU6kpoF5Jm12EJyz9mAcau02uuiCpUHamK
x+kq8d3IInvvebUqAUX5CxfszMJAv6GNcAwUma9YRzOpq4cqlZpDqBkNTRLisAtRP3z2A0XewGdH
w+vt2Zs3SPWHjMEYe41DP5u9KE0Ltc705gAtOJwy4Z3KsBJAVk5nLeTNZmYRnCuoGpnyhCaZ46ec
mRK1Qe1jgoVDU+ryfqj9YZdkWf4r9qzuVanEYGV0Lc0ktwc44xlAmowJT9CU3CCTASpOF9a5EDUH
TS3yTdGL4rYxemFh3WatkHIxP7A75NMvx6YpRQ3tedYcBr7kNbZEZ5up0rC+PZYPPM7kPqTwTL1u
LDCBeZ08ZkI6bmhcD5uDN9A41MRqakvQCz7Xel5COTooP8O+okXJ0NynYhiE98AL/TukDFpAsXHy
rRpM/94hGtlkjjeskgqkrBDVwYvVWCQzUskhDYc4mULHmK3Hmlyv3CqONhF6TnYXefCMdRVa6nma
b7smMtdtMbiPBDL1KrMq0SYgaO+8rvxZZWoDJlvguNRpvum7dNeJHW/1JkNKQUkg0Sb+sHu92xQe
jMmtGfpEV51rg0peZYHmbtVOo4QVGdbeV8aawuDJazkXtH2dINmmB2r0BfKL31JXab+tbtBXZVZV
m0qV6ntZap2N71X06yR5+CwmNbC0mpLZbzpQhUNkVnJkK1IAV5telO2pCpw2WdjtM54PxXt0RUkU
oxE/3RFZ7MqDSGf3Qa1E59Cmafk9hCLvUarSfiFTORMlUZQYb3Y2F1nwyRYfCidTvCZsD6VQJ9tB
18zn0Gmc51xA6hi2S2XjVGn0aMiR85s3gfcfRjpS+tOHCUSGouPl3g/LUKA/oGgPptT/LGoISfQA
rUQ3Wmr2nHEgF9mVyThrKfIU+Bq7g+fYcKyY7tpsTn3w3CTbhXPGF0+OmW5S7DN1C0clTauoXtRC
MhDQ61d54Ffc50H77krhaoiX5CSuvC/oe15RBnNHAYMH7+XU0fVh6XmbB8+q9YiGllN9TQDLGN/+
cjhY0RU4WKBRQyBr+nKSHIgZQl3zn5vmaxe24CYl2zENIG7+wlaYGw9AHNqwdZWugmmIGYSZShnG
8Z8DTblnuXZqk9p1lN5Hunl3e1BXHpdBmRoVmJHVAszmdDM02kCnnh489/GDsc2GhSv/6vjy8xZo
UwIxuqSuEgO9nMlODAD7uRDohjXCTz0pT70cFgArH1XDi6022rHo6x1RmLSajN9xdil2lkiKqEPm
x1LitZKhHkCO+tUPD079AqFBUL1mkAhS97GD7gVuw4Xb8epIfZineWfsaLhGuJtVGsaVWPnPeWuM
yfFXumS/18g0BU52P8CjcHvRZmeVB9v/Nzcu6tlogdZmkafBxRbKGnyI4UrSvnp/3e80GdNkSkW1
a2Otb/znpC1tQ7m3yoXzNDMKdp1iUDe3FF5uk1PreiA81JZR5L66smKJRsDPcbq/PVUz+xsjaCQA
EzWu4e9CaHiwpJrQvUXfHP3zEqpiZuFBsKmUieA0oLVkcnzYd2LOzR48ZyJ5AIFi50Piqs07JHP6
OogMQgLoUBfil9mJQ6lHpHVr5IuZrEwbm+7QSrgHaHrG/t1Vb+09L/p7J2SIAGvHjhke01OEnq7l
Qta5A+uveHatnpLuc1CO1LQLK3T1nubBjpURwst/VwkpNfbkyNeM8Ln6wDSanbitMhThYVZ8M/Hr
9N7T96wGmba7vTWm1GTgeLEMctqUySyOn3B5jIQ8B/0KZ9CzknsbSVB3FMm3iP187+Ry36TZ70LT
DqE+rNU8eZTrP7fNX68iD21Ut4BbQi8MBvLSOrylkYncX/osnspuFVW2+9dwGwBMZxampe5EFmmt
1bFA1Vh7qfI8ee9CuVnaKLMD+cj14eJJ2U8GQne1o3iSmz533Tb51dW/dfN0e6quDzFdl+PtxIMH
+ogpZqSprSgfiiR7VgOrXAWtWqzFrF3qiZrZD5gZBd/1ETVy9fpQOjkIC6nInsUoenJEGa5Ob5Na
n5XgLQnUR3OQ1p6k00hAkbGKFw711RjBqQBX4R/aFmYQJa1uDnkgDc9l2Vj7MhDKrZWgW3R7Jse1
uLgnJ1bGrzi7OYRRJyM2R3VJZ+f3ACwgUox7c5PH+zTaqUNlc3neNnkVzGCSHAxAGVLe9JtOtkc+
uCUC6Yn4bDSd85jwJnqOOydYyyBZ15ZSBAub5coeb0digVHaReZkf4hnnw0xKy3wdINXnVTeThHs
0B4l2/c0XYhsrtYLM4Y4dpZzfE2SZZczyTfAfOla5amPCAHhZPD/kt1chYLrwsLkMdzJWYqcHRZo
2AlozA//dseNv8+Wo1mGNsyrJIkAxUUqopR08j9T++zSvw1Sxp9nblAHAOp3xTQp5xEEHGJQneTg
TvVXKYKpzYIHv1qD/21PGfElI5Z4+sBogqp3NNISR31nNYBamqWn0qwBi7ZvYggSLvrkps0cVxQj
NXSO0SMwCHkperjynOP3n/38uJXPtioOOe4bjZ8HfynVpR0Iv1xtf/v4LQ1hEqGUtU+Zwgmco1Mr
NBmGNtTFf2+BNytx/ggPvloFSyldQXFr65j27/Atx94SA9bcNJ0bGCOIs2nSU3h6ZKuyjk6Ritui
pNrKK0B9zCh6LMzWnCldRj6dHhVQqtO8caIIHUxLqXVUpYMEFCKXolXbL8Ab5paEKx8eJEJ4PNVk
2Xue9KqbZ8LRN+CpgxYhfYgSYYlzYW4oKMWhHaIxkiveiCZGzrftcvdk1t1JtdwHo1V2cI2ub6/+
nJkx70kYhTHO/OXi+FZWxK0PiT5v46PVtE+BCH38ourKlVcfQSEk3DRSj2NGYfyMsz2QyZkh0BPj
HBUkn82khTvJfyIBD6ZiiWxrPBEXdySmwJyTGURfkQbGyXaLikh1mtByTwnEta+RFf1JG2pjeYdE
kOmNyHPHMv/DGTq3ObkklUHq47bxvNNaLX8q5c/bazS34awPXwzijCzJ5NfVNu+pThbuKeg7c2M1
hr4e4KvZ3LYyt0RIoXInWrRbXMmMAProw4qU6cmS/+jNj7T6lonfu+THX1uB7AMQOQeURPQ0Fox6
rQ4qM/JOpkHW1llVlWyrWrqugmHhUX/1MOGBcG5pnNWzLUdiPexEMfBOJb1JRhGfGjh/bXpwfiSa
vw1kEtSZ/Os/jE7mMQnQklfJ9D3Z+oEu9w57r5cpEgeRDV+d2B98WFNvG7rusBhHd2ZpssszotlS
Lgz3VPEmWCsWvOSBomebUhW0V1+QW7vsweDBeTKsApQbH9JsgBwtyhXk23xY225/z8zmYbg8ankO
8SaalgZpGU5iT4TeLrW0VZ68CENiK+o3xfpz286Mu4LeDtpf3uy8n6chg0R3sNRplXsCoueuFD+W
drJVA6vLABTeNjWeqokfuTA1meEKbWiryXr3NPTNUej7BK3HCI6swrRTjfbY2LKHoYUzaImodnbj
ohPKixpnedXpEQdZL7eqIECUHrv24Gd/YJ45EaQ9wy/+Gd2v76ZT/DXR67ifeP0hT8477aq3A3Zs
2u3UzD0B8tzFPM7g2Fg7Rvz3TgYzBih11Bvp9JiEM1mqxGque+4p6nqkKPtSegrBYGzqvO9XYeyb
CyHm3CJSrAb1RtUS6prJ9WblnUgQiFMzDDCjsSICyqU36ampDwJ6D/kmkbLAlsCl3d3ePXMblQto
BAhRLidOuPQ+tIckshdJ7knhqebR5QwP27CBH3FhQuftoJj9YYZu/Us7jhm2BNF4HFnbas1TUf+o
moWhzJ1thDr+MTH+/cyRjtAUXQ1d75QXFKDcn6VxsLTH0Pp0e8Zmbjnm618zk61RUVQRukwg4PGE
kjJb+E4xZ8Ftzs4W6MePFdGUaVIsMsUWfK6J1zSrzWAcCpgE43qpFDQ7kjMr8uWE5UCR615iTZS0
6I/hUET7xFSXXO7SWCZbm/6zIWt6h7G4FnxsChzdKU9mCGAW1n9+OGgk490prk0zAGrTuLk2jOvf
WadW1HYSLca3135uLKhQgKeXdZ6a0yg0D41goIPeOZpEirZUJvHGa/tno0NO9ralucGQxiBHNI7l
KvmqGxkAMCPhSeh6r7GqgziVF3zO7GAoQ4oUTMbGy8nCeDVwc6FKnWNc9Na6VPtfrdLD9wjx30I6
aO5k8jgYeYB4vTGey40WOrmayJnnHMsyQjhGLrQdqHKoDttspUeLTF1zAyOSACRhgsq4wv8UXdSg
sYTzLrptFee2riO1sFQMXDIyLuCZtxlUoVL6fLwhLFg1n8LiEDYLN/ucCQSrxiZGkpKwalyaULoU
uk7Jx2c6G/3dCbfa79ubbMnAeMOfjaHnpUU13HVPdZjIq9gBZa12emdrdWJu/m+mJvcMGI5Qc1LG
IuIsDXKA2m9xqQgzOxzOJSl2erCvtGnjNtHkNCcg8bit6QUpT+V/SHOM8c4/JiZ3TNYoWjxkunB0
qIkENfmmJTbJubNybmGy6LpbSLLbMYgh3HathG5etkmcZKV0C+5yLuQ4NzRZ/IH0rCznLH6M0lNI
K/CTFd3D3qqath/x739waJTPCQHheEFRdTJziWJ24EEYV2ynOeQS3VKGYM5jjigb7n98GgXSy80s
O0Ix5H2JgfSXlP1c0vKe21x4feujWZtTOVmXttYalWuYzEAmrJ1BfoqqtxRx9tvHZJz0aTBPRwpQ
aBLLPFMmg6hZ8cr3E2LqJIsb24lEfecaSrnqezL1Xev1u8hv2gL+VDNeqG7PTqAy+kzi0FFY6nIC
tVBEqU6PhKNKP8Qgjay4C1tudg55uVMOk0G/TIPNMOCma4tQOGaGHp/Q7HbuYepW7mAzjhZ859wx
QtEAJDJSyCM51OVg9Mqn9TkbhKPWaetW/KqSUPHDb5zfhRWbnTWTDA4YCusa6F5W6WDmAdtO8TYG
oqp/qXzFc4m089nvT85N2QxeEbuVcLTcR4MKef52e8ctff9kXyuZRgxgjMempTsc5n/z220DHyL3
V3v6bAQTR1M4pVWVowXfXEmxLfl28Fn4SR/NT+njv0ZAh8gu/iiZPZJTK3dLurGz2w6ApkIoQPH3
oyB3ds3Rz9kr9DrgtOsN9WugktISBmnGBMlPioa4h7E5ZVJEQZ6oo9HPM499La8FhDJROHpO21+3
p3Jci8lMXliZBOxtUnZirwrGMfWUz7EVb9POPfoWNQ83bn9DvbCwt2ftEXcoJBjGR/fkEOWi4VQF
MnZHB4lPq07vtCa0E3JVq65Q9nKl/ofDxAOY2ugICSCrPNmMGui3xCNzcTSC9r234rXY519uz+Hc
SgFoADBGYE2pcOLlcvx4ZQ6pcTScg+y9Kv1zky+UpOambeyBIKimoZ7uqEvfUzotreZJYB11IYWZ
O5KeBK/sADfEXzQQ/SScgv3tQX1UG6c749zkeMrPtngpK7mD3Jp1bOt2R3v3ztXSjRebT+2ARJLn
boXA3HlB9bluymdx6BAbi170nuY3OdprXrHvs6XX5TW9FNxSlGng/UTA+xqUVXbIGlgu7wt0tl4z
wT+1cbgJmvi+coY1BBO/JZePyxPE9jxl4aTM3KOAzIibQcwQPE9vGjBFoSMZqnVU6qii3dypaE6P
sp1XuBn0Lnn6mHnBjyCylvr+r6v746j5ZZkqlQmmZXJmkIYCIuQI1lFKavVxIIl515WxePABwz42
uRbs0i70Huuiy17irhA3labreymufi9sidldCOaOfUhjDHfg5ZbokMCq/IKqn+4rGjxBJfQy0CM/
0hQl3flGCId4HoW23jr1c1F6xWNSQLWT5IX6CQGbdO2mQbJysi7fIaDmdiQUhfwAz1X49faHzi7V
2XdOTkstZYrS+o51hDbCW3mIHdkpIfZb1bfOKqt0b9eWora2vHRpreZcAcQ//8zQ5NBIeUvGoPad
IxLWa9MD9tivYXC8PbyZQEQ+NzJ+xNnJ7LzW0aMOI7DpG3Ram9u0WQ3GAvvw+KlX55+NNQIFCBim
uY/Q0Gqh9VzrWCjq1mqKbecvpUTnZ+sfE1Nq6DZz64TY1zy2Q/g5ToTPYNlPbbsYAs/ZQSCI3AdS
StD5TiYsaU1B1yvPOjbui1sGNgWxrVv/vr0qc/OF/1eAchJsX0F9ArlWI6QNrGMSUACgF6WzXm5b
mFv3cwuTzaUPpSg7IRbSAYagu1z/Ef9UlIULeu7s6ApIYfCNtEtPYeuGlSRaEVnmUaRJrEgBcNAX
W/8aZMTPvXRl+Jvbg5qdtv/FstHwyyvlcjM7EowmqS9ZxxzljGRryQsl69m1JxUF2hCgLTTOl78f
WKrjBK1oHSNkCjZ61GQEUwWwQyNYeo9eY3lx1PqZrYl/jMl+ZYXUWsdONX9rHt2jpX5Qrf6Qxoi7
e9oJzOi77sh2m4p3JYwPfSMfOzhlb0/p7D4BhU2MD4qdfNXlkBtUWvuy79mJNY0Wtkq79s+UpxGt
IsnwPtD2sBArLBmcxFiIoKiDpQ1szLdBiZBMf/cRX7m7PaprvqpxdsGOUs7Q2ZtTPoLEpZM28EPr
WNZGu5fq/POQyRJsO110aMIo3Yhl2K+LXNfedCdS9lE8xGtjiLJV06n+0feaZD34Jpq1Q1zvINoo
tqVSo2WUWO3KqjR124aes0blRUbCFlJv6hvewiDmblDCF9LvPMbpK5jOVCX0VTEYzjFUgp2i32na
nSbSlYSsSNSsb0/Y3Kqc2xpP+tk1IbV+XoMpA6OTGtmLKUXOXd273i/TS6tV1uRLjZ5zJ9kgiT2y
YhIhTVHRQtpIgS/HzrFrt9L3LFw4yLM/T6aHTAIAB20af2lCFiXIU5MoDx/0oxQeb8/WXFkZkmAQ
GnRi8I81cRRmCatPFqvOUUAf51VPq/CxN8wAzRdDXSmF994MMPoIvWYcTSMxf/SCCDFKLErNyYgD
Y8ENz44WZC9s0JQGeCtdLl7lIn2Vj2UBxVuL2gq999vDnXPzPCZgYIY6DVGzSYg0mGlQablHYlNI
v+dO+znJkk2VdnZpyKFdxNkfuI3+i01q1/QJUdGC9fhyTEYjJ1VWsSFb4dEr1rX6JcvjldDw7nzP
RW+hQjDn+JHcHrtoyQsZ0/dzRhXFNRyOmjIcB/lnQCLClJdCsdllOjMy8fhiqgt+qZnOUaxCO/Vi
e6kmMGcATg6OFFmnEdp1OWdJgKJUDa3Csd9Iyt5MFyZp6efHv5/5iFqqM2IuDpXXKX9M33imYre+
vdPm1uF8BOPfz0zkbRs4sYuJXnq2IDJtd2q9cHaXRjG58Awr9IZMYpLKJ7F5LbyFn18awcRpu7Xi
B4bh4thE8d4tne8DQoOGaC4kS5fMTPy15ySlBsOCc/STnaOsHQTWlnTEZ03gUagAQVV/lXG2SkDM
bmNYxx5yV+GuManRLcQCs2txZmIyiqSqiqosMeHxylJA4Sw4xrlbbez2ov8AehlKWJfbKQ71oOua
Bici7hyX6sK2GL7nS6xBs1bomEM8FlwPkdSlFSWIrcQQcy6DeuU9x2jbvcZL2k+z73qwmv8YmfjD
Gl/YgEJ0jkWSPHlqBq+AcoCu8JXYvLKh6oKdvip+1UO3dutyFWXSy+2jOReNnH3A9JLpxkRtVfAB
cUJSyc0fukR7bBPlNXK7Nc13/6FuL9NmToAAJQDjnrgC1BK7cGynOsLjV/c7Ad44YWF7zG4/hWZY
DJFdtMa/n3kb5BtKM3V5+heesY20hg7jJem0uauTphsSUFwvwJQmO3CQfcAavACPha9HZDwC5W0k
89yKRiXduzXUKmQjg3WTh+Hp9nqNG2L6JGfmuNPGTk7ytpeDU+jKij0TP5c0wVeqeic1UNZZVxzz
MN2gvi2vBGOwkzJY8EyzpwESFvogxz6TaTtOCdGYYtQDyIGwb+4iQSFMIK7edbogwmdVFtvb45y1
BynsqE9HZ+xU5l6CLolQkjSfDzO0/8ezniL3U5G93bYyt/vpWKHK8qEjdB2OSEEUtbJ5BFW3kQh9
2vS5Td+CnIKCtBC8LtiaZjoa0vuBECikvesfkfvWyjDtrjKEfdv82+1RzR2As1FNd6fsiq3etFhq
5LVkrpbEcpZ+fhLwhG2hCxVpg2Ngvrf5V2X1X75+bFrghiJCnPhdIYzIgjo6GaHQdkO7WeKlnf/8
f39/4nIbmJQGiI5NUqlfnSS2/WCpuDZ3xcLV/P9GQLrp8oy6kum2bWaaRz19UvSd5mxEZ397kmYv
jnMbEz9QdIbCO3LM0YjuPg2ltexX9zyb3spUeDGt9kFS4xcpbPR1WslfRfqHb3/AnB86tz/ZBEWp
UNbl5jw2VYa041s87KzCsJvmKcs9tFVPbf/rtsWPa33q+mi2BEoPMwoFzEkc7OAN/CqJzKMg5n6z
ywo4z9x08F/qwlF/WTw7n6WgIfmcwcF4qIx+2JWFE1CPCWs0bbyvTd+GdzQc5M86efJNkwV0c3lQ
sHuR9yWFUW8npHpBpqbtFvqtZrwZvaHIxY/MRNwYkz0dm7Wq947Ks7EloRY/bVL+Zyzh+2Z2NoXp
sQME0Cev2MmeEPtAkRpPMo5oxLlfzej77QWY2dZk/al1ItYDSHaKVRgKHVnZnmpk5mavmu+/9xq6
wqUY3922MzMMSJb+Xefx72f3d1GmZdkNgXnUINtF7mlJjXDWEdO3Pcp401AwxY01uVXkLpJH/H6+
pfa5ax3FHtKdGqdrH0as/zCaM2uTpecJDYSkCc1jGN8H4T5casOanS3oEqWRk5x1mQRUXqrkUhMl
5jG3lL1TlG+NYv68PYSZ3UsJ+l8T49/PFqRE+q3IDd88qpBpi9FPElsr1Xmouk+37cxsMIiF2cCk
gGH5mxaG3TpIPS1nKBSjg1Wka8KuCJJuk8GMtuA/Z/cAjQpo3LEBrigXAoVrgMKUeYRs75DV8ZZk
yD0U/y9DH+2bTt/dHtnsIpkwoIwYGBUC5csZdAVBiTwkZsn07otgUUJ2NusMuRq0zzpogSuCNU0o
RM2vCuLRug9/95SDV6kRWygti62wkypLvh8oswwAmNmANKKxVYJG122adnvbKzPBdpVIXIh4ZtcT
tPFICzMyUk8OciSkpd7oVKwHWd06VbfVs3UhvPyHqYVshB4+XOyV1N3/kHZdPXLrzPIXCZAoUuFV
0oRNtjZ67RfB9j1WpETl8OtvycB3PMMhRvAeYN8WUA9Ts9ldXaXZcdZCicANbaf3PnVii/JfsXS4
wVcQDtJWaMqVwgVOu6HWGwRT+rcMmKItOifVRQ56ETDXwa8ypIWlrSGqkrTG4uJqMKbPDEqAJuWB
VWSQl9ZeEojnejYHebU9PNWleV8t/UaNT1VQBzQMjGMoWxEb/B/ne5OAcakWlQX4h+WAKuPBLDK/
7Z5zEN3M5rCvWecnpe3r9uP1hVN4lTO7UgSxkCkWYCOEXXv+4VbzuzAcSEfEi9etlNAfMIa6gYGm
KNyP8jMXvRUTqK2BceloZ90kGTTnoE8cBWCFfnOnzNpwL2T16lKsArQgVCNXjWKcx9X/nLjMuCYg
ELU5XBm6uV8YS+LPBemNJ5ubxq90cbsAzKrsC/hEjQDi86TxdEQ3Dyi6Y9qH1mhuRJ86D04Ksu0s
teObOoEAndDa0RMga/PjWp+8rsltP2mb8T5hi/E40Sb2Bt61vu1G7ntd4umL3HSBKzo1dtfnU+E/
Ad8BIAG3qImOdWl8I55UWpdSJ+xH/IThji6jN9FHnf4Sycbto/AikCWEeChOuI26z/r/k6l0zSXm
VocLNB2Cvq0xUbvc/vubBzbQDI8hAWclH8IK4UhUO7h5nN72Y8jYcVCwt87GJlROGoI/+GlgSC54
HRs96se6RmBjLs3KJH8EAecn9KbuQdAGMklb2wiklL5lbTZE6wIyLRfNzSB6oy2J+7WQq30bUvPZ
SsXdlPPHeSEQZOcJrr4IVFDaLs3oU+GWG2Gvynee2pdin7yMcj1lI669rr8d8viuY/ZG9lrlRdBJ
iagasCgbfADnuwPio0tj4ECFUVuSW80lzTNkXxyILOXOjZlMdGNOlbsR5Iyr+DM0FmQcAQSAKlKT
GhVI8yFrP2X0MePfr58t5aydmJDCLZTDo6q2YWLQVwGTn/qWbKvSAJS+TPS7QsREDuRTMgwU8pMA
E0G/BKjcLN5CEGxZkBa+EAOFticBUGraE2u3FVgoPw8QFNJDoGR15cAimabJLZMKMwQ0swYdhl/X
V0AVT2E3gfQD7BLIJMpZylnTmmp0JgDfyoMV3/a/7BIP6l3qeM28G39E4ISv/MIOtK/XDa/BhHxt
EIjZoLUTnu4CqE2chXRVjVf1KsESvRH2spKn1VXlzdX7uPzot47PuhAXBsHDiZ5x7OgLdHaiuRUo
GRGilRnfo0JzTzR+W3Fn8swG6jVdHrGdBpjb9WGq1g94zH+trv8/delNmfAW/CPhxI0XPvfvvUCt
/boN5VQyBnYQxNXofZTCmjKiGUihEeHTpffzaPRSnnna8pV3jz196tsMkiIfuKkI+FQg57oSBsrZ
xNFOB7tOGG6R8o7mB6u5gRjA9VGp3M+JCTmJWHftiL5t3QnjLPvh9sZzo7uLl0T2Rr1LdVUhGESp
HQeMoGf1fIUYT6nIAbYPx1T8NKEnXw7gjASN2D9GBnRjJKh+uD4y5U500HiPxxhoouVrXiDng+0/
ID1qRxPa/Ls5cCMn3ZlJxn296/RdjDg1mCFfujGnqrGiGI1MM/TssF2knRIVdTSTiSaP0XLTEH9K
go4dmvzGLjbeQ6ptjxtq5RNCmHHxVE8XVONTAFgfm+xbb/yaP5BqQOs95nAtsF82xC0DWEahsJY8
Egf8qneUbTwVVL8fDNvgd0KvjYtU0PmmKB3WNsWcJo8UAtxFAImj61tAcZfbqEkiUgFkCRk+aSHA
vWHGA1Iz4TBMh3jQvclgu3JCk//fBw3AaoOOfOWVQHFhPWUn/md9+xv1MFphJGKvMrIbfVpugKst
tgrfihlDTwpCSnQnAq4sz1jKaqpXesfCPrM80XnuvMXzoHAIqOLaeD+u3J6QeD4fSgNENmiwCAsp
G4Gfy19GrXnpir8mjAL1Bjw2KmoEWJSLrTvRvO8WMJyE2Xi3gvT5398Ia/AGbhRonYIWmpwPI60N
jjaElIWDGeTzoeqer28thXc5+760dbM4F4Qt+L4+7qpvvM13bZPtHAf03W7vOe3fn3Qb5N1ri816
i8vQmo5Y+eIAdxhSFKiP5ZYEx6WwOZYDpU20VQGieflegQYsFyIeaWgsXP80RYv71SmL1utoPdzG
FVyYPVrNvVPi2WTyUkcN3oCSO5LlB6d3EFE0ZnmoXWu6XyXfgutzrdqSSKyhFwtdXysvzPlaAmNZ
64vd0TAenWeEgUeoWlaBrUVbQqsKx43q/9oyDZeEtnbpGPNCzwQE1Who5oMHI1AEq/0Gz0QjPdgk
2xiWyjsx9ACubYArz57knZbCnSEszWkI0Q/SlIFZxZ5DXxfyga2KlwVIHQFVXVH/0vQ5ZUvjpGYh
cZ8Tm3tEf1j015zeV9pdvxVwqtYKuTnsVQd9KxeUABC1q6zaLVjI4nHwtZX2gqW9FVi1/YHec6Qn
/5iSjrgT6RapeA4XMj1T8eRaWxGfcjvYqwQ4ivKXMQtyr4MzNjh0Y+Gg5diZ06CABOVNZhvZbhiY
fb82AR2ub3alUdA74lEPyr4LAlCLF70zIbMXArkaREW8y/FMoM59Vz4l2c/rtlROzMLIcL0jG4KO
4fOdwZCrLvPWYWFJyl80gYidDVG9xnijDoT1xvIlqkG8c92maoMgdwC6VtA7Inkt7UaNoGHC5diN
VTL6NQ8NcjTtcuNorR5BeoWgNAmQDYI85Efk51YZ8TIea0bDtvwkwIVniY0LXzkKJKvQmQXkyQXD
Qo+uMHOKbRoKEujVviZe6u6vT5TivYEx/DEheb3MSBt7AXwi7EF4P3PN01I7GNpfg/1pKAEcjQ/u
9H7d5KU6Ja6B9UStFdGVYH79TSdxjEj7tocaCQ0BlOo+L9OQ3KZJbh2oUdOACeAZLAs9Nku26P4y
WO1d4/Ttp6aaiZ/k2T/CFlOYQ/LBgh4fcP5IBET2QUAMy6s5cQoPZCHdlpyP6sDgKCLd7OJuuKi+
UTaYjT2uv3naaXhhmkcXGURUjregpspNhezZ7zLfZbRNh6wEmBv+Oq4zSKWhsAeG9C1spnI0iFbX
6hsek3KAR/SKaHbd03DRv8wEXsd2vaH+QRo0TRgfYIyEiMAasLrrKZHjY1IgpayPCw315bNj30xb
NX3VjAG3gVcQ2gtX3vPz7dRC2yHWCIIkTaSvTT5+KvSt5ijVJXpqQgpXk2SCIEQb0TBvyOK5g7ZP
LDhLhLC7eNhipVWVNtDAYoJ3j6BdAECi8wGZplZEMZLzYdzGll/NRWBq3V2SlbuxN79Bbukh5fWO
lOlbv5R/D5gCZYyOOwE0roBZSiMVC9eMsdFhu+qaoGkmSImCYC6sqDHuWTHXG5eDysUhpQzeVXQ3
wVlLiycY7bpCLDbQEYbXx+ZhnAkad6bDdZ+j2iM4VJB6QCHFQHL3fErTqjSN1mrt0KrDCDIajx/4
PDqe17qJibeAdMVNtWknBegnQzof6qCMb65/XtVAguDgz/elWTKW1s5phu8XnBXMo03Gw3qZrc9O
ZkC6GcgR81Brel/50L99byM9wzOXR95oJ5pf67w4FIQnezsHeCNHd3ZA9XF4txoQAc/9hEpZFeW3
1Vy5x7hGbtJ0hfO1gnL8xjjWnylfmKhIQogcj75LyoPY5lUMoyi/uBwK7abXFI8C1KWTE9+CZjq4
PmuqQ7vqIOAxAyzeJRKWZDp4S2cAP6ojdd/mu7R4JObxuhHF/kV9Ds9xJM9wn8kZJzBxGoYgKMHw
4rmA9i4ZsDxbKMYtI9Kh1OO8H4oMjyKScBBGH+YBpR53YySKIwKwOzYvokLUi+U0ILdKh7QCFV1X
H15ntw1YkcQbqZING3IeMIpBDdAsKJ5OZfQcd/O9ky+v1xdknQt5j+H344GFF9ulzhCJW+KmSe2E
7bjjZaDf8HeoGI+tH0UbMaZqf51YkgcDVKSTGEXrhG6tPSaR9RwxcYxBdZCRLRDZlinpRrDNSEty
LkAFwKF6WrBgcYSXoniZzj+uT59ihXBH/zt9pvTcMUoyoU8fRxRyqlB71LZKLMqR4Mm2VmChESfn
S+dyqNGdj/PSZ+y2Bp2obu/6jj1MsbYRPCs3woml9ZecRJkTOr31aT2Zbfe9LA1vcH86dArAiuaZ
7f9lWylu5cSdmJNctBMlVVpSwPwKi3iFvUalGwdU4QUgHvpn6tYBnwyI6RGf3RleoMqPs7UnI+R0
Nxz01iCkyDzO5qxBHA1vNj7Z3Q9KN67hjSHIcGy4ncGGagZcsvs6sW96Sj272Monq/rhTidKhobw
unEaiLgih9ROeCGIV0qX98xp7qES9qw73TN16n9EpB1Mlu4omBErsiWdqx7ompgHz+Il61oxxmXn
kMkG6ND9lNX2IXbjr2LUN/zplpl1PU+2RJwnJkXLLPAhbg9yR/KTGi4ql2TjKCnNQJzrNwLAvOAy
NtxJEEfr7TCNv1TpNxH/KtKN1KPSL6yaSKj5G8CESccnSyBnnwxANybaAwOzv8XQ9Ja9kOLlun9T
gQuQ2vxjSDpFuei7kQpAaqK5CWqogDhO5LcDFMdSj8xfYv7Y9bbXVuUNFEav21ZOI0MXBFowoKkh
v7qsxMh7kQKQWEYPC7+BAk+2xQirPMAnJqQNQXID2iMdTLQNWJMPSb3B+aj+/ooiAM4RG1u6iMwC
1N9xbGMnRPZXkQ1fiLlFaa1eIQB2f2MVAH0yzzc1axNhmAWxwlj/GscJJKTEKllZgojNSttdrpsI
ULtHXmk3w9LtJzAwXF8n5V5EVIfxrWGELDNRkBQxLMvssK+9mgXWe4GqebURPayu9CJOOTEizWQk
9NLWKIyMUD5Hp+wgfnQaLb9UnT0+aa7efy+XeNxlc9sB6x9tqncpNyOuk1WyA0JucoasAAiLQInd
Do3Juk2q/GAPBiS6e98gzQtamQ9zMv8UcfZ/5tTegD7lMSuGW4cPYOQebnnv/PrInIOtbgV3rD22
54s+jvHSD1VkIaPLixBvNeeznrXzU5u49BATsZU0UD1FHGBJVikROEUZi6GB3FefdGhGO8Vtat45
dYBCMaXHpdi4tVXrDHe2UjACoHXRrgyO7bLAj7BC6LxqXmoJ9HbR3svK4WkZFn03k2ofGz2kJz/Q
I4cHLzrJ8OJFN7ZcII5dJ9WhcYnLofzW0Z9ADFtAjlvucWYb94PKK5xakoLGbIlqq541C2DxgxmB
0CW4vjlUjE4YCnCsuBvQpS+/TfSoWJaiN6zQLgQXHgeLWWDMqyhq2orvS1K/4brPPVLr7W5M9OJW
QBHjfmSteOzHYbjpsmQ+1qkp/FmbrV1dWBsJANVpOvmB8lvASjLokPVY5dnMbrsK7/Cy9YT1Ae97
akXyGUlu5BqYT1AA5qg1BuZWWlA5CtzvcO7ocgQ+8vwQFi3Vo8TEPZ9FzreWRreRVb1Hm7JLqrMH
5w4YuwsNGRCKS2aAVrQ0C8GRCw0B3grwHM2fGiv6aZTju9mIrbZH5fY8sSdtT7tzWadNaDCJFz2I
ePUpqj8AA7ExGCQfIZhxybeJ8kBHkO+2gKGBrHzQ1vvR2uWVR5o7c+sJpVylE1vr9XUS9A3g75tZ
CVcpcsezqu+WUftkK1JX3YGQlMBRQ8b2UgOW5g5a31MkzDRxU0WJN5XNsc40zxy2ehqUwwEqDnOH
bM0FiT1funHmbASg2px+ihkVysV+BmbgA08P2PifGflSh2RSNtUNzBh0DmuaHpFL3pnWVnyp3Gvg
F/sNhQNv6Pr/k8VJyxyKmKArD41o+icuqntS0A14qvL4nJhYJ/TERN2V6AqtVxODBy1KJ99p2n0z
+WKrpKvYA8gIIcxbWRyAC5NCZStlcU8bvAaL5JWUb5393JVv6fN1366YMKTNUJwG3A1FLjkhoFlN
n4EiFykhjMb0yd+7TJBs26g4IaJE57Hka2IgzhdnaOCYJ6+cg8rauPoU1/vZ9yXfUhvVKAACscJB
VPvS5ndDOz5NJQ8GE5QrzvIdzB1fQea2YVa1NIC0gBUMmriMulKv5pDM04iqmBVaWerNOJbtHtXi
mr5eXxzFVsPxX/srLEQuF/0AqQG28lZkFvIB+g1yOtQDm9+DMfd7M+mO5iI28Huqi371N7YBV4oG
Z7mkWie53mtOtd5w5ImSL4Dlx/dWsQS1bSVPkR4ntx2klL3F7UE5zY2Q83wfWRn4HWmhf5/KatyD
h2ALAq/wUSjv4jgjj4wJl3vzSdPXggA0EhLrTou+ThpkTFD8+8Bko89qRQavtCnS7ZtkJvRtOrDb
G+hSXBubDotevC6l/YZVuGUoOV63p9y6/9pD2++5HxG1Uy2ZwJ0V5wjsA6df9e78zPZncAelg98s
N9cNqo76qjYDaDLYB5gM+uLIn6edPSFMtAOz9cqn//Z5af6mLrdLXcfnWf8+3er2Rz4PmmYI2AB3
grr/+XQ5ZTU0uobPc/vOrT59pOMSidc/31/P4olbHxHJzm2E7xc3xNjX6f767KhWGzwIwHqsdV+Q
8Z1/fq7ZKguus7AteOfhfRWkS/sV7aa7chx2JdQIDSdn4DTaClpVrurUsHQjuiPE6iYyA/4BaaMx
7/2BCZ+Sn6OzpdGr2l/ArABECkQeuYgk8nKkFnAtDEHYW6Y/uhsRxMbn5QhirHk5khqfz/QceC3L
0/8eqAp5ojX9DscH1y4tkdWSbpj70Qyp3Th+C1DpgUHea8OKaj3gX9d+9JVaUM5CdUmMR6HQzJDw
Q7Hsx/pI2uOcbaQ3lFbQEQDUN8CxF9vNcPrRKIaKhIJF3mTaNw4nsTdpkOfOna2y0hqISLkUlBPQ
Wo+b0FxDr/O9nQFrPYFWgITtbMboORghGmR/qfvqawM4uFdYbuw1SGf8/YlCURYc1+gpMy4ln3Ia
A2A6mQC1i7saCE1HoBnBzL7Pgzb6fVq9my7qJ33hbpEhqXYicHZrW6AN9Id8S6IFMAc5TGyGet+/
JNy9yxe+cROrbjykSSn4LVdCPBkKWqZTXSROYoZle4SOlhdpQZ98vT6BqmVbUaaomruAaMmvejAI
ARHgVoA3xXGVesbIf3IX5H6ktMpfBBppxwI0rkFUQSbnumXl6HCVY7/g3ruo2oKNj5lCxxkw2mn4
JpxmenOEVQSCjMvGQVCa+g2xQikaHNvSrVQs1kxsraZhlFcPqcOPuZHcRlW2kT9Xbok/ZuTKCmr3
UyOSBmb4oS79XGwEJ+phYB+gzccFEk06YkZmt9Vk4ftL81DPt3303TFeP7Ao0PDFExr9DMAJn59i
RyvTtsJbIByq5o3R8eim0f/VvfPfzPxG35zcswuqj9HYWCbucbMOKpK4+xk3PvJJibXxUlNO2p8R
/c50n5hKLL1fktIxQwGIBUuQ/Us929rYYOvMy84PQLn/TdvvatiJkRZFhVSfY4CqU6smHpID2pHb
Fd3NbZ/7OgeCZzQ3QVeqoSF9ihc7muQhymOeL9YCkYoVmU5Dne80ekzihyzfeLopTQCsAwu40AGH
Ojch+jmlE9eBXF6K9zGqP5kF3zHIv/39tgPm/V8z6012Mn+WEfOEVSYNZ43XL3lK04Bxrn0dF6Pf
MrW+NuW1Qmc1kmtwqWhNkF6jk6Fz00xiFkJClnpDSod9m6WtX9us6L00zqp7vszzvirrKnDayPKF
0Ca/hTYqDvYMqHPe5ccOsqy7KTZY743QSj60/VT5pNLbWweyfF5mdaO32H16a1X1Y4YmeaTSmxzq
Tyw6xmhk2uvgcA3mqvd4jk6S2TLg3hvrp5U6YwxIQac/IRYpPHcce39MSPyPxgmwp5X+jWm69o7H
Itlpydzet/OEOBhVXRAlUHRro6JhQD5TN59ZFBteliZpQMuhu2lYle71IdrCyqnCDPgkJIWBwkVN
TdojVZ1OLe0AnnZ1NzBN8F9pDVorwQuRux/wgKempH2SxAmt3TFhYeyC5OOhwZNzi/5YdZSRGAWM
DJwGaHGVPGCRuUtW2HCy1dDdr3leUUUxFOLY53Jw6L5kW8SNqlsDRxjlPB28Oxd8Ij3t4rbXqBkC
4PTdtuc9ID+PHzheJyakaXPTOBqGwkQgYRjBbLAndzKOTTndXDejiiVWmnQHBDzQb7zwR1U+aWVv
m6Dw5W+dIW6XZjlYnAKVnYigA7mdV+Rb+Gzl9GG3I3NJ3ZX+79x1LFpM8iFFBGjxJ6i1sH5j7hTf
d1EN+00AjyBTLopBd5flvSXMcLbQGuekXhOlG7tacYAQR4KnFyIg8EmyR6qmqNeqCVcUtOp/xqTT
n3uTix0XGt3R0bA2Hh/KEaHiCDABwvULmb2xa4epH9BkY5vZLiIsqIeNwFU5oBML6y84ceejVizu
WMBCn0RPJXOPvZbcNf3i2325FRQpRwNFDfC44JWDXuRzW65W9csaLIX24NW2touYsb++rVf/JV0Y
uAn+tSCHdZC8w6uZIFCds+h7bAH7OY3iizPBy33AEHqAgcJF/HXRJAkFrrEposgMx078o0VG4jmL
mXicNFuW1km5GNKJJWmBBBoPFzJjx2nvXbajb6uqge33WQAa52XeyJMq5w9bF75tBf7KrOXQq0YT
xYLgiLbdG83yncNLQIydjVSardoJq8gNUBGQmL/gyKBkabrUGknYTXrhzToH2pRyhla9tg/TjrGg
rHrdc9vFfEIzbf/C9Gn2TIRonWc12eRFll0jrdlpzr2W5ekxS1c5Egg17QnrpvfCmSyQ6rbOvSma
9sZytOoFJJS5b8SReMbi5Xd8gYOl4HT2Z7NOjt0QgUMlmjnfk4iWd1GOiptnC3Di2Am1jrzpms9g
YCru3DhKgjk/Ll1/06Abz4kDpwjQe36IoUs3QXVP86c4CkrLucvimj7gHkdekosm0MFL85RAftKv
NL25M5yBPbLWiX8hdHF2zM3afZONy76ZnXRfDlWLpjp99MWIgKW36tRHc4j9a67s1HOrjHhE9FpA
aTvtzMgp9sC5pk9Tapq3bkSaoBv0ZWPhVOu28i+hdgcXDoTT+QnWRDUPQ5vhfJFb0vwTl2IjOt8y
IEV8xcjNLhcwoI9BdGvNG/5B+Xlk85D6AMr5olN3sKjgMalMgBzrX705fO6rrWZgRVCCjk2oSwMn
AaFpuV1xqbkxucIgiFmjI9iXhW4fq/J1bh41fQvPpmp9gDFQ2IOkcW1Pk6arGmYoXhQcLybS7RAN
vYALZQ8urgPK4kejHz5nEGOmFo99wFZerrvA3zGC7JkAiLEsKGbimStr/k1dmwM9hVDFrPPGbxt6
1yXOgcAXZtDWXtqceUYu0CblaF/JxCwvceMDgvbJ4zHavjd+zbr1Ln4NUP/AlYMgD3fM+dYkSd8n
C5xCaOW3DfAvEas9Ef9wzS6IoBlFjDxIxEOq/7huV+Ux0eUP6iCENetD/NysVnFm1MZMQu7ckeUm
7m7bYcMpqzbtqYn1Cj+5osVgiIWNEwG/z2v3UKQbEcDW56WJW3DP16YLX5z076b9/veJFpQv/szP
Goie/HhWC2NAVx4JyRubusCKzeD6Amz9fCmoMGlfzHMHA3w6WnrtIcjc8EmqEImiWgXmPchrOjL0
y6hyl2qAKaN42FvemHJ66GYDciK6pnm1032APHvF8oHkE1Gygd7g8ymrub005UIIcoksSJYZx0X3
h3x3fd5Uo0K9fRVNgJIrSD7OrfCYmqlAcj1MDXAFGk+O88DLb3n+8t/MSMsTzfUymTPMDAYgluTJ
tD9NeFwYcbLhAFR+F/3aq6YHmmaRgz0fD/hvSztJBQkzaKzONRA/vQHxJJCoVQs8QcQO1wem2neo
kOMNgF4WdH9J9vK44oYrsO8m4o9p5lG4u/9k4Xdf6MnR4Y1m9/Osk5ANz1P3CoTvR76PGhfISlyQ
GEj7zGE0rVlp4uSUXTCx9FObZRsZPRWFAS4nAkgEBffKBcUS6CDbrq9bI5xTi71Ekxvv7KrSX4up
GYNKWPmbwWwr0AUVL4M2xzelILOfkT4KOEeGpEnS5rWsdfcBZHvp6/UJUG0ZNJ8BSoHHiI1X3fmW
aZbBjMdsMcLEzA+py51AJ/0DiZrJywS/65rNyotq0+CyxAWFhg7Is0qbBnmhfAb2D5sG3Rz7rv9A
eLZyuKJ7FFfRBbuOw9EZrTUJ7sASmGz7R5Jv+ULVlIHIEr/fWvsCZWJ6brsdTe2IhNoUZtU3I3Z8
AcTtQm/78QNExwC6/LFFzpdn5nYrLD3GaBIfkhnHgucb86WOn05MSGnZZiynGbhiEjbOwpEIq6oH
rSYR5o4RsBPN+p51ZXmsslmgBowuUsOsPkDtCxoNZDmB4EafnwyB0nIS57GNflxh7OYAEpPXN7nK
zyMcglwdauUoR0hbroFYJ1phJxbW7b2ePFbVXdscU74F+VDtbLhBPEAgm4nUy7pxTpxVLmpoFsQm
CwvThwq80DeWaj2LcnjHkNpB1hK5vouW0aFus7weWxZy8cnuXhfwh6Yf8Oi4PtA2uoLYoVx0PoS6
A0C/bcGSwekzuR+yjThLOQK4GUQSCCQuaBrnWHAyRZyFXfKjHpkPocLAWDbGoFxtGwBpbFC0i1Hp
Vqf1ktUgA0ADMtpEn+o4KLNd8IENhc5gvG1W0qPfmKSTlW6jJkHoELHQinY2r5EATz2e/RzE9+t2
1o15seIndqQdZYsmTtDpzMIke03ELml3ULPPs9FPJ+EZogMCZ6swrlyiE5PS7AFyblYV3Grojnv0
WlnLPh7210elXCDX0cExgxvnIkzBhZuC1nDALtBRS0hr4EkS87iM2VeNbmnbKM/kH1syAgPw9WxG
3YGFuW5ACy/djeXL9dGoJgx3OxhlkMYBEEtaI2IggqjMBRMGNV5aPa2Ydmh0bxhZvbC8E9YWIJTw
wUyFrPX5wWwnuy64A0YEYyytz11pg4UWFAPMI9rSC4+N/c94EOVxifTF47MV++mY3ebsYTQpSN/H
gka+VXP2KXY1MKKSIaI+8p5N7VWzkSG84ubnFiXuHThFUUJKZ3TNgL+i8yIDqTCEIdbPWbeTmyUZ
EI3Pc57u58my3oUOEuWYu7PP6FztBrMmT2LIBi8mohk9u4o+uYgKRS/8OD5o3aGw9f6fZBbZI1nS
/yOsid+S0ih3bJhKvxJm5TnFXNwhkMq9cQE2j0zL4Lm4cI96lBU/rs+ranuggXnlkAN8ECmE82k1
i97uKpFbYdbdOu4tUmvXv6/aHGjpI2sB3EUfpvT9bDDGqaTwRRHSIE2rAT5s3WRm6183oxzGiZn1
/yf+qDAqs0sZ9qBe+z0NBrFxYreGsf7/5PsLafK4JPg+w6UwfGLksf8A3ayLagzuftDv0It06KxB
jLURqMY0efZNS7P3Gs9ab+rMjdthPSjnB8kAfANdQwjE0WgpdxIY2tSNRQGylMKM7Ru3B9wmATh1
XsB9UHTOdJdOYx80YmS7v18j5NsQyyMx5qDkdD6HRAfaaBE2DS26F/VztAUrVnnV0+9LoaJdjVNO
bRCOJPM9/jSwsZG9mwb/bRTShk7oQs1uHQW3/PKp3wK0qjYanvxgtweoDUwm0iAmgDEBOMQgls5D
tq4rX5P6A0cSAASQMOFNBhiWtJd51rtjTSYU75eYeQWZCjTLzYFuJhs7TbkgIAoFIAoIQ6Qzzhdc
E3h1M+C9Qhckok9mwdL9MEbZ9yWO45e6WT7ALYVnHNCMEIzHHpOvOkgQTB2fGxzS6IU9mOPXD6z8
yeel/WuyTh+cCZ83DM+4I1u1cpULQ3oJUG4cSiBTpAuOLrNbMVqxELBx2hyzrUYl9ffRDgY9XQdE
mNLGJVYpUMOCJ55vKw3YvvifD0wPCJT/933JBUM6pNS1Dt9n6E9/cKuNKqjyYJx8XtpMnd6RsVkv
kuGLM3tMPxRbfDcqC+Dig3NCXIY7UYpjcOO30bLg6AnnRhgHU+SHXoiNM6FahVMj0ipn0cxiZsKI
Vd7Vfj5tZFqVY1j5lldZclDDSp9HpSpKHEuw0HQ+k+q+Jf5Md3+/zusLD1zBKLLD1vmp1lsB+s7R
YXgu3yBQqj4ygpX+Hyr0KDLJT9UIvD0Aagor1MtgTl/T6tMyfSBYWMkO4GXXlnK5fg/hBTYbFDEP
NKSGPe2cZjeOTXW8Pk8q74d7fAXZgrXyAl2BlBNHB48Liq0YGgAaTR5A2nbQ4/4eGNHgA7aA90Iu
F8UYpKfP18ScZmgDAhEWaoPT+KDC5bepETWHpRiAayJmYj5eN3i5zxBEgJYMdFfo9kbh59xgwSbH
gNIGAxkaiizJzrayHVJA141cnpVzI5JHWQqOfrMCRrLmwLkfOxtB3db310GeBHVOKrgZrd/Xfw3N
c94+X//5iqb89fcD54CdrGOWpKwLs4oaE5jhwoCGWaVTf6w1L2psFAza7p6P5gG3sO5BrMf1jaH8
oS1b4KjLPQjL2GWOBdDzZcM6KMS0PhstGuqNuDFRwPDmlO+bkj9HdffXfgGIbsigoNBDoBtJJfc5
pjnkZJbODLv2JnWOW3GXascBLQCXg11+yYMFEYOE8qSi4WSOPvQ7giw29u6yVXu+TDisuPR/zchN
YinXQbu5CASRWtHZh5pFPDRHo3ybkpKEcUpygP+KLr1ZKjFDK2BKXq/vGtWmBMctGg3gxHFSpaPc
ci0BUxnQKxEy0eXkl+0c/DcLUog5aEOCnDceGsnLnB4LcvPfPi+5hqj73wCyJfMm4RflFhH2upPk
F8zpFEl+oRJAVuuLBdwaSfyi3hstHu1H+t0etjLdysVAnAzWA4Z9LUMdxFzlSTngrcTcH85NYny7
PlWKygh2G7J0qCuCMPcSisCRqPvNyRuRl757A/cqmBtAIOpZMff5PKOtbPFSYFAypLsGY99bifcp
+/saE37Fb5g6+KVWmpdzP8hnNtdNgnTU8rOkeG88XR+lahKRTkUuEjQ1aPSW8CKxW6c86ksWTnqo
ZV+Mv0eUoT669l0AjYm4Rw5I8rG1sxbxRDiicgQWmo39vIZM0m4DIxFg28xZw2aZbbGqGZR4bcjh
psggFeaP5ah9Q5OQV1BorA1bFUyFmwOVNrre4a2Rj5FjE60pWUFyKMLEdRSI6FA6Yj9G2l9HQOtU
oUK6hliIdiUno8+Cos8W8hUmKExRGB3/vp4Bwh7k6OGukbTD5XO+perEMEVfafyR128/5/rl+o5S
TNIKX8adCn1Y0H5KUW4HfKyZl3P5aKLxZQhK85s7bJhQbNozE9LdXXGexWyECbbXcAM0G5ShCheG
J/iKf8XOxYNVWgCnK8Hq7vT80UmHG2h6+NQIQbWIyoGvLxthzpYtyd8XUwo9VX3gj1qySwmG42vf
baimmh+Id84GJXl+A1S/mtF1/LGvfuJIeS1acs36IZ3jWwtNPHEBcOQwixWT57WDu0UKrlgy8CHg
0KzJTDR4yW5smtGNEP8/aV/WI6mOdfuLkMxsXoGYciQqMysr6wXVdBgMBjPDr7+L1Hf7RDhQoKjT
rW61OnXYYXt7e49r1fnRNp9L125XjmzJnTv7vqR1g5HmRdlU+ZGIrRm+afTBFMDd2s/ki018KI2N
mTwa0Urcu7gqjKp8doHAK5AUEfEq2hgxXHGM+7tyY4uVzy8qx9z7raERE3mH+aqd+MCOmuitlvL8
mCqPnTWhxvqatgB6AH/jEN3cw4SBEeRl0BiL0hpQ6M9lVYUqyigDWlg+eASdnWbcrti1BcOAVxQp
RrifqHLKwwBVhX7tZKC4SIDAUpvHClk0xfi42fpYyJTMZYiZMMqQlpGRquvBsJYd485LVY8l/rT2
pC2t41TErBQnp1ImZjWmgK09AsPUT/s3sFZUKHVcX8dCcHC2DunomSA8FznWEWa+SV10E5v1Fs71
dSlLCna6lPlXnCxF0Hxg4WhkYIluvYL9rgcHpZFfSbqz6MrBLN7QU1mSBSCjI0olgSw6CUztkI2C
9l6wzLhjV/6J23Hb0PaHFgk/csZAyTBt89/WKlkIGwhKjpFa2XGsE48hg1c1D2W1i8TeSFeM+uLh
GQa16cxQgXrY+bZmCUZNtR6HNxjoPtafKtvr1a1prYhZsj5A0/7/YmTfLUdhRUWFAIoYa66TCrfR
VrqDFlXdhBMM1JTPTo/zhSSaEuex0LBnw/cG6Ewj/amtDYkvbtaJjPnvJzqo507DGrR2H3nsJ7aX
onQHzLa1B2JhJTYBbw7CNhR1L8Z/9VoUADbPsmOHjmgbtMZ8enXim9NjcKFPhEiWAWA9hGDKN0MP
xxNLfg/aXbE2DbLQEHMuQzIMHElutGLBHSmbnWU/EMeFn1Wr2xi95849tT/qNbDmpZuLZaGJGDzy
AIuQcdeqTOcVEyX0DBVXYFEU4V0T3XMUQ1vrp2V/NGSvEJ/Em+sXdr4lkm9/JlZyjdJMSe0wgtga
DZwTNBwl18HTRrdvN42G+bw1935BExFKwHOdI3y8INLbwUyHqUj6sKOW+bARmBdIJ89ao2xdCFnO
pEhK0tAyqcPRYkeUdLTxYBuHuv9ROaWfAI2qnn5e38RFvUf5mACxDygfcl2vs61KFKnCjlz7RyVv
avHUFyuew5oI6Zx4X6iZWUBEUW3b5Feab8gao9+iKpysQjoZdBvWeWbjYiHk2Kv8u5F+dUDvUXa/
Tf6epXc8XPG81tYkHdIw0g5zpml2JIW9KcsfdX3gpF95kRaFgDAMfYBztU8GrlDUrhtDOsC6mvc8
3HVIN3L7bxZyIkNaSJ7VNWvaCdY18zAu1hQ+WKhuVzGEqoguAFGChUivHVdZQtHswY5D/CXjgNx5
6W/vyUGOHskJjPOhNnAxOgBANQ3MZC07OgpwKA6a2BfdczisdRfNmyFbHPRMIhmCNOk8P33+FCks
6tBL07Gj2Xmi2+fky1/s1Mn3paeOOeU8/zh/f3jv4g+l+EObm3vYsFMnIiQvK9Hy3uzTkSFa9dP2
KU/8v2AIOBchOVJWDYKLIu/Zcao3kaO6Ojs0yZotXrgbM6AwKjTIkF+Wi3VrVHN0rYgjp0ACG4lf
0nuhrRUxlqSgEkdn3BGMx8gvW261VhSatTiqzZ1Q94Y4jPHKBVx4VOCgfVZjdHQtynO8nRKWIFSo
K6hu5+vGnjUZQD5/x+Puum4tynFQXMeg0dzuJR18rPRiKDiGmAyncpvRcWnSgrhjdGvl23VJS5sG
vjsUTwCjRsETeX5LUGrP07Al1VFw5pfpjwSDQw3XVozjkqMDNq9/xUg2Xwxco3HTY0Fq6cdpinbM
Ang7nRfpGza2+zymbi90dxTv/219kskcK6WfRmWqjtnEvN56yg3N5WuJ+MVNBN4dQNbwKl9QRtnC
jKxiwnFV3XDXJf1uGt7C6nZ/FHE2yrUzCSkgaSTLbDRNSQ2rqY7FV0KQdTmG6Aa9vlkLJhOAisjr
zmkDuBeS2qGVSHcGG+rds/HgmJmPWc0V/2JNhGRv4C3pbeJAhJoDDz4afmvo8bu+ioXTQCHYQXcE
njC0zUu6NiVam9MyFscxzfZVnT9po9gadC1d9JmOlh6YMzmSamWZhq5GRFTHLGPjHUZlfledDey4
ItcfmJ2oB/QvaR665ezNaPahy0KbPjaG/UfviHkUETH3Zdx3b1MEKNZU4WA+FEa66S37j1KmLWDE
wXJRkbK7N6Y8O1RG9CdtkdSbDOXVEsLwaj3lXj3Qr0nXwabaxstEUn2nCNvZl44Svk4F0R5pFGdf
DZUnnlU7mtubI0b0Ri3x9BZQPLYIQ1etSIIES+t43JmKfWzxaiti3gPlixr7MRcTxmPNwYNjEO01
q9R9FBkKcFYk8WuRsvow5Rrx4l41vjpG1mwAVWK/ot+xRlBD2vdO8NYLLavdRHHl4K8OeY4Bm35P
1RLo9lSN3h0SWRitHXvmGhgUxXjI/D+j1Mg2RbKJizuQprE7TASagMpy2ueqMPgdywRAQkDQ5A52
iiTXoCm7hFnEs8cq8UeuAacwE8DOaQ26ua5jCwYaN9ChGGtF6QCIkOdmUxXNUJQiLo528dGx53oa
XIGoac1VXhMjWeehBCI3y6Nifp3z3I3ZY4xxnWJ7fTGfeTRZkxHGwFdCp+LMsn2+mjGOIgVaUhxz
Y7L3ocHASohOBo8LnrqmPii7yUwUXxMcTcCdSFyqDbk7JJZ611hVc0ybPNnrTZs85AA09dqYTPeD
1bDNBD6VL02up95Q6oaXjAT9jnpb+VrUZF5B6+FtaExnx5N+cjUhcJKi/FE2yZ+u5emuH5x2oxDA
P0aCRl7lmMInJnj3yhHVYFSJqJvlGvdUhEyuqvVHI2xGl/OKunXexStp6XkXLnYJbgyMCjDZbbkT
v2hHSjH/y495/z1tD+AD3LTiwYiLLaaAVtzwhWlfiDgRJh0JdXKiOSCUPRrj91q5D4FKyJSvfJgV
/q1wnolZbGvjn47YW0C5pdGKSiwp3ql4yUwPWgHA0hDie/SY6XtEZRnzp37lMViUAlwC0Hii3HfR
TNNnRSiynvLjlGEIzVPLHWtd0165q0vvwUxJjRIfeHMvBkqBCRtpQ2vyY51vgF3piG1xOzUxTutE
hLRd01RQo6UWP8b2G+s+HHvl7V/aKAqNw7i1oWMGRHr7Y1bWKPTVxdFMno1hp3vTsKvSFUSrJf1G
4RXdWmj2QRQr2TQnziJQrGARJX3upvsQtKdp8TWLXodujZl63g/5KiEABIc3nkVMc0rabbSazg3m
wHzOOeoi8gfyGvV39firaPa5+X3Fvs2//EIcwC9QC0EC9wKBUUwJA8oGtDkLm861+lJDPYGb1R6/
rXSzAXMMsQk4sonzeDvotPZVSvtd3g8WsKeUbO8oVHWBop9saZ/Hd5beZltm0sxD73XmKXGJ9FVL
RPlal2b/olpTtElTx36qTcG/kFq8AhiMgcyn+WmOWfuaZ4n9yi0r9eEWD4dBRao0MWsOQo+CFn4b
Of2vKkkbjxMR7kYrrNGd3hVuVU78Ndf6ei1WvtSvORaHxzdDkAPOWjqPpq+pPepjfGSTZ4pdnjwl
rcv195VzuDiGcynSLRn62O61SocU6pn5PnT869+/vOjn35duSQ2moyKyMXVXT4cuSPPD0K+YkpV9
olKDRVsArKTusYKe3NEJRRa368HV9O3mdcwuBQAOyDwqLgeyomEAYR2i6NiAVBzI6eVuaFbesks3
XJvJqfGS4bbPYxA4qpM8/dg1iVHGrRLEcP8c+7cgw/b6Iha2CgV3DN3i88BpkMdRiBESpql6CMgr
Hfgt9076Yvf7vF2LWS5NCVZyIkfywlVdoR3PjTDIlO8IYDzFOWpO4VtOAl/iu1asbNylkTwXN+vg
ycZpNBo0J4I4on/L0yCMd2P+AR7xVB9XXIBLbcboJQK+GTRsAbQnFAJgeywkgWntMWNl86emXbkw
l1owi8DDOE+LXz4rVhTrRa9zFdzXnh0ZmyZOd9e1YEWC3NY10Syt808JyQdwePq1h3dpkxAOY6IK
Xb6XQ/VqUyUK5wMG3iNr2zLzC9jk90qxRhJ8eeoUw7wGjh4+BHKW0tNYpiaZJtaoQWHxfZg3O6Uq
f6uh2PRgORV1u3J3FlcFymA0QqE/G+nYcyWbymHMxxqrypXuzkxCl3LiEvLr+tlc3py5dx39qkA7
AySBPDRi6gI0DrFFgioe7lPRf6ntKsMbOP3qQ+Swp+mFxmuOzOVGzmPX/8bm0sqsiKeTwxEzi/QP
xyMJHEcCgpCyP8TOWtbxcn2QBdDZT5SauVZ4vouRXatEpGF51NCcb41HobzraJQE2t8hdR7U2zFu
QdSEplyMGusLMM+lY0wJNrw4phWytWrylDZrYKCXt2kWgU534AIjMSzrRT5loB63WXnsxdRhZDZV
tg1P6c1WAVJmYlp0DiG+lZ2ztEqKBEObxbE6pNEDtuq62i0u4uTz8tNTx1E5JAo+b/54cPjP61+/
fHbw4z99fUxAzon/80OPE1VpSQtmpahuwBFqF7kLSpLKLULlAXX8la1aUmfQesNAAxQTPrOkzgbS
NInSx5BWpKhq7lkVuQ1BZi71FDze15e2LAyI1+iNtGGFpLyWkXC9zqqsPHJxyLI3Ewn0yAGMgqjc
mq7SVM6ujOwzwzb8T9p8jCcPnQIHhCoWpPUAQovDyY0Uv6EfVBwj60XkHxGp3S7/cX2JS1cWGDxz
Dn8+PLnAqcY9IOd6xAUGBwVrd6ja3A0NxWuGfTLscmstzL40tDMu4v/SOHJcNYaaPaljiNAQHrsy
PgxwV1Avvr6oFSHyG9hEVdMqA4TENbk3ovTQK+qjCKe1we1PhBr5yOAywmMA8jGCHUkbSxblkZrZ
/AiARKDk5Um8K0dQZRSJBczZIRz7J5UVdCNa8pF2LPeM0DqSOM38Xu+oq3KuHAAeE/s5py+oDjJf
b6PUV0CCdN9F7ZudFWt9PAtsqIicT37zfJ9P1EzV8tpUcwTn6IPY8VZ5d5r4PhTqu4Ngq9I7j1ej
6xjDHmgrD2kIYL5pLXu/ZJBOf8J8705+wuiErE5SbBuZPhTlTg+jFU9uTYBk8cwOedN4XmP71bRd
wVY+v6Rfp7kayS5ggCxvSiR4j4Xgvjk9lvmXFnKuK/HiGk7yUfPfTzapSilGMQiEpLk3Wl68Niqx
tghJd5OiLOpsXoRBvXTyx9zTbid9gEEB8gsGqfBAA9/1fAkY6rIaTWnFEfG0B/6jkb/VzltorHFn
Xm4V4hpA9szkcQjgZL+KaE3cKQjfjwX1MLoMXOzrR3G5Veffl64MBrubeOD4vma6E906w8bhN7/R
EIEGX7z/KD+CuOJ8qwYz5UxxwuQYN7ZfN44b3z58CE8aoQeIFZCVQah7LiG3ShIbgidHQe/Roci5
z/Kb+93ORUjXrosUhnGGPDl2LfDHPWZuotub789FSC7mCEqfRo+xCqsGgDlwif3rR72kSie7JOcb
igRZ+MLKkqOR/ROhAOCsUWov6dKpAMldGuzRqpwICxiTd6v8p6sqj6yN9qzJkIoYVJQYI88goxUe
GXeZfmesWY8FZq75IHDlQMuFkFa+c2M6xqUilBj1mA4RBTrf2V5Yjyk/tOFbjjJcox8053sb/2mt
34rzhyf7uN2yqr45cjv/HdLddPSuDrkaxsdJ81tti/FTa619Zmk7bST/ASIHx+WC2EUJu34smzQ5
0t7XrV0XvlRrUfuaCOn621XX2YzFCV4Uj0SHttmjP+u6Zs8bce6rIFd3sor5J5y8J2Fs1BWw05Jj
Yn9TQdLA97bwrNtRA8+lSMeB10CNMKmAvQo3db8X5C+OG+lkhGSYG7jkoQEOyphGDPnAghxEuin5
rl7rMFwyAacipLPQU9p0daZBsxsX9VrK99cPYvH7NuoKyPhTuPvSq1grKhMAh47h1rsK8eo172Tx
oE++L/1+R8d0Uhfj+63zFOVgFn4CUvy4xh+2qLEnUiR14qhHJxXGo49mttXSe/B4afR4faPWFiLp
Uj+i1FnlNg7iGwWvJfUctCr2K0LmB+PiWpysQ3oWe4oZzgZc88c+5lvREJeVikvNH62xae0jcjVZ
8eX6stbOX3olzSFWAZGNnRvGbWiD0dv/b9+XnshOB5agNczf1z2qAy545ZVf+f0yFImScDBJ2/h+
Vbj1n2xtAnbt89IDqTepXVUpDgQ9y+Kb9fM/bY4pPY0aa3QKWxsfm+bOFNtuLfK41FlknDTrMzU6
g45KlzuOOwcI5xkBD04ZuxPLf4xI9uui31c6W4s/L7cKwlBLsOHyzuNTkjA9a8ZorFoS8OFrmH/k
gLy5vluXl/xcwPwDTt6MIlFpOSUQQMddb3U+kN9Jw/y/EYIqP1D90H5nyUdC03yyGocEo8F9MTXe
pHwx6hUhy1v1rxBpq5iuV2ZaxGrg1IdmesYdv76Ile/L7Skpt5R2ClE7qK3O5b5drvVYLQoA66qG
TOcCMr1pdaaKNKEaMOMlSX5liNqur2DxrFGSRFkCHWkX7dSmrQm9Bm5kECfgMqRhbO3ASghGLDDX
bq+LWlzLXPgGFKHtXBQ/Rd8DNFvBYRhW7Tch4OXWOLHXJEg2Fg2lWjQJikw7KV/itHgx1WythKsu
CgH6E/LC6N6+6E3VSd8zpbGxY1YKdMAUxa+YPAhRvymgpLXVyfCiqv4DeObSjeNk31nFHu2sbo1J
BUvcjoMKCOI5148pnRmkQrKbWtJ2pB06LTB1T3xV1KBWA7SR3X5yGOlHnZSizngBqUfG0e5a0JoE
qR7nezqYuS9K+3aCdiwFYHkgGsYAGCanzs0Oc3rg59cEY8OYM4teUW38i9t6KkDaK1qCgwiVGjWw
04dkuP+bu3r6ecmiVYYZsWoE7vIUun3sF+9/cQgn2yPZMlQizK4g+Lxi7zvQsZOV7y+9YajvEhC/
AJxYl3PCbTlwlreY2i4NrxG72nl21Aft9kgBh3wiRdqkUKApUeM6LLJI0TCY+P9c36WFRCfGrTTU
KRGyobFbTjXHipmi3JqQIMnfTfWFW2wXA2xVe9KS4mGenjWb0O+ywSum566/2UmaZ71A66YDNEwH
xMa5ChfNVFaxoFNAKfeTiPsrQcTslp67rfg+jA5w9G2MwMioSGhgLcpMnaaADQVIoDCBWHmmwtqv
A2qz204j/GDqY7dSi1/SDJhrda6PExTKJdeSo2O1blX4Az0HhSq4RaZHs0ZrT9GY7R06mdqVBqkl
eehSIyj0zLCRsiYmI4v1KqrxqqrWLm/ovuaHzNqm4cpuLlnyUzmSLgKEPjeLUczrCr9NrNpXxfj1
ujouHRhwufCM4twuAQMFCy1wQ40TwEKLnRmnjyYJc9fohkcQJ96Dtu/2MHDGrvpX4Ly3J75bFqtp
TAkE8vqb2d0VlvDL8bUz+r+wpSjpmFiViTeQyNZIU0LRA7Iw0NAxiYZmMhX+9a1bOh0HZWXMvQMM
hejz309Wok9jCUd0RCiWAAy33MXgprguYcH3QfEGGWo8ncBMk2ewkjJJInOa9bovPZBelaBATNnP
/yREftWArFTZaQwhRa8OIEk0NmVuo/tSW0PGWl4Nog+YBpSu5Rppag0hy+ewwGn2tfI7bO6r/vX6
WhaOBC8z0mEzrCuoKyX/igEfLbEVBtJU41vk/Mn+IoxCfwn97DMBnYB88Qu1mSpF0SZg8D9W9Tcw
X7PYBGrQl+vLWNgpuEuYWABFyPzcSbrbCaEWo6JMQVK7rHkG4rF580AZ0BZB8amB3h7DKnLWva4i
c0Sb3BToQ7lJ8v6xGcKNqNi32xcCZC88cuhjQ4e85DGVamVQcGqRYFIeyVR79pR6VbnSE7tw6MBU
RTc2snjou5D5NIqBT3oz4U0LiycyPmV//mINIHj+xKSa8cHOr7mlOCyKaYprXsZbpeqAhO+8AfJ6
xdYvnfk8ymvhYNDFJDepjL2NSnvbQ7U6bTcq3ZaVzbckZisFnSX3wzKA5o9pQhBaoxX6fDl2RVll
8Qj213FCN9SU0dOz5ICW1C2r9cZt0njPI/VgldMDr4pflebUAKqIXq7v6sK7g58BDcSOInKUn+zB
ikf0H6dTkHXDts/iJ8XMv7ap9a6HMTJc44oiLky7g9zzEzgRWK/gXJFOsQPqXwhkxinAHKW2nYBn
9rutnA6MDA7xYzF0m9FB8/lgKdm3qgU1ShEaPbpFbHB4XV/5gvOACGIeEINZJ6h8nR9AVNGKKPMv
iQCYUoGzfAwdoJkzz15jPlgYtsOiwUDxCUiIMahZ505eqNHEUBKIFaZAs4r2MY7YO1OGqED+p413
mQU8g0zRrTtSGbXXhBb1W8X+i5AXFx8hNXrWgXku2zIrzEo7b9UpGOp4o9Py2Oj2zdMDM3HrvyKk
h5j3Kee1rk8BUgKuNTwajuJXEfPSaK1NZMnUzOEH5qKBhod+hfMNjScHRKRqNgWO7kWDm60NXS99
f2Z0+7wYl1BkrAfvgg1m5aD3uujJJit+8vz8Sd75jIkJEgRMDwAES3pXnBQxcqclY6BmJVrevycZ
2Qj1JY8iMCd+Ubvj7Zo+g/pinz4tm3TntMmOHR5WY3Cv2e9bT4neb//+PEUMA4KyhfoJ9Xei3q0w
kCJnzRg0+wgUZ/HTpD0l8fa6kIUjgXZpeGEMgOkhgXp+5AjiBlt0oxk4ILN6Tau3v/k87ub81MPZ
k/fIiFoLbNlmwPPv3Dwk6Fa+LmDhzPH7/xUw//1kk9AqBvJMDgEwBbtKq7CKznfoq2Z2IOcWXqdF
/nWJiztmYnpg9i0wSaCdS4wZ7UeSgM+lAvhZtMtXnvuFhxI5OkA3qvOtR5x5/vmm7ypeV40dFODx
wD058vQvFnAqQdoy1pWdVZu1HfDpN0OfeqKvNdGsrUEKWNsk0moswg7acKOqG1L59crdWJaA0Rog
K+DfMhqgHupmgYZiO4jrO6RmC/aghbc/ZDiIf0XMP+FEsxTQg401Mm9I8zturszW0GDf+dvt2nQq
RYoXzYyCtHbCQhKyt7OdtlYwnNVFsomAI9AAzYhuXRRwpe87VsExUpPZgRn/sDBeOuzK5IfxUU23
t3CgkRuN1EhUzJ3W8jSyylswnfHCDqbso1b+OOXtSYmz78/X8uQ4StGqFuytDRTbzuvJpka/UWj8
Lte4ipc37N91SMfe1IOGMWOso1cBbrIHKa/BtuFPDGheP/gFPwnrmXHyQGyFmXrJ8IJvTRmR8LEC
xfyZKZgOfmaGl/6Ndp0IkWyVCFuNGzQE9HlD3+Nc29th++P6Oub9uFSwf9chPbrpqJFE78HQgzDs
Q3RsG/FuRBPmsL8uZ8ns4jUEjgqmd9H6IskZiiijOHMaKAXQE3wwIV///sI6wF6LnBdgDeBRygGK
mJxEHcYOEO7OzswP7W87un0FKE1iRAjzG/CC5NBEM2pAp+uWGbTZXf0rSVYUamkBGtLGFP8BYZrc
zm6BzZDXnYmXsMTUXyq8uHrQu9fru3R5CuCpRwlpzhE48HokrbV6hHjGkGpBPXij7jrd4fr3LxeB
9DOY8yz0miOKkaOHyTKjwkqQngYCL8adw02hsV0UrxG7XF5yiAEjBhr/gZeOl/zcmFAMIRaVCoK+
ccDombK17GOuPjRsp5G36wu6vObnkuYNPTFbcWMRVlSQpAwvjrjL0cuoot8ou3087FzOvLEnckor
VfIic7RAtXrP0J9bkbllA2hz7lfVQ3P7gCCGZzEqBDcbyC0XMyfUAUpDxmwtsO0IWhC7ZvTY2aqr
TSu5oiWFOxEkp1iKscwomQWFVNsM7fcKvSLXT2hJF1DOnxl452FEWaV7oECA3QhA2WUu/Mlgqaul
/c+yYdukYz+1qf92Xd7Ciua5hs8ZGlgzWcUVEYVdqw5DYPf278yCqbHX+FEXReDVx4gBmp0uAmOw
SRp1mhng0jS/xFsjXjmThUsKPFQQPiHwgZMqMxo2ZV1qcYTP2++sfajix+x2ZhkYyRMJktdi2m0+
5KE+BCFjbtu8jGvO3dIOWTOJAriQCfpFJB+YxNROdI2PQZqMXtlYbhfpt5syVGz+FSE5wXlErQGd
6mOgw3NsJr9HfjDrV5zUhcQPUg/A9LeQHyQ4ceneR8Woa10Lberqgx56XHe52FnRLlI8XEdz3LSW
b60VORZ2D/U1gswtHEoLvtK5sYm6KmdV0yDVrYE5oW4xV3H75kECEukoeyPFI1+S0BhrtdUL9NhE
P2nMMeLqd2x3/SIu5I+A+4bkLYU3gfwnlbyjLANXR9uhVlOWj0Cs3zLMnxNuuSQ7RO1jVNxlXX4o
i5sdWUhFvQPpe7SFX/AjI9EL4DkNSfaaOV48db96YWwIN76D9OXmNDhEoVcJHjkqRMiGn5+Tlpi5
StoCSVdnz7s/vfqkxF+vb+KSKpyKkG5qykq0n7cC+dZG8Vk/PgK6b0UXFkWgxoUsBSAukWg7X4VQ
clUwJUFuM+0ityuaJ430KzLm+37uxWKnTAPA7+goAfK/dFmBAaRPQ41lKL2zBfz2cy6oZ+Xd9wyg
+cB57dykvp3FADJRPEBaBB3dF1eXKSnCfI7T0ZvINZGh/H39aBbMNJQJiSMd3jlCCcnGFRbtAKsT
jkGRPBLB3AGze11yc8Ud3jL6XhDDgpAbofj54fThQFkdIaWXTYqfVpOXrwVKC8d/JkE6mrGelLRT
IQEnQj/aNYiO+R+XTn6mWUdr88yNhxzY+QJK9G5rlak0QWyKuyIHP2uqFi5vxieRak80EpbLVMMF
j/dKomdpXRjQQS4UzfwWgvNzwWKIqyJueQsXCgBUcej1t/cmoQ8CAQVwA2Z4WDmVpIfWaLRj3AYK
KJvM+mFUdkMPuK3NdT1beoMgB1BtgHUG9p2cAy+IgqYIBXJ0zDe3xZbU1iNR9lUDkP5przaxzzjf
RXTCDM8K5Ml8OhenB78ND+1MHCY7b6hXTUqkszbgyZsC5LusvRtbdLZltzdHYS9PBElvxagD0Myx
szYAS0zqzUBmmVgrnSxpBMZB8S9gVVy2zqA8lNhpmfVBnr0rDK1sK3d1abMAxQZUPbg8mHiSDGmm
tUNUMpT4RE63DWyp2loHPaL+lK14iAs+NbAwUAQyKEpxmOM+1+0ImG99nvMu6OsvU9RvWPkjUlC8
CKNtUn5cV78lM4cgBL24iH4vudcMI7cM3kD7tNjeg6+x8PK0+K0QsuIuLDwRKF38K0fSgKnu1L41
0jZI/rGi+rH6pX9v+uJR/Fpx6Za0AIk6YKSD1BvOu2RRmyLNM70cmoB1fuMaa7P1S9uFiTdMz+K1
AyuhVOPpWZJ3vK7boB2zYMDISCiqLzZdQ/VYWgW6OqBmMzQ18jbnGmChUUHrAVUaTCz2/0TqWvvy
ktlGUhPs0FBmFFglXTaKJFP7JGxB6hcU6T9G9w4HXm0fSowspN9tvr2uZEtXB6qMOjnSmxi4l5ZD
Fb3igD9sg7BOXR5/VOWvfELheC1dsICH5iCm/lfQvK8ncbzTo7at1bOg/EmvU9/gwwMoJPe6Vb4J
vXVJ1DwbrNjmGOT1jOx3CjxBHPKKDi6U0fEzLOTVEajOk6TS41STkk4NwePENTCSNM1jn3BUcYlX
mRaa0Ru/yfN3QthD3XHHRdvoPqH661/sOWwViiFwYS4C87JXnapoceG01nDzbE+7o20Dx30NB+Lz
kZAfEeCBoi8BrVvIx0q61FkgH1RCWBCzt8FRwu+LcXgt+w5DQuDbJqPl56nhJ/ydNtHPAYTWhZnb
SHVwryL0F4BSfa0YnlqKkqbKdqWePdu5uqnJ2sDt0tVF3w+QUgww/SCCONeNlkcouSfYkMzaF+KB
YVCSstsby8BAAhanufgEx0FunUEW1zHRtDkGBnnk6k79cf1QF+wC0kYo26CpDGyZsr9YxFrUGqU2
BElRu+W7Od7eZIyAEeYNjyhaNC173sSTCzT1sRaaHL+/YIknkA9Dy+T1JSyYHkOfa74zjvDl3DP4
/KKSiH4A34fu2UCkGMWxGX/p5mtMfobjPRUv1wUu7tmJwNk4nSwpKguH0RAxvlAelFpzaf7tbwQg
qQvDg3OXrRtqnOA+isgQmMamcvzhLxQXUSi6muHpooPJlhYgjMocB8fqgsh23CeqvcXqijO94HBA
AjQXAAGIq4l0NSKtoYUtSBfoVfpNmZxtMzWJ66AxkhU1OKLMeH99yxYehFOBn7mFkzMxjIQ1SaV2
gZ2BuG3YAi3UK5MX0twewp/JkWzTUDDgFGeQw6jzSEZ6V8Xta+xU2/+2HMm5qdRe47yfcEKAo221
J6t65d3HsAZRuaTJAF5FRxSQndEhJF1OzQK6Y1vDA+0SdzIfwnrlyViwkJihsVCWn9sXAR90flOK
qU+BVtsOgTF2bq2hhQWtH/XH9b1aWgTa2GZGUvhR4GM9F2IZ4/9dRw5ok5p9Kda4KZYEIKWHfDT8
G8A6Satw4rIiWV/1QRvDvazXSNTXPi85mBXV27SY6j4Qgz/ZHlvzMJfu4unPl+4iSdBnN/X4PjW2
feOGfKeqd2W56ddKziuCZCohECxbagqcwkCv/SpzM3p0Ri8zkQFdiTKXBWH2xkFwe1ki4LQxFRoX
fWCZnesYiRdZo8vsL2TK3KFdUa8lHbZnJsUZxdO5iJ36QsH/nww4/ekDtBSUPIA79roGzycgOTyI
L/4nQt44TC2AM4t2fTDVyQ44rkMDTDSvKu6z8sGyEiDUb64LXLKWpwIlK1ZxQ63ZBIFW9yPP7vvk
oRAf2dojsLxzaLgE3AVA6uVmI2W0DfTKkj5QABc1YnzJiGdymjX+hcX7M3OG/J8Y6f6gxh1m6AWG
2hX+VBs7R1nLRi6eD+Y8kI8COskFAlaOxvuhimAAREX6e9Z14tFp+swLtYrf2wMoHfOWdHu7Hp19
zEZz5W1b2kc4/0hNojv7El/JHBny+wOmKovwRSV3+uB3a4ObayIkj6AuZsIUByLU4mNkka86Lw5G
Ja5r3dJBfXYzoqFRu+wztwbBrbzWUEQAwZTfkhVXdql+MFMCgh9wRjC8aOGgYT+G5dQCVhIdeqZw
6+Yrbx/G7Ndopm5h/TAod+1krblqVi/58qLWC3pfVCwv+8GFYQwt1Qc1aNUPcLNvSrXfltq9w/2w
Ur0ZPvf6Li4dFRjhCFjn8d8XecpCj0cr0yYSNIDr9fD6ZU+DZXTPU6koKwf2ycJxsTakWPB8o3Xa
lue3ANKAqtCAsg/txm1dPyfkiPLCFqlsz6z8Rp08AMO5el+7FZLZCtna5M5S9lO/4XnoGurPsn9o
+C/SYlqJHYToNtf3Ql26mRi6wX4Aemwuq5y//bR0Rl7pGI2ajF3Y2F4Rqs96a3kI04Hg9WAkO8zW
whP+f9R9WXPcOJb1X+mod9RwX76Y7gcumUotVkqW1xeGZMsgAYIAFxAkfv13WF0zbaU0zqmZp4mo
qLCdUoIAgYu7nHsO6JQfw+DA+zsYizxY4Ib4d/N8gANUqPZcitzbhn21bhFMHpKU4Bg/DdrGuKt4
0qIbCFmDQFynTZJB38wh5k7IJ9KxO2gS9FAyEPH1AvlU+WRrASjxnCk77Cs/vdRaZWSgZcJujWZ3
yejmdDRnnPS3Xy+Wb4NdoFX2NFs78q6aOxevt2cf06TOVvvOme5tD8FtBNMqQequKtPlhwh3QXct
/EvVHeulRvDfFZ47lEMb5WG8gK67ylAVuIvY3a/f7xt7fWux2OoAG/ngH73HP3n11ZCYpRLotZjH
cb1fpUevaef3ZdSt5xAUbxxj5FfQZrS5wm+wT9KZhMOIV6bIqK75KNbdwub1MlznMYde/PiQcK3u
B5KSw68n+ebIf/CRo+kK3sy2x3+aZOjx0GWo6RxNAvKeyCnc9d24vusGujPgFbbDmVP9ygwjL49s
I8BV6AuA1doW/afxILXFQCAppmOTXHnr1Y9fz+aVa4Fvh+Letu9RgcLRevntqyWBcbiL+o0Moeuh
eZ0BD6zz0FbNBcjXz8mhvNoiJ+Od3lymJ6NJzXQ0oGVYQLWZdQ4QEMgGnlm2V07nNtBWmUL2CyiF
Uxq3DRjKJ7Poo9vPUT5GNLlCNdHPEtJ88GZIMWG9z+Gi3lzMjVoKLTSoGJ3WpGTaauFHwXR0l+sx
cDPCrqz8MP7lAGeb2k/DbDv0px0BD2aavQXD+F1YOAHP6uXLr3fFG28JRUOcri0NhM1xssfHyG+h
YGWHY2zrj9r27X2nrJv7aeV+/vVIbywZWsA8IJERciJdv73Gn+aSiAjYyqbDSFX0CAqYW8i+HCrT
lnOrz9GwvTGrAC1UQPfBPQLo/WRWXWPdmPZhj/6/O6mhx3Nw4odfT+fMEKd5DfSvxhClxhAuuRwp
zXr3nTnXX/zmGB4KRBEO7pZverlkAvXUuukrdRyb2CA3I2Y4MW37TlQ2PnOI3ng7MAlgRkZtEo3M
p/sAyrxrOkk1oHhc2uQQ2otxvljap18v2htHFeAEdEtvUHQ4zid7QFQKCcGIDcd0FqHI5OQuF5r0
HgSHEOTIqW4vIm2bM0CSV3Y83CrH6DHH7BKs5smoLnda4nieBC5C5JDBzmJ5dKKdMlXhkSv6l/se
tuFQAQNgKkG5/zRLHmJfBJOp5HGx/lUwfmnFucTE66rDH5fuRluJUjwSzSfeVbUK3fgUb6udL9H3
oqorFd/GLgzQbYCC1fSZN7dVfxDnZJ7fuKHQIQ6nExsEh/g0bWR1a1biyeEILR9+YCS2OeTxzsU8
r+MFEIXAJqEgv7Vywk17ue/7WCyLiaw8Uj09tK73afbcfPZpUUF0BnghXtRaFW4frnlaO2di/teH
zgPaDWQ/yLqFiI9PbIdbgepucYw4UjYX3KEgSXGyv860j3bun0Y5NR+BLyQEv6w4pp3zwSCRWNlz
klTbg77wdU+GOLEedRiBL8y44hiJH6u81yj1gzBnH+gbTb+q+hj/ZYjTyYAn+b5a+R4Ioj1xhFJU
6sYZcc+Bd1/vP6wa7Ae2BXqWnVODaFPVj8mEEeSP4ao9YybOffnJ47Mp6RK+4su5d7W6xVzd/9r4
vTaxLx/+5NBCPmkBrzDeB0ku+4c1uhDsIlAXvx7kzd0bIQOXoPsdUMcTj4FGKaHh6Isjiy/pcL3W
V1F4Bh3xxjptiWk0rzgbJDzZ5vnTRT52accjVoujA3a4bGblr2fw9tejIA6sFMBSp5Dzgckg8gkX
x8UtBi/ObH0uL/X6FoJdif81wvYEP01AePMMyKQQx9aLdksL0yLqC8XivRtV1+sqzrz3tyYE1DSq
ecDPw8M/sWZ1oyM5on53nCQ0LX2eczf/9ZK9LobDSCIPvgXakL145QI7lUwMWxbMiFdXS9p8plZc
V6EGh65zRSbwpUftPnD1Ze2S0rVLvvTypommM1HhGxfti8c4WVg/7sZUckccbTjzvGmWW8Buy1FO
+xgqLOhZeG4G++XM3N84VhgUvbJwksDF8oqLAcShCRlncQzn+Lik7UU9NteQkdoN4H1crShBt32z
1GvmQoXbH23OF4YiPIPioJM7Ay97NHxnv36oN06hCxcAetUhkP+v7hCt0zGyntMe3XUAMuUImaai
VecquG8YeIyyKcKG7sbNfLKxplgSs8ZxC0zX9ZpAn+u2Zvd1F+Vq4Nlk7gf+8dfTenNAhFigvtq6
rE+xJOhfIlbMTByH7jaex6xedz0KlU19MwRxNioHqRH+1w0ayLN9pJADcDu8ajciRNqZTTAHfn+h
23J1KRrlz+Rb3nxd/xrjtHeCSkRzU4R51chHJjVGaL429pz8yBujbPI9gM6iiWLLQL00O4lFGjsS
cXek3ael/8TFB+59+PULesPUvBji5AA2Noi5a0JoJTgXz166//W3n5vA9vlPdnPCYaqcAROovesI
SOkgfCRMn7FlbxznF1M4uV3k7DHX7zHI5H6aHLH3BQdJ2ZrTczyh5wY6OT39MAwL7rjuGOqs9gsK
HCY/CP/c9t3e6okX9mI+Jxdy0ES+5R2GiazOOf8etyJTYZ1V9Q71gzJun+IeydAuyBPT77uozSKx
70yVW3mbapK38H6da0fYLCLXvW0LJr8gWsvNHGdpyi9WbsrE67MFXKfdwRM7r5keoGGxs2kJsbks
9Z7BvJJ1/FM7rpCX65CjK/rYLShktxkUIZLwuzN/5FCb5ex+dZ4WZGom6QES8iGtbxz33O37xh7F
UUOqZsMgABpysouaefGqVnRqA2lEnizHkJ1Z87dH2JSZPCQBEK+83KcyXDsVhVwdPXfJTYImy3NI
3jdOAubwrxFOXEWKhvlVxo06SvdhrvbN8ikk5a8P27lJnFgLPc2Q5x5adXSTJ8+7Hrri19//xvZ/
MYVt/J8O8zwNjnI4vt84N60B6Piw2h2dzpzmbXef7P4Xo5y8bCcK9RJ4eBWxH10hU5fRag9fKIvU
jhBTpvrp17N6c9WANQBJqA9hx1NijtXzEbVRpRADX7M4m85B4M59/8nWmlZnQtetxOYNPwftk+Rn
fMU338pGkblxwiD8PLF+fqvt0g8e1gtEs1LfN97Htkex4RyY/9w4J8YvMPAXm8rFODAITaz3vb6q
knf2nITom+8/AmkGzjk8odMyEGEjB+FOpI48ylD9Ge1F52aKfSIyt+faht88lD+NdbKjXdH4KZVY
u2pNdkrYQs/8MI/JX/ftNvLM/5zSyZburBJJ42FKpNonKsyWrpjYOZbpt+aC9doihn923r08nRu1
ojMGqTom3VDMKYQ/pwkCr3+Z9ACpKoBWwXO7lX1Bk/dymJmpKgl40x/xijKub5P6LkgvhzXOg3P5
0rd23FZcBmASlZxXdJdxVPm8Ctv+uCY+zTyfHzqADticHiAz+9fjECDooGII9dKtfnOyu/HvtWr6
DtNCE7EqjChBNO+DTtveJs0ZLp23LALaIhF8heC2fcVrtEasnwPK+2MyfXBw34b+7tcmbXvYUxP6
8wAn29rWzCO2Yj2Ik0iRzFcu+xI4u7B/Vv7+fzfSyc6G8Lt0KgfLFr7npkBzPJW7Sh/s8vA/GAdK
hltX9Mb8dWJE+2peBV3r/kh9FKkn41w0bVVAChDFYtTnbX1mvDe3Xoy+K2S44Xuf+gMkqltHzphX
7X/rnG+uI5HPe3Lpt19P65WtA4Me+AzhbwAGDnKB0+Wb0OgR9qo9Wje5jmHnHCTRq/a9qfS+bskV
889xYrt/kC282BwYE/EEUrJobkW1/cRLaBO9WoX5HT0GXlV3iNxcjn5wIaNY7PuZRiVpO5rXuuoO
1RpDYn0d5KdEVPOVYQZSXtqml6D7b3aBoLaY4a7mHQcNmJ+2bOfZdQJ0e8an6ZxHSxcXwdh+4tRM
ZVpHBMxayZyxhviF4zPv/axiWo52nMDPPZhyDkx/2UbM5svkzpleVnePYlN05c9GFF7T6HcTE/GX
Fvn5ksnwdp0mL6+xxxXfjdBRRq4vG9r3crl2Db8fZHz4VJe2jg4JtEHae3IgrbmLiHdoZq8t/Tq2
pbIzwN6uo7IYjTW59kKRN45qM4tDV/Aaj5oyBwJ5Xgw60GG8d9TyzOZBZ5UY+5yp1ck8DzmhWgB3
DS4+f8+gvZnP1nzwCZkK0vuAuaej2o2z1ZgU9fJmGsJcOuF4CCDqxTsb7RpiE/DOjkmhdGVyx6XP
8dQuRb92bUnk1GVK+ATwpLrKpqYadmRumsxb8EGoCSvGegV9hz/4mVLQ81si4Pqlkz5Duq3LerEG
OzA2VtD5C+qDYXCnBloFhc99qBJUWmfo+lj3yrTDzgnWOqu9xsshutDkzjzXe9I3ITREbXuhQAuf
+SFmyCI4/Txq26LDI38GoWp9qQXwp4NO9a7xfXKLBhMEx1Vi0dHQsDojTbTsx3QaSmeJ5qt0rBVO
V+RnjNnggq3DWKKuBVy5bFlzHHv/27qEzhegBCeoozCT16ZT2YIkx7kI4JXR3IjiN3LorZt361x+
ebFZsM1VszsjVB2H63DpM69O79T8ZQyja6CvMybJnYr8q5i9U/G+tWI/VdP92u8dxxYeipJwJjIR
MeyA6kYA6s1Gk/cI27raYCsBlLvywoBWnUdOlizotvxuXCczwZJbWJjuUs201EmLHPgN5e+oCWHj
2iyoHiiwNlV/69VhFoz7BnqnKgjv3WU8swSvPIhtBTbYbYKeSSSET672tluiQa9YAR1XaNxXGcgb
ipGc8bfPjHJaxlCdNZEgpjvyPkff79x/rIIzF+wr6/1yIn80Vf4UqPhTaKLYYoj+h5tkXF4TXXjJ
mUv23CDey/2SxFyG7bp0x7YCzdfObW7bIY+c/+VqnVhrK7qxTo3ujgSwC5YHMiNneQ7OvZGT996n
QoO+Gc1ebHCCkgeky3EJqYypxC+TaJwzhOULAE6OQCaUAFYwwVhKNG2V6HZ77Ln45tbJ53SJ2T8d
53/7tvw/+iyP/7yWxn/8O/7+Tap1aGg9nfz1H1+fu6Hp/n37nf/8mZe/8Y+b5tsgR/ljOv2pF7+E
L/5z4OJxenzxl7Kbmmm908/Dev886nb6YwA84vaT/90P//b8x7c8rOr57799k7qbtm+jjex++/Oj
w/e//+Zuvsu//fz9f3747lHg995rTBZ/evUrz4/j9PffSOj/jiKNs0FXQQeEYjF8O/P8z4+S3zdF
X2QJgWLY2t/xHjs5TPXff4t+B1kGnHbw0wPZ6AD4/tvfRqm3j9zf0ZeFn4fWCigE0ef7238824vX
86/X9bdOo1jWdNP4999gJV64nqhcA9wVAROCbA2IaAGifHkqqOcNEUMeeLN4OHsKTI7TLvGYHLK2
jZJ6l4BA8jaC1whAml7MJxF1y1VIK+MB78/Agx4wl34EE2BXZ2MzdjbjQcu93F1csRNCbH9Er0NX
snBqdmyGKGZWm5bsuqF3m1yApPUrI5tAhWhj7e+TeGzmLIiFsxSVCcXVCsWQR+A8uzkLU1TFMx9k
kzrjHpyFYqwqz8v9lcsZ2kwV8lpdo9VtuiboOFsVlQG8jmXYVEYNKF6bkbKMeXbqiymK5xlCLyKO
8zYZgieI8ixTYaSt3Z2OIq4OdIw1QUPf2vb51HWW3wVVY9NsAqOyKJNkbNPMlyw1GQQVLccVWMff
TJLUHztijN05wySW3K2X9C6gS/Uj0Jp+qEIzfhh8iemkCfU/DZrW997iLW7WT1qU2vfElM8Jmesy
jHGL5wg/CC24r5wkA32Sbi4rYaoPoU+ovsKCrnsCnE2Sj7FZ16I3QXNUUH9F1YOEzdfNy9iPiZHX
pkr8j74DZO5iZ3jlsQzll0kELM1T5Ac+tE3XDwVq5sm7vqYDyf0pST+DOHS+aycPH6V0FnulHBdg
MhHRHV2YUuDg9/TlMLeNyLy0I25R8V4vpYVb0N8ECUls3vjId+RjSgNI0gb+8D5xx74G2dTcPVYM
PZ7XHptIVNAWeZ2MmjT4Addhrot+6RK/6CWACiWLAzsV/Uj6tYhHooJM2yFYdmtIuzvfreTFjDco
oPLpAN3JZtO72dDFMYcElWqeHSqbzy2jlO3XtREqtxElU+61NaQuo6llcA/bTkbZOM6K59YPSA/2
ky6qdgjh0ekKRLGuim50oPdsJxvGVyAt0Em2UNDcP3auJs0ljAsQm0mwkIMiMR0ylthO3NFWKbJD
b2V6t/bDtCA29txCB2T4vLRTSy/doHXYIaqG6v00a1kBN7s4i/chCYClfkLFLUKdy7PzexetmMmn
DhS5SxE3UAbP3ZCo5aIfSPVeC47sniadD4X1oI0lXMS+VfcksgKm3pAugbZf1FhzUYcefTdXPcgQ
0KtA0Vs9tnG971zms2vjGXPjSi8GmY3j1Dwb6STGwtPS5WWqqJ2OFXgOokJBj3rKmDPOxOZBtMTI
+sk6QF1wZKzbTT2zyHev0Gy4nGnoS6BwZTRlXHTBkjVuCDLamdP5epQtUbkyYdjnxKW6K5fR4w5e
0ehDcXoN57u1qvR7BlxIXdaYzXQwQzs+jGqB6u0kpvR7Z1DRKljKyWNrOn6bNg5Dd6rAu8BiMv8x
iNn81SjI4GRI7pp3sTfjgl6qGv2tILwTudNLwTKnii3JFHKMpKgXCZkm5fXqy+C7tofA3Bh9qeRS
M3iK4frYem312UFG8rl3A/mjXSINb56F0N1B+mhtSjlJ4+z7qPWXbEzj+jps1TBcJX7Fv4eO32H1
mDW3rsfg0C80EtG7PmhcD7e1daM8RojxFHatD7ge3RrTu7Ft2YGibemuTyNu9ylz0Ynsh8iF5BB/
nmogrgYvyYlU6kEttq1KEfhXQE+6iP2Ae7HZghg23I+2aYNyamgMab46Hg+pBeKx7KUS70IPMLGn
thdDl6209oIypUk8ZXUcV6LsAx5fGq6HuKxrOZMSFi1vYPeiDCjD4avxDX42CYae5KuzkKZcQ3PD
o0iAT2SkzsWiQ9pnHQSeaK6XSn3lyTh/1WDndLLIDoBit/3aPFVzqnXhsDBdMgne8L5cEjGLPO08
X2Ur6+HLJ8Ow8g0A33/yRimf5whErt1KnFsfCqCwOWyI1mJtvQA7H9kVlmnaVmjrm5txzNI1XjpQ
miiIxLbN6P4ITajrXAvsxKLC67qb0jUEd3K1lmhPuYTONiQAez5UWc0AUjYrYqJsnNf5IZiatcn0
GAXvPXzhfOEs4QKKdUfqJ6ADvDrngqRPjZlUB3nzGkrHaWPtmhH0HUNHPhIVQU2yTw7eXIFjZbYR
/zhPcahz3zYBLRSyezeVqCmUuweh33vEB3KiYmAV3gd+JT5HFeZ3GNFofMHddUIEWM9NmI9w3SFQ
H88MibJorh/IOjuf5ojgdIgOd3/e2KhO7sDmgNquWNU97YQTlpBYqoOMzqiyZFIKteY2tTz9HziM
/6U3+MKDvFXP3ftpeH6ebh7V/wG/cXP0/mu3cTc8dt9eOI3bz//TZ0x/hzpLiho86DEBMPyjL/w/
XMbfIdEMii5wPwHICYQz3LU/XcbQ/d2Bowm6FAAH4czFiG/+dBkD93cACOCBAlWDolwMXp+/4DO+
jKPgiuKyjR34rKCy2DoyT+Ju3oe4plSHowoufX6xuMx+DHiYXnaDGK851845BoZXI6KuAPALEMzg
tsHSbJmAn8JDRxA1jRJhTdsNXe7XIW42axCM53DtBrULvcaeSS+fKKthXhu5CbgF8Cq2/079YtmH
jawcDqOMyxP3OPKZSMUsFfMzCx8ZJOoqLtF+W7GybVr6WQeSBDCWwY8FGc8no7xZ5tT3F4jb++Zc
LPsy97E9HRx2MMBuqX2wj56mV32po2pCahWx8grqDZCYwMpVFojr0JUEqYvWJEUHQSFd/LRL/wwg
fg4YTmBIGBmpfeyhLc+60UFH2LU/vwuYMijIDBvv7ByiwiMdZM9o69sh60gPSMLodW6UNZE33Gqg
V92rvtEpMnkB+pnygfYRB0WAbtr70OXTWVTpy8j4j6cLUzzcRmCX4nTgDPz8dMESSGEgdgDmc7l4
GUH65DgEI+6PgTOkuXrRxBdkIFDECqNhhb5gXMsfEg0bzmafx68aQcqd0FBCvwHGiJJihSjIOR1k
hHgvtzRUBRBzAXgag78i2XBNJ8wzKC9F6RJiMVhYgQqeVkOJ2UDElrfgvnaG70in2RLJ4uFjTU3w
1HdQOMjg0023Q9K115AgDr9EUx00mdvN4x1ZYj9nKwKvTCdDHx2QGA4/+w3Zeqya2l0L0OG6j3pI
ke6Fa93mKYe01b6naVsXS0IgUmHWtF1QHGrcJ1vJKLhQXqUrJK/00PGjZR7uEZJK379jqbBe6Q+T
33SZkAnzMq+pZdojNML1vWvRbsCgSWiaZU/jroPzTJFxLqAHkdAwmxF7Te/jIYQSoQJp2lNMtNMW
Q4N2koNuybSDyye6/TQrxvNqInGYIXRVBhkV7DliJzkcBq1G7xbZr2o9WCTOq8yRExmzdggXliO4
IwMSBWZ5pHEdicx2KQ5DVLsBgFTQcAb3l+XAZkRwSXOLlPCEQG8OVFYp4d0N40qLduLILDPEozeB
jYPhpmtGidTx1pSXkaX1aE54RA1qKBzUnM4QYCknaat+36cLeOykBY46Q36VLZB5cZwnGoVQSks9
ix+kodB5C28Q+kuG9peqom4Aqoaubh/mcRqvktH4JDO8ZuutdnzAllzZtx9BAISMc0rT5Hu7WvQM
hINf58IF72UuUhs/9eGEabg28eqMBu1yRA8L7DRkbMIriJEsImtJja48Jxlh0mZGV5oZOMhVuYTM
fo4teAJq2JXvgs5+UJKwS4pRpja32kwQElipPgRgGsMe9LSTmwmiPPBDNORyUfL+3khjNk8mygY7
gkByFK57BxjdNFxWjJspczeH7kEHM0j9EQfX4BisE7TYpVtVii7dkPXe1H0isCzzReXX0XsVKrkc
QjIn0JIW1NwlPGjWbF4od9FWkDZh2Q2zPPShUnsoLLiXfps8CkHEAkSN5I92Coj3TSG+2o0OZ99X
hkgjIxHXaJ7018UtQ931EEfqNOCE0ZVRk/3utnCIej2Ne7/x5m88HZP6ABroDiPbZbqYzOC/myrw
Y9NIj5/CQfuFP1UUnqQrCrkEdV6Pk9yF04xZr4uHfvw2oSUd615knMh5l/IaEUcXIj7JAzW5u0VM
FdIoCYP1NqP7zdJkaLbigffJ7eqt1MnBzpjLmUEgLgwRM1S4HXZoWH2OJsoeCAvSHz3ZUPMTfj/N
x7EVD1I5vpuhdN9cusMCp5wnqPJ0vipDO6r3LCBri+RDxz5xCeB9MyTIbJveQ2Tg4iV7mUJbslM6
NA0zMY6wWtas9jJedfg+sCx8apa1ux2Qw8ijvq8yBHDxoW8meS1lFCGAQkB+hVgRtkT2kb+J9XE2
7SLWhcOu1YHarb1LniWYlG/6eLGldpVCD6ms6kuD0gb6vKTmPyRCltyixszytSZzmnFD+BHN4Um6
X5DMKEZAT+8drprcZUlwxemI+I6NpL5ZJ6LTq7YnPHdnMIiAR3cBVMFz0DJsmhG9cg7uKxQGbnlK
YghnTJP5rPwYW7SKqH/jjXW8G3VPUax3mz3j3OEZqaaxnMPJu+MIiQusjH8Ro1qTB1qGH/tUySZH
UACZj1oS8P0N3uxmDZpUdrpnyQWrKXITGuka0PT1697p23C6BrV7cPA7Z92zGkAH3KpogazbTr/H
fd8+JSAEv2HuMCO1tlTVHdqAIe+J/txhznrr9fcCXD3DBbFa361+VAP+2lTRVTinCb+ap64u53Wx
R9ItLAsd09gsAb1GTmsUxrCL7VefjoHOOgC0gS7bMhgBcmjJHddSkDuBna4OjUGoeIFrmFSHGUdB
gM53qXc9dixONA/ejbHH89REKA96jimgpE1yjzNdkDEcLxfIhcyJOaBy/AACK++azytCKTLtPe7t
AVv7Jlp7r1AIG11178q0jLj3tFJ6O1izC2xzbMgUHMJh7G+RS3LR4zgmyApqCktau+9bFd1MrtPs
tjxiuLTmchE9/sR9kQN06KNCY9zSBdzuQ2XSZdd7YbTrVMouZhDtQi/F8w+43+KC0IY9Qy23LgNC
EWpKHZc8MtPTHPTL1YwhYtw5MiqHBOsIOq3+o2RD5RQTCB/rFRyqyAAmQPuF/tQ1l+D9ARvj0Kbq
SjN3RtTqtApEE55G0YjrRwapXHfpnOYmElybAiyS6OlutjxHhgWt6CMJF63zpErIe9VQuoNVrumh
YZEPB8sXbXhRVdRJbkzCw6SEvvv4IB2YUo8pgAUNF6Wxva7uu963RUD9ymTYhCpHe3JFL1G5QEp3
mcLrua/sLp6aZdzDwTB5OqCsmPuNWd5x80e6M9UGhPqrWspmdqzKI99BJ03az/1WDgzmCzcZwnd9
1MNpX/1AoTlciqjOV6SInMyZrL1nFdYcZhAgjzxAUvhLr6EhVHqirnPbQ1sWrJLUm3dg840+4Mz2
12x1VpN3JIkhpjV3UYGqrTpaGKAd88nalfNI2+8JnSA6XyVxuQ7gFCx8tYZB1suGPcTw6JG9NWIM
QNgvIm+fGBLcxaSp8haZox/KpeRDr1WjS45s6GGsKaUleNCHnMfxmKcUcN4l8pPPyIkIfdnLVHU5
m5pAHqbGr3BfzKvZ147sL4Ju7oplpmnRNf1wi16Err6QHmtvE5KimugJdR+wcLhchZPczfj4xg/d
T3PCxsuYB96N9Fv60VuNyHTtTe7XEMEful6j9IJWrfuDjX78gaK8XQ6y0qi6xuGXya2cK7w47BhM
rxoKMXjIcUKgZ/gU9cjeZREa1sqV6LZA7/7TAq620iKCy7mvFXx3PoDLRQlw4aSAdpRtQHxzgYyJ
+1WB4ilLBp5eur2MVZbMeE5u/K7b8WBGDZ/LDnhW6Jyt/rJcgmti3uveoIKqJKqhRjWfWAx/D1CG
5NIRtHfzWC14kzr1111AQg2XyuXmekbJtkH27VJUQ5RVNsL/HBM/rY5meaJw3DQAK5XP6D5I7BqW
sF3mnXT9K7O2WwtUaGy+Un8+mGWhyIGr5GjCyX2AfGN3JSa3f7fGaj2uCi18CJS6dMeN7MrKjRBV
OssB+RH+FQFpjYS1We5S3Br7xElIVcYisLf1lrRzFDNZjwy8xI0W9t87L6iuhTu7V8NAxg+oW7uo
jQfQOEin+sYzkh57h19RNt7Gtuqu1aodD6K81SWNyaFjUGOMKmkew0rLDxouzh7FlzuHN3u4bmvm
1HLcB8TpsySe2+tBh2OuHAF0PvCxO7d39c1WyChC6zFcaK3ZyRa8Ae2QTiVzCMLEXqgHH8ncHGQj
7X7tVoVcZl1nTcPdvVnVdYweYWT5Jv0u5WBTNJGoIeWFCunUJ0nm+st463NeHUyka9has16to5pQ
AzfkAY4W+njCjlzNpgamPsXrxnvvB1b0dR0X6xB4H1fat3tk4u2VAbtW0enwqVa1gB+i+9Kk6HsV
vJn3vPKfwZEm053maOxoqv/P3Hkt221kW/ZX+gMaCnjzCmC74x15SL4gaOGRCZeZwNffsVk3bklq
U10vHfdFoVKJ4uHeQOZaa445l1/cjtbesL58TpDmNxdT8SbenGoe7vvBDg03VB0dTOVRQ2+WSfe1
1cc4qpbbTUZhZqxtO7cRKqi01u2294f5rdrbX4mO5x+9Ttq8VCYR4BNlnEa1q9N61cWJAXB36uzF
osivhiQPB3HXV/2PrRDFkYp7uPVxL3IwL/gwvNH70npskUe+KDl35vkhMoGFIARgsjNxzyqvmdJw
oPIodvpzFTZ8xXV7mv12f17xu71FftWczaiGY6fHihJkGJP7tZn3dFiJkp4Zd6Y2iW5Hm3P3e0Jl
+DOaup1JpsM9gwx26efCQnBhyfQ2+/GHxC/omJal07dWJ9dDpbqP8V5y5gb4ctE66kwR9/zuCIiX
pWhuFkEOEu6lkIbKUVz93Wj3tCu6vCNbOLjWwvahHs1+V7Cdljir8pXvxEDW115eVMV8XBP9MSZx
MNs2013MZj/NvrMfPItL2hHDduz66FRt9XDw6gUJZpQ8Iuyk33KCPDhe+k0dB11zHJHgwW4QZb/V
de2dLUqpS0x9QRs3eN+70EZaXPWLt0hA40kl1btdW09dWe9Hy41/ogC5N3zbzgF2pr8kdX1K5Lod
pnF52DpDjFDFVNPWVv9KvbafW3/pssoFMmpMfeeuAasah96P+4wh8HpIxm47KUugqhDTk5e83mcG
XsWR4vhzH+nqhLbrvRNDmtyPm6KyElWYBsO+HiPNPHluEzSc+NVV0slk0UyZlM6aOU4njqG7nS1e
oHTQvndn2rj5gU6v33Uf8xGY0phLrKfU23bAhaaDd9JRG70Wm5RHxsPIoWFvU9QEVXEO9v1THVT7
cfZJR6XLXbeUC4yJvZIdilYcrpfYhIYE0XVdBPtmFV/huFfiqrfyIo20CGlcUnwgfH0rFvHeGRP/
GLelueUX9o/RvIJmFeMa3PulbIa0mib/U7kK/yZUQj1YHaJIaznTk3akmVNSgcYzEPRXX9rhkoXx
JO8V1qOvnW/Lp7Cxm5vRt/z7iTXsT/7c+5ktaC+0Q9gNbWRwU8TtcJLDKm9Y2oe7qrQq5zJMRFsj
ZrHKtp7Ms6i66WGsE/5nr0W6rpb3ivBqMdDw9ZfJV863Xi99blvLOp2CQbdR2s7tdk7aofWQZezk
gj1/5i90ArM3alQQEX6Q0W7/KCx/h2GPtx8eT/hJB7E5TpHQTjpXTnfbF8PM1vNVnkxHE3RIED85
FQBylxzfQgJAZUw9ptPcex8i19ProRABRee+JO9i71DAUbqDn8qaV6S7YhyfZ9k1H72d3ylvpFqf
i8jabswUMf5s2+l7MZrrgN/xPgmhxU05BD+suhtuSOKbM4tc9zfK9tdOBfXd2NDHpphTnjUs43sV
UspW0qxndrxU31o/bn9KKTnf8EhGTHNOorPnG9Xvyd1CTFm2La18i9UYP9vRhIDPQ3OGrLOhotoy
NbJRZIws7klspfXi6uHZbJIVYcH6jCbsfO9mon4wQaP9KP0ZL2jncWHBoqTCWPIbud/KPnEiTZlo
BVsd6ZKgr+zaFOd+teQnMwUjenyLfz9s2uX6gaM22+V978xRHnZspUvrpglvvMFoLzV9z9yDKtY/
FnHH876YtcyuYffnZZu24kV2W9uelZcs1hGVie1v7hb+jHChH0ZHN/fQAq+9VxjxvVqMr7pUucHg
PJd9xBIvQgKHR9V2QXHQwaidzEy2c+Os00h1vu5uTCCP0f6BdGdTfRyZOWnkFml/cxIZbsei0+uX
hMKrPappTMhLYv8qsXm7e3tdifas2omhUrz1TMw237cSbBQSyLlMo61p67M3RWV1ZG5HddxvgBm3
waiADt2p3eIzqzeT5TLsjFnupIusfRRWoYhcGAO3ySfHYR3BEtNlOborT9x8SFVCJwRSD8PQfkUF
rhlut2GN/MlDG3zCjTU7D1WruvAXc7dWTvwcatnoXzHqwbVZnb8WR6+n5IaPm6Tz6IddAU+3qrk5
NlQtP5Tj9W8uDQGKVLe+sOHGFLeRr7uPSz91H+meWMtU2L3/ZZ/acD3VQxzsD7YSbn2qAwn9EGj/
YeUtoz1v3OBKA1R1f9joWllIspn50jNB3JhcFPPT5BbFcBO56zKinbp1bvlDfzd00trgLKpruSk6
M5yGGLNuaqnyuQqKCDR5ZTLMo1UbmQ2D7H4lLECecrCdMPjgJACdJ1FPnOmV48JPla5kXkhm8DIe
Zq01ZKfle+LBsc3Q8X1OJAbujCPbszeG6AaT6/LvD/vO9zr3BAGk+zyyoGZXvN5hSXbYS1W7i/to
5pl/naCYasjaae7eyNFw+cKgT/ZUkiA5Hdp9cRY8FZWvsqiYGN5VaqKYWAom1CRdjP5RkP/fZNDk
5j5sZqIbSida35E59Fm1VRe8hMJK0q4IrBHNuAgn7g1eq9dg8OJ7qvLqviyRHTJvNX2VixrBCayE
WLyspvqMgIFbzfZiot/31InbirhX3TA7V0k/EEPltPuad2apZbZQgeWJqHX0vHu1Hw3wwjUJ+6pG
ux2kp5/KgL08wz6M6JDQMwOcy2LPHCtIEGjog3lrKj+iSt5Dv0xDtXGBAC+b8LLjnVvyAk7mt0L/
o/InB1l4S4IPi922rywIHn4sLCj4GLo6YfIt50d/tp05dUXU1WmwmyJtht7o0+oVgX8OwsKZMSmE
Jr6IaWI6W02+II5FsyliHjsnrSirnlzX24JsVUP3sZutbsIcG7AnS44y8bhMRfAhsDe7y6bERNzL
axV93Ud2qFjMxrmhYVnCNJaR6t/rZSgo5vs5qn+pRDGkd6pobc+z9in3mTgP/ZERzJzcldy1pySY
KpnWcbGZIz+191WpJFhSzypinvYtqA+riXjyvNbVN5PZ60/uLqY38KLlwZna8sSMgceFsOAozhdq
x/K8LMHe3oK42joTsqzjXHhl3+W1z66ptNlRz0+9sSmqLILongICO7zbrRv4Uy9h4HYXy62HNbPU
GHFpF+BNecT8fcsqp09uDZyh+xhvFofa0s5d1m1LcLPWi9ff2CEV4oE+jQdbN9T6OQ4y+0sdXEvO
2u71q79Ug5dVYuWNsGnaed/W3rpss+KY111EObEVfJSirtjUS/sdHuYqnClVCzP1553Exge48sR9
xLNvuwwjHMoquQFYZ1bk80eYeCOh3aVFC+j+ftbtuKx+mrZxw4NPi/dwTS7xcqnQNQmAE2TWrZP4
MgcaIGXUIWtRinnpXpnlxl/rcWm/bO5YmVND4vlHl4ITvqhsvY+7zRwgXa9kQ19G+FzlYtRjzKvX
0A5E5t3Z2lnnc8Jg5WLXeqCp/v1oRb3bhodKdAskc1k0wFVeaT/40xAARjB07peRl3MtF766yjF2
dYp0AARfK0pufsekt3LPLwZm25snj20sqFwhyfo7VMtN5glRyw9+MvJHW0nLO+llslA0Cys82JFX
enk9SgsWQjnFcrFdd9bQQcIzJzsAKknnqUJPUYPyuwNwxjZnvZJaHDr+ONec+L2LDmvvjo/snue8
4wJec2YcpjjS3PTD3dpoTazWHtMjRku0fwr9XnzH6h7MMFY+2WgBvZF5nquhpDTttTtmrL/ZdD7F
Yvygl0iKbOwFysZmNbF6+a1bbb3T9xcbYILdX8he3wT5ZA+qiSciFI1LBqXN/YhOC8X02jbKdc/K
csJDyMtGmEm1Jh9bf4tqetF4eUlqZiaXeNKDONRJ+XNO3DrzREk9J2ofV5NiVAQLFi8fg6DYTT6t
k7enou0DZtwj1xzxu76+K0Y3kUdJqsaJQXeMMNQSk3RWs8utUIUda9rLYbgrHHcobsm27sMfawS3
x6qqZSwfpnDh5Q16sy93tlFYBRaGJO7t3EbNfhZqQTykd/a6S5AsxZ7DgsmZL6iffk3Cggizdqv9
KL3R3m61ad3is7uH+5ikrim6izc70/LVru12/+gW18ogdnQUH4JWJdEhZj4xvvpFczUYQH9JZ0nW
LBRx5bPhyqvzIZyZ+UCScV8gm9TVhazrmtZSy7Vdsj7ilvjm7xWsS2qu4MoTE/lmfu7H2v2wr7uI
DvOYeOZoi7lkX8UYrMHjalkdlVxZY4ayb9vBcV/WcmiPE2PB96hr9+9lbRf3wS4cWt8guAVU3t/9
QNRU1/P8EpW7OMstDljFGKLfLGF8hhdtH0e3nnJX4h3JBwK27ijk+J1caa85Omz06nvh8r3to5LH
BybyZFdYmFCuu5+OnNSveS9NzVu1FayJUeNL3cgmudVrH9+Gcgyn3Gq1rjMLT3Smy2J7j2xTn+dG
HhY3WWq8KXv0xfhJ8XkmYvSDRdmbR0sznKO2GvOGWJeffQ0+mCZkQt2rrVkukRrsx4qU/+hcXbcU
3Ohic8h3BtDKa9EsZw6D4ExLNRFauTfim6zk1Z2xags0EsKMe2isvnq735ytju3NrOxObkPPNzcB
vEYWOlZys1V9BxTXRg9VIt1DiEknzky/Fy3oXAC0WXBBnvqu2l+r2gptNKzBBg6CZb6Pd9+cO6aD
X91lrjInStpH3iBp5VHVUVBG1bx+13iNmBkiQyFzq+ZuIUIMJwojlBEhumZtRkmXe1TJmLQHEfXV
486slaXfckZMDcptSH2gKkyFY9G/7kFX/UK95rBzFN1a1dt2kzFOll429RX+IlUBNm5+6x+oaYcb
oCtisce2hjntVsHX6rRZo+risiW6A9KM18/h7nT5Oq7Tnbvv5cURHcKYU7yTzDFw9wSF1bBFUIjg
sDd6et+08yuufbwlq/pADs3GVSjaw8Y06w7FdHs0smpNZvlT/SIWHeTRFK8iZeLZZFMxBzeLAYsg
BYcE+82Pv24dhK4DVPHEIJUHf9fjcLSDyc5NMPJsJGXtplMB6ZLxoyUltZVbXLrI9r2sUJY+RqEM
RZ709lh969kEf4PolsVqklNmNfV0qnaNacviN8x9nMFhqumMsQcErzZY3R3sCFYF0leilPPUP7t8
ZujTNPlP/rptOpUBC372QiYXmuPuI2pDny/tiuXIwjCTBUVce5mvk+S2GVbxxdSKe1ZvlfigZRw9
1HuzfSbbyT0Ava8pxiHnfXDwh6/FwpVaC5ws1C92XR1XzRArncjGDixu8m1wr6yx7U65tuQvC27z
HAxy6fIrFJT9z0qzEM1vCyA6sq7ZQ+Mv7oGPPWL1VY1pay0LcdPUDKRmtylhvfVw+L9DMX+lcYA5
SCAM6QVgEFx8w94V9vgTn8TCgMgeZMWZ24yc1GRYB7d7sbLNMGC1oWX30WOjAY3/BYvzvzAk7KiA
IAH2sh0qt+Bvv+2w1ibAvYeEPVhRDD6/+UUOSIv0MfckY6bRoP6VOd6xr4DPP+2I/GGxM5Cuy5ox
nFcRyd9/+8POYbL0HcrzovzrJLMRNhqUzeGVwgwt07Eyen0zxYKA61BPgz/EzRmZn25PteG+HMhQ
tr9t3ZwomqfapnGNZsP6E3cJrAtWP82gbY91v381gRDVdxn4za++7bYG4ZsdrOfAHqgPwIqX71Ei
kH9WVsRAyIpk6M9BJ4bnhpGGlY3d7j0oR64fYjpcnfULZe2zwEEJ+GOvcjlXuN/Ww9IAzh9aXURj
7izkGoGpVs74Ldn8KzNiyZZTlJeOMRkLmN6SekU9HZvFutjF1looSnqUWRSq/RJ4Q/hivKbj1aJP
+KaN5q6rTMz8ldLq6FkUl9lY+p6fN6W1UxZaPas24a7sMJ8qljlc4toGfd/mYbuEnU2/ZoKAyQdY
j7xx2nBEM6G3fsfcMg65DIT1sx/imlrDmCg6oVbVn8NucINT3ah4OfiFs33vYlOTZzuZdUxbZWb7
0CgDFDBWe5gvkik0HaRgAbTFZMzK7MZbx0vXL5DwU9IyNE4isGUAUK6ZmM0SHczQBOJSRgKXnJTJ
RC9m1Wy262cQOUF+VX9owmVVDBoqfKaN02ISdAFlgnTr1unGdzo7OY5m2y8ESdvm9Pud/LecSG8C
tqH/Oyv6F6r0/409Pf0UV7fP/Pf/1H9Du1LA+/p/xk4zMS9f/8dL/f3rn/1K11/zn3al2P2DsFvX
CWFLo997mf/LrhRHf7Cf8XrcXKG16y6h/yRPHecPfgE67HVLB2hq8E/yNPjDT4B+SD1CQw4jP/53
wNO/RWKy+up6vAbX4E07ulKuf+NArX4HE9uS9qhZdsHqH1stBw6L6cZi3CuyBF0IwalzH5i6xAcL
U3jeCaoXjyV43xiq/Ktte799if88C4OAFdlOBKULhOm6Nlsq/noWIqaEfquuUrOJnbdqjr3LRNNO
Pyb10wBjflJhndwJN+iycbOL94H45ucBTOXtT9/i/wbLZNPSX45lPptrzA5vFZyvy0f+dy9oCBpG
L8rNtyRIqXvcWwwcYKKGrXRuXSf5UTGfZGg5MZONQ1zaxggYs0rRpqnCvtsZdT4FBS6Cbfe8T25h
BadxMv1xr510W4fuuFZoSXnd98n9EpXmCHJqw3jZL2OwfC/cuTyITq13LA2P75lOVQ9i3uwb0NqF
mbrXX71L9fQ0r8Z6Abqkw+4j9GxO4ZSQkq1JO7aS/fKMH57AH4rbLmiHe59nIhNrdys0HJa2d8Eg
ql9P2vO/g0p1GTXXF34QJKKg2n4o8LkMCn7PJBJIVkbli991pOWV/sduCUcszr35eo3cPZrqARpr
yUbb+x5Z7We0iAddyQ8aUeU4xo6XuUN936ItfIobaijk0eq5LPBXoOytaTI7wd1k0yfYzrgd9DzN
9/sY7LnHFtgjE9L5w4ALJYuTYb7MOE/TuXPgSqBC0tr4G/2FK1twLu8x0cL/Hi+qPgQS/wjGhu8s
3DU4HGJsDAXGtWftNBafn1dUe+ra28+BCU6qe5sKWCgMdksdzGvGzHlCWdFj3d3w6N6hutXFeeJm
bPXOLhNB3i95eJb6KAP7U3glMWRJG9hXcwgM13+ztunGm6tfoRt+EWO1AEF4qLmM5c7lwmonJcV0
i9snPG8rBK0Ju+9JXDQ5+8vHNBH6IjezQQYEy/3ge8tpDWqJe8dHEAv0rd0k1Qe3jglH9NmP3Ozd
kqsdF77wvjWIabNx7AtgYp/XC9Yr7bndW5TAEdIb3VVdJZEBtx/wfyESt/LpJq3p5FrEtE9h9dNp
5Flsw6d2hhxxm2I5S8k+uBnQ7Fy0wWtpxAo/O54jyw7SPULb63T06O0Ce7YVx+MFYcI+tEa+FOuE
Cmx7jEHFZD8hGzB2W+MiOZZ4KJ/KotzO274mH8iT5ysdrfhulza10DgXePNq23lExGKrG9hPn8XQ
BrfONIdPQzeoO5DU6fokT2gFMkKKJb9AWnQemLSApmZdXTfuxXntxojkwzXK2F23rzX7BZ+tMTxZ
wfUZ3Fvfiu7nUtBQoQeGxW2YKFk9ChXqJqv70GIaOMvBhcwE6zW47lhfn1ZyNM6zjQC1nycxbeIY
BYYfx9doToDD7aMujiYo20/DLi5EKb/ZtQxyZMKalcxrgSLE6Kelk8j2YLf5VyuEOV8HL1tDmBFd
93B0Rxc10xonifnZ/dpRNX/lwGufpqDqmJrhSr4oCsuKuDe8Nb1fWD9thp/PSbzabwzm4WCKfoFs
pBz7YYliz4TbjkeLdZTAvZuCm5IVhBeq6GiMe470XBwa/J6XoqirPOqW/eTpDro2QC84x0mzv29s
3wRytecPgKnJKU7U2XVmTZdTR7/ahesjtx09f8aVOb5Ww7zU2aR6QNBJ0sLu0tEPCU7LEyORhOrQ
lyqvA0DQwRbDyYwgjQHN+nlyJ42KE5r2ZeAJ40zjcX3qTbBgkGWsl+6qqgfKVYthXxAV7ccdTC5+
azynj08GaAq9Lq6CSf7c45Eh9dU7VzzUvt8ck2TG6dQsTXhgvzlTZneQwT0+jCRjrraEHyNBbVpE
w527YdBv62J4igM9MewsmxjCzHc+YSFEwBe+zqZhoivvUKF9PMGXxgPJ0I0NieYs6iR+t9Lj1gDv
mUCj/LEDI7ZryEQZsSVpWJlHjrMRx5GR681aePuQarE6b10h6IBGNW9zigESdd5GabvO+r94pkjY
ErnFFHzbUNyNbdR9iGNV1Nlar64H79k0TACD13pi72O669g8QYiaJx4Z8xQtVXI3CMYb6Uis0HSY
Z0ktHnPxWqjAT0ncBRddzFM2Kg4Mu8TfRGjP+loxwKNlSPrXcuu7VxoD0nnhDys+//uV5nZIYaOn
+5K1f4eaYc+h5MzNqHG7c92v4NLNUH4NxFqfDNjZ0VV7/xKGSuVgH/4AphbFd0njXaT27OsMXsm3
aR+9zxueljXrTeIsr4D4frY4G40s8C7+s3EJW46+eLJTb/LlfVT54bvkHAJZXkVzr/iIMwtDLHww
M9E3pomlynFOFC/83XjSU0XqydAmd1rI9hkoyaLfs90V8HIKnwdI9zXtFmtyUlb/xIdylPvjEI4R
opHvEYNreR1gpUfEylBibpPth0D0QXkONsExgBX6rd/YkOIrD8yBk3mrY4iBXfWHpHMK3hel8Vxb
el3ftqlpidKe9udBIXQk7J069WG3Q0RJ6+Msr2N31z5ZBdP2biqCG0ezpab0W/Ze7WOcw9R4n91F
kKGykjkpCtSpsq2Gt3lqxs/laIf3jHjk0xZ36qGxpuQYlv6KjdckfKa8dyXew+PGtUG8SuQpN/P5
2dMNLGrAsMOpVTefpjBpX6AXkLVsxLRyn4rbnSnvq+22HYYB6N8qlZ3lXRAevO2wMkIjejyaR5Qu
X35OZhPfFXp8s4dGfq39lefQRMzThjX+SqY0V53ViOpJtVcvQ+HP49HYdXfedFV+CDFpYIxnkvHs
TeNKvki39e8N6F2VhaBaN0HFAiFVeGRCqkhw94dLjDAyE8fJhVpNNwGa0EK2rTf/WAx59u0SHsZo
akHnmuJp2v34qCVYGGDA8JxAlt7bbuT+qOCZ7fz3O4jrgIeF7Fj8vGTYpFgE93PDdXXbFGuTx+Vm
n138wpk3OibfwIVuTJ3Iz78PiLKu17uGLVWff1uLuiUpHqQzogkl69VnW7RDfdlAVv2MJ0scCtvY
Ia4p3y5vdu2t/r0tOvcNQzxmAlW7b906+zWzZl+ahLie2Ftei7FbftRKcRSEWEdOfDnmaTfrXH+o
EG+wazZV5DOwD3nXEKuqvI8nHnizFFdxFVPlMRxc8/T7Wh5dyPdUMVv+NVRlcpcIcC/M2wlDOK/0
wQEbm8/W0cLGiD9Njsi9yFFFmiAnQzLOXYPWVpbb0zQTMSgZin9i63qc2aosnqo+7BPS7ijugXvl
Zw884L5IHLVk/uizO/T6D6k0eCAbKMGabd/S83hbtPxcoeapXKxBzKS4CfgDCH/jfEtGqoXKyPB7
FfTtr9Br/YvpBn6Zj3P2Eve4lg/aOObJtkL5OW43+WnWFs9ngg7gMLkI+b9CJT9vu7KfFJX/SZqR
37zu8H0v65gArTTcQ6+4aPXtJNQ+H3ybg6ncVv4pc7nyKWkmhsLXj79MVPLoB+M/WpX/b435f8Oe
G933T+3aNYLkrxEhul72n1P3dfjx567796/6R9vt2PTJuNawehKvkEQ+o7x/OD6DP2iQrj5QN7xC
axAf/9V2+9EfuEDp9NgdHLIj7GqLnP+REeIHf7D/6rowESu3B1nh/jt9d5xcQ0D+2edGJDV47Pbk
p4h8J+Y/9ze3mkdsBlkdGEFclJxPrZ+0mc0sFb+3j0shtUcbNrrdp0y5zIRUdZ2jaSt66seuuFTQ
3AdZJTa1RTk/JPMiXyvPfJHzCjVdrM4jzXty21pdecdGMXVfxgs5Xu7cCBxXFro3AMC9SiaAkMi9
SJpumEg1K46nPb7E2DwOzOjsJsVfoW953dbTWoTtTTMty9GZxf6ZoBsHFjuI54tIxHaLsSkgZM+8
DhAK94ZfffKiyYMvvSrM5VxOnzD2ALcTqnJ0pXzuAg7MBG8S5aVSuOvxYZ+iTWP+pLfNWx9HYzpt
vGBTVdM4u95ap32Nna6RCCU4chMMToLUXY6Hk+c38ibCYnLq2Kh17N2IUXFn1uPk+T+nuXYPtmBa
J1jujG8iaW64IjbiG7rlYHmTunfmUt043dhCUjCTuWjlRrD9pKrh+/IQ/AyzgE82Nvhv5AouuSMp
WhVD2yxwalgyOLsljRxjfd5B5L/1axPBA3gYJEU4Jp9LZ2lvpnqTr/PKQo4NFAqtsu1+kYNWnttB
HU3h0dRX63ZWYhi4MKnVaVa8E4mzwznuJX30RAz7OgXlfUley+1cBSNpWO2sGAXPQK0uUPqtiIST
rXLaLx331INX2zVZHL04JcJu8k00FilnHkIgo30awbETFbiDZH9hEPwSmElv1XS9TAuxP+/KD55d
yJ80lD0Yx+pR54+0iBTO863aSUNbvTa8CYGajp0yiG4wlqhew/TB7SydF7PTHtnThgdlmCUGX6Tp
AJo1H+FX3xzf7tzcZ4jt9jU4Ciu1Uvj10zZVDvONfXjQvTzNSxt90+S1Q5pgSNqI9cgjE70nbj8C
zIYCHwHTXrsZoxsfX+f9MBdBZttXE0tU93lUdIp4jCC6sHitv1T9SB+bYP0LdXLqlbI/YvCO33zc
v0eNRdjKEruoDl3YxYdlDRXAQON/Iuu8Ok+gyyP6pzvcUndXkF3zRjUqYmYo/tw4n2ip99PWKPW9
VP6WFaXngqRo181J1UD2ngNQKhsVHX/vVPCXgGnbgDbu7h4T+joKCpgbiAPPbb3DKlb+duO7xPER
us5hYb0LhpzOfHEZEmXzUplvA5Fob8TsfbkiolnndB54irrtSlIdGDw6J88KnMfEn4rD3G3WCQpd
HSj57ePQ8xEhezv342gCSK1enkOTQLDzoAVkawSA5vjUYH4gbsjiKVBtyDBYP1nhsrMjbJJ5QVgh
npn+aDP7Og8WZh/Xmmwk0PYT1YF90H5UvPOqUuk0cXcd23+MAIDP9GveIXSvTyNecO/R+M0Lpm+c
zIupoXva9qlYyYbx2wUep2VP2cNIKCbgsGgQEwYxtpBIxpy9WK+Pi6ein6Bszu0Wrz7OTUJOQLZo
Ob2x0Cioxl7uep/gjIMuLfcepK1X0CN6Hhm5JANY3tjcVlhmIHra6ST8YkqLdf9GwtF2X0mx/xhh
3erU70PyASWiLEM15nWxBZJIEfjTKTorT/jvnax2W26GjmrAbRc/JVDwKLv2Q2v5gcxr3UxRCtza
65t4rakGarF5e4bPu30fedUfRHQVXhtr2J+FNdzH5UQ+YVy6NLcuoYeuGRnR6VnwhLKO9s1gKpYX
2y6HU1W0s8wb1xy4b7Ah9NaNG5U6N1Tx6UJWIfC5knv+O/Uxrq2P3bqE1Ot98+ay0LKHYbwr9UTP
g4EqX1weXWZ1zcmERQ6hX865spLy4vnVelcqStFS+v7JlYufJ6367o0LNxYt1sVbt+RIdi5G/40n
qDJBm3URHHBA0EpWT83OEo1GHVTd/wd1Z5Ybt5al66nUAIoJ9s1jRa9QhGTJkizrhZBtmX3fc0Z3
HHdi96NO5nEExQzCTuACBVTWQwrpFbvh3muv9TfbJCq8jaXG3/Ug/xoW0ZVh1c8GZl2q6H7WhXem
n+NXZKGDcbAs8bqunTbdAaN9JbfvjkKXOAdNGjaJouQ7ngfFulJKJV2S20m7tOek9PviprMq5Vmw
JciioRrtXTOWFzyf04eAruaLl0WoIXV6u8yCisIykEueuj2a8WH2bNUdJC3r1iw5oPI6/1HmWb4p
5Yq8V0/XnBYNdqBGe4NXIIkfy3oVasV1acB3oQ99p4SSs6Gq9i1uBPtLWQDoVcjtVw6IKa5tXvAF
AP2VZ5JILwO3Uq9sn7tRoAlw79iycxtiz7VCltnEkg3rzaIKDlXgoKBFORpdJjZhtFM9S/ycIkbz
GvU8+nGrdlBU8OjH102cbQtPazntqvBLZwftPjelfkvNGgWXAqYW1K7kuUqTmA6aVAEVNBL9SpJT
5Rt15HQj6TFPsb5UjGutK7QfVHDlWyuMxLs8dVFaEfiptxQGunCpF3vZ9Lt9Yzj2U1JDf772qKN/
glj5XWqacE+jvgfs0t45+Op9HgRXtk3bJxunKKFDGKlxBXihWSF26X5FsUazFlmqCF8DwUmvYs1u
47UYa1dGxu3CuQzEDt4xRAILVX5qcNea3Oq3wTurDYpVeue0vfEay+GnWtLFekNaRS3TjSC6sMTg
BUujiz81fVc90Sj/UiR8Ua1ZOEta7QkCbq0D7MMJN0kOCUWKKuWRKn6yQ40S9h4ATwXAMek++CCS
iEVqUXVEjUh/Tj0YPk6q5Ne2mNlHXQ7TGzf36/vcKdorzKozWnsZpKrIhDaUKGA/ZasVvvMbQ3UB
8tXkXqELcuNktnTtuKawsZwOvLaKvJaWIxTgRPYBTVdl0Mil6UgvPGgXgRUBLxuohlaFWA3VSrBM
0bExfQkgLRCHfa0asP1rmqLgBXoKwZUKY79EkCqp8wAgtl2pL6WpmcFCNmH+xDQZlxjEGfCx8nZn
Qvm/SezU3UKW6YHQS/kDHdGKK0Tq5EUtmVgHSGL2qYYkVu5CWu2rlo9d27nvlEpkf6QXUzaBnjs8
/5bUNU3AwBAvjYGCGQxurIiEQHAuGz196odiRT7odB7AGNhvoZJV0mfXjlsE7+ASwMmCcrnsPeMl
92r8aKTWU+UNYA8BjG0WbzXdNx/VpPiZK8LPpNSVz41lmysz4unrcu1HC61Mo1dLSUue9KGfbQOt
tG5y1ajIQCLzCVQXsrL8VdijYLyVTDckI3GTz6pa5Ft0ZbRNVgf9veazVbKBtFo29dKvaNqL1HBM
ci1nkMySYWUhXrThsd7daoL+RSWXpNgr2ryIDeR529Z/MweKrDmQZauBNmvoYOvFyk3XrES2a+u+
f4xBrK3r6CUDGLAwbNohhsjaGF5wiC0ysaiHnx1qWyn6asQBeAXPO6ha/9kB8bZIS6F+9UvtBug/
baMwcK7IU+5yNduEenqT5+6bDDfY7OL7DK5wDGeYxsp3ILBbUKfGDiE/mce5+YAO/lUYGp9QyJRQ
L5Cu2h6UiBHTfikygZMTRkvu6Nw9sG3WHIS0vDVy+kZchaq7lbuw/9YiLcix2XSkaFbp+xsbvOl9
12aStbNRPEiv/HeCdGKUmnEnBN53qrH+nSwo5YMhDWwcF/OZBbAF505w4FobA+s6MeRw1bdK9NmO
FMrMVougfVaaQEBDnvp9099aUJFQ2rHymjR3YHKbPbV9bj1KQOCnm7tGrJxuY4ETWNH+8e+RBDR7
iL1WLnVHsUmFXWH5VMHTntcCgCzA1iJ6wlQWBQwIBjNpnpT9jRrWSOSpucOTK6HJpuXJjWs79VIx
PO2TKuf52khR+ItbqYe0wXtxW5HltAAYw7AwmM9QKNZuBQxwUVe5u1ZUAF99lLo7cBXxOrSBWwHJ
9A4oleV4x1VKdu2XcrMED9keoxK2SeM9g8NkIooY/by4o9UgR/o2t6sWQHpkwJimEvmJUhBVFdm8
D/syhkf4HEfOksuk+hx5vbiGjBHtdAWpB5OCpUNVdx9HZYMCNh0pyNT1nZvJh1DNPulZ1a/xks2+
QJFU7rOgyxaV7IM/7WT3qMOLWqugsJYGtCuE+Q3nSpMxBECiuV93pOC3hmfKR7C38iaLdHWrhYAr
Ot/I7vyI7d2jondVFVFDZtEe4ePcGVotHdSyEa6atA+PdocOhCjGlr/W3S4KNqVXR/d92f6o/ETa
NRXceUpq8iAS7QxgN5T9DhqfXQP2uNCWntt6cIoaPllQ+/dS1wRfqhYJmHVp1466bhqxeMhNiw4G
1Sp1+AfwvHYA4x+cwHPuUJXAqbvV4xTKotXTteZEEAbZOceN8qWrxs+Oolo3kqCy22pHqEG2eWax
clLhOUf1ZR1FtI2QnhX3ppT0+77uebCGyi4wMavO6tzgGek7n/rGttaccNG9pvXlxgXGucx0SOHo
j7Xf8hplOsA0bLtOTLMfaRolX7RSC5sFNBxye4cSg5p4ibtsNFt5aunObhNfDz7X9NRXjaFpyKbk
8A2NPjh6vvrAZiD5qXDy2PfUx6J1nqrREtJRdlVWtrc2xI7GuOazvm5WUCbnYBnGAlnLbtvbqCvN
zzn0m4pXamE+R2yM66IxS+odaXqsFIPOYN51D2avAfuhof3N7rtuWcSF95MqnPmsC51/FYhF+/Df
CQwBuF6mvPAQVBu+LuQcUlvZaRYkIs8QX8GmN9f/XVHD8yl0oMui0J0SM2uQ3rPam9TXb3yP3htw
DYdswbvj2enfSK3U/eWK+f+tMncGrPnfBJmRqGf9e8zM51fKPP+1eAXM+n//T/gWdadFPG343/4T
O6PL/zAscOKGoajKgI/5q4Qn8N+bOrgYS5JxOQO38quGJxn/oHyHWzeKVVzJgzrvP0t4/AVbVRlR
P6AlYDtE7XdKeO8QxF8VPESEKR/yisErA+SeTDXvHKmCWFjemkEjr+Rek5e1T3rW0i5Z1f6jQuoh
OlQ9SuMNCd0H3QMMHJWesAYsskcjlhpMpd3bq8YRxU+NL1PqsRTOZ/I0cocntKVBVSbOLYyUxJfk
vSyJiPS3P31RCVeF2gbrNtOfaje8zkhQuJnKN9fiadCJmbbNRQPqKDpL70v0W3v5f5ti4IB3+vfb
8H+qosxfQ+8MuTX8T/5ZQtasf0gDyOpfuC3+8tf+Y9nZZOCuUe2jhkyV+e8SssD/BrAXAKYBvkoP
dPAX/OcGhLb2DwPbdP57di5tI/m3wFvnOtOEBqmq4nkEHhklFN6A5xvQiUiNLLeRD8ZtHMPjBwWz
bJ4TcPjBDBp3UD//tdU/RvoAyrLVgJsWXRkTuiJYdY/66QIUgXSTZ9dUNhYnyzCFvZqJN4LhkhA5
YkjT8VAat2TVVzXdP/Chvx9kUEFE95tCP9J759NH8cKHs9dJB9RVVn74Ikffc8nfgp2ZCTTMznj2
hlNCA1MqDeYC54EiI0fMqXbkQ1yYaDilS+Ssl0G6ujyciSgGWBnVQACPA1McIfnCWlToNifqwWnr
5qHs7HQZQghdBZTTd5dDDRtrNCBCgTJRdE1kK49CGW1O+z7MVbgeyOJSmu1XSHPZM4a5w7SMo+CY
jWSkAmQausX5tEFaTaGMKuohBn61UmrtoXIaXkqpmR67ulBnVkmemkA6OwZXiioPNnujeKYjZDxN
1QMinWDwEf+IHqGDS/6ClBy0Tgjch4SPTiM91qYW90Hg5K9VHrXBIOZWIJtCMtUsYLfnoOgoZbzC
yEqdjaSVAvgi1/cfkrYcpLtF/6eb5Y238mK5/orWhlx9QuXG2vkpYF4QU/xxZngjYOX7NwzgGXcP
Di1EDqXRLqyKRlSdvlIPtATc9aDZAqrZoQxhqjtxUN+0hdtIrV5Su+z3cDHh5OWmcri8c4arfLyo
Fm7y/BI6YDqrez7JempnelkzyTIdgJUMh0+1yqM/cKSKzt/AiAWyV8IUAreWI1EyEx6fgQ/hTSC1
Ove/PiQB5+FVqqtwI3oNSCVcN7zgu7tYugdp2K9VoJgHUt0V/MZsZelkmzxhbjWj1fe//Ssg+Q7e
BUD9IcvLo19RmrJPMlBpB1kKsme9iu2daJhfa1AsO1qCzboLRXA0AOK2Qlama8n2pF3RhsLV5R/y
4TtGCEqF9yTShieHGUDGpySLVLEKpTET4VoP0O3sLKOFB9TYMwfTxzUnDPBijiZsVWBWDK3QEy6H
okpALORKuM6hZtlUjYz0hxUI/YKcaun6oI8aEna2m3d0Pv/+CMknuSQ5RtBXGs10iz5Tkzu9cG1K
+xyOV6O/XA7w4ZAaxvYrgDq6RDqkFkQYwsK1LN9F3b7Ol5VFqX7mKByOnrOjkBxXUUxyTthypB3D
tj6ZwSQ0JLyR4QGVNdJekqd9VoV842HVvMIuIgCsE7rr3x7YWcjR3ijMHCpbYFjXxm2YfZXQzQ8e
C+XxcpAPR+5oXKOdgRCnU9eJbl074ksTv2rSVRPeXQ4xsUC84mSZXjtFId0YLRCiy5AvVM89CECY
fQet8QHe4tzVSr25HGniazqLNFqkpvAhVfaue6gke5No5hYy0ZfLISb2ASE0SkHkfbIoj87wzKzl
Nsp89wATFORkn/3Vqo8d/Tqw0+6I5oI4c2ROjYrL3kQyw+BaNEajqsOuKrO0JKSTb7Ou+ZrrxqfL
o5oLMdpqde50GdRe95DT+V2AGnAWqTaXUg5f+ugTMgx+PmcQ8A/NHAWRII/lqV25Bz5UinB7U9iC
fUNnCnkk69rMPpe4Ylwe19TWM4CamKoIi4336vlXW4ldRuWGkI585DU47DqqiwA//mSJfsUZb3Gg
CL5Ra417oIcG7hhBLEpf7UyQD48N/CCHvNLCIhaTVX10cYuhnSMnQBDpVo/XCU4hXXjLo3dLDR0g
5ky0ydU6iTba6FGAjAudUfcQOdFWrqK9lIs/IhfNGAtdLF7JME+WWmPMHHrvN++HXXISd5QDSp1e
C4FN3Ny9F7NyW1jVahASRqtElp8pjq0CB8VYCVUFZCOj4NoN3xx3h0wYJIqXJj9G3vcGIH3vlEen
QfkrgbEV0FtFlkzRti26YDFkdUnYOXn3Byfd6QoNK3hySZSikZlRKLqHtHE3EjkFU7hqBVQyotfL
G3vqGDqNNNrYjVbq6HmxF9zqDuT4DWXdH07+xfFc9MGr4q+6A6WtaUMlefg0PywK8vyUbHRRNocH
9enAavy8G6NX3AMFX2g4O1ywrOIFXwzs5KqvSm0+ODxI2+yZTg1OSHYIQmiQ0epWCf2UKt779Z3u
d9TdAX4aG0cLZ3brxDVGherXDxzN/CDUjCqpxckPo3EjkmDeVKhHLNW+m7uWp85KClca1gPUFszx
DeCJrQ75UnIPISQtMDsqBsGqGl1dXuCpk+s0ymjGu1p37RKo/yH3XosqPzbCS9mpe7pYMzM3ORwZ
DwKSTx4E43zcDwst4HHsHgLxAZjFqoZdcXkoU2tj/h2Bmsn55oFF2zd5zVBKuAKBlcP5vPuTPIbC
oi6L1O5VvGlGx1WVlF2fe72L3sSdA3MqETHdUdKZZ/fkUGAZATKGIa8oo6EkXhrTp7Q5gtn6A+Wo
f2nSmbfJZAxdwQpNBuIoWcPfTw4RGVcy6P26e/Djo03rISi2PpJhl9fk41uUy4SG1t9RRvOlKD0j
zFzv0MrIN9GpAiClO+5Vbzvp2vPlo66k9NCbJfoVX7WixIlYyduZXzF1ip3+iNEmh5Oj2GgmuAdU
hQWAcKq16lr8K72O7rIpOCAG0dy8PPLJmAaM/6FyAbF5lE3ZHgVamHju4QpdxkWdtDB/EbdGdP/+
cqDJL/gkkHy+jhqst7xGK+9Q1UhzKa8adSEuqUHs5T8LNErh/eHVUreme0gsfLawJQW5oCl7M03X
lwNN7kxDVcT3t+qHcjt3m6U0FFIOsfDo+MY67x4FREovB5mcNhOApyUaLJA02hOVnCkgoHzv4Ms/
UTxZBP4NJJgV6kkzl9qIXEo5ZvgETIrE2lAFAAJ5vkB47yGKXtC8rRVQmF0JJmGbNcf4W+BS/oh3
LYRx2tcrMd4UlrcQZpZtYjZNqmpwbRWyYmoh5+GDBmtZdDMYqPVYKo8u76+5o2Tq3X8WY7Q15Byh
bABAHgU1YUsWTFcC+650U3ZQOLJiK4Q/BFOeWUGVHz5KFkzYCJxdlFioOoyOlormLYmq4x1Mu7nz
M20libq7uLxLJiePNJgwFnTZ8Z1iG1UpFHHkHexKA976KCjBOrezmS0yOZKTKKOzohrspFol9g4u
Iv+VASeBKt3lgUyFoAoF9EnnP9xd57sggdbViqjoHHrzWMX5xqn1mQgTHxQPVarrOnVi09JHe8Ci
ReWUNHEh9j558rFpk3tXPsK1myksTi0JRwNIf6w8ER8bTRZC4YUbYjB08PU3NboXmscS4+DLszXx
KKHZ8ivG6JtJCroffojZier21R4psmyJSmu6paS/j1Lji28VwZ1oZndoec49v+bGN5rHshczoUKq
71CYn6z6yUeY3Pp5eXgjH6L3I+lsfKPd0Jue1LaF7h2E6wI5DySQOtiV+Mz4C4Uebga+fauCDefp
ZdDPvBx9aqOcTu4wASeJRznouLqN4h3AXy5Qfc20L14kLqzg+x/EIX2mrawwZGOUq6splFzR1Uii
nvX2tanXavYgivd/EIRGD8IOZBimMZpJjEp0Xx0uRcXYqcEW8wzjOpzbEpMzdhJkNGMoXyN8gm/r
IUZxaa0V3r2eyx0iZYGyBLZl/sGXrOgWuQt3L73PUTj084UokzlYDXAzhZOu9HIfopYyeHFfnr2J
JIkOgaVYGqKfFJ1GeW6rqkhGGdwbgxEFGbWM5bnuobHU4vxTXV8ONnURn0UbnRwSLphZ5ROth4ny
JRIg94Z3yP3RYHILbCUwn2wfm2SghK0H/SyEkWZmdvJcoYsmKjwgsIIdnStxmwa2hEDloXWoF8g0
T5ZV15iQsmt1lUuWDXAbdwlcGZst2MtiZrNOHi0n4UdHi5XJUikN0y1Y3aLyMEAUHmfLsO/5zPhe
VlE5ej9hACeOFrXHkEgQMX7mgEYyS7jNapxc2qMfPXtcb1b+xXiUkiuyohX9tJlHzfBNf4gtoYSG
/jGdH220dStRpyjmVt7hqUM83vWSRVi7KCRfG62yUYw/eKcN7mZ/hxs+3JOjDPQ1qp854cQWoxLj
Lszfev/p8radWrTTGKNE1VFxJ5NbYqT1Pklevequ02ZmbeozPA0xOilNAaG+rB5CrFT5GMvrTNiZ
3Ru09ctDmcwTYbyyOhhwQ+IYzZdtS7Vidux/6E9LUmKwd/dOCqC7En6Afj2IcW8v4/qqDIKbPwkt
sy+BCw0Z0Cg0vg4K0m9cq1HqKFfYEg7a/FW78qTU3AIorReOneVb6nvSQcnR69SjyJmZ58l7l3fN
IJtNU5BXwfl+8YXQy0Ssbw6FfJfoKEgEVbbqa+VH5OVHWG8HReivhrKhkorrUNjWzZUXizMtpskN
dfIjRjU9scxzYIxI9WfSEe4u1Ka72WbZ5HeoAucChsXLZ1yoNrUColiZkEDloMoR2NbRh3cG4dpe
uwrSSgWN2l2LWqp+v7zOk1tZJSvE5dEkYx/dx3qDECqAfu9QpgArpVrd+tjpLc1Yr1coKiANgmjW
TA1telmBpvEI4VRHzvV8WasU2wLgqxzrmnCssscAgQwF92IIlFCFqEdW5pONnKInhWuqSuv66+VB
D4P6cOphtImO3ZDegzU6O4aa0rQrvR5eKb59NGDp0J6a+XQnN81JiNGmMX1P15Fy5aRLnvo0W/bi
UdGzmXRgctf8CjIue+WuC+3eJYgQpc9kp37wuTWqBcShu9r7HoYze2X45D9Mm46FpKkDZZfG2Udv
2yqs05QxRXsgqIsw3FNtdqOZW3dyS+okUwDIaMKPQUEAdM3M1tmSrdktgHEtDe0l1OKV5M1/d5ND
GrCQOp0v6oajnSiFfo5FB7H81lx6HuJGyc9U7jCZnjvKJjcEsomDiyrVk/dk6+TqQ/kzLdOCozzB
L6m1f7jdRq42JtqNob28skwE4a1rlLoXqr60ybB0mK9N9+Pyxp/7EcPfT35EDKen8CQ+PN9/dXNk
drx97327HGNyU1IlGooAAPCkUYzIhEEJhMM7oN+w0Mxdi+mzm33CUMBIN3Y/E216RL+ija4pxw56
Lct5p2PmkOV4UBW4fLp3l4c0eV6cDGmcUsRqGMCe45BEF1q3X5z0j77kkwijE8lQgDclBZOGynmp
30Nhwu28H5jDS+sp752Z0+l9ET58yifxRscTAu5+3to1NTYfwfP2NggyZChvMb4ZWkGVt0/bJMCz
797Xoq2mVNhlwEtiR8Jp/o/mdnyoBDpmGAjfUMuBAekbdzZ+6ZcjTG4Rkwa9iss1vebRFdcj1Ooa
Yccp6VU/i8ror3pde45bjBQuB5o8TE4CjXZ+1mQYAOpMahu8ShHMzpiUOsL9qC5mhjQXabTrJTtX
wcgRCReOXSYne1o3wBxWcfJ6eUiTO/9kSKOdb8aY4SjImR783sGrSn8LvHxu78+tz2jvdyo+OhDr
eWYaj5GrrOPim4R74OWBzAUZbfiBj6i4ItvMZFECG3WBP7xMTMyyRZW8AjmM89NV9FW0DuAUo0QU
bht8aoXoJ1qjh9Kb2WjTg/kVaLT8ihO7FoR+Cg6IEkTKm9khQJmbM5ts8h5GngO2gKpqyEedDyct
G+RWZZLvFloTKC4YnSC/k4Uvaesc29lr08HL70+W6VfM0beahBnwUY2YVf0qSt2aHZfilXI5yOQN
BcoRiPNAVBgfCKnoQMqSel4VyU9EB3H7gCP8Vg/SfhssMa8uR5taLE3mwgf6Dp1/vCvi0kdmqrWo
9buxuM0wbl/hytVs0WkMZ0K9N2HGxzrdE1UDAE9xeYyGg/6cV8iIe0CSeqh40sLk0gpCDCsSZNa2
VolNqYfLc7HGBnVl9HcaRLayUveFWC4DAZvZvuy2l8c/dVZpf2mWwggBFH2+jWSz7q0k4Dd5Xrsi
lZPin4N8WFutL8eZOqrwZAdWRPMUPOPoo2j8DrcLM/QPoXPfOT9pgl3+96d2zem/PzoKfdem8iRE
/gERPliyCwWDy8D5grniMueCjIPV5XiTj3+w3cAzJUmkUzAK6AaaCplrGJDVZJs8C9RNHwxq+21i
7CCMwSiFtwy3LcCXxGmj584Co3v5R0xt3gHfBjSMsqNujo9NYzCa0Rm0hDuog/92uhf0p8sxphZO
NzUJ2zpN4ZgZ/n6SlAY415W9nPj4J0WPBa/9BfCw9A8OM45knCqoI0CBGh1mmZd1HYqd/iEr8Bqr
RLdeiqCBVnWafi/SmsvaQuLg8sCmdgwtWd0k9RhkiUc7krpw3olJ5x868egUjzW6vEHyVbIjNBSP
HQLfl8MNazH++I0BuY16k6aKY9aGF1r0KNzKP5i+gQEHSp5ffXmH9AweZ5+k9BPvz5ndMRkRAWcZ
RwiJ7GrYPScrl6BAGAqh7h/qYk3Ok5gx75auRGIME0fLWDhZ+5xp5ubyOKWP84p+KMwHGAf0Mmlq
nYcttBSmb+vQqPhubNRwlUXXUrisvtlvVGhaaWm1Bxyu0Z2EiVAH+16HBAm8xZktx3/cufwQ3nQW
6G3me1yewrcsChG1dVGSOlTiSopnNtBEaZgA0GOg8cs8u9XRru1cMVNgQAACwuAUZ/ZVvxNy+xPq
FCCpH5v2rYvTZZNjryXYN12lz+yoyYmmMylJFu1DZUxJyFK8e9y+cA/cNQsnwGGBjnyNmE65LtWv
9BVn4n3MOKCAkUdwfqNPhpjY+cKGRhrncRW5hwz7Y69+QRoIaxccODc4189cS1OxNChHxtAN52oe
Vd2xaovcxAEGotTpWsbm40EweqDQi0j97fohOmYSyFBgaQCgxhAo9CYMN0hIAAT1Z+CTRIUI63sz
W+Xjp6gCPwWWJKM2PpzV51MXSfAr+4hSEA5Nizx6zHD+sF47/VWI3+QvVjPzIp7YGYTTKJ2BtR76
yufh8khutaKjZ4EbE10RzJ/sL6q9kYMrM0FUq/4x88nL/HvnZ9swvF/xhr+fnDT4dlveIJR7kPRw
k9rSsk61q9A1tqZUPynghp32Z1++CFeD5sBcRWOiXnkefTS5uWu2uBhSNhFcYWeYLf6M9sY20n3h
7f3APlqVti5Sc2c35UYWk1VaaygtzTX/JhICfsbQIIKrhP77B3KZaJuJNlRWdKu9kkuER8WXzn/q
Qm9bhMVSQQS2QhBPmbs7PyYBfJSWBVqbeulAEz6ffDsSJeTkQo451DxRM0ZWFf3vaG4LTxQlgNED
dhwICdQXx3uYcq2ndSFo9777IeJrvkrdDvluF3EAVOGjxaN2pW/7GjGtBWryl3fYxHHAMUvx3QDD
zYYeNvzJBhsOiKxDd/RgGd+ltkCG9yHPYSh/QiX4cqSpZTwLNcqpTKNS0SUiVNa8+t1bot14EXJJ
zr3Rb1UdE9pNknyZiTnx/ZzGHFdZ1N5AHDckZhJgHHPjajsvQYl1234r83tXUxf8n4qgUL6dCTwc
o6MPF8QRqd1Q9OSRPZpXx86Z7pZPxw0Pav0mZq/BWyGilh9US7N8UE1ngyfJ+nLUIbH6EBTqL0sJ
Q5LHwPli2omUV13L+7jN10Nh1zYtCLk9ItYzx+BEixwc5EmkUe5qIgAvO0MdDbeIJSxGofgSo0HE
k0ux4MwuEyFEZ+Ia73H8HKOta93jqvjbAB9+w4BTgonCd/q+3062blvYvS8Oo60xT1zmQpMubAOA
iK74yfLyxE5+orxJBmI3hzF0m/OZ7ZCociOp86DSIuynlLswvXWQCjJ2maoGC9V8klTYtQb+jGq0
HrqEqC8dXL9fY5n6ePnHTFx5jPvXbxnNvS7X+MYk9OViSoYprl629RoYGJ8Pct4oafuuh/7Rt8tB
p87C06DD308m24KWNTznOYOl4NFKzRUihRuzebscZXJoWFPBywJGx6vlPEqR6hokEovPtZd2ublV
KmtVlvrKVPM331z1SHX6lbi7HHQim+VpRHsH5hep5rjjixp9peNVRu0lhCZRp6qwjBTEhC5Hmfo2
T6OMLhMZj0Azayi+yEK4LV15V2V3SkPhYQ4HMBlI4uCGmUz3XBz+frJS6ODXFX4WbA8KaWvgfOk2
0Yyf6mBriqapOZPlTc4eVQd1eAvo1HvOw5W9ZjaI3cOiwmm06O+6pFr9wcwNzEPSY9Rxx4WkoCpA
Ugqc4VFmLRXtKInJWnD2s9XFyQtq6Ib9K9Bo5qoOicV2CCS52gF7vHWGy53f1ld0CVZSUeuI5GKh
aPnfKTt8/c8GOdoeraI5OD0RW0cuvN+gj5cm/kJyupltOLlcvKsoSdEHVrVRHDOFK2hrMGfIp5aQ
dZSoX18eyUSKDHsDJuLweNJ51JxvCCXMmxCqCMwHOV7RJLXJlHXpOSy9TUq72finB9W/JQNNnUyw
RSTWjf+HTfI4XhbwX8Mc8Mt1pwOJRQlyZtLmQow2RifgpgiN0zt05b1ft6ti8AvBTOfyxE1+uCcD
GS2NomEsgBMHvEp06YKFYdxB5+jT18tRhn9lnCOcTtcoMUlJdlEcYCytnC+CMFtn7XXQ3rR+tUz9
ma0wN6LRVsCJm4YwsPJDlRbHQQMycd/a7Ivs5/eXBzUZCB0VqqxghsQxdL4KhFoqRb4e3FdXavYk
dcqxwNQR1/vLgSZ3wkmg0QUFjAux5eG5WUgpubk0vAAt7cWOM23mVppcJ/ipwKCsgSk6fMgnx3ge
pZIVB6wTugDLTtkPjuMPpU9bTU3cn5dHNfnJnsQafUKIeUpt74MLMdSiv21iG2eJzrwtDQmhbKxI
4qj7pmMLtb0cdnLVUL3BUouEFcrB+RClQo5QjgWEYIhlsjYcuCJJbH+OVaSYM9dvZ76vyaNv0HjC
VHHA/IxGWfRip2a41x7w88SePAm47KHwzez5qR1C5drkrapwC48fVBhepEaahn9B/fiGS+Vu/hSf
CzL6sLzARAp0QNkE0r7UcjiwRx0n9cvLMzVfA3GCSh8lHBKj8+Wx0wxsvkWtozCU7LNUZwhdY74x
8wCd6N2ogHp/hRkti+9UatnFLbeuZSEY7WeYYkvhS5j70SYMLR9UsdStnLyv1q1V6WtbDkRMPAQX
V2RdX9fIFWNXris7jLgskt/e2SMdM0tdGfKY8bl5+jNHmxVVdv0vEFAuLxO9ATVQrlsHoQpF25kq
7jzXCoL9vPbK2RrX9GoD2lJU9M3YWOcLIaHvbFkeHS0k+GO0ODfx4+WVnjprqNT9HWA0NkVDyMbr
qTKR8FwDMTTXuRqvkXeKKO+4t2rvzXz5k6nWkJ+aKLq/V3rPh9R0tOycjmxYS1NrnVZCsooaEWPM
uAnWASbSiwwv6mVs8qhLyyT9mmvJXJV5clo5Ccj41PdT4fw3hH6jVy5ev6gzvMCdxJNj4QbfLs/s
1MlKtR56JiBjTBtH31DsoAQi2wFNQGMlyvsMg2SBl3/8AmIBm4bLwd6rjx/26Em08UaxEl2MFc4e
TxaRz12KGK4KTndHE2hdl+lGyF8ipSMpq9amXFxdjj55XOCUoVCNRdvAHA3VkrzUjVXOpLje5hhb
/8nxzVr9/e+PBmfXHd+GwL/f2tFKQq+z9+aS4+HY/DB/JyFG34HQ9kJnNNwQatZsAtnbyNI1ev47
X3xIlCdEMmeT18kv7yTi8PeTW77UGl/A1oDkVf0ettgPWi5GrwHyUZ375kuby0s0ueNPoo1yv0gU
ZLPp2Y0+4OU+y2+HS6Ny8j8ozHCno4EnUZXh0zoflC3hJ++/sxeC18z/5vv7P2GEcGtQFNYxA0Y0
b6yyw8UQVDmWUyher2jBPcTmKise2jnViclPipcSgPChDEzicD6WChhF6IoUukK/ui5RT8Wur9cB
7KJTitw+NtR4mWguJQoPr6wIt6HfXzIKeXRvcX6luzlaMknPVJSPec1r8s8QpBNNFDT6Z276iVOK
f52lImuhrzbud+Eb6olxQpC8pqWmFIu02oa+sqJosUrQhW3imbNi4kMjIG810CjcAOMkCdhIZ9gS
XWkgcEvf9m9VkRtVRkaws540zdtX4r7E3+byXA6f7+jzBukKKx9AvYxU3eiEygU9zyo98w+5Re1O
14WHwguO2GDaq1g0wt9fOQ4rIO0AQtEP0UaFkUQN2hBZzndcRkiLMpVQXb+7PKKJ4+Mshny+OzU/
hgRg+/6hpEGJMfk+MDrcFY5N9ZR75sz0Te6SoU+BWhrNkHGX0m7I4RSn9g9q/97Hj8pFpmEHJtsi
cvhi8ypkTsL7Xn+7PMiJUws87a+4o2UrVTPsTSH1DwK+X85RNF+LOUGRqRAMS+cooXDx4SWS8MYS
rbDxDzheHPGfvaZiXre/jfhUeRGgeQYDgFLju+f7yVlf6HUlWg5BDBmUzltizDHIp/Y35AIIr9hc
WSTt57uhlQoNgqThH4YsEYkGb6ODwIzt+8vrMbXpTsOMbslCiW0ebqAfvBD5mnAjm1fyzsuRs/ef
L0ea2nGnkUa3I2W3DAloBmR0G6HO40Uois+tltHskxbYLYbK71MaWaOTKRx+0ckaxSpdBFFU/YNi
vWrGUffWdeYuINr8ZwMbzseTMJbRlQXZon9wpCu1QTlJSA5DsSd4CrJ8Eab5zHk7ub9/DWvcKvFx
4ioNW2F/93RpMUdaFoPGYxX9vDyuqeuS+aORCHGJctwYiNcHmhXEgg0yJgahZURfZQWfmia/8ZPy
e1ZvavEtf9NcSoJ9Is4Ju0xuF5ANYFCRQwN0cD6ruV1jJaIIINVMQH5YXaxwhISG74fYl0BW69Fw
+n55wHMhR/UghLbsvokI2UjSLYZQqxadd8lHyaMorhDnX7tO8gdn/oDf+NcoR8chep1xWstBcAh0
f5m6urPJIyVZJI0k4IsW7qKmDmZCTm4fsrnhoY6WzbiviIx+oeQDiFgO1xVtdp/yZKHPNBImg8DB
HshRcHzH2mgt3iQQVWjDqNUrmE23epxtW06uFs/Ogf80qHWPvu4wdX1EcXnxeY28DDrIZeI3O+XV
Cazx/5F2Zr1xI8GW/kUEuC+vJKtKKyXZlt32C+Gtue87f/181J3prqI4RbTvi9ENA47KZGRkZMSJ
c+Qb2d/JALZPw5m91TFPhCLM8wp76Bu/BBXiEuWdOT9K0bGXG1SCZDtTbpP0a7n3vt7cy38Nr8fq
LKESIXJQKFhLt7nKjKJuHmj+P193/m0rQAuXK5PzttpOs838Jhp1sDfUw43irk5rqKdO140s7rxO
2qBqFJdJJa7O9eA89H1G1GYYiTXpIanT+171v183sbWOBVBHsRXaExi0L+OGLocDVRdMJGDkp/y7
ar3CyvcHNiBQYqaAX/yuWZ1rGVqkUUTG294JTPplU42mcXW4bmUrA4DY8h8r0uVKzKCHq0YPiPP1
S67MhxGhSCm70wRt50J5GxV891nOLK1irT6mPmzjLRdlGNS3Qqpl9giQ7KbtwvFQR2XtBkprvIgC
jIoVGmnPsZy+NMPw1RgMFCCCeTwVUhDZpWoWbjhFlS3O3WyPoQitcm1+MfWAMfuCyfpGCazbCnGG
ReoxPBlj2z20QPeh7uQh1C86L9c3cdMdyG8XmDz9/jVmBA1ZqGioPz/McewgdH4gc4+MvcvqDT30
bgcZr+X9yogz2L/Lb6X4M++xAJizlh6BO99ZyuSYarbMgeiHSY7RS/woqwvqGZRX/RLq8Wcprpxe
f1byH10cuvNQ3DZIpovIGL4Aqj+K8itSdo6WH9rUE+A5s3Hq4/XN2SrXKksSC0kxrXJyisufncUw
TIgh2bhe3sdD9oIslpMsOvZh7IrT/DDFyMZnYMTzKrRQKYVGuehOVdPYhRG5CEffTUhv+oiK/Mln
O/thq1OcKHpcNhqQbR0lmzFG0fSuUf2b68vf9I0zI8vfnyduY2wpqQJmu0nRFf5cjb9zc6d6shnw
mEwGrb3QFa0HJqtqqvCXmtxw/BBbMbqVO+FuM0icGVitIWyqZkLMnZwF/VfmywNblj8mwefrO7X1
SpDPrCy/4myn0GQs8ibmsT2at3l/N4x3cDqkXtzuOOTWnX5uZ/VGqJHSxZkIRLLmGYI7gr6GELQW
LPoGv/DA66vaKlyDB4YYANgRB2D9dbrZRPagwstIhRR5dgaD+dkR3RvhQ9O4cS3d88jvhb0HwxIM
3gWLM7Orb4ZYO9I/AwUTRJ9MaCxVElq7nEdHQk6xUSxHHyW7k6o9bP3mVzyzu/qK0RCZqMhRxFD8
JxHkEwuTGIjTrENNRn19bzdtMWG9DPEs9I+ry2tqmDSZNL5kb9ylbeLbicRUftrfNH5EwXeP/nfZ
sndbemZudYPFhhb1ao2DWsF3+koQDbwW2c6tv5kBMggBtSHYTrQeVkHeqjNVK0ZmE2R/1B2pDO9m
05Hm7z4T1wijw4R1KjPhM6S5eR2//sl+/mN7fY/lc5X144DtIX32p+amVRsHJJBdmr+t6E+qXWcL
lVcfL+yFuigNZj4EXkE8S9Li1AGbfckT5Ml2DuHml2P84G3iiU7r6gpSpbCoi4FC1H2pVY5cwjgs
jju9lE1nPLOxuk3mDnbBbJAI9GJnt62JLuN3lN9chBNt2n3Xv9Tegpa/P4uVHIepgEg7fsiM8osk
REjqGr9ES3evm9kOXkw/w6kCy4Bork6z3lVBG9aMpJVKbU9a+lT62n2Z3fVFcSsks1fmd6XlZD92
zC7f/t1JYz5U1xYKUeAMl8sbOzE3shmzld+gzokiWfkKx1bbfxoXYeO+sBVagKe52sPcbV6ldAko
MPOuZJzs0rBAAhPPqGygqpAZjhGN4+3gi83p+vr2rKyW50vMOdfyYgW+Wkcwysn1E8LXdSubPgIS
ZKFJRbtg3UkE9dmlY83Fg76ohejxQjY97/Til+//7kOd2Vj5oVox3ZCNPFKUOJSX2rzmzCkycsO0
qBvL0v9ySSt3bKmz6XrDkhT/zhy+S26S7I28bq8IIi06zVR39eWYn52spBu1UJkwISJnovytQVTW
forz7A9cYCnEg6ejp22YK0eb0B2LhoG7JG1noAq3U6ge/vvnP7ewcjI5iNHclBteC8bPogHx4D9V
1W52s+XKIEZBUYGRgXt5dV0J0Sgg0s51Xzd3TCKPgWvGiUtr11V5jU3oiD5K2Y0g1giqfshyL0cU
+/o6t+IuI240h6AhhShn+YVnH2xK5h6VFz6YioPDYA//WKceOkRj80h3Zy15vW5v61id21u7fGq1
VpthD9nZW2bXHaUrH4Vi2nk3bI3SMLqnqEwpwzlEz+tyXVWAlHk28nDo+tKtjUdrmOyyuqOoBhNg
D5FiaNoZ7zcld4URevJP3Z72wPZK//0FKx+NYrHs84lfYOafu1o7zpnlmPEeJ++mB52tc+WnRRIl
o9FiRdeOkWGb4s69vLeK1d2vlDMC0/myj7XH9D935CDkOz64vQYwadBmaJRTVj7Yy72gJS1PXNNX
foQB6q1hiXrmnzjev0ZWjhfDypD7y2AuBaGoku9M7Wfr5ztut71b/xpZRdhEa3JlmJccNypv/MB0
y1G62UWcb1p5Q4lBzwgfwvJEOzuzZl/FhSmS+xU6WqsIySrHpofcchaE7Hh91zbDA0P1i3AH8HVz
dYxKqSinIMZUKOkH4y9hSuyxuNGG4KD+0d4BuMKZF3m+NaVvGhYaZa156VGLTh58W2DnTbZT9N66
nxZU1/8zsjqUitpqXF5kfpYcIXw6D6jNDZNxVNQshxtM2UPkbu6fRhcS6ATQpzUDWGSYNXJgIq6t
CwhLpi3a0EMUHgUpqRGcVGmZRMP/lYn8/yK0twaXFSal/7G6ulbUMCvntqb9NDf1nbyovUviaZKg
tiryw9xbt8bUu/J3tbeOY2T9YjrEM7TgQY+f5yS+U4SXBa20MMpcd6ZNv2UGln4D+FNpXb8GClDJ
s2WSdlN9S4xTrQaOScf0f2dltXgtbZpJqyxuNJG3Hp1S61Wf9qrkm34EzuBNm5Ix2JWRIcjFjEw3
eShk04X9EY15Z7YmZ+53HHZ7z/6fIUTLLs+6XzAkNAlC/FYrT3r1TjQWMfPiT6LjP+sBlnJphkek
GDc96ymt0ZUD60ZXEzfdpRjeKh4t8Iz/2TaGzS/NqE0sLMAX2BF8+UhD9pmxeYS8na59XAYGmfn4
g+sLWkn4HmArYJR1dX1lfhKLQsJ5D0Vv/CBlrOkP3O3cwuryKochrGaRsBUOH8P599Q/dghO/3eX
ZnpkEcxjHId27+W2yUWZmJBdk4zm8U1YqDfMWcdauOMDWx8HbCbTzyTuC7nDpRVBMJqgS+LkIWom
Gx7qQwICgG6GJOSOUM12HO98nK3gqC0qlsssrqGpi++f3WMK077K7LcJ8z8dMurd5P8K5shwzKo3
ndJCWkD2pT+JyOC60CNZxnHgKr806o+pZfZDljyo6l9lfuQyPQmftdCJ6vJ0/att7ueZpZVnaENe
j3lQJw9+PxyXGdTQP9ZmD30FMc+qhuBGVPa8cdsmzy8m0RjQX5Pg9NUgF8o8JA9dBWaaxmxxKlsl
vZ2tBE2qZBQPPN4PURLrO1X0zVoHtDX/WF5FxKnwxzKHXvRhqidGfKUARPH02HUS0oIO6LDQllFy
quMfILud6xu9FSNJTpYaJsRQDK5fftI8ZTRWLrQElYPky5hP0606JX9Fkx7sBOPNRTJ3Z0G0giQx
WMhLS1MVmkUakakqQ3kofFLu0OmT4qj9aBT9vi8/Z4PlNuav6+vbOidnVtcUEvLkm32mkroW0mPY
3uelANL44xjcAdTc2cqte+3c1OoeyAYZMsyli5ABGWmAtFX1YxMFNAVfr6/pTex0Xfs4t7S6CgTW
JCYLOqsu7DxKD1UEwGjMfgNwS3wqVEZ/TMTUVif6kP7wV5edYnS7h+9z0XvD3lFdjuK7HwOOBtoD
+FWAPVx+184IMiMsKN3qdemibzVm5fH6erd8FKWRfyysNjaiNQaZDBbgHHW7xDiwsbsPg23/ZA6Q
NiG55rshJtE3yCmjkRw61E4pE+mFyDAROaeP0Pnc24UyynbbdfdCujeyvemkZ6ZXh9CspajwZ14K
dXqUiN/BaFtZDXl86wz6LjXP8kHef7B/F7q6q0wj00jlyatD6xX8qqMH0bFtErQLZfHUqKdhhNDS
Ep/aWNi5izddhWFLOqcKCjLvAMJ+bMiBtkC7gu+m/3cQ7ByMzRN49u+vQkwZoUqT1CDi0L8p6/rJ
yE9aWBxgh95ZyLahRcoStCed99VFGE+JNaYTFXdVLg5jOiNYJ53m/CiAx7/u+5uuQQYGY9TCFrfG
e2hqTGa5oO/aTHSWRi7q24eoMQ+Vorn13gjI5kk7s7ZyxFBpEhqUbKBgPfomyA+49PVv/21FFk9h
DphqgiwBwLjGU8epGI+VUlQeNLeHDMlME+pUbYhgifqkaM/Xja097s0YCD8daTM4oNb0XkHU+UIk
oBbdggB5IRvLT4HZWu51K+uPtFgBJmPxbIQHgE7MZQgsWhjWDSuqvVJh6FuGZ146VXHw2Devgzjt
XDPv+CzeBuUXVRpmR5FeWkth82MEa7DiHG2n266xBcs276Yut5P2STtlB7385s8PeYTahPEtZs7r
v64VYLCIDoLEm4BTvOz4WeIpikMxwVpReulSCQy+iUrgKNMtDN6uhfzYdWPvP9+lsZU/dklB1aRM
Si9vNTuqNXvYnZVbuzy7CYSPTHph5uALrkwINYgtozcTb3KsY3En3au31W/thvajkziBXfS2FN5V
xs7C1gHkf6wu5VU4Ohhnky93MTH1QallrEpiehgRJUhSHgmNv3TVXq7v4fYC/zW1ilWdoFPrMLTE
K90mjlzT+JCke+OXezZWTiHUsVDTVki9fMj1xu7LKH0E3226OoTxn6+v5/1hWz7Yv+tZfbDMTIes
FK3Ey4IKZO5tleKA5r2oFA46UP87W6uDXcMfm1OHSjwRaYOjNn5ufwSF6aTZnnLbOxa5tUMsqz47
Vto462WcYUmPb4rZGWn+WJCe25MSfgzD2i2FjxT+h/RpCPw3xfHjH6zUBI4PSw2F//W8idUiLqxa
7Ko0MMqIHGrcDEdxCmn7+25bvF63tlzE5ynIsloSbHmpVS5P5tWjHIrzWR/FJPXS6hGpxq48UTJp
tRshefSbF1X8dd3c5u6e21slBkYqF1OmYS+xBVs85O7Th5+lPR+y496g5jsUxWpp6+aJPEP4WSdp
yo2DBON9Fv49tsALJshgjkFd2krT2hYyPeXY//fIvFQg0CFdPiB57KULJfVkKrOSpV49Cm5kB6pn
Qs5f5z8ZHt/Zz63zfm5qdS7CpDLUusDUOH+ZY2eWfHBZ/dEv7iPcN5lOiuEG82ALcgkFQOVE/lFv
RrvhUXL9l7xhNd550tmiV+cm9NW50/SCyHNbecOhdykVt+5w6D7kT+GT/DV4HJ7bw5zajNEnpe3k
o0Pd//qP2PTms9+w8mZTTapAQbzYU4O/uD/mvwzfE0an+5T9FPMd+MWerZUn+2mSMPdTpp4RnPKw
RCvbVoUj4+7ZL904av2egPq7t+abP1MbQOMRSiAa55deRf5GIcnoUm8WjvMRFr9R+JHBm53NN9L8
Qeh+KXf9/Bjpn7Muc+f6MHVHfRecvn6yLD8CnUdGnxVoisl5Ln9EI9bRFOvscAaGRjmN99lfGYB0
365+zaMd7FV0370F3+wtc3cAxqGfUVZ3Zi0ISWa0aeYx3qJIcOxbY2DnsRS1ThD3UucOulG1ttF3
xd9ZHADFZtonzeFmM6rP151r67pTySoXoQZZekeR1MTj2IoVDq6pzVHMbmTO9JTeZ8XTuKvJtnWs
z22tDlMlxnpgEMg9rXyBDDcVngVr5z2zLrK97exSX4NG0Fpk7C6/JMjXsusaIrGVDG6cOVURuKFp
2lPj1uNXM95Dzm3Z04iJNJBQiMSNL+3pADfmvK9Sz58fA8MTo9+6fhv095P+bbBurn+qzWuGMVGI
rd/U+d6x+4aRWUyigLHmM5Q7NIF6CZqHfrSVXLJFwc4DnXKwdpDnn9OeSMPWSoFBULygKkype+Wz
hVLnUdgnmSeg3Z1l4eMyvG8E9tAljmAepr3u+ZY9phCg2wATjrnVmawDRYlGacy8OhJB7d9LteD4
/odAdSmkOBRK9jQItkKfQfGAc7AUmtY0hSrjMFWXqRmXeKnHduu//J5C/vtz0HwCwL8T1LeWx2gW
LTce+ZBqrhwVjZ7ZFAMrI+758OoCTw8YdssdLZqdPv9YhP7OU/UN47i6ygB+KcgeE+oQk1yC4FkK
aKSBJNWNkHvzHL3oPndYoXhT9aowzK186ulbpKb/OABu0ZSDOOWO/BD0z0EmPpZz7zSIxc7RT4F5
5C87br2x8WgLwFfEZCtv6DWO2ApKlK39tPDMPL6Neu2+bqsfilX+0vIbE02XAYfTfOWoNnDnA+qv
eYiGdhCSvkpqcfRr3RHr+VmIT+1e5ewdxB+HB9+v0ITl10FQvspEFAScFH0UCs/Qf4/+9DTLYB4F
tKnBNgkfchBB9Ys+J27Xhyj63KjoOwsMAws9at10/Rnlvr5Zi731R6SYTiOckQyC3Or3xFmt+sIQ
ZJ5v+o6mdqWjGvljNMSyWwYfr9vauBrUc1urcF33uaj7s7rkAq7QASzVnIqNb1I3Q4Txuq29dS3H
5cw5syBKzcY0uBqU8KCUDH18FMT2mO/NHm1dvbg/DS2TZJYLeJXgxNSMoCcmjNWDfMoTtbRFmFcj
K3GnRHQ6+HTCVDnOfugaWfLp+iI37j9sg6VZdLoNeHQvFwkcaoqzPsq8oKudIjJuk6l+teI9irZ3
AKvFaSEjZ34bKniZ+HJpR0p6+oV+k3lKFD/WzXgQo+GhCz52xo80gEVSt2dddQc/ugma4buqvqbW
3uDQEr7WfrrADA1GvHSLmtXlT0CiVJlnP8+8nDFGpxvD1plaBIaub+hW5ABlY9HxQRgRDu9LK33U
FGLSstBw1n+JUvWxmdr7rP00yZOLmPyjFshflVw7Xre65avcgtyEQCkXwb5LqzLUzmqVVplXQMuD
dNxt2vMc0hfd12knaG95DI6KXhjqi2Rnq1tCzhW+0NCywEZEyaOzhEPaWPJB8qc9oclNU29XA/Vm
akar+7ZRUFaNwm4xlcPmpJAGNs1DRKVg56hvG1o+GwOGYMpWa+L5WrWRMWRepKh20L5Gg+G2e9qV
W0YQGqFlxBwjIOHVZacIAG0Ki+xBkAfz0Bvyr6Eu4MNt9cm97g1bnm5RKYW+CTAWosaX3uBnRSmW
PmkDrLtUiF6KaE9DYsPLteUoKzLnCXTUysu1vjetsSpyr577wr/LxraVHJ8WyqkUpta/DQWFB7Lg
o/3hCugUnLidxD0+5Y0NpfwsmYtE5KLfuvoRlRJPddj2uRcnHwBzHIsOesnw5vpevs2ArMIGIiAI
HkigKQAArKJzBsO4CRSpgA7b/WIdevt3bxvOs/f65TDZif25s2N7j/Flq+B9bnRdUoHBN1PjDKNJ
U7vwqlbhzYi0IWq4hzq+bS1n7FGkPPjqTZnAJXInCHt8ThvJoAYtFk9PaLGY8F1tbl+kUJQqSe4l
tagfjSj0D3WpjnY26Aeq5OWx1mvjOCvlXrV966rQVAlhB4UyLVwzq8OYRWMhh/zhcV2V3yuxHW51
BLqZtCvQUW3NxaOk+FRO0WhrWaU7gyUPTiTF2UuuS4KTKnmzE163NgMUEjzs8JiC61vC71kqMAqx
kpaGVXiVkJj3dQFzb0MydCeXlXgXVFZwqAfmCqBbET9cd78tH9dBli/iQTBbr8EKYjj1WWbmpSdo
89EvYZmPnakST9etLNfD2sd5SAGyY8N5Mq5Ck2iFM6yjReF1/qGqvsv9zZdB+3u3BrplBtYJg5c9
Z57gdLmNYpGN3I4121gmfMUUkT9tFG+HWXkq+llzqTzswfs2AhUjwqQ2y5uGULE6vahYj1meFKXX
DsqdlD9JZFZtajwWiuRq6U1/Eq09fPLW4T23uUbB5qXSlm1fLTY/msFjJH7rzQ9dyiAwpbhUeVJj
CD7k5zlS3Sz/VAeAbvaK6xs3AD+BWfmlCMCbbnGrM4e1JJ+Br7kveUzNjjB+a/ZoLrYe/jpVKZHE
lSnsd+OAYioOSV4NpVclN6CuRMsdSl6Kh77/PKQwvHZ2kH5Kk8PwdN1VNzIdxprJBShVEfvXrKT9
pINOUHgydikkDZnafleSTnESIxLtrDRL97q5Lf+BUBYFE84euMDVRoIGLLoMjSYSq26ubD0SSxSm
i/BFApXVg42tEl2+rfu4Yh5SEHdyrY24Q6ZKXofgtUi+tfLegmo2Ou8CnUersbUmdJLHOEmPtXKz
wOoJxTubu+E2xqI7Q3LHlcqcx6XbKP6UoNNR03zsvkhda8d7erMbC6Kkiq4tszgmYzerzCRO9Uzu
Z45jrKj1TTCVoV1o4/TcKGniWYUcuJkgByezCoydvtZGIAVtBvcCDazlj9V9Nijj0Jj1XHqWBBlC
b7UPfTfB5f0H/VtiDQo0UJmh8qCsMnEI6TppmBJ6/Yz/Mp1gB8rhuktuHT0YKzXwQQRRWtKr26jP
k6wAHVd5QS7cmQSZfm5h83FNxn2CvvgQGg0acEbvDpVp+216bLN6ZxRty1FQK1OlZYlc0aufwERV
YHVRXnmQZ9I7+9R0v68vcs/Aahv7xpyZP0orr8nvR/HLWOwN7G11rUCWc7QN9pEkZ/Ui1UohVAD8
Vl6eHhdOzFvLd1W3aG7kowaDZWWbe02TjevPIJUinWLMB0mMlcU8ZDA9moLKy/zeg7bw0cjuffVQ
KO5YHP/79jHLtDBk4Ci8Oi4PcjaXolkWTeUVRi0dCsiVHUacdhozW+shNwHZaEDBCKHkpRFdTOSi
KdXKU8va6WbZFSEr0JvYVvzhZUz+K38aJQTe7cwBQKFqEolXwakeYsCGfVF7TUrHKxjvDNhsFCK0
He4sbCtWsHc8nJba8rveC5VkkVdNUntJbFYH1aqehqSD/DjacfKtDeT+FBeoDm+o9eTtnE7d2HRq
TXKXHgch9KTyBMMpvf3yg7jXwdw4UcwN8oRZ9FEgdl+dKL2sQ3C8aePpPtrv1ujA5bzT6dgyQZa1
gLOXx5K2uq6SbJgGGoOVVzNgZOeGHx8Yi93rbyxutUpWmbAliv8PG+AaemT5xL9UAk0l1+Z9b8S2
MI+3up65/R5P04alN3JPHiGcJZ47lw4u0GRNlbJovaw1XTX61RafUdO1K+E/R1Ng1NzvyCMsNIdr
fJgsZGWu9mXh6ZDOPI1IdnwLKmqa12PC+1QGK/Q0QZJQiXtHsC5GcjzAdV54edg/qEOeu3LvS64S
tNatH7cBnMAm5GFjIxzMdrIO162/30tCLTkpoD4Cxrth77FuS4ZfpMJrhjKnYBtrL6pvpK5fjOOd
Nhp74wkb8X2J7dRUgXdQxlwniqPcSlaolqWnDEEpMe3WSrAFxKadSoLxMDZ5/DRDSGObdeb7jt74
+l96X0q9nQ/aHpz3/UHn4xLx+UU4Ep/h0pEiPRtC3ecVF0nTZ+R4HxTxK/KBHeRI8GftRK+NBzTW
kBRHFI3WBWnypbUF2DrUMql5QoDO3KYpq69EGG2w1T6VX8aioKAtoIlgubkQqX+Z9Lzkh8Ec5NAZ
EgDWvdILlVOMs7HHDbHlBQsVGaoLhHBqzpc/rbH6zIgqsfSQbJuClzZ+qSOnHnZyva3tZsgGwBSI
W16zq+2O60CL+8wn12sa/WYKCv+k+ZF0SJNYcwU/+ijElbxjc3Nl1EM5whYbv3709ZOYx2pMOtHW
4VFktBIyj+zOqOISKdzm+/XD9D6NXoqvtOnJv0jUldUXlrIWvnUZY00xMcSrORacZfPkTEhOdYl1
oMy9UyHdCh6k63Cl8PIi8K4+HEjwgRyAoNskH2XxWykdQuNOCewWFqdfsb4X49/fwCzwzNzqCw5d
Y4mdj7khbp+NWrgZ9a9AiSL7+j5uOQpCOOrSzl0oN5YL7eyZrMZBWRk57x3++jSkwbEZp8ex530g
px4js39ijvue5xVx/l1NrUO9qCsnvN9MpFMUBjNDgN3vWTF/iNPPELKN66vbDIGLqNVScVmSp9X9
BQ+8WKNgUnr1Q5L83bkyA0Vu8rPpbFNypNfX6+a2vhmd3KW3QieXmZfLzUySTmj6Ri0BeELF3uhO
pga2BY3jdTNbB435YpFhZqaH6DhemgkDv7KMbuLpkapO3oilO2nB13FWPwrqngb0BhQITm+ovvSl
hEToXg7imYNIjeGHQiJjjDqsbOQ34VAcR9mZRTtSnFnjiVce5emzYX0UE9UeNJK34Uk0Hqc9Zrct
V13EWt+QDiCvV8vO27FQ0sqsPMQCZN1rovum/mQEN5p4vL6/m9fHuaWV1yRa6iNzZFRUfm3dcLpD
Yac/NSbuQvsWQnq/s6PGnfeGFje6oGw1TPHUOnmXwSh5udVROycl6UPlzSJUTBR9IyG7Ra3qVvQ1
O7UkGqDja1ymr3O5V5V4px+IH0moo/GOoWtH9WMVbqCByvU0niuvB9XH4yKP3Lp6bOuvGRzyRfyY
Sh80+btYzkAw7pMidrtMeJ66vXfHxjdeRNUX/m5mDd+lCXKUVvSI2Pls0l3pmDkyQ3mS4u4kghsH
lSAOfEDnjlyAF5c7bRTGnIa+UHmdbHjoMtmRfJ+G2afrfrRxTi+srMIBlEmzHGUB3MJpeqfrDvJ0
NrWXQ5vvOOzmcihDsGH0sUl4LpczBEXETE9Ve2bfHUQTBv5Svm2V8df19WyagYNch/2WScj1s0Po
kA33Z9aTCorl1hRHnaRK21NIbWEnxG1ctss74B9Ti5+cRR1BLLU+SBiuCHscIHnU4sAJY+Fj1AqF
zay6nVS5wwTlzh2/vUK6kwYiAwsrxaXZqDf8WtHi2rNIUtOb6Ke/9wbd9AlAhnRQoJsC7XBpQfML
0u4qXB68sc1YxQHSyTs1tg5JsZMEb1mij7vMcpMmUZ++tNRVjPVPcV17AXCKKNVdBcX1PDpW7e/r
brEVtyQGsFBK4FHFHbvKjKxGkoUxgENbKqQOos+pPkrlNP/INbk91YtMYCmp9z0UpccZjZk2KqSd
87wVNhbM5huqAUzQshdn7hLrc1dLA7/ASFJXzxK7GD8FwjES1GPV/cFhO7e1ck1dyPwua3sO26nX
f5tPRv/j+n5ufbiFSWkZ/qISvb7eBWjqfD+Zay9PXoP0pBbfAGT60ut1K0vwuawh0MlbLhkVLRxA
VKtlBKlWDo0i1d7cnmCzRqP6+r+/kaBL4HZRBkHsFzGB1YWiW42gtwlJiiKE2VPIOr9mQnEnxvxf
ZUZw47epaFdFtUcit3WGKY6QqNM9BQGwirpB3wijPjD9lXaH0vqqhS9m83x9bVvR6dzE6mjVfdrl
IbrUXpLS9cgNgOZ0Y/Ppg2q1B1F8TsWDXJ2u29xy8aUUx1sOgjxC8KWLdw0Vd/6u8jhBvda7vfoN
eq257xy1DnaqMZsnGqYwklieO8BBVudJ7IOIkVS99upS/g5Rr3TsDTNwahXRBsaYpKOkJK1TZEGO
1CQoN4RprZ0H3tZ6FwKdpU3CE3Y9xGdlfTDGAZXBtrkrI+uBB8xH5EdPUiA9tXvD+Fs+Y5C364C6
MamvUsuYZkndR1HrhVJ64LbJGIHx99jkts71uZFV6A+aHLSsHLZeG+U2PDqz9SwMcKT+QdxHCYjW
J0cbhMrKDHPiVuh3JQm7NYqPEAtC5W3cNbGlumGhxDuRd2tRcAiA5gEFs9AeXbql3+aMeoyU2XGD
yq7jvrVbqR7cVKtufL1td8xtfCi6nktf7g3vsq7qo9pELzv1G69uW3xPNyuHVlACbC4UdkxtvQIW
fXSEGhb2FR5bl0uTFD+xwrprPSMsS6Yt/s6hRrGjQFXcaZwtr2Wc6WjOgnoDGQyMUnKWPw2hkR/D
LDQBv5b9zpfdWDyNBuQhwfuw1Wud4Soyp8YY44ZbDthZYMJM2bm6croeaLYOPw0a6PWWygovkfV1
Lo9VF9Zh5+knq0L1/hBV963R0Fi7LYriKBsRJ//2utENN8ImvEC803l5rUlGGsOImQ5OOy+yZ5Me
s5cW33e+58buUVeEqJ+0EhvrHCH3s5EwA2HOklJ22odSUuy42yP53lrIuZXVeWjSoFLquYZyYYaP
8HPXuoX0PNApv75fW4shf1zwpLzK+UqXvimPsZ+2eTR4evFrCO9CyVHan9dNbKyEsjFtusXbeCmt
YmIt+YVIb2Hwsvkxjl5LsNR+Ih+svDtcN/TWRFilIpTDQd9Qml8eZKusu5nEcQgFmOJFR57vIlH5
NYXlQ119oTg+ha4yZIxFMm1DqTp1i+ymk2JHV8cbJf5Yxs+q9bUPnE7+kHc/iNva8JKlB6l0izyG
tNBufCdL/qpVr4T+XTwgyUfCo/eveqQ7gUXV5C/lWdUehzA9mOJ8306frq9uaxuBB9JusiwgnGvw
HBSlhjX70uAZUQyBmVsxytNor5Ee7fj3Vq1rqb4S+YlapAKrjGua0jLVjW7geZZS4h8cX77vK+VD
EBXPbfm35AePo2IcC1OxzSjZiRqLw737hrykYeyg+CutA/M4i+OYJMrgTacgvh107UQBNoZSp96d
D3+fWUK7yRFGwE+lF7rOhODzH0cxtqig90BsuGra+9iNwp+V9Hcp/H3966nvlqUBtQF5xtdbCOlW
50zpDVCbkcwTHnHFkfA/7pEVvD/J8NkBzTKpilKBXftHPVd60GRLITutZZf6mz2oUcoMxbDTmnyf
tGIIkirLoOnAoV4tJW5mnbwxprSS6q0thg3IZfMkRjqzm9lCo+sNT32S7qSSGxtIQWmhjaILs7Td
LgOVPxppM0+8dyW1ekxr/Rui0TvxY8PxQYLw8mQmiV0EjHFpYxQbU08istVunGc3nSXDKYzsSW/D
1LUqGAR7NardpKbJJYdm445z5kB0sTdAuLXUNywuYzNv5LSXP6Mr09IsRKowRSIdEiE/qP7Oy3Dj
E9IopzJGOXaRglltJj0Xvw8bqmNlWSI2AhlWl/TUyGr/sVSl1g1M9W9fBg4q7k0OvD/evALoqS0L
oy6yZiQRek2jRGjUXhSkNxoXqB4+BgvuLQkeFPXj9UP3PmQC20NaAr0bOqXUYi43UlYBUzNa23sT
uMjbUslVVzZR7wjbdro1lELciZwbi2M7QUcCjyTrWXOAyV1YSFkPTdJUtDfAzb6UvtzZQgObhjr1
d2qiHq8v8H0EY4FnBlcXXp1MWVDKVe/llnEjM+MVVq4BMGvGQxNfPjF9drpucbWl5AnA53gL8xaH
8uLdA0dSA2UYzaZ4rGLJsEEQ5rfakJqOKsXzfQrH586ZXEW1N3sUkZmnQbWZa305K2cFmVAaTM0X
i/LRYCJQpe8a0RuojG/XV7XGgb2ZgZyUWc+lWgxM8NKMoTZmSs8RM3HBFnJy7iS/g0I7LktnNgbl
ZzulyYd+CCArmSbj3pdU6BrzYUDkxc92IuzKj5ZfA84IQCZ0qSRM66qyVdLqjODAfhTUqTlK8/8h
7cx247aCdf1EBDgPtyR7kFptWZYlDzdEEjuc55lPfz4qZ++o2UQTyg4CBIEBV6/FWjX+9Vf4khnR
V12DrIV9nuqd4FX9x+8ZdwuggGYa97wsdmRpDQGgotRnBQ1mWFkI7ps+6E8qYwAbKrQcA3g7Hh6Q
ArPGbCSJ0eVlq3kK9fQkN2chkGJjP2qWB2y3ZeDVikOB/CDUmSXS6qr6FuRxZ+4EqchaKLQE/y9P
i7Xvbd0JT3E7VjBJt+yht3VzyhQbCpG82lVVwmizn2ViYDORXGyUbJZ9rLdfr/MAWG0JmR7Fkstf
z8Qg7qk063MlJUVvx35UHn1jSiEjNeZtcV0v0Nrws33dwgEYC4P4B2jJRraDthT2Qhll+0wU2vso
tOpX1Ssmtyu8auNzLnOvt185t2AAutMCuSpexfEUjEFm1GcDHhCIMqLqqRZ8cGXwTTm+mZR7oW4T
R9MDiw6RLti+CQnV7Vf19mrexXL8iDm/phTyNnVLVnZ5VfnoFYZPHe08ebEpuansab4rD9M8UOwZ
AylaHtavvG+v3QfgFNt9Bay0sbNx8P/sO08Bm9Y3JZGZ1JWPZjpqTqVp0T0kLplPq8UcC9LXIcts
Mwj07M9wHLrGyZLMI8XofOWrxk5lKDvYQDXtkqH1ajbHDOLX28e8NlESkCOWucCvOoNJF3WSKpxG
Pe5HiFRlKd9lVS0xxkzG0WnWZoV8Dr2XN4pfIT7GAtM4WdxoW875rSgiS+gM1/MTWXGamhVZguVB
h+t73stg5KAvhWA8VkrLQ5CnH4nCgMvtQ8+Clj8EawHhizaX9ZbYXD9n85mgoV+5MVg7CLi+enoS
H7M+pEoU2aEe1R9zrm/KRC2b2VgIpPDlC6th1KpWxerUnPWJRYYsFs3dZlLZW9bq/g496w+g6Jq7
28dcBEr/CAUiSXKgwxyxLGGEnW8ydyU156wLqyc6jiE0SFnuGlBs7ogG60MrBeohGNkb4U36B7dH
/yOeqQDe8TzPugRViFAupW3L59YLvXJULe1/ZF4p2YGl/orTOr3TVaF24q6SHcq6W0CVZS93Fk8n
hlgNjzgD2ReJoCbSKTc9oTvrYh0+J3pd2JXKMtPSHPRDWGbhThnCcTe0eev4RO/7uikFhzDniwJm
yGlKuSR77v1vRtdsNfYWoc/bbyPJB8AK2k+mtHtpW8R2YKpL6ouz71O0MBsGQDrVcMhOJLuk5vdk
0oP7XCSW4txWiZXnTttyzuUgbSEQWDxB2lBFR1exOndRFg925dfMiVqC3ooHT+Xhb2jgdcDFKJHC
ykoiLvpiy4B5MtqgjxhBgaZZLp8SlXExVa9ZoKcVDIbEhRZ+u32+OaJavGwmNLCM81YK+ouLmDL0
oyCaQqs6C3I07YVZ8SibbzXaVo81150o01DyXQ5L0+/pQbD59bkdPD11GqlTqtih4lUIn0MvmYj0
BA9G/40sckUs3XodmQyBwD6zCCf1cAI+OB9OHn+yHdkVwI2nArw/frORYq3oJ2EUy2up+spztfVS
P41CsiqyyfpcNpXbJJpj6M1OH8E7APUqjPxQZ1vsAStRLEEJFQb6N8y3UTy5lFn0VRZ3bdudsUzW
N19Lvg16ku+KJNXcQIvHnTUoidMRttpxJOQOpTR6qqGqFfbQefr+w4o0b+jGbvGfGWZ0+WuGKC+8
OoOXnUlg9Usw+NM+6eqtQv6KhaaqqIEshxNSVZfDKLCmi2UYyt05VtPH1vL2sSG6owCb0XSXV1CQ
GcrXXg02IvQVPaJqxJAz4FBue2mYB2nKMqOvunPlt9A7g+WRmvSnWAfHUj3evsaVcJmpipnnjJ2w
+NolZ2Kak4XXntadRakJnxVPaPUji5g7y4kaL3rUozb7EntmYdmBgp12xaIGctpUZfpL8dV434s5
m5RwY49+EQ6fqZv/KONaOhLj1ndVLEifOyXQNqzk2gXNeyvmKizhwbJr6wMta4fC788NAzW9ZnUA
Vro/lKEsnKJKDrevaOWtUfxkoIFJBjrQSxtZ6L2SVtnsp4aqc8ZqMuwkSX41vvwz6Bq3LsBzqs1W
3LcmFUopJlmpbWtk/Jf6HbV6a7RF2J8rXXuu04ep/KtLDrFHHNLsNDHYGChbUXRs1lxyexsWXCaF
Zh8VwtDk/bnu9OPgG1CRvmZRsi/inaVkh+yXx6Kd2/e67FzNTnZe5zf7O/q3lP0uj2iODAvBBd2f
DbZB2kU6mnddond7H89xaFSxg/E3zI9+OMZuqpnfiTObnUSt006t4KCN5tYI+YpazU4QMzf/ewW8
l3zD86O07s89dZwTfKrNYaRWfWBvpsxu3mlr+GdNHgSw4EF4f/jEWQfelR+mdpCEFjd/ltTJzQHY
27y8P3wl/04s2nz8zQCMJJqhJDdj1hYKlbKfSZ+iaji3fvSjpIRjTX8X2vji6+UGwvqNuGrh5Km9
AWelf0XGvyRsjHBCkWiF7XnU5fEr/JsvbR39YJV24Yoskjv5cmK5QaUYXxlxyZ2kr6tHX5jinSGG
YWBboRal9lhkv/VWH0vGHaziueZge48Krh1ELPyO8ng4wLYi73uqDhsvfrmVGc3Ex9Hfm4cSyEKW
8UOdCyx4qeP+HKlGBFmB0CZ3pA7ms+8r+7jroqOfNtVTEpr+MTBYNCjJANZ7PSPTDVNjXwTKAD2m
rrgNjZQD2zGtfWtpzTFndZRdxFKzVwXds8XE/BKkkeAGVkuewxCck2KF3LhI7sOuA7jaNVsUGitf
h1VMdF/YmjFPTS3hvwOjYOzTbPpzGbeFCyYpfI662v8a0q7b9X1XpXYALzxTyaPTTEq/z4xx2Mkj
Wxu7tp927HNo7aHumvuqD9g4h4FyKnpjB0vz9UM2ap6diTC/50op7qI2VzcU+TqE5PeDGqDfTYKN
ebx8NZUox62naf3ZmwqPyVehgNXJ2CIXvH6bSCGAxOljFq034/XubZqMo4txhi1QG6Fxs1iaHnw5
7/eJIXauMbRbyw6u7T3leLAxc42QcGY5WiTptVKzeWY462knO7Fp9A8QXk22GijdzojzwGV7Zv6p
T7Qt2sY1ybBTUUUBgQ40bRFJxR2cyl6BFaqHwjuEsv8STVC89p0GY7Qojw9NoxyKetiqZ1+7HBou
LFswGEEzZGbFL7+jnra6YPbVdO6aAxGYC6PQ8KTpNYtJDmPh1FusaXPqdGmVZnlQm7wVIjVz/vN3
X9SgqcSesHA690V/kMPQViS2ZvpPpaQ6U7bFDLJ6OjogbKslRMHLXUob2/nCtXY6QwzBfgyrBAJi
CQovXbNsaTQ+CWAv3bGcq066Pm28kRXtpZDODNOcXVNGXJx1oDYDjpG77eX9ONyxS7yrfn5wqcRs
JRFClsWUOIRUSwRgUyhJno0wbFZS87NmCU+Y/Oz130FnbEQKK18OQRaUZezUAhKxCBSYeTOkXqyn
M5NCQfUoRp+09kWMRwdGsY2YRL5WEpp0HIbbn6G985+/U5Jg8ARdTKzx7FfkLgpQ5V0YuFHs1BQh
VKf51jSJXclgKrWNCtRKUZXYizCAch9ZJPNJl6I9L+8a2Z+mM53WzqFM1/QOPsjcoy3ayRqC0ha0
kOKcFqTuaMCtFJTdFqf/skv59lGZogQmyx0QWy/ChERtq6E2+BWZ7CrfvK9UPlzdll3TdgA3377t
te/6XtYiX/brNjBLFVmsVnLVxJ6o6kj3WhI4+JiNL7ti5UiTKRNR2+Q9LCkhJ2mQhyFXxTN1lwca
AGZPXKfxXwWSwOa7XFQbEfV1JYe6CrZtRofzYZe4LGrvQx6Xo3QOteROIGv4muasQyoyYQvneX2N
SDJJ4+hFzmjZheLoRVDUde9J5xrqW/nJLH91+j1sPDYz7Bu3uHYojDU1Q6I6WjmLiFWulMqwklA+
Z2bPxprKBMliCsq+LRrhx23luHbzChPQb66QNoO0pNRoSqkyfG1UzlGXFTu6Pa0zTObWga4NJRA1
ausEfPOjXw6UDEaWpWIvyue2U5/lID+IlWWH2uRUydZuufkzXPofRGFSGPEiywJJfPm+ySx0fQwN
+QwB22dFdCXxgQ1je38UD3A0HCqqNgzKb5Skrj/YjHYktSPJApC73KgLZVQfW02nQHnvQYFKM0Ng
nUUHb+aGZqxkc0ia2XNxBITCS2hNVk1+EqUcr9Ab6ax1zc+uYQ6wzfRin+b+Z0ktgBUJ8D51huS7
sVRONuYnsKepfCzD5oPcahgymhjAb+hxEtlQCby8bkp9Xa94onIu4syu0t+K93pbQVcK2G9tkjmG
5oqBU1xKMDW/MqdaUs61KkaRLbVKDSGKB8u4OmK/xFquXsMy7DOXPIO8RtGqBBAy4LvGqUOhHXZ9
2wyCE8haHjiJGEAZZbVNuvGQVhwLVLjkM28bGoG3LAItqxyCIhp05WwUtWoncWIc2rjqTrlvle7I
DIijTWi9onitI5Xmn63QjhtquHhmb4yjTHiQWs+D7TBXXV7VJFtZ3Q0GS2mi50Z0FeVnFN5HL7c/
yOKBLYTw0S+FAP3Vg0JgDyUrfChpK/CwyfouGn5Lfn8UlMhOhk2tX1ipf2QClyOYo1kgLev1kZcF
9Gw99ugOX3vts6BUrlVVNhiYvTJFNsncYAeVUey0XDEcmCzTrNwVZgZafHNRw+olE4iRFpEXXYHb
PCGSILTkt4RpaDdTeM7fVkQ1ZBPtxmtfPfY7UYvHVYwwNzO/zDYjMTjUYmXXm0n4wqv9c7PQRxH4
0aMg1rz8mqNVBL0+sLoS2AB4KOZlUrskUE5CiCS25kdXhbHzZzYWQJeuaITNthOaAmFVHbwO+n2j
VnvBbw9CfGcW7VYpfWGU/zkajPFMhpOMQGpzeTTYMrsG0HbMsuwnz4idKrtPpq1O0uonsthmxHwO
x7IWCQg8d3WsGWH8kDbCTy0yxs+ikW6VDddUjuNIdFRmAO6S4SgIwlKLoRZ8EKfMjtIzOzUau/MD
dr+1H4un3i6NcArXSX+FlHz+hO8i8xp4ahFFrF1UAc842c/8223rsaYC7//+RWjTa2khRH0ZPxiS
K07KIUsC10zG+4J9xX0S7W9LW1MBGtyUyOBO5FSLr2OVSadlLbZqYNoyzSdbiSy4u7eYjJa2///f
2r9yFqqWiaMvxBJbs5LkIc5rOxAbx6i/lX5oS166l8zKHorfdbxlGFcVg5RNnImN5nmVy6/VJUla
NAG2KOvu674mVfkWpL+SaWuwY03LjX/lLJtSVSfkjeZjiLL0sQof62D3H74TPSbqQNBUXHF4mzE1
4TpkeWopEUhUOyu5D6ytGY5V1XsnZKHaHTikUC55qnHmevGvwEqepVgHTiLc9424VZ1dVb130haK
7qXgylrY6R+qcZ/BThdoNTgjR/pR1Ac9lx/GyXxMxGd9hvKA+WtUp67LuwKyikB2Q/9nWj2l7Z1h
OpbE1rcvYm63otHYQ6l9uX33a/4cENfcficDAHZ8qUNhJnl6DVXHQ5bQAv8p68JOa34JvWELwh0V
Sj9+ui1w9WbeCVzcjNnTb9DbGGtWsVjIKtwIyFU2bszHrH7td1IWT8MITMBJIlKa9nfmZzshPorW
Vy1yAXy5tw+0+joYJyEUptgMH+rlDSrBGArDiHkGrfCXFR+7evjrtoT1K/tXwvwL3lnlyBukxixZ
D9sXtIKrNHIVr6B1CMHkbUGrBoXcaWbsm9l55h/yTlCQ1mZYyywVtqKfHqul4/6+J16NNl7HGyz/
XZb2j8F8J2f+He/kiHnY+5qAm2GZ+dD1TtadhvBk9uWhqLrdmDhe8mcgv7Rt5ozDyQIiYkT+U1PU
R3BlNsX1jQte1ZZ3v2fxCKqS0mijc8GDawTRsdeM5xwUY1m2B78Jt9Lh1c9JnYTaIcg+wtrL04P1
8XShy3lyVmIX5X3VTfbmXrv5GV1dMeA9Sl2ACK/G1zOlsPppmOIHzei/l4H6pIT1PmdJa+62pb6P
DFbZ3FaeJXbh7asycM3gFm0aQIOLlz3F86RVh0jfVJxeOHbpvVd+F4zW0cqTnueuqraOWRO1OLrx
47bwNc0lDJuH1EDbXuU+eW+NqZBkyGZnzdTdWXnDXs7WycT2P2RZ/0q6SoBmuJZQiXw9aSrvg0zY
m9VTb2mfyVzs/8uZrhrw7BJuaGoiyWKsRbHGR3Las5C2jhjGH2U7QE9Isf/n/ug4XOqkFcdpGAgJ
+8tZldULPyvz85D98R/OQ+0CSA3dvmsZEmuC05RX1vQHVQ1OQIdidoMl0xbO8G3KY6n88ED9r6SF
SdbY3+SLcsd7HsG1h4Nl58YORkuhgsuy1n/5/XhOhupgpennMZKd1MiejCT/DGxqJ03isf4DZO1L
HNEm9yX2uRuHuP8R9NNxFGvLTtQBSvdmslmNRQoIB+7te1p/SLTDKMxRiafmePkxQMYmaRvy87N+
eok0xW7DQzX+JZkBmDGnFuJTq6mftNQ8BT7jOxRHbv+A1cfE9CWggZnMeAn6BQtY9LJq8JigBD1I
kanfdSC+X5WJmfNKKLY2Ca0ZxLkpRmUVQlBm4y7PS2tliADNoHxJXbuq2Or7JmNJS1+U8vH20VZj
dUgIIIiYcT9we1zK6vRRUSIBWbn3uROKw2SYuZMnxTOLVu5Fc3wx/Wqne91eSbdKyGuBwnvRC61s
gmYoxlKKHxLJyh1D6wyI6+Wtddyrl2nS65sXEQA5XPgyeQoiYj0WumtFOb/ktjmLTAfdvsY1DaFi
AKRxHvLDwVze4uSJxCMASx6qrLmbjOwuiKtjzGIvGHqMDaDW2rXNc95zlVHXGXq6lJXHSg0tmUAi
L8fPBnu54Vnd4iJbu7T3MhYaKDdCpgf9fB6/dsIByFPmbsakq5c2h1ag3OB1Ws5sm2Uqp1piYZWa
YZ/4Pwt20Qdhu4+iLc+xemXvJC0+z2jxKTTPRJLyt0k5Wuz+vv39V+/rnYCFkhWl6sVwj/FixQPl
ODsORWczhNm6r0U80QZG5DFGiL8QzjBi35nVeez2svhRyqTZ980sWzSRmDdnhuhSwbSeHbVsCMHP
Vk/stLSr8WVzu/zqF3knY5GPeL4ZjwnkaQ+Z8NLVoYMx+C9Pkgo521SA00DQenkKYJlJZaZx8lDG
+a6qm0OjPJVxs/P1rSxhWZOfAz1yHYAtVEEZc1pW/VVd9svMajExddjbckBAx8LE3pW0zpLsVvbj
U+d7ohMkleCqXvNdGb1zm0TVSevi0M1FId0ZwIMrU9A/rpgXP22hmIYwDBF7xckuu8rph/sm0e3e
3Ehh1y8AuIE0V/1gCliYJMHv0nZohehBpMni5+ox8l+YGSrBBefeazXa+nAvGJ2t+oUT6tQXTlEv
2oG8RRO38gzfONqALsK7Qahw+c1DQ+pEI6fKACnkvhF2Viw7ytau3i0hC485ZoySzkvoH9i3Qrd+
3IUACcECbXjmldfOLmz2YjGGg1tWF18uCYaQGCHFzEeG2wLyCgaXfQM7Jd26tTVJljyjzlTWbwPv
vrw1L9XqCuomdMQwdqUQuEFb7CXjpPVbkdz8mxdxKCB8SHqY1TY51sKy+JqhAGwin6YiHrpyo94b
WZfDvlv/oBiWO11Y+LsPW+YLkQszYBU6dKgS1Yhx5tryxi+JGrl+9EHw/5sJmNdDAdrWIKhahlFx
JfnZJI18rR5avq4L2mPZHYP2EZr6LSzamgKSU2JoyJgpSszf8121wBt7NiBE2Gd1fGmOifZ1q6e1
YpyBohKAAlmA3Hc5lyRlkDhpjZ88JIyg2VCVac5gVVv58coxLqQsFFxMWI8jZWFCzLQfGOuKMZtM
52ykp6tS+Cpv/WE64IvL0sqqlKQpSmAJo6w4fSmrs9mUn28r2ay3C72eUVf/K2RxFDkJ2O3up/ia
3Oh3Ux8/i33FgELUmMwi5MmuEVrTjaZoI4NcP9yMZCZ2hyN8EUFHQdtOnUWVXZQGUPJlvcubvneN
9uMJEOf7V87CQiSCxQBrxyVmRXS0stfA6G0rHxyj2zB6KwYCQQzPYPpmRobFa+0rkDkh464PkNQf
vbTBSKif5EQ+doIk2WMc3N3+cKsXyJ6HGVZCpWSJ91CstgqMKksemlTekxizNvLvOjE21GOtvscs
JdMcM+aaiH1h95IimOSk5lj9wGbKWIIZOUkAWIpnxoXtsfU+9eaffWR89xvQSNN9ACA9jhI7/sou
KaEuXsxs6+QrRv/iJy1uWrMCzaN+kjwM1a4jJYqz4+zHunYL3LX6Sf89+3Ixg5R35jh2dfLQMcjJ
SjKp7il35Swe36esTbj9PddKBZo4j3qBOJ/j8cVzD+QarBxkLw/5KDSvbZpEd2UvBU7H2B2LTtPs
ySxMdqErfrebIvZMmZL8h9qr0VPZZdb3279mVbuA1wGHhCGFn3RpqPVUSvJoQrsYbfoqiCUOiEme
LPbd23KWA9yz9yEZBFL0tj8EqMOlIJPJ88kSuGNvShiEYtU6hkfL4GgonirZ24tRzSRfe+hUxfHE
gxr/ndIEjp/j5GkINpR97dDvfstyvlSZIEqBXj95iGqyOmAJrL3d5elGyLmmVe+lLCI9mJnkfMz4
zmL8DdpTVbU71n1oP7a65lfruhZXu8Sb5kMaUJsvaWTa7EBtqsPvonZG2VYSe3yGAb/13L+9DbO+
9jbfH25h1hliSmvFxFyIhbJL6QKk7AQr0xcanBtJ0up7Ae4wgwIwu5AGXWpOE+mWz95aXmf5ZNQu
PVMM0gRVRHQn124gPAvGLpacqHveUNkZF7N0me8FL6LoQunxp2HPvQ7eXuju+3bHtqV82DP/MjcE
Rcp8rCnfeCmryvnuuIubLdoq8QOzxTxEOjuPaxs20e18aFUKKDAo6gEpQ51yealwFo11N6EzTO+4
fm3aVv8i9E+3b3D1BdDoBlkK6gwAzqWQrq6EimHM5KGVfgZKdWDUlHwEBJo9JMKWmsy/ePm1GH1j
Fm1eGEpX71IYlDuMlKpZ+mCq7a6RJVishiPTj43+bIl3Xt/t/HKnlT+jrVnItatkTy65nKy8YWgv
BYfE774RMooGCrv3ab31rOjYErJ2lbMEA9DADCiZ//xdQK1VUqrXhpU+VIb+q+3Fr3XR7YdU/lqA
3xrCrZD0ShyGGvQWuzPpR8HfufBRWRwFuh75NPKKRwH+0L5m2ic++4p6aMZ2Q+OvbAnCOBceBpIB
6mwLH2QKTWyGXt+fPNnofpUiGzWkIPCZIAxAB8Zmn2/pytXLniUyRQjAFcmsOr68zdCvsj43kTjq
VolHyoXUjsK+vmsE81Ufh19FL1j3kwgRYNt52Y9MMb598GnwCzBmCohh3gdJ9OUv6LN6bBshGE5p
C5+b9DPLZo748mAVJ5HO/m1hKxcMIRMLupnWxcdbiwuuOi0u/NgYTsbwSemiXQxjHgiYY5jpG6nM
tZvH0UuAE8ClkWVeFeaSzA/i0UBU812978+CYzjhi/8Sn9XP0SfhvnrJ/6z/HL98+HwIpURLUYWS
8JU/Z39SWhnmcBoB+I197lhmvJPZq5Vu0oquXCVRP6OCOCNe+zKxHSf4UvK0GU9DzHBteZ80gV1I
5yx+vX2k+ZNcWDPuEdZlaMYhr5txfpf6YaS5zmJz8KZy9M0vv0dbYIvrpgoCACpS46CICi/Ywlxa
9NJSJTbHE5wi+wTqFjULHWvQH80kc4NM2unTN8ESd71uHm4f7cpeLiQvVD8Ics0YdSR7T/Jz+KD8
uv3Xr90cy2bnaJZyERWCxc2xJEppJZTBq+EAtsJycnuBIYrbUlb04I3LgD7KXOBYxs3NIIVV3IB0
EKyEQlTxIxirQxnkoc1I9IasOfVa6MLMecoIDNRHCsXiyxPJ8pRNJXvQT30liJCgsGc+1IRw37I7
+lVQ2ujE/3oPDCG0zu1TrnyqucJOljLvQwNwdCk5mIxwHFNtOBUJ8/ZSM6t6qW9k7qtCZl4qCAAJ
FZZVRFERcimRg/Ekxp5dl5qDEFn+4z+cBIp7Unc8GxOMlyfJplyrByUcTwWgBok0x+qdoik27mvF
bVJge1tpNCMallUp1n+qVVuK4ynR/zKEvUaHjd0RqhU6ZrcFSZn1eKkV9MvnLBIuD3BrlycKCvxp
w9jeSZGFfTBq37opvR+VvyNRdmTZkRgutrYGgNe0Hg4xkEZYd4LfxS1W9OenSraGU1Dfa965Mr90
HmWWeOMJr4nBlDPjQseN5byLJ2wBYOIlGXws0DaSnoJQH4tPbWGc+mSLfnLFXMwdynmm2aSwvGQM
yUW1quKK4essbKvfZprALAHEz/y4i9IZhoBQH7/BR1vE2/WQ6HmkauMpDGrVLZg2faoUTYGyEz+S
S428wa23ponQnjNpPs8VMCd0qR1+NFRKGqjTiQ6GOwiPUdH96iq7MuJ9G5avtx/XmjOhJj9X91i+
yxEXFqqOWsuI2R1+6uPGjapdIE27LAaNpbzq9SEJjmPk0OjaeG0raoJUSGsZ3Gesfkkf2LRRLaQR
UuU23dVWsmOHfFb+VsqP3yXzSRIUCCJDyHCJX97lOBnUw2AawqNIhe2NkfoT1rlgX+iBeRASNXkU
J29rYcCK0Z87KiCgQflQ5V4EAKOuhXVmyNMpHNiA0O695BRLmm2xSygfAjvNjre/4dplvpe3UJiC
dF7VMmU6sSgpZf/arjlEW45sRSkvzrSIOaA4NisvRyk77c5Invqm31nyQU/ORbNFTrLiVABUzK0i
wOSMqy4sVaZpRpaP6XgCknUQagDKabereu/Th2+NbAxjOCPoZiT0pWo0Q9lko1qMp3GQmIv1qqdh
nu3vTk2x1SZd+UAm6xSgTgbySyi/0MI0jqswS7Px1BZO3MQvgpqKtlYzgar5G/nC2uW9F7V4zrkx
yoRQiEq0LxJk9TgWb9owiCu6AHSNjh7EtDPWcSEDKhNRbKJhPOltDl3yo/pX2wGtMOxiq/S4YuEx
7fQeMBRs1FEXWpdyAmiYML1eodgCYFV5+n1bC9bsH4kHRVRykDco5aUaCE0gS4MqcRi/eMrDz55/
NJuvhXhX9SyULwM7NO7jLSacta/EfBW2D73D5i68JDo5sehXxqVowmgL4XRUlDi0fb99un28VUFw
PgBsQwOv3lKkRIoPm8ibOsAwhIGHwnKT23D9Etnb/pYWI2fxZE29r0Zd4Duxcgguqb9j749+Hz5m
TnvXCZ/GLcDNioGd5/TfulKzV16Ia3xqewbkNSfAEq4vgntNbSE2DpF8X43jfaAIu9vXuPKAETjz
nzFuKgEpulQS+HShj4AV6aQOGrjePH8JA7AXHnCNPcSsf92Wtpw7nUOZebsA9HXEoXy9hThL9gOD
7czTqSzV/l4x+tgeGFB1jLjvjwSPuj2qrL8Jq8A8xeGgHBUxzB51I9ErBqSt5hSn0xa34cpTpItP
EASCmtVWywEvWZqEUW4agq02EAlRLci9y6Kybx99RV+RggZB5TL3oBeuk0p05vtlO536e/Fp/LU1
Mb/2HQnh4COAa4BkYrZs70pxjWj6qphDkidF1kNixHe9xyqk2G/iO2XIv94+y4qZhPGQwIPF6zNp
xeKRCy0WRDdGbkwfbIjd3G78kmZ4gHpy2+nP28KWJAdvOvNO2rIR1lct7N1Zh4reG9/LV7his73p
jt/N1snv5A1pbzHvIoPhbIQVjMzPm+8WztMbSlS35iIrozmxOvHIDOKx9PSvY/tXkjxq3gtzUWel
hlzbLYsTrDlyHz2U6b6xfCfVvnRhO+3L4uiJ0S5U4g0tWv3MUKwCysRrYPsuP3Mw6ROjuWiRonxR
5XPUR7Y6fYrSjVtYuXOIbJncwDuJwGk1+VKOb1YKSFrskN6/qNazQfO/TM559bcmNa9RqDqm9ejp
94L38QQSwfT9ZppRFhgsyZz8dGpjQyv52PWfJVRxPsGt2Tm69rv6GWhwHW0hUK8zVtAghC/4SCg8
r0ZVRlEfkrisCDHF7BMWkk5uy4csHlqZuY3+LiqkefPQuJEmXJuDWewMRZnDANrblxfcW1OfGQ2G
UE++CcqhsZ6ncMPYXvuSGefyRpBCvno1g1m1CYNqASLybDeOoTv2iq1ar9Y4gePM996HAcOwTM49
W6YkKXDBFHR5pJatDIKmYhXERJYZq6eFTP4S/JSKcKM4c40LeBMF7SpFatgLrpKscVIHHMl0Kv7K
yuyQCq3bqvVD1Qx2UwZu38V7qFiZ1ApOQ/0J3uindHrQ1cTJW78DN9A7aiJtfNE1RUJhTd4LaD7+
uTx+TCFJClI8qZT+YHjFHvctzVX5WPsPjRPlH46GSWx5osDZZ/zMshQ7+aWpRzrLZTxopoS/mXRs
t9CJ137xUsTiQPRxKi9WJS65p4zzp/LxbIipIsZ7aKLOW/WWW4AbGDaycs6UgbLvWWvJ0wvaV2Fz
c/vaOwBjidGkXMms/cKWNS2z3bEfiqcAmLR+aAGs3BXVp+Hg60+3XdW1X+RE7yQplyowmQa2tESS
HEB6J7V7ywpZoKGcRj9wPWtD4bbOtfAFatyG0tghLRLuf8uN40MNMe4K4XD7UGuWaia1hGEN/k56
iZeHqkYt1RpzVoMscr2kcAv6iMPobZzmuqPOmwZ+QO8J3zt3Zi/lDPAoE8FQWxAwGXpoUzC3o2DM
bLiU3D74lVnVszQUj33sHxTBrkNrw7euBKeXv2Ch8LzdzCOqwRU00V4I6ofZalq+dT/Ge3KYRGxe
k7DYh54rs9GvcQZxC7u6etczszmeCA7TZf7ptbXawyuFCWWbOaCFXHsQmo+O5s/3DL/MPGM6+9hF
8KYJXVI0HfUOvf8jm74wPLVZPF+zHDPrEGktbodRlctP2YtZ0+AniFLc7li93NbH6xCI3//uL1+o
farK7Kcw+csb4T7OvxTBedIZ/NzdlrL6lMG2UWAjBqIccHkE2acNWoQeIW519HJHE040fKPKafv9
bUFrboPslW8+D/6C7b0UJI6GJzUFgujpsAVjeky8+DdkBK+KfPS87qtMbm8b+Ub1cE3RKHLwrLFX
c6/oUmokJF3ci7F4KuLaiWaC78cMoP1/ONo7IYs71MQIQI4Wiaehs14Ln5XnQ7eH48ApTNkx2ftW
GQZsQ1trw9bsIlnc3BEFvMrpLs8WjjCV5X2Jva++6sZnvWxtRX3kZqOItKH6dvuQazfJ/JdKSkvH
A+6BS2lyUowoK9KsZvjOXo2TMNQPMMPe3RazpvXvxSwOlVlBU5ZBIZ7CbKd1Thqdooxq9uttKWvK
CPjgbRwDX7m0wb4Vz+uMKvHkHxPpE8s39XHf7TzBzQ7+Fnvf6sXNyeq8Jh4mtMWJxlLVy17GfWky
lePA30nRNwv3cvtEq/cGwJzG9cxotISoWG1W1sxYiCczPI6Me3XKo0GjrYs3aq5rp4H3BjYfikVQ
nC+8V+XBolvVHcEMRkINMlviwqToz4+f5r2UhbJVmZKyR7OnpfHU1r8l47swHuQPDwDhIIisSe+p
g0Jpvni2ITjQLslF8TTK9/+PtOvqkRtntr9IgLLIV6lbnSZpgj32izC2x8qiIhV+/T2cxbfu5ggt
eO9iYcBYbJeKLBaLFc6Zpl2nemG/S/qVBVtysDAwFGYw/IcCqFjQs4SFgt2vpslQMYJ6V0IHs2+9
MfIon7brZUnxyZePeg3QPehTwp9Av/xUaB11pLdGhZ/mWfAxjlnqpmUzPl3fnY9v/iwG1oarW7Rj
SCuHb1ebdAr5qS5OtfM6lH7ITmV1Q/RvivalqTdhepzezQcQ9RblKQFmSD7dkKdEOcZ7hgmnzA09
84fRb9p85ZZZyGOKFfjzadJyq1Pboo8Cn8be+CHfPM67yf+m3ljfri/BUgx1IUecx7NtTTNahiSG
nA6QB0A0jVLXAEcK3ZbGAfSA9NuQBaaxj19W/clH4HJt9aWbNMPWG2AK4qeGHRL1YIQ7q0Ti2dWB
Utnui/SriRauVyUGV1noh4WXPDPlofKBedOA3JI+zjZyrdFNtp/NrU7fO33X2DdAZY3wPzNX9+OX
9LGK3LKr961yLAmmwGc3LFcc1gc2xjU1xPV2toLAEuaNwSk/tRigT45N+kLQMqIPL51muxnqLI7j
pkg79bE/D148vbPbtmB+pDwm6S5DK3rKDmR8tar4YJ6s6FWrH0qA2pml21UmRutAZph5Vu+W5CVV
frcD2JMAT5Gu3P0f9cdraoir5kwNOx4dYNlFoA0rH1AaHKvNbNiuHe0Fis3sco+9xD8Ltzk44WaG
v+xLN7u3mGdjF2rQx3lFvE8AvOtl0deJbDg9dDzeZOkXpnq1feruk2A8REd9a6IQT/stFs3FtjRH
rXhiPntQRk+f7sH9QoMifcmUu1HdVe7wNH6pNTDH3fM7O3OZ7o6YH0TXbHhPiw1gc2i8shBLqTQM
USNXIfCqxNj25UJUE1HaESmHE6C3ok08Fe3Wbur5UNQs8shY6qeU5YUbGfZ9PhXDc9H2KVDUp7WJ
9Q/8mMsd0cHmgvFU1ATFnIh0PrSc1z0fkuE0w1zQzOlpFn/myHYjwerNTXci77Vjuo2duqzWtjm1
t4Z6oNP3DCDI6F/ajpY7IcfSuUqeAAc+2wKsbC9yvnmcubXq1r3idbvebvZE5PUxcEuKU9fae9Ve
CV9XdZEWVe+ZXlcUpHR4BIBvyXm19gqOBbs3TlG2HSOCZt7tOO5pv0kKYHbFSBqjMMkOmXaf3huO
ayr7ZJvwHctAabvh7BfzQXlsuY4RsN7FdeFafx3BYfnR1YZgB6UWXEaXdhBXDBCXdjGcvpuHB+Ph
r/3u5a9LC5IYMR6VOX497EDKpDZ+AVYGggZ45olahqLdUT5vu6n41hs3bRXh0RSv5W4/Jug/WRjG
dEAfjQcN4u9LFUnapGrRpwP6SSZ06CoPABZz2RA/sMw6lgnYq/UGXdBwY2BPCCdQ0NWAOc13TKeP
PZmfYj79RP7uNm5I6YIg5pbX4R41m8cwKrCpXqIZmwhDkIpPR21fzsO2M3yDnJz+cSjRV+2AfllZ
Ob+fA0gsLLrAMAwJ5vZPXSSVavAiJ+VwakBzQOsUZNEcNY9tiNLH9T2Usf5R6LgUJVlI1Whm3UTN
gNjBfmyiEtO/6FhhdgB4kRfDSjZ5qaCB3NmoxnTLh/yVZ9WmfOzi97ztwEaR7zlR3d54G5qjUZie
bo07vdivfOXnWApfKfoLEOSgLCpz0IQRJ6yN5+EU5QkYGxXul6XWborItjel0qU3TAnv0HwOn5+Z
216x6k1n8nSjtBN167zUvLlVTBy8vvdrtJP4JvAsbuKoBIoF+PvADA/WiKkokGeZbTwZO9tvdbN7
vK7GR1fYJ1tFLI22fIFnT6T7CRMUgPag7XBiQI90dKBHgqTGVZh1MGdwmVgHQnbj9GYqHo1va5r6
hLqlNvhEmw4VIpkhe9PRxXn9q4RQ6aMEybaFaXCBEP2JpRZtt2Jph9NAwseS7joWaJHp922xR8dr
zU/x3K1EhgvbCZEYKBWFSYSs0jNsrDG4TDMVIrPGm9MjcCj/i1KGcE9oZ8Pbwrj0ClXnDEqXj8Op
RAAQx7tOv3P03Gv5LkfFuT+yNfxacU4+reKZQKHyWeiBWcvSYgwCh3FrJC7BLIK1m6wtXzuxC3c7
GJ+QUxZ4D6jKyT3eDVXGIR+xeJqzT1m6R4x1a91F6l37s/nC89CPtBUnIfz4Z93+SJRegGFOwmKO
IDFJ963HfqKP/QCg8utmuCgEIYuA9Ea9XibS6kEVRWymDScCzo5i+k5DxU+KRyPmh774Dmaj6+IW
rf5MnGQgpVmAxjGGTvlhuFVtj9y3ByV1y2O7Mgiw4MuBcflHL8kwJt2c6myCIJ6+6KxANPrLUW6A
9rVyphZeW7CLM0HSawuo0XbhEPhI47XY9e/ht8IzfpsYFHXb4/W1WzbBM1FC5zNjz/W5wzA6RKUP
DYDKXWXb+yAB8JsjLhBn5SivLaB0Q83Iu1bOCGGTVzwCD2C4BxzFikJitz9Z+JlCUiSTGqgtOI1Y
u/v4gXdu94N/7TfxUfX7A9rZ+q8r8sSJuSZPugiy2Gpahlji1PkYOqhfip2xU29iVzlYqRuuYUZ8
zhNdWIZctyvrkTLTmQbUGPa8v2tH2OJak8DS3XZufnIPQ8L7jiYqzi9oq2uwsO7L2C3nzXzSSw92
EbvxSdkRX3U3Dt/G31dO2aKKsDnUctAFjmniS4tUxqQslRDuF5MIx7yFpx81t1ybSFzINGAlz8RI
tkjTokgUBYc5Os3Ghr13bDMi08B9Pvg0jrwJdBFpvAVQlrcSAq0pKFmoo+hamoor08y2JN3F1o7M
q3xri0cNGWVUw4BYhWnqy1WsCjB/dVzHc6E8mLv0xjix3LW99L7pXBsM2Id8q3JXCcxmJeBd9ihi
Dg2k1giu5Tm0DjAtGYBIYKLIhnB93vev1GJbpzyRbAB8LKaZqm8AX/MGM1zxLwvdNzp6IgXXHOgd
wBYlbWo+d23VhRautzoOzHzX2l+dnO/M8mZW7y0D6LXRj8Z0zRSwWuBmSJKNGZ36djc0z5P4OPpN
pX5k7v8ebdYR/TboaUTHoegMlbxEmDAOrNkcQyfJYzX8Vubv0/BlxRMt2dUfGZ9axFI9iTv03Yyn
9May9wDp8/NTfGe74x64VYH95A4HY3dd5qJIEWwCRkxFelS6EVWldKJKg1rT+NbqdyPbmU5wXcRS
MIEu/H9FiE84u6Acg+t1j8muU/gC6qZ959K78RivhWJLMcS5FMnpgMwsweMjG+HynhyauXaq7OYc
DS/2rlEPbbdfRRWTyTjFcw3HAxyZsHVkVD5s+UwxvRqKEvAU4wmoG1swH25RXnDu6lvrSL1mz4/j
0XlIfsy+vYvujcP1RV3yDueyJe/gFCWx5rkcT/aOo3qCqb+j/XJdxOcJfqGfYG/DoB+IQuQ6WoEE
kGa2kNFs0G29J4dk1+2zneNVO/NR8QufrJQEhLHJN/G5QCkOBIWbOXYVBA7e6K5BKC2u2Jk2kqW3
RjE4aVdgxYoBs/L1vTb+iBV+hx1cOVMy1/0/hnEmSrL4sQmncOTQQ3ny68fqud1GbwBrOnCXHOZ9
cqw32dE+1Idxl+/11/TO+RbeTaf2YSU0XDzbaKsBPgtwUjGpd3nw9DQ0Oz2DxhZgwu9yxXK1qvwv
0RoGbNDwBY4c+EbJYRP0I1aG2DPqJy/dk3kkWyBX75Ob5q499NxfsUnxc59M5EycdPUaqZ0xVlbj
qf3d7ulTh5Nn+GB0PFX74WF4je/ytyfkf1cu/EXbOZMqOf+snPPEpsIwgfs/bNEu6RX1c9avJPFW
xHy8Ks4cSqGOZc9siOFkrzRPfL6fzTsMKV1fw6U0E9oy/t2yj/v/TAwQ4zHd4zCIqfdFsSG76mDX
rltuQNux0Y7tk+nOQGJ8sLa1ZwT8qB3J/2895dhmihgw2voa62m/qmAGjTU3a0bg4a6EE4sn4AML
FpMwaDgRC36mKSZFVcrabjzV8w5NpKhjT+r2+mou+qwzEZL9Fw6QfEMk+E8jTdGdeqdhKa9LWGiM
gh8+EyHZPEsqnk4EWhTBULvlN0t38/K25I/omnu3VQyNol9+RegHHdLngyZgdP9ZOsnkbSeytbyD
XsieR67xY76Z3siu2QNOz3du1Z8IeO2f6f5ofMNzQqncNayHFa3RbH65d2bXjxltG3zAdN+69rH1
7F9m5bYDkjkuJurf+uq/+Mt/1xkZsUuJU9twNamwzoDDJ8ouSbZtt3LDLbsvmKLmODhkModwESm2
2VhwXwTzHPaXInqqHwBa7K7W8BeDeJzifyVJ+6eG9dCGLY5Y9mU4AlbX1w/oSd+DfXW3mu1Y1ArB
F4i10LqHLN/lwoXtHKt238Oh6Jt7g7szc43X4W7+SiPXvnGOwy+798KfDMyMbrlGS7j4DgT+zr/S
pUMehXFpKg4sNS08sMGw3xQpv0P0nukusozkqf7VlqvFnMWHyrlU6dwnTaXXHC0/6FNHZZNGN6qx
AYd6ej8aqkfyxiVTUNJDlH+N7R80Bk9y5ofDIel+ZlH5NSpf0pHfdZOxn9ZGiMTOfjq5Z+shuYsa
KF7MrMRuNF9NXQHg0hYk6PrPMgmi3Mv+20v1fCkkU2MJwL1njcPUwq1RbzTcyrV3QBke1yUqPW65
v6lAN/pMD//FMf7RVM6laKEJfuoQmqb1IX9owJ+oNF/txo/4c6P9qvPvXEPIRYJutddgOTY+Ey35
il6hGJNKsf1qEN7aQesBFt6rtsOGuPVmPDauvuI5Fu+ZM4FSwN9RSwUajTqeIsI0MPONmEkMFWMl
dbMYgZxJkSLwRNfyCVAVUCvdN7qr4W1Bs6O5+tJdyrmdmYxcKLQmlmVRL1xtveEHnX8r1PteM900
dI3KFmV5ptwbE1+51YTpXzkaMjoBYh5TnXKoBwCmzKN3oU/2U+fWX68b5lLYgYls8KygqGJjsOTS
HxZhE6d5N48nNiWePe54hahxDV5mUQjGVTC6B6gsSLoUMioaK9PWwMtdP9JK8+ou0K214Zg1IZKX
ixlgWqxQxxPX+BL1xFXtQ1c+Xl+tJcu2zhSR/FVamTxqdcgg4VOY/lDAGHddwJJDPBcgbcfQDJiT
0CAA/VVk8nqQ+FRbuz5gUGRkmFlbia8X9UHuCuONKIJjZPFyY9Kq1XqNQVx1ULw1YIjFDTn7cWlD
xthKM9bjx7M9SoKvysoL5GNeWz4hYljofx8vbYbIRo5jjd/Xbws3GO9H8By5dZC+aUH03Hm/8Rf/
+u4sutJzkfL2EAJ2WkfDCzJ5Ab4QGvPCY+fUXl9YG9ICeap9B25aOT1VdYMWQRUwrU3vTtG3le8Q
SyepjjEUoTiSfPQTQWgTRmaXOiYOVJ4Ujscto3ojJImPqT7l0dbMLXtyk0FFU5mWq8VTGFcmsCtS
TRsPGYh29xxTyvlGMWs1A75bQY6WVY43nUX7CG1i1Vof/9L3iolS7BZ8zacZKJKSXOkGYdYthoTL
vlB+srrOd3pEJ68MrfjkzMbaMMiiUOFtQE+FISe54AlaZjUBdDxeVPxFH95oe6grE++eX5X5dH0/
FixdTJEjHhdZfjDTXR4jDpKXfMghKRsNc2PWsb1P9YZ5eBjQFatfUAqYYIBfB3Iu3r4yNWxkVEpv
quiqBYmMWmcY65xvwO4VKreTXTxfV2vhCkKzK5pJkCoRYwyStU+0McPWDNF4z9WvyLyi1YreiZE8
g92p6bwBjMZK/nXhTseIFbgLBeYE+AmkyIGjUoThdk3FJAON/GLO6IaAJe/Qz3Tfgihld13BRXFi
IZFQxvSs/LaPS1KyoUT3MAX2poEiidKZu0wl75HTrF1PCxuHuSQxy2JggP0TfGtCCpCzDbl2MlkI
FOLGi8fZyzDHbpvzc9OtlZyW9k4DOB8aRlRMLsqAMnUVO3aHhnYAKc1+Mu27tqGbJFW2JHKOrVO+
1rb2/verKeBdsJLoKwfSqHQKnEhVw4Kop+y3URi/i64Gb8VPTbd+/wc52DI0nWiYhJdzvV3SOKDG
7bVTAZ6DbHrDmHqnuW1br1yOC6cargMvXyAMa6Ib8lIfTa+tMuu4dopY/OrQyh9mawMc1RUjXCrA
Y3oY47VAbDDwKhVWepb5YW3W2mhI0k66Us2BZRXdpsArzNdGbdwSyp3tNHbtO6GpArxdHh24RcbN
9TVdsE7BNSyQsEBU9QlaodezMUpQKzwRtKd2GfdzUvkkim47qm/jNXiqpRf/hTjJs2hmzEzwYGgn
J1W9CkXJyqk35vgDLpTm2c7GBWSbkTeWth+D0fTvgyxIB0cBWhzR22hKD6Jx0sK6BLDriWnMdUJc
eXO4GyhBu/RtVe1y1fyVK9XKEOzCgcR9DaQbMXcDZh9JKDGNtsXqw2rL+BnUvOXXkhsHRX1mVu4b
drXSdbq0oRb6GgFfAYGWfP6JVsYh5WjY7dArXKZoLg+rm6TO/KKNwMxqhSsJqSX1ELhiylewFaky
HK6ezbrK7EI/RbE3q6iEoh0wqm95BAjq5iZFA8vfGyzmbHH6MZaD8qNkQd009TZDzfnE5t4VCMr0
xsqTfYGu7EJPVjzBwj2BiZx/hcnJbnseRlI7rX7qOWZ/uFZjoAmP2iJJ4oeO/yUxIwGcD4rKFH2L
wAGF+5EsxcjrBDQrgxnEzwn/bmPpIuNX0fFtWvnXF1EK/4UkzGQL1FhUQxAlSXGLbkaTScbUDqJw
bg7oDkNbcg4u2utSJFP8kILcHq5t1KTxxJQu9aYhWtMDPTWIyl4HQIIVcK3xUDwA5g4eUVYSvV4X
KG3Xh0CsnQAbA0/wpy52azYzO0sLJ6gw97JRQEDlObV1wrAihgmmtTnYRWkoUSCdCPAi/WP+/8x9
d9nQMtZC2tRZceHhgQjikdHKx94b9Zn8AO5ZvEbBLZ22fzQENTYiJMyIE0uy/r5PjMmcNSNQ6lsD
s9QzpkHKQ1qSOxai6yJqVgxFugr/kYfuU0yM47yBkPvyiqoLtNUXrWUEIQAmbPZWxKM3j2uv0cWV
PJMitD5bydLo5rpm1AjQx2Fw9OHAMw8MOdo17NY1daTlS9Uxs1LMHAeaOaMDTWNv9oC3oxPWqxMV
S8bv4Bjj+YFYBZnfS51qY4hZn0ZmUHbjzpwDZUoe6oijvzQHxvUdNTD5wdwazAwN4afJujeGjRJ5
cbyfC4BE1bWx4jiFbmdPx3+2ErDlAPRAbwgAQy8/qNSLRg2r0Ahmiss9/D3lupfcAWtgDoOqLcAs
MET7vz+PuIlwHeHth/ZlaV/HmumZXVRWkAM3wQGVGc+eiuk9Rq77uqCFfcXMp8CtpQBIwtPlUre2
nBy1A2J6MCl3BO1GgA6zV67xBRu9ECE+4cxG03mqkMnq7CCe52RHSvuQqRnHsFxuufA2a0DbCx4a
fA8EED8guMcYvLR0ER/iVCehGegsiU50qgrXKEO2/ft1+8AjFaVxAVl+qRSZwCzT8cwKoi51IyS1
eJMAenIt7lo4C6CKBrCFyATCXUpiWjubk4mXVhCb29TB1A5a/WYQO/Tmiwpi0us6Ldg5hAl6GcyN
6xjsv9QJIEw9gCUbK0AYtGNR5w180zU/yumlzWNfBblD9uU/SMRMLSpLwLRC0exSIriHI24ySJwi
/cWI4+zYF8ZL23QOugrBYerkSXzgk6JsZgAEbq4LF+pIxxp85oi/DNyztqlKdllOWRQmKbMC2/St
8M3YKJ7a74f+mK414S+dAEwbIJmDrQTpsKRmTTQjVJUOp1kx3EL/Pvaxm4etl9HgukqL5oJaOAYM
kH4ATtjletp0GPE2Dq0AHfnbTn3vjDeneeyAajCsJfmXRMFnIH1nGA5QryXHQVsgssBF2QGK+7dz
5I6eTVc2SH7mCccr6AP/lSHtUEecNNey0g4In/x0qF8iGzOmzTsrCwApx6C4HXdtFD6kyZrLX9ox
pN6ROxG5AMBCXi5kX45DxOhsB4UNkPzZcDb6EHpWR++Jlvy+vmlyivRDzXNhknl0UdLMZTrZga2H
LNkhBaeqW1CAVjcO1+hPbR7sfWIk9gPN+JGjm/5Wafvs+8QV4scaQTQfwsYjr810+vX6ty2ug2kB
B47iT4TXl+uQxoOGQD63g7BmP6fuux5hsjQqvhfhKluk+Cn5OCK4BuUzchTAUJVsNw3r+p9rAhRF
LtDXFG0Tls6+6xRv1ty4rN2ete/dWPi69nZdy6UrA0R6SI0gHQmMK0lLMyknG2ggdoChx10+rFwV
S2t4/utSMG+FlqLZOX4dw8oYuM/AZL3LX65rIE6CvHh4KKsaTiLQB20p8dKRuZ0IwBcDwu4iTP6N
+pE4K+/jpVUCMJ2Dnxfe8lPzrpV3eakyJwiLE4MuYAy+rsTSQgFmA6g1AgIPl+qlsSXTGDlaXTtB
EwsQjCnaA5V9FZlgaalw0xDYMzikkRW+lDLZIcvaabSDxt7FmAh4Wuf9FN5B3o1zEZIpT1pZkJFD
hKpEO4egfE2TbUgw7Jxu9TrymlE9JM3gAXxuJaewtITA38RTDtQ3OERSvDDk4dwBmccOWLhtUgoW
c8cFnaTe8xXfvHR5ngmS3/c050rGex0+C8NyJcew8Y2iEddQGlctQIFgrBTIF3cNuOLIKcA9AOf+
ctd6o5mIVlE7qCrLRduXH5EQXWVrYKErYuQCiNbNxpDOEBOD2+O+aLVhPw7jTzDFrsRaS4cJcGHo
3gSPJLBYJJejgD2rNrrcCToncosu9YZmDRRiyRYwt4YeL0xygn9A8jvTjFGbZo7gE5TK04fWm/Wg
0FO3WyWLWJAEc8ORBSYwNkfue5qqMUaSV7EDR/0yIN6emxMwDcDwtvJYWYg5LuRIRhB249wXKTTK
gStAHjH/4fZOsXH0YHL+koZCXMp/ZKE/TYoA6NCHQykMTu0MV0ePPgGcvLn/a48npsXxWkGeAClk
SaF5ijlVU1wNcBTmhhllBUy0ufG0ZmrdRnfWmg0XrA6APMATBJQjQhsZKIV2GgmJjsRL3f1E8d8r
tafrCi2cnwsBkkJpBASW0ISARPuW5Xetgcmk6HBdxqK1UZRLkK5C3C73o2VFF7XVVDqB1R006zeq
eUkVtKh7XRcjPlVy4lDljxjxGWfPVpMbmtL0UCW3k3BrNQCywqA2d0umJV7bTm89661DbTP6FOfV
iruT0/0f5odXM4D/UUpEk75kfmDgjEMMAJDAQp1N59O+BE30/IIXpwsEp30cP+nFWw88WrNfOWRy
a+Yn0ZJr0mulnhMHog3I1Izu2DTzTouzjQMv9bMEzGYUjtvIMPclze/bMF8JA5Z1B1G1qulAGkCb
zeXKDxnoRGqeobMLSBb9GB1BiX5EEgT4BjcYSjrpdnxKqwogP4Q9suz1+r4vnRFcMgLkE23UQFG7
lF7nZsYZbptABwG7m+d65iWquhbuLtyfaPqlqKHChJGpEK7uzLrmmeWsqBsSIDJ0x+YbQEL8wXxM
AegwJP7Q/76u1NIbA/BzQAhCjCj6jaWDaaGzXhlDlWDgfDOOTxnZMAbkr32lhntQHW46u9nM5Fnh
40tVuw2NAcmyxp2x5L4FG7xlgyVBrO2lzlXbw1q7gga3UeeH6h7U60TZ5Gt13CUxwEFBJQcpBRRW
pVg4Q9eBE01I0SuDvR0o36PIuu2jbWXbh0hf8RJLzgg91HjUQ6KNhrBLnZy+BtngYNpBPlZADyi1
HmPvhnUo9Mr2dVC7rJzOJQeLHIKDIQS0hliGZDfTpERKlhh4mFJ0hatWZbjI6QNuJ11jc1nUTMDe
IX+NfgYZl5sAJMyiHJpNvEMt3MFs6cA0t45u4sReuQflfvQPn2OdCZOOvNWBNrJFRBuA4wpzucOU
2/vKYoA7UsDesQGsF3d5bbYbI0rYVhuLraWn6EPu9GcWMhXjr2zyByPWvSF0tAc0FtXbMa+NI15F
5V6ZUkxYJmvD2UueQiwNcAgxDW7LyPJxwiy1AcxtULPpBSS0B6zWyj2wLAKBFSjmECjIhaAsrsuJ
4K0cJLn9Xmn190md1oYBls4L+JcNARUp2Bak86JHWTt2nYW1twYvD7Ud6fvTSEIv0hqgOcR/14T6
sdXIaYtHCgpoeO5dnpgpz4oEiDB2MBeDdmsZAhxposPOBB3Xj3wceXDd9S3ZMZ6taFuCDaPqKalH
+6m1OUVwGgOfwprQ2tEytwWqFi3965KWNgvnBQjRUAwhnWTEhYKOp4GJMJg7iT9RHEvbrtdGzBf1
QVBvAI4QTwf55qhatNfalQixymGX6QzAWcB3qvAKy9dasBcVOhMlLrGzS4pYSaKNNsqQ6ETjmyRM
OpcU9lrb7pJLQzAKJFlLt1HykEIdPU04eCMSJ6BhpbuK3bVu7MwciCzh2pNoTZS0Q8OQc1RVRVDP
7N1Q2MTtE4wz5OO8EgcvpS5BMYP+UNSw0MEn9yKHGDTJbDPF46t8SPlvxek2dr7LRz9xMgBVZVua
PERr89WLpoH8Pfo4Ebca8ut10gBgRFMItSp2LHrzoSHswYyBE2e3j//B1hFNiBlS0WImmUZch8PE
c+RqVDO/M2KUBNW/HMv7cBR4HYsJVcEGKFdsuzyyG1qMTsDr7jDQxk/D6EsVqzfAHP9xXZslF3gm
So6284Fk9UwgKjNBMme/J8ZXva990bi3Sr6wtEkCRR7/CrwcGYQVcQJHkoY4wcC2EfAxC4BibvO1
Ts41KZKlz5qKYUYEnoGmu9X8WI0b5K8r5l9ftyUp6AgC7yDeyshxiv9+5iCgo1ZpBTwe2NBukuSo
R4Y7jbWnqGQl7llwRShKwePhkSyQCyR9uIN+gclAqm5sykerTwDhMU3lystywQwQOCItiOQdDE9O
MoU0MiajiWkwtsmunCkCD2yiNynMG7P+vTDCfCXwWVILg4swcgOZb1BTXS5gie7fuh8ZDSw7f6+T
Amgeo7KGJL/wkkU7E8JAaAQUKCKtXVs0VjEMHQ2a3tNzYDLCIABxNtdu9Z1V2+smseBiLfwjUK6A
aoGQ5VKjQkMwQZKeBlo6V66a6pHb2slzZVq764KWNgv5MxPPCVEll6+NkMb1HBsNDVLtvS2PtFF8
G8JypnuO8fW6rEWlAA8nhAGTRObYRCReobV3okHUP/blY6ndZmuAuQtHSTzP/hUh1D07SiC/ToAh
zrFu1PRQH/EjoGaqUblJhnjlLC2tHN5A4tmCdCoi60tR+pgU9VBDG+784KlxZC8NJtpm0Q+/Vkdb
Mj20p6CsDBpotCdL10TeMJtyFLECnoCPzIvr7V16JB2AOlFIur5HS2kDoED/kSU9xaaMNNHUqFjB
3CuO8w9Qx9LH5JBwd6sAyWUNkmJpw/6IA57y5SoO0cSYAqjlwME0fHvS65vxq63+uq7U8voJtEX0
nqBMrV8KQfur0pLJpMEwfG+TL5r5UtDN0IIYPbrXzWwzrgFdL9oG8Gj+J1BySNwaLBLpM0UjWOQS
Gyg02ms2PzD1htftivNbOlU2GF6E+8P98TH6eWbyjKvahOoYRQE+aIdnzh6GuvOuL+DSLiEiF4cW
SG4oHFwu4GyPU1sAqi0A1o6nlYHFxk1o/v5brl8RrKBBCFLQWYZsgFxVKtFp32ktDD2Mu2zDaF89
0kYtbku93P0HjdCkihcGqmQok11qBMqvppzNEHZnfEHjv8uSR6RU4v9QcBEOAqUDPLtRV5Qujcrs
2EDVJgyacJNZXk/dwnm+rokMsfLPoqFciUQuqq6f74qiMzFro4KT27JSH6vbHojWtV5jlqkHpNDy
RsvTr7pOmi1SaLM3AGrwWDKn3PWFBn7ZSeMbc47nXREb6tbgGVqyDHW61WPADXSY4dte/2DhraSU
8Ef/BnJY4LhF8+Ll0tdA9ho7h4ZBN6u3YRM9lMpNGT7lnO8sVKQm+u26vKXDKPpF/idP8mhhGkeM
A28zANIhBSYpqtNt9BatgegvPVbO9ZJDUlXBemlWGAaxpf+ioQZGirTYNEiYoKMFaMoaXiyhn7aZ
25hr6YAlJ4C+M1HTQ9L108Ehc55NGXr9g2R4Ax6Pq3Q/SLWW4ljyAgADhRg8JZBMkYISB2igRtKl
YVBMDmBUlSHbaZnxratNANAp9hoYzcK+oU1edD8DAB9w8eJzzhybNug07GI4Hct61JPfwGUWp9QG
0U2ZrpjkwgWBR5hozYA5Yh5RuoVoNaMZuMqVIANJlskAV1ZMnsZvJkG8nHpmFnozW7vVF/YMqU6g
ZVHx/MPVfqlfWJJ8yitHnIMJTWFurETumlEuycB0peCyQbYa6l3KqBtlTJXJVIJ00HccqOFhqfs0
W1m+z1JEhyByxYLjFnQi0vJFWo2ByAqGoeN8RbHpGiCl082/7py4lPLJl4YaRQNPGNjl4IUm28Rr
fDafDVxIQLXXwmgjyAkkiwtV0Y04lGGQAwrLeA2HeKN0twV/uO6Qlpfrjxhh+GeG3Q9qERoJwzkq
leaUUHM+amG5ZyVdg6L8fIQuFZJcbTK2JpgWoZADdId2E2+sHd2NfznDgwsIBSZUX5GmMcAwL8f1
RdIiAOE6DcjwVoTEU1XfQSNVCqivzFiJdhbiUzGfB1ma6HBCTuhy8Rpj7AqtqmAFnV/09+rEPcu8
mYbCU3Lfzh5y/TkaFD+nbKUpZOGeFZJtgThsicZOadvwcqnaysJisvaHlr40hls6QOsuwCa+043H
OfbbGo11CbkPH8rGV5Ut0NbpeK/G2asZkuemUDfXDemz28IXYTFUA22RBqpBl2sBBgnLSJDaD5r0
ewng3sT2ODvi8hlf9D72/pKOWewzarmYycSgJODO5JIQcopNhwg7BEQGnGLDlXiTsspciTUXTocI
0wX6Ox7zoDq7VGpQ1Ajgzi2WeYK7yrYICd16/PLXK4fpE9wtiO0sxGXSyjEnyQZFgcOf69GnrZfz
Lxh8E4FgNW2m6Wfh/LoucCE6EGzjgD0z0aWAmqWkFlg3zK7sGiVADmZstrWiYa5VwYQM5u3nbvxh
8ybVXYx5FM8K6lG9V6Nrt8N0YUf/vn9BGDB1cIWDDBeN15crbLW8VkhpKYFWWKjJ1/XbaPK10SUZ
ckZYCybWBek5QTYaMziXUpDYHOnEDChMclfXi4PpgGEDkZAxEY92fl4COuiWGNk9JhX8XnEp//ue
QXyCaOAFWxNQmuWnkVU6doR6rhIM+jFtvoKhh7Qe8N6vb+2SwZ5LkZazaqbMCqmjBEr12pIHA2x8
1bwi43PMDE1EJggBCgpV8qHole7/SLuyJUl1JflFmLEvr0Cu1Ep1V3X3C9YrCLEKhICvH6fuvXMq
lUxifefhLGZ97ERKhEKhCA93prGUpjFKJ6Q4HBzxOa/D6aW2N6LcyhWIzi4ApMuwMGrvkpvOGG8V
s1amcZ4egBkOaXPvzXnA6de/37SPdqSr1uls3vV2kcZZDrzb1J5bxnZus3FbrNx/F6uRQjaZ2y61
bGxbns/oiZzr4ZhYtl9loC7Y+kSrDu/oHg63CayzrUp+0I5twzW3S+O5/loYOxC15Zp7NBTtyTJP
WVNAff3JKlp/fO709sTHdgt2905ncvmyQjnqwy+QPp4NgbAm7fo0fiW2DwCC4dsiLJ95RBw/o0FD
UDoKWBLcgZlvw2/Wdhq38lIfABHv1ZRpqxeLoNGQxos+07TLu39LYo3TxklYO23gS8ZTB2VR1Auk
h/uMWWEM8BppXLDHptm5/JCJDd9cOwMfTUjVG6FYep3MZhovRUTFYL5tPDhFdtiUgFy5v3GogSrE
Hb5M5i5//iER9EBQ6mSQcY/7p4mcO/J7ZFHftAFJv3P2mKhkCxO0xFzZQT4YlN851Qz5UKb2WVzZ
tj/Mv1slh+YUFpgsw7N3tZb5Oqh7i7zzbx/3tfiFuXkAsUwUqfCAvFzp0m6FEjEMU9bsqWshTXoT
6B5PJlp59y7forNZ+4Qf7UleUvcl7k2ny2KPY0J/ep5p4i/MhlvzG+9DlvKOIiVCFQm3Ov5FWliL
0eSxq0QW6/RoTW9NF2X2T+HWPnPugDRDKlyn9zpEzKpYm7+N1Uun7NtyOJD2vzgXH3+ItGKHZCrm
VvQsZkNUpN86/TUbN9xn7egt0sA2ak24UGU1usLLxznTjSxu4Cd9ogcqiMv6YatJteYraIW5GK/G
2AimhC99ZeS6kXt2SqDZEmr1t7FpX7XymMe903+n7qfbjrnmKB+NSWfdzUxGRe9mSN/BSjaaEdWe
MubrXb/7/xmSb4dSA+Coc7KYEBo202+tqAKz01A40TcsyfuHwbNFLB3DBSj4QKtEvlp7nGYjycVz
W+28XN13Wti0YPswwmzeecnGFXv1IJPNSXcs10AwRyYqwERuIr8L9CrUsh+z8zO1Ywivh+70ayJ7
i2wAYOQLB1AhQwXHAGZyULUEufSll+iNRSwrMdTnmbX7QoHAmemKmI1KGYDY4tQT9c/tD7hmEK8t
1IiWJi0mqi4Nlhpjg01LDYBZSPRU9rFQX50et51FgoFsyUStWcNjC0U29KswySF9RF3UTiuMRnse
KakCq3N+JJW6T5j7hQ/TM0nNrUeBfBct8mvL/KqO9wAQNjJOwC2bumsw+fA8qzRwBuuuMuZXVanP
qGsHacGfjDbZ9a27UQtZPtPH+CmZlTEDEwGH6kRhFonFHw9Jiqd2r7c/3JYJKUTnBoMjWRnqv1Q/
l0W/R8Nz48jJkXFBPQB/jgI7jhHkdKWvxZo0a7hD0thLy/3seAdcF0fC3m4v5PoTXVpZfOZDumDa
HhmSArm5OhZQaquDyvCCUnspCgrZSHTqvHs0Il9uG91a2hJtPhgFzVeiDz2MGhyjrCkAoPXOa7WN
07xs0KUbYGmAfoI0C1BJtDIurUzUnJvRghWz6nyDtYHTiQBDpEW+hcbasiR5Q+JNlUKnKo0hiofq
wqjuwOdPt9rqq7sGSQrbgEegeC2tR1gVH7sGVizIblTeczu04eZ9fFVTgNuhULmAenBsUfmXrLRK
o7rmiFxYjA7Q9CkE3x3MHBdP3b6i2fuoM8XQXAiqiOfbXnF9pmAZToy0FdUw0Dldfq+qqEB6zz18
r0wvkdzkoAnMTWd/28rKLqJKgawRuQZIJ+TqtV2ZaZfgNos9vTqBOsHvtfRE7Q2t9xWPuLCy/PkH
D4eIuU7BWZPFmuvusupzY5+zvtkr7cYE/9UDcflceL/jgYjSE8pOy3I/GBqNJjfMEomNkXynHNIA
mRta1XMz/mnZQ9l946rmT9ZJjJjGgLpa+bd8KO/2URAGigWbium2S/vA0AP/mlYEt6QWZpDKq8bP
0wuA+VvZ99p3W4D/y80MZilLOmN6Wrqdl+ElkSfzoRpAhT0oR8d8uu0da98N84eLuh6wP3h7Xi5n
RLXSLbKRxJpFQOjiBHry2KmAPW9xXq8aciH+hmQekBxVCoG9XTGHuxOJLfcA0aoTYkamQmJ2TDZK
n2unCvxzqKKDqA09cHlFaZvSCvzacWJk3yDnSH1NTWl4e9uuEjaU6FVg5uCK2D14ofR1wE0Addmq
oXHJP5fTM3fAzaz1p8Lcu7TeA/4RzBD/xhNmaxboanxisYznJ7qHEExbTvTlF9P5pLqpYeSx4ky+
Bemt2T2oNmbRH0dlPrYOOThNwElkOt1e7duQFV9YvsV3f73JwA0uvOIA7QDIJSsvMZIkjUISGtfP
VbzFV3NVgsESMe+O6gR68e9uebnEyhSNkjtpEaclRhhOHsRUk3jk/I4M9OipO1oFNnlwaHNwswPU
Eh49qFo3+jMizoYzXR9CDHqiG4xXNz6y+a5/9SHaMJOAU2eYyngqfhrNL8AjW7ER0dZMwJMA8wO4
1EL/9HKxRAejtQfoecy+tPxRu/9rdBp2E7Q//xiQImaWFVYNPssyTizLV9qo8bUJCfd9jkL97VOx
uhQwMWIQDhcpVAovlzLlSV9y0Zax4ONJJEe7rh4KUzndtnIdSdxlq5DOA3cCTLN0bbK5Zx03tTLO
Jvtsor+hFz/AQv9UTr9uG1pJDWAJZ2ypTOARLRdcHNKo6ZTo+DRFFxAw2fEvfQV+FXquoSGvQTDD
NpFEJluouLUDcGFYer3Pqe1OSg7DdhNnovWH+jMxz81oHoqyCeighA3+QQMoIhu4ePj0B6mrjXKh
F9/eAvkZvPgO5CzQ/AYjwcJ+eflFwUUF7DbkyuN24H6ap34qPtXiZCP0mM5CWrrhQav23vN/YJKB
5JUWDiZW10FRBOdNmz6bTQ/e26KpGEqto30ShpYHs1YV+7w2h+PtlS5h8zJ5XqY4EdDRXkKKIaPI
i3pQRhDoVHFm8rNd4CXghK4aEtd8G5Vxw9haENeXBzeIbVHysmWJ5rawGAR45wonpUSyAtjJo5k3
JORNEuaKaIKyJ/3eKs0+xACccqhdp7iD0gI7aTXkytN+oiEUvYuNGZ+17UdzFucKEQMMTFKoEJh3
rKa2QUj3qjszsT6XdnEyiuQ0NclDWz2yHPDF2/u+6uvgOQS0aGlwoSN96WIWdGhHTuwqdrSH8Usm
DoOB8D62BzR+2/QwtJlfD0+2c9a1zl9AMvS1ODf6/vbPWLnQ0MbDzNFC3AdMleTodQtcTppUNdSQ
Mcc2G6270yCGsnGdrIUu6ACDrx1NYNwpUtbQa2ap4+1Ux+4B7aDXAgLLG19wLQR/tCAdIMOamD6r
sJAhBSH6r2x+NjdMvDundFRQOMK4D+Y7gBa3Fi/6cCl2otcFyjtVPKuej+6MqXxJdrr4aR5ccNxX
TWhCSztTfVHtmH0uiu+gRlvkwoOs/DPVX6oHsDLM4070B4EXl6XvuYouy+3vubIP2GINBwwlLgCt
pH3oFQ6SRw1DuXY+HaZ+oY3WmA+57w07VyPKiJDoRmOMFU0jdxFKu9yMubS4VplDhae9WfpO44Kn
V4WSc7vj1ln90ZDXBt3xxgpoEiqb4IUVh7qwvvz5h0/hVfMsqgx1cRU0Ve7DLB4U7UzJ9/9iM5fX
joeaKHrSUtUOilR0AsARYSFR8NChfg/u6jzbevHIcmbu+14u73C8EJZ5ZOl4qBXkf5UMoSCdj10D
tZ/0cUDtv/P8GXArkd+z5pDPAi/YOvDcuCJ7YBDBfhZAfMwn7jn/TMhjOu77MdAa7oPT+1C5d1rC
zorYaNWtxAu8jFAdBssNMkRHOgOkF6Cc0p0qLmqwP1kuRiF5Q7dAQWufF1gw8BB5i76DDDJovHEe
B9us4lZ8T0f1QJJTX89+5v65/YGvi2LoiS/snhhuAgWaPA6tagV1aV/Uceu8eAC8ku6Pm9BgAhDN
+yGKZ5HYG+dm5bq9sChF/XzsizxD6yN2QSPXVmELnc2G/tHbMhyULZXp1UMKNieguwG8BhBScmAt
A6X1bIo6nqYgr6He2bzWzpPXdSFjfZAS+5XyExtM1CzM55Zs1EbWHovIKBYuJNwvAM/LMaIA4g5l
GORydeNXYvRVkt0n7rBvHeVJNNO3qk59kw+fyrGDEHA3b1w7a86KU4UqOFjMkOJIzppNJBkywCTj
SoW+dte31dvUKepGKWHFykJEC5A23ku4TKXT69lZkRctbeKx7ZydcOfxVOZMO/61q6IqguQJL/tl
dk3ay06xW88ZzCbm5pcifYAW5yFRtaNGtD0UowNHAAkxfLttc21leOwuk6F4pYEl4TLKsra2GZQ2
2rikvRvYWm0Ew2BusY2uHAkYgHeAIAfFunfFjA+xvJizKlWUro3Bi/JJLXYkHY5OKgJi/95EGqxc
jxe2pHujMXO3rVEdiK0J7cfZjLJuOlue2PD867gCp4d66YIgQqFABjVaVamSrq1YrJp7zkfjaOqt
uWdjfs7z5kEn7Fvfq/recbOtic3FpS9zFFgG1+2SajmoUEhuUuAgTJCzYfFUnuscTyTvAZUgJaeh
4cVqsjXxs7pQMCihWbhgpK5gK21b1sBZsFi8gi4HWK0Z4wDQTs78nO6yv28z4ZG9sBWjNIG+ljx3
zfArNK+o+lgTbQQo3KPbfaMkAoPkHs2+bzXZGZuJzvUZ8BbfR+UO+HykfVIMEUzoINHOe2xeY+0n
keuBwgHVvH3Sri88D2P4xjKGiHrLVQ9osFlVaIXNY+b89DwFmuJlUNDXSt8qVax8MIgZgUzQXFiY
cYVfHmlP0JY4jcXj3NBClSjIW2l2HqAhfgbB/h/apMAebSlWrBSvAVP3zIXTBfUE/HVpFXIVdkdp
38dWaTzWvQfwonHyhtRHL6jNrLuZEJ/S/AunWWgnJBzyh7zoNuL0Sllj+RWLht7S+cVj5/JXlNAY
zRNe9zGzy9Aed7g3fV7suumraTxoiurX9RC0GBG4/W1lyR+kd5d2pVtYoW4rxNj2Mf8j3NA1farE
Dah75tB6yF4hlJDtIOOeG75XBc7Wq2XlEr6wLgtclOls4Q6GdZWo39nwS4hDmpr+qHU7BPWpO4JS
C0w4oYk7+PbCrwP70lbSwIkIzOGix3i53yOqnU4+MFiuflnWSRcn2qDByf2563a3Tb0XJKW4d2FL
v7QFSlBK8SCAhy3MTIcmeezN10qAzADKPeCHnlrFb358NcRj1aUocNyV3k/0JJnYjRtutrVq6UVt
Tmjzd+nQx3o2nCwPnBBQIba+l7p7N5lkw9jKm3TZY1TGEZuwn/KbtDeYA6rDso8bu9B/uYZQzygf
eRMkIlX2h89csIBMST/vKCgeuA/O2KHZ81wMr5Sxqt6bg+C7OcnL5qnt0bZKS8v80VV5U/hkLJyX
uqz0BhwNVFi72dbJs5kzvQvBVk+Vg6YWTXnIaourp7GzcyNylSp7JIaotsjjZT3I91OE8gzqgybe
S3gcXH7hjnt01K0JX9hXd/VhPOaPxtE5Jmd1Bx0wn+i+4Ac7eql/2CnUKENno169GsQ+/gDJnQkz
RmZVcx/3X5p8b/rps74raTSOP2f1mLfcd04MwtPaRhK7cjWgpqwDqoJ5BQwQyJ7diJzyDOvmhBdB
YyeJz/WqPI5OMrw5ZZLGG0dp2ciro/TBoOzAtKqZB8ahOB9bqEW0Rx3YHEc/UacOe1Qiy/G1NOcA
krS3Da/ctGh7YBABf0fVVeZxwmGFfIum9zEpdSOgKRW+Nczp/raV6wwQDwJw3oArEY0k0F5fupFi
9axXnYLHbRn15Gui/9aNjexvpbR3aUO6aJwkddS0hw3b+qIOcVucB7YTu7q9E6Ax6CKAY7rPts8j
vbtn7fcUoOzbi1wN+h9XKV05lS7mlAvKkbmfs5Tfs84IKfudUcxJ7/rINfqICf6pp1ucjWsfETUh
uOsyRw/KpMvtbbJO9xTW8liZXfWlzq3ax7RA8vn2+latoMyA6jwaR6ihXloBXU3aNjrjsWXV6qnQ
WXuyMF28AVlceT6j0oekFqQQQGmi5XJpJmFDnjTU4DHm+fYm1JntoA4g8/tqBP1DZW74v74cLPng
fTQn7V1mDD1viM5jQTCGa5GRgkB25N9MYWfh3OT8rmHK/IjxQozxG1oVGXaC2pDm8gDcPWQ3z2kf
os6hPmCkO0dXu3RPxVgNezWbxb5TMJtr6kn72lKveKjVGUzrKdkaK7rOsgD+XzDs6CgALXBFyz/h
OWR2xB3iUmmyX0ZbZEElmPZUi1S7m7smwWy2UYDtALIN4OJp5v6sgVj2520PuTrm+BV4er2PT4N0
T36BccMZuikvBCDlxomUpc+y9NT3W8RJV464mIEbom4HYSb849JDlGwCeEvnAifdKr6kbm+PoHgR
mH+4vZyrS+DdDkrOoH5eClZSTDaUiqZiYiJu0ZkOC6P8Uw0gBzSLyfITUoe3ra1uHvjt/mNtWfWH
F7meu1aVImuKba9KAs8ulN1cgPCdoXjyt+H4fWFoPS2TxxijlTawoi0bk7YTMdoQfqsn56IcQofM
G5f3+nf6x4x0ibYAAuUGKLTizLU+Ydw9OeuDl23E/dVtAykAOIX1JeeXohJRuWhINmDbcnaoIINm
t+wsXG13++us+sI/ZmTgFvdM6g4YNY17/Xc/nAXEKIf8pdXHDTsby5HFsRw6N5Zi4dO4mF520OHI
O+7bvb4R9paodhH1UFvCGUKJEogfDCRKQbbxqE5oMopYzdvsa+0kIDfNWDL4QrWHnQnceJgQfQrN
gm7hZFdWCOYsdPxATwFIk/y2LxoIGjhlMcZc6SApjtegzXYaJqlvf7C1FYJLFZECQhcgWVt+xofj
lGkEu6bVIwpcu8aM9Q4qp8WoBSzD0rgL6Hi5Nc2z4iMLiz6mOwHhQNIsbaredKAT1OcRSBKj9FvG
IRmn5r9JVmNeY+yn4+0VbpmTbi6XGcaQ22KMhRB7z5k7vwengN8k5RhaibtxL68cZgy9w2EA7sAc
7xWkqtdZZWTqGFdFeTTV4YCG199CSuGUH01IR9nkugB1nD7GdvFmdiLslHtqfk+SLaWcVQ/8Zynv
l+kH16gYB1JbN8aYFm/QJ9lptIUkyfT3gQnxFYkMpNkA55D1eDyeu07XO3BAKMoY/S+t+5zM8W0X
WFvJRxvSjjU8G0VVK2M8dhMmxWjAGarFyettK4vfysEC1Nnv6Cg0FuRgUSkN4N4sm2K8aNWXrIcs
DTLA/Ng2WrlTGNEf7GQSG2XwtfML/gOUptEGBCpROr+t13OOUdURvWUTM3Fo1pU4s1k7TfuZmOyn
5RDzra5HaG1mStKdbi95LaECIgQAQoDlMUBjLYfvg4+0yjwrpYKdFagdu/NRMSAaiGLVcBqG2Rd6
HnPr6Ingttm1nUbLCA2N936DXCyzLVDc5CKfYpPHplLsOOgM+Ddhn0X26balteCBloaNkR0g6jBr
e7k+QtE5yrxsjB0PuaKbsD3kIWzfqUs1MBJzq0O+9jVBfgwtTaSpSzXy0pxT0klUijHFU2p0sdeJ
kfhWzuxh72XTXPgDc40R6tcT5E4Su063mlJrG4sbB0RSGATBV5UyHrOYqVYN+hzPDbsTLQnd0juC
l+B3oYxfEUe3QowULVFshdOiiWOgsoy5HhkRkKEuRB2z1aOqcegeYvOgycn6Obz9EdetoIMKNvgF
QCM5qUq7hDuU6RFQEuNBJ/YfuyLl4bYRuZL6r7WgQL5YAF2VfK2NNJ95j+Ac1dCda3zW5/NTpbLp
yeyabpfVGt0npbVLG5fh8unonVIXws/HfN5lI1jcsxR8xI062z40f8eNEyM/+//96xa1pEWsB4Dv
S89yyYhxIl3oUZbNGOHTfT3zDtT2TkKrwrKIEgt88YRHHXtW3UPVOn46v7Ly4OqoPDsbl6TkZu8/
BuDNhQwLGtgo91/+GEVR81IBFAc6MQHvvntl7rP6kEyTb9MNU2vf3gaICDV1UANc1dUzVJi7Wle0
qFMsfqTwNfQuxmbjEnvX+PsQ+99XBOIMAI8XCXlkU5crKirWlANP4WJloR/rWTePIsmGozVie4lb
qfEMffmwdtO3OsF3tjKhHoTBT2ZCP9mmzU/cxYuTTRBx0/q23UPoEkIwYjACE/9nP2cJGDgqpoRu
X+ho9YD1uku0Yue6tRJ6xmwfBwvSJ1XVamEvlFfLoOUpG7QE26p+6fho7oHMz3a3nV6KV+/LBuhT
Q/QHTv2KrLl1ajqI2dSjFmRUR+6qSWQ2Df1pZt1XUQ7u0daYG44FM/78F4ZRhoOoK0BPV3KdGfWM
uk89PZoVe8+S5qHKqn3TsUdHnY5GOp3rYku7Ys2TwCcJWmUg/yFmIj1zFcLZmJmFEWVo5EDT74xk
YqvdLNfG3jcUqQMm1YDrRCtRfguCSRL9PgO6uNVh6vbtIXvtvnqzTxJf/LJ/0C2BULlwfGVQWhVa
vRrXExjMcbGk5U77oVC/+G6/UOIb39On1Ah54m8Rw66bRSFVg+Q4lis/rc2GOhobHD0SydOQhcUj
vbfvBnOvcl97AJfPK39i/cY1IAM8/7VWAMIQdRxQfstU311ljqOKsdyo4zxI5/uchLXYWeqbm6PJ
lfu15xv1a64qfpH/2YTRroZgcOricsf8CCCmUpNgrBNoOotEjxTFBSddboK4AxTJc2C6aXkqawgE
DKo972ZX636yVGn3berU5zo1MU3jtS+VoqW+rfVAXZGK3XVsfLl9qJYgJQexZUASrEeo5SOOXQYx
4iloyipolGiNO8d12fGdbvTWoTbEVhF4LXD8YwrV7ktTgK5VwNenRjQbO5tkwGyfPB3Ng6I+ISm4
07eqRnK59F/f/n/XBj7YS4OCTjbTKdbGzeY8tcP9VKp7obQPYE/b56wOGj3SjGKv2HghCJBJVN9v
b+7qitGmXopxkC1VpYOG9tgAPAYxIrPDBErfdl8aVQ11Z/7W2BT1izk9VIRuvO7XfA5de6wbkA8g
c2SUk60mo5LmrhoR40xH95BYaWBO+oM3/+rfUuj8GKEx3qdOEwFOF874Ia0jDhO639vHb8W9cN5x
CSMH8ZYC3uUnSFIvqbK5gER9We6J9SnplKgFsxPZFcPDBLyp3qhntXlM7SMDyr5KnlL3m5qkG1fH
SvKBrBNQDXwDsCdeVTyctCsMU2hRUj/gSyP8JLtpTgBs/E09shVzpAfE4new5mJQEngXDwy+l4uG
UGQrmkTXIjdlvqWN+7KaDm5D34Rt+eg6G0kTEqhxFjr3RytynDSsyhQ01t0TqfqdMm1VhdeumKUA
iMcMkmH0KqXPMEx2VtaKo0VMbV9n/XNmgkGiKF+8AaoZE/ifR1Q7vXQ89cabXm1hPNZ2fyl9Iwyi
WAxPuNwPTm2beyPysUFR9uV01jq6q0Thg8BC2xqUWNJIKZ6hUPwfW3idXtoyWJ25IKbSIq07T699
5QvT997sO7s/k7+Fkbx/aEzRY2wUf1sGey6N5fj0btFQPGXS7yY0SIYp8MA3nTk/a7T5hZ3e2/0U
TACmMgwsJc8ThJJuR5iVBAUTiQscCO83Hewrl7/As3lOTe7hfKHWHyqVjfK4U2z1KOVO0PtC0elG
SwGFcWQpUujWzZFg2I1goUNy0FLMZFifDNYFNqt3jpGda3C9DEk49PSktpWfjFHL533TNH+ySTt4
CECFIGCC+VVDF3Ccy5PWZJgoUE/Q9N44fdcxd8mhHLDUAhyFV4AU9AuzgXgs7fSoZ1zg0bVr08+k
33XGSU1Ckjq/b3+AFXNIRUHshp4Opiplfg/DzhWNjXhjNengBWICvxmzjsyqAzJArbhnE+5vsQU+
WMmlEExBco4Wj4WvLiemmpdViHSaDnYUb1fZP8oEoype6Fn5PcfYjPOazz+L9peZ7rSl4Er7LUT0
//ELFhlYzMpB8FraZxAkeYpQJj0aicgxAFWf8ia54yq00N0fpfYnU/KXVFgnR+l+o16Oa74KhnE4
3N7+6+O+7IOL9wiKNaBqkkLLmBVVujBYRfbn0nJ2mQkh+BJwEh3sxNaxpc/AMt22uBJLL01KEaZi
dVoOJd4/lsJ5SKjR7p15NmK9z8XOnSA+aOZm9aszMRTNCqMI+pK4vsIb9Xj7lyyGLkPd5Q+Rrpk6
d22CmK5HnpIr+7HI2qfJm4u9yQb1+baplQAAW2DJAXIZxx9f/DLO2EreDTWmOyKWmfvcxISFbZJX
qIlWgxUo3SOBXIHh1+O4a5I6sOuHQvHn194O7OSxHPfu+NPh/qQB9I2WDfWh4rT1Wa4v3ctfKO1G
mmYUSApdj9I6+WVmxIegGJhbd9PoJ8l4booXzLnuifqWuKeyvEP2l2oPBM8svtUPkwukiJaXP0W6
bWcGStYZmxlx4KBfoFOtqcFgnMRwLNqgbEKWb3QHZDbPf1nEgA2GYJHhgEHz8vOAj80DCbWrR6rR
CV+IR1v4s7hjjevnlnbS3V9t3hw1oJSAf6j6PdM+TSBt6jNIwbb7KY04Ddx041e9i/PKDoqfg8bP
UoQBtc7lr2r1pq2VBq9nqLwVn/SJdLsqHcZQneZ7lhjK42zlZCHlduJ86MD+4VXqLu21Zy1xwLJo
2l8d3i/1bdsN2jorQuK5wzHzuu/4jyIPr+YnKNF80XqHnnunqJ5rqpcPHECXcASyNTDncjoNvNP+
i6CzaNYtmSTmNOQmyXLj28OgvFdAxOCjPDg915oH6TqzVoLatZ8MLwVJba1qng/2GffvrziklQsT
x6JYfAUDMd2y1w1wx0X2YIYtA/bC9t2GQBDbVybbh0LOVsdQhjMuDgY8H8Ym8C2BpXmPDx9q/raj
OAnI142otDnkvgeVvYyDW4ecFNlPUFNOd4Y5TLlPOlod0QEBP99s3KVUY0BrkQnjHan3XTS9hiGP
tvjt1RCcrYo2u1PaZIu/ZiUS4OpH0WaRysQUqXQz0TEt8lYbjAjcq4fW1Ac/a7kecui1BDpJtlA5
1ykYYCXwbsjCg0IESfall1fjoOW8H8xI6b/oJvHrLTK0lTsOAQPNMkx1YBbXk8IJ6JiYmRbCjBLQ
yeR1G7Zo0Rr2MzRIFy6jY0H97u12vF/+l9LJBZU3VBgcTH9h8l9aU13Wg9P0uRnNaMccS0PN7wv0
z3wjc7VA5Xm+a7jd7G8bXYubuMrR5kQqhZaaTBOlZBWGzgpiReZkfUm83PO5wFFOXpyOvhkdDT01
3XHT9ud8iw1+JY3DOxVoerwRUfCQy0SjV3mtNbhm5DHdO/VQENjltQWKfUh27wnFsIuPcajfrErZ
RjBZgqC01cu9uugiITHFU/nSfRLH5i4IV62oGDyf1iWc9ZVNG/f3io8uM32goENGDLoKKU0CjBGF
KPQxIspAkpiCqMr3lPYvO1lLkECDHyzw4DEBuF6O92OpYMJjsqxI7YdImEbgZN/H5JSl2a6ZEpRq
NyXVls2RNw9vStTV8LbEDIG0rkHRbN43rhWNaZjGS5MFgUf159TvJ6AYAvbtT7lVPl05G0iBMJft
Gpg6RKS5/GC4Fjre1KUdeeRzVe5VeiAguJnSMqjouNFjWLOF0iVY9THK5RnvN+yHsKuPbcrRRLIj
h+sHYqMf32qYuFQORlX6Xvbl7w/ge4IHrTgUoyEuc7k0rnWt0qNpH/XKPXjcrX5XkUNdQ7FZp88D
d+88MyzrLQ3Y67MHYmXsKEbilvHK9xLuh0Wy1iWZNSVOVCZil1baEAwWHgyeDTHTUYS2UeaBx8Yt
ud3rM/FO8I9TAdfBVKd08MDpM9d4sLqRzui0b7T8yGi+JUy90iG8tCI90CcF9Em1WbkRb7MvRkr9
WQNlkZKHiVvvjS4JIa38JN4MjLl4WdQlij9kv4ac7JotZudrX8IvQVBH6qBqGI9aPsOHbXaUNldU
nrpR06q7ktyj5N1M3Ne9DG3IjbLE9RV8aUtq9iVe1w42LouoyvInqOjhHW7vjOKxKeatoLNyayy2
UF5FRoTZbxlMUozCbC3G3EhbtlQZyHcC9VLQeTY05CmjAeDj+jktbYCbgPa6t1sq3m4fnDVXemdA
gX10WuXyyEjrKRlE50ZKBgJRte+FbzSmebhtZXWlAFABJgB3BdpY8qVOpKY6V9yN0vxlbBo/Ky2/
MB5LcC+PannIkxaRzw1z8vO24bWviciOYhoKDhY6OJeeozvDyJsUO1y3ZXuaxTg+W6l672Sjem/Y
Qj39vTlwObm4DTF4hgvl0hxVIMM60Nl9vxEV5VGwbyTD60XbqqKsfbaPhqQI4I1GPbXt5EYDyFzw
ZsYspn97KVsWpC8GsdSJixIWVDPSvdcp23CJZecv7z/QV6C3gPojbqIrzYQR0zSm0qtuBMopP/mV
IC+cD6B7s7aqatc5KAwhzV3UKnCzy62UqqRWOXLFjbz6a1L5yKR5GhbTLqhGX1h/N9OPPAI5GEA2
yD+BM7oavCAuw54VthuVFGQVZp2wADrH1kaMuk68ALdB7x5EM2juYtDx0s2G3uYjY50TVcrnelSD
ya2DYtpYypYRyZcbCsFalfROlOuZ3w2q32j3/28jsh8bvHITUHZGVZEGevMA5FYIIurbrryyEmRa
eAEuQguYv17+/MP14Wl4uutTpkYTSY+gVo0IMHWtycLbZlaSAbyiEGlQwIWmp5ypMl0Ii4CfI7IJ
Cb20fmzSO2qCPM18mwtQwHfjBhJ7JbgB9QQdFCgXIeLIA8pTNZczArYaNc7Btj45QW0w39uq0Kzt
HnSRgPJC0oh5n+VXfNi9Sk1HPpWzGiF1Ho4uKUKqVM4+G7daPWuGgHpxl7cMKHSubvlUUdVex/5h
0uUbs9ugyryngYmNwLNqBh1VgF8Qd6/qruh32qCVhxnjf0i7zt7IcWX7iwQoh69Sq6Ocuu2xx1+E
CbaoTOXw69+h976dbrZeE3PfXeBiAS+6VGSxWKxwDsbWiXVHklNnvPy9KbAHxRcjDB70zLmerRmh
qUx1p5EPedW6U70u+t7v6UdfvIItUlScXvCkcGxg6AZIDWM6ZAqfCSvwJrJRBpUP0X0b3rVVuapM
E8m6fSfIii1cCZicQ3GQuR3kUzhLAPnpLCdWKx8k86cefgI3/vaqiX6fKXqmSKOoqU4G/P483dvl
j//u9xFmsYQQovavIOXs97VRSTKz6sFSbFcNnCZQaFKn3t5WYsm8kN8CVSbrD8a006USlZGTmiaK
fEjLj0yrPGAOgqlRENYsbvmZEM43h4YioZtHhSZ9DCjx/gF2HBnkhya/YzZIEAksuZlzjTgfrTZR
lPatLB/avtlo6o9i7NzUTFeGiOV5yYHCRYMjjfXJAlT8cum0CX3iPbbuAO6K0g2bb+N8xAC9Zq5z
Uepi0dTgZXArILkLSJdLUWEb4d3aOPDVDKVtBrOEqJdhadUMTEOA24iN6vMjH7oxKDNe+PIBI8U/
1FY/yiBX0RI3i9L1bYtblAQPjbsHvUnwAZe6EMmYLYLC58HU1rnuGhVeo2hpFo2gL+0O886oxoPt
A4WpSzE2WudIjsjnYHTIbt23ii8hR6z0FnjGCGrVglB66RyhGI7WTzytAeXNeTUap6TUkEE4WCG4
MVGoxn/jlyL6m4VGm69+Xtw2CA3RXsB56jxBFxGazlmBv7orovEQp8bkJoW9bo296XRuG0eugvHI
toyCUc5W4Sw4XkvrCmxqgFWBLAAxI+cwQjVy4lpJlcPUtq7efSvtRyeFqGlTm6sye7ptLCJpnLHM
JjUxNpijwTQnbq1Tv4nkAWTGrh2tZ2nyq1YrBdHqkrNCRgbUKiwxg062S8ORizSrFRCWHWi40QE1
aQ/9RnU+kjrzen38+ff6YZIF72nYA1qIuIMtV0naY6hLPgATCd3KzqFDCsaOplVSuWjBdI04E+zf
onqgfQWeCsae8My8VM9MIk0ZSxiqir5gFQgxPbrdtXyLrDOCTFHXxNKxQMcuPCQuYkSz3P7ZZjKj
VNgoBwp+GHOvhndGIgDnWygTI5w4k8Gd9HyOS8dIUacCjYmLdi8cP91r7edBUVaTDnK0Yot6WB//
akUYOEtryWI/xDMGRsr5Gxo3aqc2mHBlWbwZ6CFl9GswJQ/kRQg3BW5zaSWBRwOOY4Ts7GF4uW8K
6bVuiiDLBKFCmBrfiop6bZMLrH9ZjIHcIMDTGRTqpRhcQcBHUjoU/conDaARMJAhE2EML10BMAZU
KtHUjHwgW9ezyAZpyEpCHUY5DFHlgQ42kia3th/nUfAmXLg2dewLWJSRi9fw0r2UU5i0kXT2Fhiz
dHZHlOu2atmIiFMWtGFuguWKkDDS+aTNrCvTWBajfLC7fPQjTW98bVbcPhpXkU0lgUdc2CC8bZBb
BDgeI7nlrL0cSkMjA2IpPTkl1t3cHIWsccsiGFYOnCCqDNyhDfFg6sIONzRgiRxXjsy7Ymp6jHY1
gv0RCeJ0Ge0mpRWUPZj0E/jdlDxNhiBIXxSBQgxDTWbD/NyFiVlIRY2ZLtNcuPa0x/3lFiIOt0U7
w1AaQ03GAeHtLJdiKSYDUQ6aEoL4dXL0Haqmr7evikUzwzMdBQO4AcDOXRrzgPEWI1Wocsj0oV3R
0Eg9STfCbTuT5nfsoLP2trwlv8qiTRDbAlTsevxgbpzBKLtCOchz1e3AezmvdKNKPKR6ZOSKJOJb
cW6Ay7mCofcJpioUlQLLcBB1QC1pztLNMjJjGPzjTb51YsQ8UoKQo0zcSL1rnPBbX6xMqTsKVGbB
C5flw9PBRlsHHl02GA8u11jF4PEEOGDlMK9rIBbsW21LMneTPiNkbAWWuXB5gJuCdZSxbB98+qUs
TK46vTVAFjq/XINuwwkBBti+LUrXuv5yW7OFOIp1FKB7EdQbGLrmFKOAEBjlBntZ5oe8OEg2OnLN
97mjK1v71tkCH7UsDbUteHcVvYHs72f+XUHJuiI1VKtxA+c+wGAbT/9d1StFBKq5ZBq4pP6VxHn4
tk3g/HNI6kFebv2k+ftgDJ5ZCPZqyYucieGD3mxwYmBUI2hq7Fcgtnky+ZE7gkVjn8rb3rkMzutG
I7Com57Zg2tvSrrpLP++nb3u95AJtFmyPIScAOcEeC8OFbc9s2NXfVqOCCU0qq5mzG/5hpmjbYpF
m0VOowdQ7oluySv10COJaBO9s+ilQRWZM/cGGMFWgh6IgzrPrhpGuyHq39puPTrOrtepG8+/h5R8
u232V/uGNBNzy4gx0DKHHv1LQ5TrWO/rXpUOUl4+SNUukfOjYzSiCPTKbTAx6IVlnSPswck/GQCF
JTl6KB2yvFopzrP5GzxbFcakMHkXrbu42o2FIJm6oBmuAtRxMa+EqRr+vV6kM2YadJkEKVqQGG0m
BoKdQWCSIiHclTPB+fdVqpIglnck9sEpotlvf71DF3pwSxeCAFzLDYggZgM+yc8BJ1hExHJ1PbOH
8tlacaYnVQ4edcNEAnNfrOu/vjPw6+gpwWlCypkN613aWB9n+HkLOzEU98jpu8arY33PxnU07tvy
M8onz+7/3qxZ3p5xvKHOjATUpcjK1CmoKmcC/nJ0Pzs1EMgtb+wFbuLKtzLFkFdiYyX4cJnzrUNE
UApqTRIgxvYkOUXLR+Mq+X7qP2/bwJU/uhTEP6PkwjalBgSRAUCX8Ph9zeMgNDeYO/RkUYfXtUUj
E8QAwJB4gk5Xl24oaUC2NfIgxrGpUMHLIjf+69sCP3wuhNuevtGRIJkhRCLAqHMgQWrWef7XhxNS
MAzLwloMz/MN2eFkJH2f6Hkw2z+A4OgV2b4ggp25bqpgqpwJ4VRpe5IiXajlgRWhXyof/D63VjVN
3ya7v3MSwNoPYe2qne6TCV2IWo0JQ1oF6FP0xppiFkmUvljaQJO9f3UGzIVpv0vTJ6Qtx76I48Ah
ATUslKk2lWiiXSCDZynT50lPiELiYHTea9nx2BmuOlGeWiSFu+/1lDhlU0OT2nwxGuqCka9TRd12
IiGcBx+KZqIxEwLOtRjkU8rUrow4ErzjvhAYL2IXRgmFTgm0+OBwITd4uSuNGsdlnct50PSZm9pk
O4WRm+qAOffsLr2TO+qXAKIBMECglK+Ad9ayet03Ofq1Uy/NPmA8W7nRd2pM3bkeVrf9y7Ujw/sc
ZWd8IfLnGr+fjkwGijauMqB6g9ZhS0rXnWLmXgy6X3/SunhzW971fXMpj9tZsDRFSmqRMgBP8kqf
G0D9/D8lcNuaZh2Z2yEtgzGNPNP8iEXvheto7VIF7lru5XAihgEVUM/su9qtE8iRPhTzqS7NFdKi
vjkKLlLRqnG3NFCC8aSkWRlopbFSjLvekgWrtnAYLuyA/f3sWeIMZV12YVIGnbIZZ+cwG3sjFUHf
Lwqx8HwEWgxyTxa3NZMRkygbaQnIV7xEULh96yl8SFjUH39vZez+xxMdBw5V9Utt0lguMd9alUFO
gPOLkflYv8d0mKgXauHwoByE4AaZIJAQ8mPLSoM+bgmTw0EO/kHLs9+GBqOWInKJJSkIMoBywNg8
AbhzqUzTZk4XI6oJUsnPqfwEqPZPICGiZ13UjLJgZtgZBoeEmA1w6SwYOTOCYsAccm8WZeDMRXkI
TaKunbj5dntvFoyAlTuBt4QKAppruL0B6ZJN9Vwvg0SOmt2o1NFPaRwSt0X6TuTil5buXBa3dIOd
qkgNQ1Y8v8hVvTOM7yPuZL0QwdFed8Xh0YiMLUvDICq8wuFt+wmZk97ECbWkdYaIwJvTbkPr2tO0
bNXLoFCuooeMmLumfby9oAv+6EI0t6BIKuUMGAKnClVxF7avrjKEoqT02+y3gyZ1S8qCLp5E1a7F
xQU6O+bUESyCDubSWpQ0bJS0LsugcUf7CdhLhGytfndbuUVr+SOEf6UCHwJQIj1OsgyQ8JC+dAlI
xQurF1W2lkwfqRKk9TEZjPw+t4hoEwW3UTfBKlui7zXgVq2mrBrd29qwA8TFAkihATuEjYaAFpo7
YKpdG6keRhTRE+qCUn4Yre4embBfMcZaXUdXBa/vxdXDMAjsERyRAAi63CKt7PQCFCBlYMdl4afT
XPpSVtvrUiYiwMKlBQS2KSvCMEw/3hc2aWeYtZbSwKnCTaM2GHsNjQ49MrdXcEkjtBXBeaADFSMS
vNF1So4vKGnQ2I+TCQZgvISavPdvS1lQBskD1vqFPin4d26f2jizQfrV0kCXNwByh4T/Iu5CYgQh
IRgigOjCX4WkTaSM1H0VpDF9tMvsUJL5Q1fJh1Fom9vKXC8ZgDUwRIOXATBPUL29NIIuy9NCceI8
SJIfUvmKV4FuPf3/RHAxLuN57PoyyQMU+8Y+djFjoRQvt2VcuzmogXEHJGrRZwoTuFRjJqCtqU3I
yPpqF5pgSHiphjs7OmrZRgY8jSywNLYsl2f1Uh63bEAUR9lMhTwH+Qr5bvLS4mWwd7KIwnVpexAN
gSUTOXWkYtjfzy5dNcX/kMHPAwpmqyIyD1l8pwOb4fbqXUtBOATQS+TDAAQDQZdS7KSMTKkY82Ac
dX+cjr1erITJpOstghBbQzFbQ1SEKOJSSFXBeVYmHvdDNXvlaLn6gFGD/jMmo4dhy3LTlJlAr+tL
6FIk57fbSW2trsdLPzEkTxm+WejSg0EMorT94voBZRipUqR70I5wqRoai2JzlFXIGXQ/x4CUA6QB
YQ/tgjboPGBoxl8oFTxvwURxCaWmlQcqzTwrVPAqy5E0kE/Crbr2cPDSZ5I4PzrNuUxbA5Kc7jUe
75xBxN15LQAdWaATQXCAehxaMS8XTLUlBQmlKTxU+bZIm/UUi9rzrg8om0ZizZ+IvdD8yV1uaU07
Wqelc3BOEsZH5nhtjZNrZYCSyn/+7elh5Xgw+mAKEax+GucLhmLQG02uwgOQNNbz0E+upsa/JpAe
/r0cPFqQkgeaG/hBOJWyslCaGSTYh4lK7V5qC2sF6mNtX6idCA7l+qwCNI5hYKH6iz5Kh3MIpE7Q
2Jq2UElrN9RGmiGNPZMUP9QC8xT5tMEY81Otvt5WcMEqsIys6uCg7dTkG1wHYKc1eLdIB6r1qzkb
4fBEuaMFs0CqBV16IOoFhehX6fbMn44lsMCHFhnTSg/Xjjm68HbR5Kwn8t5pP26rc+0VMB/CChus
H8DEE/DSyG2jrjTaR3EACMafmfVeKE9pYXy7LWRBIaBm4+ZDvRD7xHtVNeuqeUIaGH1td8A/udea
+0R/UvIedMcCO2f39OWdh/claskgMwQfEgr2l/qoORg1SCghJWb3q5w0O6SBQ61Zg5vby+hnZQrS
6NfrB3kYX2frB2vn4VQ7guB0Jk4Mdtlpq5M5MKh0cABZ8XcryPLASARgPpqhYOFfL9WK9XG24rRD
OjHO+0PVSBWKNXmxlksJUSoAOj0cMhHfBa8bZtyQ4kAvPzps8P88WXKeRJmO914SNMVeUl5Y8ab9
vK0Xf5ogAkOnjDeYQSFelfCaMLYKNY3TgFgYhCnH6BQZuWggmjc/JoSN2zOGPRWlQqbn2XmKBzsB
4WebBiGaxWx0MYSW6k/98KsENGACcuLbOi0sGxws6jfIRaLJkL83YvD9ygYA0wKrQTIUfA0Jpki+
35bB+74vlUDX6SB7w3g7OXuwOjtOamdMg6Kg3kTR/FL+MMdHoAa4Y/ec125fv/+9RIzQwq8jwMMz
icsZzrka59ROM3BVKL/qLp4fQVo9PNhmIa+qpk52JDSnzVgNzSatGpGv54810xcuHthJSBQAm4PT
Vx6BBlvLSRboDpAiktbe0s54a+1h1Q3jRpv3wvBiaYXRjQcHj9MN0ErudhnrVo9BS5QF9gxaJIzW
al44tGtdriw3k9LEMzKt9PNaDt0cqBuC834FPgeF8eJFFzDcGLJmfJ+q1EmdPRpZEcydjbAwruqN
oWS9p4OUaWU1A93ILa38VKXdVqEA03ejMXF2xTh2mluYxeSDB74/lm2YHeK8Lo8ZqAsFaZuFw4tB
eNARIphk3Vecr+0jA/RSmpIF4JNK/UzS6/fMkGpBBuAKIelrKRiVK6BC0LXIz/wAsKuwlcoGX/hL
ST+TB3QWlhvzGYiH4V2qehTMHB+atL1t7gs+gzWwo70QsQWOGBf8ORpIK2cF20+Vz7r/IPeqtM9P
ycttKQtmfSGFi5b0DmDYqKxkQVocosbtU+oq1jOQpyojc2URoI7J3Y3/LOQfnbgjbGitFdFEy4I2
N0ZvUOsIKDGG7IeZNvtR00ar29otOEJ0ZQBoA0cX8Co8VHEfpSlD2smCqQQsIu77fa4Lrt+lbYJa
wFRiCCX4tUvXbmRp1+AEZUHZUdAWy4lzh+cH2RdKZj2Waja7tE4EYAJLm4Z2EDhDhLiMYeJSJnI1
cZvmsMcufJx8cDm7yvyLVJ/Jx+3lW/BAYLFAhgVvAx2ZIk7OZJNKtmo8eJtewvgmyP2OIM9s7mhY
VP40SMYOiU1yP5XST/SniopQi9IZ5Cp7nQLKgzMWKcUYOABo8qAa0zXJBrA+VN+tCp3Qtd9L9Wlu
yHuRCixmyUIR9iLT5yAphWGLy6Ud9KFCx6iJN36YuqzKOJKnsD7Z/u2VXTJM3NCoeiDMBp4l+/tZ
QFDERmsNIIsMsnbfAPZFi+6oqLi+ZJkYUvwqmWK2jy/gD5rRDZPMZMSutUWbAIhBrNodRMSwX0Mh
5xEvO9UgbEfTFXsxoE/5UhlQZumDk9MimOhjDL7NIpI9YF0nzZMmu3IBZLtynXeo3r/XYetK9KF0
VqHk+LUZuQOYZEmooZ25tTCCHD80w5tCtmBX3tNZxAO3tOrnH8pW7GzVO4rP75OmCDSg1aI07M7a
ek5zwd5emxCmT4GwxOhkkWnjp97lrpqGKUVHltq/pEdNBWOikm2BAS66lq7VQRqcwUWimxSwIrwb
aKsOfYNULoIxL10F6EiS8rPqEleeS4+BbxgDOnda8qKkJ1uWPNqm6AOd3b4z1kT6fdugF8IFsBOh
lRSXJHKxV8+4YsDY1WSG6Hyp113hh/eZs2nn33G+R4CwJu2wzWcV4NQgchx/UyN+qrTam8zPIV7f
/pKrZgEc24sv4bzWbFZUUkFRFpjWSp989BY9dH6/7tfZjjza+36nHcveTXu3yda0vJ9TF5MOt7/h
qpTFfwN3rVINnRcAgUYyd/U2+MRLfbd7a+9FR++rHeXy6F3qyvnIuAZPSd468JF+5yvrPmh3uq88
O+tyj7tunz7F+/nQH9qt5T8CpnUtbQDPu8HZ2kQPn9v8VLsYQNr2m3JV+ID1XVsCd3p9U+H78N7B
WWDvN5Pzc9VYJxUgR4ugStN6nWozzr9t1Z6Sdd1GNhLNb4gZ+kXRirZg4RRCMsteqHgzWPyTS5uz
xFSTpAjSWXJbuqk6r87cpt3d3uklMYBJQvs6m7BCavHSpeQSwgJ5rIpANrIMLx/QM+jlXQ26kViU
KFlaSxOvD5DP4cEKys5LUQ58ue1QeK+xBpaWgbbMrg+08ADMMnS+VN+NVORg2Mfz1sWiJ4ZKi6kA
fu5gtrMJzUqkCDKwIMrVWho+LCiWvIcYFw8VjG5nwGONAkPZDoLh6qvpAHaCzmTzGRuMHYYt+k+L
oJ5/OWTTKEgVR9+zqgVnl1uVT934q+zXUSd4UQjlct4jBBtimpSQC0aZtTU4q7x5LMlO2TuwI9DU
zx2QFqf3EiQcty1pyZuDdgrFP1YzQ0L2cnsTtZyLfqpxVKQ68UhaJCh5I2ekNKWomrVkSSiEMrwR
hFaOzVkS0acBo4l6EcQGAHUdQqRNBzga1wqHeV06beInptUB+K+oBMflK2TkTepMtMNl+4a8mjN0
jBdBZBqeluovjvneDmvFSda93u6UFuSluj8D0fLkTCu8L4dxH6uvY53dhWa9mdpHpMS36qNZ4ZV5
ewOuhl+ZyZ1/G7f1lh5rFhA+sPXOXrVWjbKNCAZCGGjWOpoeHX/EmwXXlyO4Lb7KU9eLwmbIAPgA
5hRO8GC2lVMVWJT8iETK7gFg4+E3s/Q+alfxkFlxWy/zVZe6r99BK+KlKwx0eNSL19Ga/Tvg9FaY
2ROEMcwIrj4KuSOktln7scF5trZuTUdKBzjQYtPFpVdOD3O+LrNiQ9wKiH71LMJjuz4BmMljm4Ce
UKT8+Lo0SFNGtQNMWpBks+FadXQIgRPoSqTa3t7pa6d9LgipdO6o1Vqj6mmLBrrePoSp9RoBN6vW
ba+WBYuoXy0ik8QaghmULEbNLiWBC2hAFgUtEU5HfiK71Hl9lhPBJbtguJdSOPtpOrMjrdmjh8py
EAS2nko/nKry8KLzpnJ2iQHywQ4sApIP/oLGpYYuyM0tbh2y3ghEUVa+wk839GGWRrailvOCRG2t
3Mnqy+1Nu3ZaUBL1DvgrDRkE/qaNK7spQnkog+HJaveVRw13Jl74lhKBH7h+N10KYnt69kqw1apI
LHS+B62DAfSVRDe9uTae5Vpw7BflfJ13luGGRpdyplTTq6STsWatgdP0qiQnp+m8uN7bgJy9vXiL
Fn8mi+3fmU4kbCubRpDVAodH8yeFeFHlC5Mh1z4DS3cmhn3GmZikqyU9tEe0UVleZLoYUkanUeQP
q6j1R3V9WyfR+nGvOTuy6zyflDIw40+bJEhMHjPk/yRTCCkjUou7mqcuzQuaqWig6krMTRV3iTXW
rqqOroq+4r5Yh5PyMGmRYAZHpCD7rLPVbAYQU2UmFKxn/S4L9a2V9Ctj2CJH4aKgeXs1l3WE07Us
lmPngWIbZYzQqWxA2PgZxr8NtXWN3IUxKnnsWY+jMghMclm7PwK57StmNFhMFRZVMX4modvYldfs
Qv3BPN5WbNk7Asf0fzXjds/sEVoRIMQFSRx03wzJfp5af0jep7rfzMPWQdzupN0O73QMIwls9Gvg
4/IWZSfij3BuD83MyRS8wWmAJvHCjWmTupKRIpNfo8HRjczpzVImFCvQ7Wj5SeoANVKr4tfQNJOV
mSfF3m4lYGlKwMwWLAu7eq6+zATEIV5JyCLo3FnNI6eXwgF9bfl9fKg8yXKll/SxO6m5Oz/+N7LY
dDTjbkLnN+fqDC1vnHjC9UDsTay/aaWrhaNnnprBa+Xvqo0Yh27+K5kO0njITrFBxMvT42S4RRoD
vqhdT7Lhh85bX51UMK1rR2l4ieaPsRLcUEwLfkWBp4Y2ZqQOMajFXcNUUZqwz+FkZ1o8Ese5a5XJ
v63V0ilF/QtdFCznfIXSMMgZkAILG7ZsbVu4gSE/kG7wBvkxDzOXtO+VLsg1Lx6fc5HcOdVmAG8n
eYh17N7kdvSUOsRLQQHnkAO6EDBpqnGz0h2g0cdHuzmSKfxbJDmARzFExH+V5g6wE1VxG+sS+ur1
Na7+NDUIEJcaN7XyA3KPq1mEvMS5JhsYpAryzpidBuYGHvfcbYlnV5X3Vd8dCVz8ZACHH3Wvuv8p
kV+FiFmKHbMzo/lHFop7iJoM5Ef4V72izXXWSHZ3NONhXVAVSHJo9OqjnaoK4g0+KfUlCh2fzDIx
sYrmsssTUaZDbzVa3SOJ3/nmcAce1o0ejusu/J1Z1I066nYkfu5MSeDqOatlglUFGVFAsmFJUU28
FGzloHFOBxtU7DTyxvinTfYxQTcEyKm/96GxERI3LCwqRrbRYoYTgmZ8k3u7ZHifzGURy8ca7V8g
qgkJfVLHBK+XXuDaliUhj49mHJTbedVsEtfon0rkoxq/UhVDuZskwktNEnXkLCwhOv1BFACWAvZi
55YwUuJxJLMjH9Pauqdq6+NyCDAzVyGj3yZJQMfkZ5kLaltLyp0LVS/3TYmIEXcovR6jJvYaspOj
31pznLSft53aohhgwWDSD82VVyMgCe7HrpqgG/ktg0JQTb6ZauVN2u62GO4BAStks1kMC4FNNYNy
+VIb2kbNoKSNcqSEfFcnHdMSq1xX7nXSB6jidsQUOGs+l8QkYgqU5XNwKzAs/EuJUa9Esjbq+hGn
cT2DQAqjRxs7c7xCzdwEtA+jDXjjjp4qOQX7zq/b+vIpeYjHQwztJlhV1rmjMps6ix/7OpRKw5zt
Y9t0YAi5L8p0U9QoF+Z+KZ+c+JOO35P5qdhU2jaJU9803yX0UQtWgXmVSwcHNDHQfDJkDZa+5M6i
MxVaEWZmeMykmrDGAOkw4ArFWiiidqFrv432XLQ7oaLGqLx5cKHYnjIlM1VyymXd1QJHeqga8C1T
L0xfBGvLvprTChVJRDOoL2P+hi+NDojIcmvq4pPWZMY+iqq3YYiV+3Qq1LVRSPmrk6kAp5DBGtRk
8ryrFPOhSYdmnxbtQTMl9e8e4KwPEY1tjJ1SwwAGMgmXe21QLbaogu/p7Yemf0a3pZ9a2lqg9dUR
ghQQOrB0Pquo81qnGBxQyJfW0Sr/tB761c9xm3zG3vC9BAsn9Ww3862Vk7jjoxAZ7vr++pIOt462
FPRG8/3DVFVCENr38Wm0U7ebn638RLqn1o7RhPJZ0tpXUQObRCQkXFT3tbJgBEH9G0iouDs5+5VV
0HiifzA+pVXkGxOgv4xCFIsz731hTUyzMxlcfAytkPolbPfewBmuesnK8ePS7T+pS18swbNyeR3P
pHG2IsVZofZyG586fxj8RPLMVbeKPKVbWclKVOkWLR/ndXVDwtxlB2HSmLih9jsmjiC64IfI/7ND
wGhDvRXVx6+C4Jmf00In76IBdoHM1i49RE+O3+9RB+19eVXfDVvpGUPJolryla9hW6YhaEO2GoSr
X5zSZ0LjsrXMVIVeCW5iD5A0K4K2abdq7WMTp++5KsoGXN2SnEBu17KM4NkewUaiInJzJ9on6s/a
fDNpL7AP9kNXxohQBnlRHHTAhF+6kiaus1Q1xvgUKzpqECaYDDJEjN5gyyIMKJEozu4tkqlAToGo
KTtNEgD3ndC1AAkncFuLxwsdmOgKZ1cQH6SZeZSOsxrieMkfUalsTNI+Nbl2F4/7LKM77cegVjsp
k+5TSwQTyveO/WOcZ7K5GCoLtRrjFU580i1vzrzYXtG1glpk+LOS7irVtdJd1IM81K1E7KULBoOX
ExBDkVtkM3ncPka1EZtKj2MhW+Uuraajo4+Om6G/WuvaRLDGCzuJjiSGGYokMFrxOGFZ2aJWEGMn
axADe0MhHSX0Dm56WxP4yoVzx4qRYCu0gBuG2+jSOovBzvAh2EvlwehOle7HGrJUfv6XIA1s31hS
BE3BiFnQV83FbpkBENkCuGsnRORbyXlJs/vEVgSP66uongnBAC/cCFDL0R18qQyKHTXp6iw5AeJ3
ToK4rVeSckyUDWj13JG2K00SBMF8Quofvc5Ecm4k1YgaTSDzOJWf6DsmpftWrOzvH+pvxfJMF9zo
5rYRzbHwOYT/CEU8ij5rDIAY3CFQihkhIsmT06x5+Wd5n7/r/rCZd6ZH013ee7agery8rn/kcdbY
JEaFtlHI67u980qzJyIDhsXTK/SkbkStLyJh3CYW9SS1iUYBl0gckCbi9RfZnjWuLOmUO7thtPG0
ENGyXD8tviznj4bcNvZGnXRZAg2jcEDF9LmS3TFdUW3wMm300/AjGtZ1AzCqQXA7CPeSu9AzM9Pk
cYLNKr/KLtn1ir2VXqpoOiVt0IO9qQdfn90Tz0nuu0Y0yszWkrubcGD+qM28w9mtq2NuUc4BKH6a
dKnwM9rPiJOqwhdcGFxu9B97ZY2VBuO6RnHmUkyd06nskyI5FQF8hKtaG1Cbx6rbEL+W3GE+iJLh
izZ0JpDzajkqsIDfxnaa3rxNiAvmTRed9NPr79ua8fX3K824k1iFIIlTFQiKv02f9GQd7I/8B7Bn
Bj97UHL3V+Zq++9gcHfn0SuOiqe83P6AZfM505Q/mrI+JlML8yknNzqC01O7G9Ygc19Vz+3G2q0E
4tg5uDKYM3H84URb2tyPEDeuQCn7rn486g/U14g3bgLncZV8GAKJop3kDiYlrZED4DQ51eFdr6Mj
+DQg1aCw1gFyLJ+TRNTvtnTNg+uOITwCyh/p/EtblZS+ROM7dnSg9yM6KYrP7L0u17fXcXkZ/wjh
Dn2lRckUlU1yCisVrLyz+ZOoteLF0ygi2lkKmFjF3GJZQ/Q481nKIk2KBjRQyak1EvSi76d1uNOC
rnkxzH2U/Krq7fQMfi+gWcvebSX/j8PxRzSnpdWomBwHW+LJHh/C7KMxD1rrNWB6rSJ3kg+Nuqqr
X+Zz9yPpPL35FunEDX9lQNZuqifDedXtdYL+jdsftby9f76J83h5PlQAKMVyRIkUrowq7dY5WH1W
AAQ8SfPg35YmXAIu7EGOOI9Lq8Rl1pB1/TV7nPVu5vyMjP6xbVEKHPdm5lG6Hz9JouwGezsq6yTd
zh2aKWNPnXHRPmnarstEbQ7LJ+vPSrC/n/l+oJ4B+oHtjpwf1L3pjfmud52X6FEWja0zp3DtNP6V
xAM6Ga01GmbJFsGoFXea6njV6IUICvv/cIV/xHBOv9QdYtMBCjnOi2r5adDXbqq5+cp+Tfbk4/bO
8sSv/3h+gGSyPDxKqzzUiEQ6qY3aHldM7svOPeBgN2X/zDhyJnVdOS/ZLqlfhsY70N92c5i6dSbt
UJhUvt/+jmUL+/Md/N1qOunYyTpcSWFuy9kz0C280ee7zJxw2h9y8x6Vz5Y2rmqsRlAAjGXDyiG+
bgVp8ySF2076YeaufhR81kJqCz3y/y4P/65I+plqGWrFp74n3yV7XTTbiYDm+QGPtSYrn/Su8kAX
sK/pNnV+qcn3vHdj5YiE/6QlftHpaGPf0mldVKvMiHeZehfl5WqurYM2uJk9gahPVFZZdpVn38xd
5gOGI9MCdY2T/lK+Z6f0qbrLN6M/POuv5Ck9SaIOucVb4Ewed3dnjJIEXMrJqQqjeT01oAPUK3B6
YZZBSLe4dNrh/UEZ4uAeALj65WnPcuD6KxYOR6Gh07UEmloe7eT+qDkr8K+3ZEbi/Fmb12brzXbv
hvnzBGaKydVzr0Gwb7VuHglMdylxxm6kf7+J88UU43gSbSusN4g7m/m7LuGzknhVSvNaa3+lme3S
/h01jPVt41zc6HPBnFceNHXWqxZnhkSHsjhpAH7V4gerAtT4QxmvUZ0MMX+4olYAJuHbspfe2+ei
Oa9Lh0qzkhmiqSyB3BKzpFGQU8Ulb7YqGr5Z8rtnsr7W/8zDm7R2khb/nOpScXU5dkfRkVm6Tc8l
cC5X1xOlQbEpOeXqtM0mdZdXzXYuVU+2iKChZvGJhh5bYOhiLhsMW5ysKDYnqsrQpil83Iq+9MPy
6IZ6411/NwmihGXTPBPGuYJ5ttq66gcIk0HP6YFtubfogfohIB/TbivNb5Mp4l1dzCWca8j5A8lE
8brR4DPVPncn6v0PaV+2HDmOLPtFNOO+vHLLRamVWkp6oUklNQiS4L5//XWqz+nKhHhJ6z7WVj0z
VjYZBBAIBAIe7lqzr2SnerRuwYSfE2qjkmG2UHy/N4RnsDGue+ZSNDq3zqf2Q50aco3oF5ZmviOo
CbnWoOLc6pHer5taPKrPbc3fcuaZUZFVWQ6+h4DkV/rkMPFaEisQll6brS0Mp66nDqluc9/cSkUW
w+DZunJhUBqMYUpGGI6M/aD8VaKEYTmDDdKJHTU+jcf1cS4dgufD5AJcIlhaVeDmG9DsphIzLwa2
BG1bYYdKEZmQDbvr9pZHN9NQ4aV+7jC8nNZuQKMOaUYE+YM265ECA+4U/Y41rhko1WYtdt5xfF4H
qqh/zHH+SpQEJFQmhmehq7bwyLX0YDjQN0I+AT1kVKG37maLAQ0VRDwRgkARtfTL8VVV1rIqNGEw
Eixb6elkTxqKCOuzuPQAIs0UW/9rhjseZJoBBEVxLsfpbaSgGdQ3ylv08GKD2uos6/kFGg+Af/XM
zscIvCuOoW+VhRYj69k3cOfEUFgAbcf4hh6axDvlSpJs8SvPnKJ+qT6Vu8LVk5tUejSLYy1keHrf
qjHyXYjf+e2fSUCLzOVck6ijQtpKOJxFPLIeyVOX2Zr51CauyXYlNA+SfZM8JP3JvM9fkmJnCUea
ovtpjJ1OjnfMAOWWfEfL1958iMHd8n9aIwg3X35ehoYnFF/weUzcpWh2aG+iZtc2H1PiZ6BxN/0p
vBeSUyN2BxFKGPHU2SYkwte/YnF//7NIP7jspnBQu17WUT7bWZHLIAhxH2yx/y+ee1CBgK4xPHJW
cr4caSrLbSkSmQbWVRLjxUMePZV+MuOUNW9x1dptIbmV6Wnd6/rgFoP0uWFuG0x9AlbJfqRBmDy3
0V/s8QZY4KPY2GT8FGK7/bhfN7jk8mD1ADUJniNmnqbLgRbNGEGxuUbc0GJ0ptyK7KkmaMyIt/Lu
pTBybogbGE2nRlTMEm+NQ28XtHc083l9KEuOcW6B271hV2pGU2MoiVY4MkSBp/6UpLd9/FFmvtZt
aZsumgMYFIxQqFiBzPxy5pgEOJ82r1QjlU5ZZG6YpDarR/CiaLEDxkXJVeLKXx/jTzwMauZz+y8M
g8wDr1WXVmNJMAqI9MGq2/wWAtBTaqF7x6jd7Us3+VQ8R+6c/b8Fv34HpjOzfA9IMhSTOJUw26I2
b1e35E15EP3pTXwR/kt6e26KCzISZVmv93gci9PQ0bsrxXAbcq9bG2nCYrYJUTRUimewCS59lzMJ
5Ivajcpcrk5aETcQYXCpTPMnNL2eZD2r7qsxGW1WltYJ7BzNnZpo8WF9NWcX4c/y80+YN+dZRmbV
piKwNo4DQ3LVqrGj9tBlo51Bul3dSK6Xth8QjN+wFzTy8BXJFqjXTCxRDiJmaR5ZUWk2Sl+Cuz6g
xQKNgdsCXBNNnmgJuRyRUXc5DnLcTYwx6MixL5+x75Tpr/IrA2QTbFVtYtPPSfPjj1B0e2sfFh7o
bz7WP2NpsOdfwW2SfJRaoa5x3yNE1Hd6XgCVKkLFYN3KYqwGDhVQrZnFDM3Bl4OdWr0L6xjJexp5
oPuFuoTsgdJMyO/QP4Jz2ynNa/HUNZ/DZnXve5/zrnNum3OdZhp6o7KQBurDLaj+j2EjHNucHdjw
JIvHTpxfJWNnqF/l4jftUmeU/KQ7jQLemQ9d/TFqbhfvNelQ5z783yXhu1DEh0SK9yplYPMXDvGQ
eLTb/ac5w2UA6F005fFzpuvoB2lGZMs9A23KRy5eT5O2F2zVCO3pOUoOFPXQqvCNjcNhXouf84Xe
VBWdeRKQdZdr1UwWtJuRIwV1pAJik1ro4VeicjcK0KJdH+Oi94EH7n9NcRcCPe2ntOsnPNdYTetF
TTHtAat/XDcyu/DaeLhrQGeGwGw2Iq6thbRPjlE1OjpJ7IiEQUjew970DLIFg1rMisBb/M/I5pGf
xauuDAFcYlg8UyIHAtpxLYsdQ8F1taUuUXI3AjpSn05DbYvx6K6PeGkFweAy45SAhwaXyqVxNBFl
XQ8SskAFO5Mn51rmC0kkuEmsZ/8hLs9ckiIyIrAE8iSpAvSE0EFszaUqZjd4f6edC4oeT+x0j2Qb
GdjiuEB8N9MLQH+BD5mosJb6GEdJoIQR5H0iQGxpX1O3zaaty+OWKS4uqtkIQAtjSVA2qb5LcB32
koRQX2TmVjFnMUDNfIj/Myydu8pElZoqSqimQZQUGvEbs2pSm1i10foV7abyOpykno1HQUMtyxF7
BfpWPe1DkKdMkuYlSIOoV+gyVfZKHCbSgRVGDwY9tDFIrkxj0l4RJYMad9sbArs3SE6rvyQxKlFH
1OVhN4ZanNtaVunjldnL4NQl+lCX+0osIHDRdWLd2OAFyE0nJMCja1uHw0IUmJUAZugSqgJgKr50
V2tkKS1lJUHGVHofk126X7VD7d9o0rVjtD+vb46lgxdZIa5kAJ8Drs2z6ZdTgl4ss0mDyvyU9Opo
4EwK1TACokIMhPyrLsBRI6D0nE6ndsyue+qpyWPWh36vfA1CEGqfoPj/XP+qhRRZQSkG3URAuoLo
iQu6mdWnzVAQFqhRZcuCaGdi5usp6J4KH33kdtG/rhtcilCw+N0vMVe5eQVYJI5FPQqUBY3fSHYG
pUXH/lLep6c2gDjyfzCmgWAO0mIg9ENafrnEccuMHOw1YCA5dAHbtaXdPadHh93Gx3IDDLSwc4Hh
+GNq9razyJtHsCV387hSHM+RaXxFRfSuSWwr9C060rml+UvOLGl9GELtCJbGY5/s0SuKl4hwfAIT
PviO9rlwnXnQlFbRjIbOymdTfEEzJ1o64+JpY3aXnAfR0AIB6UxuyZ/YzIRgV8FKFgzV9SB7yeCk
4uBZ4Np5kn9VD2XpZfckm0WgmTjaKX3IZDsadlr+sP4hC0n6DJ/55zu4c6cyyikuhZwFjDU2+Byk
EvJ8M7SEbDHhLIWMc0ucP+lFpvdoZmRB5tP7fOsR/rsLi0sZLgbC+ZBB6DhmISaUjo6Ru3G1i5PH
GIw6V9lX+ZFHdvc1AZLgiC/jPnsyb3os/FbOvPRyOnccgBEVrGGzdNqlezWpGkEeo4F7hXfVQTdv
itYZXLG2octevVadI/W/m2fowmWVXStQRLorO1vaGRUum9kmZn1xWwHQB026mUjE4taWZVOXyiW+
pj0OUHCewtdOuGImHqLGYt8IV8AERNqrqt8ObeOzrgZnJT1q0b/kqJlv1wo8DAzCAFGCr42Lk82U
DIKkdCx4ltR3SK7Ypgm1js5LNbBiunK3D6VAFV4T9b1XjI0otrgikJdGVgXFBrDVcCsylGFZmeYA
/35oH1TvoB6mj3JHd+xg3HfeExiwHPHDckUQP9VX7UZcW3L5P8Z/FDzFqKuyQp1YAFJUIBXqKyZu
QuvnReT9fr6LgoQUGGaoDl26nJaONVh/RbjcdNQLJ1X9Go8dEFN0tOfqyYJqreFVWxI63xWRNatc
eUhDkyK4VueRuZ3be5lLQRzmN7eqE472YLduciccFe/10Nxqp+Fxlz10N8NNtNf+yl28AD/Qj/Uw
9l3PWPsg7moeoae5NnN8kGbLx/q98D8ip3biz+sSHQed23paYO2hxvRV7u/zKwvfWF0JD79r1/DI
znoyXWAFDs2eXKf2q+I1Own/v8k2du1jbKcbNV6e/+x7R5yvGeeUTV42RO7wseD9Q58Zu6e6kwaN
I7jyiyc9aF67D2/El/bQOPv1efp57ADJjOR/Rmbj0ZOvcct1acSqOlZBKkBBAPx6VuTjybhFeEKV
LUTRd93ePJLLZUHLE7wTiOIZLMY/rxRKknVlVTSB+YSBdoffgGhWz8zdqr8u1LtmFsVZOAP8llCK
5oKM1qsmQ4ccDNFDBIBB+2DJp75XbWMoXCE5lC3ahDew4fPW4gdngI9orlaCgVfkTrTa6kiZ53kT
qLF2JcXo2LWiz6pT/E4u/lqfx5+RBIJRIhRuoC4PAqTvvOYsbwkHplIT0KqA1OIJ3fS4SW1p1v3M
BC5NcE5pxn1W6GPZBEY/+Gld4I1vX5YuNSVgZDbOhI3h8P1A2ZjorUZha2jUB5ImvhJuoaC3THAO
IRZ6nEvtPJwRamVEs2Pysr4mP/cSFh9XdZCE4t8/tB+iOszLTkuxJsUY2jKas+rIdCeau1qae3HZ
/2WJ1Ua/75ZN7kgH3kYVw5A1AQtjR9HLw2hCzZ7dIZ7YbQesjboRMJam0UIHFdpG0OAP3pHL4yVW
YiNTM0yjNo26NxoxiHB08df6TC7UGuep/GOFO056gvt0KcG9S7t+AhuSm5xewGEwHR2NusPdurXl
OfxjbP77s71EmyyfNCtrgtEZR5u+W2/NCLau53UrP5OvyyFx24lZFUjDQ1gZ/Ogxet46gZd2658Z
0/m3VKnHKpAGsUerVU+YAs3qkOAF6NRo1Y3jainMnZvidlKfFACcTXMMr38X4B4BKeeT8G/ZIHEm
zvNlAPcIFQiEOS6YSmoZ1ZTCyjQILit2VFL8Sok/mtbcyAmXx/PH0uzyZ+tvWVE85HLTBHlmZXYo
QxdVyq6AO3oWynwjA1z0AjSZI/kF9Bvdv5e2tKYZklgb4WslcbMIaDzpY0JStu5ry/sHmTWooIHI
/kF/3gNDX0gTzETVNakBypYrT7CyQ2GCWDjyZIPcgMLXyYnyC/yy3kCG1/UvWBznnF6j2RrKJ7zk
GyUMJB2Z2ARp8ppbGGZ6ItEWvHjLCLdx9RbCzSySMEpL8KM+ukqF/o4JdCPGLlwloReDfBo8BPBD
vPVcLlpILKE11BAOwr5CVJZEE0SIqQOiO1ZBwTFhdjp9yT0oahXoFg1e3DGvzfEekce3WpKDbgVq
wfSxmKL9+iwvJI6XX8bNANAqJW0rA0cOLpGuULnhQwWg+1/h5LEbY99LQAW7xpNxo3W+/mkGZljb
mhps3Wt+Bh98Bt7UcceVQf/NNzS0jZqZ4dChuS+xnEi+G2QJwvfHkdmavvnoNh9pl1nWXKnGbRqg
6PlBkxuzIAjaWKtFO6ORJ2qP7FAl77nlaW+kfMcd1wbSU2BfAhM29u7Pow8wJEgUgfIFeZfFc6ua
xQCSEAMtjJHxpulXVfKxvpoL5TwYmPkJVDznoU15HvlZIKpadcpTNe6Cpu473a4qYr6MZmVU+y7B
c/+JtaZFd/jv1ockmK3iqsycIHidlMZeFgDWctc/6Of+Qoc7HvzmiwFaRPlncDGZSGKG0RCgUi1R
F1Qc4j4edbFwoRa2RTrxMwrDmAythvlmMFPPXA6+FZhEwOM3BEKaHlQ21k4hIXAMMdSthmwrf14c
mgIlFBVvLHjQ5Lf0MOWtWRdDAKyLeAQLtn4zgOzzIBtivJFeLJoChM1E6IDAC4/iD6kuJpnaYWCj
1TtoUE33spYroONFx+H6gi3O4Sx5gRvPfAOZP+XcgUzalVEoD0Gc09om8n5+jUA3xOC12jh568YW
sKQWTheUKoEHmVsiuDnE83uPlLoYA3EQrDuL6HVn5xoBkTJYhazJIcZYJHfYzKmTEFL5BmuM6khL
I/0o2g4XPyMPoYWVN0XzlFAmhk/rH/hzNvB9eJvHhXOWHOHx6IpE0mkY8H36qDV2J8gWcP596UWK
MTmFIGxBThfsoTCuinBjE8BIkzvbjYkYQqkIY1Civ+sKTfnjUYeVQ5PX9FFU+3IDwPczHs2sf6DI
ASQHXdXcpWl9rn466eVvcTkd6kVyqBMVc3WvfCQH/WX95xdC2+Xvc6ENDC8EAlv4fRnM6m/JVRQc
LNCBxSDLYNCH3+pt/z6SLw+JS3vcWmgsVlqwdY6AcUKw4Sqtd9JLrL8N1W4AdNRUHwbBkxpbPBRx
5IgFNBaG+yr6LNWtlv6FRoDLL+Hi2lToGikGBc22xFPaK/1dL65lVOfK99gvM0fMNJBfWu3t+8aM
zy+OazPAxQJLVoUJTzlj0Fq/itKtkn09+Sz08XT9Qn6nu3VzS76PRsYZzirN9QjudqN0EOdgdTYF
NJHxGJ/TEVDr8NaiZWh3cr5FxLroTwp2NpIxUM1BTeEy0lHIg4PoPJ+CVpFdnX4lYBh/DA+vk7Rv
OxPcy9T010e4tNt0UL6A8BmICtxJLi2OFnTPlV6ccEvQaz8W48IfjWarbjX/Cr9q51a4eSxTKwqH
vpsCs8qdSgp3ebFrr0EBYIdXphVvZLZzhP5hDdIpooabPE56blemTZrFEIKaAssk7EbEtcFOG6M8
SEKt7Go1D7o4zg//YR7PbHIr10lV3yNcw6bYxcAMFcOOlbm5/y9W8CKP+hiArT9a1pB6N0ZD8Rgs
q801dI1/9YAubRhZcvqZa9CahdugUc8NZUggdd2KeHGWm4FcE8nw5VB5SA0zc0eqqRsTtxSiEe0B
v8KFTkO77aUDopop5GHBxGCChKbdm23zG9Oc3WhZW3rrs7dQPQW/GQqLM7shCBVNzjFIp05qHZpT
ABSkchiGDEIJSZ07YMEfnSwRyXPX4BnS6KHGUVYQhDV6S9/ImxZnF0/pCvIY/AefN819KpLRo5Qx
oYx6jBOIalOlHd0EhRQnmszP9TEv7m+o1eO6Cr0Gw+IWc0pkNhghWNaMbqj9iUmibVaF4Px7K2gr
AN+KAeQC+PMuF1FjglxqfSQGudHfZ0lS2q3VPvzfbPAxxGoFg6bw/YQJkk27hjidtfW0ufByDkgb
shwNEREFb50biZEYmamwAVZQ0D+i+ba+MszROoTD2Dy0Iup0iVlDMYiA4DxVK8BNyajbUkhGrwTu
29OoYPl9DcEbqRwntxV0+kgKNXWidKQbjV1LWweUMHjiQCegidLS5azjZb3MLCaLgIOGoZvgeAq6
BvxPbZwmwfrkL5uCABzwTRKQGZwpIZYzUieWGNRCOzpyGnVPeW2qtjYCGLJuaslj8YgJrsJZ9BUi
BJejGjSN0rRW4EtiS26mOJ48VW7E/+JNZ1a4UNBUDBILiNgg4gWZa9QW+UFPW3Ujf1icNsjXQmQa
N2wUji7HYsrp0CU6kQIQXYCQswOUsJjk+AYVKn1jCy703sBz/9jiaYYLFZicWDDFgKHAgAchs8q6
kwTK/35PlElsT91IldEW6qmrXMUq2bhXqCXWNuSwa7zgp1qLilmq6rZItZrYTaWhEzpXY/QtrK/w
8qwYYGIVDRTx+FsqmOZboZFCEf1ySXGUGkP7NYp9fR+2ubXxAjNPMJ8KQJERuD7cXwCY5vwWCDmj
aKxEAthRfhom7aMq5YdIC4iEfhBkzzPUpNlIqZaGB+6p+YyBGBbkeC4XvYrUqRxq2OyrIgLJNgR/
CiGKfGApyIappUzHBLeWhhcLsFryR/WIdKCT8kIKohic3leN7g6hBwXOqt/ICZY25bmh+e/PruBh
GCZybOazI2d3LKJOSthGHWrhYMTxBBwHyl9gl+W5jnt1vnTPXkFqcsyaeheD7MPWegacy9O6Ay7l
2XiwRcgEsY5iwDsuhzN2VWQNHYYjttHgyKRz9SZSfTpUw42pVoLT0Lw/NZWKh37NvNZbc3xhglJs
zOpCIwgKJ3gSQK4KX5H4enKRopUaYqUSUBO6TfL0elDRqi8/Vyao4GXJKY9qA74fIrt9EV2xUb+p
09Zr0+6W5flByMiwsTUX9svFB3HHX1HlltDL836JHF2lvpzmVyFmoR17O4HwYTme1C1M8IJvwSb4
4QyEA9yxuP1iDgXklWgNm4S5anwnZlut48uj+mNBuVzuAVcuq6lgQa2i0E/xwGcNQdvTp6qrUMyg
98UQnkqr37iHLJWSLkbGudmEKm+RVo0UjNmnnrwIN6C6t/NpfIxFdZfHFEUitxipYymlhwbbmyS3
qbXBx7rwaILJhXqvDAg0IFsql2BnU4acWkCMAEhLAWylEHonMTQn6yVgNzOGMmR4jPXGD6VBt7NY
OSnDltzq7DZcGL74Bs6tjBonijXiHKz6pH0XBRE3v6zr2pehQ6Y0gfv71Ced7E4s25IPXgwrZ8Pn
jmC9NzOJzsM30JwgmL+RvTqq8TGlW2Xl5aDyxxJ/AJdVGRMgmBEjgxRi2lC7vkEZO34uH/tb9WOL
RmXhlMGUgiQLr1EKkiVu11QhpVEXV1KgNydVCYTaV8eNStzC6XJhgts2XSen6diXiE76b4wIpIMy
eye9iePssB6Qlxfpz2C4jdKwXut1HRuFTQ4AQ3vNZHau57fpsJGQLeX3F2PiEgLknCPkZxAKWlRq
y+RQMV+vVUdRv2Q8WwpR70qSI8TKHeQ4/cHcFR0Wj7qVOvpjp7+oTPnSqPi5PvzF+HS2lvP0nJ2u
Eu5mEtMw0ab0GlFXDAtbhY43fauF20y6VaKNFHvpIoxnaJRYddA0z3rilwazNqYxahTIGzq7gq8q
IE141z+ZbJsALhUP9RYqdjkKnVnkohDLJ3Ec5nmvo9ArSujGTNaugCzkSHaq8J4np76Vd0Uu5nbd
PWvNRihePGPOzHMBqGXlCHnHdkZgWpCdNKXYrkkZe+vruJSDY14BYQI5/gyP5fzYyAfw52Uwo5uO
/HRQsfsnMHadZBvVGnBtOFvXmMUtemaQc2dIslC8mWHjqN1kj2llt6bsCdIrKyK3mX6tD28x5JwZ
47yGtE1BJwtrWOTFW92mmWPGkmSzNE02LjOLG+LMEuctvTEa/TjA0qQ1HtPuE9OrlH2tn6zRKYrJ
QTFqw+JiBDqzyDmIxXoW9wYsGl22M8P92P2qGXroOn99Duff+XESntnhjiO1kqVU+16witlR0Mc7
sVFtohI7oaUrsXYjodtYM75iiD77OGk0jGvQDzUkGtQwsydxI3XfMsJd2ZmU03Ck8EK5tzwAcxJr
skPxaX3m/j8h5J/NxVfvZCEa437OpsT7+j1zy91D+Fntf8c3ZeKED+vGFtwBb/+KPNfNcHPnLyOs
t5Q2hHhDkFeVdrLQTvEQ5pr4EUFH1iW9pf37quAMeUCjFe4+FpDslwFZjRWzgca5FHTGbtSuBtAO
CXLmj4KxXx/YUui/sMTlDb0l5hXKjxIIZDw9PZQWOmygI+aq5Wud3gL3hjr2hg8u7GZUIA0NQqXz
fZinJ1B1SxpyZUTcyKb+IFZF+gDEeOZbuNV6TStOD1qMaqvNVHXYk0Hd0ttYysxA0AwBCsztrFM/
++/Z+SpDPbNBuQnpxXP8Wdb28Kjd9L/YnXhqbrKtK9TCZrgwxkVJoUsbPYe1oKYFkPCVlzYJEHiN
t7GQW3a4GMksIy+UHHYAqnC1iNy2pekSczqWyrFoJCcBE5zGNMFGt+5t0VsHM0mOYpTsElwnpXGr
KZj7HOCCZ20kAJNRiwRVLd+BoIoN0KMh1JnUFG9VoROxfWhuKQdx2/LbCBjYgLEGzz2aLLiMdJiy
zBy6OD8N2qcyXIU5ARWeTbTdxtzO2+0sSv9tZx4IGAXw1MKj9MSORCA7gkyYRVLXlH9ZTirljqTZ
kmPJO/mjy4MmohvbhK8GfFuFPXQ4oJMEDVPc2SCOalHhdTM/kWdBOMYn0F/Hj6LuM/TMKLtRGuzy
M6R+We7K0RlUt96kd+PSif/5AmCvUXqdi99ccBAntQgVwYC05fG2tC17/qP4lv0rt30ZmLBj8U5/
lS/rs80diX8bNQAcRF8HwgOfjCrtoPSSAWW6FLfCJr2lcNy0yB1Gd7JyXZCtrtYle7hqQCUbba1w
Js6JWF9rnUCU4mQOzVNePak5vc7SXxmKdYZg7Ye6uV8f4NLWQO4J+T289+DpjptVqdCK3Mqj8iRX
ZnfTy2N7SHvjmFajtBHdv4VleMfFi92slouyJzDbl5FOSvAAVhm0PM3rRvbNgezJvjr0kGQntR3u
gJU8mEdy1RySPWpb+yq6JulJdMHVeIq26Cr4s+Z7Zc+/hptpqZqSzEzj8qTkr7kQO6H5Kw6v49DY
1brgF6V2hOSS3ZVP6/O9uJHO7XJpeK2aUwgqnPI0DIOvMrdjpgPaq3B4whpLiWOWgmuRXyT1pYcO
Pff5bUUap93aTgu7CU2PwLBIeEoCxcTsF2fHTqfHYVb0+IzE6t3YuI6rwZaG1lY04qj5xmPQ9xsb
t/QSIDpAfUFMW4E2zqU1ixiNKuhFeboy5p37DBJ0Fyh2P99r+N9vH5I9I86JF/l//5M4X8BSO+iF
9EKbOJojupIzeCN0nEVb2chv+ORtdgUF7yAWHqpwMUISd/l1ydgB+zZgLtR2sqEuC/En+jppw11t
TAcxFtCGdA3w36FPRm/U0n1TGhsTtLAaCkrkM+s/Whd/PLwmapoxs2f1qe0hvAWdS7saD5F0G6ME
tu5/CwEG+xzxBR1IwITxJAdUjcSpR6PhqTdvGjDSKOl1LTZONh2rAYShh3VrC2cirOlgiEfjAurm
3CaLjV4uum6qT3Vqy7sJNTSbbWnM/NzJ8GFkNSY0Og24mMElNVqdR0mNS+UpJW9y2rnJ3jQdK23d
VDZsXFy6orgJtyjaubwR8igwCpw3QOUaHos07jykQpJZWtNHJ4AREm/q5OwkoNnfM7oquc6YnDs1
evOdVqmhaDXRjUvND3+B6saswi7NyNj5JefSY6M01Kd8mKLTmELhrsdzvpOoLPQsKN0dSQ9V4WRs
mbu+mFydYh4ymqyQRgF6gUbK7/6/s5ARoxZuppkSnXJZdMpQeh1qcDGv2/jhnrMNGQgjOAyclD9v
Q7VuB9mAjSjyMs1Dd5xh+aGvpm9k64FjYQ4vTM1/fzYcJTHNySz06ARXCahS2vp4p3UPQqneSdnD
+rC2bHHrlcstaxVNjU5ZZ5MikH+Rz7CDau3G7C1thVlwCW2oc/szrjOXY+pacTS1TIJfxC9Vq0Pt
+cYod+kVSdz0ijXTfii+1kfGg+3+9oozk9x5hiZKQWHa7BXF8ADU5FWK44oOmquPjWMSSHXTBuKZ
w704EBuqF5P6xZJkt/4Vi/N79hHc+dLVDQg2BIw7N9y89pM9uzYEtL+uW5l/5eIUm51zLmeD3Qct
h/zLXFfHUzHK8Jg6Ah8AysHUuJ+SaWsR5Q0z3GDGpMky4EDgmPUOOL4dnXLbUoSdRO+pe40etyx/
qCZ7k27iR7DmhsfF0VxmvWCFsBvJX5E5edOgOj1Fw0WzEb1+Hrjflgx55rbDCyf/8m1N6JvKJkpP
iakSjxYqegqkAW9NUx5IsUQdlmSveHH9nTcgowBVTuGMUfaooPtk4+xfGjOwTnjdU3E6AQtxuWGS
KhqyscSYE7k4atQzzQ4MEJMtbNhZip1QxkODFZ50kXZxc9taJdXr3IxOWlLUuzaXX4xeLTcC9FLw
PDfCRbSY5VKsjBoGUyVfeu/kvws1cYgExgUKatGijZ31DbE4eyB7m0EbUK3lM/q2ThQ6yBiVJd4l
46tlFOBMdRo5WDfD10i+Y4wsIzsDgRGyJJE7bE2N6GYMYo5T3kFAbic1uhPH4CBDQzHgcqDmd4Q7
kJdsbMSl6ZTRQGChjwDXet5LiUqzTKsGeKm4jwaf5o7xUYUOXgH6fEvQY8k/zm1x/tG3UQg8PmwB
MeH0DH+KjeC1ZYFzDhIO8jiMsAB6VfCTV3ba/rt3jL9XSUEjjYq2EnAucHVCE8menNYTPaGL3d16
hVuKvehQ+efH56B5dlqn3RgD6gYXEMvKGfQ3DRScWf224Wjzducj/LkV7vw0JS3K9G4eAl5+X6jX
7X+bfurp9n7d0NZo5sU6G40oV5ogCliMiDxBM2FXiqVtKlsv28tL/mfOuIMkDa00G9WRnqZEs2l7
z9T/44pzXhuqem7GOaYLHZxOFt3XUrqxB7eGwHmtUjUATI8YQgse/xGSqQ3dQGEtxTCU0pFyGjjT
kVZfLoUgSRHw81iKEtpuJWh4s9j0rPqtLLz1NV8MJ3P1DKV09I/wWIdO62oopmfY4qZ60GL6bCm3
tfKAswm3e+m6S8YNJ1s8ZuUzi/MXnXnZJKulVhBYjO4EVFXU1C6C9Gp0NcOWHNBcd/nGebDo1mcG
ubnsRTSn6yhZnSTjiSTMKyEsqm8Z4flkvuMMaghAwoKEYUZ8Xg4rqbK6KmuRnuR7HfDWKzG11Sfi
6bvWS67Ym3av+qndP8bvxjEm9qGMfX3DZ/i31L8/QVahcTHXM9ChePkJdSmwQa51ekpHv7+ffjNX
L6+s8DgV91qqnkbluUYV61b4TaLCNv6luuMP69wE1FFK+hEQ0ZNYvytovaCN6Ijltdl/sfG/HEwo
m+OuiY5iC30flyO1ojzSslCdt7hu2bPykQu2oy18ytI2R/aFGquow/15Lj8tnCneoM58Aq5rb1nx
cQQtwPr2W9rnALaj3RNQy7lKfzkQgPZaYN1MhHZwpaq5T37p4/MwbJRTZw/nDxANtHAAI4NzBeDn
Syu9qVC5ISGsgIYis5Fe+o3aOg26PECEMo2do0RbXDaLt75zo9zQEgXbXNVhlI1vFrKTULSrnfai
S186GX29jQ5h97w+m0vjhNQzSKkBJlB/9M024EvUw9iiJ2RdAoq5xJtO5l3J/P80uLk+iec5AIiR
al7OaKKFZp7XUXwyhgFXoR1e9o2R2jrq8UJ0Hw2KHVMo823VR3kwzvcmw5McFAlQI0Wlhzt58rou
dcgX05OCU4eqNcS0GSQBNFA+EqckN+OLIN2C2uooh/fQu5Y/ILRV+tVXrD8ayhbZI991/vfXfL9f
gfpYV/l+eMG00hotn/Q0ekOgPmf35sfktw/kvn/QD6pv7DExYOzo7itobHzggWJ9ueU5veL9Gn0h
eHb62z53lFATkBhBgf00t8NrzdV+D3foL7D7+wbg3jdpN11ZnuCx3u7CG+KA8e2Q7vWn9a9YdLqz
j+COF7kG97pYws/l/qnU0U2omHY1ORXby4Yf4Q0hBUHtusmlQ3smLkNoAr0kLgGX3leQOIFkRByf
0kk56rLTGu11h/f9yPLJHftYNza71M9J/mOMS6cs2lsRSWBsPNJ9HLT/j7Tvao4cV5r9Q4cR9OYV
JNup5UZuNC+MMRIN6EBP/vovqXN3pxvCbcTM2ZjYF0V0EUABKFRlZerYWrJjUPiWsoH5B/hznUo+
DEm1vlcqqKIehxXBXICjzO7e4wia8CZqs5TdrWGp4dHrOHpNAbW/PETxtkIBEeVzlGTxv/MJreq4
iVooEx5nH+cjva+yoHzIvi4dGbfjXRNv0lvV916rB+VVeR29QGL+U/EU9wgerCuSG4R0SEqfm3f0
XltitKoe7ftpn9IgeqaUsK/RXURY+fWXxJpw12DvrsUFUH5Z3IsoaWuqTCADOTbdtFPH+/Ha/Zn2
RK9cooxPXeNbwZOMGEK4SeCokIpB3RJkINwIkXauS/B2H/vvzq5/oj6QiqmPTiHJVAp3xokdbmxo
byzrIRuzo2U9ewuqdW5QekfT/K7sh2aSnD/CK259g/8zqnWmT0JZW4fTpiWsdcE70lKPUdAflxsU
LKUp1NUDPm1CZwWawztWLzm3VCydF1EF81dB+WNKNgxIBZ8lu9QN7f3wPBnbnJLquXWudZRJI1kC
XBSmoF3iX/PctVNCrTKqKQa6mX4Y2w6H+WWfFLvH79/nDnLqeNFipfh9/dqcibeK+pTXjvOIFw/a
pgmTmPv/LNxve9yZnU0uOCwAiziWrfGWZc62rIt9595FlY32BbSu3cQGCPhkjy3JKvIlvUGbVN0u
YNbY0OPBDi9Povg6/L1KPNVdVaZZ1DLM4rCZw+h7tzHRU7dvn5WvXuBu40OSk1wl88/o1flmakS9
njeg2tTZ9vJ3yEbJ7Qp9GOplaPEZMZqxVeXbMNw2TJYTWaPHTxsCYTNKThqyl/xUKlmCI3PdeksQ
H16d3exbV91L6kdXzX36wMJMMijhwXJijztYVLNSXTDJZkdabQvzflkZEtsvxnhtzbcViC0uT6H4
Pjwxx82hpTQD6mswh94Wkg1ggjS3Sx2wo0N9q75rpI0X6xPg0nyufz85yureQ4dFjPkc/SKc7xFI
HNrjL3B3kCls93/YXvLfwPFkeOvqnlirDHvAHfFhrT7qvglZtOHd8t8vz6Lw1DqxsjrqiRWjd2Kw
5kzZsdi5d3NgXkkx2jIL699PLIAAqSwTAxb679MVYvHr6aoI6zAD+IhuoBEVgJD9C8TAL4/rA9t4
abG44xg9H3gWA9t5NLfaABoNE5TfbQAaDeAS6MEL2xokCHOQBC/KVt0Zr4nPttVOvUIqYmcFoBDw
580f4sU/LSl3hC8js8vcxZJGZgE7FpCzKC/KgAKibY+YBaiIjziJL3C3dQLkU6JkxxTsMklUI8Mg
2ejCyQWqygP2EUVLdO+erylSPKhPpB6edpsBgvFb8zAe2Hb4lW/z4/QQX5VHD5mc1m927bHedu/V
13ZbPIIaNuz3fVDfxD/rrTS1s+53fsVPP4q7sIxIT+N8wkcpt81GD+ug9dEFH4IL3a99c3PZv4TV
0xNrPN/TrKd1m+MljYvE9FPQ9zPysySFX4KhBP2wkpjNEJ09p+a4s3XRUb60CwyuB1/wuJu+/tI2
CRw6uR2/G7dqCKW1lyYsDtZW20W3Na6t7Brhjk7Qp7vtnlwy7ZRtAdjO5Wn4YJq6MOl8IQmt870R
qfiuQL1WbpU9ml72Ru+Dp6apyPKYQoBkfjZ25Xc8+g72FfAxzn0SQin0za5Ji2foY/zT8FWAZjMS
3SQSR+V75T523Om0cUd2uwCqWlGskgG00jNb/zn+60I0//AmFVqQOCDPyuXGdc7MDMbUg0dSYmw3
X6HzSrLwu+wtKAofTofFndqWFQOGse6/3Hzr8zujfi9kqcrPcDc8uE5tcOd2r6iZCUYzODhOzeRW
IQOBTsRm3sTBBJEKZG+2z++XvUn4xjy1yR3aUOtWLK+FzdidN3Vf+2kJqFmUb7t43tXRclD6dpeO
3f1E+1vXS24GqFTUOdj8lnlraCyMNfdp6W8VWTVDOhvciTfNfea1M77Me6AAwM2hseshBJmTylf8
IVSC+Wt5qCW7XhiDn84Hd6T148iSccE6q9v0y7IDJOPeDIoNCzpJrCh6XJwY4qvpoPGJbLXH8MbQ
Oi5XJvG2WTiS5P7yAgv9FhxoqKevNKV8ObilrTorRUyPNG2CRoMqZeVnsm68j9vn05n028rHrJ5E
HCakt6xKSehRa/Zp9q5Nyc5xdx5eTdM83E1pTRLbgxhe7Wdl7w/GuEs0v4hmvwPELV+Kx1FxSNl3
WyOqNuBuRZHP3FGmhHHWhJ1j3K7UxBHLHzwKwqZWRiizbizu84G8A7ED8umoOPF5gFobgeotuuRo
oiep7tBdA8FfPX4qR8lqiNwLEoXI6SA7CGw9XyIougmCSdQBFK5ju8rNb9tmk9LQU7c6fQJlYjvE
YOWQ5R8EToDQwYEkru1CHO1TfIKGMrzw2vQYA/zWDOBQtxE9VzJhQokZPl81xyZt+6JD4rM7oKc1
mLXE79RcskVFVgBhXKkoQf0DyOR5JISFhCaricRbC/8Je/VNWqoVuAMQkr8trF9w4s1M8arObFFI
zZfyaqysQ+FOm6aZn5de3Vzenushxnmei30JQROUOoFOXD/lxFTULGyZdVSF9TykQxq4s2aE+QTC
mSyc7DbfDokrQRStJ/pnk5aho0cJyESHS3ql45Dh8Yr5G6ew1CEsQEfIMtsk98od8A7+5QEKVwuy
Q/9Y46IozWknR6uARTDHoLO/0+hHJIuIZAPiXqXAcrptr+jpsXOWaRuB0SdQCvBLW8X01lsJWrdN
U5bkF9pEu/ba6wCeC4tzQi1pWkXJUerTIMiRXG96Z8uWTSmrKAouCdTFfpvhPLGtzVqPK9ROWaN/
KUdwj8SRr3TKblq0kNVKumJ7lEmmES7cAOZK4oE+K7BrcIuW69CYtloLYIhs/DlZy9bTk2CkeeVT
tLFcdhDhDkCGG2glnL4QXTnfASBm0kfWYYiptme+AbSs4UPKgm2ievu/WeJGpZj2bLQl6jIWmgfi
pyYmunHMwrm7KiWWhN5xMibOI9GW0FW9hvopLNEybNODW/oRfRqjvzkLTwxxwTbYGRvTpauhTN1m
1QHiNWHBJGgoETbChWLYv0vEOfvIBk+hC5YoMfttqlub6nsybG33qBnf8mJbOiin2QmJ29lvG8lU
rr/96bSy0YsNVuMPLlfOPcxMsS2GIoSxvC3x/STrMZH9PucUjhG13YCe4WOcvlvqN+ldIvp9EJaA
ftqB2I1ur65ycsAPbut4c1fgtqpB/5wYy2HSPVkzsmi/nhrhQuXOKvLKqrOPPQS8F0UHUGbeuf37
5Q0kOsvREriCC5GA+FQOM+duTG2NpsfGu6b0rdFlasOifYMEIhjoUC+3LZMbx2y5LWTNMVnIXdnN
vFVjheB0IFpxUKCNdXk0opcqoqHf1rhQP6EOWoMpEDhZMo4U3G9gcZmTGG00eecR2utDWKi0e6yy
9n5xoIaFfT3e9H1pgWu6aIOxHJ9cuuSSA1HoMb8/i6cfcZemcpJxxT6lseKPpmpuaKPKtKuFa4mE
FfiZAOhCUuncL5uWzd1gMwA2jcnHUShfTNHdhfa8fy1wO2voy6nrelgAZvmhgmiKMkUk1UdiQ1jZ
NEmtm4fuD1Vh1uwDCCENVP2ND55SzqjWJdpamsfNZYP8aaBXbVvf9b3qa93aK5TEu8tOJJjGM3vc
Se+4xcQYgz34EYF+FtqRrmf2F/fxmRXumE+SHA8UDVZq79qcrvP+PU+ve1vyIhWOBacsWirBIwu4
2LlLgKHGoCooho9gy9/l0NdGA9kf0tT+d31APmg5Orgs0Z96ZuPy3IsSgh74+P79MW7yewDfbGri
XmqzPtuUcbpvlSS+a7sqnLMU3JK0rDaVU73TgdJjZjPgzoz4ZW6MZd9OfRNIvkdwfOF7nFVbx1n5
HM8H9x87tlKzyHEbx15+VdrsoMbfaxq9pCndeIlN7BoJeAOtmwvJoPCHjAtx801F9a1D6VVujq9q
Zv+4/FHCbwIiDEQmFlrLPvI/J/ePEXtdkRuYI0UJ0iW0rtjwiMxVIkvFyexwh2kWsRqUqwiukro6
QMdvpy4DYYm11yrtqsmq7eVhCW48pBv+HRb/Yldzu7DGHogjaHsDZjdEQRQdWCt5vMiscAvaOtC8
nBMsaEHU6O4rdZ4jQ3KAiE2YUElFY9yKdz3bEP/RMquLpgbzpoNGbJwOY5AbX43h/m+m67eVdfVO
vIAlTkKHHFZSh0xQvj16NJSeUoKLC2uCN+VKgoe3LG+kNc2sX4A+Y67bk2yyHH+mkwzetZ5CXEB4
ZoU7pYCTcUtTV9Yg5OC4o2+CCzpa7lo1IxZEsDsZOavYsX+PinNsw2kz5ANSFOWt7iqz6yeaf6vz
O9VugeKWEYdfHByILrlbudAa8BqvEKrM0InmUJLmOVG/9tUtBTO9NB0lPPEttM+vDZJozeTmEski
B6khjG2sfdyT7euYPV12PHPdIp+WCz12iIChyQW0xrnnDaY7VSBUQxa3i9MwKxwGbouk8mdGFTIP
ZfbYl6pFzJ7mIcsY3cQu+zoZ7Ug8EPITrW4jH9FLRsyOvYNKKCYQ6jH8JR0KH3vH85dp/G7lbU86
rXxOkpkGTpFFIPvVXNImRgxCnhlsed6Szs9eX0f+oMXJ7TLGWlBV6DqtWe6Skg1NiKQIKKQnezpq
CSgjTLV0Qi0eFVKajQ2qBsPYXJ4c8fT/nhtu+hOX0aXO4uxYg66sToZAiSVPN+HpgsYxgJvQifeJ
HxOnjtsjLYtstnWvxUdj3uXqQCxZ1CVKa+J++W1nHenJ+WL3uZNVKuzYh8ILwTGnWH5kIlY+pD+V
vVFJJk540pyY4w7NaslQiXDgVMkd6SVkebIp4xwWXPSdHmn47QqIUfO2OSyvl1ddZoBbdXvoGrua
MVdxFoEN66kZHT+GKFH2/L/Z4Q6uEorvdcdgJ8oPXbN1gQhur1VdssElo/G4E6uvelUrDExX9NTf
uHfp4yTpmxEeib/XmosY/+MoUCthQHqiDKulpFXRJ7tLfoxd6MkmTHjSn1jiwklgFwx9KWBJyzdo
I+3BVRYTtFuqsm5q8b7/d7fwXO56bMwoncMQtM6cKSVDco3NQy4vv3A0KGVYHxR2UIQ635JmO/ZY
/XX5my8eAFaK3WNXusR5s2WUFcLxrM91/Ic8Bx/DtEpcVuVUAvihbhH+EmMqCJPhyITjcUAzveb8
LVRrzseTg81ASS2WHd0xMND4V7YOKZyEoPmP2ZJwSehzSH4iaw0CeTwwzm15DJqVVYWkUFuEWRpO
wwYIvKpAY21YyzBOwrPsxNa6wU6OTqTjx0zpYQsq00CmJZIbQPbz3HGmL0MRmSMgzH2PrFBLTSfo
Y5mUkdABTsbAHWmQFSoaR8UYyumms96s6lCnMvki4fqDcGQlVnN1wMvP5ylGiQGvViSGkHFPFrQc
5hpp8oRU6nHMJesvvM90CJ3ZJoDBkPziFiWue6VfELYcdRRLwnlYbpyRqdu4LbUgnvvUR3PatenO
ZjD3U00mV6slp7doSteSLRqGAfdBEv58uFDfXkkLKkzp8iuLH6e/6BGFRt3v3+duB9tN6pI2gFuz
uAtKahOn/MGMp8tnkKj3C/JCWC0DiX0NW+l8FAYDV0tioCJYj1e5ypiPbPWx6+6mHjLSOiOlk4IV
HAgWLCgt7rPe3YwQw5qsOyeViS6JZhSRIlqvPiQnVW5GoXhoR1OCb9GgjxUgJ8T8Ks9vh1b2FBYa
WklWANkHSR7PS9VWXqS7UIk4Dov+tkSlFxqp0gcp9l14eX7XReKDa6gRGDpIeSC7wtd106qbktrp
0XBW0aeh7o/1fFuq+2TR/bb9WqGVcSkkT2LR0YgZBLs3ZPdwQnKzaE09nZp2wkuSxpti10CSNMn8
OdahpB6TSEZ/IAovTs1xbpoUXaU3mob8WursNa94zOsCIAONkUZN938xm7+HxiMyoAMFRoABQ3Or
Z7Trk2RsSAkGzOmLod8byRKosv4DEaAW5CN4HKH6BWoa3ifLjqXZkqI9s5w2lkavKrAl5V9ciHS6
HmQ7syC5stNblo6S4EB0Kzhod7VAJ26tLAHn+7LUdHuwTSQ2EpbG78jHQ8x9rLS/OMNOrXAhiJp5
C243jM4asl1t4ImTbZau3lxeNpGLnFrhwrYi92a1z2HF0edveksQxB1AS+anpgzmItrY6MYB8RXi
D6T5uLu0hXMkpornMhhF1R1oZX+gUVn102T6ixoA+K3wbEN/JwIbXstzYm4xROsbwV5cEOcuNAny
lsnUvIRe8NsKjwTQZygCGiYSNorxZuJNDloYiZ/xQncf+V4gT0BcAryLCw6hc0frSjQ/Gh0qUxYL
PaD9u031pCo3LCaQmPS6t37az7/QDW/NX7O49PPFL6q93t5ddhFR7OCiJxK9pmiZBUr3/CuMRek7
h9VoAqb7dIw3SbVn6c1gzxsjkbXnitxxVbuB+psBfAq/dIrTNF3dANExRMV2aP3XIo/9FHqpl4ck
OodPzPBrl2huUTvqiqt46imxR+L+Ul+j7JbKmnxEd8ypIW4TT4NhsaHHbUbfm1eYohP5siihHQWy
9gLR9kKZGaeSraIy8NFIchIJu5COQCiEs/62eQCB3J/DXrzTX+dqKA0wBnlk4dcLYFwW9QixGtqg
XmO9NtHu8tqIBgLyPgv5aQSraPo9d7dCKcCytnZol1PzxWbWl6Tqdpby9hdWUGlAy5xlmeDbPLcy
J/jVDgRAx6LLQJ1KzPHBmQeJmwlrLKj5Am0FLnRQmXL3fT9StZ1ygGumJmQoWhisDyzvkYIYvSgh
nTXvvGJrJ1uwnJDSOCiqs7k8TNF+AuGwjX8GEAg85wRVm0wfZkym02Q9msS9TQ1sVkCLsiGxEid/
nP5B2hXd6B89/Ohq42Z16ZWoqD08ZbqJ+UMHokc27tbEiVVLwo3PA4MlXFxwSleHXt7qRSfuvvSe
E7MGbVd4AKZgmAHNjJo2IaRrkDrbXp7Ezx55bovzyKXV+rbOYKt4tnOyYBl1iQXxaBBer+3n4Ejl
DvrCVeqytfA8oyPQnplmZLuyKloy2KlHXIe6/6M9bjsvUEOw2qEHLkRBh4v3bpTv2GFSxhPxxCE5
DjIqPAcdzv27hsXVYM54nSv1d2BX78o2v1HiXMafJMDYQMsaVesPrUvU6dYr7MQbotIt3DLGeLS8
JCC69p1CJTbeJizOEMZ3xPayXd6itaT93tf7rnbCyy4iWsDTD+BGqhT6aC8LHoSZ96RZ11S5NsJR
BtUTBLwYJl5FqP+ipxi6J+fDVMvWVFo8qo95GnZNTVACTUYwsbMCJwtagMzEH6ySmCy0ZNhb0VKe
mOZjXki1QV5+7SUr0YuXbwHe0GTJFsF7F2VtHVHbStoLESRuF0AWs1DrqcMk9kpoNTv3tUYfPCod
IAYJkvnnNAfMGvzYDAysaE9BNgbNnkJ/ubyWAlT/+Xdwu8PO65E1Lb6DPr+1vn1oAuv4I3pNNvWz
d2Ab5WDfFQ/OYxxI7K6n4/mD9Nwu995nbNZmq4QTxc9xGZamv+I86lXHWD+oXYies1KW5xTkamAT
+SCQXqyksCpnU/WKaoyghHKMyw5d+KbfQpZ9ouGKhbOjQz8wYvTHZJE8hAX9Ced2V3872bF200Hh
RsMcV0SpyO1gb5PAvGNPQGMi2uu+MJfYMUkoGV/mH5J5Xv3o0zyDvRL5MBsMLXzfS51S0HAoOG1N
xSJq89PrkzBJpq3uTZs+qa6zrrzLofqlDRh4/s0qZ1lYuJ5Hn74AwrUI7ldsL0810tRDxLJERf5o
Hm/UBu1fXvsDMdYLa5XrdjBfJSMWehaSsYAhQgkYAsfns90vBVs8uoAeQK0CIN0PqTJCkaV2v1hP
bua36ksz7S1wuhKqSmZbdDLCt+yVBwH3AM+G0zgMRe1eRwnzFr5c3hplmEuKHMLZPDHB+ZKDOCaK
HA2nfxK4BSVlA/4pmyhp7zMZWPDzqw9+e2KLiwUKezHi2TGR3O7dn51nEijPfLm8WutifHIO6NoZ
QJxgvfhc/Vw2A5JdcA5oAROjU0IUn6oBvGraW6pcu0pPKtnNIjrdDayQDZ1GkCPxGVvDXmY1WWxE
Uxa2v/0NHE+a3kvON+EynRhZ/36y5bOmqsGs7+DBXHhVmHl2HA6eSpZ2VYp3uoQ0rEgkNoXeh06R
D14MJN24e7nJXNwfhZUdJ/25VBPi0mdn+lYBhHh5zURjA0EznlhQk1rZHM7HloI4rtYbbLAJIwmA
mxyOc2QNgbkMqa+P9BfYHjSJTeHZvRamwYO2xh6fYuAoGebCw5082lfsZZrvbIh3NWnsG6XnT/nB
ZfeFI9lrogk1gQEEqT7cBN55PlBaZsNguNjOCeiYFD/KkIJW7qBaKbkghBN6YodzloXak5XbsDNM
zQ+1emhpsvVeQF4JNZjII5dXzxTsOJDsAm25poMRgJwPii11RZUupUfnRQO9gow3fHUyfkOf/jzn
HEat61M5FvTIlm9jHJEaDPi18tArB71L/Hl6uzwa0WY+NcctUY3oCeDXEu1ko0Wq8d4FVZuU5FN0
SJ0a4dan9SDUkzcrMHDwwFN1F415oE331hR4bkhjQL6kQPo1rXppGrm9XCrdNDWQ1T7G1bZsdln8
DFJdMiDHrDQvUErVrK/ZYt5fnkyhv5+4Bndz1qC2nIoup0h8gI9L+4KOHKJptwtyOZcNCSMiJG4c
x4R+MZ7qXFa5b3UadQsk4FJ129jgHetyAo0liI/0ye2spNvUssNprPyG7gc12mjFElYPFqjCFrW6
UqNesgNFbgRKSKi4rQ1WqOWeb4pJyztLsRp6nNVrx3zCE1HaPiCa3I+UIkppkO3lhwwVOjOdcose
kZMg2vC+Ml3HrU10TTa7IndFKQ0JMKjZ4G3B7XBVLz2FLTY9VqBwTPbxoF11ZXyVr33f5cFY6OPQ
SADBokMF9QHkJpDABZs394oYHGNWW8Okx8aYSIY3qRSAJsDgr/S3a6gAEBqOY+5gaRovGlOGoqAb
36Lb3s+U67VLdAzG4ttypdXorjJQmsCLVA3bcdPbf1weh33EDR/qAGvT37mLsESZ6mJ9FNLeLTdJ
rTyVXvTnic1zI9wONBOII4IfD6/CqNwYDSWNM/ly/leRu5+M5eOyPYlO4pZ5nWvgIZS3+j6e7pGb
3Mn9UGgFIMuVkBwdLXxsV9fe6K6In2O2oFGj1ADAZaX2XfF6Gb2T6NJBKgnNsiBJXhvtztem9noU
Pl1EPrWS+2PubaH1DEFN0A4TnELbvo1VCAQkt5dPMeGOBtM6aDzhjpbKWY1TCyUqdQ0Pmj1k264Y
mj96LBf7q+Gt4g2go4SM2EdG6GS5DCxXU67DA+h+lxnODhxaVobHTWpsimqGHoEs3BIu3YlFbj+r
aJtNKgsxMqPz3mDbfoZkiyUJr4Sr5uCBgWZziG7wLB1Ww4yoG+Af1P6K3pl2Y0V7bXxmNS6fRlLX
ER5Qa2XJQIbaxbF47iFdkjcFyj5I6ThjdxcXunJbFawPL3uEcEQuoPN4dsIZ+ZSwZVcOUFqIrXpk
Gdf6BzS0b/oWHDqX7QiX58SOfj4atXVoOrtootfDV5VI7kKhW6OJZKUhxTXFw+gGK+4rlrjIa+vo
stQXv5tMyGTdVYUk3DBEFxW4fg2U7df2H5v3MuzaRcej5ei2o/vaKdQK5mjyfGBnkkO0NqtmS4y0
QbwcM5bpPog1EmKavX1VD0qI3LsdqHlh7tikPSWKBhGkUs83tZfle2020Csf1UvQNln7knaTtQFP
hUrcFBnSaoEeYdGMxKE9UjGJXt8OGb4jnnoNgiV1upvyMfUrG5A7tbLnEOgfuh2qIrmK8cvEyACO
guKRLZn69cTgo75VOwrPblDkIS46X1eQPDO3shZ6nBT6MHfmA1IZ9n1OjTxgdZy8JkpjSUwK71Ug
nAHTwOMK0kXcldPEdm2nxoS4ZCZNoIEUxfdetEfnhb6pP4tfmhNkjQ8E3WUPFo/0X6t8UTItNKoa
GazWQeW1h8l5jZs3xYj3o/V02ZJo54Pk3UNLJYooIFQ4n1Nqod+7rTCnJgPgsFHpYxMx2SSKwnWU
jT+oAEAMwcePyHE1Wq/MFA1R+m7qXqjX3KmAJ3nTlnm7ohyJmjPSp4+XxyaoueFeO7HLLV6KX1UG
D3FXUik1GVX6tGgpu62tSL0qpri8j8s4Q9vLOAejayn7SNe+lrFmBNNc1HtABhLJugrf6SdfxPPa
uUDBMQXtYdBQIvXR+RFrG/3n8F0lfRW4rcSa6KhC/U1HM/gqg8WjmpS21bo+gbE4Q8tes88LNP8W
YY+5vjzRYkNA/CAJgFIEX7NKE3OmHk7dI6R2VFQftK4jzneZwLtwUwCzCLoPyF9BDvLcVdu5Bftn
g3PIIT9AKOcf8u3lYYg3+4kF/dzC3Df9UAKYheqeAQ2a+24HFpOdEf5KyBwogQv+oP/RInfG55ZD
s2EcQKLs/GxCJPlys39Vym6nJTtAp5G6nN1ra6iIAX0AJydDKVP+EdwywOkBorn2Va/38vmY0cYY
LYuBy7IqIu8qmz3XNwooKTFa4Ijvx2bbeK27r3QWKFojy36LQoIVh/rPmnJHeh731jytawrqjABk
rnu6TR8TmX9+JLU/3RwnZtaI4SREnBVWRFkLMxPOcGJB9xHKW9uUxN9QYCCb9oh2sTR4QRYyRBEi
YPv4dgif3pZQBjQUjRcpP5TDEU6haYQb72AMoEvRI9zpbPEzcPY04DKv2fNshkVr411YSbamKBZC
AI4UHXjo8eblIjskKVNTK7IcTdDQ4/DU9BfaO28KKkvSCe1YiFKALEdzPn83zw1ADIC3wE57P9UH
092D3PXyZhGYWEmNMWv2mozgc5xOu+Q5q0aoc4bWS36VyPh+BeeLhveDBT1dtOTjLjx3EhTc+jqt
pnzNupjALOzYAIVKX4/+fEnO7HBL0pqDU9rekB+L+h0Ib5AxSLHwggMZYBZ05GMg6EPm5XrjlFJX
sef8WOfOZh6u16bZVn2T4ruFS2J7K7TaA5SPb7FPYk9R897Oj6O2tdrrMQsBA/qLVT8xwZ36sZu7
kBiHCeBm2vIAE2Dgv2xChBlYEWYA5egreRXf4oEMc6fkPRBA0da6ijbZBsEC6fx59+tJln0SxSRn
trg7Bkn8wUha2MqyJ2c8GCM4yQFR9YyKqElQ2gGIs5sqHPMvRv5TlkAxhI5xMlLuvknjvlTYOlIl
Id5PNyfzVXwzHNWnZYMEsZ9f/dB2XTBddWG66YP+IfPzHQuqp34LxeWreWPumhBljHSljX0Az530
pBaEimfTwx2Qpd3URrFOz7MWqOFElr0Oa45vk8aPgpfqTgXJzLNHkvCyDwg9+WRiuM0PyZ8lqxEd
HvMx2jZWOKr61l02l40IT5gTI9zOn3qoZ9s1jFj1I4L7QvmiTi+aP3sSh/7AcnH33dkscpf6lLqV
aa2j0YKesJv+oG3cve0beL1UfuJne21Hb+rNEjhXdsB87eZbe2j2CfgAt0YA4vZADcwNCOT8/gHK
Y/omv9egjJvsZmJj5g1Cg3QjZ+Rc15b/6rXQuSa+cT/yOczai2amrzBaqJg3u3kJLs++CDMDICEu
XSQ5LRAQc1svidTeyRVIOdSgEzDIUmwiir7n7rnNw5iROieOXdwWjuTeEu25U7PcntNtpc2tFMNy
MmfTTWi1oZN+1Oz+uz0kMr1UQYCBMULLe60drHTy55eYDTeODQtjpLq9z9otcnxaGW/ynWdtWmd7
eUZF/oyXMVKKiDAgVcGdzWYaRVa9dsW2TeNnanmFzHrYVvepOoFF+8/zYWu3xL/GuNUrcuhGRANA
40Yy31hOex33r7YzBGnDiKrRzWjKpMyECwedahB2rMgMlzsT3BgZx7pEy1fWAlg41wyUzza6pcrG
1EiGzpTd5ekU20M62IJUBtoJuF3rZSBC8wY0S8Xa/ts+yxCvTbXsLb56G7/JkEBBKQdVYqSxuDNI
TadYb9d+qFp7Vut6MyBppKcPOvuamPux38d6QnI0Hjv0jZm7onm5PEbROXtqnhvjXKbzkkc1FBwi
G6DhCrmzaHmIWfPlsh3hswaAiY+kN3JN3KarwbwUA9eLxjPj1VStKyPrdk3xoLvfmXaXZ0U4dDKS
C/HQfpvktl4MrDLgJ8BsoVujDUDw9mZ2QBgWNpOMTbTtUAj5d2ycX8ZGoSxagSWcs2bb2V5Qz8N9
59aJb9iMKFA4uDyXonP51B7nMkuqRGhJW/0SPEqp+aV3f102IJs5zinUsfe0aDVQP1p94tfVg2lJ
DmGZP6zn5skLkGVoEBkY/K7sIY6Wg4y2xy2n3oH2z6A5VJ3e8QYml4clXCcNDS7Yyiq0Srl1mpFb
VXQDEOj6bkIUE/t03FGDdPX3y3aE04f0JJLReBl94lCMmEqjZQXQZa3zY44G6kdadD1NMsJQoR8Y
eE+sFHJrR/T5HFost9yyW8Fy05Pd7xTr4S/GAXKLNRfhrqLf57+fJn2FhBzQTiOIrgoLuBmgWtVB
RnogKq+jL+u3ndVXTnwhUmeq2CMqK4oGU9GmoOC5BHXAO5KA29HRAdphpp837it6uzpStncWBaZc
n44FFjNGb+7lcYvOfR2HMXLa+or55sZtKBOb6bjW55CptPYoJiyUuDIZIrEVRJ+QTwMJIK9CpEDR
WLEWjBq45Lb+0eFJaI53JpXEnkJnBLHdP2a4w6KI7bEDqRPKVuBrhLwyndCNlMvyRjIr3InhTOZc
JhUGY0CkNUgV+75PIXMuZerjjg0kGXB3AJEAEirPRusGtzTouQXJyWhpD228PMbmQauW65Qyf9aM
qzQHRLZUQyVrwz9yiE9WOQeF/FcJ4WZYHfN+09nxJorSgJb6phtmiSluInlTfK17UqrMc0ZNe+hA
CjGay1envVlMR/au45+9n+xwoeIA1SbUpjEktXgvnK9Dkx96zSWLVoVppROWK7ukM4lqL5tKMQlg
yr5NZQI9ktX8yAOcbHyrrYYqHkztQUHmLR2tA1ILN2ZmX1ndEFis3+c5WLIN2Rzz+YX/N/iVbQms
SkjwrYtwYjdm1FScVNEe6tepQ3acDGTxD8O2vK+BaibD62X34R86n+xxe5BlICREogOLmri7GqqW
dWqEVTH4U42+BxNvOeSWC9BKTaCJbb10I7EvdCp0xUPf/KN7mwvVPY9aHRtc7aHsUUScs+txhhy4
MdwsyHEO3ri1ZjwtZ/uqXYD3QS0vg0xlurOVhfSGBIYgXPOTb+ECwWbSugnkYNqDkW9GFQBncCEF
zhyi7rMgjUEllXTulP3v1IMECrMLCC3eK+dLDaJNlqNpVnuYp1cQ8I7L5v9Iu87expVk+4sIMIev
zahgy5To+IUYe2zmnPnr36F3gZVaeiLuLjwY3LkDTLFTdXXVqXM4yLesqV7/9j+cRfFXZqhRocGv
yQel4E95CuJzAEhA3VbWAM6KbAxZk65EH5geD41Gmib29UwC4KNpy8EU1EIzGnVOtnwz+nbYMaPZ
89N7pIzVToGAwRaqLqI586gDK0kxG2gE6B+DrIw39zcJFUz8jgD8ZniistBi4eji1BBouFzFgD8l
fnVo6+IUdOpa1+ytfYiiFNhilzwoVEMvFyNS464HGByzJE+TEwmBslEbDv25PsTw7g/npoNDVKEt
8RH04iXqpiiGSUTaquRPSiJ8JLFsyak98I+8ADo1CC9EvJGyf8Iq0tOkMaURKY680Mz7H0EFnIia
UFRHGQfRJn7h+F2OVxnL2Y+UpvHQZIfAKdXxQjd84aeUAyPgj/eNLQO62ILgW0fbHV6RCJ0lVBkv
jTERM4kc0zden5QnpuLdaITAbdl2pGTnDTOX2PfswNr3rdKdQcsY4VSWtuAlw4EGuUuzAahj50wY
G6+ZJ0tte7tM93Xi4qAxzWy101uNrDfrBa3Zc709NJsZGj9Sa9z/DFrU5vczUI0A2QAiHQ7wpsvP
SBpw3U6q1nhz9DwfckEHFiLtbaUjPjpIzckOGFPJgXQpluaKXSRbGWd2blmaobRtJwgzkmofcnYk
EJSl/ALUvEY37qBl3jGH5rT2FKErYP/6Xl4AuRgg6YhnKL8UKpXQJJXfeOVG+cy+oTKvV5ACmx3f
aHfsU20KuI8ap7Zaa3C6PfR4TsOuNeYD+zg58co+5a6c8sLVf/Y1lPtiCjFh1Aizx0M/GykjvTMD
wuixgXtA98nX92TE5CcwnPurduN88CDvBB0A2Ggg60hFjVk3V4GWs63HRcYIjfCOf120dbkCHhO+
876xa48AxnlInuKlAU5KbFpqi1TNNPhti50a96Wj5LWXJ+9aXdpJ2EIUJtgXCWfMHJjN5eGnZb47
9XVI15Bq16HH8hHigiRBAgs/1CmN/ZbvmVJuvARE/oVcA64Wu4ErFUYs8vrUGgUTkErrTb8alpYf
7m1lFm7MOZ6mYCxA6Q48jCo1536UR6yaR60nxq8+lDOZMXtuhAdNbohSHsok3IwvTb0ZyocyDZw6
bPVGMKTgLeJAKciLK9EAXeJfzoHAIQEl4omCFheakZ8ZeKmrMqH1hAa0R8K+qHUmsEdEomNMCk0y
xu4nGm05fqrYkYAbwEwEfqWDfplzynOis2ZJwYHpC79R15I85HXu427ygqJCIlEDZEod+LVy5nUU
iKEiLyuj7iuwUK6nZr6vwwkUo33noRe0CfQsMRP1JRIelcpKB88vDDSAdd3flfVeHMnl4BY1lgXU
Ch4zOEbaqgakGBuH0kmdHWTYp8dp1MURXInSTpsIogGUEMbRmVdfMtfnDXVIdIGroArC8xYAkUuX
zIAolVcqXj0ZjGNtPiMTrYuE03V5t+JGrp0/ZYk6VCkvtRJXw9Jkl/t6kxsj+c4JxNdRXxF1kJ/r
Fge9qdbpUTPpzchWDRnKU5wZGeE2s9hdYM1Pa31Hv72KFzNPfdUSDZ29MgpJ6CQJPuDU6ZM+GvFf
dZtvcoi8gfedCDvOSa3UKPRvIB5QSjUADUeZR7YYm7cUmycT1N8Sq7TTFWT4la+nPot6jMypwDZL
u81p0MEUqitmTkpgLNakeehWXejyXC4/tfE40EUVRfxrp3iBnDMGnRteQL5e/9TEJ83eJyxZ2e20
RPq/jCLphrwNgE8ot1/OucYyQyblknqarQFzLjiSMzuRzm3jx8nIDFRF9EV+zNhiXu37J20ZD7Xc
CzM74g+U34HfoUznfNXyY9Rrp7DwVP6hgnBYXL9H5UOKYsV9UzeWEDkjdHrxuDdxupa/P9tZg9DL
YR2jTymaSFHpQJ4G6MwoEbNAzNtg17TDli+nRnZujqbUn7lwxlaumJOCWkQVf2bNP566pZAEQn0w
EAl4pFFTJ1WjwNVA3nhCWxJBaohaWmgR1hE86Fyw1j1zvVALvBJ8jossCwQ4qAMgMhDjRvID1oAn
9AUw9rzzr2Kzm9bUM28a+lXEwinHzlj+/myZUnHqi7wVIo9XK1Q3zcwrVTACOFW0cote7wfMGeCi
YKhgNbhb6gLrxgIAXSaKPeWUyqgIi6lZ+C2pGD0tSMTyJig/7u/A6wcvQNDywvDBAc0oXS2ZmiRF
GSdB7LUQP+4ePsXtpP8wJD5kOnqj7ARCdu+s0dolfkJzLXdK4zZxzmEeVG0AyIOXE47mcmpVsWXb
UUhjT36u9NmAcp/TWHr3ujLKqwcrZYa6wgauius4zGIvA0RNAlBtMisS6p8z4Te1GdgiCR87owZW
LUUx//251ANj7R7hr1IY1EdQpyNFwKI0ET6ifAschkA5RO9JB9c9QxlSNEbzaYZYKIiWSWmrBM4V
7RYHluQrS35rN59POXWdyXHGBTKLKVfIxB0ERReh4Vjukvp0f9Kv3rEY7iKigM4RBdEY7QwacZLl
PGljT0JSUM1DaL+KLE8Uzh02kCG9b+z3XXjp2y6tUaOqui4Cy0ITe82fxEz13tIItpOumrzO64qF
uiTprNLkyGjMxucRCFRbBtY1sos9FOeAzGhJ8y6TbsOS2obYnd3pPzWJHcaIdWhWG6PRGsxGXVkL
Gjf0u/+VhfCLRSsP7jrqs8M47uuEF2OvtwSj321mEjgK6dwZarU8MJOTzm5bo9xUdmwF7rGzBksm
xYa1hBR375/MyLfjSE6RwTytCaXeXD/cTvAOigjMG3U0x6HFbREtn9ZpqMo7bTcbbcU5MuKMWCAZ
e7y/hLeOx6JuyIIBE00ZImWPVxMtY/oqQUuOvMnnVC/8jcwoe2YtyXcdwGNnnluivEHdVXjQjbDE
TkSwgsqqOstXdmlliwaDvMIbW2z+t7FRRz+stVJg8hJj6yCtET5142MfjaRdgXLQFThsJ4DSl8sX
fKyg+KPFNKMsyTn0Wccerxh1t8tSL0AwOm8AVicCELGdiHh03vWMM9jJiQMpwHez5tOv1xHfAHGF
hXoDcRSNNmLnIZQ4Jko8eXJq5eBHO7964LnP+zN6c6hQo/hFrKNwqlGx08iPeHWzSeKNlnYQ3isz
+ymfYoPfJKZiA5NgQpegINVKGnrF7FXyYUAvSwBy9MRr950tuoXbGJ2lmfO2s1ir3CoGPM+BXxns
tctGgIhTuOTokNulYadpGgxpwo+JFzKW/yA+Nokz+UgvcCsFU1omddk/iDxw+mQZ7JFXvZNshHdv
GbCpN+8b900hFUGgD1UECySj5Gg/7fev9vfT97f/NhySA1OSfo0E98ZQkVcGGzhy12Bu+W3eOou1
MuhZg0mnyj3/I7eYP5wJaV1jZetch1moO6IjD5V2AX3KdNg9lVzl9/WYe9NWfOk+wkPwEZ5QPHGY
4/S3NYeT/wrH+pCwpCiNeO2MLt7l8qaC9YWoBZ0jYDalk+f1ILRZFQq5VxrjHhWBXWADqwiJB9z0
6cMa9uk3b3vPHOVWuQm6Kokkw9wmczJ3hKytzm60x3onbyCL5whG9Sw9Nhb46u3Wjk75s+b5Jut0
r0pM1EfmPX1eXYC1KaAcMKtFMVNqyzcBi1pasl7ZoQVsqMEbheU/rqkd3lzvsxmnvG9Z9lEdFUru
MUxLZtUV0gdpOoidrtXPwqCDxfb+BruONi9XmLrUS6ZXRhAi5h7rP/J9agjVLhL/ITfqclTR6on2
XwmFRWRCqXWN5GASlJoNvQbkHdxruZbmujEIdE8jbIO2IR7BAjWIPtfAK8dzoScpf8f2icntyO/I
/Ym6cdgR9YPLEI3aiBNp7sZRyrRRlIvYOwiGaB550qw8qK6rGnhbnFugbgmkJXPGL2GBC45oQSBq
/MSlD+xkF9JflbcKTwx2IKvR+6MGvRZUcO8P8Eby5Nz+1XWBelTG8xPsix9BpQ8vybdkzbv0czCC
ByI4U2yKm6jclM8CkdeUbW9cxJhXHsw82CZg+aTy5GKeC51QV3j0ZGTAc8epXXkNL7IcnXPvssgO
LZ0p2IzQV4BA1OX7rZmHqJGLoPCCiSGJ9KgiJ7oyhfTppU1QpzfvfKUNMpjI98MP84XhvFQv/J9s
G54ivJakLRS355/0MXsaPHYlI3mV5v+XcTTfYCYxRjrH0NdDXahTDOOesCtfQz08yfvUZJ5wHEKy
djfQZ462tpyXs8svKcaqHBdr6BQ2xnaf+TNJo5UsOR3XL0YQ/XKQw0HG6QqvFIPNpepEtoDzVWWr
ek4yfZzRr7DGZ3v1tqcNLfvzbDTV0GZZWc2FJxAIYQe74jndcdvyUXXWLrlVU9TEyTNbqjw4Wjxm
5z+Um/QQ2ME+PMZkjQft1gqdT94yuedj0hI4XhmGFAlvdv9vBTB4Yq/s+MV104cKhR20rCzkddB3
uDTCyYyQ+BxXeMNWBGse6T/LV+0Z7JrPypMUk2xlQ1y9h7BQSHdC+wqpSKTuRGqhatw15RKUeMKB
T8lwbFz1gFhzJ/xEhzWndGP3XdiiVqoF03UQMmnlJbto2xLfqazudY1rbflHqAm8MEKtUiirIyi/
YSTcpE+Cwx74/dqWuzkOkM5AFQ+vSZS9LtcoAhqUT8qq8uav4Y/wGH4KNeFf/T/3t8JvhxQ1Elzy
KOlCGgsNenQ5nJeSFJjRovLSt1Afd0fbssYdQaz46JNX3XVi0jn3Td6YO1hUORbebqnmUvc+yM6S
LmCbysuOQUX4Q2tj261wGN84RQshPt4y2GxLU8rl5AU5k1QFw9Qeyz3EqUZYoESDYOXiuGUEBTqQ
KwG7wUIq7tII2Asyri/DxoNudwxsGNjNVMAI7s/W9f2HB9OSv0c5EG8mGlorpVpdlVUOZIhSouSY
gta/6NLU/N+sUENhOwYNrKCmRcXxxPAFKcZpZRxXgRKmCQPR4ANQ/MCTiLrIpUKN4saHiY7bzuIf
ltEsmddlGQmpp3Iik9XqfaFrwZYRQKezyfOVLXFzIkUQkmPv4WFEV124RE4kIcgab+yhbQwVvkzv
6olbG+ZtM2AlBSULqqk0ykUKO3+aAoBrarTBSWD31YtZz3sdsgwASPJvbPLRzx+AsEPsjlsjvaAD
smWOgbFZHDv6IQFbvNyRM5MB2OcDnVFOtSOxr74McXf+BeKwK8O83vqXhqiQiQOAbYoHpfFAwKVn
aKrpS0Ct7fub8qouSg9n+Yqzu5CRuEIOC0AgJALmAKt5GD+D7xxsvpvcAUYJVcHIKG1HGcho1YbL
k21IOiIZS/49QKr91OGP97/p1vJCZgasDAvL91WpOpwLKctAyuU1ShQeOY3VjHkOmxUXeVU0+R05
kPS4REA8ptFeWZmnOVRVpkU5Qd1yu+xoWKyeW9xOQe4JCNTUkXeo+vKGrm1WLutf+NfljYC1PbNN
+c6u6lmAYWEbDfWvDyhH66VRb+Rtf2gs5IStYvOnsDLjhQWtQmqe/t6f4F9lsXvm+ctFT/tS4Log
6DwAMC3VLg8SkkSsXW78lCDLbkn26Cj6YKGMceT342O+Xat7X6EE6Nmnj9GQjQMrYAYCVS/aT+V1
bLa+8taGlvIaizoX4pnXWElFGs7OmdnOWggcGWz+dxLA0ljswSsoKwX0gRijaGI0BesyY2Qa/u98
7AK7GL8lyBQM4MUuHI217k/gjVAVyQEg33EpgcwUlc/LCZSGWA6jDuiRoNSjct8EpszsGKd5zR+0
/dplfus84OYDMwwSXovvuTRWdhxbVwzbeWz3pxchIT9Exv3x3PJpCEtQugDyBn0yVOwYxZGojHHS
eWjQSrdjW+QbkIbVOttpGgEAvlqxdyNYBfALCBxgv0QoWNOAu2ZK0GuaZh2eLxJ5iE/Sg3MCoO3n
/rB+qw30Pj83Q28yJVVyJoaZyUav21Y6SV/czrIeOEN+qh1/b0sfxCbk2JPjRjPjPyazcV2WhB9u
B8THqdQn8rMydGE5W/e+aVntM4fL1s0saR2+SZ5Iou5iBcCyIxtaGuoYqCcil+hmz6hrld4sWd0b
mMzBdAI8tmJUzgTCqcZsn4V4x/203KbhPzWDl0i99ycjXMuAXdU6lzN6Pn3U3VBnTZu3Tdp5PBTu
+weh1NHj/BNYua4Z+kCGHf4EZn0Sm7FZ2zp/NNyUWzlqv3iGe/NF7U1+7FmG94vOGzJ7SmzA0gv2
E4itoNY1h9HcRtpqmZsNh6qciTDs0nITsZ+lnOqpQlAxyTJdYN5mVU8elNrQZGPSjj3Q7okp4sEs
bgfeygaQP/6Um3pAOzDhGLtODkVijqoOAWuuewzLx9F/ihuwwzYQIEO3/UBSiE58J5nd7dXSnGVL
2ERfcRDt1ACIZhKMq7wY1xkUXgHDKH6hrLaU2S/3TaM1PZinu8Z7+zh8AjbDkHYDabsnhnxCsBTF
56UAjfw+A16AAHwxy0+h47/xPxnAih4ft+aWJds/qfMsmKBHw9V+Ap87YFcTktb/+hmcXMcZuH8M
b512qBSg/U5EWAqCMspbdnWdZaMyISxUNinLfkVy9yC+xn8UxpE1K69bT+1e4rhe2zrXJw2FAX5p
L0RDO95DlzMmFFHqI2vXeoPUz6SZqw8x1t7YOHjQopldOde3rgTwEYJgGsUjJHTpIrAQ11HeyQtq
V0h32eQ1UmOUrGgoyE3Lb7FwyHrSVGu5yVuRxIVZ6nhUQsXW/AIW1g4gfiifxIqkp2QbPMvGAOSa
YHI6T5gNa3BIszGbBgQRlRP+03IIPAUKOkuKeUHYXCkFDEpUigxo8Dye3UZEUy0+Doz2eTqB72oU
AFEw8UA8iOVK9Lr4Sso3oJ7GQwcDCCLoPlIrnE1xJtYs4hhGeij4gDT8GmroCjf5O7IzE9T8MmGF
nNTot17F2SWWEpQBPR/afWAlzLbUixLh7/DZ28Hwcv/U3MgaYE7PLFPJCbmMeS0LMTg8Yqx6A2Za
nOTvnnx9AeGA5eT0GpdUYGj4WUNiXFVI6WFTMQcvBvnchSHgsQ/itj+VOXxKsA3hU4CG59/QmQV2
Omtao/a7ggzSdqlH8qD4daAymO7GrAHWCHVZ5wAaTPYSMPBChgeJTwordxNDA/SFXymdXgGgKfP0
m0DL/KAvwCyKFGS5Zx6VR+04viqPysNod5/aU/iwlrb7f1YZKdyFbZlHIuXSSdUB38vBiJPjjyR7
SY7lKbRmR9OLrxCDD0kG+vh3wTs1JhuQzPAfVfP+PruRHV/22X++gFpqVgCmIBOx1KVgKqnu29Ae
ypwEJIAx8XniH9jKZIe/K1ZvXWdoUUH1dOm1A0XS5bhVhvVzoUEYxH2NG1kGqJ2IH6wpClYUbNCj
zT5x017F4/Ikpl7XABPL622yst6Lf7j2H//5CCoWGxopZUMZk6+m3WCGHHz1EAkoJMnl6/3x3vRU
i1Ar3goq6GopS1owanxRSmiumL/54oGtW/2+gWWVroZyZoByhZpQdmBQYVtv3DNvkiPhIbSbn+WV
Cbt5y/0Kzv57HJQ75OY6V4SBa73kR/hi3pJv7Vndi6fqkBcrA7q9L89GRJ2MecrLORJgau4I/wE1
sewhDfUKgOEdux8fNJBQvd+fQ275J+lJBO0HymAQEkamlvI+CgvmCJDhtV4Jts93IJfes60kgf5u
fIH2RrNTvOw1yCGYtZLxuHnLnBmmVaPEhmUQVmjoA8EjvN7Ltvam7aAtgifBT2ZFT2viwbfczpLC
wqWJuAibklrHOEcPas7jxddWD3hUh3JtS/FzLT7X1ey0o1mgsgRG/RSw1YmMrCOKep0LBPKdXbGt
M1/Pk9wpcqtY4wm5NRUXX0YtOzgVBc6f8OgQY4evdhL6T/qnkH/PE4iEPPqMVb23D/M2jT/vL/6V
Q+LQNQcY8qKkiFj1N7d69i6r1XBoO4RTLrrRNED9ZR2X4LGbniq/NrnB1yFdsrbsV/4HqMqFexQr
oIJGhyY8jYJGROm8bNyQOQST62uMMYqHvAVmp95OryFIqeR90VkCOGA1I55stvu+P+rrLBg+AcAA
9L0tVD6Ae1364aJUwzDS2sbtFDQdEwbEbuxHyrdmWLAWJzG6rOCt9RhNm7TaKKFRZU888zNPExq3
qoMGgYm/AQMCTr1jVhbkyqMtX4YepIWPAZcQXZWepbar0TXauEITGr24r5iftvGG6Q2kLo6A6/L+
TNxaCyixg+YXOEmg36lHSltkDHgih8aVgwSs6DsN9Axys4Y8W661Cw+zDOrMCk9Nt6Rm6SSPjTtk
P0rbk7YFGXRfGQ2LDBJ7TBIr5p3cz/Sqc/L5GYTgK2719oKffcHyhWf7nO1CSQrQ/Ox2lR6Hua0w
rRlXOdRppk0zFwYX6WJSkhklyuT9faz2YvLRts+t1Jh+aPjFVlQaosVP6D7jgtz5LxYByVhsSBY0
lnT8VfA5G8nxDDJ8QBC6wBn9Rk/7zT83gmQX2r4Al4cGLPWS7lQ1qlvFb9xeZT6bJqqdRJlTGzX1
NWKH6ywnlhvaAniuL4cLIOrLyW6ELgTLEde6Pdt+yJFvBuPDHAGnLNp80Ojgklh6jwQnz4xGOPbd
URi3UudET9Uu9tE/lbX7OT2FvAU+kvAj0mNzQDds5h/6alP0dqGQgdPBuFFVa4iNm/tkCc0WCCho
1mk+m2KE+OqsKa2bMNwOBCwmM/RkCqdjhPYWsRD1TH1imp9FSzFsEJoqn3iHkyZ6GiJgi6EXkqQW
/9bhfdKWRiqyBiRPV/bydYiA6dUgM6agzQeVmN8E1tleFqcprjJpaN1qMKBjkOBG2qOH3Df7mlQn
5S9AnJNxf/PcuCYuTFL+suXiQJJrmISEZPbQAW/EQLl9cns8VPI/w2rH4LIZaYex4IFRn0apVaRr
XREcJDJOQed2P22L1niZaMfMP05Pw1gTxKlOJK20pN1whKBogK4CGkqWRkzqPTAKwKnm0jC6yObM
RlYO6BgJ+ATid8qakuUSZVCDW7w7cuhoPEafARUVs4VWh9w0jy4wV0bJQ9tGC/SicrpgheDq5pjO
DC1/f7ZRuJ4P6rJlR7dvbSUtSRtvu4lfuUGuYnwEEOejoWIqtWlwxzYYzZC8BvFn6b/c33rXeTTK
ALX3Jp+ToziAAYkjnOL0nR5OFhojUPYEUeX82L/0K/H+9QKBxWDxYCyPyjgGdzlvIt+lieKHo1sU
UWGHUpns2oGdDHWeCmDT+TXK7+s7H+UNtNAgYYfuXwhtXtqbfSkGJKMe3SBSnPaQigHx/cbMps6Y
E2z4IF7rAb9eNAAYgM3gYRbpO7oDuxeFiUMxbnRTVUPaNELDd5Ira1auXxbgQfh9WECBGU6Lvgim
FNRtaiRhIvtK2dRpplrAMfD6wJaJ0dVZ6YwMkzhpjbdFM+U/vdpNZjQqPQnAxW+yYRIQNJn0FiB6
gakmY2oLQb2WZF6m9/I84iuhPCgsmTwVrfmX0x/1UqRVYJB0tXIgmhbpLFCH3KAa6mDF2hoHwK2p
P7dGLXajaY3ET4h7+6owgkZyxCZfgY7eGhDPo/kUre0LxTe1fyE2KHaDmEyuALCX/xxJ2EYPsvDC
csf7Z5O/DuzgnXFQRPTyI3ahBRST1I8kMesmNywLK0w/2NqCmDOJW3081E9KgAYH9TVUBwOCIzi2
H1F8zAI71nbgOSjRfdx/Se95pBB1YeQYP+9/3bX7AwvHbzVdQiYcZYTLdR0gGKxN1TC5VRLsIwlQ
EK2aSBXmaxTKt5YUeHgVD0ukZHGELw3JRafwA9NO7qy2j4FYO3wWPt8fy00T6KDENKOeAEOXJhQG
3ITigLGEXIgnS86BCLRiV3V3l0CcPgoLFhaX0tIKS0PDpkLmqlqWJrfwoSrgwy/YgcK1Ri0VrR52
6vQqRU3v5ExY69k0NSZ0GLNtW9eNnrUxb9wf9K0FxPsMctZ4seNgLl97dn+l6VCUdcxNrtQoBwkb
J+2yA8iN7Ptmbrj7RZuTk8HFhco2DelKUwV7Q2YnNxrCYw5OjGTOzbr+M61xjd06lzKEVXC5LEV0
Os6fpUbmKyGZ3aaPv+tEM3L8RlAnMvhZ86q2WSvPXIdteNOfGaROQNvygaAOAQx2rT1wsc6VX2Lu
pSyA24RXv4TevD+VN2JTWET1CYwqwN3D6V8u2RwLapYBqORm8ZbrBIPntr6cgs+sJQGe1YH4d+pE
a5qDg8LGmyYPVp5St84J2hE1/CBzhDj50v4Qc5VQ1PXsAkM567UQlDb4NteYwa8T9rjYFODN4Pg0
BS8q6jhOdchkVaQgeaEkDlcaIBysI8K3hp/JJD4Jio22ZXBw2SWj2WVXGcLM78Dr06A0GyUfg+zE
WbWtW+G0Mv/XgTM+DJ05kBYEOTFO8uX4M75p61zCh43MQQaMhRf0kDH56sA9C6UVSR/DWo731iHF
RABQBGg2ep+odyUvolSeiMKM0xOYjC9YwFRs8nTtBXLrkC49uVC+EkBmTRe9eEg0jik7z+449ina
y2PwV6hVTeQQ9ElD+Pf+PN6IyBB8g8kJGSpsZFpnqw3LRBvbgHW5omXtIkqe1ZSRdDYQgGzP48zO
ak4xe3Fca125cWJhGMrjUE9FNpaORQB3VsWpCWH4xG9rb7D5QZ/zbfvDde/3h3hj3S4sUXFIxmYC
V8YYopblm0oC6QeIJcNJebpv5taAUOxYaNCWjkraIYhZOmttXkyu+pDqOCPVy7GQdCHUC5bct3Rr
zc4tUbfFlIP6xi9gqU4sTf4GjFCvWTdBBzeres2a0vetcQE1hE0P4Pk1r1oQluwQa/XkKmxqKmEA
IBZnCKoxqRC3ZY95iQKp7/3zEeJRskAxQYpz1TcFBWkovmY8RoiOBNGd0NQN3rgc9JRWH6+A9W7N
5rktKmGWBqrqpxruXlZnHwvg+EFUwe+KFSu3HClaBYCl5lmQKYAl6NJfiW2hZGolTu6kAYDYFYdi
yA1pjC0/ljdJuo8ZswYCZXiSosHO5/aFQcbB/6vJj6wE3mm9dif1bzd/3Z/oG87m4quoF8HIcAPD
RAiDxgA9z2q/4WNQ44AdLAEB+31TN+f5bAKoY+irOIRsh1RKwIspaXJUffgAGnJ4iWDnxgOWeE0c
80YYgpIrdKzRIA8nQ8c7Ux4kcTpH8Ngt6/qBXfqsqYWbPv2EhPD90d1yMgvNIpjlcTOgO/ZyeX1u
TvpaKGYX4LrOGXx1shgRT8FYmKvNfVPXMHA8Z6EUAUNo/oP7pHZsMcnwm3M5u0l6qvmXLPlOla/2
oMZGND+29UvKvOblrs0MYCrBYxfb9+3fGioCDyAV0SELXAZ1D7Iq0wxhOmFWxTGxs7z5gnBiYEK/
Pl3ZMrdcz6+QD64IFfchtTt5EPdpE4cbdxj17Ciciukg7GY+AsWBFYRrG/TmuBbZoH9bozZoPc5l
wBTy7EoVao89QMJqZFZdsPJmvYbdLdkIXOxoqcCLEh0cl1ulnRCgByIzu2JvQOiZRbq9dDXtPa9L
kjUAepVmLDk9U+tD/LduDB/ZkeTJF0icbKtmU/ExARF3Wur8/CiNXlSqJBmUBzlfeZTcOrDIvgKR
huZVdIBQ6+yPlTiqkj+7QGyzRKiFpy5O0GGQ1JyuhVFvNBlb64Xa/hdZIvQYIGODvCgkDOi0bzU1
ZaOAOc9V3kA9LvKNoQaAiG+yajSy13+8mRFloeSNWBJYdLp3MEGn04THH+uGoBE0uTDjSNkWkVl3
aencN/WbjaDenChzQagXjyIk3eRlws9eeXGsDYOsDJyrKoEnp2xmFD4i53TkoF0+1VD2YtCIPNYM
WvlnGfyU0sxZXc1mTgBHdqyjMYceblSTuZOTnYro11L6frCEKApInWrdQ8yLuaGmXA029UI187qD
rsss+9yb0I+diWyzYAILkT2lExsexzBQIT7ZF0aKfq8VL3XjZgG7xfKgRcoJJTFql5ddW8Vhlwtu
0e2ztn7Ipie1QclAVVe26S13eG6J9kdZGBXV3KeCmykW8AsAkM6IhGozzAuHix6VFNxgkG1KQlKI
gRV/TP6uyyeijMz7/QUWsX7U+i4ctHgTQuUcWanl78/Wt0Ptr9Y0fAjL5UYjIsG+Boi7xm3hWJyb
WHzYmYmWyeZRyxPBTaSdXDwqNRoMEEsMHW8r435sHhUgAZFUTad9K086D36i2BSA+omP/81Y8RzC
jY5Lj+6p4pImaVq5ElyJZfYC0+uQHV574i1P6Ov5/I8NagvFdcdybVsK7qTngpHKdqYXqa7Y9Tap
zco30rf/aUz0RuJ7tFelGcYUIfUuAZkFCPZ9C9f4GmCD0JKCIwHCHrSiUUMSxrqc1ZwR3WbcjPJP
I762RJy+O+gwfFW8yVj37V1faTCHljGUXxavw1IXaNPycx2Cos/FzrSi/DBmDps2K0autz3kFVkF
4oRwkSi8UqEPtKYaOQGPpzuEaF2f8hac3KgqrRzzZWYuNwPIB+A8l1oSfpOpfAvTZEpQMLLktpZc
gUR+3jM6E7m19PbMxWv4yBvzhrZK9ICgAxvZToUKBdKkD5okCiRXrrJ9BegYY+RC/49RtZCOUpA8
WjRxccvR+60eFXYQlAZD8svagl5tfZTiFjyw0OjY52MYmbI4q1aVDJwzlArI3jolfFSEtrArPiic
QUrilbVcBkbPMrrukFDCpY8rkbqi6jkGN1FfSm5jqsobw5JK/BoAN2Ps+xtz2XiXdtBfh50hI4cG
Mr0rHql2lkFI3nDuHBoSK5DiSx4taVprcbheRxEIcby5FvUB9NZQwwkXAqQpkzm8IKvUBqEa9Nxq
QTORT6ud+yO6IplGgQm2lnMtoA74f6Sd6W7cVtOtr4gA5+Ev2YPUatmS5/gPISc253nm1X8PlfMm
3VtEE/FJgCSAgy7WHmtXrVoLqA0uXxzNDleobDSG8qzMX8sBMdd0V4fjvTbG+/mH1B2SRN4Nzb63
Iq+rPvXlB1s50MDY2jMgrGPelzsH7soUMh3dLYr7SPorUt5N1b7Wd0m4k8Iv1Ubo88oOIk4CrBOQ
xC84CbqPrr+4MqGDj6hqPQ8QbLW+m9UPg1QcJL7Izv4sq2+6Z9XRUanHu75VvIrsZg7wEJZ1DwZa
V51pVHkfDn+N0c8mwKtD3b2vq69qTEYg+gvV6aM5vavOFXCTUosekvKROqQXFs4LpFa3R//t6QC8
SmfcOVwpHIhnkNIPQw1zovqsSCcrK9xhKpCu8ew6PBTzl1Fyy2njsnjbZMd8EzjKYChYYNzK16M3
DkGuxPzJc/ahlP5YBKiydJcbQKjmz84s/yAlU/Yf8uGc8CqTAV7Jse3275QP+RejQU+wHO/DYS8b
sef31n0xeXG8C7otJOBr2ul6kqFQgot4aS+DB1ncaXZVJP0whfrzUPvOXrWS7FD5CjM6Vc1zoZey
WxaSDy5N713fLsw7CWw4Ha9D/+v2FK1kzPkSDhZ01qGSRBPqesCSusnMQIr0Z0sZXSPcW9IfLb3e
jR27CmzF6TuG6KFCf9Ta37b8dnFcGxbiMrlNLK3RGYLEKeGvnAp6azLezF7mnKTkqQk3XnirnpIw
Iym9KPXKYtLctyUFuFVtPofnIvzUTQNE40fpOSbZKbGH2tw1BrdxtINcboA7VtJM0E9zsCIssfRO
i7jrRMt8Keg781mzIjfKNNfRvw8+cBlOHzlEvDSF0vJQl3utcYM/rcYt6n2JQKJf3k36YxTfB0G6
d+xx47ve3ivLZ3GtwNGCzpOIBFHtqM1jfTCfJUO905r7MoB+e1Z2eWEc/P8Ot1UMDTl2naZ/naUm
cuj2oaIPmjFZzx3NttW5hpN1yVvG0yGOP04gjd/Xw2Oh34fx9GApW2Hr27vN0AD0yORomP83ieBu
yCnGOL313Gr7AUpN0//YIzzVfUz7v9Lqg/VlhJo7H+PjvHScfQUjNo0bjfrLvSZs+qtPEEIymY7v
eowG69ksPUU6qMkXUK6kaR/t9iGGj/z2/np7y147LGxszVbmXJJm65mHtukNJdJQVjmBWrGLrdTA
W/gwU0spioiTeJa0rRAGDnk7h22mW89jSPtm+SWkyGc+KDOocb1o78mDxEA8rF3qPybd020/Vyf2
wrYwqmgIxTDhatazYx2j8qnwPwSIP28cHq87VJg7MCQa2wSCRnrIl9G+iCMASxh5k2rxB12SWSFV
6uvRLrD8HsaFvIkrwgSFknVbaaBHohZu4MeqUcavURmUlRvTc+3fjXITvVQI43yVHAf1Gso5+bs4
G+GN6IsJTSSH/znY5XJKB0gfhbl/1yaxbHvlnM42ohyghnd9MFg/aYKOSg9m4CLzolGpP9vGkH3T
w0l6KeYl78AumK1jrGVEB8YwW+YJahLCHV0vSUgqEehDT8r15UfRmfaGpE1f2rlBAwluEYhRNR85
prQG8mSGyfh1kDt/2OWR2dMQqimZl8cafUFFW1m5l5hZ8S22xo63n1FITxnUYfCRUYo1vCnyJ/tp
rHkl/IQOXWMRDCO5ErDm0486G5rcHTPfyN/NnHVfu6ZLIaynQeScKCire2XtZztYzgaoDDs7HSHj
aqXzLGsBIlXk8pqdydgku8GYhx+mGTaZ12Q9ZZ5OVQvnKM2GHrxkTsmJI3dGUR2iQofLc8qKXvs8
NXp6nnywcBtVhZWdZxP0oCO0kGuSU7peK9xATahmcfQBtuCnmHRlkLxI1vjX7XX/9oGHtr3B76N4
Y4LcFfZcZmSVkwRO/EEyjK80b72zh8jcOENW9hZlM4A1Jl3qbO3lzy9Wva8pfaCPElmuLPb68CEb
TrYz7ur+021fVu1gCZEqiCVorby2I9H8BcVrmnxoY1JtQXiwowfdB/oebUyNMGhAwCgRLzIQPPGW
grEwaMmUJX5QWfG5Pzs/KIbfdkM44F9/HQ0NMghEn0s+8dqNOFQTX8vm+Jym07622vvIaL2B2l9W
flKbY2H+N4DlG3vCQnPGwK4sCXsWG0uXEhojC3ezi0qIEt5YWcb0YhEUZaPkkqLQy2+OUPQ4j3Pj
vDfb9tQ75V2cbBznazMEZIRsP0ECTwbhoF0ooyb0R+Jzrc+yV2TB6GmjMu9uz5SY8vnbKchkeFCD
egR1e+1UWRRZS1d0fK6M4qDLdxLIStWr7eE4k7Kf0nRHk/6uibdyP8JKf2NX2FFlGWqSZjJlZvbO
6Y9t1hyc8qkrtxxcHcYL/5ZJvZg0I00UtagW4dLRnT4Od7eHTzjh3ngh7leHG79fRk9tSONKL3Ig
A4/cohxatQI+dJHUQitIFrbTUBpxNRoSm9Upj4PauGamE5v9tyD4b18urIibyDFCWtACml2VL6Zf
eq3K3ZLK+2L62Wifb4/b6lZybMpZ5JaA+AqJRkluRp2SQnImR2+4mgH/opZE8k6tg/iIfjLs+mWy
JS2xNowwhEJfsAg/8RK/XgpB7isssyg5K/rPFi1jSgs0mzzf9mzVCJcQWU26wt+0Wvq4m5V2npxH
XXnXG/K7oDXejbA+3DazNoAIGaLRB66c17MwWX2W9ZOaVMnZmg5J/WLp5zyAi0PbJVstcesO/WtJ
OPWGnn4ZSUX+lnV3Hy6iH4fbrqwaAOkILATkL+tbmJZBG7uyxUAlZ3t7PMoTTUnBxuJeO26o1v1j
RNhCZgqDjdwVybmkkSjZF8HJyo/zVs501RWuVJKzSHywBq5d0cBzz4k8MPn1Xq4IaXMvzLZ6qNZc
4WWx9KXxZCUmuTaSzIUPBbeRnOtwr9OJ6nsOuQN1f3tWxKf663FwaUbYojJRYWNpUXqWa/rv034e
vHpW/lCmgpLw7Js+wsyklEjThfvR72jBay0YCXSpc+UWqcpiKj3NmvIjD2tp39YmvCQI3O96be49
Y+wR4pu0+dPtr16bgIuPFp/WtVKWAFkZm6E/K9VRm/eKuXEvr8U2C2KfoHPJY7ypj/dxHPQ1it6B
+dB1nys9eq82vcuLGi3Rn4NWb0zEqkvAOB3eW6RwxYaYSg6KolOG+Jw5bbzrW0N+0Gp4eZw6No63
R2/trlw0+P5nSpjyutbjMY67+Nzsrf0WPeC6H6AGARjZEJ4JF/6cDp1SL+OWQiVAuYQU4+w5w8bx
u7o5qGD9z4pw3dfaFMypjpVGpdSclCdjSj2ne4G75uPtwVr1h2VAYwqXCvfY9TZs6GUoJ1hHzm30
YljPc/A8pL/jDNi2pXRF/4aI2jHTrprSlhCQ5uhp0F1rpvvbed4Mn4UM5N9b/cKOcGzpTpNI6kws
lnXa3ihpwZRo6pMmr4GECKU6z1FgDg03BnA19ARED+TbAkZjiVm3iQoWOowET5NRemH6nhz5EUaz
sR8QCIm80P9TDSzPbmgMvj11q+ucdwnwTjAVZJ2vp64s1HjUBgKBNI69yv/lFFvNJauL48LC8ueX
USfNA3XYhFwE/udhPJHRdofuy20vVg+ipb5Nr6phaiLdZhiZ5mDGPOHs/ChHnk8ftLJ3mkOMwtwW
qGot3Hitpf8/W8KINUOfgEPBVlICpy6gY9Tfg1iz9PqgGlu4qtXpWXKxwFUp+4gP+tCcI/pyCKHs
QJYhds2fiiLdSEGKMqeva56fXpoMidbIUlzPkDUubZR1nJwpozp245KAbKLTYbRfJHXfFl/0j/AA
yulX2u9jtBEbzYWAbBx35ZC4iZofbs/l2vgupKkg85ZeIfHB3EntPI1plpx7Od/n2bMK6mWCTtDO
AJc53m1ja4sThgHkspbmfzJc164XPnnpSCZ2TO8LOXMr5zH7rxWvv4eXjb3IjENtLL5eJ8Up/RGR
k3PXSqc4zmDPSfdlLbtJr9S4haJB1rqFIW010q8tHjAugFxABNN0JAR6rZm0SiVr8Vke8o85czaM
yf3t8VudrAsTwnGZdLrZSb6JCRt+Av2jYjzGWn3Iq84bLW1jsraMCTsvW7qPSWzFZzTSkwFJS4iI
6uhANurc6/aGsbUj5XLwhGNL6kYFSXKMJeX03kjnnRnpbjpke8t/16T5PlU3w8zVxajRJkIotZBo
CTFHtjThqmWTnLOGPIebk5LsvAaa29KTQxWoqJnXcLDbWQ4bbKfQJB8rDdK4U6H+0LPWqtworEDo
EoZ2f2a11TxlUxLFe2OYosOSL0YDqh5+Bk4NYsZqfPlTOFqR75pd4j91qWL7bG4ypY9Sko4boeK6
bw6vGmpdsE0KIY9ij0nSIY0HHJL8kOIG7R3kNRuX2aoRWtEAvPIXTaTXu9kP5kCeSOedJT+h6H2k
xdOV9ZfbS351V1G1elVQZ3OLq1BKc14cCY/AATGmCPbafTHSq3DbyjIeF7WFvw8NxLt409A2hBzj
tSuxPXe1jfjUmX6SbqCHB4zhaRPltOoLsGvLAptM4ljwJRybvLEsjj/IHB2v+3Tbh9XpWFqRqCtB
myqiZmIbev/G5tcN53MSv7PC2m3DL7dtrHpwYUM4wGUdke484sXcoHB67xe55FaR3exuWxHpyP6e
Dt6yCxYM0IKYGpxbyQfjubyZ58OUut/sx8ntA3C9dxQWyFEbdzLZcLk7Gp9vW14780DtURvlwQOp
nzBD4wTRg5maXFBRNu2boIOGw8oRru/n4kEa5LNq5M7+ts21ebu0ufz5RcSmdHIeN63O2suHA1oQ
jzCl7Jt63BjUdddQwjNIi5ODF4+EqGnqYbCSc6hrO4Smd1Ws71Q5f3I6eUG43HZKhFe8TiFAPoPr
kMX+BimWy0Ovl0HPWkdzt38XotR0qnPIXk6deWy/3TmfbhtcG0UyyZS3l6Y8lKavR9Eacwr0LUmD
qnhKTZWUKMwdcbG/bWVtEJFRBToI6p54SbBSRlpuZL3EXBnTjtb0qYGaz3no5excFvlvnK9LQx08
y8AlKJZcu0QZkafkrCVnP4YKsTq2aLF3W/0Zqx5dGBGiFsk0fbItKuFSMXpxDy42Osza6Pm+vdO6
59vDtzpJOug58OvLxhbWYDHlcV+FrMFert1ieF7qkP0WpGLLyOLxxX6KCycZ5BwjCTXHePaPtPeD
pYs29tOWGeEV7mgptVeJbdt27hgeE+lxS+t0y4JwKfXZPDVBvaSUwEKVPYT/aB5H1gbacjnSxKsP
Dav/zYmYuJoCYwy0iuGyjcbrYRys59+okS0BFkkrqgicPtcTYgy+UfjWsmli07WcH3Gc7HJ45X5j
bZkIQCxNmwsZ7bUVJa9aR5Pww5B/5fVjEHWwOPzWlrwwIkxJGaWdb6d2co4aSFsMwPuQsm+VQ9aC
Ebp6/ueJLlQLkjIaqnA5qW3lVL2k/oOS7rfwIqs2LKigFp2BRWXrerRisBN2k/kEv+FXrfuVa8ch
PFf6xsxvWRFOMGWyo5DWXA5l5THf0chPOP3U9xunyroVWgcXYvqlEfnal7rnBavGcXpujPxODU9J
66Awe3SKl9srbJncNzsFDfL/2RHWcWBHKHuUtCQCzHBUx5PLhifK5NpoDUbaj7SXvc2Aa8s3IcYu
OirdbZKRC/8eO5+7dxY0LZDD3HZMxOW9XtYk9AkKQEYsuOPrEQQ3xHXJWJzz+Wm21btRgzu5uU9b
T2t5r8huo/8s50/VDF5O0/e3ra8dc/R1c28DYF8YAa+N63POK90Zk3OBcjTsuvWjFX25bWI14be0
VKukXOBEEZtMzURWGiem6lfqfuipcnrUo+md1UOxk37QpvcdNKx5GvMg+4/NYsvQqpSWyAcs/0FA
e+0dyjcaTUQcfnPxhwT+tnKN9NTKHuXtX7edXFkqaIIq5OUwRVeasDxneEGmcazomAWYTupP76pD
mtzlWxm5dTt4YqPVq1uiRG41S2VcKXV6tnXp86g3L/1g3edTcCp4jm6szJW1gU//2lq+5eIuD+Si
QhW4Tc9WezKiPV6F/cYZtRIAXZkQJkitEmMqLNzpKy7ALIKcUNXipzpNnmEbunPQ8rk9TysXLvh+
2OD1pe4IVuXap0zTqqbQWYty+HUG52tvlTVXzqkrA4JHqZ022tgSN84SAeO+UqdjkN3bT0ERHsy6
Of5XOvK/1/jChAFQiXqByOVc1q2hpKh9nYfA/CmpxhO66hvh/eqiW0QZ6EcE0SVGKaMzW9I44VPb
eflfZfsQOHdBuRHSrc4M2EKIsdArAz90PTNjI/vojXDA5/QD9bZxCMf/HmxxRf1rYfmCi/U8y4Hj
V1HK3glNl9oNDS6/s2MuLCw76sICuXktm2YsmOpzBXwnrf+imPobRqgKwcejU4JiGV8bMWJLKYKU
+yKzHsofnXPvb9wJazNxaUDwwhzKSU9yDGiFS4PvkGzswbUtQl2LJiYqXDI0j9cOyLXc65SJcUDu
S1c3AvpMnbuU5g0Ltlt9eFYm+aOhhne3t/7aKr40K+zMcWrTIS/z9Bz6j3LzU9LJf9O1GmyVmdbu
O96N//on3KkjKajYVPEvTu3o7Oeq5LXtkO4gOntKjffppLyfIud7PugmxXR/i919+XkhUroyL4TJ
gdJ3ulpivvbfz+knmlBQ6ehgU5qMwmv8jVzD+qhSUCBjQ9nmlaLsYslHfROmpYY1NIJCkMGqvpPS
U25ssZqu2lG1xcKrALew6nkpK6HuMHtgLObuZBSnPD2hlHJ7jSxL+83YwVUGhOc1USNMnWTpcR3M
XOOY8IdnPNksVW+ZEKYnDa0GYjZM6HrH/ZNYX4Glv7fzra7c9QH7xxWRwzOxHBrIba7WJF+gL8jN
zNXB+a3DiB5IIh7esaSjhb1cAiKs6j49t/ZnO7B3HEdDWW0cGKsH0pIRtLlamX4huFImqfalliHT
JCnfZRXFECk2/iM92OtFyu1GFGyxQ0nVXbsytblaKCVWGsXcMfmoAVQKtOP9TlU2ltmaQ1xF1HCg
HV7k6q9NgRDPraxV0rNTFsgDWanskf+eNoZtbaUtzB/YQSLmDSxJmlWjB3/OORQBHdf8PxaSitSR
t6reayuN1wvbcoFJwzdy7U3Zt3ZhpBorGrzPMRlcW/Mia+OdueoMqeHXasQSZl8bSZWibgNVZWcS
hvRf4Gqzm42jbC0YBRz9PxMitcSkpWbYqsxKhtZwHd9N/aMZHBXZQpFpK5e5tgK0BeFBfyBNMbLo
jhYl1Wz02bmpggMPryXtfPsoW7VAnpS5V8GF2cKzMlUl3swhsYgmJa4E+2L+G+A62mX/tSA8/bOy
Hw3t9XncvDRJdsq7X3L6ObDSjYt79UK9NCTs/zCwIigkcAWwox+caMjVno3P5Jmn/qBD/Tb8RoR1
aU9Y0HGnOUO9hHHL0C04jhoWh42Xz9qmgbITHT8Y49ihwvTYSTd1icnjSvW1o1SbbtKgwdJ+94st
vqFVS7CWgPZnf9IUer1zqqyorU7hiNbkL0X15JBViDRqYNmWjs7aFtWBVvC60sCSiZC10Gl9yGXG
1/diE2n3LIZk81pbW9aXRoSNwymQlHHLoRaYBlmDE3wPvzH7UFArS12VF4+1uHkR0cR65/ddj4Uh
a2hoAiBi/JSNjbfI6lhdGBHuTS1QJFPNGCs9ynZO92vZoBCx7G6fAVtWhJB30PsgaSKslDmtjWlv
W95oV8jJwfqycdks4y5GTjD1cXo6tFKSdLketWrScwhKOZ/7b+av9GM+J+6dhHxJ/XWr2LR2TMNM
DoML8CfepML8pDKKFfkcZ2enhoF6zuvhryaAbigMZel5yvOX3uy2WLZX9xBrGskicOt0bl17pwQD
0u5pknGV+pQ+R69OGlfL+505/Lw9ZWuWDJNMvQLKlHhKmLJICqWqyNPsrBjnpsx3ZfgMd7Ir1Rsd
fWtLA2jXwqqA8giS8dcejUNd9k6QZ+du71fej3qLAGfr94URK/NesusMP2TroSvOwK6D/un2UK0t
uUsXhD2U9tOYl6j2LrmccXhIXorhAYyu12k/KQ3Q8nm6bW/t6IFHAWAm4k10aQn3nUJJKIf0MmPP
TvAX6W73G9g+osElVQoyhkhEuBTUpm7GAN3Cc1L5tCZW+9z8Fv1Rw+psFV6WbOn4rV6sAH8WCA5I
f06860WQzUSeZVZgz2+emix8LigRBDLtuLEpuWP6I8h/DdFB8eeNqVtb5ZeGhaGse19VsgbDTVjT
pohKeNQf/Ow53QIGry1D6BqX5PZCiCuyH7WRYeSTwzKXuqNVnPzu+Dslz4UR8h8TwkrP5HIeG/qp
zq+DFXlTd+qDX7eX3pYbwlKH0igORnjRzyjTDPE+jR6t8fj/Z0I4eMw09J0a9uBlpOiTYKT0YmMD
rXuxoGPIlC+UY9fLTTNi+MzqNjurWjAfeIahJqhZv4xJCfa3nVk7Gngnki7gpqD0KUQJcZCXSt5j
yR5b6CwqpechZ4AodupRRnUmaB8736zu5qpVvs+9ulXYX/X0X/siHKhMEZQxUKI/m/J35stPPv/e
fNlwLbJ9OTTEvdsGUrrUMdlCdunZBWLUs6dvtQas7tMLI8I+leyBK9iys3MUDMcgGHdD/xzZ6lM5
/EY8BDbrH2+EED/1Hdmc6OldshVLBxqZF6vZCLnXAgdocMF/Q49CMCzaSOBxqgw/O2uhDO33Y2PX
bi5L7n4j6lpLwHFHLOVQmWfxm5RYjoJNI2mvvkiqizhq+NH+1IePmzfSmkeXloRL3GjNJrd7nRsQ
UYww/+xXv/S0P7SN75b91itsmWsxwrMW5UQD4Dk0uMLuHUB8I2KFseRXAX8frRYP2u7J7rzJd9Pv
5qYI6toeurQnONdnUR8pMUtCm7uz1Zsj+mSFZ+ema7bhfqJ9AETxeBycn9C+HcJBPbWd8c1RR69K
zI2Ta3WgyXAsBJmoCYuyYLLfQ2aHcNW5k09DqB26xves/KE1PvqDfn/77FqxxcNg6VcipUZWSvAb
vY7JpnM1OkulY76vJtl0tQBJDGmgIctqsgJJuiLdODBFrZAl+6UtkPglDIALR+QqMjKrjRD3iM40
t3j+FxhQoFIfHbdS309ltXe06EmJH1Oph5vx+ziQUVa+KkW3b8NfWt4dbg/ByrHDxyyJXhkWAVUE
X5mDI3VGX0Zn1WkP+cFo4CuRjlFVbDz11u0s2SSuCK5wIf7JDSOUc7WL6NeIqwNdN42r69G4px9r
uKPNrdo4GZapE7YQmnLy8jcBPt1K1xegBEftom7FIHd0qs+Jn++60fiPug1/T+WFFeHQRng1srQY
Kxqdz3l9CKNDbqYbq3Rld5LvI7MIeomuR7GIA/NbE+r1EJ0hvD9a6lNWSvd+9Dvzc2Fk2SoXT/Ey
y3ne2z1FFHpD40++9hO6TG3jWlhdBMug8donHSNmlxPYK0sIn6Nzr2qnRN7/nCcoupKN5OLr6+DN
3F+YEY7PaDImdfbH6BwkoZcop8R8H+nSsTQmb2j1j/D9uWrwrOSfJ/neaUzPacadXzU7XX3X8piu
9854tuIXaFIs+67W7tjLZylp7osB5l3lvXEPenbfldLebx7trcht7UwCSEoLnwZQxBa7H3t1qIpQ
0aIzXHW19FDdJ3/0P8vfQJGx6/+xIqYsM9S0+1bHCiEosZ2XQDrXtfpGpmLVF/IUoDtphZHFNO+Y
KVSZFyu55vkUeObZC578FsqjT7dPsVVD0JMQa9CpTQBzvXqV0ZK6tqMEaACnfkrt4K+6jdTd7GfS
0QgmMtgl18htm2vbkivqH5vCjplDaUibDue4MjwzexmVU9Rt3BVrG4ZuelqoyFsatPpc+2W0IwQ3
aRSfKf7AWfbYWD8K6xgcbnuirx2W9CtxA5CHW/hkrs0ocVqqQYaZaq8f+7N0B9dCvvPv4TjyIKOP
Xch0XMUtvNTNDuEh2f/x+WvtaafP/d64C55qr1Hd4d46wtDj1l5yn+y+5G7uxcf0vv+58a18iri3
Lz9VSLH2UxfCPxjG5ygnFmp+hNrxtoE1kJh2aUF40Ehj36Sqz2BoZnKkHncwR+hG5U+pWu1HCNXs
+FQbC3e3ZcExuNXgLjL8vl4pF+Zfu8YvDmJ/SIJc73BQhf4aDrdudpvvwC8R5njfv/jf2pfxXRW6
4TMpv9uer68C+JqBjq2QZSLn1MtxWsDxUiGCnKZ5uQstxdjYNspKzM7bg2wYVxmNKI5wZ5p+XnFh
1zCiSQcj/u4P0d4y47uycxMImSIXORqXgmA+7dox/aAPd9QgTZTR6PAMYKWaNosea4fH5QcJm8zJ
UCENAjqarTB3a/oeUPAaVTgufXJP48Zlvu7+Ql3BToOV1xSOKiMMMxlebJZXM3mln+xmNXQT/1sI
i3v3qD3mP0a1cLX+oPbxYXxUPsjTIVCeCjI2iFHenvFVzy++Rdj3VYzYXAHp1RmBdmv+c5AgrCru
CtMtk63q9VqvC12PsEhR8dWWMPD6jEnRxnCMgS57X37OYcJsw9ZNlEepOvmTdfCDyPXbneUgzb0f
Fy5CRDiGfiMTuxp6X36EuPbKiGqAQks5L/jhoefU8ubmMXCjwg0+tb8gnFK+x+5Ew8On5tNW79/a
hXFpXFhnIfgXPdNo/p+CbDea3ylZeZsSX8vp9OZ8JHu+MAszyGKw6ET1VI0zHtb3KYGvqp6a/DRk
P2Tt3PcvQDt+44aiDwWsKfTSsH8sh8rFcWXMZe6gJsrmaU9VRGUS1GdUkPfZQiasZVDRqNQQfSJp
y7NAu7YUxKUvAcGLz3nSe3n4oVIsb6nm+fDTOT1NHJzSPBI/3N4iaw0+MPVDNrMQ2ZPYFNZtpiWx
lYW0u46lc6jm1JvTg1//NdSuck5i59GZP0PHd4o3QmWR6PDve4BIBuAzcRrVkGt3FTkstXRQ47Oj
/hmrI4XEYm8YkTsUD3kYQC2sg+Wa3Ba13nSeXTNq7nhjbWQi1uIPVtE/HyEcVqOfR3FjQCAgW19B
3HkDNAW0fN7H/5Gi9dVblhAwNZCiCnN87a02ZoaN3GiCtzu7PcwvbeoGvRf9abMXN94Ha/ccJQVa
QcDFOaZY91FGM5PQV+CpExk/0d0bEA6LrY2jde2Ws+g1p8mOJAZ9aNcONckwZ9wpLBtjj/poWO21
lyI8d/AgbhWD107xS1PCuQIAjjptianBK74o5/RjCWrU/Y1tcGlE2H16Ec5JMmDEUnffuwEFaLf3
4tlVoS8GjvZ829zq6CEBJkO9pCKuLViz4sKO7QBrviXfT/pSfnYRjR0VGDqgKW42lvnayWzBOrh0
a7HVxdeQBe//ghHi0By0yMsr/9FJ019+7W9d/mtThfQLUs9UVTmfhVWB0HPgJDJ8I61W3xkK+i/Z
w9wekWpXwgc0G4IqdyPznep8QX6pHg4B7caOch/OnwJlC7O0tg1siFQBG/MvtHyuV+hYDHIN+xWc
Z1qZ3NtWG++joFE2NtvafcQmA0EL/TRdF8IJkhezNpWjHp/n3j+GqbTPI+D6YbNzRvQV8lNT9c+x
VW5c9GsTSrOPCuMDcQX/uPYNKhyaPyiCnMPe9mB7sFDh3bxq1wbw0ohw9SlKoSsDGPrzXD+X8xc9
nDc2nbq2XC4tCFPkzyRsjILBC533hdntfBr1jaw4yZBK5NbsZsHyrM466RRm7+PkUSJiTQw3rpJF
Wn6gxU13eeXvhzQCxmm9i4d9kM4HXTs2ipsr9V2rHqxoq19+66uFKU+mWqJ5epny5DwV+2C00SP5
HqUePNwbI7Q+z+jXozMDlP2Vk/8i+oAkwkgKh0sSJgDwSpErkVJMlcPt02h1ogHLUzUhCqChQVhN
8Cf0iY+VsLYBmkcepOG3Laz6cWFBmGipUeZxbBmyQgGoOpieDXN4vgVPWrdigYEjD7uIZl770QV6
mnUNu8IarV1P6WfJYY3T8bYva2c3+gn/WBF8ySK/CiEfgOtoflR9Y+cMPyn69XVKMArjcPDfJMxf
IwdHpSEa5J1GFl9YbcUwjXrmwBUS5e/I52Vj8tjBsglSL/idxQasivS1SkehITgW1X6SN/74NxXl
RMTgDJ9VZYvZdfleMYCn2eAfK4I/uDqjFDiz2Lpyn3bISaKtIwWnudl6768dzUuKEfkN+pTB/F4v
B8tM6tbymajUjDhOCq8yPCP9RqtGqSd7pd+TIb29NFZPhguLy9K52K5RbgVSGLGRmqLf+ap6mJwq
cO0+uCva8Gvtb5VaVpeiAbJs0Rqh+0mcsSLJqmTGwySvHbqXa+NuNJv7PEeRokqDaDewntDfirce
K8sPv5nEC8PCJIYwYY5Rzj1vLi3m3aOq/6TR6nfWIxLAOhC6hadQFUYT0Jw/+7Dl+o52BBGakEVp
zI1IbHXKYA6jhsvpB/vztZHAh+k6ajkzKIC6nRbfj1+dHvZxvTg6SbcRNItSXstmRomEcs1CiLH0
N19b03O/b1qJc9AuIzdU5jv4Kh1eWj0VcbRwCy98lE+Zu+/S9GiZe6v6cHuBrmw+kKJAuPGUF7SY
fAsDTVKMNE3ITZF+h8b/WxXCDV4MlucHxUaQsmpsIe9GqoCUiL3sz4vdYHX1mCYSlC+DPOXIvqW9
V7SZtoNdO9kTkG4RN63as4EnL6QfVMvF3ZDYxmAMLRQIo0aDa6+csqnxZCTA1Sj88/ZArmwAkNZo
HyBxxL0pZpSzylZLmc1HuZzugSAdSSvRHL/TSz/eWDRbpoRDpZmKOJSgzjkrPhmAqHOVMXZrFEVu
e7SWmGVlcpYslLowzwp7egiicqK8QG+t+QFpDa/YJZ+Se9n13xfn0usPxknyintp48mwsv+urAqH
NGFBLGXyEkl5oWe5P63jlkLMsqeEswphLYomC80dFUbBgpROfdZZ9GnWQw/9jIzgVDj8cXvwVq4a
rjS6g3WHd5YjvoZDtHKs0qBzUq/CEZVi60EOkv1coEKi7Iso+2MRW5N+3Ta6tjBAhuhQPtAxT935
en9NQxoXhWYTh9KXldTfU/L40tb8rFwxFLfoQCNLQ8OECMbNzNqKWx5Q5zZovMRRD3LwwTiFlidL
nzfZb9cWA4hfDguYj1DAEJ6P2dSZaEJgrMi/ZI5xiL5rse8OceYB6PuNwaMLCMT8wsP6huWtLGsZ
ehH8igvNDXxJPgLCyryynqbdbVOrXl2YEh5r0oyWg16ygSNAAXL7fRg+TPb7mjxJVW5dzGuLncYT
DluyWhQvhGxe15ddmg245QQfemSOs0LfuJXX8pRcXbBr4RLrTuw4ipMhtAaNO4QuYjdwKmLeCTzN
5CVI70TNfIyyvwyS3478Gz2xC9ciT3ndprlXXPCaZCZDENM8XGpu80dfeTzpb0/V2hWCnA4HOosP
jZJly11cWdTuw5iMGrxYU/op7UaEyopTFDv7aKsMvrZ5Ly0Jp20fRlOHuhbMbm2Nhk1kIhHtj6pn
G6m8sf62TAkHoDbb8VgU8JBU4a8y+9XX3219A9S0Pm4c5GxdkvOmsHFrM3PSwsIbWY+9Qso8ALJ5
ERyibuO6WPcF0NjyIqbjV1zfVZnOdYkvw7jvi7tF2GQjMb3uyr8WBFdsrQwanZV2tifvB5gh/+F3
ultAJP1rQghs/blDdXmhT/LVP8LSrfuXeevS2xon4cyBSiUP4TKEO6C81w8GioB3t3fK2qEGQd1C
Uo7O85uygVlOoTNFsH2gKlF3JTJUj/9H2nXtSI4r2S8SIG9eZVPpKl25fhGqq7rkvdfX71Ht7kwm
UzeJmQsMpoHpQYZIBoNkxIlzYs/t1ePXYztLAe3aDrEclRBDlDmDnQ5CAuBXZaLU+ecWQIqNBIuG
7CjC2u2eVz1Jy5UBzFkVZwIPMwovj3//B6RJXkCuDRAXOK3oGd6LZ1oFyMILtcVbeW6gQOevlOnc
h99T5kYov6eT1XeFUbxCPk2eoEb4a0w1PVpHvluY4BdmaAQgSz4C4mm0jeK+BzAZMfBxZJqqVvFd
igpGWubP4B+pYNyl5UM1CwU0kIzgrCXCXF8Kg9IpGs4+KBIXaDsQJcp+XSo44+b1twliGJ7Pp1rO
QKmqSaOVz+/GqDfkwQRS/8mLgD4XPFbnAHocyktTqXp5jnMT2mlOzsWmEJykcFMVNFzL0q1pxrTA
rYACwGPr1qdGoejirsU3+Uq+4+VzMH5xUbnhM2FfCaILwRYaTH0e5Z2TAd4yv3vmXjNiohN24jsQ
OoIvIj9wXGkXylc7Z6TTjZw+P3boJfwZ1IXmPkDg9uA982346pQsoGiVFzzYs9SdvM627ErdCWZj
S5tuxZvSMTZSSz6Hu+Zp+g2aQlPUoWRmMoD1NIZoprbisDpdOXrR0/7+KLL+PjApVOdjfJTHYxOJ
0QrXbqPTxFXIqk481mYDEkqx3Q2jaKhheMzq4aA26iuQvvbj+VmCAlzPD1kFQWWk8WoRRwjzlK6Y
VbxP157NvXor8E5uI6d1aUrS8+KSi49VR0MmutrBlkwESdGLC36Yz6wW3axBr/PDa1eANpySPVjy
6mszxLmVwtN5JsAUD92ZL40wt3AIxyvEp4ZiaakqLaK4AWpp5O1wT5pj15WLcZXYCZGCGmZbimdN
qr40v9mIidToU3hRoRgbWxlgDV6lmFwlU862pcCIpz0eInjRcTgVbo3XLZPyJTh+t7HgeJNilE1g
DzkNlb60YwHNBpQBQEikKInZ9IVRkEpomm0RKnQ5KhmgMSHurqFFoujEz6BmKKWqRYOo14K4+0fZ
lQhKyEw1zSBjTgNXdaXQTo3qmNHSCItzd2WEmDuO730QNYtADaJW04GGsNR+8Splhy3tdbQa/jUS
wjumoAMAW5bCra1Tlv6HmoHcStc/TcTRtqiVuJh/erQSM9XjjeBEBRBqotls2T/1MTtMG+5NsCNX
NPBaPIANweGG5yZcqzToiTAvyKNvIU42ja3w2NHwLVpg+pvgKzCkN8kGagqV8MTy1sKWs3GwZXa/
DZrN4ABTFB/ETfo+WPmT95k+NfvYjvXhWQPYwHwc5BZvNdcTNQeLqx3aBRPrBT68CeHNAiss4oHl
g9XOGkMjRdJ7Xbxrja7CoY3RDd2B2fdfjRVCA3elUB4FNMcmziOFH/lwmh07RYoqeQnNyA0oTUVL
Efbv0eKcvR0twxZNABUquLXZ7mS72lGm87FHowZ3+/uhlOSsxGCpWcvyjcdL9Xh60C9w+9uZ6PW5
NK8UbpWfuTkZrEnrZ3286yFofmtCY2IPFzx8vixv2HTdyytOpZQQaTM0//2VvzHy1PbJDEdmujX2
qF5zNNUI2jzdRRUvQAVnnqdE7wTwgkI94SsGew/yG49XZKnwDcL1/w9giFW3g+Fw7PmdClOml+95
4xtA2/fIjPe8dfE3/XNY6n/A0cjb8YHfjHhNO/Fb95ysaF27tDklAkzEeqIYAxKyndRdPuCWFtAu
57Pf/ucQhsvD7UAnjvWrssVxIAJvLeixyb00DiqYT9CJVp4y5/G80tyQCAQ91NSEKsHBnW3t4bWl
1DMWqzdXq0YmHwSoolb+PJjma9wzxnCOnQSZqFHnjeKMx124qop9n+9G2lVhMTd/bZkID3xQ5SNX
YmC5Xpga/rWNOt1f8e+1W7q9o+3RytZDMI7ip/N8PVi9Hyj51Z4TuwCtoR7cdAI3sqrnoV1Lemdm
47egnoOW4iw0a0QQKZWBYUD4HG4rE12bb90qdn2DMwLrv3ISEu0wBIw4hPwcSBizDAo7FhKrlCnn
xeJYoB6CHiAU+tBGcev3idJqBRJvGAuO7mANNJlgBYORvo4bGm3aslte2SKcowqyQPYjzBvLAIky
8Lo28fowKE6nAS5TjRBJeeNyPUjSY9gqAEInjqxKjiqnnd7ENAD4Yky5+hritFEHPmhGFUeBEnaR
MQ3KSSwEKtp6/pU7z7yyQviKIo69x86e6e0Sc7KVFWsLW3WL60ZodzatoX3xZLiyRpw96igMMrLF
OP1DPUXPh6v0ZqH8m0vtlRHi+Mn7mNMGdt7jGWeN5fOYMhTPpy0Nceq0otSUqQYLWvYr7Tc5S0Nc
LD/brsZAHCjoQgqkvoUFRniJWtHyIneMWjuNLWBJwn7NBZ2ZQ/JBRcbw8a6mbTjioMkTOWLr2SHS
73CdOoXFbZhnEZkf97Gd/7DbfjCOM7yWjIlVOFSD5rdAo/Ix+H+zVpJ5I2zjNjSKIc04U2XzUcKD
Lh57PWTk/hhxKgSFy0mZIDWTC8Wq5bksdLwsldEN24Q4DrVMoFGpzQO+3yF/fyexQ4IOVV5kKRCB
PFsccB+vCt3y+cPQU2Zk8WoMHpNZsQTtQmTJSeYmiGrP/URV7BnosIEiue31pdkxfyhTv7jprywR
gY7tQkH1Rx9o7ToxIhltM9ouYi7DqUEn47MIgQoZEQ1iWwJ3fmx6cYwKcqQinuogSyX8Wqq1hMmE
FJKNfKqHkcDpnapZsiessc60+/riyl0ZI1xZmNi8awd0rQTh9GvsfcFVsmEurwWsUXZolRqhb2ar
Y0VLCC/uIejlQtsWZWx04N8eWlA/raQgBUy48X5ryI6G/dPIb/3ervynCGgigFIeT+viSK8Mzh90
db9IJI7xgg4Gx7p3wHYMvNJ+ABtOwKGKJElmMK0fG5xj6N2mUNFmAbAP+qzIdZxKKH8A2oPN+x0J
2Xrk6heZQz/QYyuLxwV0VQURHMczKd/tsPIQwnrqUEdbW4Gm3uBA8yoSdZ/GY7hYiQVYY14wdNpD
5PvWTg+84KjkGE0GRoMJnYv8Zx46I5PoXHVAY6qel4DS0jCpPyxv5CRCegb+gcZXlOCI4YVtkHcQ
TJk7+IbtuJLXgdPv/F/9Sen19pgeZRen8G+e0adNscqOo50j/duey1avnpF6d2ivqcWQfP1BxDw0
faTG/vxBo6HYmhVbipE71Say42fRjp+E9+g4UY+6OX4+mgXiMA2SUeg9D0ZZjD86/PbMymKcyeC2
n+mB9rBZ8qjrERLxRwHTjVIxP1Oe2X/QXKZn1mOf/REIfDQeYvNPtSiFYQ8TKDbtNag077Xa2CLT
uuEP1alcFUa7QhCyubX37rvVunXZ18efsOzPV45FhoMUyrFyi09IXMkUnXjd6JXu4dVLewIshfOr
6SQfcl7Fe2mswRBofKrmWBRr8GBDMOzl8YCWos21GeK8ArBwgtoZwhsS5awuGDS4qUBxC/Iu0vlT
pcoZxiE8lavWGlCE8YziXVzryj7fi65vTevBEc6S0dujGTpJpotW9juyp/1oDvtg27/izzWvx7+D
VWZIlJvBUo8XQIZ/RQqyzSWaogA5THzfmL1UAP7tRKMI9DCB5JIR7jOTVX572kbGM+XxxC/eQ68N
EyFqqH05BY8WQpTRG6weGcpG1FUzdXldpWycpTPs2hQRfKasK9O0mH3JktzqgLSANWc8KQOiuRIR
bXyxEaC1BCu74esQu4Ne653Vwaf+QGbD1Z5SSq6DNioi4HRcM5ZhAHuNKVua3ZrzuGiqELRtSIQc
kS3UUOtgZOJ0Zj+tY9h4PG8/gNYHUY0EK0ng/cEw0I2M9k1kpQvQpRv5mrdkU3opnli37Yxul+2H
lxzhu/36gATM4y9YHCOaOueyLGBLAuEe2hSykTLhjNaqI3piteFXLTwrLSXdsBgIQJ+C9kK0xYJJ
5fYmMKLRyffSBsBzSS+z1oA8W6SZk29QFaWXD1s0CKCFHjcOQCpvTeVgksxSAV0CwlkB+71q9+h8
UcOXgePsTuUNlGD1Fr0XSiuCZwjNczsp/UjBQPJ4XheLrGjYQ/cmGugg1To/Fq7ujhGbykPkYchc
Y/TFly/bZWF1UJV4C9lfFaiU5GnQtSi1Umk7CWsaLnKJRkEEtfcs0YBeN2R5bu0juCeqNMzo9EI0
2vhTHAddBFdk1q/67zSye0iR9i43rAftizL0xdUG99jcOAisKcn4zKqBJBYBUOS82umIq0P+HoIy
Ab1IjLjKW9ZuUgdF6Lm5H9dGoxGPbFPq01joszoKTUtrPpXvthgQB9AFA0M0KDZuJyKDgppUJHMv
WpypelIx5zbXzmEDPT0NLZVWlESB3gP9DYqt+J0yFfMR+sg4ccTGTVFVTIGOCwiRmUHFXUThvfO3
6D5xp0jc1y0Y01Lfyr+Df6EiIALriwou8OYSSDZvh40sh583LfpyIP3SqLtQ3fbF00Bja1ya3LmB
RZ25cLHjCC/P8rCSG1nD6VJ1Gz/M1nzRYmTlpQx4vJaaj6ni3kAQ9/l4Xpc87NoskTzw6gn9RRPM
8k6DxgS/SC3Gy3RPKXfN2FK28tLZBtA+PFkDXS3Q9LczOcoCUzQTZjIuviEmmKPflqoctXSegfcI
VKvznuXJp20tJkHAIOEFz/CNXHjHrU/MMzOOrLEFO1DOUcL+YsYehOyotSP/i04BIkyyfJn/b2tO
IaEyWn/4Jcj/y1rPqqO2ahPGLgJUmdA1zWqoIISrkkfitpkstVA/ioClFM8WpxidNCBegeoBkCK3
U9wybCIyAdZTECud4Z5jAR25Cq3/bvHaBTYfCYkgECPifX1rph+jgo9VBnsCvC6C2zaxzsYK+iI7
s4sskK6IhRFmBmo/j911cXjgW5nZdIFT/6lVX50F3jRJadBEUMHr1FlvQRpks/cobro4OjBOSJAU
gh8BcX87Op5r+EQoWqDTwzDfqBkrGLFQB5bmsZHbTHxjI/8pbMYC/ylX34W+lDctsu2UXNQSyQfQ
V0DaztA94OSJu2BTdZHGIOO47caDH5tV2OtQTdQFaaUoVj5ZEiPsIBRVTrXpZ8E7L648cccgCZHP
WtaNv/rnk3/9OYSnQxtbqtBwA6ipEq1akL5Mw3PG0HxrKRCCBxMt7GBrQM88EeghJZz1fYlTJq0V
S9F+jUO1yRU0B8sgcaz9vcKXepn/CxZlHBV/WyXCb5LIyRhDtnNbKN8p3xkqepimF2UQ9DSdoGNM
oz5fui2iAxKFYVB241ghztKxHlRIUyi4LcbPoCC2o2itloHRqsd/sWYQi0Bn/E+jLLFmflh7vjoi
HjDid8BAawX33oan1RuWtqUG/Bba46Ethevv7YbxUVtuugbNCHmd7KT2D4pUtj/9eTyU+UeubgBo
BED/BsiGYAh/ghzt1sgw+BnnQSL9xDa/vex5qp7/q98nVTwBqpTlaczjk6bEvzVwvGoyrfBJ3mXJ
MYiEc4O4LwfSMo1PQBzsqg6dUIHBbaDyhserO0BhzChFvM8fD4xMt9xZJZzbK6WEERiMTP412OMf
7yC6QBBuvdfp/bElwg/uDBG3CV9mOhkncHwa1NpmExXtlWFrDxpL6wAkgsT/GQKgbmblRX8AMY/I
kgJ52VXxKUoMtFJEOg+OgFQXt5lDTwAuj+pvY8T0dYGUIcEBY4X6lH70e8bX6xKiOGamQ3PeGHYZ
Mp1m+8+i7d0QybkMxZHvmTI+tWKxHSfk5YBVBLMWjcqDuDD92OFkDZcyxIgZUHy7rbyykIPCU9Rj
4vGHCe85r5BwpsvrsTk26XtI7Qtf2sc8qCzQTok7E463W4NhBMI7KGxqR6E/c+p6hMLmYy9cNDC/
U0QNBCV3JCg829UyWCG1Y61tRfVp8mlP/aUpwyUEtQUoSYB9gIhELdgMk0rxvGPe8IbHPc1k9GGd
2gAtAYMnlizl0U9eBH7WCE9wHiH2f/sXbqeMK6AqzpcBc4RAdjrqciKabfhS9S9FN7opIBul2bZn
LUet6IUN9VxMdU+zpbIwopwSJe83A+D9KBCBoQDhGCyVt5+S512cl8XAHNHPbQjVYKXQ39MiChcC
mVDEiCFVihZOVD3QsI030a2ZhCmV0ssi/7T5PZ6iN0leT44EtKMbfoqeURfU2sJ9RJGh4IYB4WWL
UZEZTOAMMjGQkvAkN0iFI5aUk5Mdku8g5Gw/s0NaSmwhKIOFG1ecGckN5UoSCKgw7DDgLRueckEy
6iB1RO1V+5QCU+KMlkvWkxLsJjTaPd4bS2ZBbgboOPIZaCUl2wciRchBwNKFpxrPQlNWUU1KtU6x
PKHqT1FaZq6i9cinFH3gxmHJPWt47NuPP+Leh/A2U0V03eEdOItI3C4u06WQIKun8FSEo2pAAxzb
p8kZt5A8GnvyHL1uLw2Q3pgp3Xhgc7Q7xnulG/uOY6PspJz9WreHdXSqt49HszCltzaI4Qit5CVZ
N9vgdJWxmhaM2yB6Uo/TlGwSf8VkSIDTxMDu/RWURnjhIS8HsB2C9+0cdn6YqiGbZKcKPGO+Pml6
Jmx9zcxboxNFXaYVA2n2iJgnSBknxBLsicius5MeFBYvWVO8nsGTyYU/USb13kduxkcSGHhJMYVx
CHsMZ6jNh1zpUrsJ0OLfFKs0NzogEEK3KXPEINEIjg2wyDRxv59mbsJ5oE7O45wCXQS6X+ZvvHpt
pnXCdrHiZSe5bHRpW437jvnw/B3XXtJ80xafdfFbS3X1e+COTa5aRYPS0ntcsoYwhJs4z/XET9dT
xVL2z8J5AEVdpFDQBAT9XvCB3H5YCwqOEF1u+LDUZPytrG7Td+5DMAJFZ3/75zrVK0fa9W5t89AU
poSQBU+AcXQzgEMIiRxSGyxqEgAU5Sg/ca2GRIbZ4ghwhgIXBzSeJjuFsr2IlxJOAowVlGbzSxzI
k5/H+tUiZC1KhZXAZKdAzC7xiVdxGUqf/SJ2KB63ECrmnn7Q/YA4GEMjHjF1XTVjxCf5qW8+RLHX
NW/Tm9hZqfX+DfjOdwgEmnqpJeQ8coBPNiWla+Pe3dBsDW5kqC5iVZF2ID5gbAU2lGtWPJVWsc33
iSse5SO/jlx/rbrTUfsVnPqL5ADlY1aG5tL0R8i0h4rz4MY+4VWSCjHyFGnQUwaGlK4+h2UI6kIT
ROf44wA9PWCdnrQRTYsdTT74hz3tZqsRtmcvuFrlqvCzAXFcPPFG5gKqCWRXs8lWzQpNEJthFTq+
K9vo+gNnOX8UDrGd2/yKdxKHJil9H83nL0F2Eixc4HpjyZ6uvmRBiO1jFmRuJxYfIr/G00kXWFdi
HCE/NZLdg/CN4ns8hkcOH438aHmfGa3QN3M7/FIuiqEMS+kk6fw32E6hWLrzt5AHOnh6/kRD49yv
NK4buE3imoO7jghFyVtz7KjKdcsz8uktefJ/iZnRRrr8VOzwYJsik6Vc5u42FhBjuC2CwhXwlbkF
6tZajMpx7CexduI1q+3cBFzwojHqjCDRpnHREsgKZv1SjI7cQXVX1lWbJ9qpW3Wb7jU7lzv+3UPX
jLqKnyKntoJt9kesKWZpVol9E48JilcerI7Bt3dk+m/ocemNowQVLe7Pv3TjJvNMXo2P2CVpW/n1
UGMmiwr9BK8+A9byUtbbU8UCE25o4wsf/ELNCO66atHTlNGy3XcvHzy4ITPyU+hHIxv57vYK1DiB
kfVOrQQQvLCJDd939vLz4+2wMMwbK/NuuQoGXOIVaT/13inV7dd/nAwhhkA8P9U2Z1gWoOJTuwd6
U3m69Aev1QsdSXnn8TDuHzGzKQWhXAJvF45rYhxlArpbphe8E3tkkY3/1Ozs7L2zLhw/Cg3vVTvQ
NNLIagTSb3hNgOYXLExg4QOzyu3UeSPri63E+Wdm5W/Czhw2GmjA16l9blfs72qn7vNXyZRMykjn
LUw4pgx/gHwWGGpYZKtvzUpI2E6BGATnVLTxZqmNPtIFsOkL0KAobZro7oIXgn4aVYA5dwquGmLD
lZWqlX0WBmdo6zhKqvfozXjyUp2l9CncXT2wcrhm4fUJCCECF3HnlfM4CyfwWuHpgOa6r7w7o5Ne
HxsagvfeUcCKrMKEMtc0Zk6r2+mrcuiK+XWQnFGCUx35T8XqwWvwyuA02IZ28Ef6Gv4Z7AOI4FuL
xIINvOcD8+wnZ+4zK/TuFfolNUqreker2NwFR8IQ4ZBiP5Q+62Nooa8PunRSIPcurB673128IGyQ
Fye+UxIOR8y5O2gWLqKPf526OoS7gc5SLSMBPx9c8n1tRKayj+VV+2ampsTgJqgDmEAxOX/xzX4i
RkQE+g5cBn49wWRv/e6fE94AjOVoqc3aM76OEP99bO7uRk9Ym9fwKt5qbDcp1TzAEu6X6N4BSH7c
9qaddhBpzQ9LtjRECjB08SivkVBWjm+1kqt5rFWuA4rHINHyObaGupr7xGiIhftpBHgFRsAZASSw
Rsr0BIMQT70f92eVCaKnNuprlGYVGu3OvRWEBpD+oyiJtwpeD7fTx/S1ArB6JgIKkRis+uTVl8fr
c+/fMIB3Ho4RXNfudFdFaUySiGnFM2heuAYVV8YI1ffHNu7vhEC8XxshvBxlLrEs+0E8v8Uf8IPw
FNjJa/Yif3Yf8etjW/cvnR9boI1GBwmWhgzgGZA+KFdN4rmxh/iX+CvrdLypNeEz9Q5x7ErFoCfx
pocaDVLe3HFmQK1e6srV0G7R6vU2ofFr3kepefB/fxCxhL00cdGYcOK5fElHK4dKUSSCxQUkaIJL
GfscWW+3NkwBSITi8pxxJDObQjG1NQtZwfOmN9409Pb9Eq0JijSBGRqD8V5fPj6+R/3c6rRWqrtT
c570K8Pzzrza5X4pZ3ETCJCNeo5lYCSjD9+l0eyTYCmcK9dGQPl8a4QVs0lRJh5GdsW5cH97buxo
wGRpDki57cdT+eMm/3kqtbsUqigiO4vr7rmrVixyQk/KSfB1R2/WaO3V/UO3lz2Toc3j8k75ayLv
6EqTfNImNsJExi/ChTdE9MNzR2XH7JBPtR4Pcfa7RyMkTk+tKBMuQlQ4m+XR7V4YSm7l/rpILNcc
2q58QuGGNm48+D1/TEsj4s3gMKZmC8oiXbFq7MrUROfL5zRaIvXNO19qiLHhFNDARIkuFCSxCH8s
BKZHSTeQztUWjBgbb9tY3hP8xKk3NCbnpSW7tvXz6L8aZ6TlaSlLnnhmnWEbmfrnQTIqK98Oh8fr
RXIUzf5/Y4i4ydXo5BGZUEGoPlcXW2j0ZsO+i4dsU5utqQLGWz0DNFLozKH2//k95dY2cafrykGA
LosmnqvA8jfe4aBPDvNLcqZvwfADnWpwIaDcjJVwTpBj+3FcYVIlfbJZq1tpToXGb8qMLpyuN1YI
F02LfEzLgRHPvRG52aHc+aWOFgxMqGB0z8G6fa0p18mFw+DGInESAuFbZaD+ls6qk+vbwaLs6bsB
gfQBb0GoU4lIi3DCPK1XvijGzQBUrQiuKJAbcMUryKMoU3Z3xMwWFA7ApRmwin9uLYRaks5PQ+Vc
vLHfCrAl2MxMrY92gju4FZsB7Yp85wlQuIfmCR5kSFBAgpMYUhXmUhoKnH8BGRJ3QQs75KewuSFu
o0S2WgHoIAEMc+q0gBaM7wLkbBmXPACEkSFWyA6sQAj9bkoH/6Lkroonbok7a99+USb07nn7YwU5
YbCP4X1L3iM9zw8gS4LxSWVgC6FVof24qYE7cMR6cmUlNhOHa3znsdmlWUXHFwqSSCKAcpFYRqHJ
igaC6P4FGsfGJO9QNDMKaNjlgcNFn0Iy6Y/tLczlXJSHEgMGKoD98tZtKkEIKmHkgwvvsJa/BqyY
VsdemEdcslh+JogDjzlZ+EuZIdTCTgwugSuuh+2wkd16K9rAZq4eD+X+YJsp9K8sEXPnCeWoxKIU
XCqbATMXeLjX5a5axUZhoc/oGLrcGup3NGDA/fWHMEuExBgSvG0/wWy/Dg7hSjSyA3d8j/alq9pU
YDptNonImAXtxDC5HFzi/cWH5NwZYt52tCtXOW0259m6OaqJYRERseRZ34s9DItZqQ6gXWvvS7Kk
NWexq2DH2I/X7i78EsYIN+xTVQiSDMMK90/ca/aR2//1eOZPuArBcjdo2LhCcAHeb9ts5bW/Glag
AHtijqUbUVpR7+8EGBDKZEDYzM/eO69Hxj+XY7kKL7k12bwxmYkJBr2NbMbuZAgGNrQZ2uioXL08
nsj7Ugb6UAC3hqL7zBgHmb7bYQKdLyseMPM/mwBsziijJN+KI25ozOVUS8SaiQNX+UkHS43ZuZPu
2YX1Klj1hlb1vgfQEUMiVi7o89Cb5iEJeDrtf3WHT1s1pd1oByf/HVUx2lF6v8dup5A42YoxmoBZ
h70R8YoxFKtFixTSqVS2gUVDoJsCmlpGcw+JWw+TVCzB5x9dkNNEdd3k9uoTZ6E78yyeHrsFyXym
ArGkQk36L1PExTsPJyUB6ia6lFa1TezSSMxfnZ3q6QqKhau+0McD/6Q+la70Q+E1nobPLzST0GRn
ad8hz1NytQujFCd72eA7+nXictgZzVY9ovjFGqOV2b7lO6Hb2+1b7CYv0V5zBKNBW6riUp1q9s7b
8HYzISSpcaCWKm6Z+JDCbMxan2qDOTWvn+9g399VTmh7lmdFtLPwPszNrJpIgUE5lIcgBbFl4pTP
OwmyeJfOBrhB2AbGtJk8QzXZp3LbfKyN6FjsyleOxp9Bs0vsoDTJ0OIEpaGL/yGuuQ3PoZjMUlxs
9iByQq/HRuyaoQhCQK1+dg2aw/XfsumdU5t2UMzh684K9F6QRIQeF260t/7D8GEz1tAaumTSto4O
o/TljbSbLcl+97NZgM/+ywhxyBYeV1TtCCOsI649h133PwX52g6Brmgdz6mdasWtJ0txZDs3c7tf
0VJG9w8GSI7NzMszQ6bEi4SnjFrjC2CUTy4yqHUHodPj2HgcEub1IGfy2gLhE0kbRWXEV8mlQ0/f
WOxTNTO60WJiyLeehCbXH5tbOBGhBQ3S+tnzwfJOlosiAN8h3yTGl1o4Dq3RMEDbWX5/YgTQh3GW
BPyBl7Ju3vJOBR5EEG9BSdjM0VhZbOUArFi5/fiLllwJrwjoBeO7UKkjXKni0xZbkccUe0VrIsc6
mSnUU6y4qz4eW7pPRSD6ztwieJxBJxYx4NZr+0lVc7kv0kv7Xe+5TWpsfbf85J6jHXegmFpyHABg
0UaBuiB4yOdr3VWALeKoKZqwTC9TMo28MeZ+8Ufs25AxWvRI/VGaJlegjNxMWzRT1W8jP4yykfhe
v5O5JkcHNaNFeOzUTPJZS3JbOpTvm4dKut319xFTEcrR6Ptlk17ifDNk41YDiUYwoZudDU0++cpx
JohSBhXb0hSegwEojP74+BMWZ0gGfzNQwuCgJfUSJTZk+nRK0kuhSmsNbLdMDW7Nf2wD1Mmzdh/E
jfCAJI65Ik1bH7ng9KKyBXCrEe8bWt5pFA9euhmBmkeZ8UMIWhJZhUDHhCRKU5pdKrMzJ5PDjVZ1
ZVMESl1bo9q9kimwjvu6GKIilBCh2oSKM/Q1iOtlxqUiA4Kj7ALu15kTFO3wB+ujcFbKgXbBXFgn
mFLQcgZ0FA7M+e+vPFlSurJovBwAMONAy7Euz9zVjxPj0LxBycaqyC5e3fZPGlPxb9IYVUemaFsj
mFdW59hOVsG2rBTwyaLmoOkMbKxgDDLyAk6jplwCUHIyw8EDrQ4oa3tfL0ELEBARSNkAowWYPvGF
jaeMfqEq3YUtDBXgkgCtYOCZOpb+nwYNyMBCaae+cyM+PKP5Ty9bqIvXF78NjBGCU54pMJYmAORQ
bisaY9qP+95uYnwbMlkolQOIiCLY7dKwE1smMlP1F6ZclT5nF97vlkWIjk5+gK7waTVmtRVLpZ4q
dsiErtcBtAXRxrTUGciWvA3aW8NsgVnJE1uWrCBdJcF3C3lg9UkFsRj+77bagVUn7IAznwod5Hry
2Oh5YTHIarGo6BVvjAi+wl1Z1CbrfWbA2gb78E/aOVX8W47etF6vgYh/vKvvj0wJfNE/kHG0VvFk
bEUQbaKOk/pLCiiCnsmdbLFtwtpiFH7XYgm+bF796lqGRrv8c9oT8400r4DeA6SEkNsjzmouBPdZ
w6pAAg6vnjS4A2vnvptnpzE/seFBUECW/aINLyGD+3KgFxpnFU/Cb9nlmXW6Zc+RYkaqakR7ME0V
viFxT0ENGKcrbkTVlmST240huLaHozJahRUeeM2GMJBeVPqwy2WnC41SeNb+8Jr5eEJJBoc5aGmA
hWOPgzwBKSji0phJda94FdNf2DgAvhckQuITWN1r2VBEJ5h2bVlAHNpUjpIhbyT/LCu7shp0JXLU
fRroQUwDugrzxYqc6usvIlx7qMQhHgOvv3RhpnN2X9pxeYg1o/Ybo9BSZ5ShgG6iMpJvZVcOProX
L9Ar5iCxRtq8MZ0JKUJPXcEZd2NgTYrJp7sM9CSMyQG37K3ipITnGGOz8c0moJ3+d/UVIOwh1wzl
DohuA7RFnDtxHxfDxA/xRdJNb7TGAS9X6zzq0oHGmXx3eyIsEUWPmFdCscj6+BJ5jOQOkB83qmlQ
zZ4DxddjL7l7WcymAKpCBwrqfdgDt9Gm9NQuKacJgmW6qYx2ZwAjA+JL2hv57ryZzUiIZwKOUxm8
9LdmarWNEsCvYUYDoB43pNbg1YZ2qv28UG4cDGYQOrBMszgVmOBuzfBJlAo5V+eXWdD0Ex1fcaQX
bOjFDlfKuWTko4J2nqQRK2dK2rYyEjEJVaOPx7jSu5IF8ImZQrUwMkhFjUbmjVCM86DaBD3mhlEC
J5QzprTFQGhwm/OYINAH9O5wuiB4/LksBA0OCh2izkjlsU70ooWcjMEGcY9YW3ka0lKB3H8kGhN5
djtlgWBMGdP9CnOw2BuBpga0TtL7wxhTIgCYimwVIGxo876dElassj7VuOQy2I1b7gWzdgI7RLEu
2n+Iq2TQW4pH3V9jCIvEWstd202dj7t/YxfbXSis094IXYS5CTIWjOmdqBDju3vvfGCiT3bmpgM9
B4kLbMcqLgRgovDa2Dd2X9sAGEPZrbXrzmqyF3FTfwXoZ8Bt+PHm+R/Svqw3cpzn+g99Bry7fCvZ
rr2yVaXTfWMkncT7vvvXf8fBi2mX4inhmb4aDDJTx6IokqLIw+9pOgAbSC7JGLWJeQcqI1wpX7mD
FCTJubINou6OPtW3tT2cOaZ8ckGMWl/BMBKNDX9IaownOzc0ufx8+uTVlHHXwfjAygSngpcDwF0b
+5ocToodEvq/VzUy4mI8kmi0Y55X0zrsgoQwNity8lGaQTnbsqQP821h/IwWjG5lJtgWlMM4WJLj
eETdrohHjV1I/lfOLExJhxbgxoMnQFSgYFL89RFrS3FVBsoEZ3V2vZU/Kou0zyXRf7zfXti3GIkB
YtTN78dw6PIgOb+AlGbvkdBOHI6qfX9xmTBwdYOpRnodWn29GERKeOgZMmA4dxDb9hAdnh642dnF
HZqhyNco4aoo0FwGFCQfJOJIGzR6osjkcsnpJ+dKuiQ0VBFMXNLg/QGt6zVUL62iWAq89Cz45CXr
QQkfemSzub0zC24UOT50uYh4OjURvF+DZKWpFKrS4D5F3F/KXbptiVivacV7+phiDNYSzHEmuc7u
bQ0CYEFIgfMyusQ8Eu9cx2T3tOL1gy8JbY7DqHQWK71iBsBxH2RaUf0Ozyo2R9W+RYPQtDkGo80Y
+Nk0uV6n572rEbR2vfc88sfvuSEGgrFrQmUgMdBUEFe8xSMsFWzhl0KfOI1GSz72aiWTNGe7Io61
ogUSVhJu9Z1THqZmxa1RPqopefIvvBTqkjeYy41RaElqJXOosCg0JLxGAaGfnI2ZBH9DydiBUDFS
hnqp4/5eb1Ur3HF+fSk+mEuLbQjKU5BrYFhgetZ3mCiu2To5lXTzPlCFFD9uH0ueArCJUaPUvbb0
i/Q8UISdZBpzUljJQUK7DDc7yDmbJnM2QUHetllbTvuCQMCRQxI5gSNYHG3jHE02dRN2ei+UI5St
tvonTIBflzSweENqvpcCXp8cNkOSxf3QDREEV3yGjrr9MPdbdGZqdvQ0bOS9jAvW8+2t4i2LiXG6
UNC8fACgFTx+JIfdhrckzrFhGYwzNxZdRQTAi0qljfo7prx3BR4CYwa6vBCaUcTBXB33o9MTXLl5
Z5/jZ1hn5qveGEcaNr8DTUexLu0dLuqE4zEXY4A/FgZNdNf2bADLlmxU7aTJA20P4M1+75zdZkWF
7fvtXecYA5AiX0OV3qgmpYJDY/k0NB8O9kUUSUfUH5VPUsprdFkMdOcrY/x0o1SeJAqTaXMsDXM5
aP6aWPEupzwRLgU4cyDGGHiyJ7le/mUMpsEfK1o6o6Vtyj3I1mtKY8qR4ySnf7fZaOS5lqNXrdSs
VKbjE5Ffyj60dOtwie54h+i2z0Zn7zVM7RZhVw+QH5KH6rbCkPMNZyG3rajKDvjBaOleDkroHi6q
9dPq3t9Tm6543fdcRZjO8sxlp3lVdwJ4QM7iJyGVM1IKGkjCc3W3LYKhMhahTRUpHXSEUR3FY+eK
ohb4zqcBVUn7muJ+anw2B2Gd2rwL3TLuVLWIfBXaARhjGnll7wmCD+ttl9axIhiizjHXy4boDwIj
v0QLOlHM4vQsPWWPAq13Cp5rebT6vGUw4pMKrStFcEEgqv6FhLyzUe5vaxsPgAmlRL0PkDUBQDKS
mKRk9Tu83Eb4F0X7R1BsUYbZoGNmGABx7FaWTseTraT2jg68auVJFt8NwB8cxpBiGgDiqjRKkSMQ
n0NrdXeJbc7Z5Oy5zhjPacySiomOkzabRECTW2/v8iMH5F9Ctj8LYSxnmLfaUBohTIyzWieohBZI
tK6s8BRveMdz+uBbMmOMZtyViZLUuBqGhz1IqJ2VQlr6czymdMPLii0bzj+rYgynVNRtF2oB3vZ2
LwHRnzhL+V778xWv/fl95sSnZhVIZYO9kaqdQSTZkjQinYQTXnBI4pTEjlED9fgYfQTU6ImM6Ipj
EJYVXUEKeeKVQ00vYxFkrdVyv5meFDHVq99KxNig5Ag0YpTn6yYN+LZtMyTGLKDhs4lzDS+z8kfh
0RIpHZ+Y1r4/5nTDCbaXr3YzLMZCGEkaJ0GLVQ1ogAEr9OGV2vFm9/msIEqRObq/ePH6A8ayFiA3
1iEdDDB/6z/RwrltihaN3ezXGQuxKszMhYFIz8+/Rp88Jr+fbv/+onlAKnRiXZhS8My2FKgQBgkE
wl+rt6xkM1zChCCyug0y/ci3vZ+BMPuR50WZSz3inNUajnR9QffH3yEoTPBbCmhG8j2E2P7LSDBR
BW3s4oYTHi5u9J9VsGOHwYX6f1Hv4/qBo7GLuzz7acZIy0OAas4KApKfu7WGCQXqhrPPPAQFWzQL
nfI6NyP0t8KUocKutp/cx79cAmOWXdS6oVIGAPF9SzvL5l6hl23VTEiMNQZVWjf4BlQVXDuPbxm9
7yzxUFLOOji6yj56xWYJvikVKMPDy5v5igjz/a8OA2tyfVOopUYGgH8eN9H6kDnl+jbCotuaCYo5
08NQJ5mGJ6RzvPUuIkbEcfzWsrefATDneZXlQhFP9yR1/Vxayn7lTzYDg2g5p5qzENa0Gmo3hlGB
Y1GcMGr3nFLezXxhs1F0pGFmEUqfRNQVXp+KpHBxoaiVDGELbuYY3OOQ1ONp1JK4rlCmZc7PHrrK
zbwESmUrzptEtphogaeagRfeL5zxK5zp7zMcKSvSXpxWg/v/dhLYwNPdhQ3RUOKEQnpw50xUutcI
kapg+KKuZbiJO3KMota+4Gz5Ug7rCoIRFmj7QbgiAML91djd813uVJfcFi3pmUbvPuGc9gX3d4XG
iMzMM2mscz07v7hHRyyoChINDBmg5cftI8nDYY5kKa+6Oq4mHFSaY4j2ibon3sWLh8GcSvgQQdNb
SG6g+tp9QKbRQgV9SYrz7bVMm8x487nM2ExzVBudEU04VtmSrOUmExayIpqEWt+pPBRFdewQXbPu
JEkYIavgubMrssI4baIgXuQf/6VE1hUUIzJX6EDhJgNKQz+sgUuL42PMOTTAtwci/uAlfBZ36M/K
vjzc7IBWodJE4bQyjZiOQFuKgeWfHPeybG1mIEzEKKte3zQ9QCISbveDPZ6QJ7lwYiEuChOxDFpt
Gr4IlMJW18doX1DvIn1ehh8cIJ7ImLilz8cIZRJfImtepY3+ZKe/Pm/r8/eaK/DAoP5aRMvmahoY
oF5btayTurIz1OmK7B6jU74ddsnJXZ9dKzgGR5RCHH72z8Mhs1AHYd/G/vpt5jBdYTMW1UPRsogZ
gEhm+DR+L63AqjDXxSr9dWJ76qYB7XuBnv6y27UWCsIxWKZVqGgPFLQh/c8smehCgj2aNdTPZGfY
xU5x4oysSpIcV0d5F2EQ30cRkTIkyVupYGQLCV+6Q+pZnrtpvIQqxzjBJMmN+Oqu1hilp/5YRdTv
X1F7GJTnely3KUaabGudtB7nXXTB+YLfQkPTO/oKUPnDxOxtmoIJvJRw+5WsfD9q5BJYnEiFB8Gc
hdbA1VYxuyknLlNHP7w+8dovlqLSq1UwB0ERZH2QazE9ZyV5KWyZKh5JNcjxgdflu2StrqCYs9Bg
lONKL7Gayg63eUxfQIhY0iKm07uLsU04vnHBzl/BMcfC9GWp9RLA7cUPlEJJP2+r/pIJufp9RvXV
lRrXI+pGz+MdXvkN1HX5NCWb52wjP96GWgiMrpCYmKJA5YLiSUAa1jI9VuvV783fATBhhBppZajo
4/SIJNI3/b7kLGDBCl4tgAkfelTHpWmIo4LU8Fa1y5i8bj452807K9M3zJxT0QVy10RQ5ACdd87Q
2IOy4eWbbm8EagevMTAyt9QzAxjN5zFbq1b+7HLq8W9LCizd1wiRMtYrV8ROuJeMtOfOJDSzKMfH
8pbBnHm30DFuuMAy9i0S9Zfuf6Ulm/gz/jGM3/pwYqnqlULEa0pGjgEJrUcM+eT1Y/CWwBxu0Omn
Xl8NyPuIeJSMLQww5vT2LdwVrlbBHG9XSPVOiifzEexQLezIvOJzjgHR2VenPgoq2XWBIOzF3XF6
NQGbVu9cPIvXAXv7bOgic75F5OjHysCOFAVZEeqhEqHYcO37pP1MLHAlMeaU5xm4rqMae/KCu5UM
L2/Q4mA87zgh1W27rrOUM2hEy5RUxWLO25rwLiEcSbEhLrRaNcMYPy62ljOS5CM41gU3mcyR1Jdm
zGxVliRq1fmwhx1VnF9Td6VOgvuQd93lGJOvJ/cZjKsavuZmUDCNOI74RN8zm2N0FxEwCQzEHypm
NXy76+grcCW0Cg6JgWqqbCTaA+neOVHQFzPHN8WaoTCmvUqVMfBMGQdlYxCrijcFsg8Opupa4MzO
iIvH7XYtoqg4Q2ARnfT1pkZDfvPj034V73a8POqi6fnzNayKIBYPFEHEmiOS/Sqsn6iv5kh1UQln
CIwTyOQs8woXCHVNTCrc7zsc19sef9G6zSAYF4CWyDyVU0A8Y9t0oGQuuY3AWwQT7YV4HBLUGjoe
l5YTkNXB10lOOarB0b+vl5SZhseNX8hdBxCN+C2pcPMw7xw0x2Tn24vh4TDOQG1WVVDUENdAf5Wj
Y6I1gtra5TYIT2JMmFf2q6DSsSvnfXlwUJtolc8lJz3F013GEQRt10dZBwjjzmn34YZn2XhqNS1x
th+VbmRmUWE/0G6M+cbgF366LSMeAGMKzHTEuzbs/3l8etEeG4dbV71omv8cjK/L9mwFatj7UTKx
1IN+f2uSl+jUEzxrxjvPub0SzlZ8tQvOgJpeQVuvAKD0d0bucNKDd84Z/xqXe8Nufg0Rn0FUQtPo
jYTdLuzakhyRanhXwkA/PDQH6CxtS2o82CV5eucVw3M0mZ3wp6l+M3VCTkKUrCokP3Yd0d5vy49z
JFmacAxTyoe8AEa47ezV829pbazHj7+zL18v4DMJ9qvGzFMDIB3VMhBwWRL9WZ7+EoQ594pbDDHI
V3Dui2cYsFOyResV5ZXnLL0qo8fxH1/N9hziT/XQTgpn9eYaTbEt3dbn4iVy1Le9uuHBfedcmG4B
MzjGFISV23ZtBeV7aQ+SbgeH4xm9iPdRjx7jfqc8U9r3FtYpRfYnekj/Y2Zj9gGMqQgbL9ZABzAp
4dHbgArraUWeDGv1X25sf2DYp1u17bvUn5z1i7jeD19FKugnzN5ua/tynmYGw8QEo2+keeFi93q4
BtTBvb+6NF1zztTS68V801iONBHGYjB8yAy1pJ2NOUYuJnSC0xTUPPIRbW2wHjwGGe7KmEAhcAMD
LXIQoFWnJAvJK/JogbPB/JO/FKF67Zz8LiwGNYAIcStNLsH6x2tKjXteRo1j+9g3uVgUXCORtK+S
355429bmEbNwJcYYDDRV9onWA+KYbBwnfE8rh8Yvt6W1uAy0M06VNRgTzTbyYtR70ZfZCpECeJ1/
ZlvJ1jfBfzF8MwzmhOZRoAtSDAyMP8I0eSrt1Jdhz0uiLjqKPyjfPHqhaXiw1qfYLfypPKAOfyr2
NThrWb7Nz2CYA6qvwEFhIH47WwP1702CSd5E2tWnze19+apo+ebUZzhM5I7hDSuvzoAT5WvMVv3l
kol7jFAbbJrb3ak678Ot4Kx2FTFwI8pB2Yu+as4VfDmVO/sI5sxmYA3Vc/Slni0523sPmCGkP8GH
/PCJsE4sni9ZVvgZHHNyR99Fw+sARdkfZfTMWlI7FcnIa96yFoO/GQ4T5gdJ1iVZZUxXO7xMkJfW
8nbj5+ftHeScrK8pOrOYokzaOPBEgKANrXjeyx3BzQjNKLdRJhtwS03YSL83fRc0zijJAd0Q6TCN
5j/F+jNhTeucrWNIE38o2kkRdaJaaHF+/7sVMNYhkGu0N3X4/R69IKeUW9YwHZQbEmIdN1rBhyHS
IKGvZ1rnzbODLX0NbR4nwlJnA8ge/jGlbOGV38nIiglYyFTXINO7kaDqFzPfuPX/HM1ivXfb627m
elhRQkABTRviPzw3aBIW7vz7fFuK6xavwmjbMc63d4pjYdkOeGHVpdMz9HQLN5+Eu/YM1gBH9y2O
Si8uD5RjU60fisxZOaL/rIR9NWF0mud6H20vkcW14osWYIbBWNehCyKh64Cx19fpQdxJVk8Ghb7+
t3vmCv275sTp840DAeRZUeBhMjn26jk+g3r52SMBmFPgmm5vzuI9cwbE2DS9TZqqEMMJyMBIF3QH
8sqMlxV8BsHEIxjpPErxGE1lSBKi08Gu6EdP4cstn/CyzIu6NsNi7Fpf9wPGbEFubURP4PbDDSKw
TF7MsOxxZjCMcTPH1ZgbIWBeRms83Ot3zeEh46T5luWG8Z3o4oc2Y3DBtQWt2nHASIh0KnVoney1
e0VcSitryIjqyBZX5aYI5JvB+wNnTLo/M9hViIlhgphnuMyOzvAMrkJyP1L3RbI5Hm5ZejMkJhYq
zNRsQw1IIkZj3/mWitFMCRbEU4ZF3Z7hMKcVs1cbQcH8yLOFIQwC/JzAeeNfXImBCg3MH5la1NlH
/qZT26hLSqgbOCV1OsUdU7qZX8m+5K/nQIzIUtft9cStp2ManQIMzWpLqz689aSw5N/QiOpQnGv6
XzZqjsoIUBRqVx0HCFAh40uCe2UNuvkWOSEe0PRDrO7NgZiAsZdaoR+SJjsbyAvGP1VakceUjHZ5
ynecFOHisZpjMdFiHIpeWhfYs9pBBDfY0nSqnMrKYS144yuWzNEci7Gu2tBACXVsWztx5m7QyZFZ
IO63bttwiacd099nR9eoFBMTvgGT471z4h4Gu+kdZlZA5Vta2xhE5sEMcsnheLCMsUWNrGTUZjUZ
qNEpt6A6tNRX1Ubtcm3Hp/6X9KzzB90vHeq5SBnTG8UoX47AaoiTMGakeR5swzEc86V79amHhzJj
RUXNTu65rUZcxWHscdAq/UorsdwSUkYDG833oJABg2y+5pJRTEr47wfi24wVJYl1OVYnxXHkiUX9
4EgHnSaaTYYnnvYsBTV/JPptxAqu2aFQo00GShq/y7ZHfndWs3X3vOvTkoOZ4zDWpOvyrtZj4ICF
6C2xfeejttOTjHES3JiatyTGnphjlHtdBqjRUfH8j1FDeNhOUfX4n4Kb+aIYa6IJqiz6BTbKWIVE
61pHUT4G9cHE42MqWiXi6tLy5CezeS3y9n9mrkYSFQNT1S8qNfAbMxoZG0FQ+tUwVVwaeBBS4Ent
HNf9lN42MMtn7h+cLzc4sy8ItzXBa75wql+dI9np+j8Uj4I5EyRZ4FBfgQeSWYqwUoU6NvpJCdH4
OG2YcNRe+VMMl5QQM18NPNSLMnrCGPPhdaZQeaC7BVWBSJ0UqnGvrS+R835bYovGYo7DrEeTqsFv
DeCAUP83Ru2SYDs45lrCy7Nn8Qr9vzaANRczNHaD+kBVE1cGGoYKk7d+/3t83vGokr6eTG6BMDHI
6HZl4U82qcOIuoQov3GXs/SBgMjIunscLQdX13tvq6p2/xluduaWN7Rl8Y1ivkzGgsSBKCetiC8Y
252W7S/7B+/UEJGcui1irhVH65fc2xyNMSLu2ESGMAJNA+UAshjNS/16W0uWztUcgTEevTr0UFJ4
FO8VhXWtT43tbYDvM5dhIeYITABiyINYaxXWUFryxGgzWimKwA2ibRPycvQeAhqTzrlXPau/2Nbr
LqWfPBO5dC+ffwITnDSCYY6eNsVbIBuIkMWVySeP3p2HwUQiRpBgpMsUZzXP29yu7VfP4i1jMak5
XwdjOYoqrYeV9qUOBqafnlFCbLtWi1KTi7g3729vHG9BjPnwY1HKksl8KHfOBNPTAa8etzGm37hx
ntnMd+1lbjXUcJLIAsmvKkkwwQ3jFTjhBUfH2YdseRjloA+A0kHtwO88+vT0+XcLYcxCqvbVShAg
LCtApEsiOtII5VK8osJFewDKyJUO3kIM0WH2xAxzKctaMTv/UpxxG92rm9vLkBZF9QeAvYHnAoY5
B8WIdaS+7eg7nfZggAiJnJESXv2UlpQ7NW0yMd+UYIbJGPVQib3QKOB3QQpPM6KjU3sKbXWrpaJD
i7u/XSOzV3KR5WWUQIgI3lUqYDaifImdiOrnlr76trAVp+7Wds3RwmUPCX59WcYZVhRW2dsuV8C3
KSHnsG6t8GdFfZFk513Ycx8/lmJPsNv+g8RIVFBhjAYFSJoMja8djRz7zBrXjcztJeJBMcLsDD3r
JV+ePJQTWtHxsAOLPv8JdvqZ7zryZ0WMIwSjb7BKFOxZFW2QK8bsZ5WovyWbdqPD0w8eFuMSEdCm
eRhjSaPTgnQ89MEnp9Dq7iFAfwovQbT4oD3fK8Y9Vp2WJqDRRJ8P6JcUOzmYJbIA9Xq6kqBecJ9t
8FZG/fXtg75oeGcawnhEULL2mdgCVVmtq+o5b+5X9Vq7iPFFbJxEJLfRFp8ekatU8VCL4a/6V1w3
i96j3BAFMVJwRbnbOqi1646HHqVj/+W5dg7DyBKT8HLwGqrTxdwkjUqkff5Lf+Od4+n0fNfFP4th
ZBfVYI+XPCwGBX0F8V+mTtCDS4xnUBveltvyLv1BYmKKRqyFsTJx6RHtxP6IyWG6P/JiTO7mTIHA
bHNKM2+8YtocKz4cUwsk+/D0is07Vsu+689iGN/lu4Yq6D5g0nvL6a3Gri7FVnzqXzsS0tJqOLnr
6atv7BL7eCbEmDqRuTjFL2NK8lOO0s6USzD1ZbO/oaiYYQ6q02nM9GQeZ7KTBDCP+gU0buLRk5yX
wKLPTUCjjbLxHfmMsvxt+xjbLk8JFzVjhstYeNQ+qHoeA7fEc8av4nJf3D/c1r1F+c0QGMOeo4Qx
1Cog7N0jOg8p7Dpnh3hrYGz6gKH3eCsDAgavJBvv1Lvghrvrqo3X/ZfWXeTH/+wTY9O1tPSGQgQW
uvcs6VEk6fqB12o4WZdrXQCPt4oGcQljr4xv7Xaq6tVxZqrN2dry3Oz0ebd++nq7b2/s9xDv+jOZ
jdXGZvC9UWlAp1I5ybFzKO+1lScIZmM78D93ngpBvD3e84pSeb/NbKTe14neGPjthHJHhS3cr65F
w/oPzxQaMGk3Z8V6rCxw9dgHD8736f3p+fYeLDQMXCMxPiSHJRTaSUQR2YKyuCN7GIwn3SIOfXpM
1/tfFs6bbdnoO7Q55YBfr9C3lInxKi7aKaOyhQIcnV/dJbis7IR+gHn6aLV3j76Fqe9bugmebNpY
T5tTYrnUc8zt+20J8PaRcToYHhuKbYmPcB6RGOX4ze+u5lq6jKtp2tUgDiv8eE8+eKd8Ia02//Fv
LXarRtMqz9Oa83NkC6dknb/FBATu4cUSeEPUbh97ttfubwSOmaXXnkqW3LHU5Eng95yt5H0lc9wL
oXLdoIAu//UvT8gz79qOjWK6k6kCcTSvqvO2AuosZ+MgiEnQDfhqjRDCyYov5CmvdYQ53mmU1IE5
6Qio7x8r05azy0P8WDtIKVuH90MD0tBhf1Cea40aR//N70l4CHk8/F/V8/9+0L811XWSOxir6Yxh
pjVVSITBi85hymtXJN0UzstlIOuN/fmX6sCc7MEw0lYQIdieUM5PKzxVYw52n6PqM9Lx27iURQWJ
HrL1zr47DOSRWg8NOWxe6ftTs6drayJ22ymhVfDiWM4nMHnu22fy+8Sl1ZWefIXmMwUPfAm9HCPW
s//VEDxvh5ZzdLclkYn9gREAt9Ewau9mGKF/mbYZXCebo9HFUMuCbC2TbHtLeIvIe4T30mojkG3p
oKcwIVlBVNWKTkdUx2hbwd76zn47IL0te0R5u9NOL3VKG3l/7sHoj7G5iX3UiOiRwvZyezNumvVL
tb5bibbyW3+QMBJkrWKW79o8KBipR/wVCTB/st8VoLUgq6P0CEoQ4vmoSY23TUzqe/1TQgnlFtwL
+A9GK9j3GNaJ6V/r+PDjUwnxPr86lZb0VKVWeN+6mN/xmB7y2s6eDSejNT5X+L161cKvcogwJd1a
cTBetKLZwUVyKVlLGPZxvM8msrSPo7itnXXufJhEQ3vrFs9lVNwV9rEDaBBteits8KCNlIb2Jtrj
vr8rSPt0t7J9ikQ2hpHp1LdyJ1yRl21BMGka3iyj/R0KeB2hJltHW0NTzYTiOkrBGayQ18N6AyKI
R2Md2LZhIyN9NB+8fZ7iGeNhtUts8Hp2To538/hNwxC9kQxWL1Hzw9jLW7UmWoLn3tO9b2U92erB
VDSl75Gge6gxYbNzrXcNrRkrUnT08Cq+Jevdj2J/Kizt+U5u7ZY8YYJaaiUge1K2gvXg7vKLcdZy
ArpV8BljbpAtIDReg21YwruGfmo7a9iI9rbZXbK3pKLa2rfoqgFpTOAYJ/g+u6ZGDhovNLWhPgM6
gkkC0Yjsnbu1881TRxQQ4qaf750l323eL90PTSHE31n6btiuHtFtgRng/oaUH3pH1jsdyj8KpD5S
kiLyoCpM129MaTobCnFKzK0IPwxqbsMT6lzuiP1UktgurMgCzVeLMcc/WtpilNMusj4bCRxQm5Js
d8qRjg+nwBGJ9FhefFjAMwJf7Ed7Om3xPzsdyXsIDZmrFt9ieRTS3+jvJw1lQXSFH4UkBPriW+nb
uHZAzZ7iXyV7nxAH45Z+CHjpf3ft7K0Dv3WMylyVdFaQ22ZsnzY/aPyhru+y/amhWCnYJAy8B68D
DEc552vzXpL2MWms6PIBLzdA8w/uAcyx+fEdXaJEzcm7uJFJtRkNZ7eOdxl5NN+9lPifgTW8uM7F
uMfs6vzS4M11l6Hf2MJBE0lvI1+/Icp6txVSy/Wglb7d0PSI1+411d5fIwrqWOVx4vzZNVZVUbKJ
CUT7G5lQYXuKazLcVfvYLiNCNlu7AEO8aaFh2rPlewHxTnSXk81AXcjmE7YKZKSk3l/eX5K758Tp
H/xj+GqlvTNuRByGJj7udKz/tkHjmeLrwOPvfmvCmpnGXsnksM1hia3Hze1f/n7NvbbxzKXC9yqp
xOSqKdAwSWRrJw3s5B3hTRuXeThMzAGepUyoYuC8OGCNIuR4J9Bfx7Nn40iTDSbKPO9tkTw9b3gk
cpxI6utNYSY6L6oKKZmiNCTteVEaz+OzXR7Gqs87YQrTnvet4/jWOcR7eUp+nGFonUeysbfaevfs
Ewo+7PeB7jyLVxbwNezrRhjF1gW4qhwXdY/1vVjW8fH97m5TkJ9woc4+I4mNSjHHAU17RjFs3bUw
TwckVx6xRjwC0c/1Q0/tJ3un7p9wBMh9YD1+wihtdx+bj5OIk/hDIcejD1ezWdm39e6rXe7Gd7Pv
DYLZVuhKh7eXnDvXOm6PVodP/eVomwrhETpyEkchBwxry+54L5Wck/kV98xUIhwlzN2drrcJtXnq
pn5/crg6UGzTqN75aV9MQZN19shxO0l6Te23M57+fQJ3lFqNZb0HiHkH3F0nr6RZFC5EJwgROTms
L67yW0K+tkH/T8n1WIhkfAzI5a3ty+MP70HdvqyP1ragq/ua2Js1JU/4J9oD8Hyq2zY+kK43T5gn
CC6ADU9bOYeRzbQLvrHS22nTQRv3fFuhFsNHE2lOBXMhUReuMmuV/cFL6gTzQRGYlRLMffey2qAX
TrCqPW+Xl6zZHIuxx5qP+hnwdrWwmoHdbn675GnaS86KvqfyNUzl/bMixjYPbpBEva6BxoYeo8e3
hMavKNnm0lwv9Dlf4zC22YxXVWZqwDEQ2Hb2L+WtxNwDUHqmYGcWUHeMgY7EvnyWzu0F8qTIpHqa
KsRLVvwlRdH2fhnwPU9GR3jFPzwY5srnh+YwBjmWZ8UuURLi/k6gFDFO4O3lLN5o0Y2AcYmy+TXK
7NpLa74RZW6/as8vRwkdKvAH5UZAZO2jCKJEtJRYHiajG9v4Y2ojLziHfSlzOkdn9F/KlXwIigm9
eXystqn9fnt5i6mlOQCj9ENclVKlAEBKnGSwMsOWXfrT24qVbT4ProWt401n+RdMkOAZMkalG6yD
FUc3EgYTh/pogoNF34VIANb2aNP08p9W9wdp0qKZUxAwmLJRQqzOcp/D0aosBOmR1WxEbJjAycD8
i636B4x1fuBJTss2wLJySyMdButJxN2KaMcAT7kB6hXeC+eSU5oaqP5PjKzHi9R+9BIJi4t/jhvt
tKYyHpz8nfd0W4iLmaU5DpPGk1y/ctXAbM+4MGYb1VJaR7DzPZ6M5X2CKUTx0UVcgfvLLsRboX4q
DMIzKguFDJM1+7NW5hz4GHFR+dNGDrgYR3a9WR0k+6l4+2uhMufBDQUBLbjYxAGDQlAkj3khzmV1
+g/tytcLYtxAKMuF2Q5fC5qouhJ0k3cORgituSuaLCEbLsxFxziCQF+pQ9xjRdNQRBP8QC16cNEi
dJpahFzESiHuYwG6xrjIPAVlXEEqCqVpStM5d8DPd69bwtoDonR/W0GXXcEf3WBcQaj6qeB7HgZW
ozA+Wscgln0NuFUT8qRit+TI2JJGWZmYK4MdUx86ZI4w2JSCJRUPKTkCW5O6TgA+xXUL67mLj8LW
u6s2vLolzlayD8yxUCWyq8K3DrS6NA2IMXQvt3Tfbt3P/1mmIPHEGHAZgReYPJmtS7ohLzMBi22d
lwpMSCUqrJ94vnWhgwNt5jMUZuf0xhxHD4OPz88m8WnUkx60lB7B5HMUA8R24HhPwxsXdWEjr1CZ
jVSTWFETFWrZOl8xJe6qko2ci7PjjhdY2LAZ1LeGhsqVA6+Yzl5CRDQAarZsPfFKDRUeyPVL7f+T
dL3wPDDZoYjc3Kc/UyfY1RvVLh7Mx/EhXk19mqjroTkClWzzWT7ImwOsd0p2F+SCLAt9dhYoOixx
Y3KLiZei0CsBsL4jS4Y0nXYYshZXtKAmahbe3MP9R77/kaPSieibgQjbwcVrwW0VXvIZmoSiN1NF
kwAmXTPYqSZ6URjCLgwUDU/u4fCac8PDhUHXUOEZCOOYki7sUPcGkMJOTuZJvWsu3k7fFmvNDh4i
NC5OPvGU2pt9j5TfZ4PCk8/0QUCqkAwoKOclLxYqa66/h/FfZqT1RWXge0rnKNuiSta93Z5qFKLw
emi58mVcWCIYeaNXgLLcKd8cgej18mT+5N2YFsz7lYQZ/yWirjDWfMAc37zd/Qoq0xHdvq0ri0do
touMuZObQizUARj5vXsobdV5wB2eE8rz1sEYu0iXQk+sXXjD8D6wfwvrElew/+Jzr6TFGDe0K8hh
KWIlhV3Zmd3YKDaFe0/4U2OXwvg5FFu4G3tSr8Hxdmc0YhJjr+w9PC2cMqe+5EfeupaSHldgjJEz
R9R8qgKkJ91JLyIMyXFr4JVHshx0VP1Sd8PR28WWDnti/Wy2NH3VNhkV6MFWVALT5hJabHf+UUG+
Hcl+23VOu03787YWLaW/rj6StTh+K+fxJJFVj6LsH4GCJD8aOo3OydqNr68bhWSKFWDmvUZC6S4Y
yKhRf6SlSOPEdkMkyVEgPOR26FvhuCvzh6pYi/kT5zOnz2AimavPZGxWCEnqdS206ER2d9oPb99/
vfD8f9KuqzdyXOn+IgGkAiW9KnRUO43tsf0ieIKVc9av/468393ppnWb2L07wL4Y6BLJYrHCqVNb
lxzBgrrDwHFs0I9fFVgfos2zQPj6VWO6AjA5hsUb3EGOjE1aEeIgJ3t4f0FNZrBaFAZzJzoMp9RA
HWO2y9lyo0f1Fi9Xh78m1nA0HdGw+s/46Ms2YNAlg5tjyF9mAhJZUgIJ4/PgGMc9EuUU5T5UqX5X
+7txF6Fl4xU1hm+xpR7R7eOImjfWLTUg9bqqqOAKJZylzpXaN8MeYZXS2clvTFfM9rik35zr+71q
dc6kcEY6SEpG8wDbTez6l2Qnr8jKi8g/11+CMyGciU7BeyMbMYTAk3hmaEaIEA0Oj8S6v76YlWyI
hhESf28ZZ6Y7UpFaLSEHxKoP8jcFEeDuuoR1o3YmgrPSc50ZWbuoJx61/vb3a7orHIFvLdwuzkYr
GloY6xwyJowHoLvy2B+aX3a8FZG9r161P2v5/I6z7EcQ9vAVPjUM2j3upQe26ZGjur5ja+mB80P5
1PMzKSyMdUmKsJpxo2xQDB+tt+hmQn9y6rSZZdyyzTIV2dyjeHmIcNt//Y/yOaNL50apUxX36PmN
ZjY9Ro+P8IBRxN7Azt8V+xJYMuXOBLAgPwmMmegOf6aEzteehTHJDciuJuvt0QSpd2T7FnD7IrVc
btAXW3V2lJyxICTQwY4Mk/3iRO4JQyCUm+oFLp3mgK9SHLkvRviaON5qGG06sxpnWpbW91f6HFtH
ukFJWLSs5Xe+ylFMSpDeZ1/T+2Ufyr2PB9O00P+akw0wA2CWLu5A/RRjPEx1Jxyo9F9u3x+Z3FYm
VdxlgQGZqKDlIUzVE8ZcbT4GwdrWnQFNV1SGxLGK2gXWfqYbkUqivCuTAeUEEIv4z2ZiK0dgRRBu
Gpt0Z78ueQoZ6CwV2TPtud7+cq7fjPXg6+wLuFNUwzRoZyUcHl/G3AKPYHDojyaQC0tbXWyRY34y
bkBCibHL+VYYZa86GWfCuTdhMhVVGhMIHzs0ae9zy/dcq3ddgTOzBmsF/llnmoqpp6apcouM4rBT
Qq0e8PaoQCr0EWwdmDTsMccgtlO0Uw+Vpc1O+72LreYRIwSPZYXnnMRgimTfk2/4/64UocZWX92z
j+IWjxKoPrO0RzyBgU1pYquPT2D7b74LDnglwQYSQqqgwYWqCv0cRHOmYhg0k0cppoc8TocZFdZX
+0lYgFu9oQbcI0IYug34Oec+JiKMoT8uK8lf2NtRvU9v2X58GDMrx6Det3sRkHYtz6ahJV7BcSLh
q+rcgRboX9ckPx0eo4/keRk6u1RcItvbfP95g+pmYOknej8Dd/Mt3JaxJdjSxfflLRIYRVGfM2Sm
KQrnYkwFKcaYZANcjAn9FfVj4oKw0iOY3Dpuv4k6leliBK6JW57wsxOMClpGRlIN4JrBYIjqZjOC
v98H+sqWtpqIC23V45VlDFXQdB3XhSfuCfJ6qHID+lI74yZ+bDM70G0GaenOtb3X1xlBUvFK0BH9
S7Cta2p0Lpnz+lt/9ouob4a/OPGBqPKWjB/m3/6SN7JVIfMtcBXXbuC5QM4rCCbFL6QOSw1966R4
qaWlFtm0IudnzcpBVU1F1xetYZy69Mk8pzXYw4FmMywFswCr3G7U+6zEAGPyPhobJpk2Wu1sE0RP
xY2fvmbSbtLf41C2+vJQUMAb8763WLGjIZr5ieADV3r9NECs/3wgp2CNXERKudwmXCV9kxwCKzj9
9kGZ8RrYZJdWYs7PZclfVPpMIufdsjjvFSPAziugvasOaQOr3CgLClHyXxjb38wnE4XS0O4R+4KP
Qkhpu+a8yLCJxGTM1JjOfUAYSYo+xfgADWSV3oOJpoLRvpGEXtK6pfojyFjM89nlNYZ6mttFx55B
646mqJfEUl1zk3+jIC4/qNAE5+ZdPpZ2l1vxwbxrT6Lc71p1Gsf791r5aFrp5T4hFT7huJCZ9/vh
d3Uqv+fHeZvt39FFitn2Ozd2d/HWvxElWBfV+XLQKmPorqS6/IUNd059OU3LCammaskmA+snxHmt
NIdDfc9kcGepGqkp0wIyTu1dnthLjvEAx2X7hHy9BWiZ5IhSges35o9Ivozr06ocpmEeANDQjhmy
EwtY1r0DW3t4khy6r34IC+Krj86ZSM46+n5STn6MR9ZZZpo19xjXDcIxtBpDa8RkMKvSNAUTUjWm
mqrB7SmZ0x4jSlQ86ftNROzcAfcRux289i0+TIKk52qEhBrSf4TxT47fZeBPaSDsWUcOEpgJitlN
MliJUpEnuFpNOhfF7SKL0gREtfLw6G/bX2CPCm9kfd8UG/yr3BBl6vFJ285Ixw+doAL5Ged9uQpn
q+ReG7NLJzZkEN1udOs2lt22tYAfSu9bYJWAChc5SatBzPlalzM+Mz1ZXmUJhpUsudeYIvUOAweO
NUtCoPZvXm6NLdP8FEOXGefKJshVTJmpLQ4gqEwAM1xiiNH+KTu70BXjbVYTMHBRVHkpDWqaxmmn
kjBJAgMNrMqoAAhsdFI/W6RO5luWYQCy1XeF2TplpoOBtPerqLLatKY1piAaHXP9Tm4/FEmnP69v
g7KI/XLCaLk1lhHJpvwJhT3bcDInUkGHZHxMEbKpNu1eJvmQKtbYDZYZFhsDnDLpGwH7KkVnjfEQ
zz+7xKqU+xSl0/RFezdTYNq16kdK7+XckqfvSGm7TX0qlI9MruwUQaj8IymthAAYbiW5zert1OxB
1aAzAVJl1XCDIAdeNjihTH4thRYTfVDi8RHzBmP2u/+WF+AkfU++KU/Xd239MP9I4gvWlU6DWpYh
Kd6b4P5GJ0bwYxoPCQZh4fTeonAbI9s77AVi1+IiVK3/s8DPdsSzw1q8tQDMZCNaHSmwp6hfK/ah
FVbA1jydZWYyIEwmhrPqnG8Vj8pMJGArHiNMMZ1vmjtRjvgz2uC17lwCdxkMRSoStM+Mj3oBHLfk
W2xyJ7fO0Q4SHWZvNK1+n9+Wqq29yOE+Dbd+ib4WTGaJrG7cgZutsWXFIQrmig4ngjxzDG2d7anc
G8FWOmACZM9uUsPpyp0pDKXWfGPYRIUoKgXSUOONojKQJCvxkNZO9nHqJZvtSwxbce3yd38Su31r
Wn0ujjOJc64OtaQOiw1eIrfTYw5KMN39vtQLDffjG4oJwiTHmgacy+RyPJOvjQ3ycgOGpiO/fgs2
sALDXdg+A3mHlziFA99vp4koeVYdz3OxXIicl10WzTPEFiCyBh/ELSgUYIosdYB3rzqLZ0R2A4C+
1bE41k58KlxU/wXppTWLuCRdgI1kOmaHc7pZaJ2fGQ1ZYDc/Ukd3Z/s93Yr6LVZzWGdS+Bx2HiOI
CyplwFWurB+3koXSoo05fa3Vfku8+KhXooTyqgN4LpLzI4pWTkERhYVNrvp7fnQ2b07vqU5w12/V
XfIzdAXWas0fO5fH3ZNRygkQzpB3KjFcKSrt3/NNginfKFQu8dkvUVlgLRbXwOREKS4mwVTuS9+h
lZIym3q4ZGrvp06oI0Idoza1pRncjdfXtq4jf0Rx4fEw+USmnYFS0FZ5aTSr0h0dTVoSmHzlzawK
pK0+NxooDlUdzNEGoGWXKwtaFvmhipU5cG2bh+LgO3heHtgxFuJm1zfxjyjO9nf9JNEhhls0YdTm
uJ8qy3eAukHJIXed5pu0B5hGpChrge358rgbR6p5jAD8XwJbYnc3gfuzc2ZAinIhrEVddIB/eM5E
8UFQXQ2NIikQlWbQi9amauikzKbAJ86HpHPKPHXTX2N2KorI7jqndYf5JTZmawAHWX5Q1JM5OIOP
DOEhavZaEECV7brb+J1tvnXmY1ocfeb26c82fGnKkxn+mkFgku+mZBOCYyxwC0Reta95g3pLmpt4
3PmpYJbpqtO+RJeGIhuGDpW51Bat6YzCjH3EzsATBFZ3E6KLSd4E6Fqr78ftx/WrsNZWtDyCf4vj
rnlLZpKzCuKGhXFstE4MbXvAYbqKTZ+J58qvNzXmGtaW7em2+7SUJKxskzhACV3/kk989ZfDPfsS
7qUsiiLXhgku9snQnTfjd3JvbsCE8qCXR/vpo32fPLRWihAcQqncW2mmXdtnJaQ6wQM6fpvdQjAp
uyGcmQ9LiW25B0NKeNIFzu76Y3m22uUmnzmDfarVFQE9yOP0pIBlTdqzgxRZiWGPSLuRl+JuBP3Q
a/vcflRTYKO5NdqYj7P6Pb5hKWBTdfzj+vav2sSz7+HML8qlYdI02AeQiebWlmwM1B9K0SQPddnO
a4fM2cLGJKzpa4jpnWS28z056J0V3KCU9967y7wD7XYAruFhsV6zpdv6W7TNTvLLDdlsX813MIJt
AZqx+w+yGZybV7JR7HsRuepqGLvEeOD6Z7LGGKeJfpolSU6CxVHvUY4Dl7XbIwcdCClBhZI47Yt8
DLEpJ0iaNw7CEXSjJXetnWxE4fKqjT5bEadtuoqBlX4cjY9dbb31+/KoWk1koe1gJ+qAES6JUyRl
arpSS7EkdkpuupvuNN+YW2Aq4YVZ11X209x/VaY/58QpU81YZsY1VlU6kub6OrH6oLdGeU91tFl/
G8NdXlnlIcvssbYqNIKzPejX60MQb/RiI/iY9S1GSxgynwwAIu5jzByejbxkCErvZMxgU2weKJA6
pzt9sorNh7EDfAmB87E+DTuRh7Hqq2l/ZHPPPps7oqsVNmKsHeN97I71Xa3aFdjzXPZY3GubNtyo
cv+vxDJZN6lMiUz4qtSYMKVvEvhRSbJrgnu9/Rb/ygJlq2Ru3gNb7GnhTyW1Va3cD/fXt3s1rDoT
za3YKPOoVqfl2TJvJIw9AxfC5JjacSodGgvWuS6LyWgLMlSCrPalqdYC5CvGHifbbroDGP1bq9pn
zq9/s6A/QrhnXzV9jEupsSB5IYhAIzzwDZlgIet3k/0Rwj32SVcUbF6sL1J0eNvGxG5v1WnbZodp
8vTiyQgEV3S57F9u6JlAzpLOZg2euw6rqtzyl3KgtiLyPteSKjDRfx+Oenk47WzKddpCgmY51QOg
27ChaPnfJoL7vVzfs5Vg8IuMrDTyUswAaIJonAWdqqyqurlMPBUsE1P1QcAUot7NmZMPteCYlk++
JoqzoJKUVWMz5hAlE4zN7kghEMC99V/WwpmqvEmiDmOGEo8NyncK8lUwibljre515PtCou4Nf3Sj
WK//mTZ8kctdWn8szDHIsbCg8X+1emJp0fhrZtJxJkplX79PfN79L2GaoalE15Eh5gkJaxDT6YEB
YX3rquE9GW3C7vJsY/S3efBuUKS/55Ouh1bJTgF5CTJwBUiDPaaiOfWLZnw5zrMP4W62VpryoA74
kDKKbSo/ySyxynl7fbmrOgMohM50pIL1L69PUhZD0EM9aRA4OsYIhikTaA13l//a0DMR3OlNcz8x
qYfWBE14UzPN0etmE+rqr6xhgsNb3bIzUVxI6VeFOvTLaqLmg5RgrAx/l7rAcqzL0FQ8yuj1oXwS
WCtVOpChTbya5LYh/a4NkLaIYIgiIdzZp2ablR3um2fM95KfWKQ/9ZMu2K1V0wSk0X9Wwln1IZsw
K9WEEDnDcPhyW0qPIMe2576wi+D1up6tLwgAGAPQGxlQhktzK5N+CtoaSrAUN6r6qdRVq04EmrYq
xJA1QGqQocWIt0shfZQNfVh2iac3/mAhKux3xlj4m7ZMRKVqkajl72dh2FCklPoF9s7Pn/MO8zCr
e0waFNi91ctpgGnOQMUKDaOckKkG5M5XhsRrav1pmI3fIIoT6ACfHvzrdqJoQohGdWLyg/0yPWRq
1kyJl+lBZyVhf0PV7JhnqRO03SbK2rsW11Tu4xM6Se2qd1keRG4ThU6iBN7AfEEeY3Vjz76HO0OZ
Jr0fsnFZM/zf4b7RfpfJ83VlXLFIGgFGkxhA7INslHvH6rzHOjvoSd51u5EY8ZbJJQqOKVzugYgS
lHxmZtniC3GcASxls+iDEceYlcMmr2Euhh90Jk8GGb7nNTju032CBm6gSpQMHnCJ5gEqOGbOFf3r
EyghBsGCAeBULtVVGtFnmU994hVxbZEmszQ4vzWZ3VBGhgtkQ+M/f1c0zFT7WyB3jAkLyWTWc+K1
soKRAZWO7LOfGwIpKxbsQgp3QRqMWFJzjG/zpuLDiEEiRrXtwAKrTNzrGsPnYr9sIGe/4Gd0cVvg
DKfuIWT3ZYTxSspp3iXaXYK7ohaWX59ajKLpeoER+C+iFcBCFXBlmgZ3dipJDZI0Ch419i3B6xyU
Gz2ySLJNaOQa2oSx9f7JAD0bk2/gAQrEr9xHbDGQR7KiKIARckFMDvjglCdy4s195iQtsqUYwZc+
XN/eFcdSQxioAXyjM2gn924bZWoo1OhiL/rIMCj33lePaJKz0tmT4e1l7Pd1cTzI/6/T/CPvkyDn
zHpXTRHUpO9jL8w2Q74PvWQX3nep0w23qM1bKajYxrdGfpwACqWFG6i/6+YX1W59pNA0J1jIzlx6
K23BPPY/fhn38MumRttEw04gnTrLlvLqb/GURbvQM7+VjwEKoVvjnmLGgmmRpcxuaaFLyF3uZ/YO
kOhXc3/9g1aeIOD0cZFVdKrokH5pOEY9bs0e+DOvVD9G9lYYgqNYvcEq/sPceUDLebyzFHdQvpDE
njrSYzg8R8hZgz5O+8CIqdvrS+FTtn+dOjAPOsMtUvGiXq6llAPaypEWexQYE+n7kDlUfZZbsAPW
DUzvIwZ4Oqmqe0YRgAJvk4+3obap6s6R4P4z9jbe/ZsP0tD/A1eFUVXjPijCh4ajiQ/qyMHst6wE
ZSRGa2wC+a3LH9L0WOkoiRtOXm4j9Ul2yu5tVndhGoMNMRXc89WD1owlU0FN09SWgzq7EjoJkxmE
4rE3ssLWtFczEjy6q3f8TAD3Cs61QnNzhCb5zXNnTNuhGveKcdCqn7VqvI7Kc4q5Ddc3eNV2nYnk
zAqNoQdlD5F5+qRGSN9hgleqONeF8MmRv9QKmIklnwV6gU8P62znYDMLGmcGpJRx4abtzNwEE4E3
mCmHt9Zs240f5bMVkDFxIjR9bnsa9YKHcHVzl9K1YqBQyBh3TTM2VEMYSjCg5bvyHVrkIm7NSQKo
6mwb+v31Ja96E7hHJnAiC55DvtSVnih+kPlY8aRqt7BWzjhNVjPstD4/JHcjaUUZ21XlPBPIXRSf
FGGtjGaMmPwUzAggqEj9VzcQEBtFMxRmKDzKNolKqiVGlHiKlFhx+p51Nm3s/AdLXD8Hw5Qm8u3X
BQLPi44Hgt4K7l0FrRQCJQV3X9dC2HHVi8fZVePUDTLJjjVHJW6oBvb1g+Pxi3/pKsIjFY8f0lE6
d8urFv0lcRAmXtgOqVNlNLL1sWROB5DANuuAwEGLzexIqb6tNTPeyfpUP0xmEAn0de1momBPNROc
3HhelgM/uzNKbrZR0uE7wMSKZ8uWv19fKD8z7XOh5wKWDzgTECjSQMcC58m2ipO9B+6wpS/ZTt+E
P1uwBj4WdgzspAcq1gfNVhQw7yY38R6AteY2/YcDhr98C+c76iRt0jjEt8ClYVtaEJcqH702bLL6
vu7eqO+FqcDYrjqN5+vnDnqceyn3wY3snabUKl9Oc+1MKOajYxHxHMwC2ndEOJ61S0oBH0PojVwS
AGuXWz74ZquOJEXOItGtsPqQ2ev1Q+XbS/5/I/9IWO7U2aEWtaSwZNnIzg7RWoI6PUbReUqEBslo
Z7rKrvGtaIoEr4hArEK4q9pOpKuNJkEirrdiNX+XBxfMLl3/mhf9fmxv5dQKxucgfwrSxpoJqFGY
wOCuH6fMTIDPTJgMnpxArRo8MUhjeKwtfyd9Xlr6RDdpDFKAdrxN9XQL5hwtjGwpQEVFPsi5vBNs
/vKEcOlIjcJPMxQFJyDzvSFTnI4leFliT6Lhcx5nFothG2fJzpi8k9HzT+TRwpgQu4ulzaj+G3t5
Lp7TrrQn2AADT4BmogXFL+1Kq9BvQ0N1AV+S2lF0Uf1m1UidrZhTNxrHWjWWy6PavecRKDSQiAuI
aGb72kOAkRjo4JQNXaW8+xDlbUEm6sdeMIO6mwAoD8DG8KIEb6TwMq3aKGotyLGsuiwKahGQByIZ
oIsuL1KSgFglbAgskt7ARXhpR9NJ4pcoA8Iox7z4+uQP833WD4L3Z81EKHD0VQY1wpBiTq4ORokK
9PZIBSfMMkZ4taJwdbGlvJaqOsbHEDBoqYTPzvYDnZpEghEqzZMC/HgWPXdjZY3Bx/XrsNjPa3J4
hyuU21AKkJzH4EJU9vzIVlIFjrPc4VnBC4t4IhFR1Ky5Xedr49yudi5rYpTIoc7Jxqiex19G8dY5
cj1Yad/8i5OCe6Do4JIwkMXhbF5QY1bcENcwtcWH5IOWXXu7voFrlwtxD/4ZCDhA+nepguY41pI+
I40+f4ubkzQGTtQ2AsvNF/o/HwxMVzYNA0aTYCWXQtDNHgRmiuRFG7XyLvKNyZmionVyE/jdRlLo
bhoCyR3zCJjqPu3AD9lSu9YqzZKNunxL++Q+MQ2nCHzfDvVh8Zam2h2L2rD9RspsMw0Uwc6vbQyc
IviE+GogjbmNSdD/G0dEgmvUjnbS7A3DYj0T7MyqEDQ5ofCDO6J94lTPXlLJ1NQ+SqrUmyOrzBDq
vqmtILpdu+t4sHAHZQKfgMejRZ0PTGMYpV6KjD/tP/JCBBlZuw+I4mFJKI6Y8GncsWlKNSRYBHJF
toTYI2sCu2EnmOtORq1sEJjN1U07k8dpk5ojfjWQEvIC+b7O1E1fDLYwN722KHj+UF2UZVQk/y9V
NtR6LZf1JvViGa2sCUwKnV2NjK5J6k1XxDu1ERGfr53UuUjOlmm91BRxX6deGbwjT+0QoxDo9Kr/
ci6CU2qTpFoLkELqdVWvb9HjLdsRCcGDU1XBNkdkZ9dFO29LoheAs5VIvihQlyxEe0nVmuhuv258
RCtWLjc5nVOp0zWsOES0lxhg5DEEHtvaq46p7lSF3Vke9kWXzi6YZgxqpRdt6rXFPZ4fH+iSE/MK
T9JsXzCOak0t4RIaJjHRIoq+u0tRLTMAPOvL1NP6oyzf0y60ZOnp+oatPas6umtQOwDLETW5hzsB
JUHt0+X8CtPucwwcVPYdBYuR6I6t7hseHYY2FBQreOvX1WAI7nM19XBF7Hmctyp5i7W3MNcOflg4
9aS7YSIK/lfVE88EWeo0y2hZbnkgjARPKtVTT27QVz1o90U+2FEKBgblcehnV5m+Z3pi6zHqpOHg
+GYlCp7W/AlMPzRMZNoBTOO7GPEM9T6d/WXd4Qw42ghWuDmP7XY0DpOeuxJGtVw/0hVDwzC/lC6Y
ecAVDc6azepQFPKYoSIroVE+Peql06u304wxvulbJHruV9bHsDBcCYxeBuyGi0f9vKvCIcW5hrIn
J9/z8Wf9XhY3s6i0tyZHB2gNoQoDg8Qn8drZvUvyREcZmKXekB9V30uYdjs1zZOGGTBMpu/Xt3At
nQLHQgXbC/BdCogILq9eYkaG3i/SGj0DD1tPS6dsQHiW1LGJ8jaA4WbWH4ZUb23MNWQ2CdVhm6S1
tL3+ISvXE00rKlPA3bi4OdxZViWtCe2yzJPqyu7Ln3PnGPBGO1Ez+srtBNUZKgGKjNZBVIUu19vS
IsnHscy8WkWSc2itxthXe8W06Wyp6u8cnKfXF7Z6nH8E8nHvUDR5FdJFYOVEhYsK+/ydtAeautfl
rNUGGLQGJo7qS4mUewNx1/2+9rGDTbzLMYPnA9SJqtOGtoG2lYcAqYbv83b8AJ5as3cpRmgIvKXV
EzyTzz2QZRxlY6RBfswQO5BvUhk51OytNp4FW7p27zHiF7dexYpRVrs8QyWgA+aLaalX+K5E4k0S
o4FTY+FmKMxdHlfAX5qy6KIsDyoXLjE8ggZyfUDCYcjnpVB5oTQ2/DbzdLSZ3IwNeaU+A3jC9EPT
GtKitI0yyTZ+amg3XTCXW9kY86cxyUPHjIfZxeBvBN/Xz3zl3WSoIoFkh4DoWPm83GemQh38XDb8
JPPyoM82c5Z2dhTCIOm9LILzrKkxnNRP4wcoB4+yqpOyjsHxn3r6/JvV06Enh8FBMLftJREwZQ2/
hjdExaxW0KJgrC6nySVVItpHeebRuh5u+lD3XZ8QCuxhGLigqol2RV4YbgREgD3RAZgPvBLuOHSl
mw5149IhB3g9JcNxnDF+iDRVIdj41d1gsNAmmAIV1E0ulaFV8oxMU52h+loU26Qola2Wh+YmKVjq
zpoa3am+n++vn/baBQMGc8HT6bDXfOqhaSNlboHG9GYdvUa6cjdNLzUjhUV80foWZeaVHW85SJwU
VVZRsr1cH02jKBhyKHtZHzR2nxaiK7yyFp2gVLHMyUXRlG95y5XAaOcAR1xqD330gEbagWI0mrq7
vmUr54QxEXApCTKPOrTgch1tFCCRQiecU4j31EBn7Wxpo2RNcruvxp/Xha1smg4wHYGLqSqaTji1
pXlmBiykuI35bdyeslw0Qn1NACjZEFjDusPSLpt6dt3HJk9SGmM1TVEabqJQjEhrWn17fRlrRwOO
NDRALjEvqiyXUhLwxWi9DylvQNKZ6F6OrVTUGLh2LucyuJWwvFxouJeVAC2EFFfiZiBnAQ5A1FO2
YiEXwre/F8Nd1AlqPKUdBHUoGSjjbNPxCQnMf24OLqRwDxJp+inzC0iRuu1YHurAUo39XNhRISjE
iPaN8158mVXSoELQMG1nYisf5dswOUx0O1cVDVAWDXkVhrTE8vczReunSlG03Mg8U0WlvkaQ6KKK
Jgt2bU3RNFgAhaFar6AscCmlycauQLm+8Ejjv5v+nR/qmyExdkFaClR6RQsAy0E2FWGCohsKp9Kt
UkcKpkXhfMpKP9ZqA3rkUM12kRqIUPkriwICASIYxVxPwgMiqtoYMf3AzDxDAr9E9VRmH0oTW30t
SD6uBXwo9i7zWkx03QBYdbl7WpaXelLKmbfkHR8k9bljGCjkgWTdGqSjYc+KPbR3Uutctw5riXcD
QCoYbwMhClzoS7nh6C/ehZJ5pGh3U5i4av9g5sNxAHMWG4NTodXIYB11Jgkkr+0s8N0Ar8P8gY5E
vhQcdKaPEhaUcolwW1WxguJ1xFRQ+en6ClflgI0NbXBI9Mt8/FVKNRsrihMMKjAVjFbRHLr6lIvw
eGs6KWMLQbKpyV+fpqABNLvsotxL5Y9qOJnjGw0F1mJdBDAOpgrqPDQCXO5YN8NfJXqWe6P0lutv
IXBhQ3p/fbdWTIUhmwgg0W2woKw4NQyz0QhjVnwuQ0MZscn+zXGcCeAseFGSsWZxlXu1eQLCe57B
O1CfhNWQtVNfKli4UwChmLwrXQa0zGOlzL2KnoDZVXQHEZovMkRrUpBDUFG0Am4AYLTLE8nJ1Neg
nc892h8xx9hSkx998BIVL9cPZVUM0rzIwSOrDKzYpRhpkklddV3uAT28zdwGhPOV3NpmJbDgn14/
5ycaaL77j6BPY3H2UEx6ktRS0UPDOtNSjNaFwE2aRPdwGpv+uMQ90VBZqfYYp6AunwPmGY15mMFv
3v8m5uM/XjbgPJ/uMXBMcMQul63NtJzaEJWzPH9T+1efPUjsLtL++WNyIYV77IOyGwqao5CdmsPB
dLUEpPGliKdhzcyaCDdB1ALMKighuPyuoqpypKuoXgFxUUw65hdjLysCgvj0oIE1K8KMXCUXtGav
GAwINYzF8gEVxfMQxVlJqxgEdl5EtiFYWWPpjraCh2tFNxfWUmQpqIZx5PxwQpRrMRy8m9DipU5O
P4Dfvig2CRqufFBsXNeHRc057bwQxd02swY8vTIgaiInFvfHCP2LNdkj52VL+e+wyXcBda+LXFTs
mshl9WcXwldy0owtsP/G+FQ5eXHUdWY1oLulUym4fKLVcdoe1jMI83WIKtEA/DxVxV3Mjnn3VrO7
Knn1zVKwm2upQhMJZlQ6oRlLh/jl2nAp/HqiAMTPzX1MZKuWQoxGqNxZVZwpDC01sobClnUEDFll
/PMSwYVw7j4gRs2oXOIs5fxjkKlFlXvW/bp+eGs+1YUQ9XKFehtqoWEsK0T+LHbYu0RtHYSgxDJC
yyTWJIFjd1tpuuAol9/lteZ8ZzlFRZAcTEOOxdG+cPqycwJWCfZvsUrXRHCKObWzHxAfeIkmtIct
AIgMZJjNXlTgF62EU0qdMuDEApp4w2EzCtyZ9d9eSMnBTo4UJ/eqoYOyKXwTu4QcreyJHo+1twyH
//fP88SIRcN66i+V9nQ/Panb7Hd2MO30GxAst7V7KCR7cs39MrfnutIJVmVy/nScdU05qMgkSm3d
3DSB37g+lYS8xkum4+v5/1kdd3kzs0nrNMPqgBPHBI9lRHlhq5ibLho+u2aWFvyuhr545OJUTgPA
ndTSINGQGT2h4CMdQ8y4aByU/5F9EWydSBT3EqNMo+R1B1GDXFiKOdhBaDi0RtpZfmnafdI95JMo
MyaSySmhRKa6birILFDLrocNQG1WHW+aqdvl5rEjv01p/y8U5M+G8jmsQA4lGGUVq6TbpN2iUff6
76+lWwGDhqOBQGThLee2MSyLxs99dOfoim16D+UxOUiu/qPYNtZPBWyOD2SnYmTEdalrrsa5UG4f
jXyQul6H0NoJ3AcRDfTaM4wRLkhdqkAbog/60pDLESJnSTUBNpRfaXEihOxY9oTgJ43/edUD8dUf
Sdzm+XpIaRgD66JXThGN1o8KtlXNNtd3a1XrzqRwu4UAq8fT4C8P02gPQ2mP2nFujkHyJOcYalov
OAtRUuurYUIuE4V/DfEdYlGNW1kuB5GBaTyoDALwsKF0uB9qIlKDFadikYLcLJE/cTac+WNTClrR
NE1RHhuZlUqbGHwziraVe2o1wc8JbJ75GB37Z18T3KuvjigkI43+mUwFhJ3bU/jXrDNyYG96iqm3
MiomSuyEAsCNQMgnvOvMH2TN/5F2XTuuI8nyiwjQm9eikVc7tX0h+pim955ff6N6du+RSoQKc3Zn
gRmgASXLZWVlRkSWEeJpIBtU+TCkKX26Nsqzr3LMLHBgLwbDFv/SMRLTWQawJ63EdRG8xV2Jx2Xi
JoCV1u2rXD1LyJpY4346xdmqzw3gH6RyPQklh/61uGuQ0UNNXgTX6ooHJ9SKXmcYsJ4dFRQftfn5
9lHgGGCJb0pm1WWVFsBxQGnQzz9iHu9z4emFucRm/IZ40rL4pfNITKXLagNzKYeQF2w0r2zuc/HQ
5/fx1JE636ajSIKJJ89Jz9PlDQ2zFHeOtDtuTtYNT5pFI5ARZlMXT7D6lyzcZ1HmtqLpcLGLi7Oo
I+EByAg9fsyxG2MpT/qRGgsNYgj3eExzYtprB4/h0OILiGp4Un6rgJ3t/NjX5HAOYSEJdUTQE+nA
gywKXgqCZ4YO9MwMEmiAeVIzGSBWVDChyQ+T1v3VYChy1YS+JlKQl1biGvzozp9RQ8oaSukGnVII
OOHtAskayqxAFWs0uwnoB/PEiVOUPVUxwVCOakZAerAaPBuPcbdS5Q+tUezAb+1wSqBPglYBvLTn
ogs5N8/MZALgceRnOFgmmtkaxjHTn+Qosk3xIKTou9w7Qgm5lO7DjDW3lau1AY3iDNKVROdKelxf
35gJCRl7JJZ0YCyZ69tsCtPPVJxAdVXVP4OoBp38dwxmOX/Sr+PiS1PMLTcGqSbEFUYd1/nKR9+L
4DhFiVcMk51FTmFmRBrs/Oe/92Hn42M8TOnrbT9NWUoTs4b6XPS8u5v+AOtLgIsAywHRD+5wZlRV
LRaiOAMdKIpYQcOtoscgeA7Utb4anwWBczqWPJciy/D3EHKGDgsznHQWy1ydYC0K+tCTSqhv+JMw
wXCTbPTOSKERDoK+YaTO7XnkGGaxNUat5Bo6W+DE0HrHOhicVPo5aisteQqBAr1tjO7/qzn9M0rW
ZZq1XMZ6AmND9MvMDv7E+f3FTX/2+8wLLU4BJG0yGo8UJtHU50ALiI/XRfgg5ZxwctnVyIDq0WSf
DijUpT8zoF9jiGOf7ifkEYf2KwvaYxkemp+FsJWVn4KykhXfFSF92ytbtEK5PZOLy6bQeA/JYxV5
o0vrFLeXdR18tgI2a7BBOkV6bJzWrobftw0tTumZIWaYfSyoZaIB81mPv3vV1vdx7jbofgUS+v9m
iI747BaKs2ns5hYjit9DL5zQwCcCDYXzUFu66gDHQOIUpUw0kKcb9MyIXBlxqZQYzZh9gMgeNYc8
/Lo9jqVwlQqEU1A9riBWqMEswrG0MhkxP9rUonefzQtyFlfkzAAzhh5wmWSUYaDcSOg9EdiRLXIi
0G+CzNVBPbPBXNaCaKRjocBGsdXJs0qSLaDa23vLLde/a5KiH2BHGre2f+V439q2ab8pXuV+qWuB
8yWLC3b2Icw+F+c4jZUJH6Jom7g9ioMnVk+3F4yV48ZmwP11ZoPZ4hC/quOmgI16L4PBvKt2ySek
B78a9G530enA622tJuWj8GSuK6fjCBKw3bavzDMbv0vMMJNmmO/QXxL73p5JtoUsQVbaM5Q2BeiY
Fh4wcwGJX0q3JhEORu2g064nrfLP+UX+kf2QXGkj4y+3Z2bRyQCEQ4UAAGJg1QC6LFHiTlDgrj8V
RwPocS+t9Y0Rrf83M8wE6LEYyJBDR5ibbjO0Mx6+aojF5Gul+gVc7d94gLMxMRftPNbm7FNouTYG
pPXRWw/JXIVToFnctejODjlPVYOiErNrVd9KBbODESN8BnGP6MJLU/fe7WlbSLVj355ZYfatlIG4
HcvAqxtYm6hzOn+tqPtBe++NDxRfq9a0IYyXALga8spCi07OEk1QFgGxhtjApR9VCj+PBB9LFknd
uApmRSWTWUuOlNVVDrFUhQcBXqDfYrAowuM9/H3fMl5PNYN2iHITr3N1droKXCJ0YIRot6YchhId
6KvCrhHuaw9JgPJNAhyFytk5i6fh7AsYnyhBJi0QOnyBaA/aa53gPOardAv4hhHzwsHl+f0zWmYD
WXo44C3hwyXNUCkJf4/Jk+BDBSR+ub2HloJcSH2gMyH4vHgzsafB0IDua+Nsr72FaJNnOI3xmkfT
vRbcyW3rypXg3Ta4QMlHk2zcigCPA9kDbtvlzhllDUpJaQgIilWr22ZQMtIqbexGfT9AUCzJoBCl
zx4e+dGmm4rQBX1PWFtt090NSQlZ8QIt5obWF06F5X/mRtahYI6ctVZNUGoAs5TkkHZw+6wDwyjv
zG0S1ipQSqN1MKXI2gHIGmxuj2lpsWjPCBSZ0XjmSisyDQqhAYg03Qtm4yEfS8o2slsxcWvz32uZ
YPZUDRkHvErwzmUC3B6dvRM9BdVAw+Uk124AiWJB5KzRYvaGYiMpz0eBJiSzKygt0G9COJbxZ/cB
dn2xQolyRIQ5vxgNx1UuTt4fW6yyVNHGKvT/caqQms+rrVZsNWkjarzk3tIbFSBZxGR40YG2zgxJ
VGfdCCiyfg5k356HKXBKs39X8zmyrWL4jJMu9aQacsNqBknKfnJv75HFJO3ZB1yNs+xbMEOAMy8d
JHLAgDnJtvXa/4DktDA4/d/kdCBuZKILPCrNVw1HZbNSi0DEeDM0+y7sydMs3ogWpxQoaiiygFiL
st/lSY5UvWyqQYCPqh1ous27NvNS9RAqD+ZrAgH899szuBT2UtD2f80xt108phEQ3XCJKNP/qtNn
ye9XgVy6ehY7bcsJyuh2YONf8NzA6oEmi34lczC2bVlbBlZLEew594SfaTMeY3OjmfEdcKqvY6Fx
Dt3i8ECURcUN6CZEo5ezOflG1Tdhn+2TrHWCaqd3IJiBBIL6X5hwbrKl8EQF5AhkIwh0iN9prLNX
UN0l8iQlQMEXVe1VQumKhbUt0KHrL1bszAyzQdAtWDUzNKaGGXCEinDVQ+kE2CJH9udtNJstx97i
GaOYJUobNGjR6nIOxdCH2qcBnpBcvIztOoaEZZ3XazUAYh2tjPJihfJVWL21jcoxvRQbnFtmYgM5
DVFE1Yts3wdOo6VoAOpowbhqG2GLbWdbPAHzpRWEIpuM+jACIvk7OXG2glIqxHKlgjwhNQ+5Htl5
dIgKngjy0pY8N8JMpz6KaJLkY5ukxjosJBLHhTOg10my6jIeqm9xQLg+VbD1wDVg+SqSXhdqF2rA
/OqZavfSlNuzAAFMQxN5w1o0pevf6hAYASsAZ8yNZHT9gG2p9OiiI82TU4jmRgZkn3Om6QZnvQiI
DJSDiJcASrWX+7FQJn2eSh84X7MkQjc6XfgiQoQsKd3bJ21pSNj0GAv2AryWcmkIjWvCDtymbD8l
2wKSuuIm+puhnFlg9kLb5a05KYBKh82hSNy+tjN/k/Py90vH6HwcdJxn2zpORHTxlDCOSPOEOXGG
/lFUSfVs+rlrdv3p9qwtLs/ZmOjfz6yFkGvvDAppx1NwdOdIAVWyM+yxNNDvwMCD6ra5hcFhH0gy
3tMg0gBGf2lOjwctj1XcKU04kmneDvoPyFzK7TavjlnycNvYwtiQ9geCE+g9JK9ZGSar6Ipy6KhD
qtZTswcjPNR9u+e1b1rYeKjl4PYHwvLbG12OKQEBIsiBK9uL4ENrpl11W03gHdgFP3RhhJk4lBdG
TaF8gCR3u9qe+gPEtvMKoiscL75kCJU2dP+lAn5QJbkcjTJp82QlOK+oHYaB6grjhy6kpNM/gDfm
7IalBQLMFpBvlPcAmWa2uixPmRCjaRiNe/3EjYstJB7nnhP38qwwU2eUWiI1M6xk0lbLISxE5Ooh
5gWbC/AXWikBrRPdKTF5bK2kEyqopdRJvs9klHWVk2kiY9WpuPWNYm816l5pvgRAzkRUswPV/EpE
dYW+jihqhNJOyXllgKXMCNRkgLiAvBCVXZAvF7LNpzZXQWFERcoNx5CYJoCkQn2QigDdOu/V1FYs
p+vfAisnfir9vn32vgVlGL8P80DmAgkMRrbGOEtVaKcxaADpzpNoVfrbYdhUwq4OBRT9+gfcOl7Q
TMjPNHY9dqKt5c+DWKF/wGHUIauw04TfvuF1yWrojjlQvYO07ZXfOZIagryL5FXWbkye0s+CSA4E
HSjcANxIEahiZsrqTBS6cG4A3jecNEL1RA/WKfqbguIT2ujXp5EymFxBmm1D6Am+qhdJER2T4SCN
aMk5Gys8V++GhvfipXN1NZdo9g7VAFWDWBT1qmdOWhz1Hm9ewLQFuQjcEUHyqlSrllM4Xjj5poh8
PcjsCqV60L+fWQlGtQ6tMgIkLd2KkDZWPvFesox7XhF8gWEOpD8SZ/QdQxW4GUOd5DeqVkNvwXoK
h20f/jTy9xzSOAUaqqSiUw/zbmyCO+szrn+32e8w6p86uSa4+wwxWYOcznkKLDgIWggBKRnwIRC7
mO8ZsBUMgMmpIj/auaTdVzfLqzk2HoeS58aXTEHjEYxYlMzQWpPxrr0fzX5FuxlkUeKY4UZGD+li
jG0r5+Emli3hYQPKDpb0SrZKnSNTLQH8f2ut1VAdS/1t4kGflqoG0Oz8Y4QJ7lDEFfKhqwD0l00n
9S1bSH8IZm5rgXY0xl/NKtaQTZh6z1Tap9BvnNBft0rvBcgHYzmBBRP27b+H0ilAV1A2FJjfuPuZ
5YwFU6/LGZDAuX6TfC8atnr5PvIIbAtn8sIKcyZzsdRasARBCliVa86GpF/InHcThHDEsDolsLMk
eU3qm7n1AbJtmy2ooNlWs3a1ufu67aIX4ha4OfC/8UgEP5fNX08QWEJ1HxJ0qAOac0mA5iL+41/Y
wHWIxlqKCaw1E5TrNbD+6FiDHLl80uZ9FoAHzCMULO10yi/9rw3mppnENPOrGjaQ3AVkUrXjxMNZ
h/6l5dwezdKaY1shegWmC8gqZmfBUfSlHgIOGhVHNYICecDT31mIj9GI/I8FZlf5FhD8WQYL07wW
R0CqLPRZ24I4AGqExuvStzhxIGZDsAW0VjBpLh2+MtaYuB5AoehRi9xJRTJ1y2uCu7SVoTOA36fZ
bkj8XtoArqeWJx82pDfD/FE9Gt1zFYDzyYlaF+ftzAyT2jRyPD2NjmLtPtA2DgxSH3rw4kk0Hhte
lLCQFkOMgNZHFHkD1Cez3Qo5D8w5B3I7T5s7Q22erEA8pjrqL2asnyRBXIG9DwpLNnLO68JyXRhm
omUB2iBpVMLjyMHoNKqM/H5DoEJLVLHmOKClMdIm67QLAcDcbKY4UGcjEHoonM6IGWdpYw2/yju0
lZCeFbGxU132bh+sBdIE1C/+GGRfHXWcoICogHInt8q+7sZ53SUSqBI+Gj4lGkoejVWBcTCH2Tao
zQnNlIvengNzWke9qNlmawyJI1h5Fnv40885iJQ1JMrHDec76ZFgPPPFd7JHBrqrihlAe9XMlH1o
PYdVdB/7ENz1d5FFGhRt4ixwunEipvZw2/bS8lOfg50MPNZVZ4gEpMREDhE1aXgCttJEeumHKaKu
qgscpy1Tr3w1SgSaVEMdfsFiTpOf55VRyohSlAbqwpVrxi0ZNdOBTupaaXZKtguMmKAYaDdmvopD
IhleXv3Mo3XrW45YrizdLkbkjaFPPrUktso3peMd+aUHDm1v9J+vvBLmbKcmSP2iAxUlc/vmHaky
Mk13vdJ5AvRxgQF/DdG7OK83TX9UuuT+9nIseBza2xTXNB59Ct7ml45NnkuhChPEVykVDXvQ/dwW
Slvq0XrVVxwgWv9He8zOS8shEeYBa9JGe9CLiDKom8DalC1abqPqJ/yVOdoQE0BS6ucuhxcJoTkm
BiYX6qREMJ8FpSG6MRAB/T4E+dQFDedu/YaWX226b80TyszHhX5psYQXy7UJfWW0AeXePgEbMY5I
qLTbWtDRl3pAHWA95c91XK/TQfQi37DNan7OJn/jS4/ZvC8VBXrI8V1beIXlBYr5cnvJl04gOqvT
+xnVCbTVuvxCU68Co47AoJH7HsAMAZx+2Wi9Up5cfVYmDtNuyQdj6un0I8YG+OTSWlganVygU8I+
KQpXTRV08cJhB51MCe4rtFxvGvn3nOvr22NcCArpmgObTLUasQ6XVts2hxATwMHQTDoJRk7mcW3M
b7dtLM4jGLuU2gVYPJspKcQKVPwKgacRf7atTskMVKU04jVnWLKDFwDU4ChABCjBy7H4WVD/ox8r
x9vSmoioBHbeeXrAy2PRH2K37rkhxl8KcqPkgY4ItAk7L6uC02g+oHlJr7arsfZdpQlWt2dwIaqC
nBVQU6CpU+w9szeAain69hv46z+PgXrI1YPY26VpbDOZp3S3aAsCrCiFQ2MJumWXs1iIQx+0EpgY
ZqRC3n3o3AJKpaV1bJNojaZdPKnipQoWzT78v0FmC9Z+m06ZDih1lP2aBS8N1WdJ/IFmDU7R2WPw
MMeq4+OYQ4j4L2ZVR+2RKlGgfwnzWMlTq2/GDuwoNUcLVFWxp9DJeG+IJcyshWcXsjig20GqlFk7
qDBrTawC41kbVrDuBYqIb6rZMeZORV3JFFa57qe7PKmCna5Xoxub/UMoBdZTVMnaQYIsAsf1Lp15
TQQ1C9IbkLlmM4WN0YdWlQ6AyTegV1hfZv0wBryQcnFZUaejWSz8C1y3y31UtYbed4oE6JA6HAf0
IixGw9H6bCsFOv7druTIchpB3WrdQ9LO3u21XZ52COlQ6gW8KcsnzWclN8bBwAshSNH0zUcv52qK
UlcsQ7wah6q34fpaW01y34m70QTdacztVseLte9KYS/Ocs/Zb4vzDvAakks6kt/sc1LMxiKNNAog
69C1PDbIPH0kHU/geun8YmVNCVqDtM8fc35NK2+6YqB6o03lzEB9uGJcWsSPunhVddmxyR5uT/WS
QWS3sI+ogitu8suFtnToFPc9qHhNrB+y4V0SwXo+qHO91aOEE5DTj2c977ktZlPNlu6PM+VYNSHt
CSv7ghtMqsG5FBf3LlpC4g2Chz+ey/SmOUuNFqqZDoGFMxtbVelBqyZ2w9D0PcjBoYnrNIxrTewm
Vxml3NXT2ZJInvv1fjIzfXV7cpeuGsqGQusAlJuwnpdfohT1pPegYO/VuYQEbw+kYQBNbK8PktFO
lbBF9wLrNEQtr1X50mWKMBDaV6DBGniFXBrOgypUYx8z3StfNTL1lnpoutgx/wLsjMSXBTNISqDh
O2OnlJNmVH0MEFghBDmmmqxRIKicdgp4L/nFISHFpgNjKEIgkvH3U49LoClxs2kKcL11e0gUdP1N
vvDu53ifpZOOLCkwSLQzFbz+5eSppeoPDWUqZPUj+PkkQoMvOZv+wp+gZ5MC0V/sDCSZL62ATQ6N
2B7F1QJR+gHPhedWCY31bAU+J92yNHOIEZHElr+xeMwRl4vQCjQTldWYuvOKGMVxTH9q4b8HviN9
+8cMc7qnOe+j1IS6I0q3cvQVDBqxeOX2xaHQ9D+qPugxwJKOgPBP2m/golU/hH7pQHHPQEu5MPu8
fXAXt8AfO+x7EVW6vDZzXH9RU9Me1iH6fpQJxzssuUM82VG/pdhIjRWog2MqE1wkcIeSApWkzPGx
2W6PY3m+/pigfz9zhcMk5EKbA31Z+qvcNx1VvgeHUPwL9DgeBn/MMHvZRPxXyzVGkgJiIT131qb2
f98eCW+yGFc61nVXBCCT7aXQJEJV2YFoOLdNLC/6n1Ew594HJEVQK6qKLRmQcaxDxwTPDJLxf+Ng
LAQ3uHJ1sB3Z9h6AnVuB4cNQpyaeIn8qCYgx5tft0SwtPSJzSJtBzBFpDzqhZ0tf6GEeJAOwUDiO
lvHRaAIBz8cZ45azjem0sLc6FRzD49cCRJp1l5FeTv5sQRtQR2SYPkT9J6j1BZqMhMJrPQauNP7r
kAUAcAjeAzGH/18BEaoE8A5jwOFMRnA7pvvZbIgYAMQvJ5uhfv+30wjGGsg232qVSB4x+y4ZK2iN
5AAKNDl6XH5Nxb4cPgLIZN02cx0pQM0ZqQoqLSxhtRjnKaTyPMs1ElTyKnKxud3SleyUc4auVwpG
EM6D/4D2NSorKiIWRmZZNaAiA6Q9dNExxcyr+xIX3ATFI93GDYIGy9P69tAW4jGqVA0RRyiyGkgb
M+dKU4ZpyELk4KFaG0crTflSBj8mQLXZAtRvEjUhY1TYyTztRf9fn2nYRuIRpxpTC8L25SmIUhFZ
oBQlGlyum1KBQvQwgjXKOwPXh+3SDONn1SJqVbOkj1EkvuPMa5Hs16VH3fRuzyV1pJdn7dIO42h1
rZLyGfzrvTlkblIBdzscBqW1x+k0iLwOodf+kBqjjQ6xYRA7MBGXVM1xLAwhIq78Lk3vpKaFAAJH
fG5xSwK/ANQm4jqLzdJlPmQV0HYKEXJxlGeqPCx8xoJbZPZ0UnlV9uUB/THGbMRJrOfSlALchrH4
qFQWMdvqIA+85ChnTGwrnKw2C1MtMCZfI9DQniEhNgC0Y0MirS7sIeC4Ds6odCa8q3rBz0QRo9Lx
ME2bQyk96Mav2/tuaX/jvkJnJxUgPYTfl8eo0w1xCCE1vxfjtfjZfFhdAIHC3/+bEWZ52mZQ+1SB
kQwUYX14lDL09FATm1sZ/n6WnB0jk4odUkFZWuKkOU06pWd3o18qDXK0/nAyVxpIiC6wu11uv8tk
G4OU9joQ0zU54T5LB/uPTXS6QVsIoIZNxsNnQBAjWwGbg210tv8FBlz4nrj36Wde7jIndZ9uzybj
Kq7sMad3CsXE70PYa7VfqAU8lx/okNc/W23FMcQma64sMZFGCEpOkvfheHr7ESDLbt+rznu6HtbN
mtdtgjcmZt2sPIpDM7aGk6O9Rmhd/+jbDQdXxVKJrkbDuHK8oAq1FYPxJH4lz2FLciI63S5wBM6R
Yq/FK0OML8/iGj28J0xb9PUGQXRvg4YFkyOTHecKXB4R6oJo6UQ3HsvtnEQR5Ee/GE+0T3ewvjPs
1+wUE841z5aE/hnPmRlmPL0SqG1swkynQTnR1lJPIMVKP70mv1o3e2sEou8ho0D6lbD9AlGk2vE6
SjGO9+oLGC/Vz7Uc1Bq+IC6gdDiSBnxjk3wGvAmlHvXKfZyNlHFUcRyUrVmVdEJDO/b8ezysNu/p
w7Dm1RE5I2Ir7ZKZxIrfwFLhBsfQfvTXyQaiqRzfxLPC3CBzkcZxV8OK8hSedDt2Kkf05q+v2w5p
2QP+mTbWA4LsEpdzAjP+b+WuIIBK/bZc0/E94SF1y8N24FyMy47pzCDjAousbAI9g8HeM8hdcWjX
wUrZHidibXbS5vboeHPIOEExEQepC2DLWoOLj82nuXv1jdcMgmeFcYBaBGEPgx5l+SB0xCIBEZ+M
g0kKzhanv8PucFz1ELUHZ5OGf5cX5CC1jaJOyXRqxV6BnphfO30UFau+HCzeKtHfurYF9SswyQCb
ZZ8HuTb3qQhJ8ZNBgl1/X95BxDZ2VGKsJLfwiU90LyQ7E40sP3itdBZdI0op/7XNctjQLEpV1RS2
vfQuvPPD+97tXkXLMV2/cG9vkMXtf26LOWWaPkWNVcJWV+zU+SP1SRo5U7dJXdN3EvFeB1Yn2TSO
jNOnrv5H40z00fpIu0MNFI7kyz/sHB1ysAFkGlLoRaDs6VoPHHtMwPjtis8Hyxy9SYzTXs1gr3aQ
AniLXMEWN9pDvkt9u3bfA/ur8G2exMxiXEcBtEDRQocMpfHLbVuZtE6S0ivo8eBF6O1lP+ok6m3Z
eXr64rUmWN48Z9aYSCFCq1y8iWANPR+OZWI3q2Dlk+088UISOllXJ+TMEHOz1kUQJ7qejycHPe5r
VyYyWa+/fFc/ctHedB/cMsUc/FKE6lnUYExv+d4gyVH9VDLHJL3L2yC8MVFPdxaCJ3oUwsvA0M4L
7f7V2EWb9mPt+DaQefbtzbjkNM92BSseiF660OGeYCp4CSrS7AXH4c4bzwZzuKcmTKN0gI2XwX7b
JccPxfFCJ3rW3Kwk9tNTR15uD+q7D+2NlVKZEw04nZ52PdzJ7q6xE/fHj4psDt6HEron1Yknt9tD
ZOcpcNb2eLDXuf2gbX7x+pHyDpzKHHMfCDfFl+gqHkovCexgAzCdvV4H3q91z5NCWoyYzxeSuWPr
qlbqbsaQJ/vNIOmd7uiEqhUZDq/uz1tOxpFoftqKVQVLCXGio+oEG5P8Ujg3H8u6+cdJGjqUnWhK
TmX56OZQpmlVSzjX6md7l8pu997/AMFujwfoo0J0d+08NXdP9rALSQKhnYFgXjlVm+UlPPsIxrm0
Yy0V0LPFznUO9T68lzyv+6xIv3l8zTI74MEXFoMy/cwe42GSoocMWQx7pfPyhrK+Xf082vYDb1yL
UQVIG8haIOEDwMSlf8mmqVHKTMPcIrBwh01IbF69YHnqzmwwU1cmcTQV4PqdnOwzM9x+bbm6s5ee
tx3ZHYrY5j1/v6v/V2f+zCAzd1Zr1aMYwaD48WEQeZsEXkAeHx9ngpTxNlvdbU6hU0EoYls9fa0f
ih8P69C1n213/OrdwH5e208P8H28jUzHeeuzGF+eJiaqJpWKSwNKg7tpc9vTsdDRf47Jn1F/38Nn
V0UaFpqRlfh50IqClfq03a4fHh44Ee/iiT8zwjjwrDcktHGCESerbNWBMo+NXXl7JNQ/sfOEbtKo
woJWi2osM09iLQFYq8/Y+uGjkkhOmcicq24p7EInUMDbgN9H7M7s+qBISjUes+mUD7GHniW2VkEg
XQfyi3vjLS26IRuwBtILCCnMXozB3zbTXsCi7z5EIIiB+HTtB8v5KlG3cNbT6vbcLd535/aYyfNF
pWh6xccCvU0uEA14GbwMh9TZPG4eDfvefX03cPVodrretquJZDlZB3dr0/3F+Q4KFb5aRDTopYRo
NPxjBYiKxK/03Bym09tbQd5mR3Ea+zSvE3TLhnge2RP3Mybo/bV6Ku1y9RU4gTOQHWcnfT9MbnwF
W8qBalDX6Bq+4vBD0VcRMVqS/X5Ezc2zXPV+tbLdJ/H1q/5Iftr1Kna/0KoLfX7dX5xT800zvPUd
zLHp2rDvqh7lhzfnUJCK3CVbKHupBJ8iiDZZ2TV5QsMQ/POVHgYy9i5vKr6hxpefoIMQhQZO4Fsi
8mdjkAGdZ3vVb4cTOpMAMLbt91Bkikm5i/ata+FxA7DaGhB/zlG7dhiXZulhP/NKvl7386DBrEZ8
LIC52QPF7vICke/OOFejg1/ClYnu0xoLv5XAT1X8bhpO+gpN3vxtkLsWyZ+w71LbItaPGH1fHNUu
97nl6NCH+wx+5gGpG6JWh/4l5rXjWHDGGPbZ9zDHUGjnFqLjMR6SiaX1TmFU1kbqtOGrFEsVQsyS
MRaklqrqVCW6ecz1zIiIOHRyRHy1AEZ5ULOcdwGxjBRcEfSrdCA14Vhpg6HLxciMWPbBlh1OCimI
YEH9sQYL6yjfNc7xK7ef+8NTfCheb7uC6xDj0igT/IoKeNE+GgOf5FX13Hj+3RMC0fVtG0u77LsZ
Kxo10IuQIS5YsjkIQF/TXTa5iRs62grNkwhvmy2E1vo/TV//Y4c5x2nWRk1Vwk5nt170Mnv1q3TM
NiVpbV5aTr1OLl3aYhZLSiY0pC9ga9jm+xNKfneVXSCIhy6dsnmD+9juAqJBs7NDR8PW0bdy5kxu
8bhZBaETf86u6s22G+0tN/Yd42HYTwS4Pgc+9+BwM0TXd/blxzKL3I2Jmk7Y39hZ6aZyDyfTMVx5
o5NtufJtjjtd2lHnq834lFqctRSQNLra9GY5fOY2d0B0dlmHcm6Dedr4cTdbgorZp+sMATtgDdq1
YQsHYVva/z6zfDl7TDxSGejePAzfs1eQu3bney7khjhPmOug59IIjVTOPXGlF0DBwEh1kFa2seEx
L5fPoIF2jchOGvily99Pg6EdoH0xnLBTg9/u51eze/mbU/7HAjNNXTMKUzLCgoFTHjvl2iQZ4gau
m6Sb9Xrt/9hhZmpCHbcWTNQENe/uLbURwHjme/+SedynEfUXtywx0WHgh1o9pt8juotWsZPZiMdy
e1hzUxDLB/TPmJgLqRHFWLHQIPfUuPGpIngKDUR90old2vEqcKodj8G8kPej++3/LbJJYzTjLrXY
wiy+NA+V/Xu2j9ld4HDCi8WL9twK45HjUE16S0cdUiOz9yN0xHd/L9nPEdYq4Vxk3BExHjnS81D0
6WplpHM91MN/HQWnW//dzNEWGwjXqBYY40x1UQgaTY7o2/8jeMD9XBKA+ZD8JgYHV7LwNscinZli
XOmQj0aVSN+mkCvyCjt8BVXAE47Bxs5XWWNXnJt6+Qo9s8i4iUaHJnCZo54bb0bnR3IYt7MdImPz
wHt6LfqjM0OMtzD8Jm/UBLn1yn0D65wkDtRhNrc9EvUEV+f3zAbrKYS+jmIrGYFWeEtxmtItZ7p4
g2AchFYAL+qXyGnv0s287kmyQV2OJ/b0TRq7NQzGOUjKrHVCh6nK32pvsj/Cp0Nj94gSDCcj4la0
pQ06eTkFKTczkX+p74atE9UzPfdd7/AfjTPdJ5uttuGiduj4bnwZm9ToJD0sqgq75aBuZ6Q1qHg8
r1Xad0LhlhHGh1hj27WZCiMvfU4OH76dImbRoMV9MO991RltkYTucftILDdaiScn/52uuIees9Lf
ju7seq6NyE8T69uRWUQ8HFC1BPlj/Z5tjs92Ad03/ZEXmS+YpCrWYGxRNaNrLbF0bCDR3Q2nt9lD
eaFdN07xxIk6ljwMrVjif2icSlVVsMJn4zIglBH5FESEbiEekjlev8NdYAur1A3Jl2//un0iWfkW
+saBnhCMAcNJG6czi1kluSpMOfbyrtHtDE/Og1eQ3kFAGoBL7Ul25uQr8zFrifh42/S3liGzjy5M
M0MV5DzSchXOtPoC/w3JxnEPfQH6BW/hAb68siMiHCuC/wgdwx48+V59Gu3P5Gk8qjvbLvZba0N3
XuClK+OeEz2xEkVXM8NcK7LW1xDKxcyIdmVLeDpAd+qouUNMOu/JPLpH/6hteAX/BbwLXQ/w+8FI
Adfmu957tv651kA5PIIHU2ARSviolnkp+tpBF8mwUb7ePqGL2VZwoEOFFxtvNyyEPRfWmdtGy/DQ
rn1UKMSVvDrIrrRGFO+O25IYH/mqeC14252uMbsH0FQaICJEwRQWerndE7/sO1/FcDVSo41Dt8K7
gWhbYUvvON67QaZ32JU1MPWp3isuco1x3HXajX1ioLCEJ5ex8zzFk7cGie/qXWTHR2FVuu76IV+F
xLXfJwLNenJ7yy+ebioV8J8PYIeLoLIIW1rZavH2lBA5ZCv0SESXcHKE/CEI/QTV17+I+UAG0UBd
g1ICVG6ZIz7OehaWiokcp7wFQc3zkNg73qOmHPy8PbyF0pN+YYk50Q3Q2nFEs6nJegQSJ8UVOHsV
EphKQCI7OOUkuZ/t+/8j7ct6W0d2bn+RAY2W9FoaLI+Jh504eRF2JlnzLFn69XeVvz4dpba26+Ic
NBrofjFDimRxXAxse/Yamr4l+SQhoelqJ/GROxkxpVpjthn7VXuhT5W27E+qeEmcq5L+LlpVe1Ki
QiFq1V8XoqZtYkEEaL5ReU4rJOVCyXPF9bpo4HwD6c/67k/JMIEjliSD1i/wDeRjaCxjbJW2BGdk
WqdRrVh1PJSZTZ00sZk/JZaBVVAHWBsCnFu7vP+NJh3+WCyMiTeSrMVNo6F/VVizjXI1M3mhZS4m
YueWcF1tw4vZ9zvNXwb1OjalhWD2b5pscf6KiUjwh6Yw0WZZS9hyFQ0EKtBIa261Ntl4uOLSmvM1
Iok9r8k19XaPuWYizzQplVDH9i8ML0Nk9PzSoprPY2oi+vrBFBN9pqjbIjsAU7JEANYgiTnpWjtY
VpqJE2xJEhFleBSN58b4CFtnHhyC+iQIVlHvE5V3TmWihv5T4xhfF2HcWo1TavVDRrYJGRrzNdiF
y226DJflh29rdq5ZwVJbNFZKXnAm07L1xLR4dY5p1UcvB3vfABZU/1hC8WrBUwO/Pz1dz6/69hUT
DMbveLGzCKJiGhkHaGX8N+o1osnYfu6FWosNgP4k7FU4GPG4DVzFxo2Fx4tVux0+z65EWYpXNpgK
jRVtRJcx81nX/6PWGkD9tMqdGa521NJX4O8pgD0uHcyvthhVdTCEXsRrPXVknZTSL1lczUIiJ89z
zG9XjtERYVhreUWKeltHy7w0/eN9EU0aIN2Ex3lIg0Iw/nx4K2GODksR9CfZUcyZaax2vGoNjwJj
DUNeoY/XXfpT4oYWzl/vTOPjPg9Tzzmgy/7lgVFxEfvWhlBSHoj8Zl4XPDWadBr//j5mv37KyAuF
TKp7cGANEFL+UJMX03u7z8MtoGNiEmwe0wYuNsuBJ8b447hAjwYJQX+qVtJCsVVQOgAW0/ycY0ix
3XNDkInP8oMe43kHpVYVaQZ6xpFW5VElrzCbO1/6i84xFoAvdQQMpZzucznhGYH0gqsgGLRBYH3r
tIyi2kgEpnDZo6HXSPt0VpHY2CmlSJraTX3U2XPOMY2JD/eDHKN6ReVnRh2CnAwznOkaUdI9Gstm
KGbESJ49ozHz4Ok+i1OltR9EGW30xWJ+weBNjzJU9tQsmm2CFPG92si/Akx+3idG/QirNCN53nzu
SJ79rE6MOEKj9uKXpyi7WGV/cf83EkzUqDS9hHtjIJE0wNUv38J4+V8QwM2xOTbvUfdkwUAMLav8
huqEHiEg1TKcRrDuU6Cm84eURhSYV0CfBVoQeH1/wlrR4mJ1HNPl/Tz9SKOPEMt6I19lMBAAcVCK
LAMPbaDxDHbKXsURE4x/qGZN7mv0O6gxoBaalEgeEGpTwzSwbV9x7n3Ik4o1osZ4h1iMtWBIxP60
Xm9vrXfUvk/x+ykzyZK8b1p7E23IS2ftzNReHcttaqbbD9SOOQ84T7TM6+TNpGsWBvgzhKEllfze
4axpXfDyQR6zjJuoYjWdF7GAnUBRR2fQ75zrXOIoye0U0T0lZNxCaAQ434RcBMOMW6c7BDjX5RNj
dyXh8XCQK+RFm5SsyDFISfJw/NIPX2vj9LHmTbpMVePVbz36AypPm9W40pxAW4X95fG6TA7tg+gm
Hz6K5TxYvkm5AkabTiACtOwmkpFhKEHSCJKEr+eVKdHlj0vDDbQmH5QRCca01VAP5kkPEgip0Jzf
PgzLU+qcrmvUABcLe9NZOeaZa6TyR2P59cHx9ZPqOaLOWP4FG/BqqOGbGuVZLZ7T1E6qxX3fNckg
pIdCIOaucKrrp3O59qF6DdpgOAEh/10KA6sxrqZ/rT6aQqhtMQLWuIfDwveJTvKFO6pz1CjoQiZj
dkqBcbshiIZTWWy9aFfWjyLwG/83GgxjTVaLQVbFwynU37KmJYa0mmGH9X8jwhidYsReLBghXFfZ
mrK8bHPRLhD+36cyGbsBKh14AYCTAniM9PMjDVo+NOKQDbdu2lpfzIhIZqbnpGS2yCwAaXEIThWw
6BnFGwQRMikWmg+FiV7Tr/mAiHfbopyDU3ib8iQ9vT1ke4cU1kYryUt5SB5L0i+Pqenu73M8VeH5
8Qcw74OiXusiiavhtD5fA+Ijknvs7e1b7jiJeQjMwrIbKy/M9Le9kqwSnargAc1ZXm3n1hz/w6mO
5MAoaqUM/lwGYtrp6Wmbb14r8tZnpk8WM3OB1Ur/cSdhVC6yLhhuDpEWcMx/0jZH1BkV1ofZDPcK
yuHU5nvFP3a4wSHkvzw1t6UWQa0n2hypU6neY5dR56tgeL1Qg901Rjh6+/XBcN6q7ZUsPwNzYYeo
RZdmdjzuZ9ae9xLLkz7hm1kWtEZtoiaRDEp7fdYXr+HHq/JrQDy1JAu7tTvrZfX7uOrcr5VAzJfW
tn+FhNcUmXxPbhikOAgGTDHG3dZK51+SPoW8pc9sdiiV03358n6fimD0XvlBp8xwaRwuKXmN9F9z
Hp7V1O9LAiBN6YEBoPIwoXQZSpV4refDSZtnZ/lSno3s+l94bsCkUPAiDPUBGOwnC13UDkNxEYaT
VwTE6JeN+pT11n0xTc3DQf7fRCifIzkNilGFoTrA6lRnbgox1mHL4+k5kSz/sbY7B1OZTUK0E4cs
/dtZ7aeYq2jvKwagPhhjF7QwkbIGb30XXmeh2RmYwjd936gzgPYphUc0IQdYi5LpkUKSLu7Dxbw3
jG0QirgXX18xx0maII+dIs5wRvT+XydRH8/8dUBEwz1WevYF6/bMXxfMuzLFQIWIN2AmmRcMdDnF
NtmeBvQVZr/QgA3JyliVpFy5buM+uffJT2WdGMjGOSWANuI/WJwcWQ+SxA8HEQPMWwW3qQHWba++
9hyPNzWGMCbDHq0o9KjU1QFcFnZCMOGTvOLo5gt/7oZ6sj+k+c0OayqeGl/6pAOdmYuobvvwdiWY
wx4WNlwcOe5d3ksy9YRjcARDHfRZA6Q2Yziy7xd9W6jiCUOkGbk8LBdwqRvBsVccC/3z0dCgHdgJ
xYw+rvEIjPHoQEwvggbLr5ZTkf5lYw68oGcixP9JgvFjnt6n166MEeKvhjWxN6vdseeo+4Qi/KTB
BAB+EQwz4PZihxd94sJckk1v2RxRTSj1TyKMTUkBgowLIGBP6xlRXnYYKDAtDLzw3jauwJiHfCZg
ZBGxKErTWxk7Q+mBh5LA++jMw+31dZY3Jf3o1b4/H+cHjkvm/P6NwZFHNnAVaBgy/H6FhDIlZr04
cvwL1f+fBvnjU9z0YUQhkFvMB7SgoBKKShCYF9d1P3hfgscHdbIjKn4+JGjO4UNEv43fgfPF28OZ
aLz+ZIOyOSJwCYEHP2BGGFm46mYLiGoFrerJ3uV8kYnR+p+UGDtXwwxVaQWUhoftuTHP59eL6T5k
5tvD1smxWHXF5usDYjVOZM6zGbaOLOR+WanU+MXz62NLyMa2Q/KLY5l/umfKHHYigCxIzzYxBpOG
8zrwygwLIhjNgGNGmkGGl/sqx54eQH34JxHGaAajkGaVmN485a/Dwym0ru7h4G+b2jps9tFgGTmh
CzCo7XIoc9hTmIL/paWYBBIoXzbNARMwm6ogFydY1K4OkYqHDXm2syVWpX9h6lR7+fJxgh0rIDLX
HiaaZj9kcJudGelrPpM0oxQg6Cf919MWL4azJI+auSntZ3tn8pT2L47w3+/Krv1WemX4lxTkigI9
DjTk1nuLYxjTJv5NgrHAqzLHliEtj1sFiTLz2UzNkHe4cKK5/VNsjPEZNc5Ndjh7d9pajuN8So+L
x41NV+5C8ynhzK5wvxHz3F61i6b1OYSGyt7gPDgiPtKidFN3g85NjnlQPt7Tn8nYT/6Y17cV4rLL
0Uk5DevGMY3Tff3/i5f8/kbMu6u2KY4QJhU4Oke7LTbAT2jQkoub7yzuVMqfOe1PVhhXEmHSLpQy
SM/aXoHMETpYgTCJfQwwb2ZYvAdgoh3+kxzjVLJQqTxBgWas1wmxtvhcy+Vjay4+a/eA6HKFZW8D
6x68h+0v8dK/ImVXbXqhwmbSDGwmvqm+rqCKOsbGKpejjBzrYmd8Mlz1U7Eyj3poRoTl/MFyO954
g0TT1D9DgW9WmEe6T/qgNC5U362zU5mYbUXFZW4R2zaP+QLbs7ykg8cU4zLU/tJFfVH0p/kvFbmm
s0zMT8VaYCXuBevHPBFyPxXjPOS5WGuZChVJMxJa/rY6r4B0sN9zPtXEYOEPVWRhtMWLnPs+pQM1
hM9ANwBzsgvbtF1jiXOcvGoV7z1VGacRasVgCHGOtyTBuO7tLTl9kndUyZFTma5vWR8cP/LntNNP
Dhk/YlwUJZj7oBiRrdVtKwdvyoPFIcJ5rFmQx9BDQbbJoR1nCxNtJ7JE5R/r1djjXus2z44nKq8/
WWL8RxVVUifqYGkNcq+gd3EO5NNzFnaKaUHY9df+40Pg3H+ZdPeSpOMSjoDjDLfkdRQFYKWqQnwP
TdEakp09wonmpi169PvMC5Z3ferhAiAdoHjCPsPr68MSZT2FYCRIhyhdl2fR1GL/cCEjgowqXoHg
IKL8DxNDEwyIcTSxNx3dbl/uKwc11Xt0GAWMVdx/aBsITnUVq3u+/+MTdTDowogL5unK52Wi4RQb
FZul/8Zi9EZcyebKNR47wg0FJ53giBijeI3WV3NcCEETO0bZAK1CXmFi2h99U2CHCfzGn2VaCHZy
1JAe4NY/qTtC8QDwLjzfN+kZRrSYUmgr9xiF9PBhDCd8yF30PC9k/8ELLjh2c6vZjeymjv/z+eUj
kIEX9z//RA/kx+e/+dvRr/uV0DYxDZaf1v833/oauc6pWCwXKMdvBrOz7N0usRLHRZbHY22i3viT
OvNKaXpf15IBCa4xwjwsYxE76SVW4Z3aNKs3QFe6H+7xl7DmLghRm7ljU+zCYhKXuItLk6OwMWPv
pSYlLq1JzkXmOD2Owt888Ui8RjpLIz+Dp9Ue9KWKqilHB6fj9pEOMs6hFIdZVGdUghY6GohyH5Bb
1WhndJa56l1e94LnLm76NGKobFPBjyLQqwEYuHWc/3Oylq2aK+u/qgKMeGO8hWqkipbqFKoDOwOa
KS5ezNV+X3Pc63S++E2GXVYsAcmdR1SEAY6ZQxWARGxiI17SOBn5BK7PD22/4XeMZNcZxT9Kt7YE
W3W91UNx/tW+YqmJ+8JPhrcjnpjw9hqImZgUVC0S8lSQeuOoG0QVGsrBANuyo/OKm3bTn7xjUmzx
uY9rD2D++FqoShGrItd1eTRwxoueL73vtKYz4xF3jNuoCqlJ1BBWheyHJj+fQJZD8GKb7td6z8MX
mC6CjagxgYWgh4OkemDMQq9g6yQ2BoiWh8pavKzsVU+OLtKT9cd9FqfjXFSlAKCi6LiazLwtUnud
17mI7FUGhuVDfjwtkZ9IS2Lj87lYEv766m4VPw7Z6cfmmyyjN/lFnuW6dCN7Pj8As8aUAItEDFPd
0aDe/MI0b45pc8FFW4bXWpzoX1AD+abO5EgBRvljqazRHDPrTXh63S7J1QT9027HQ0r7S7j4TYvR
oRBnUnx1AK3107q26HxYQJzDokarAb7TRuB9X7R/UdpvgowaFb5SCCVNnmnGCbcJSNy5tUD9az/f
cWhxtYcJTeXEqHCpgL7qwuKMDb8tDYY953lh737biIZty+VwR3/xT+v/5o55h1q9DcMrjb7xkpME
KoMBjsXvcuFyXdu0n/mmxASsRSLgxtEMru2pfteIDOtYLlJ3QKT/vEF3zVQcQHhx2PvLM/tNlHmK
tEv1TzG1smtrfcGcir4hC2y+Nqb5oS73vvXxxJsL45gDuu2Q+ei9qOuL0ho0li0t6yyYW819wDR1
ZV0XDYe/vzzr/+FPY4/4SRctSRKay7waD561JApq7uYto+aNm8lUVH/XFE1gXEwddAA+uNDk03Ks
BxqiH5KFE6xfUeREBQb8bTa2K5rm0bWAeecG1j7+xSuhTVcH/3U1GrtnD5euJaVGH0jYvnMKCOox
ZFihfsCV7fRb/C1bxtO0M20mayVVWOAUYO0ydZFg6zvOi3E7YnBProx/0WVf7soOZPSIGBfsop17
U35PSG3FAf6PLsJifa0iy1THn7F8Xyw2L6sV8qKjbZPlxfGs9/dnrLGcMRVr7LON+eEhaV6tbKTP
OHbMSdenC1SjD8C4qNncq0KPVrctQBzmS+w8zxA28ELI6RTtW/aMWwqwk3n1aNEhwwKuOXsVHHPv
8iC+qMe5J3nGI2limuk+TaGHZWF5hOLO3veu0wWbkbAY99P6Ui1VV7ARERQP92dMrFAcwwN2zUgN
U93ZZvAImM/jfs1FDJ4uc/wrQrYtG+aqZwg0Q9yCamUatvBurvyaE9P9JRX8JsMEPJFeRSHOfcFK
UElEjIVoddFSrDi7NI+AiOC1cDguHTcIf3rXrL8i8w1Rclu/FnQxGwHW4XEOPCeJfK1w5+IYLu5/
RZ7K3/KDkT9v8iuGmm69wPnK64i4hx9QO+Qb1v9IiPE49UXI+5qm1dnCe8Fzj0sT7pGrGPdjRY1t
0oa45azLVyjG0zoHIoqxE16CY2zub7HhfY5u+fgdE7sh3I1E184kP1BnVDuetlsRT34C/PhFZKYu
esNH05VfNJ6CcN6p25M5IhmpeicaKYS4vmCw16ws/7Tnuaf7URNOrfzUQR9XBeooAVtbK3BR+nhI
zl/FMw6dIKXgQhHL1NndEyLjRS613KViCo2/OtbrGtuT24fT8hBsP0/xwwGzSb1MPj8JMSsMmgNX
zNisj9Gxd12eZDmhsMYW6cIK2WlKTa+01ufXB+f02Cb4jigxacvY5ATDPLO7ZQKjD9nLwRAXlO2Z
6+QX4rlA4aQ4wZyPyXkF2DqdGoQ4XEq73IAlbi1lq+dkiC2BZ9s8MkyOFDbePw0Xx1FdNNIN80DM
3yv08GF7vBCUYwO31HgkusH/jyNZb9Hp9h4BH3ffsHmBJ1uIa2tUeao5rKxfWCgoPSxDp16/w+vT
dQfexDfHY7HVuGucq4N+hSYEq08sjH9weOF9GibYUHOcsi9oD93CEDd9TjBEvrDpl0Hn7YlDjGPM
bCHuco07vJbgBbgEryfUTb3N5tbmWCdvvJzrL5Wrfx9nFpa3z41AzqluN4klqCSdu6HqxtdNbBzl
ArpeKIu0PvRYe+PdtOXIlC3OpW0kCq0INtfdl/RS7r44Vjux5TyuOWhsUa5pgjhMadic/N5iBj0y
F0tnqywcqOLBX6D9THY21pk68oUBK472c4kzMUg+wwR0WYG7zD6jXXF6day1shULqzOH3Paavf5g
9s/W3v06xtsQl9HI+n/0jmzZrm7C+aBjUoL2fwCQjSgZ4x4x/uHw+pcy6786dNvWG/mSMpXFa6XQ
Lxn8xhiZZkpnTK1xqPDUhUmCkNWFGS4lYvYnM3N3TrJTz5sc5/hEmUlc+oumB0KEsRVk5cFKW7g8
L8XL+2/v+EhSYmqEql+Bwnmb7ATzleSoSQGcfTFbcpwIxyGyI3CNrNTNnMKKdCaukGx8Ei0Oi8dd
eUDnnkOKxu93go9bWWDElB81UdfhOTlZVjcnA2bIyW9UMi+cIJujAApTM4lnRVMHAzhCMpkB5BbJ
isLp6XCqa4BU/hm1yTOM6Mc9iqSdCZgb6+GCLR3yiXyaYJd0F97GECqcyOMB9k+nLDKu4xkqVun0
m+KMZCj5oqf51A0b7pMT2ae59YlCjY2uPa2W8GeKJ8PTET3Gmrzr7FKFKb6ZStZX1/gVvd1Xiumk
b0SAsaUaCxIx9syh6dgFcl7fkPSh6xgT8rJDr2y//u+0cESQeaJTWYv0xqMSJMvlwnMwNUU8uz/c
52vSrEZUqJKOvpOeJ+k1C2hYP1hAjeO57Mmixujn2Tjej+OLUVBTmu+DRUxuLQGOI+XpGhuj47rH
P8nCeQ3MLjoc/4l0fGOWpntEZYjH02SV4ZsnNkjvBlm/dLQ6ftm84dNopVmu50B0MSzxpeJ14iZd
+IgY8+yqgpFK0v8Rs7axI7y7Fo+fSXc3IsGE6fE8MozgVuVUTPHwjCo/ElReeH5Le/9wqiMqyk9F
a+K2SgIZUoutV5xW+rwCDIsApAcjPH5u31dqLjHGGxR+1/eyDmLW+VxuErLuTAWToY7yIugPxdKt
GodDkf7599hj3UORSgDVA8UIuPnZgqA6TNAwcdUlT9t5n4vxC7h/hlCaDvSiiY5FHYxELVS0nDdo
liAtNZYd1l+f7nPHU0LGScwwPJJmNbVipSSzCLsn3JYTT36Mo5ADI28NqoTpMthe14Z5xfzwFw3u
QvzLUfnpGs23MrKhejNc54VhgNrTFnV9iBCIstYBMFj4B50nirOAIwMNEdCSvi/K6RbtiDTzIkdS
NAt7A4pSArSUwpbiSjfpTOOYP/ikf3zvnHY1rOStHyGEdt371Ke3FUbUWXcSFVmb0HnV9WvyWTkq
NHSv20888IzpQsaIDuNTlKH3pWyAgGXiAeB+l3Q4hLRyjwGvGDtdoBlRYvxKINVGFypUN7d0PBC4
8hFsYYW+Gs6FcKQ3GbGNaDFuRUnkRBUuiAFK69zYaHPhYa4JDlNgTQ4tIA41jtX9Eb1nPo7xUtdv
YfTxzUfgtjygEYLRgdxcc/0z56VmI3l1rnqzuge1xtwWxLfFBY4NcexuupU1EiDjSDQw1BS0ct6s
cIic9F/yWk2Ij+OJO9wz+uLGUDymGK9ybTxBCDTQu+1Qx5bxOnu8/5V4cSEbxQ+RTJkCCechsVHk
ask7Rnx1skOpd+/Kp/vkODrBxvNAlU112aMM4ViOuEvJ/MCtoFAtvvOUsUspTdD1Uk2Fhik7cvik
qwg2ppXtfcl5NHmEGCeRzY1K03IQ2uKa8DLgYOrwfp1xDHkoS7JOC9brOdBNq+X9D8HzpLe7GKPA
OZaMPK0k/HxjdivrasU1eR9WxdJc80L0aa8zRyalGPTYOOOzAxUTUkWIHE7/bCwzs3DZgXf9crJC
J3+TYL6EN5tLmZ6ChCOupceYSFz3wmOC+RrVgH3fxEPUgpHn7bZ5DS0ZsA3PPUkXuIqHaSjUizhf
aDpQ+maK8da6HnWl3IOk9BrjpPPm0X5Zme59ItO5h4IDXcCWBYwuu2ciDvpFbPOGxn0J6c0t4jHM
y9QE+0/YA8QzxIkfJh3AiB4TPoidnNR01fE0vMdY3JFX8Jv3WZp+UUckGH2TyzYoWqOlnwqoAhgj
e8CuxBLVRtTb8LBGvG7EdDSGaz+yIRuAXmYRyQAKq2QDBQltzIQEFRlcCipCo7LXi6UHa+99dcSO
RuCkWzlc73kDbJOqOSLPKH8/99K2uYD8g79HiIIjX/cFOl2EGRFgdH92meut6FF8UnLZbC/mgxNa
za8lOQgfmAS8Lo5Yvop/8Uow01XMEVlG/yFsze+H+fV0tQaS/AoWmLOtakS1HP4mVXJEZ/4zs0uN
60xIdNwxfHrS8NV0q38onu+LkMsLk/TQEcNaK8DL2vKAW4TxF7S91ZcPDhn6Jf54+kasUFUZOXXc
yi0vCr0BWRwCnG453GYY0bI69jyGqBHdo0SFOqKEdlUXawkYClsgk9WVSZzo01/46pKXWt1aRX8n
JbGzWZKqX4r5APVbYyh0/hlJQL9WgkXpo3qeXQjuuFDM74sj7D6svRZiN3utclRkOvD7V7ASO7SV
BnVV9SIEa1lxTggG/FKSHo5H7vEdjqZI7MxWDkSWyPBw+nGdt2t0zhL4Dldb7jmaMhldjBhinEYX
xt0sAjbYKYwdP/VJ1cYkBJhvu1QEIoqrwJLna68+/5oNj7XsdDov/rivqn/iWsj1ZUhD+lW3gpm/
VMEuBv5Ir6FG6Nlazstbp7ufI4YZbzKgYViKBuSqBEtdSIkYmc1Cei+fGtkUFBLgYuJiJX1c14Ot
Xs5zXp43GaGMyDNOxug0b94pgFVOvoKIBI8rn/eUT797IxKMj/Fxs1urQugo9ooB9hSt8ZQTnLTR
Vr9l+2hxl7J4LDHOJlJTX9Bi+gWt7jfuPdPyeGdd7ZK4JsexSTxajLtpfZzQ0QPQerLo1YfMxiUY
K9ttX5vB1I8kW242ud048we1BHhBZPEKDxz6N6sdubugnANqu4L2pFb9trPxDN23Rx6Dt4LEiECT
FHlnRPQROp+91TKw4b8daYnGHS1xWJm7dldzxzUtbqmDat4d98oOZ10BeR1k1DCsbf6xvJJT8+kT
J3c9xQTAtque7nM6nXh8qyk7mqVHISaMrjd6GensC65kRJu5k6JMxqF0/2GX2B5OHqi4oUt9HI3L
ehPngDe5+x4TOnG7+53hGLnFiW6n60Yj5hgvk2XzLFcCmHlmPylf9SqPyYq7y3U/4JNu1eORrsRG
UDXKgIAPG/Czd8W8rpIWN7rvS4/zQNz86YjItdWHPKTW7Ry+7v/y9IjDSEiM48ibLi5yetSgtBrN
6gMzOmjKovTstiD5k7HFUFTjZjw0PK7iMT5EL2ZZ2tYQ2+WCII8s4K4w+4XCHm9phmNRbD+nkcvr
NaLfJ/odHoff7n3xcVwR276R03kgCz0+zNZbOJqTcFwtR7nY2Spdi4pAoVLC3F+Exv4LoNnuM8DR
rFu6MdIstZ+Jfp6BAW+J7Y9qdf/XOdkYYFB/RqZi27S91lHrOG+7FZ3Grjdp4FSxCVhJjJruj6Zp
v+wOi1zlOZzJjP1bsdkJKxwlkgy1pg5nddb3yJTyzvrg7cJOp+wjKlT9RvJT8hbrXwkYBNay6LxS
gIMFoJXRPsH1G5M7QUjlded9uL1cI3KADgm6IKLyjK2yJqZEIEdUi9GY5IbZPAEynkGc+djDmsEz
NCXBRevkmLvh0+AdL7ycj+eo2TGraDavy4a6t9Kpth6KHeWCD0QxWb79/lJsm0YSM8+X6c2UHmeX
nott0RJzzyfDMVl2riq9VpLeSMjFutV2buqPkdmif4d9rt6C5NbyI3e+lZcPsQi2QiQLcaKApOai
YmwTbDO4pu988Ma2eG8FOzNlqEIoVtSkOtXKcFR3d/xQP9BQo33C/zEnYsem1E4WhqKG9kVoaAVP
LW70tVaLw2I9MN5KotcrW3Due6tbDHLHum4wqiPrioIo870YNGXcE7IOMXmvAdUE6CHOq8Fxumwz
JmtkSZmFOLFk1CTwSMVz6n/JrzBFgnstuqGwWz5F0LapZOB0CtBCrNSZHaLti4krcKtj4Fhc/MXp
tgWgPf9DjvHyjZbpDe6900YC3SjcR+uTvlTeAxwuNCx3FRL36O45T+NfPtY3USa6a3JBNBJ6mmR4
WDtLZ2YOB5y2/+J6eJp8/6kU33QYD1/1SSu3MyrLNcA5H5aehZFxikhV4nYbcPS4BKerOd8Eacwx
0sIaUJb5xQPBEuOQdP8NC5oUQJNGynhX8Kxgnd7iqP50IPNNlHH2AnaSGlmHSj6tQdLZdh0ubz56
R8kSAKpv7os1747oX7z+N0kmBCyEor50Aj4gAGYqoj9uKNQdQL44nE0/mf+SYbPFCxD1hpImHk/x
Ztubg4N6UbbtA3p0mLsOylGWG8+jb2dUM1mVwhk9EeY4r+lJ+R1FxHN+Z43N4YtndGyq6EdCnSr0
UBX2hvy16jhYPXeXZIVZg+OvXbOUERnwxnumg+lvWVL2R+zNctFT9AxakmiWh2PUl4DDFc9zsWmi
5uEQtdZSV4LLqxI5Kwt0dp86fTF3UE63OK8MTzcYH5IZkd+h+QZHvMaqX/B8X/Vub/0d18Hmhq0n
+2mk3lyUdZZWuKmNk6NvFHLrio2TwKyxXr5JlpjtiQG/ZcUL7H3e/xO48mScSV4reRBdwWG+SXZv
qQUfUm02zxs8By5vrHYyxdc0HTcvdZw9ZYP9AkdXpTwPMR9aAb8M9xQcQJqgAnyfpckAa0SF+Wbx
tVOSTgJG5qw2Y9UuMlvFKbBwGebrpOao4+SgujqXNXrzCLfWWKx+IBEUl3lPt+Ut+Kj2LTMBXwb/
b+w+59YjxpN9p1n7znz34QPwVLc5n2/K3sbkmbcnVQsdfS6Qx0XVDJNZl8/7spzsJo0JMOohekEP
yHF0ANdb5835nC9rlw70orWZQhk/nmbOfYKTFfUxQeadEbUknXcJ+oHAKVordu4Gj+766T6RKQ0Z
02Aeluu1VgwhAI3z2bGuwKcKC07WPFm+GJFgAfWjuuxCmX6Y9TY/hs/FO+Yz/Mr84J5InnqXx4Ro
kjbyuG0jtnpA4RqwpuCtPOsRA0Ix2dCY1J3bHMFRdWL91ZgYjUxGxPRrc5WDK4hVNta1bd7rMZmo
aLKqAv5fRH+brZaIfiMCdlqgYw4aNrLFmugAXivBy36WE6xecPiZUoQxPYafVsIYdxeAnhyQ8Dkm
l30KXNT7yjZpQmMizJvoi2V3bSUQKZ3zGtFaY7+mL4EtvVQGCZa1iqJ/B96+XE8ww0XBBYa4vSLs
Vxv/AfSRG321zq+DuTob4CQi1Fe2b8WCIA0UF2SwXVfkjChxvyHjfqtupqKxAXZBzN5awHafn2jx
rgeXHO83GeJrioTesjjXZEmnKf2IM1kSZ0PR0e8Hxs7iP04w3JH+meczbun/H1Ic0WIMrceCQeJV
oPW01ojzmj9qbvhwRS/OKgHXZh09G0OAR3PuACcQjxq3jjwt2NEfwChrFGGDrhPxB1jnVw84iMgw
XETDGi/mmTLysVAZfZ37SSYnOeisgf2SP/vH+/YwaXMjNhhtzKLZ1buW+PkYeZKwbCzbLbkYz1O1
nDEPjBI2lywDmIYIWWHa63VJgkVrKtbmOcU2rdkQcdlxAsXJ0seYIpXqSBUHP8sKLwNFWo44O87M
rhxyPHJ3oHicMQ/yNVA6CXdiKMQT9r0NUDFXyuH+J5p8vcbMMI+wovVXMUbdmkY1WNnEeXqFSM8c
xzgZeo6pMM9wl4uDjwECUMkxnTxAHRIzXS/sXyvXd3iuglrHH+aLGA1DU7qONSGG2DxLsWelyiBW
0yMatojGpwuHyJEcVaw7ZNgiouEZoSKICsjQeabz1dJ2CsF0OXpz/5X4vjliC4nVNVY9fdAoR842
tdALL81Hk1wQUn9c/z/m8qe97Ygg44D8ixRJqi/R9S6skJ3fZEuxYkyefvFYmxxb10aUGBeUxEJo
RBGkCFNCteHyWAHVYMAIyfpRQOca/jU4CmvQ/ZjbPEPmKApbV8z0vNK9Yg6Ifct7HBab48r9Upe6
yft89L24pymMiwICvRENLeisu5XhYCXgediL5l7FyOJ9nZwOQEbSZFxTEEhRVRiQ5lOEOj0G7Jwr
9hkNc7FY7GBrX3tXN++T5KoK46XyeZ1diwiqYpWWehvsuzqyJS3TJ8la8SQ56RJH/DHeSr5Ivn6p
YQhWS3EM5F12nqnw8twBb55xMz5EGeZFGurw8QKKDu1ytovX1fvuq0PtsuBeyeF9NoUJbtqZmIfJ
FTIsXuVn7H0pMqlt8ste5Ajwa0BhuLqy2KPQDldTcCvEk8/0t1DZ2e/8GiqBWIL6U2XjsLi/c7bN
Qk4ILk8N+xfhef/EmzyefnVGJBn/4gESNBVwRJiOjsFpHl7gNb9wBuKJ+yE5Nq4w/iVOsCtaVCpE
a1N417wmM1t5dj/uW8FUajbyYoryMyTASOQs8zrYXSEvgnoxwz7lUng26u19MpPxGua1cXYM9xxV
gTFvBMa6Pkg6Jo8Xw87lr4ZOC+v79xlbjmpBmrdz/H5hW8CPpscyGqe3sId6n4/pAHfECGPHAUAo
Ws8AIQy5m1Z08Ff+dhDMeUPK7R6d/516unLG9v/iqL6ZY0xaa8s4FGXQVAG+TQQb55zRhH7XyepS
kI8PLqrApE7MZaixIEJuOiNMBeecW49qXonI9C19SH6p2KuoUYqtf+X/j7UvWW4cWbb8IphhHraB
iaMoDpIobWCpVAojMREAAXx9n+DrW4mMwmO05e3a1CLN5PSAxwkfj9shaKz5I5dUh3+9NLplmujo
R+7tTpA2cU1ljCU0VoAtoyBTAP+3QLRFJNnysq+xIGcgqbfYZ7Ys/tUbMBHLXOeoHjsrlpMRniru
mJTYby/2ol0vFC4wa/S+PtKQuc9Kg108cgJRjv5REMXLHSwf8Q4Yknj7hQLrs/v2PniSHZCX1WqF
jtMzDW3gwqD69fUFLjf76R2x1B5Aw3l75+1rcggMBoRI+KdmgV+2VRYaEO0JaxRBlyEtOXeH/p1H
J8B4E60ImjWRfmOoti22skLCpV3a38pzsdZdjrDZd3CiFIM4N7XTKzmDUvA8z9h6hGTCk4QDzGxe
enqWFBEr2/6xXea+BGPUmfpARYEFx/TPCnZShKkbbBaU2WexsEFu2xD9hkF/jPpTvxCLpTDe0a4R
j3PzU7NQO/k1LEIZUahlIlbnnp2Pca20nmXfn//oRQ0Jd2Lp7mo++qgMODWC0UiyAnG0Sjs6kbc8
LKOdmdvIisWJswAoBrYpL0qwUsCMjyu6cWr/yvOIZ12B31qzuUzxpkRSGsO28Alu7scVG8KCjeJj
uh71TbrH6+vvwqiJSOo8TyBrvCbmkA3QPEiJV63EhAjwQXw3xraOhfbecrsJOF/WYMAqDCKM2wgQ
uFZ9OB/SBTWXlbiOsYEKfBVfvGzSfLpgoiCDWGqCfaFjR+WhTT45DrvFAmSeHPThAL/BgE9axn2h
GRCCAuoFFKIo03LzzxzoNRjgQapeTtompMuK157laaLt4iED7yuPE4MHpQaDOq2At1O4QptX+KPY
qdKTEDz8dOidc2z3NPODe8duyL7cjA7dvQHtHLjZycbAXBJQBxlb6UkEdfd1+b1HKSewdZfrmXJw
3GAQRgvaqyjUOM4UyzqceK8c6Nwlxk/sXCD/HYwbDLwkqh7iYlNZNVmft3Jui18lSuxYYUo05+9i
wt8mzyZryzxvjDylj/TH1U9fwi0IGI+gb7oRYcPL9sy7Wf88GyaDH3EeXcpbAcjaArO8zxwRb74G
x2l8XKz/0kOeaMaAB2Zyh1QAuw5tYox2I0JqnCBvcIxn/yYDGX1vyWYRUhh20n1voC6CBkkH+QLe
9gmuJAY32ptsym0N+8eI1T3NCP6jDYoFay7O05N5cNNMBj2MNEyVRI1GFJTQOwNqKkrCDb+F1zPD
w1uTAQ85LzMhUWDr6/N125F8URLwEcnceebZrouJw8I6+IFa5Pmlw9kNflQQOGOxK7iGZQebvCHl
4JQ10cl1A2/pax3FT1ZnP77V92a+R0fKIIhgWEWQDDATJHswIqrbyhr7lDMndkGjtgwqOwDZsXdD
Y6gcu6FtLvCihvAlaLzDZ0ri2hIDMq0kX1K9wq0fVp5X2daAhfHgVhaWqJBgq+Jj5edTyr9vIrvB
OB2lsVBE2BMSlFssjFqC4Xl7eDMJdpdZyy+ONGo07FGbKtZg6IqJbdz3gHbipVStrHWjkcEdVJxi
q2BQ0F/Eu9z+SrZfCHM40ubuylQaY8IjknhFZ0EapmpI7sT22wDvhBuhzuUlp2IYj3vMig5dKZe7
0yCQFHyQi+GTV2OaNYupFMZK8yiP85t293/Q4B+Dww3k9KhmcQvksw3YU0mMAQ5VIqVdAH1qlAeb
ESvfMNdu00ZHxA/fiFksrBvlfau5CGki9P6jJpaRaXkwRBr9VmenE6HfJqI8iQiQvnhGyBPFPHWa
OeagWIEomtw9OxbSFzdyPasXSHv9ys7/nRWyEweGhOxFTT9c4EdHZST6BXVdWm1IePwds91R00Nk
HrwaLOiheYVmg19hhGztYbLYxOYL9DqGRLOcCl30trim4o2lgRbj4J705fLLzPqD0x/CvIdpJHdR
Q2+es3WahkA61pTjv2/kDJCA/XrlOKCzTTCmalqI7jQd3XTM7YgughYL5RVONSaoYa3/YVrifEv6
u/+NX7/FMFcjtJpWMLsc+IXZLgzcgy7vhZZzeN4YRw57G1RplBqTXkHEIeE+xLqiGGSHBAf3WKHZ
x3dybvcPObl2RoSGgFCBQnh3Pcq01C968MAjm0ffHKQF1rwc7+wc51QkRe2JyFLDHiszg0g0NoPK
5mOreJeVtm2XIipxMd5V57GOs12xU4HMrVC6TjBvN6pjtqtAo7zYDz5HBO970X+f6HQb1DFr2xI6
ncdNWhFrn8Bbon2jzhdvi5A0/4j+Y4TsGE6m6qkodrD11zMgy9HREQB6owWYFzhaUWt+YO33yfWJ
VpophrocVzR+dER7F9lFReqFejJW30fjne6F/X/YDMvTjnlNBU3WweMEoePuFfscaIo5ccp1uklP
4FXhtT7ObvmbGgcDHGFTxHkmUWs8e90xCRy4eVjZhZrw29f3N5e4f94l+f3tGAARryEq0CrEUT6S
swNfc2HYtxMXQGZ9ElORwYhuwd8SGYMcrpder1UTqWSwl932mqut7ET2Mp8bf89qNJHEBCStnKqh
CaVwgNpbggEqDE8JS/AUcKBqrtiloQNWUrHoRTKxqvLPOyZHl7wJGhXXWPVP5ad1uL3XFdqG1uHn
Y7ufqyP+IYlxEPpaF4Tc1CBpfd55n6fm7WC5v34SRPogsc/sG9G4nvHMXcMklSRKpqXT4grzwQIx
KqoitMaTjlzNq0AKu7rZJsh03cp5OZbb0v+/s5xfPPCa8/dQAwM5gGwoqohGwj8PNh6Gi5SqhQhA
9oLVia63Ju+D8/QDW0C43H73iSYGVP6QxsB/WOZ1NvSteE/RFlhJhhv+w/Ku5DMkiXcAj0123zn4
/qN+Mj2M/JU2+FcWa4Rajz/zXOijy1BcBguFZOh3M5jAW9xpZZvfIhHVs/VWdisVhXB41SIkLr6t
JV3ExJFIwYTR/Q+JzEduxCHue6zuOGXPKAwbBvhWkQ5Gz9Pwtodf/cpPtMz4un9IZG7n0AlJOAaJ
SEuRW8UJTpT5DOkW7nLjOU/iD0kU1yenmWeXESS/KayoQ352N46O/PW2sNuFdfrCOyhTgkEb3aK8
V0qdeTB0WZItVIdB8QQT/lNwXcgKwrwMBqWR3utgxOMGdDouVt0bBC9kYtPqKLIymBSofPPdRFfA
Z/Zm+XbS27f1AstuQIltR6/lwb7sjk7HSxvOtbz/8QuZj9BFl1uNlVj4he0KhQmsqtjC3sbab1xw
BeJobGKbm4tKNLpr0/wEI2PH63ufg88/fgTzfapUTS+RiGMCnbVGMLyLmoRnkoTrbtHz/peRT74H
84AnSWgVtZVDW0Td3VF+v5zcl+/qkxfez1W6/tCIebpv4wjXLoJG7cpxFlYD4nFUa4P9dq0RhUQY
bCy9dGthqgAerY8VzlvsKYFBCK9GurC5VeO5oOeP38O87XKKl1jv6Gd2nE/1ffzUHfCwgO2yIR1G
HmnOaB1YnATOXMw3lco2vQjXQL5mEpW63g5P8V6uQAsYOc/q0g83PdIE2MwVuQPB4gi0713XX6Ez
rNtPHrTNAs3vr852vyRGGPWWiZ8xoIiILIhfLwKvx5ZVC6vXODBKHfYHFsYy7t3CIrP0rBLxPuO6
B4nTHRZITHAH3eYxbaIUEznIbaTWQnsX5CEtnilECpEW720B4xwY6LChXJhzd43dD+uRggykpSBj
EouuhIIFGdx0VdjjIiSfOy8qiYbWm6csI4UDJ7X0j6vet5/A2WS3MeiwKMLSoB4le9NO3/6mePWH
tTFQVl6L0Yp03Dng6RnVK8x4Ybce/93igMgd9CeviZGkIVgmcPLBfpBKcglCYgbfFydMvKj4cQtI
ODpCQrBOw1oN6gfHwGZ82j+0ZCCsKC21EwOcP5JRoi3EnvqlxugSHQuPd284r5fKgBgGDrNcMuin
dujiUDfEtP6GhnPtIvJ5kEl/97/sSlF00TIlWTPYxiehFdrrzcCpZoNnkez2pAc/xLVhuH9zfhM5
zPkZvRTg9CDn1XOChCBLIqJ3mNolR9AsEkwEMad3U/qbFV1renr0gU9Xrfce4TV4LGauuxbu4e9z
Y5AdGcNGCwKIae3G8YYnZR2A3HFDfi7xsuRk0WzvmYtsy02WzFrib8nsqG2immHXtZDcYy3a26/A
C78SMvZ2BgDirmGbvXQTYUwg0OrgwpAsCneye7VjvFsBYAbLk47cav5MfDo90bu3MrnfWdlFWK8C
vRSyXUtoZNfc99rnJTB4p8fgt2YEmqaWkCLs4F29Yxoa/S5ov7Af28dcSusPbVi8tmowwFJ71w3b
kX8FDvi01RJTyu1ScBZftNUl3u33HKmzT+7kczFYbMp5ld1ieoadne3MTevJ5+bJKV++Becr8rnr
q+dKEH+oybiQF/Mi1aUBgSAlkJzrtm3J8bv9BFZx145Ls7g4UY6BkOs1F82LRmVhKdVHRbxlSDJw
vR25+cE5AsY/1GJARBwTDCFcIKp0Go9uOY0rG4PFFtHt1BUOl3g92vX+e3xZHHP/26CtQ5xXgEp4
gMt3+5rcBmwZiiyL2g+NQwtb//nK60CbC/KnSt7/fSLCBAvHpWogorXvG4ARbQsjRtu/F+DPtL94
VDfzrhPyTiYia1GSTOZKXFJNuN4wq3LSV3VJbtviV7q9vPyMFqsmdY7tDjHvmhY0OSc51xKryxO5
zKXojTaRygZyo836XJ+QkFJWSGTYRzQRci7gTMrmD1HMdRDDvo6vAkSlJDtJTyj3H784V3wWkSfa
MLcgDcK6NE2IKJ3trnszXIzKHReZz8sXzoeoE0HMHTArMdNadYBnUC+QmLyQ9BtVIczt0R5C2a1N
Ih1qt3XSk+uWmEH3hP0NYT554fU0z10FRdJFrE9DAQmpGVyViZ3GRiQGmj7SZFSZ2kpFHJ4TNJv3
UWQZ0ZiE/6kslf41TcOr2Jj0tnmHoHMDNPXWvv29v6EJBSPAnG8453RNxTFHq2hFMgwFxKXE+fgY
yc4H+3RGnl4W3I6h2RB0KotxVIRBwCN+paohBt6edycPdNd+sFDBcILkOdf/mv1av4+SDT4zJH5N
Lfufo9Tt/gJnCJH2KfR7FxSrX/uIl0u5x3YsVE40ZOPMTAlGxAYG7ndMlM90XAmSG2NX+8pcr1wf
432/yCYgTytCWYZ0fbV3kMr70g+gRfsRgp3E4XzdORCY/h7qgkzsVTZroZLoiYsXt76uff8Qgb/3
57s9oBXy225k76+GePWpTMatEQYl0bIrzmB9PkdIEpO3p5W8CJ447hNPNQbCTUW41FUGMbj9rYTV
VnG/b+QfoWCLtW8Zm8cnybNdlrHfUPQwRIcdbv4pJHQRmmsl9tL3CVrAEerldvILGF5xeXrmPA1F
RkOKJNFksM6cZodaJPaGBAhWBDArkzNI5zDtWPSkr2yUZngGM+eTTsUxp3rp8DpdrxAHJ6rb9Imd
LOx9gDG25ePznL+av9ViHsLAKIruSg3TOBzRoIiJ0cd/f/alnSrCPH9ykMUg3BKgiNPLdnSUfP28
Uj+x934R7rjDXbM+9lQc8xSGjawnJoUaLMXNHKdUF4MX2u7gvVfLVfOx4I6PzzEt4pr9PkEGuC/J
zcSIBBREoTp3sP4HO4goZaT/THcH2LQ6fiOm2xLd5Z3tXHg0Fc3g+CCnoWxmkXR6HXw8x1jemN6I
zjN9jomwbep1YV6VosSRNsebA3IKNBhwIGQ2cp4oYlBFJ/BYXW/lMGLNCxwYSlUJgnObDlMezA3I
I7Cb78cRq5q/uN9uruY//XZsd7rSxUNfmCEO0GldAV8OWTuf57bPFY//kMJARz7KWt3lsJBX5yNL
CPY0h88ieREJeidCh27H4rm39C/++/n7xybZMmFv9qVSWzjPtiYSCZbjhfZqoIKAmus35+PNlgwU
7M1AXUVFZw1L1ZOMtV712kU6tYPtiC8SrVc9Fc+26fHo++a6TfWpKAZMuqaRO93KJPqkOWK4jDE0
6ba71SC53FazWQSeqMUgiSlnDfZn5LCNs5O69UKxHfCWcYKDWa9vIoQBD/3W3+RrCyGOWRHxp744
Xt44AExfin/ZwkQEAxKdWo5ZWuPz3GALi9A9XUllm0vjQ7JXjc6lfpm39t/yWLioSlGubya+Eepp
ylpalM/lxS6r0hUsJ7qs+9HtbqT2rNQBsb5cYnJTSdyifX6s9t09f6A2Cyl5jp0ZCpKmp/XVxah7
2QFV6MR0G5LXwMeMA8k/DwcUk53E00AvpZ/iM2bIliu3WuoFaZfw8rk9ObOAPTkbxg3UL3nZakMi
nUqTpLfFONpINQ3kW79wnnXeTTEYzLEqDVdFwFfIZSeyMFa6iPaL1cuqKgmXe49a0KOjZnwVLWuN
SzzgqGleZLtdJiA764i/2byvVlyWxrkevikGsIMxsTBekMqFtG0fE+y6TGz1HLzxKORmMxOKZijI
TYDbQmfXnett2ChtUuDa2OGT4lR+sFQO+aI/qHTpbo2gFvUy1E+Ur5ToL4+Nd/49nAhn7mycdHqg
5pUELwb0xtudbu/g7R4a5LZqt7dpdX7hqIe/ejZ+i2VJNspMqhpsw5JOWrnIF092H9rqGm0VdLnI
XxWAJwd8r1hO3vw+kBolkHDAaGTZdl5BsH7L6hzk/9dc8rNZC9VVJJnAj4emHeY8NQXkE8FQ03fD
k13dRsB7+EmwTmx1/AZR6uOvN/8g/pbGHmMsB2V7Ga4Skku0KBeu+k86opqWDvoIOLJmH5CJLMZz
si5WOWoKNNtuk9DRb64qo4m28l6aj2OKtTA+78Waz4tMJDIYltRBro01tFNI5+WyvVmB3tbtXdlC
8cb5Go+PNeR8OoUBsqQug2JUbtLJu/n5QvWOIme7NvdzMfAVX9JRyG6QUAvO8NyAXzbFBp3lmjc1
OI/Jk5NjYq08SlSlzXFyDtJ0sYsiMcYg0S3PJ0efddknkhg/qbmCu0C79hKSSWeHRqoniZyql8Je
mhv/h22nu8Uxc4/wPnl9NvO4ORHNuk2tdkvlWwMl1x/bD+80VASbFImdLSIi0l79/YIHW7w7wDhR
Y3opA7WBtjhXTbLFisQv+ZpO/x+HhhyTVftZfD62ytnCA1gh/oMo7Hb5SDIipbQgU/QRoaM97ebG
W6u2Bd++lqvM5ifRZv3R3xLZJFqr3HIj0mCmryDviWz0y49+tbx+mryw8n6l/vWeTyQxmJLU/zlP
rQArBSocHkXn1+4dXUnb3LMO2uHX4YStku1LvxAiNAgVS/2G6hUvvqVm+uiHMFAjF41a9xK1JbA6
1LvMy0Hpd75/VEpxil4Ozlfl3BuWv8QI67rIEtzQBp373keztMgVafv1DZ6Gt9I/UaXjSJyN1CZn
zYBPVrexpfQtvanSDguuh3sLmnoaa26UrfCOk8Ef+RpZojlCVuXWHl0Kcc43g22Cm7kgGKKTfJC4
vfeu++aroBTCbA0W4qL0YznOmnfQPGNmAEqTVV2PQlyffENt7PNq67saF5YbMVKdHpkQA0cSWuAv
gQWdQWSv+qBNBOta8lbijcxd+7+1VwaImkCScsWAsCSzt2vvs9LssvTNJwddqYkd/w3Dtj4BIZVx
awrK3aiLMNc1vEPEdTGxbLyQiwDZpsd2end3H5wjuyGzvA6qVsT0RXl1ilW0uyaY+loud7lT2YJG
Gt+Gk7jO7GgLxs1s+8Xtir1v2Hj0CxhUCi9BouvtgGfa266x9WW7u9qfMUlXS0oK72aLVUlk7/3l
yJ0647ggGgND4aU38y4EDG0d9ONe33gP2BzNyvQ73v994goHnYTVrVKH79h5W/SqKV7pFS83y7Vc
dE4hajvePnPb7vwVWkD9n539fHi++C06Ul8icPiAocMffXH31LnYeJ7Zi9f+5vecgHo2s4o1rDqN
htDIz3YFxdfGEKpBpEglLDDAnC1755o6WuwJGbktrddVjXXr6z0vvzRbk54KZq5w30VWI4V3weJe
I3lMMPBx3ooDyBdW7btYbTFaz0tJznqFU6nMXa7CzJIqkA2dkBk877aXQxra0gXddCrnas26hVNJ
zC2+xI0OpiQqyUKfu2rnjd3hLFeKK22N98f3eLYPdCKM7RQCr3arFimErTGCFFZe+hHt9NMlctql
XRh4cyp3gZVgF+fJfVLsVe4ucLF1g/DePVqgZW/z9Hcwt1mMEHgXNVW6jhzhkA3ELleUxeixvrOR
9FQOc3elMK/6izVCX4yR7XaVfcDWK9+wXbLC20bnsxObVzqew4upTCZkaZuii6oRuvWt/eklKAag
YXvF5Ujnmei9EWcCG5Wa/l8TXTdHxX8H5eDetHkvNXVAHn0oxmm4JGOo42PhAK3ddptiFhsdu5FF
21q/+DVL+jkeSWP8gqQrKj0KIC2oCabrV6vO/1Gu9hzrm3Pzph+IQRQr7pq8CSXpJKdL4YB69BjZ
gcCb+J4bENKnYhgI0VpL7nKT2t4rWpN2aE1aHsjzmwtqJTAKrfmE1LxvxSDJ2EvJNcnot1o3jqOB
+OEF/dW7yos09N9ysypzvutEP7YJo79lGSbAIQ4sSpaXrzEigX0zaI54fIdnS4i6jqknXVNlSWN9
D2nUIkkBg+GpGBcGTeMm9vh5i5yXFUr4CXwPbgZnzlOeSmTQqZEKISokBV7jukYTsYCGBQSTyITt
9wKnoD1rixPlWIAqo7Ftb9RIcIpqbms4xNfHBziLRxMRDB7Veidg24AsnYSWVFvtDYw7rR1j4e1f
vWQTQdQ+J4CUj2KWxB10udlO9lzYdU3oHO2ay8o259VPvw8DSk0YGV0Q4/usu4DAy149Ybtzutsf
KXsQtxI0a+cTtRhQEhShSXpBxVtl/CzfJSyEuEhOKjpInnB5E3mWx0BTFHWNatzNYe197EZSwRxQ
QQa9ATd64KnFwFMlFhYIDnCIpQOWotEpfONFWAEmeAVCelv+BeqT82NgSQRBdGE2Gs0YbruTdFjJ
zgt9eR9b+WzmaWIUOtMTVpRxbcY5xCChrPrn7cfHbokxDKw63bioSL7Y68h/LJKHTCwDZJcKeSem
sAwwQG5rhLKyG9Ve8rQuE4Jg6L88SJ3BiptZt4olQtzrWSDqEt0F6Nh4rBIHjtg2l8io+kZKICJK
yO2XiK4Ju5N5FjH/MqJibNCZakOzGEQKByySScH4i4gq8PE2Lr3lr+fY9vEwgnzJxkJSfv5s1uOc
yGTACRsc1SYKddxijH99dJvhSQDFP8/3uztd/zb236ox0NQ3vRxVVyoGo5ug9RtJ6WG5NnJVgc1r
rqFg8EgWA0yX+taZF0QPJ5DxS4eArLhB37w5/NaGgaNYrjUpqgwKfYhNztvK3fYRSH2VrXq+7Er/
e8H3YubB/bdMBpew46gGfz20QrrxXMukiYjhZj/CkhyRr+a8jfN4+1sYg02j3OhRk0FBKmwbLx/f
ptk0sf6P0ekig0l9e0uSVIEuhveJVurDYZkvaDYcfX8F9rvZHHGz7vNEHOO3lKZ6C0YN4gR4E+eb
Wx6zdf0KLheHI2gO0g0URyk5sormTcYuxFuUZwO6MTDG6wTvzxcHiX3MLXKkzL1QUymMJfSYIkgv
LaSglGAhqa8SV3GxD4+jzWxP4VQOYwRJVt2UoYKc+x4ZkI2cluiHxbzvjx9YpM5rBp1tTp2IYx+q
VB5Bw3+BOHDvOF4If+Lk7QzSoodlO+zRrGCQHR1lIIfr+/BcauTZHTY1lqZiJHiRb/fVG/iOHh/1
bJJl+psYy7lgJXQVXekH7Z3tCRP2BOtg0TQERAYZ6Ze14dw7dQ67pgKZt0zrjVRBjV2G9yH76UDU
D3gHl29UGG7udkfi7aGwM++0PBxAp9/byStyfJoNhvaLhUZWV3LdnDzZqJ3xWPrmEGH6w5i3qdR6
Qa4L/LDXGm0gFp9vcA7fpgKYh2jI26LtS3rU3vZqZyJR/P9hNpTeea/RbPpjKot5jTqrz68ivado
WsXgIDIgubM8gfBWfP+ZvOmkWJYYt3+tAl4LGu8U6b9PQgG1ufVaR21cwc556ylzH9vrbDZyqhgD
QPIli67D/Sutzx8Rlj8fDHcDa02waZ6blph7BQ3DsmQL2+jAHsCcotFI4tDDZTnV7Qp8TrLX0I9m
phvT4Dixsx7lVBRzbp3YNkOOkZjTGhyDHx+5A1Yb1/IvDiaXOfDK04o5QlAPR72WQ5Tov24/1VPq
cXB1tlVnqgyD36PWYOw8g4Ty2LmYLKCEEhw7mH8ifn8aBrotStBvhBDhUNzAwtYlGnT4PbCzwcVE
FbarrR9LVUmsjtqz5w3bU7T7RX7SDifMrH4Pi0Xi8z7P/wLJ/6jGdrCN4ADqxbHFq3TeeuBcBBb6
z3CR6eAeL+MxW9+Z6sfAcSCbnd5L0A/EGKdiH5JwlUVorieoBfpYt2gfy4p8g/hceKbdzF8cW5zN
ZU7lM6hLp3ySUYb8wUfHAkARzaqIAnhvLzUH1mOeimGw19AaIxgbmAvmXq4k3Da0XsKxyf8FdH9/
OAYuMhNsE0kFXZAGwdZskrYglUzIxXNKv7FX3xij23/H2A7AuQtz3t9UOQY7SvjqdVtALswFGG++
dwvx8/rJE8M7QwY3hv4/0Lt2zP3ZItv2R7NQG3SlJfhqYB72afcMR7e56G2qGwMlF6mPMjmGblh6
sMWyv4JEP3iK8c6PwRJdD9KypI9lQbJnFRWQ++AazzrmHZ9/rIOla9bqOm1NBSYIO9e85We6wtTA
uIG7Z9m43tHhaWW3a3UtrzEjwTlFjoYsfbOeawIQH5Cy9qR1uLLsyou9NagWOXLmX//fOjJoglKx
3EojTnKNSmbfkJtAmygc5LJAofl5aVAN5+9jnJ3EmNgIS+Q8Wr0oWi20o6xp6D26ExVi9xnGMX4+
+5t3N3LvwxhXbqDCuRLsGKtYagNK0/Rc+9HxlmgtBOvGUXim/f1grOZW43nfkUGY9DYORqHgfNGa
gf2xygJ72K82uvzf6a6G0ENnF3ZQP/6ovPeIpXrOZKNEdgNKYjYYNJB4a0+/fFDmbFyM5POOdFaa
KYmmpqgSIlpdZRxIK7kIQUpV3I4eUkToNiCV86b5K2iItlvC0W7uSKfy/nWkjalmNAACE94KycMr
OaE13BkUotlPoreyMahooRGGl8OZ88Iw/WzImkKdS036U085K6NuwE5nGK3XfhhoUC95137OOqci
mNuoJVUsKVcJ1uk4u8+bd+SA86xzNBXAPt6jFcpaBgHIedEgA20ZiJ8x/+Ri5gT7jDjy5hB0Ko4x
DaHoqkaIcWRmTboQvea/OAJme1ynEhhjaLWox/gHJKBqjMrdJ7lQDwgkgo+NjiuHebFBR9YFbQc5
iOzPYM6M7JNv7OH6gL+AI4r+ZNbzmarEvNpRPGRIc91VcgCMmSf5YM3DVeJl1GZDs6kk5qlu6yrC
XtmRghO6BaUrKNrVhiJ/RFZg9nX4bPdzzsFUIvNwm0ZX1Eiq4HNVRD3BoeO/aJxryuZsiqaMUu0G
ES1t0IPvCG8cGes39Ejsv18ffyuOfbNVhbyslMSIexzg4EaxZ0r8hdDzaPcP6rCVhEK4XItLgG+k
Na5Yv6aJb/QkEuw6tisJbJJG5shO2Z8eK8YBIra4UNSDld/oIYKtIwEt1Wph87Y5zObyJrbAvhtZ
jmlk3Cua8TifdVsFTSWgaOPGpydsZeZa+2wpYyqPgQq1TVOzo2DknKWz+F2QerlDp+rFV2/2iPGi
xaqQyEsVkf3xi3vVeJ+RwQ/tOqrjbaDCnRt2N1HGRh5uzLlyU/1Y3OirIZNFWApGJ66Hq03Xql2e
nxZYJYsuZ47l8wBRZ7CjG4JBziJqIedtD2pG72Q6B5/0/ssXx52ZTU5MFWNA41rm2Fqr4JaB3V1Z
XH9q71+PrX3WH51IYHMGY4eVCdgtDWW2eHeVRUwwHHw80MkTtC2gc88/3rBsdc2r7HKgnk0c5Fo/
jlKCQ4z9PbcZkgfv7MyspHRpJbb466+O9nMdLZGvRjWyO6manWWgu0Oah1tV+1+8wX/wih1ni7LA
1ITw/qYgL4aVJiCC/Qzdd3C2/HDt65L3MnMgmB2gVUA93hsJ9Wjq5/j5yOOT5qEUO8SWSkadoVGH
2nkB/yJ1L4sr2ZI4JEpI1A588W0KJ4B3m7nnyABGmaa9AkoIapLYcj0uIocu7v6BZcOLPTp3/svr
zC58Erv+oo8lbgD8m60nOacK+4Y1bApfAqq+eFDFeaPZHU+BdtOqRL7fN83bfkRf4T59Tk/FElj1
/+EiMABS6nJ4qXoqzoGTeN6+iv7Z8hLJDgsSHFAQi7F18jGk8C4fmzww6mAERewdjZF58XYHXz35
7mp1H9DjMr1xnhc2XVCZsTLkBjS8oanmvN0GKDMX7sJK3D1v/wXHNTCZGKW6NM2oKvdvFzwXG6QH
eHWd2cr8BI7Z9EBnFmg5oGEQ2OIRLINR/R21rSPKBby3ZTabOhXFRCjppSoHNcc1Q08XiMkQmyN9
G2IJ6rO5IWTzjj0p2NaDXT10MRCPSogHLuzyJ3QTR6EsQVEQQniZUy9833bRIYUIhnZWcIKYO3Py
g8iCzQt0WtJp6QBxrY1ENVLj2BDdE4xYPvvkbZP/gN91HN6O2b6kzPzcibNZEofpYTMeSnYx9N4w
ID8lOTpwVCeIyTeCAI6ePIfBZHwTsM7EgqBQ7ERt/eJG6LXnpae5NspgyqALBrYsURtFiDEuFP8F
nSMO9xHnuSbsPicJqc5YqiCn9s5oHkHcecpQiQ6cw7IhqkNQXLVde5EKNi8ZwTMXi0l4dOAcHVMF
os+0D8f7XGIJGl6FfkE3y/r9PvB8nfTYmbKxnzD4QK5rYfOV3Qg34zNXOprYjcVADjjp0jrr7naD
fFa3xBjS8kSTTOCveH/SMItEzZUD4JxQle18EhSptOQCQqNl4zjxqv5egbT+sRCOy24x6NObupoo
9EI4H2+Lx396tk4zPTQm3JEaI04Dmurxtv1yF6IHDe1agcsRw4Mwi/FTOkEOrpYGMa9bDSmlXY8g
7ufzBiRP6DB2OOfFy19ZDII0wVjXBv0oawRx3sf2dtgtD5haFfynxu59MC9xzIB7/xgsGcxUT6t7
xgzTufVydFDDRs8JKRcueo07V7FfQDBAOck434/ergdgbTEAM6rikIo1tY3O6d5GGPmNT5X5WIjB
dj0F+n+0W2cbvIDeCbcbrBCH559vg2fbwjv3wZ31VDCNC5w3kS5m8xnmtW9BQyMAVBoUMK9kdwAL
k49AqyR0PTX43V557e/zNjqRyWQ92+GWB0ESyKd8KY7+07B5By+DWzjXHXXHjkfw+/A6uefj44lM
5mrH2a1XrBYynWi5LTt7JOqXtCrA9kuXDVKmTI69zOLVRCBz34Nbi0MfLeoChiqRUXgOsIbPfixl
NmCdCGFuexIq4NCSIUS1xefg8FdRyOTPM9fbKPQ8MXX8ecou5aQgoDn1n0OyoQyZL3b9QndqPFZo
lgTHnIhk7rdyuwhxo0AkZmsz0o7nn7adb40lOFjsuvT2XGukOvzrXk8EMvc6tdo6kuNQwab2r8X3
61913E8UYnMZxjjUqhjD8NZwF67YKFrY/rvsIIW8cHjmMO8+/1aGTWDUaShiASRuc0puNhbdoG1p
h3yrjibhZ/glP35A7IruOeO1+vPuNJvciIToqggSJK/P6IOjfUXLZ7IxyXuIIUseMdh8ND7Rk0EQ
zOJde03ERwMLLUg/sQsZS/ie9ZPfYBwOi0zDT+7RzkLzRCQDIHWtgPBP1KHgGkP9u+6YOVc/cuSE
SIhYwU+S0gKig3aWv3ryJpIZJKnNQslQ55PBEvS63UbP23ThweVEv47jbwx/Y0u2jB2mC15agHMz
DAZcwjTVi/SCq/h5ogm4Zvv4qnM/IoMuatzUWU6fni1aJz0PtAj+M6GlL6wx5Hkq8+7X5BAZXDHM
SxzmN1jM+uO6t+ziGZtKeZwE/8slgJcINjdLFe89apPevTFOpESRUgUafSB+HGGUy2e8pasEO4/2
2M3Ic8Xnwx71t0TmG0lXsHcMVOI6W350S4xBwfHqtrQ6xUsDzDt7E1nM96rjFrwDDWRhTMT5QE7K
OwBZfoJANHMxPL7/4rhcs0xkmHP45ziZbxaoUh5W+v8h7cqa4zSi9S+iqoGmu3mFWTQjZFuWpcR+
oezEBhpo9vXX3w/l3nimxR3KTqXypGQO5/TZVwnVvPvWfcRMT97tIuxgq0acYDl51skLvHH/Nfnz
fPeEsv2P2Msel9Djbv6QerBRG3HsAu6tpfj5OZqlcIeSmmkD/Hfp3TR4+Sl/2m1lc/4fPv0XyKvQ
XLBQW6kQLcXAuUjvyj+c+uDdYTz1Bb0Qt6VvA5lXVr6Ag3PavJ0LION8w+G/5XSEs6G3VsezL57v
lZ8uQJS0jvIoj23ku98zuUzynneDd4cldhuMsp7I+Mkor6WmC0h5puK5VCAaeg7wD/r3EWOZw263
5Z2se8s/X4eCRS4A9bgYL+MSgO6Np/gp7LDb+i56ekyIt3XBYWGmC2bjpkkJo9x0saib44qCZuGq
jvGyz4osGPLGY+lpFJ7Tfx9M58wN51Dmlp/l+caLLcriDUyHO7hRh2ko9FRcY2fWjI9zX2YBlxix
CE+liA5JL3cN21D9mtv6D3IXgDRNYrPBGqy8yQIc0/VTci6SvwmzN7BZBcKwfhyRDU7W6olR15kJ
dxYgVhyDWN9b6+hG59tStALDxCp1C6c6uY2hDi0l09iik6QhecCpPKjqPLnooJqdjVhi5V1My6Qm
IBCsUH5NDF1wXT0k2eS4NA/UYDyysdiJRvjc+SzH4210FvbVGACAONZUuJxSqudYwl50Cufa86Dt
xgWdipcbEJaXfQPBwvIY6lKBm3KaDhVhW8uhNPPAbB7TofRFVPtZ8lC50aFxNs4MrT2O9X+wFtJd
s/M4sbSXBI+jMnc/yH1L6a4cfp2VceAQxCIuYJn28hEXbxNhiXAflnYeNIy3gbKL7GDUPQlo00eH
26+zig+FdDKObieqL/CWiijD6jMVJOTYtvmuc08JBoV/HYiDXCy1MFzouDrREuEIu1VSBVHy2FZY
fLqclzbtX4tbFwVg4ko9BeWYxcXrIq0LqtEoZ7GArQt2RnP3zUxPv4EERt5dSk2CraHay/fuUHdl
Uaigjvem88DVkRa/IflQy/+C0CS/5ZJOqQQGw7yn858qO4vux29gwUwTo7mOMG2iackUq7FJaQNE
Us6+QaBZKPOJs8HAa8rFYdj7jgNMpsv05LxUZh5mPaA0JtsNie0Z1qPjfOYy+Z03d3EvF9VZi+Ee
6rWk4PhRyZvIVMFU7F26PEqvvt6m2Jp2cX6C0J0n3jcVzVJLBW700aHPje0c54R5BBtvDKPc3wa2
RriFaq4gYDNX18oZFzWK0a4KxkSdJJU+5NEs1C6e+w3BX1PLl5A0HdOZRjlHHVOB6X0eNuR9C4vl
7xeSmLB8pnHJVeAke4M+NPG+yR/GeoNWKw+Dm8JgYZyBxWKt1wVrF1CkqYQbl0YWzNkXHKc9mepu
JsldnjmeNDc82xWMrmBpYkMmJozYAKzhTKdk1xK/CTJzi5vXoMC2ONisgSsnrqPRrbYaozB6lQek
VYhJjCjx2uov7Iqwdpzk4Qb99Fh5UZiLKfsXnIbUPMk45awAuC9N3HgNGory+kCj0GvrI60+OePf
Tu3Zk5fLg4gCemTGrhkC1458qJEdme6MLQosXKeZ8qtP0qKzPCpkLl1QIO7vOxXMw/uY3d0WsRXG
BwgOHw6TvmhBX9zxC7aZs9p2Z1HmgTXhYk700ayfbwNYx+EnAM3LLrLeGeIFAOeNJ+2Tqj8M7uG/
wViQvECi4rU9NUadB5146qPnQYQeROw2DD0P8L/88RORBdELIGZHexwihhtiOazzLTNpn0Tjih1z
sIp4LKr2vV1GxSFlZrzHVnNUew1iHhLapqd2dDM0FVqO36k+/Xj7w7ZeUBMTBICCpwuBhXhS099G
/+2//b4mFwlpJ4ojTnnAsnnvOs19F6cbe2ZWeUQsl94F7gI4+ojCbDQp6wg8orE99k+GeX78DRQE
M5flcBgKd7Sn68eUR0aK3zdjDG/F57HZktTVR7iAoD1CbyeKh1OCjZFd7ecJxqS3AodVGsGbJ/+E
QboXbMM8RQz7xQNDfk3GM1FfGrWhC5aPfKNuLkBoSKDhkKmpBogOK0Ly0u+sA3maRLNhD9doZRMb
l/FwvtM19fW0lDS9rDoEKEn3lbRfGnvcALBGqgsAVPNNp7AbTJIgmHNpeTSG7iFnBBuo0x+3uWoL
jOafNiyN5MAAhvbca/mDiR5lvrsNY4NW+p3gaaC2Mc4WUIk6zxSfLPH3bQBrb26bWNSJKEEgJaFJ
t+o7h/QLrTBse2e61ndmvCt5NHvtvDVNsoqLhQieOTioJ/Q2dVNRHqN9FnFc+TL2mO92tkokWsbt
VUVj++O/ELQXMUrHHXkMZMK5+qF4ihLNcCqq5hOnf47pw8zjLYhbOFnXRqHO+7nj1oJTlnoke866
LbOzfLMulDZcYMdyqCuE3m3Q5RKrHgeeB32U9bvajL+7Vr2b08b2bFx3RO8JETs5O38WZDqRUBxu
88fy/m/BYyW3QMaKIya+RlBN5TyNVORwK8vBC+P4XPX0zNXLPNBjTUa1EcKsE/QnPE1VR3OJ+InB
yvbOsyy/9/2GKVjld+vn7y9/v7DijdXNBTPw+wfrB/3z88avr6oEEBzZCqwOEq+LJS5+3elaaiNj
lQejcXAE7i2T+6zY4rnVJ1myE8SmxAFjXKNgRwi4Ch6pIJ/ktyqbvTka96y5y9Bexv++/fx6sfgf
kXJwZwI7sigcZC2kNNMuGtoEGZEh6+NjSKfI66dovpvF1PumY4Q+SR32hBVa6Bq3C3mQTfVYSvm5
FwbO2Zcz9fsoinamK927NGwz4VdlkvhuN27FcKvEZ/BlhYWNtFj/ck2XnJV1V7Up4qze8ZrvknSg
zK+nPSzMwmHk20LqxnU1j3zMCsrrXMGTiELfnFHlAqxRvtym+iqTXkDRiO62nZ1bFFDKaNdiqQN9
N9fP4q/bQNbJ9Q8qWP6jp6Gk6ZpThmg64O25dQ/J8NTKDRC38FhAaPqYMDmk0UKtVO3H8qzoQ1n6
mymJLUR0eUAe1IhiQKm6b1P53Nfvuvr432ilBTGONGw+DAsi1mMxe655nuf9b4AQLrgLZQHs89Bo
RVVRSBHXKghF+M6enMTjBok95L92twGtPoqLYA9HVwmFz30tJlFoV7OhEE4OtD6YuFOjYtPDfDnu
BW649Qub6rZjCd0FRwcLQ/7+GhKRrUXMFrqDt8o3ooMYdiL825j+GoS8i/OvEw83cFuzHpcQNfHM
xDTMZZOrQBDDS92XsCo2fMstnDTRFH051LkBCMYw3tX9B5yU8lp2roTlNTVmCfep/Hz7vdbU/au2
cbhrIoTRqJhFkqjUhZyOBPGLN2H1kNipLzT8dBvOGl8gyY4MO04YmW8Y0B6KmZcVGHAWd6V8n913
8yFNN4CsPRCy0haW+VOsrNHNyZTnMu9mCs3Gv9sSI7LyN8QICTCBnixkNNzX9p0LC9x0JpO8hHEc
Y5V/5llVY0N0Hgey7+YNVtCbrl9tI3OIjSZCFMFcrvECt9uwNWZoBWd2Y694xMHvQySTPbGCkpiP
c9Z6tfM9F1vB5prCA3LY9oPcOy4NL3+/wLGSBS+beIBcVdO+lLHvJt/l/OvZdxv3hVF5w4lrwXRv
ncdywLbAMQ24k7GnuozGgz3a47ls+3DLx13x2+HgMoJ+DpQrUOK5RgjLMbshElMaFEl4qOLkvR2P
h95qd3N1HPk5LEa4GmTwWvvZGpnP3f6R9Z2nHoRbeW1q5p7lJthVFnbvf1kmrj5sYecLSrOhb0nq
9mlgmu7n2O29pKw8lsg7yTd0pV7KX5jpCpT2qNishAsqXZcGaTcdFPGq+JzMz51wPdt+b9p3YRmw
MduxZD+mEuYn2f0Oqi5FaIZGJ0jPNaqF05MsRKYEtrrxpuiHlRJEaCdrq/1ihXmB5084mopGvXBy
G+akQT5M4ft2yPOTk0yfmh5XPm5jtAqJWWgUIpBQTjRIwpkNZyjnNLAjtXOcL3Fce8XIDrehmCt6
0wbF/gWjaYG+YmFWWlYasNm3uZv4yDZ4swoPs9l/S3sKHVDt07Z+6CP6jhTDgbvtkVpj6eVk3ouo
88nAT7c/ahV1iC7UuAuToR/fqBmbKz5AoLBNHE08YZh6cqP0u2KWoPKwQxxnFxx0i2oyO2dGgbka
EzJLRHJXq3qXOeMzq6vHnHQvuPJJNhh0FaCwF+doqdS9mRwIhypG5JYGkfFHXDg7MnvFZ6zv3aXj
j9vUW1VHF5A0UbQd+MasAqRp+mRhX6XE/Rucb2YCyX6cjR8+3Qa3llm2kdjDv0iKcGjda9GTqSvj
ShppMEgy40RULvdOiR3imU0ivx2zEHec03ZnxuGIfU1Zf8LFj+qOlgpTknH6LSzbcRfXONt4+7tW
mci1QQhhU8fVs7JisMbeIfisRp1RZ/aqufas7um/AdFpPXVdbM4hgHjwBmkwmP5tACviSeHochTG
4BO8WdCuRNaX0uRpIKfa3dHpsVsyaVH5GKNmub8Na3kozeEFLApNjgYPONiaDlUhwI8ldJuj7C91
3d7FXfPhNgi9y36xE4DB4QzCi4LR1OIEWfQ94QoEa+fqpETuhT2Cbua5TeorC70+1UuRvsw5Thex
7LM1SD8axx1HAWIwC19NKFu1W9+0wilX32RdM3BlOSjUCewcdFP7zzmZ7zI0TdAc+xpsbxifcguX
UUzMdLTv6roBM5Ov0iq+UOjKlCYbzsSKmrj6Fk0vtSGmbEkUZUEUZ/TE+ox7JJ3KM+/K0MtmIz+M
+Twcb7/K6sNbFNuikRTAQRTtUVQSl0M74FEqRzZ+GTeIPkwy/7pWp2gb+ReKRmYSjaXoIhcuWXx0
5XvWnFT4chuRNZ/2CoZGviFp3EyUIF8+PCfwqSz4XqT+IaIfIRF+PTV+zO07A0s5bwNeFVNLmK6z
3Pi09B7+tLNq1aELK6DkyPJz3H9tn0mzAWRN0wK7n1C0dyoL3D7BWoosMBLHQhvG2O6zLEnv6rI1
s13Sm/M9Z279hxxkfSq70XiH7Fa6N4wKB3aMUPpCNp1XyDDccP/WGejnh2lPmzVFrIZCZkGz7z8Y
G/ZsVTwvsNbelHXNFEIJZgEhymucajeN35Ot7aBbD6gZsYGmdlMLME4XRfsowsrg6UeD2x6uiDfs
0hYkzWQQ1bqxMmJ0OoyHyHqY7/r5rrZ/Pfy54pTlIy48/7ZJh05G4MexO1dRuWPhSWTpBj+u6ioE
cDY6tVCaFJrrmHYVct0ENGtl6DvdAepSNt/c7KyKr7fFa5W/fkLS27WsvJ3x+LDlJh/Oc/dRJux3
lNMFBE20WIS8/WRBOe0UeWf2H4qtw8MLMd4Y1wsAmohEeS9lK0Esc3CgXc859tbk/IMknxbHJKK1
h4Oat6m2/j4OYdzBTTFTz7SzwgxlPKG/de7z5jg3YfTY5OExckP0yQ8JvPhOPt8GuSqrDqJglChc
OCwaGQuoQTAEoomKfk7d+4ZJzzG2OhD1xUD/OBEXUDRazkxgZ/DIYEmGOKCjX8jdoDJvpMQrrVF5
M208Y26eOjiguOwQe0PaeKlCzNIjj+vmzd52sIvOwQ3metzZaMlqnZ3qQuRauiduYtT9NlVWPHKU
OpbyvY1jdI6eHO3HfukGwvcmZeyxZtoN8V+2fc7In+0D41uh8OobMPiKjo1cBI59Xct+0kqg0i3+
uKgfCMzSse0sv6KDu9FHtQVo+fuFkun5SNq8gN+E1gHf4Y+8RaQRTRvEW5X9C3Q0VRZbcM4yBnRS
cpf6rNvwffTRgH+YCY+CCFig9Po6T3yBhdGg80zWwKJSZ7NSvqlOqer8NkcJ5pNK2C5q909cbcWD
62i5FG0jaKJFve2aeEWWlw38zjSwrEfKowfeuxtGeZXrkGT7PwhaAiHjfBxoDxvQuYU32tyzEvIl
ie6Nsso8EQcj3XKkF+l+o+MuIGoGYVJhUk4mdFwWG3cli3Ov7/e8U/DsIw8nUu/YcJIm2c1x9kdT
bWWAb1PUeVMRolZGUg58a6ZOVpvfFdWGVV013f/i5+gFoVo2cP1G4IejBpg8jT6IhL5vKfOwFGB3
W2VsIaOpuC7uRjddSJmgXvOwFbZu/brmUnVGS+ZsBKmqM2bwb3/5ukBhnIKh7o+hCp1KfWIUw5zi
04uq82vZH/uC7eJpPqnZ/DMpbGy8Cdun2u2e4joO4m6rq38VORetOQ7EimFr7bVkicHghrkMxjRT
1ngWxlU+qqoev91Gc63hEvlrdEdYWLkILDXt51pxbmdSZQEyn/6MavmI01Wzg6gxsvyivEcLXTtJ
j57p8Clp533ak0OYxXeYj/PQ0HWYzOpUS/MwVkkwxOw3PKbLr9O0ZtmqXCYjvo40mRc1wivTl9sE
WHNoEM0TF7OMAo6epsDsjttpWWEWKM9OUd3sZVId+mHyyB28A8Tz/Z2ickMq1jyaS5iaSkuZUIXB
F5pHX2VP/SjFzsjyUwhyps2P2/it8rGJWRc0RLgWzIQmJD3NaslNuE/cfsnRQJhX7qmIxs9p7/iz
Yg+035t1tB9j50uSFlvOm76P6tUuXYJf2PzCLolCxrmIpiywe49ykR5RuveKqTr2FXlo24+REe9G
hsbd+r5ChUgNce/VSB7sungXd/UBTZwHF77XHM4+VVu39dZsv7kMZgixNB7rRRwzboc4d0AcczoU
ybv8U9pseBersTwOAVoc2Al0imiVXgwX23XhItotqszPwtjvm4+mU/h5RD42Aqs0w3AvsALV6Dc8
jrViBsqwPyFrXqyZ4bZCbxEo32H2kmby4uGdar+P5fdq/G7bs0cUOsyqewNupRnSfbOlXP4f3DHd
RzjmIFDrvn58YkWi6LHILuhI6fPqsRBqacj1+2n2Zws9625+jtr7Ouk3tPeqhCEDRHHgGn1uel68
zZ2h76MBRA+tIHcwF9PYflfUHhfNsUrcDYFeZaMLcBqTo4Ejq3ErAx5D9DEdqqMRP7qbcyVbOGma
ek5qZha0Q9rErr2qch9q86uZn3O3PJlpvr+tNlaBYQYLI4XIO1N9EasohgpTcuAdq3b9ZNjXOKkp
yZcSibw52bBBW7A06mFZs1D1kg9K1F42iOeab5PhdYh+GK3KDalYc37MC8Q0KpbpCJuyAIvz/mDw
M5ZNHdDu62eQhdskXNe8F6A042UnPYmIYSGxwL7ldXGfWvehY+wjWfgT/wbXtZfola+Csuw3PLxV
fqS4iEHR5Wm9GXCdDVYzV0HpmiL22+FHnVT+UG4AWbWciM4slKWpi3rltXCLzC3MtgMlzVgcRXRu
ZL5Leyjz8ND2n5BK9FqTbORqVl/vAubCShfWhKO7jGG3fRa49Sm3viiaeZmdH3F+7OPtx1sFBNIt
s8mohb9qtgtAGHrDRfe2gonOxulYTH0PN6icdw2JXK/tio2YY/XBBLKD/5Sf9c2DcRvVVTvADmVR
7pnWc5/UHttKDr76cnpgY6J5FT4thU/7ZjKN4HpyW0IrDm62a0XTnUKOcqxTmn7eCa9h2XMtSeHN
f8kmO5Zop+jNQ5ynd3O0KyaxVdpapbELA2Vh9Bs01h6zbknWdS64tO7eVU0+e6LoPErnvS3hBNx+
zzUCWybma7D8iSA81pg1csICS5EovCB0nAJU3z/3mxK/KCqdvpdANISoRdomGZ0sYHG5q9U5R0/X
bTTWVOUlBM1zNAc5WG3M8IJF5lvd32Z/xO1tr0Wd18Lw321ga+9jUUFwhBN1R7TSXgvb5CLSjuC+
ofmk8Cslz+U4nZr4nd1BGm6DWn0ex3RsW3B0OL9ZoYAWEjgBIgtSJv3a2qkG3VVbI4BbQDRPOOft
lMcMxHPcZ9U3XpLsszz7j5hoxoyG5sATm2cBlLowTJ+pB6PekpxVRrsgl/YyKsUwUFmDXGTwxV2V
b+CwcNEbPkajO8Ozw29zNBzmTkrHnTFZ2LPqE9Krfj2nz11Hz6NFjk1R/hXF7gbIVcZGrzZxEGoT
dNhd81pv9UZqIxYNkqQKHIbWGvuUlKgcotMZSc7b3LZKPob2YZOjsg5zcg2stGlYNW2K4XzSwhYT
PhyFtMsNW7XKbrjYgZVzCN+JztN9bqvYGHPMDaau8qVVUZ+yzoQ9HtTxNkKrksoE5tNhrDCtreUK
RkO6Tk0wougO9FDSlzqODmOXely+uw1oHad/AemH1lt0rPKwwJhbibuHdT/u3eE57djG+2ygo2+b
qNoGMdNc5YHDQ2/IxbdafIizap+zaH8bnzVOsImLFjvkF503A/TpVGQNZVEeRO2MjiuGZf1/YTJh
i+HWuJvCtMMlQ6qF6GTLept2HYP1Gab+fjJgYsuo/B535kdaozKeh0+30VojIDS27S6j7ugy1hhc
DHkU4Xp3HlR17SvxXVrInhjNQQ2PtwGt1nIvIWmqIucYQxhIkwdSFMK3phgd027jPDbYYnOIiEj9
cqrbE43SHnMY7veOhZHf2cTwh8gNpFExv8nt6Dfk4fKrNG1iJDgyP46Qh9J+4eJvk3xFOS/OtzZF
rUmDcOBMwMPGaAbVkLcGlcdoToQeScs9a8+LNRnaaEMa1rQxVlSgTxd9XksP97W2YpkQOEKAgUCr
aCJPYDVUV3zhbXVuLGMvO+SkE3NDLNb4BzKBaQFHoBXK1jIHtRO1CnXEHIOUs+3F/QfLFr7Z4eje
2G2pyS1Y1jV6aChrhbOMi6Hb5k+V7LtM7iIkBMJw3t1m1jUpRJoPU/lo2LFMvWkHnlNBjMnJA9sa
A+mYQSiNPTaLHbOMHcos3eiBWYuP0Esm0LvLbXR0a0qZmjUt8xZN0FPu5h7r2Ltm/NPu3PvYubfR
AoT/6+yObEND64u1XhNu6GOzGOafONaOaLJP44yNRowxWydGViluH8Okea+QJMiFfbQdZGxn5eeF
fCDVcM/m0EuG5jfUj+uiIxspNZO4urqzJplMFsccrjtV56Hif+TS9su0v+PVVnVolXuQuUbTMp4W
LV/X3AOeTAvTwXSDmqdgdId3HM2B/eQ8iE3fewUUqjHYFyTQnI+wXntP1SpcIZvQaC7UCw6Q+3U3
7irF0S/wfJtPVwEhEoQjxKiJKbZrnCyzdFTF8YKV+eAI54PKf6jpbDD+60GnQzBpgEUiJpbi6jMo
TiNSpMUwRUENcorQ1piTBld+NnTxipK8gqLpkoqOcSN6TE6USFtJ/pg4uHlT/IbLegVF0yL23MZl
vEwB9L3xvkdPJjOeLKNdCoSqTXYhb/3bj7QmZ4C4rPVxX22A9krlNAxOUi4TPJx1XsYy300fmfMy
MVj0cl/gNnQR9V5F/oiGyMOAzun2B6zRFcyBlD7y1pB3jfMLVxn9UBDIOR29Mv+BQON3lv9ghfZP
GFq42TBURqwOMHJaeiiN24J6Tv71NxBBjZ8iCwCbo/d3JFmGWmSJZTbS+sEVUhH1o3S3mi3WZMoi
WGAiUBpHiVyjVjdXpK+KrAjmhBbHbmKlF+b295JU77FRq96wNKvQTGJiywEqiAB3LcGdpKPjpgKz
IdF8qq3Wi6rqqbPjnVJb+5eXD9diNQerQ6Bq0R2DCVGN8YmTjZiyj4ogdp/r0Jvzk2T3fLiz5YYb
ssZvFuwYsjVIIbn6KEpFrLJkoaECVhV7FbZn5Icf0t7++OvccAlGUxejZC4KsmkRNDMipSPOHbrD
xjzJIplvSHaBiUYyC7vAcdlJFsHQZ57Z/+iq6rdohe1lAp0yiAAX/rjIHnZNTAreAQlWvQAAc59J
/+M2nVa8i2UW/F8QGkPzsRVzgknYwMQAspdMfe257Yz2hH2ajPd8pDujKu+NnL3chrvm8SPnixkh
E6UVB6mha9xwFCtqW+5gyUZR20e3zMtjmdidl4Qt7n4RAdULR+s4jpbzMtgcI8gl91MsrdwLyekJ
pU/pk3LqttzkNZnDKDZH1zcmHdFsrn1XPcSDi6xtYFXT0XE5gpH5MNkPxbyVF1vr/sYtTuzAW9w6
mOhFVC6edzT7BgEBRMGUzmkS1WFOT3Yl9nxwfdH6BKXUIXHvsOnHjz64rXMI+bCbiuTDIEbfqp8Y
3WqWWmNpLCbgmADBegBkU6+/qJ6wPSJKiiJQlVN5oqaRH9Ow37B5ayrgEoomOPUwWEVvg+fGsamh
P2vHt2JsghThVB422Gz5LV1IYV8xRGhTgRE7jb+xhNpKzFkVSAb94Lg4OKDNrEyWIuVAsMHovjTv
Rut+Umj0dvmJVeNvqHD05oll5RkGTV5H8i/euIxyyXJVFyhdnifrnH9pytLbkOE1eiKu4whFMLxE
9TwHzgPgqlFX4dUaY5dkx7kOd/G4EYZsAdEezRlzrI7gQKRAexv8L4F749bWcr1VIEg2wBRhbSdi
kGv+c0nY2BkfASR+RE7Ar+oH1Q+/8SToh0ETKKpNoJemedwhnwu4PCUG8pvC4xnOG8jvloOJxOx3
3AV0SDGKGVZboGBwjU8jsYaubasykHVzlMr4Nll/mXlyD+G9zecr5hsWgtoQK1TRuH62bpIkwd6l
tsCWnDb03NI4GG10FhyhhRx2Tv7HbXAr73QFbtEjF1zN2zBHHqwpAtFNXlh8xYEbjxXVr+sJTOS+
FpoEHDu9fTYc84rEIQFfoydYtc0xukucdMOKr7U3MIEZxuV9KCYmF1wvcAlJDI4eyzJoDHEcXPoh
jp7LLnlgGF+dm3JXFF/RSusrWXtNiGubyvDTbGu5+4riRTkNW2Rft4iiweP6IzBIobKka8pAFOWp
qOuz2lq9u8IhGPBDThytnYs20kQLVYsu62RWBnXjeFX4LqbHKFKencdeOG6ZthV0kKyGW4E6mc2F
PgDCWaQEz6YSqRHTnnfg/uqLE8cI2W7z4RpSqKo7eDsAedPTPdAunOfJgr5wW5xCrSx1YoOSh15R
0wtLzPmJOaYbbLmCHHxxVJiAHaMYp75+qxx1v6HHkrbAycp9One4ESmt3xh9B+konmoZj7T1sKw1
cYbSHd0SExiuOLalkZ6T2DXOtBibDQlYIeLySsxahmm4o+/JVTXpkNRFvSTBf3AYnd4+06pLPDYz
+6BU4nq8aO2NpMEaEQEQWTSO4hD2qV4TcWzdzshDVQVZWH814qVF3Q2Pt7ljRUuh6R4D78jUYfJR
X4eYhA6px5hWQdw8CKzeqF0chsP4x69DQY5MvDZYoktKE93UCaUquKwDG9tz+fyMknBt7P8bDE14
ZTRajS3TOsgK2z9WmP8z0402jLUHQecAolp4Sy7TM2BtP1mNGJIaVlHeibn+nsvfGeLG6inMhKFN
Dm+iB5l2azp1Z5c1JpnZMeLGzqyifdeFd7eptfDOtc8HJMiS5aYILbDQ+Jq3VFE3MzZ5IkhnUVDT
L8ysvTpvvT7ZWri5BWkRrQvb0coyg3WPC4xePHH5OQ8xY8fep8bn2wi9fRsgBD2Ap0Gw9uZtGslZ
O9k9rPs3c/LarZB86+e1NEOJvU5RB48oMFK+c/hOpWxDRrYgaC4XrVgSxR0QGPYNbrLeps5bMUeo
gn33cK9gdLAt9/oR0LAwtSXD59fhkbvKa9sXEW/oyFUYyNUia2CDsfQublIpJIYjjheoH0XygtXF
xHq+jcYajaBD/gWhO9hW3UTVyMC1YvJU/4IFdLcBvGVWbKGCwl3EAgZTFwucCY2njJpFkDZj7cWM
dEFtlqjKl6X0R2OYN+zkq0txLYfXADXpKMcBY0lYRRPUvS+mY1numue+2tfRwTgn6sHsNxhhC0GN
jyOl6EhQrwxYEdq+oFV4GnPjsyJoTLXrvN7QmAvTvkUPWyAww83h4i8PeiH8eWjEqrNnoGfYw061
GLWi8APMod5b/d+V3e5GszC8cBo29Ntbg73QFQ0uBO6Vg/Hxa8B9OCfcDhEloW0nLw+5ina4CRA2
sZ+kj7d5Zg3HpX6w7FTHAJW+7RyjY7JTFhwsl9dBju13vDiHuN0g8oMVSq8Q3GNbTt1bQcB0IVYK
wUrAaDP9JHaRFjacHNIEtv29XVZsb7RSr5Dv6vc18ilL8iG18fvDmCDx8C70ZPS+SLxUbBBvhR9h
6EA2eCDoFdNXQSwrOl17tho49X8P2TvwgoOZvHwzkbSK0AIGy7Xh5+i3T/K8cfg8hk0QM+eu5NiL
8qkzCn+u+nPmbNQFF+JoTA8TDkBwFBAr6W3oxYTo2SJJC9uaeAXW2tAY0cTn21y3CgR3SJa857Lr
RXOp6sKYI4F7V0EEehXype8OWfNyG8YKZwtxAUNzqQwTO6W6KGuxUIb4IpPnCs2tI85ETAnZx+V3
e0i9sbWSjYhllbkFh8sLXwuSpTFf3dOQTVPeYvvIR6Ueh2ErZ7zKdIhmbfw8MnmOpgQzUWCYrmja
gFQfsjFEjmbcQSONlrW/TcAVTFAf5ijLLplC+w0mqiL2NIxdkGCFw94eqv7UtIm7ZUQW660xHPpq
ELOi8o0OKN1qtUYbh25Hu2BSs5+52UsRi4feNA9D2nosHz5OXf6RzursJEeWnk3xwvovtzF9yypo
u0J7z7KNFnGfruhhH1HZZHaP3Smh2sfoLDhIw0JW2Pof0r60uXVc1/YXqUrWrK+kJMtj4kRJnHxR
Ze90JGuep19/l3Je3W3TvubbfXqo6q6uNkQSAEFgYaH3SSXFiR0GKM1jtMlKHcZ0dV/69YFCOhKH
KoZaIJfEWndTICxsSqPbouGOduZEEnGJ650UGudJdu1GLgUx99miMzI/8PVuG0duljh94fRo7Ql2
gsY709l+L88UlXZcXKg2gqsYQfrlBVaf/Mqota7fNn1UxiDxTsq1KGeGnYE4l54mMFiaZupToM8r
UgzBwhHEOl/e39drJ4OPQDcNHrx4jaBuePkRp0WqRQ00eJtOvjUEYJCIBiJUCsfgbxwf8rJA98BQ
UDRkE9CD72ej2oOO0ejt6LEO5lbJbVhkHDHXOjq/3UEAiqkRePyo82ecBSM1aieJHldgFVRLcVPI
7bQLBfQ6yV3y2ehg5dZGsXaVZHwGEF3mBCTsID8kakHTiu4cUMwBFK6ziyymbjKGXF9sVRAXjQqG
YU1ekeySrz6y4o05PY2Y+yh21G8dNV43T/ih5eh73XemPMf+StROlMfBdr3vxtzGDJZF9CUi8z9v
2NmGpFKmoqM4lLanoS7ssRIr/WBmUVdSNVRzNOYVqOhwXOKNRiWQ64HIZ26YwFGz5eGulZKuSSaM
M9I7IqP1LDVbtDcaBKSmRClNK090e5wiu9L+3h2jaIuZIWg9RCIMXXqX6w0WUZLXyWKxlVPBJBj7
rG7rU1N6943mxq4CDAQkF54P4DZlc0VlUnXAvwfY1ey0WImdVgkkRzseaWU8tHtQEXCc0rWV4g5D
PAgQ2cw9yubBymgaDL0YpS26KyVQ9mng0vqVVGqV7qIhPxkcTb7xZkH1y/zhC0OF/6r8l1eoa0R5
vdiKmpWWVNExzY0UsgX6fAx4M/cp2nCGv/bwlzKZUESMfLXqjXzxQ4ZR9I+tlaslBQf5/bO74SLA
EgutBBYPLCWGdKkhcYlHBTJ9i62eKl1FJ7VZpDTJqwzvliQucwq8LuaGGEUzWUE4oQUtFUDdeP8j
ri8ZxN7/aR4BB8QVrzMGlxnCIHT4CGEhLZFjMqwBnGfOIqr0lTqdnL5VThyzvCVzjsFByob8Capx
lwsHUf40gF5vsR1GYztq4W5EBZDksllh1Ie4DcyIs8hbOw20Bgp+OuBzoLi7FJgIcq00IBncZln/
OwzRrAi2SSkFxBK0k24WxVTIa1LGFUd7bxgLbgGYP25XwGBYvO4Ck5mr0wCfB5SgYBtD33zmUmrS
Jqq7kXOJ3/AEIPDAJY7+H2BkWXZ0M00RaGKaATiegqemQxt7XNqtBi4ixCb3deY60sSthvop0i7o
I7gizY17oag6EMJhEoASfpZa1TmSUImczbstBYligDph9ywuL1BP+bSAB9oCV30i6Vi0blz0PKT4
rSPC6x0/BLVAYXDe1rNrqe+bvE/0SN4aSTptRbn9VsKgoSWQlByvclvS3CoM6C1KI7NVnEkqYGlx
FCfy1k/UX0OvPo9qsxc6/5/7h3NTDG59BB8I0cGZdikG5WiUT5NUBtBGAoHPEJjLOVviFqU4cZJw
8xV2GTZiziJ4gMHlghkKV+o9haIq1IEmgRM+WQMYReXyraxEmnaPsiAs8ddfLw0VOXiNBbqWdIVd
WqnrUtgCiL9th/dsSoiJ5jaJRxtzrXaoQkPjgMBE7lI3mP0TleSkgiBcA4myghb1YnyPtCHmOKSb
QoC4QqFlHmVgMA4pP1XQ5yGAEKVuRassc5T9eqMwTv9GEMjBYeQqqklsS4zZxkWeqaU2k2uWVMpS
xD3BlDVff3syOH7USzHqBG4dfX+XSidOlRJhyKeGgah1Ktq1qXel240IgUiblYvo6e/FQe9E1OJQ
GcHD+lJc2/gVON1CfZvoVUs6vXtWQsPV/p6qA7ib/wQfc7eozIiZ2rIHCfVJ34ZCuZ2lgITtr9M3
JnCYyKxhWg9ACSy9j5mkWp4Igb7tmtMLHi0+qnz6V5kYvE686+thFgTW2p8kJZz25ZYpEcq/vhHr
KCp+1LHg5RhxlCrOacFLENwSpKKejZtBwbQpdkJq1beiX4SgcNZykwY9GHoDtLWLYHbmHc99SVej
PntANMVWxPGANsuWmg/ZKKy+BRumwbtbrwMWBCr/uyYMgLzcvLApTTxIIUn2d4u82oOLqRDq/SIo
8UjlZENvrwpOAaP2QNfNvsX7EmY8ldg/KTqFNAuk0KmK02Oe5tkmM2qO4d5wRACXAWcBlClgPuzK
WhC3t6nYI2oIUZknwiJ41YF0/n3fXm9KmStlwI4gAmO7rk+xpPqZVEpgJoqKkmSyVC0XCP7++uoD
TfwPbBvbh9iS0fGyWDRBkYIgvtGTxIpMtO0kgijTUlsM9r9YEVpAQL2CPhBg7S81Ij9Ji6yvG0R2
yqmj4AjuwP+hG5yKxs19+xn+DPcABz7/97OQAbS7k2GEHaguotR8Qodl5GhZaFj313Kl3WDuhdNG
A5suIoHIIiyFHkR8AUiPtm0akMpXnjAwzqplXOe68iznNWfrroJxiAMiClED/n94I8arKiEGQFZ5
1WyTxFFL92OMl74LGo9esU/J3wbFkIXHMcYIoBkCERFzmav51Ayj37RgZxNIAl9nZiZNMXeS5yGu
Tgpg/ZkH2QR29KeB9/Kk/AHI0WghtZg83b2CbT9FwkzgTR3+wZefBVyov8B6zubEM8spBnAXniKM
b7d2R0zBIyPFqPicfIj2R/qSbALvUNCeUJrs3+lzxAEc/mjbPemMefWtkfpifYJ06+h8OCtvIgNZ
LQmxyZq+jKTHnxzVZKkNrlbMBM2dHtSTPsts6au2rhVrv17DTT1uvlzec5ylzLqSNYe7Z9aWj20Z
xUUoe5vNSHeOQBxntezI0rZlun52OUtjgucraYwH6cu+HCMT0qzQJ4tD8+p+81bE9rKwMmSmboPs
JNoIxXlF4JNc7+Ziv1dsgKrMFMK5triymDtSzfGoHxaQ9bpzNBCrUfcZdWWP1xfBpjav1sS4j7Hx
tUL7OaXjSLXl7uMX8cjj2/t7b31Syjsl7rLkS6VAYxi4BeJZ6RdOToyviNCTlVDrcN8H/7z+7hgX
O425NcMkE+sYco67YvXxSyAr9EuSFdHtJTHIZ0ReQlLQkRzcA+foGP//nx1FpKairWWG7TFLVAE5
lGUll72Y1PZ0sDac32cc/tXvz77zzK40TDZJQXYne2AX6Cnis4aIX+OKY09srvdKDOMcMQUaebt5
Ga+72NV3e9v16df9U7rtjs62inGBnXHy69jEUlLSOHASO+dEuo1xsmIv2oXLwho46VauRMYBDnHg
B1mazYcjLRvraBIA8wdKqOtuXjmrmw/iSgfPVsc4wFOLqfCxmcpe5VTWfFLDtkqsl2f38L3h7eS8
U/dkMe7PmIK0VxTsZAs5lhNa2taG+R54i+IoHxt6SoqoTIqGNUVAu3jP3z0JfnG2jamesYrHInnV
ItP7IoWI151Cy5eOJADKGw7Xm3OO58dVndmRFJcY7RVAzrjcHLXlR7oWBpLtXbfkbRqbdb9aEuMS
TKNKc1/F6ex2ESqbNqKKnpS4cgXn/ubdvnT/6Bxb9Ut8oQRHESSV9tF6cJyBPGWb3wmxX9Yu3bzm
LkfefA3d0bsfezvbRNBMY3JMgU2USUqO1s5ZPT3p9LEhj9t3N6EG5R7bfCHdk8j4jLichsZHQs47
vWrCcqC26x5ML31DjYb8l4tjnEWeBEGEho3ZWajkqBOsbrV8UkhpEZuu4TE4txY7wPJKTxiPUeb+
aRQ0CMRcgY/N7sFZNWTa17+p+304/IudRAYLryAkHee3MdvY3PkmCjNKg3Bm5q5ydKIcwtLqpDVQ
Isbb/b38ecFdHtulMCae6YEM6RZxCaveHI+DZdXL1XJpHijsDRvJEXZ9BV8KY4IaU+hKMMnNwkYK
nq4tSMFDa0XsPQYirClX3LXzvRTHmHdZK1U39RCHqXqNNVJpXRJQQVn6bgsElqcOtk+odX+NPJmz
dzszvEDJxjg6VbKHMkya2TkaAnrxGSXY+2J+Stv3zo0JA8LslCYDpvoikMLLCJ17J7senXVmP7vu
JHDD3mvnf7mVjHUvIsFc9C2WtTnuRI1kn+IWhnZ/Tdd32KUMxqyzqjsFPaCNXtlbzjGkyqMIBnBK
70v5cbX3do4x5rEacgzdxVJ6uhHR2mnnAUnp+KC0tF0g4OAp/axl9+QxIYBuRI0m1JBnyQ+7yosF
Mu3cw4HrpTiax76Cxgl1z0r6OaL0n+qFp3DzttxZBpv7LhBiTFqJ04lHcoQSwIAROf0+dpZip+ET
b2g5x1Ww6RPBNCVM4cRqdq+nz9DpHzOeU+eci8x4hy6Ia8CQsaDxcNxEntJbmuAkrwUSCxuOZt8I
by9Um332COpJTycDsl53lkB2xF91FE+s554ceOfEsVQ2saqHUqMZPjYOcIyoIe1jCDnW630j+mnL
uKcNjD8I01xpcgNSXnfH9vVjtE0yFevWqrT54fhsU428J4TshffNbiM87DYWLR+o2xPX+m/vS7aF
RDvl4KwbZsU/aaRd/oNuZgRWrsXdWp7GMJ4jFhOjnUZczD1NidVHK52iUTvTiEUtzjFyfKHMOI12
EQV1E3Syp5KNVXQEAILf8TPPNXGMTJl16eyymmqwWvT9rJYq2VnG0iQfHw8eWS4xCywkHJ3hGYHC
hBpZ5YcxyCpk7zgEtkqqrWWSAK1Rtnrowp1rfd3XUZ6jV5hoo5bySgrR8e3trIewXG8pzXRqLR5N
q+Ul8H5KcXfsgUVLiqVUi8m8k7hU/A+E3DlxHlbkaRmsTqttQd65tyV3ecrl4emt3wRlj+VZcMcP
O5Lu+hXlhr48FWHijKAuDb+ZIKWl/TodCZJeTUqI8KIu4SmTJVcgx3+xSIV6HE0QzkFLpodX41AG
lttyU0E3Hn4X/phFkVRh3vh9X88B/dGakPEaLH+5i0P7vgryNo9xGBMmbjS9OXvJlEybjPPrN1JB
l6tgnERahJXYdVhF+pprxFifClobKwUAecd8N3l3GOdgWFqsrK5H0DT+7Flnia+mI321EpHc2o3o
/W3jqTbLLBAZCXpTZYiydghuF5Yj7mqnfMdNxksK3sj2X+whS9/TjtUJEAmI0nawWg00JPjzIXbH
mqyCtfhcYer8soT5fnOfQzynwaIWykyr5bHAfSKjzLFzJDukqxNeROlOt81l2xEqkRfa0sLKdhxn
zLlfWI5UKYvbOJ2vsqSxlYl6wjwQXJ14ryHuSTLuY+EjJG0ryBlnQwstPL8SBzlLhFicFf2QGtxx
wWzpf1FPYyoPhewV1usOuPj2Sd1PH0i2BRbCLG7uiBMMqLPtn92dUgc4YTk/wDYbZ1f8MsjzLEXm
5Dq4q2JcCFo60lRUIaanr0f9wbEku29tFKMm23YblWd588/d20TGpVRSPsba/GR+VReI7zdTQcRl
T9FSZgM2SElEXFe3DJ7Y+eq/I5ZlZwoSJUUj8LyZoM4ufEpFElvfgcML4W47ZNRKAepFHYCtAcf5
EFV9PCI4binoIIWDUlNeUHV7LX9kMGFOZy7aEYM5Zue1Gd5spDjIN6+O8n+kbf4IYWKb0kirYfIh
5Gh9hLSmq5SuHsk+oHSdLd1/+X75I242hjNl1+MejWsjooDN7rhLd7S26DPSiJytm53BtRb8kcJE
NJqWyZg5jUW9FiJBTzPPQ8ybcu/3GWfUNZIRLyr8fkxed7K12O/xBnO/OGJ+8Bf3xGiXm1Xm3eAP
w48C1J+mM212Dv44NlbzZdJsX55Iv6Wji9vMcOh39MK5PG/f0392kXFMo576StVCvPPgoG5tA9bN
CQV+4Fr3Vsg4pVNWaqGizis84oKeLDwavNXqMVja5B17+rz+Nq1vjnKwhClIwuKmRvva3Az1M7Xh
cluFWOnB3DXhSRSSaBvvk3fxH+WhXWU2hjz5z5G7WP39TgKZBGbcmZcADCbMMgc1NQO/m0Rv9OsJ
ZOty8B7EDaYHRoWIGt90kra5YY7uyZQwYQD43j1ipL+Ezs3LnlFmoC0A0hXjCxlLr5JsoQqCJHpF
fYiSgMiZbeRv91c6GxZznjPcAn1uQMbMQ2cut1Y/+aOY16XkDbGnLTRyArnIfQk/aYdrETPa6z8I
QGYZhjqgS6msJIT1MTkmK2TtP4KKPiSoMQb7h9Vi8yTQZeZu3zTSWwXBSiWn3dbbvf3SLZ85ynRz
wSCuwniAuZeZZTiMwc6lZm0heUqIlIFcWmrNa8C6dXOrInoQ0Z8Eam50e11uapICxB40AaK7hh5B
RhMSUyd9QeKeIFG7dnt3iCxtzxuCfMOJopt/JmSSZR0cd8wNHhhSoLSVBLGKTPLO7QZQH3Aj9Fkj
mOMENwTYv9CQi8lIVxOKhi4JytyEB3goP7o3fyus198gbVQfrfuKc8vsLyQxl0Ks9sFUhJBUORud
RJ5pxwsrttxNSzBL2rkv7dZzAPyaGA6KYwPejR1blyelggABni0mMdmVmd1JZAqQGJGBknnqqEIw
/XjaC7tBI93yBSUui6OatzL7QKyIc+/R3FTNHuCIUeuV4gsImdfS/tfgNidychGg6+IyXdGTk1Fr
euD19t8AgGDuJprfwQgIghR09F1qa6SKzTSKqeLJ1Soy3bbXqAjGBho9FUtT27YjbTG7ksd7e+sh
jr0GpA+6CsApCzAUezT76P7C9JAYt7uNtCpXIZHeDjxfLt148MzY7blnGG2KaE64XF8qRFo2lDIE
WeNIrfJTnPEF1WtCHrRVQCYikPSzwz/Ju0VI3zD+qrTktUhG4oJsYPHIu0Nv1BTRqHP2QYx7iBZm
1iSCZHq1Hex3iXNa1/QjcAWi75OEdPvIzkNyUDnmNP8qY7cXUhnv4PehrwaAEXrJiZhPGOdquc/u
fRu6EWOfiQBc8HKnFy3YMBIQjnljZ2UhiAE3w0ZZnVROmHXLv17IYTTWaM26XgSQs4lWrT2atOsd
c6+Q2qN2klno0iBrzKq6v7j7aqSJzDUWNUoatOjb8CBzstFl2YlW7n82A8Xwbe++LI6KXDHMZEGs
KmWhzTorrftP2eprEjkpVTWyX8vU1o65xU3T3tcQTWT8bdgnQjSl2FarWgn2QPcZDThKeMMYwfiM
Lgo0QqugD2QZsoS6FpK8901PtmSSLUHQPFjTcqLBi/DQrLo3dVm/RHh5qkRXdwHmDWdOHNMABbrV
9FR8JKRqSJx4gbrktRVdrx5MNSKYiNHOKmLxjFKJzRCkaLnwvam0tBoI63SVKyZodn3aAsir8xiK
rvUJ8kARipasuV9YY94KQyaCbbaMfe8o2p4XUlQujrzLWpuP7NLoL4Uwvk8D5NMsKgh5PT784zgb
g26Q63IW1qIjGNC73DnWZmc5SFhbu13ghg+P7+u1He4/9/u9vE4f8Ro/gNKOrNcnh67Xz/STl7z5
Kefd+8T5XM4emMFpCjRfxSdaKXn99ctE9ryzcnLsdyXxlvs1QFPTer2gk+0CKgB6WMKxtdlwrz4A
LUqYl45mMp29dadToEoVhlmiGjg5GBClupPbvxcjSdz8QXjnYVhuHskfcWzCI0XneDxVpu8pRkEj
7aiWnI6bG+4Rh34mgdHkAERAed9BQuVkq1NNPkoi2uW6pCYN98F7QYbXikoc33/j7Yu2MoSdCDwV
PCbYZt9TWRhDlmeKt5lxCSVR6MOJOE9kCdzRFur0AsQMT3lugKsQQyAWnbvM0NDGgp2COvGj+tQr
Hh4VCwuAUsBzSst/2H/2JLdbW0cs9/x5X2F+SraMwlwIZSwXDQr+QmkgtLJgNTVxMMjkH99aObvj
5su0vr5y1+o7t8xhNuuM0oMGLvCCHP7+GrxcPGPcGNLVCU2J71CQCHLydWKdDsHBf1yR8ZjZ2pvy
S/DuL/2Gj7xYOWOrkmioY1S2Cuayk49CJtoK1Fq8KPiGPV4IYQKVIJLqJFchxDIfPrR/ntAHOSxR
RDvcX8t1sHKxeyzWKqwzfaikTvGMZfjw9Civha/7AnjKybLJjqdC90UTEqYH8aNBIki20FGAfgLF
2g7r/pgQ+tJzvNmNDgosC6O/0Rs2d4SwXFbxmILLKBmxe7vF3MMQ2F6984hAAzJsnpY6XVKVPoub
kZwy8n2QV5xF39zWM/lMpk1QBgxDU4fZOFIAEOcqjlNSD8HLbhXTxzdiF2T/8hyuQxtZc86Z3kiO
Xq6eMU1EaNkpwpA5rzuePrU1LHNwAbiEU7cf37b5ar9XaciDIdxyfRd7zhgi3vr4z/Oex4B/W86D
6norTUDvyJNu2wCVrL/HX/OOB5bFrWLdtJaz/WZMUh5rDekMyAYcI0Ap8DV5XpHpYNvp46eyjZCC
pua/wUNc7jNjoxhn0+kTuPrxhHEyy4PzWyqAYL7rPH2+8SaGJKTgML0GGRX0Pl+GB5p5irIA40e9
Dubza7FZLROynSi1UY84WSPhoY9+8hdX3v1MIJMRy0+B3iwmCNxYuw+UAqFDT4b1pFlLQEylOWal
SEBwqz03XeuZ2DlsOAuDcsAVAO6HWOBLdoWzUFbJXtp+6d7mkHzMTU+8gsitwOtiZxlL1ac0180B
Elu6sZzYxWRzd3jLqfn0D9BDywaVps+Xl2oXY5fN1UF90FeGndjKnuPwb5vP2dIZo8VcUHURpviQ
GIiXndOtQCKGxpDlabvdyuuCrHMLyCLx/6MOeytUutgDxnJLUOUv1BiiS/sVeDb0VeTLakTAK7oH
bv/VjYj/Qhhjqoovd0NXi/M6o8cu89qcqjqpRDvWHrSY81y9kT27NBzGRCVBFvKimKVNtMvgB8Xn
93UNmONhropa990+byNZAj0wHAkBBp/BanZ4XhikQ4UNHT1zP08PyON9aTdapC7WxrILGBXGWMkV
nJ6xK9eE7glZopsIzWy/YaOZfbJ0zrV2A3BxKZFxQ3kYx6e4gUQVBaQPZxmv3Ptr4jk6g/E79dSk
RtJDQmE5qovBS3vb3q/x3EHkw0t23r4n/5icwXibk6xWsprhuDrLWNdEopb3Ex88GtZSWCZu6giW
YPGIq28HJ2diGZcTmmkkLWKITclmt0MzCeIhZ2VYhPwm297CU2/tBs6Xy2vG4bkYg3ExCTjBkzGH
4NfjBiGJ4yzgYfIXwSbL31sbr8r1s2BlNKER5enqfG537hOWoStqkrpXeojOSfio0QVBxwIuky1g
kvanTZ+R6jsY/+IJeO5qWBbVdDQi5LIhVJxbqnC2XkqfVkvfWe4loKo4qstbIuNqojBOTKWFq9ls
tJ5WKBDPleh/0x5xYYQsFWijVkYcgi3RC9/DZ+lLQw1VeO/J5sBT1B/4451DY/mUBnMhaGIsQ1/C
rfoQ73t7t2tfq+3C+rWaSTvJ0xPux+1eIoO91wjC+a2tL99BzniilH7Fv/67HWbTZlHQL6Z2tlfJ
XhAcJ4npcouu3dBWnu6LugFNutxkxg81mbrQhhabDAsViPjprAZCyIlCXV+GJXo0D988E7muW1+K
ZLxRB7xXImYq3iyFkzyANEhcAc/gUsEyrX7znCwB5DHfhW3NK0L8TCS8d86MQ4qiQK2SBovFOBEL
4+9oI1hPDpKT7bL0CfC9wC3P9SCgZGFHG2vz7D7T9/c3hCYTfd8DYnR/928gZS+3gnFUmB1QhYWI
W0DblfYvAS+X1WLZ2RTZk5Z83RfGiwDZyoghFnU41tj3+Bs0NjYSbk5NHlan5SIl0u/3uV1R3yKZ
Ybn0E/lgOMr7HzDv7r3dZwIiLYzbbIwUXKq/fsc8fsobBabLrWS8Ui3nch/0ONsIZkt+o8t9/2nf
XwDnsQAazMuofZia0yBO8HxqsHFKEoMr9TGkaCsRUDYUSN8u8QhrniJil6YrkuyFYzrzDl3tICgt
NBG0b6AdWVzKF/02OEVgs/U2GKf4S/lNsx1Hws33/JkEJvCpRrkBJgAS4vCAubpda40CVQXyen8n
bweQZ3IYtwOaMD2UJ+iiSFF/tJePb28LOoMvEavyHuy3VeNMGONw0gZDuubnltdgGHjxYHx36Qtm
dpEhs2tv3LQA1PIo5WbDvXdSjKcxjbHLaoyC9U7fxxqcwsK65bF/3w4hz5bFOI8qjGp/kRqo5JIj
Ui8PM3/F08sLgE683CNP75h3kzg0gVaP2MDNKbOmjWJNhmVxo1Se7jH+IZPiCBTH+hwuHtFrNIgk
+TXYoMc4Wd+9a1qB9crFI96WqSOjgvkOivFTwDp7h4uRiatICVX0bFnJAxwhLqLvfoNHjPvFLfjP
xnOtFP8rjG3cqtROyPs4UvGqsHZWAtZWyyAU3BVcSTevWJBD/r9lsT1cpTEupCA4qXhdoBHJJPnR
5SUUbr84z2QwrmKsMJdMlfyfFMZHFxKAJ5YSWbuClSx57oK3c4y7AO3Nwhh9yDLdnSUDl+VIq8FO
3/ctD+4r37bcP1vHOAtAQkA8LgnwgDikuTT18bBr7WJl1dTxnp6eliYt7O1y+95u92CxWH9/HxLK
7TO5/QI9213GgQymHwZ+BcU0nWzuIvdXTruSNjwQ4Q2EH67NMzmME4lPSttGfgAD2HQW6L/wQJtZ
OrIN8kGoHa3pc0YPB4s3kv525HMml3EpC8w09eUR63s97o660+6mw/5lVh/KfR3d8l4zzAcD0OZJ
32xPXtd2pez3ierVa5RDczBVIz0ivJ5WyhGBFoLNr411/3qbdYQ1dNCyghdTQm4Us7Ev7+lALIuq
SmXVU7QcBPknMvBgPHM0w0rA7AqgBFF/A2sgox5qFvi5Ls5rIsWCVIR+Lv7h3WE3w51zIYxudG2Y
CBiJraI/nVgf9We8F+lxk37vjpjZJSPVY41bl/Icy80nyblYRjUUJdf8YprF7horPM2N/zW6nn2v
IbW1BBmU3dA1lPLr/qHdzJKcy2XuHyVvJ6Ef09lp6ljvD1nSP4+PW/uF8rODt5TyXBgTroq50TRV
Wqje1FKj3Kf+evoMk6Vp8RgpblraH0lXQWtTq52PCSvYziOw0PJbvF13L9/89sybabpzQUx02qWx
GrazoBiVIKuzHOTTHTQZPqKLQXJUPpfR/IP/txEAx3dpZpFiNEo7H1hMnGRGedPvLz4LBXcDmcsH
U926pMaDFWIq62gsdZS7dcC4ik34FETEsngB60/T572FMXfQhLGemG0MicjVH3cqUtVHwRVLMpmW
9pta7mthpWRc4+/lAZ22Ly9re6JvWQJQNgW9De97bl715yfLeBtZLodulPE9qDo5qY2pyU+d7co9
91lw60Qx6Ai8TagAAWDAnGgFPrh2SHsIEjKyM4+SQGonQH3gmWfstwK/c0nMoSqdYJhRC0nTM8Jn
IaE6MZ0OngYwULjTOZFNoEwcF3PL6s+lMgdrSmOqD+WgepFJxthKl2KD1Nn0iHrPzIYlIfv7xau3
zL/JKhPISw0Ak1V9AQrOSyvpMP+uqUZV9Y7HBeiWcgAeyYKEjmpahVtWlk9sFZnYA23d1Lfcr3HJ
WTTvA5hDxUQahImSonrAY/qfGCgleZ0rhjRIPzH3FPjaHJ0EY7mUTxzJNy+w86UzhxxVgyAMCZae
1Vb5igqt+G7S7bZF6hmhBtGXb1QELjI8TLyRdzcfuOeimZNGQjbQkhCii9+SPVSeIq00QN1bHzi4
3pLejXfTpKK/iYEWT9Y5eso4u35LwcFHOWOcAIXFAJ3LYxfNDAufQh2JaJB6Pexe86fgECbk5aV/
C1HX/Lov7wbhm4m32R95zILTFP0crQ55m6hAfB4uqGZ1xEcjYPEGODPy36OzXffE3KqPMdA64XJE
65cr/4vONhOQQ0lRJMznmKOwy4UHvRjP5H26l6BvSVRIqB96R103c21ldPtfh4MyEQB3eHZ2w7Yv
5DLhQ1rpoY/uNh3P8Z6i6qAeS7S0er8m2NqTslK83xmx7fX0sW52rrD61rm9YrwvYGKKEiMBxkzC
FwSu+oY25F/oaT28HpX1cVOvvwJndDmHfkvL584AHYMWQMqNnp3LvR4L8GqkgIl5ffx48iQLBZ1x
kzpzGudQb8Kl+n5fy364OhhndiGQWeKYZKcg6QRoGbDdGC8R0ofBOrliZwsv6epz/ezvn9c2CV9/
6ksADQAy0FjREsPfKedT5kuP+RQFM1jQM4TeTDDOMp9SYyzJYPa14BmBEw8pUXTP+FUJy+r0qKJP
aVGse/k9n3Si9t9p7sTtAZOyT+ZATmJBCumzLHZqVJEILjABE6gbR9secwGyh86g3bASkpZKhlcJ
+3Cyy5AkGJjKWcKNXgAc3p8l/NRFzrIfY5HPky0rwVs8199ys5LMkKSr1tz5C7s4CKvSp13r3d+3
W2HihVDmPhonbdEbaSl4gmhViJ2c6EtY2OpmQjjjUGI80MVO9F5EYFkOPDTmrWf1hXDmLkrCVA8T
EyvOWoCNn+NEtIJHTX4aMYe7xCwo4UnKOGnvG+juy11mPHEpG6UyGIXgqRIta8c36EIC1/8/3eaX
FtnyP2W1an/75LeukkmBTyyjBe8y4OiqwjjnKRHQ+SZhz2WJRhL95+lhLk0W9iDYaCPtybPLOeR5
Hy+MA1aBviQDU2AwmvCK2sxoDVHAcGTfCwzq7PJ98azYkaPrJEG9cG/Tzgaih6YPHI3+0dh7chnl
qgojUkMJcuvFqnmrNpgOQFZPNZVdJFIsbyeioJY4ZFk7Sy+znGWwjBA+R+HqObFNDeDNbJlQ+fH+
blwnoH92A9022AiQM7FuUhXzQdN8yffKV/NEjDom3S8Un36VKWZGPwtiS7SCE/tcazojk3FPRtf4
WajIAFrrv+WNeVDp+oVHeXVdUroUcpXRzMEdis4730OSLHVx6enkuCmsLrS1x3iJZhvjUfdtFdOw
QAvk4AZGke8bNBLS9NcaPn8JoPUYE4ZJlfiXy5vILMcukTINy5V9FPwffj3MhNJRbWU+OmzW4cDR
tOvsOyOQ2V+xVKsw7VTfGyq3aQC27r7anb6b7Gq/Tz24bOeE7KDkcuRex1mXctlx4FlXZD523Pc2
8ffmGO9zktqYABR/+M5bfJrBckAZzK8X8/HwnByeDxxdvmnZfzZaZyzMSPJkIdeG7+UqEWvSiKSx
hUP6iKgGDvu+sOv+kXmx6FfFcB5Tw2QpJgPVBq3ZiEooeBtl6R+ix2zr2yOJbGCaqLIGTThwpgNB
P/KEfqD3tPsfzr5ruXUkifKLEAFvXqtgCFqJIuVeENK9Irz3+Po90GzMkCCW2O6enjsdPRFMVFVW
VpqTJ8f6PHq5Xi6Pv+Pez5l8x8SnxEAkjL3kGAd0AlaYYyKZwW9pqPu6b14Co8rJZSMbj2XeN9JO
ZE40WvUYDjOgXOakY+qIbnZbM/pzMv2QnOwdaT9FgXzJ5orfrPu359UqMpSvr17/OsPLXfJsR1We
GlWMMQS8GNTziCcmr4fm5m7p9PB00Dvy6iIJOJyag/ce70UarlWr3bUcWUdGiVBSXGnr6jNYF3Sd
c0Rf6mqbtWrXnzLJRPRCVzBOjU8po5VUvXUslYRN++JyBMMV2y1jPz4EblzaZOkaqDkRu4xrR6PD
rVnJ1LYSWhW3HH5KvYcdNbo1rjW4HlAg+vtY2F3EhtHc42upYMo4hE4dyphV4lSToWRSRXvw0yUb
RkUv1F47PZZzn+j8FYQOSUHGoAT0Y94uqvKDusiVAA4J0eNj/dmESK/KB+nyxeuR0ZxXSPkri2QC
91mkW7FT0GATKilSnpjVkiFlhr0UA7LNTdmE005fHy9xznCMs9gQkOEPHg7I7RLDrtXSIIWsZsR2
PDcrU1i15/DzNNoLAjBPRjjjRXxLD6hXAVbzjWvTbmq6hC+ee/pvPmTi/KVqrtRpgg/JZSLuA20t
OwZPO/W5Vv5UNK5J1i7MNbjPHo77fLX2yXUNs57thhAiXze7Ts/+mubn526z2awysNmVhwS3WKaH
/udU5qQ+G/GJG7MC+Qee52Q5STt7g1BOEyUBg67QqXR7EhyXhijASMwpco06A3/VhnUPWYVJdWat
WWpE5W7vf2gdbRur1MzHenDve497gScE6VKAJtB/PJGeaaJX1y2MqEKcXYIeJZ+6gd6aPDh9/6Zo
9iNLFOezC4ZYGU2/PAa/TrY/CZgwTGsFI4m4Q4OtZdNkyQe4K+/i5zF7FGvCYEeQDkz3NHPcrq9r
78yre4AMaBzYQvicMe+yCPLbxGRobMigA3Dc10T4UDfCQLHBfbaW+I0UGIPmLHibs/cN/eSKgM5y
UBL8mpyrSBKzCIvUB6bjPDDPXmV3+bPYnrvurUR2L6NqSvn8le8rIpTvDa8Hg2I0Axleg/ZLUWiD
HmXFTXVhIFn0w7TU13w6pGYr7xRBx+i/wq+W/MXRc5ga9nHSG+b+iZgUM4XSuErmYDJa454FU3Ew
CyF6FxU4jFVChpqImFUpGElh5S7tEaLFT5G74FL8OqTTDwChgoQBdpgDejfDUanauIxyyTvHCWp4
TyoY+HX4cYndflWi3n4NYJ7Wy9ch23H5R5WBKEMGs7zynaYU0JUgD3TJjMFSYKoVrYUxtykaKfM1
HPMzJjJyLmHlo6gR32h6g5WMWDExOYiznK2mUs3sQlt+ywY67H27djBonXAYHrv2ZNNBh/pfB4mI
U7VzqItae0wEhtS+7n21rh44fx9f0VlzpQmaqALSNGr1xLfyytqRWEf2zkxAvUNOgneeqmuPRroJ
RniKC6QbwCMm5Okg6tEq1I3suA7NL+VrhYmeemVqq9ZdTO/MPJKYe82CxWSM2cBlMjHcMe+JituL
uGPDjsuIP9DsqVZYIhXuKs93zc6PKROR9EVN9YRZSc5L0ZHmWMm0Fpdu171JwbfAjGHgp4Ys/tQN
7lHlSoY+8M8VOpMzu+f06AsnnP9IgdmHHcnCU+FSntMZaT36QS0pg4b0KCm4vsFHJmNrEk1Cg2ve
WmbJO7w3Rkgw4y/cJfgtqEbfmtg4w4jttI39s2cz756ZOk9lsGIvJULvvZOTDE3VKQmZP8NPHH4G
7E4L0CzArvh/DILW8B0iVAjt1eOE4om/nHadXFRt4Z+j/kl7wfWRtvEZZYa6f2ZqHyw+ZvEjIwM/
6Kxq5S9Ks/DuzkRmIJpBhYUbnzmR/fV/rmygz8RDwXlMcM4BMGhoOdBUoelP6bylBtNv2hyMItuG
FPUe7ipTHLvUzF2jVUn67R5CaecwcPvMMjgEx6qg0kIS4t6Jv/26ybNUdF45COPXVWjX9Wjg42GC
CR52Wnp0WNJU+uN7PRMgK3gRUBEQMORpZHa51Yu8GOq+Grz4HPDbDPMwvljHqAMd08PTneOYMDH+
iS1WnEC8cxrQISfuEoLhPsGJ8WmYAwdiHhYVMG7qBjpJEbCNECbn2kow7ebJ+QDEC9ZVb99qOzqz
7sKzMnNRb+RN74KMyWlOAHkJe9Hw3AE5+XhXRyW+fTXGBWEk1+hJyZgKd7upXZxwiqslyRnslS7J
kGj//v/oThu9okdSJrrCOeiqlN0iOTeqXT93G8GsNtoayWq3WKW6uGHqhbsz6sJUoKBh+C2KNjy6
WSdJBeA9KkYQvPTsFJfKM7vqtUm3j3duJnQEl+iVjHHRV9cz9QWtdnLIyOz3iidssJFPjMVuih5V
qcey5k5JRHAFc61gZL022T9Hi12+aqr0DF+i7g1kuxLwjpcG98osdhLOndW1rMk1y5o8iKShTM/K
n7aA3SHsxvO2YfDKVAf5vaxp2ZhRajxe4EyeFY4n/FsZnf94lX6ZKK42M6hzIdF8JTt7GBQ4wIFQ
3sPEbhgza6gnbJtSj0ODfRIueTQQ5LOr8OTWK+bZ1baM9OlzAeE5krsrFXCslkiBzmNUeLJSlPeK
ea1LeygNtbQbH9mWdQ/PBC16PfzEgKb1i7OUK73XPuQo8XiN1wru9DQezhKh8fy2zc+er0vSZ5rs
xHohELm3vhCBHAIyCDKPiHt0R6/2K0pKh3G0IT+D7Zt03UsBmIF/ZFtp1dvJs3x8fDwzYY8KgjfM
p8RTyKvIXNyKAxpO6Fm2zM9IhjY1UTja2F5hefVetku9OHJHCY3ZWhjC3/wr5xazdNlGO3R7ofEB
uM0asnfwV6a0F0EQtzHnd1hvB7AdKNFcpP+BHG5Js3NKqj3Vq0xceHHuOb20W6ETK6J0LQv0JoTu
uhN//ja/g5do0KMNB8aZdYXGDtOgigWSkxfJpkGzerzpc0esjdEE7j3mjk0vfVY2jsC1VX6WBj1z
SNupVtgBVaxpevLlV1QqWfpY4i8T890uyzx2GgQgHHgDb4850oTKyeseM5p0oTNT1BWThCMcb6iX
/LUGVVFONCNhqMPqUWJwvlmnpBXpcATOhvibXqYJKm9feYAcLt/r8MwitBoVGBrk0SKig0vLp+4n
yWgHyEhtZ2C/9Wk97DpvVcQr+ZsvacOs8szIEJssMmfdzx5AIDmSzmFhCkjapkrEdbyvDo1UnD2B
sFVEo+ItiKmbm0XYU6H99FOLdV41zww/eunYibrYvgg/KDJJEkj7aaKBwc0UVEOLVwHKOyUA14Xd
AEbF6yxCUZTClJXW6Z6yqTk91Uz8Swn57MeH9Nt8Nzmkm1VMtJLLowyzUOXijJZ2X9MVAI6UnQBW
rmFbXoZvoCVQAnKs5CeNiPsxqHYQmJxiOT1V1FUZ0HBY86zV672sB9WqTSxteIrYrcgYaWYWDvWO
knBIn5RP/yhkhi+8uS0mSqKw3BvuQfxTOYaSbjEj0XnrmE1hCfJa1p4VBHU/eWAVsc74r6FmleEh
5MyBWTmhyUu02KeIubN9H2RG2ORU9MhgoVHCw694a0YigUwFiN+WucEWJtfQvn3yvmtPzzUeqRz8
/dQC++pJC9t539s5UYrxPbyypH5VCnKhisWZXwf2jnk/1Fackwi5NIvVQd7pERmuLRl+MhoZiF6N
xCos31wq/0vjsU2PVUbTALxLEKFwv9HA1XfkDeOBmEwtzsKhvSh/0n2+r2zP5EAC4Z7irZlg1syh
p4MZ7l2i7CQr2LNkg/T8OSJvFGyXGEnEYgYZeg1Z+hoCxbeSLN70D8FC9DiTglS56y+dBEZ9kQph
ySjFmVVKmpSXsV1bfkmOkoVTDU1vSd6993Mrb5JezrNOEAoXO8MdCrNEvUYgqGyDFkTVPdOxHZPb
i4doFVn1ggWeKdPcSJ6WI4WElWPYDOjGc/jqbhrpOHyIu1alZUnk+mPobfgdqR6E61SCavAvj686
P/PqXe+0MLnqbSg7UH/stLbiqe/SDklnoIHeXdwE4puoyemCnW4SKn04tFynRroR7BGc8vg7/h+6
KYNMFs1gIOabnICESmgbx+N3bPIv+bmk3SbRi8HkZUSfG1wXdpz3GNlZQuoL+5Y9dbmeI9Gyr/6y
AdX+KKs4jom0zq20MYKQOIQpiZZTBsxGtTlqTXhoTwxntcPWoZUe683e5Un9HTw3MCLrUHeUhTXN
uO84W0UApgBoinFK9e2959o+0mLFL899q3sdnMfLOJBdTaJVzW9ZNqdBzuwL5R9HzZAKHwo5BYx+
R27hVqrKNrHkSw50WTSciNSvXecR5dPbuM2LvMToOlNtGqUpSFOrCJqVX9t3bVNEHpAcJijPHrI7
5Y9X8aZc7Yr0DcAgMVsNwR+p8UklWD4mFtQ0ifgFj2L26l59wCQXF3i117JpWJ7F0I4AEoXbbVeh
rZabbsFKzKT9btc6sUrykBSeoGKt7HrHHILTYLJfB1AHyTReVWMrGzJ+1di2T99qUPnENmI1EtGE
VsZXRnLzEtkrTE7AU0VdcymqmokIbg5icoHQMSj0sTh+XGhz2SoORCJ3x8e39J4wCi+ZgvQiAgL0
ptzdUjmRkfas3F+NDsqPXDpF0ko6xCH4V5Wz3G/y2mIyUwGTEAPExC6vkKc1qu6jAy9ib7H+4fEH
zWRsxg9SENPhc1CxGTN91+qnulHfyDh9BU947e07s4XfB6+pwgxQZjtghI/EUlUDiIcwzlNEpb/R
OlkCcM7pIEJLsDKCdROe9CR4BlpZznKpgg6Cs7/OTcd7HdI/TgmAgdMtxClzstBHqyjKOC5YnOYu
8ywM21b2qjPw2NUfODIMMtxIFqL+gMz3wvaOFmrqMagjMhUgFQVO7SQG9JSy6dIhr85Cu1G5d/XC
gHNYUUD+Q0LXEqSSqq6Rl+GaDxfSK3PxIHctenKvOTmLMz/JqnPxh/sOBYEKvS5KNK1UkEf5tCS1
qKcvsmR1+1L0aQKUQVps1KVAe6YEDETY1RZMLn2atCmGGpfVGZOF7VPwIsHMfSjWi4pk8UHR+YUr
NmtQr+VN7nEjZm7GcpDnsGsMGwz5XY4Zs1mAistz1dpqTbmQsBxVmpVy0poFazrreWmcMOLufx+Q
yYlrwuCkTFVX5zpGQSXbZKIh5tTpdlklGYUW0JJDG0BOHPm0oGvjL0917Vry5MD7pJa5Ei1G56Bs
SZ3AKVZiGg+Gy6IS+BOW+lB9JfmfuH8p6w2v2W7/Fle0+3j8GfcMMGMpEB6yAJvCssKvw3RlUULO
66RIwQb0cIKfwIIu6nxC810fEO2cfV7U/bOEGo5vcvQs2fFGNQKjJuVKsvmlKzCu+G5HUGYTkQke
WSvH23n1KV7o10KewqQ34We/a3IDaUZ1zIz0LYZpDl9MuglFW/Go/84d1FZPs9Xjzfj1/u6+AKyj
SBCoeN2VyZnw49h1vozLM/eeGtJTi4RgxUdEZA3W3yBOAcSptIAXLjuz34BbxHIilOSDnwrR1roo
UAfz3zFwd+e5VOqo4luADzbt8+OvnLOIyOn99yMnNzRzcl4LJGxTkZI+pz5e13iTZyjTuhRe42Nh
961Vo36gQI/mFBbqOs37SlyM+aZlgSeQgiBLJvaAfgEEmnr/Hp562zOQ+luoV83ejCuREz2olSQE
e1VZnqsQ2UQErp6zTwI9UBaCgZkC4u3axmDhSuGKOkgxe/x3bRqoRrJtjbY4QUfW3kBfhA3m0q0A
orPISEAp/XhfZw9xRPT+trSDGPJWdJREjZLVTXlW19yhdSNaDJAS1IdIWXhAx8f4TqevJE38Y25o
My3yIKlKQCTfJoxkumX+9ng5M2WccSv/t57JmblCwDUiyNTOSKmdmW/5EuSrBBgOYSsnhE1tb1c6
C8nEGQ8QXPUix8mcJvGYy3G7hXXru6LSSKCnrjwjgG0Msw9JWNCR34B0sn03UiYmoXY61QdJVnlu
1z0VjfonH7mwM71e5UalR0/uRvjukJTjKGs21MefAm3txmDtDn2w3T58WULIz6gOtAaEvmO1TEUP
3u26tUJC5jZgynPUvvkKRm03zw3aUn1TQAzdNt2/2eYrcRP9aX0vygfGKc958lOnGK6ifmehv3Ad
Zs9SREPQeJwy5qzcrgkeeDBUGM17rjUaOpdYQDdFuAQInhPCqSpeFpZDgn86Jizjuprpg6A+u47h
ipiYW4HsfKmtbFZhAPtBOxfKL7w6fUOYQhYZeIr1udAju9M5XfzxwEE6oC21QJukodo+jW31ENoI
Gb0jWMZBb0iFA6AVhrji9YJcHt/NGeQPIP7I87NINaDKO82Daa2janma1mcuIbmVn7lvttZdQ6Ol
WSHHpVAkpdFwLLKg8dCl7QaNV4op0k2DxrCO5Jto6aGf0+DrD5qcthIOWp2ISX1WuKMv0zTaMO3a
D31dDYgrugRwNKQzzFglvNCuh3fekjFs41XuF0zj3AOAAUYa2uJQAJHvApmO6wq1aYr6vIlRaAd3
mN0chpVy7A89uqGRXI+MmDRbPVtzu2LhGZ+xyzeyR229enwcIVebkMWpdCiqD9yu6tKFt3vGn+Ix
MmkEumF6iaJMbHI/iGUWD3V9FmIAzbpdlW2cehWVT6JjLqjYaASuraQ24nDQw4gaB1B8+IfbxfgN
pyq16LZnt9Wrd8CZAMmyAKxIQP64QyNnv3XBRqPSVl+hsPhY+F3eCfUHEX0bQCYBRaoqU9Tq0KXi
kEV5c0oD+33AFau+nQPIvtttuvAaTBX3V5KMKiGGsiAHJE6Dlah20ijg61MdEb6N11nL7rwAk8S8
6jnobSBnFzZ2qiT/EQiCxhE2g+a9yesj+ywfVIVanxge+WD0DTZiuWDfZ0WMuHGU3oHJmYJyMEo8
SkLNb05RjEov76H55R8a999FoPkQ8CNJQyF8smuy5jFJ7BfNiRtkk9GeciEkrpsvrOOu7DCKAYQE
RzP2ObKacKuDtVxzzTCKKXTZKraqpa7Vdfuqrt0Vpyc6YyiGj5k2uc1RzUrtbF/b3oonLezdgkJO
H5rxS4CWE1kRZTGwfk8WzA1qOcBZak4otPgrRFQq6AhIzGBc0sZjV+yWT+36O92UqH78c9GqhrwM
hlggMYPvmGwCGwVqoYXdSUYlwTf6XYrp8MG+Pobii1SexNpu+J3MP0mJEezBtLcgf2pysHKM0oFc
XsAjjtlFE/Fa5uVBmncn3/dozgD3qJ5RjSpFu1QWIldhPM9bmzPKEtDYARwH8KGT81ZbkWldt4Ys
hSV4WrXgWWx2Iop1DHqaYc9R/VKaWA8QwcmKFYsebaq/TmnIQkH64s0r12H22pabCL3uwibkrDQx
nIBkFZW5NWC4L1y1llODC4F2zMWlt+feZN5+/uSkpMJpmULBVlWKzaMHliOo+LnHULtEIdEEEmk0
+vw32sEBVCsCTAEFnSim74lO6HlNdwpVvSpXpSHUm2zTrHnRyN5S7qUHT5JmN+Fe+qiBDvw30jFl
BsE1PBFt6rii179S2KHqTnVxFLuaFug/7h2C60wcwB4FjvDZKlEL5GFsJjC4lKbtK6d2C98xbuyt
3mjohcaTCCsBb1Oc6KgMxAwCy449sVnI0IwXY/iafbJgBMbo40YKEBwAWoPxn0WfCKqQtzeBcUMh
UxiVPQWDKRqxl+l+VxKPOT7e1LteXdy2GzmTlxdq5IQ+SvSn7qC9pAUp151dUpSDT85WZUjhkmYd
b7cfrd1vvLXPLdj2uwv/K17Bwwsg1ZgyvV1mozSYrJdCvLR1u11RAmDLoZjIjXDcwXi81rvi4e9a
RfiwsK6SCPzmrbC+ljvEIhDGZaecWyn5qkyMWMAUpoD4pUKrIVt5GKFcxtkuqOsvPy+/MP2KBr2V
Lxn52fMFalKWoUYI4ydXSRjCJOXGb+kKUBd3kTUEu4J5CoXFVd85HdhigCMFmUeXHYz7ZIsHKRdR
NvW5U3uBiyj2z8lJTKjKHOMjP9b3PcQwRa+79QGMCiL3WrogaU3bzfBPkY3j9qMbCQAaHgkLcArc
bn8ThVE9hBF36uONVjOg/28U4NyrP0HxxLdLeKy7zOQoDrurojEEswbku6cs7ZOwcxQWZIPgRCGv
m/eR6e1gn+wG9NTbt1oH4Ju8eGikXD2/Pla1udO9lj3Z81goec31cHujbl+Xr8UmB/C/GqzHUu4w
er9LVCVA2+DgjXWm2x2tg9hvKyXhTjus7R24VwuxDkbcETOlFgj/LSsES7R94khoDASMdmfBwN9f
Y+d9Ty6LNEJ3wet/Pgh+FJh9cNJThFSjOEGUyw570hvQKqf09Ln7fH/fhXSgtdlauR7tC2uzennZ
75/BuPX2eD/uig+jeNhLTCbVVIw/vOucbQFI7sKSOymlUZ7jDpZZLqiAHHyQ5Bh5KBAeXuRzM3zE
SrLWnhbEj6c6tdkKUHl4GEHYdsfDFfeNC/ey4E4C0poRIN7FqvAiYJaeteaza2M0K587XjIqCQML
Q11oT3k8TkN7/Bmj5bj7CrRC8bBxgghwwK1SKGhNCj2x4068bKaRkbeobH9lr3xoNu3Zh0PzWNxv
WX4qD3B8mDK0UaKiN7FkRS2pZRZy3ElO9yGHSagWqKRo3mwwI75q0QUwSCsh0jvH1By9zM7Bq4ip
d3JodfJJiInsbmWJdhhAFAwG21DMiIuLb+C7IjvtdkOZkD42sqXhf3d1o1FV4GDisGCQEMPzt7vU
dxXYPQpcHfgL3vuw8VEYE1ccWLZeLmBDfLxHM4qhoBoIbPI4AfiORAXYtzBiMJf2JLwDnQ4e6p/H
vz9z5De/PzmCQXbzRPAr8Kj/RQpEQr+u3WxUyVo9FjPzWF+LmfokGsorQdNjGZ+IQ/Rerxfu78I2
TcE1sdK7ec7g9znd0bUd9/H48++KdTjzm++fnHkl9Q0rN/j9kSNSwX/bvbhubOL5NF2QNfMA3Iia
BBea0GZKpkGUs/v2DWkXPD9ey9JWjU7qVfYn8x1J6Mff5y+eiXr9Yq/NkoDx/78S4PdhXUujSoUE
PWlk2KpoOdLrLXrvLyP3wDIz3IIS/9K2XkkcHC9pgV8TMYKoxKQ3jRw4gigMAJE/wNMZvdntV5cl
INWMc3RzTqPKXwlFm6JQxDGWiQEWMmW+Vurx7+OTmnuUYGOQYkKKEFHTNM4MGbkMu3GA1o7dJS8c
TdcNqZ8CDJLbtAuVr5kLeiNqohWB73eKmPQY5/YRbhRD9Am/WSJbXZIxUQytQcbCEyCDzWlJibev
lzZsfKAmD4qKCAtBAbpfEJdP7o4XKWzFRNyoekDVUQAHLNDU9mRJzl0EPbaRXcmZ7BamQfAig2f0
5KJ0LX7Zri1Y4RNgtPslpofxlx6taLJnTJg5ReJjRWDkdxbC0dnzuFrFxAdEmCSlYYDfjksCfGy7
XcwJLe3T5I6IqVRk5ThT6YTZrkfAx0VTQG9Bcly6jDMW4OZAxst6dRllQNuLwYOgjXs0v0MqGK2+
4BzN3PcbEeMnXIlwJXQsBAz4/eX1zt04emO0NrvwTM7Y/msZU5BVAIZUOQAd4sk/1lb0qulLozln
BcDFBt0QfGxl6uYqgcs7AFfBnSCc7gL8/NhiLf38JEzG3KIsFWP8fHkJnlJr6DEe/bGEOe8L+LP/
rWDyEqsOx1cODMDYtJ8SaNWxIz9rzXpZRQsHvrSYiTFR+jRpOmQ7T7rUm21N09PCUmZvB4bMovqI
npC7RE0Uxl5Tc+C0B49rSnzyU+r84my3mdd4TID/V8jkSKqkz5uohRBPzwztH6cSR0N49euT02CV
XMr7Gr+eIlLmqQnKHQmDqpa84LsiP/yvGzmTs3ADvwnLBBzvOiYDP78mtmRyK65dJESetSNX65kY
9nYQWhgtrGf0XWJMhT9llr5w7LNm90rGxKTjPNjUD7CW11ek5oH+gL+Ced6VS/jt8/PzElz1Dt83
3btRz68Mlyb7ldPhdT/5K3unHOn5BXOSNu97fXu+PF7arIm8WtnE3KdDVrR+qMG1fI5M0d4O4HFb
Ws7S7k0sveiFaaBWWE1gl8Tfri/Pj9cw5+rfqNrEzvdoTcYoXRzPbuPuE/t0OlbgfCALYuYVTQMB
GugheWDxbw9lCNWkqCRpnE6aoEPyB80x53SJaW9OCCchc4ZHHsxyU4RdA6aRQE09kOtS1eoNDpER
mABIseBHzBnKazHTS5Ohy6yvMRVBtfwVYnXLXQAfz+nVtYDJjXFKV2GqAQKAhLnkZ/79T7Dul67l
nDW+FjK5Jk7aVn3HQggbYSZjSYTn1JYP3NrVy1X6L975a1mTixLk4DuSO8jiLW7rrFJ7yZ2fPxLU
ARXUw4C+mFh9cB+B2bnDjI9BQy8pEe1ggE+0cFPm1AvkFxIyiMjgaL8teleGpZKbICwcQUAE9C7o
xVuyQTaGZhQ5UVixDUajvv4bici5qMCfIwk/zfkPrNtXKUYrnHyS7oi7TjurWzd7ugL68FnS/zJm
TbvD0mndzcEYLSjYev4rdqIafeoEDhOoAuZR6BJLgpcE7W9guNMvz+B4u1zQfYj/lCsV+FQJvGZL
3u1vNnYaBVx/wERfWMxFbZQUH4CdHkw8ga+vlR7uFIM8PR2P3P7l4hmecVn9fbzf/Ph838kdYSpo
1x07TyY3O2mcNmazYHwOIRn9lfFZBm9uBnrm9Z4aHI7bOQWo2QFHTBZXPRfN/QJV/q/0ybWXGt4P
Kh7SX18hfWNyIXVs2XatjzVa5V7Ae+vribUEcpv1Na7FTk4bky24Si4h1gE1mPo3WWNo6TjF5fHe
zl6eq62dHGnnZyLrFpDCyvphZCLtCMJIzltwYmdzCNermbyXSlnVTNRATrkGL2JKdu2x3kmRDnzV
898FGyrOPc7XwiavWliFFSNFECbuxkRZGxFh5Txpx2+wjH22RvDm6HDXx67vDituNrH8lHIjD3NG
/QyDnCrCPCU/oAF19ZfL+vx1Rqlh4eGVRlfxTqdRg0UpGAUeSZ6YxsppZSlU2/+4eO/vka0gSaUQ
1Ro5QbvVeBQn2xafeg4wdJaGsUH+/AlBWI5RwMUqMypALks9MFSo/3r19zImtFwzoZfMulz+Ltq8
eeOD5D9gDRJQHVMgjsC7UdrHSAKVBv+cbTsMxDmllmd6b4VtllZJXNv5k1gCXfsHcCzqqY62bfux
st5hsX8t4NVHTLQo6OI0HCJ8hHCItgIaWqOXeBeetV0Oaa7pbfKnJXrF0bbcnROACqg8ouMNIdKt
h5S3SiFk+YCUbtZkdCSHonCksoVrOOvuCZzAwgfDSCpQAt6KyVo1RSNfjulR72iAtQe7FQHR0AGw
MhY0b9YRvxY1MSx8ywhyrKTiCTC1wZbeEtujXG5pnxclABCTJ6Dauaimq8sL9Edz/tO14ImtaVSQ
sgpDJp6KrW/g9lEZTQNLBu0eDIdZUXikeADUNBZ4qEmMVpSBD/yRMpyyMidS/xZUL31g5aJkvXUR
4MlcQcRkqWQ1szS0DKEKDhAe/ncK3006sQ+aqmFPG00ySsv5A+qg9LDE0j3zEt1Imdi1SKyyhkfc
dgqki/vF1LTBpJfBjLq//d8KlBWKt1hlun96cdvHfhQwF0sSr0xuXBg3kSIgHD1lGDniRIKpDa+l
h3o7Wu7chGZN8QLAdSlSRzp7vLlw3+8XfCt9suCsyusub7j2xDb6gA6IvBJMJ/VJJtpZJVJZWRUh
vwEt04Lc+wcEclUJdGYCGBlZceJwtFFfq72aAprUm1GzZpSSDOkA5GZmiOHe6y+FZgYuKMS6jSRh
boemHAHntaqUOs3fql54z2ZcAXwOiADHrmJgWX/fkisPV3RdXgm1ojspf0rxeSie82GVMp/NRW5A
vfCCN7ReLVFEzpiJW6GTPfBF+L2cCHgWw1aGypVGUZOm2+YKBlQGq75/ZypQBdlq2n6neh8cWg7U
hIxPhuSrF3dVcl44k/FBvDXEt98zsZBs3rQ+tL87DbneJxslxMOYGnKChs9nl3vqCR+k+iJW6te3
vBcLohpQKCDFNG2/HKI2zbmm7U7smnepIh6VsrNcXrLK7DNQPwTFzOV4H0Tg5X/R0JPYpbustMPB
FpqdENE4f+q4llTeSegtWTyofr7gWo3rfvSBk3NqPLS1lSxQgEErvGca41l+7W2YhB8WbuNdMzDQ
sVDD/23F5ASUsPcYUHp2J7d4DZ0XBZzPyIKiFz/MTEY+KWgg7HUB4CdsQbwucso7O6Y8BtxzEb1w
vMm6Hws6MWedFED50DSBYjia1m5fTckfMlVwue6kRb7aGUmchdQVQ/FL69XBTKT8pwI+/FBIuWOw
XLdhAiAlUcb+aiM1XkhCjvs8PQdFHHvmoCYA+U0sZaAxXRKUQ3eKwgSnLSWirWK+zoItuH9oJPFa
ysQiojEs8oUIK5beg9ZqnE3LEVYAuPWLad8XdndOs65kTcsAclAIMVNCVshsmfhDjX8G51P+5JOt
L1AXDddeuAr2affC93tgraSFpc7EDFgrEkZwizDBBB2at6fr+WouDInUnXRQUXGDHjcG0Qoi2cGu
J/+HtC/tjRsHtv1FArRS0lct3W1btmPHcTL5IsQTR/tKUaL4699hHnCvmy204LkzEwwwxrjErVis
OueU7R1er49345l5bk85SS1p3QJHgL/Yx3r6ComkGW7ugHi6PQLGf1xO6xv+nAo0qVnRHac+Rntl
tg0oyvknKBt6xnwQ6pj8xdP/qb3HSR8CpP/jrjyhIcNS3rloDLkYxSOrpmjs/iHTrxVtikR7g/wI
JGzRqum9G2LSHGx+N/Ug44tn0R4r6jx4Wnqi3hL22hc6DTcTEL6LvYTrTgF3Y3/i0kQaBgBFVEf+
8vc/XFUjawZ71YYFCCItduom4E57SL/YQ3pkRfXgtvbOLt3YpGcG5Qd9MOihSlOWhC0v5Wo8cIPe
DA3aN7G92NWXB+vD8QaTCbwOj+BfcDiSHn9uh0nZi4xRkYxOp80hsdYa7Jh2tt/qtO6nyCm11nrg
aEZZ35XgWD37Vu75x2omtXvfpR3oVt5oeSKwfbQgRMTEyW9r6p0+Th23+Ok5pfHSpboBOSzuT9CW
oMx+sJalYtGgGcNzM7ZgYU995792PLf+dGs3/OtMpngE4L16aStzfKqnVYvrLEUXHtu1+q+zyWcr
YFZXd1Ev2PJcrqx5BHcOyqOl62ssnq1l+Ndsu+qtWdPipUzzug2ctu+e0krYddgLh9xbvT7k8TpD
DCMcxiL/kVcmNmY6A+0AuYdlPZiCzv4R2M0agr9zVxUvdtfmXWDV/no/2qNmH/LC1G6BHbPeSFrq
0NbuJkuHbnBRP82NJtqHttDQLEnoazbFORLfUNJoFu0l04vqh3Dn7ufiUvem1If1B+7qqg7mvoHQ
sLVqQMkVGGIT0aabITALikoR12gq9zUbzFkHhxrkzKhxjKEMp6lF/FjnE22CgZnkGxRHOYtpW3YA
YoPh+SsvOqc6Mb6C1pIyaEWPvYaeZDMjBY0yZ3THuBpKPw0g+7X8U7RZJ24YJo8EzrygQdHKs2YP
ZGwrx0ruPtCxZYNYdFWHSqi8CD/s8sIsc2oufEmg6N3y0FjnjqIcQJb8oAt/qaMUN9szGzvI2DW1
X3ydusktYtpYaN08sw5rYQz+jCYzq9H8Svua+4FbQfXURCcfwIcNqJBiVhybRGZPvDmuIQtdhT0p
GqAxK3e69yoX2c1ihbsOU8uVeluImO4hv9jEYy+Gf1kqxiHyDTG9a33WVlE7e0UGnbPUcWJtnIyX
Omf0SOjC3sfOYNrJYHXDDpCcGPlx8keG4KGueRsAb+w+c7roeqStTga5fy5WdLB3aCb6ALKOLuQf
xtFbd96n8ggrRxw0ONRBJJMLIojKfVOuc5+3ZF2ShfThtByJlR/m4V2r96Dx6s0mlxOCPUgdGxD7
tC01meJpKOkyPeOJV2bGs9AID3yfkgOkzHREMQPA44xPZTC0HtJBUPGKWOpqh85dB5BvfSjy2kO5
R11RApi/HyXZQ+BHgloP0tz5HuMWr8hkNzyxUEcJLRcNJ2tC/ly/ZJWXFYwgh4LpBWEZZDloyilG
GKMdK2yRENc5oHFvmLvTLaMEebr1HQ2ld4LjLXOSBQTnTXzXVBkXQpDZ7kSmJx2Q7I8stdHgqccO
bsZ1/tI1wg2tguvx9TFe7iOo38qCGt7MoMqpV0XtUXehXBNJ0Zd+7DDWnOjYsVsEnl3Ugb6181xV
rsC/cwp5dgIdLZTpL9oozpR3WNRcT/KycMMss/t7f9Zm4AVmbScFcemHpLAvdDLgqMHr0pUQyV2Q
Sh7NUk90J11vHNL+MidvOfICQiF2KsRDS4wprA1tOFyf040jI0X7wV1GI2lZ55Gpgg8eUNfQVa8z
LZFwPoT+YMa6N58W5j9BwyBcbaiz8pd5Ak7buik6sDAKgUZxfboHW1RrIHKypVA0aqLAp6AioXwH
XkfUn6fWSNBMQg/nDooigbuQGc1dWgh2oM8lWkiMJIS/RDsDUSBnWM6g8haswv/Cs6BZ5vehcO2Q
GVN71zBdu9d1Ib5NC4VcQN6MEcpm9U07cv/UDnn/FdCJKVjbNT20TTk8eFk3fb0+uZcnH2OSgmWW
j9AGZFllbvvC7KnJ9MTi60NvDt+n3rI/v0kJ9o6PacNDGiXBcxv9WoxolCR4IrJpujfR/yzCfi7e
XJP5p+vDuTwPwCgia2UAqYz831/S84et0lhz0eVWbyZdNdiB70zriTaiCW0+8Z3zsGUKGVukfaH2
hhtDnbmWdCVHCJEg7UeWkKZHgOSvj+Yy8MSUybof+OuSF6C4Zdf2c/kqt5JRL4Y7c6IgF88OeW7B
0bhDWAAkOiOQbuUkC32xzrvoORlbnF+L8gNA5JT/QHdLSduOfj06FuqricEPTrWsQeqjO0n1ptl2
5K8xhQSTLaBWpC+HOevCdr25PgFq+gtHDh+ApgJIvyMN77vKneE1nuU3RM6A3USMZzEaMIe1Pty6
tng19G+DMdy0rpWUmveoLzSYC7rj0TeWGfEXEg2w78p29uebd2Cwv84G3F7XzN9Gw+5uS7f2bAiz
pMgnXx/vxoLL6ADETnlcrL+JuQ/bd7HccirtSU8a3Ro7BOoCPepm2z64FV1eF61IY2rO1aF1UQm1
BJJg1+1fXl8gkVsW4gjZ4Al8iPPBejnXUuwmHQrZhn/nrMUcY5dTBLak/tm22ic55XJ5zb/yUwaK
6R60Rs7tpYami8F39KRoS3Jyjba9zVKvPniZOX+pq7R50NIFmbPOHfZKIXIoytZGQQLUeRslA6lw
e27arFNv8WYMtTbzMO38p7VcXzspTMsWcOr8p7zLX2gJJQR7L8d8eZNiaVEowKNSXmjqTQrplpx7
0KpLBr2VQQEyx/90ZWKTKgDwPizo8fqqqnUROc1nBuUe/7CtrCIF+4XBoD8sgTb8U3nVgVrNI7p+
BpARvC3y4rYd0ABicY0d2xvHB7pJyOBgnAgddOlhPpgGZc7KiTaYCWm8JjKrzEA9c26wq51qx9Tl
VWbL/Bi0AiQgRFcblK2gXYPk0ZrJAY16doJJNQEqp/DjL1fvsKIH/xLvfjPhXYeneNByduu15F6k
9W+9oA8TSLRaNdz0Q/G8iDw235Zl/l76FJpmWpxWYK3pIASUf8wBwscL+XJ9iTcOLvJD6BQEPX8k
KyzFS3krcfuST2biWGB6ky4shp9lu4QVhLmuW5IuXzk3Z5aUvcRE1qTtAktuHvcahKlQMM/ru2/X
reyNRzmdgCcStLBczKSq5kif7ycyHVLnpvf3OqBtGkJ2Gx4exUO0RDjfn6QffMrT0Uxa6j8s489y
6g/e4oDF+7ns2N8NhAsUfWigwYMsmRIuTIPNS7Z6ZsKad8d5b3zUMPgcFXlsWUssph26+9ZhwPsS
DzoADUBDUDyrn7qQh7IzK3HKqT1lbvMNwcSepvzG9YzuUBgUFDQgoodWduezZ4AfYmR1ZSQWTbNw
8dhyQ2sjE8FITBZ0hSNigk5fp9GTfYHQjTteEYtC8tifvvm2O+/M8eWgUYGV7hzQClyeajA75Zo9
52OlJ5SaIpipoEfUTKvo+t68dGnopo1eIHjioXsBtEDPB11VLq5Qzo2kmcsbQdL7aWI3GdkJLy8v
CUSx8JcW+o0gNaEKNk1ro1V6LoykMiHEhw7dQ+8goSfu0D7vF2Twnqw9zdvLo4AqLzo8oisDeoLA
iZ6Pq7H9xZ9RbknsthVPBjoGRFWbkluPMJFoC9mTpNpYLYBJLER3KNljlMrR03EhWBMSo4ldQRtk
RLuOx7VGzWHHYV2aAQIRUTQw0yjRY8XOh1VrYzXnlNtJbjcAxnEkXDrWeDsXxOWmgBUp0goXIjVy
lJMg3KZN+WTZicfTIcHLDkJTiCmfBkr3UI+XHhgbDNaQhiPgZalBE20MUZR16SRaP5VHp29woeit
fmpq0zoCi7C+5hrbu1y3xicpoLgGkQqH+tr5LIKLnjZtNzlJMdqg4easLNE2GWlgO7Bplzn/YdGQ
1QATW9Ko8PY4N9e1K+vFMjiJaAZUN2bBDoxOewpDW4OSXXfwUsRzHujKcyt+X81iAFElcbMW9ZJH
v4JcTmnu+Iut9cLjGkot2OSmqSo3NDbkVM2pIUnhFehIMdv1Damt5eSlXX7yJ2TsoYaVxZ91UoDA
ICJAE16EmKCUnw+tswmffWY7SUX6OfLyHHCFaumD1fCnHVMb4aW0Be1SjE7q0SiLZa1ONdqp7ySD
59bHrlm1O8gqkRMxRpYwd8xuWuR/T6tGrNBezPKu4auxC/6RJ+w8MEFbWh26czbyjJC6U05gwedM
n9OWJL7eImjnt5OdxXb7D6khw2gEnQG5boLyQmA1X93dmH5jK0mlMShwQREDaQH58w9xbj/6epYK
3UnyygUbnOY8snO0uENo3O/M96YpPIVN4JyAIPQVUxnXXI0xjyQegUrDnWNRvnwp16I2of4zc+tz
xW0ELugNhHw16rDoVOuqoKqmrvPBRleLROvQ1nusXfre81TfCd4vByWt4N52ALpBNKEEfFQQDd5V
J4k5euMvc/atQ22hJhUUFd0D1VzeCP+/25EJIR64UFU1v3OBEK01iI36U75AuNaiC7p5ormxvXMp
bBqCRoolU7NoD6AcQmPwnJbOWClco+1rnbrNSdf0fkdSUJXBkSskFXGx//7ChDwFT0pLFGU6UqSJ
k/ndD79v/ADK9drjuIzzLVsc/S7jwrhtubbGJZoYHKpSb460adjzYNQ3dlnWoV6l6NFdolbrabP9
UweO9nvZr/2jmy8kmsep+u2i/rfj5jdWHS1ZwS/GUkBFT22u6S4jXuYFTRO3ydKwy5DtJI3z1al3
uRWXz30czr/NKYG7xbNfiYeZy1Emdcw0mXB9oQmRnuc/CO5q6Nu2WvHv0JHhBb14B7QqInOOtqXV
0r3OlWPsDVkFssrVQuiIQBU7AohBtdbS1SbEGMvcS1KvLKO+1PnLqOX+FHlZdRhKNz3NaOUeVQ0C
rhEyWfG0pg9F44+PS75U93Xlvdpjad3VcPw7r8iN5UD4gko3yN7YsGr7Pt1gsz+xzEs8RtYXkqF0
2DVZ/ySQC9k5GpeXIh5baBmKVtAAzIANeu4vJyaTUG1f3S9+E5LmXwvks5GBNI2GnJ/toIYp90Fh
h96Vixcy1O3lx3xwzquVUeZ0bnPfeQ8EMBJDQBRt58F1OXeyIoDkHZLc8FNqrhZDQfGrgjY+YCtQ
AeHGbxuSfCHJkFK6frVfxOnglaN8CE4Nzg0EORRXaVV+a+VZV9+nuEwf66qQmdHcDevUKW9xdObD
dXvy+j67WPF+REFLvo5RvIMvO5+9XDZ+Z8PU3beNbn9dkQWJZptBViFfgAqanHCxJxEZueU/mzpv
d6xLH6laR+CONDD8A4oHymjZkE7WOM3d/Vxl9n3ZQlmrNzk/0nx6r7S8eOxyfQxzvzK+Xh/2xQ7F
sG0EuhJihgy/q3gMizVWJhq/uwcM1ReBZWVoCaelaQZRfMjX8EMjpvG97Pn62VMIw3BQuHbxCkNZ
RjFcoMPK3Bp5f89ECzAIIsoY26kIvHqZdm7dy9BN2oIkMPCu8MCA+J+vbem0UAi0IBnmDEsatWPv
JxNHmGZ0hvFF5Hr+xwNz4zadOGCOblaYXwyft6frM63iTRFT4Ctkaw/U+GTbRuV8Ll6WA27Q9/fC
GMlXWwO2RHe4RBi4aB1toqVbuaztQYdi7NfGYc4SFFCte1q7qQ6EX5FbcD7cw5T6b2Ym2oPwobdB
RjSWq6b+1/VvvTjmfz8VBQHURSQiS4l1+2J2/L4Y+/sqLe24RofzFlH2sW896+26pYvgAZbgh1Fs
BAAVJXF5o31wWqjKVAbRAKgUvlFEA5khlqzzJrxuRR6f8+OF2A6odYh8gLuA0tm5lcKj6VCQAY9w
J52qaJhbE8nZkTRPE9XLJSTt5PCb6zYv5xBSIhA2kwGsTDgovh9v8bXGqSbJYItMfG2HCl2LWoCA
hseed2gM91lzNqq2OnYWzvOlhpzDrEVMrPaSamFAQ7koqnr3kBjXnaDQ84x+GkwhMWI4UbLdI24x
NQvV2yMdtNVzk8ys0Egv1b1yPrRQgs12IvPLeYT6k5TrgjSQBIcrhxdbRoxVW3gJh0RUCN5OXgTA
c1VflzR39lTKL7fjuTHlFkBuLXdaaIQlDPCbAC8qCOby0vu0t8fTDUg7YJkAjgHK/Hw7erTLRTNr
blIMs3m0xIg+4dhFc1DYYB4sC9qEEGcCGXq0SLWDAbp0+AhDkYtCYUYCHf7SoD4cOJqW67g4uZ8I
j0c98LUFL1C8py9iNo6D9nJ9V27MJ7Ct0NmDej/Y3moWMZvWbikRISZsqFc3WB291sLJI5W/Ey5c
7BLIqOGNA01egNhlyuh8Sm1vMPAG6btEJ9WpcHFfm8zQYt/cK2vtGVJuajJ4Vto6Hbo5khl9VP50
y5PbFzt3xcW0YTR4IeoOxEuRtf9LpvqwSGm60rxIeQdUz1Qeyq57aXXW7OReN438RUMhpQ2GvPz5
ByNjrtVa6qEvJZsLoA2djBUPeta27Y7z3bQDMWSsDRhmpqpu6fg1Uka+1yU8K9KbpUFfJ5R99ySo
1X2NWx17GmEMMFcgtKgluHxqPKlz59yRNezBYGWsDNIyHt31yLNPunbYAorOBVxBNgAASeR85hay
uk4P2N9drX/xJh4OkTtN0fWToyrXSy1tmYpAPc5HAgQoj3Mja73KH/vkLrOyOtLzMoutzk9jYbvt
64x30e2w+tmPCQ/WWwEc3TGzRBF6FrW/64xkT4SP9bFdPPRZLQHLcrirhbyx/+0630InxtLOyE7U
oAax8ovB4cEL/W+DB/Wdi0deWnqixRe/un18cI5GPN/P/1yfF5WnKecFmW7EJi6S9wimlHnpLbGO
XlN7dwDgNWFqtx3YvL4WoiQzHlG141G7jujcwQcvKj1AsgkFoUWbSJshL8jS2870hjh1u/zBpTS9
d7Wie5n0bnr2Zz6fYFm/ESJPy2ikmR5Nk+GzgKzMobHtUpMEuQHo7Y77UgMUDAp6mC7gX8BlInmq
eBXAoBvBBfHu7HrF6/BomPRGYz8rJDmuT9+eISUI7fUV2AvqenezuAP8AB18raApHqv59T/YwV2K
NCFS2yg8nu9eYbbTVNiw4zproAkS+23xs7eHmAv3cN3UxsnHG/F/TSmufyWs05vc8+4mn31JG/Lq
DodpvZ8cPTDNZcdp7hlTFkpzIbpnQpfyrsKwsuheG59P0572ytYi+bgVIV2B5wJyVeeTZ9assGbA
s6FbLtpwsZr2hnajd/JW9mC7q7GzVqqDlpsPEA0X6guSn6vK6uuzladGB3PL6POgIi0DH6Vod3be
5cFFAUIivA0XLEsIpShbokLiq/TdIU8Ws+jR1crJUnRhyqf5O80gM4xG0Iv5iy5UOtS1znnIKchY
oc7NaQ2rzmcvzNPbPBoziMIHSK5bmRWsXWVbgZWt4q038+5l6czSjAU4RHpIBiHSuOmMur9jdmO9
T2ZfNFpkrmBBH6ANhO7T17fihQckBopjIJDDL0kIp3K6Gsvmwikd7Q6A++Hb7AbkhMZ2WommYjuz
efGmRVSAWBf6+5Ku4SJxcb5HekrK1vNYlkAddToMD0PQvkk+dfPY791EF/sDqFtQRE0kzfAMv8BN
GysrUtfgWeKXAM/M3hPw9yd7RPdevdWCyfg5D2gaZJWokTXfBf5TiTNvszletT2Q5cXxO/8UVxl1
g8SN0RVLlkzabYM2uSYbjjUElRd0kdPa4/XV3DYG0p0DNDd6PCjGlqlbnXxas6SovxeWFs/rnzl/
qdHMZuY/rptSo0qspqvLEpaL1ZQcnPPV1KbKAm5cZIlRDpGZ3nKwEtZ8R97nwq2A5Iz8B+4YvIRl
cHluxHe62dQ7t0jGxrtn6WtqVMclhyY123ljXOCIMBxYwljA5oYD8xQvOft+mubovJTYhnbnuN0S
W3hxTIPVfV0G8EQr3vG4NpzsQDKj+sJzjx7W3AMDLPfmI+gz5pO+AF/eGQiyBzujX1IE+I+stZ67
GVxkIImX3eYFG9Pjo0KPwrYMuRESn0+PnYLpUSxFmeQgytg3RpZw5waV3+aLf2tUkfOL/k7T6JA+
te/45uvrL3/3xwQFDMI23tJwwlgcNa9K2jSnBkoUwM0g+xbSLhFPUOzwodS8oD/TdWMXgJZzaxcq
2GsBrPlgwdpQ/s6z4abo18gU9hFu5uD64A2tdzP6R7Tfm/qpdsXOWDfNo0wsiY8YNjIz5xM9gKwz
rrpTJkYzB/bQAT2WopDpzAGIRcGgc9wNzhfH+ScbvzNqR3kJKN31Kdg42v7HT1COQmdUlVM5BPO9
/srKV3edglSL5kkPrc9CouRkY0mBzUDFTz74z0ebc9eGXBtGm66nZfjDU+jlzj8baoVm9s2p2M4V
dLmLIUSFmZW1AIQPf6VjPrzqltaa6tFkeWIUyeyRcPQg3gPwttO8XZ/CjRsIlkw8hAC/AqZefaB4
aZGZJcLoZD440CQc7utgCHOCznl0Z8Neekfkz2SLDYBbcLeq+dtF63Wvs60cuS1TUiPQaOdbs2dE
VShBmhNW4IVlVgbpOrU4WxpUoJaYFckS8yS9JeEzseMs0qIxKndulq1F+mhKbs8Pi1TW7cTmGqaG
7l3Twuyp9e+mcec5dsEokQMC8hfKZCYCL0utPpFypUXX0iIxj8Oz9UOPwZ0LRvfwNLzVXCoAfbu+
I7aW6aM9JWythtUxSwZ7nUHDuo/qHEWodS/Reekqz0elnKfKWSlaI8JKIeIiPgDtZMTjk/++277n
MuwBEB5vTXhkF6lcNQrX3MxyU+IUII18d63mi551x87Nn72xOvTCD4uWhqP9w88gT+FN46NYtT8D
aKMa28kGbThMPKPwOsT7GgAFDP98uwyIpXu3acrEfTQeyav3m0T/dpF+Ql9Y/H19Ebe25kdbcpE/
bE3B196XwKuEtre9CeaR+zYOLFj4nuzY1m7BeUaEgFcHXrwylv5gqC6GfKi9pUyIVoYtOiUyB2JV
5U7Mc1GIlocAnAak/iFcIJ8f52YkMCBrqSgTlJ6fyi/kFrjNBo1V0GUiQRvoqKvQvuDEdjzW1izK
ZjnA/aMAgOTnudXc7rRc2HaZZDoL0MQqADs5QKJmtndCrU2vJZF/spkGZJXUINXFY97ANi2SH84B
3Hlxt6AnfB3TGyvei4c39+FHW8qt2YuSG7UGWwu0VP3gJw2+I0qAzuUULjsX9Nbh+2hKCYjpCC0+
5ImLhMZO/J9+OSBUqC0Di4Pb63x1dGM28ywFGYGWE4TRmiWQgVn0+YME3Oz/GFFGgNehQQQfEU6i
wTrpp8fe6oLKf8rGPb33zblCPt/18UxD+k3ZbCY0bHy/YmVSug2Ei7TyUdcg8XZ9OJvXPWBYCCrQ
iw0JfcUKH7p+HGuc19Wc+XHMDVyTvnCiESBeFCq8f1fN0lE9dep4arkfp4u/1wfyMmpDjAywnw0o
BWQSdeUs22bKCSqJ8IOFk0ea792NII3HuW79WWnvRNzG2+L6sLe8lA/vASovpBmBqTnfKqmwR55W
8iCX/hEZG3HC47cKSwgl70zwhstAdAPAA5B9IE2rBXHS62xY2qxKDOdPh/lDSGBVYygZr58e0pkh
ZSGznLHeLrUyccw6Bo78Nl2cpDb8+LqZjXtavjXBU4FwjeQqns9cBk793BRVlRSLP8R92mZLsAr/
jZToVYqyJLqqQ2Q8mFpvySKzX3bBUBtLd/YBytIJrRjxuOmqhBr6D1PTj0x3HutVO6U6WQLu2Q8l
sb4P2XBaZSs8FDuBpCwHSBqVUAnmdYNuucAoR9enZeurkGiD20HBGyRb5avaDqg8aDFUST6iawcv
41o8u72zk6bc2kwovKH+jNwekkTKW3YorZwBzSbHTu+H4VduPRpmcfKRqPn8cNBmD6koYDThsJUj
WSAPVeh+jeFYY2zY4PG6b3T4dHEHPR4+WlEdNrPcJaVNlbCYAA2Rt98M+t6BDP3t+mjknjx/hsv+
SGg16QNlCySVMprFmv1yGUWdaKbfhuPcd3iSLvF1I1s74KMRZTCrM/V21ul1ktfQCjbb4D+cbxfp
OqTCQNZG+HN+8JpsRJtwp8d1QH+Y9Wtpnsbyz/UhbG0v1KTwxoTsDvQOlPeLMTQplB8GmMgemvSZ
VzcsjUhzc93K1moADovLBvACNIJSJmpgqTNyBx7RguL5O1hmNHQcEJJ3HO/WOwkQ2f+1o9zUI+07
bTHyKul/QNoq0PIgRR/tdE4DPZvCcdCPaVPf1v0QiDWp3fyhNeyd87p1u559g7JoHa1Z7+r4BiTB
2t8oXZF375/+bvSiHPpHT9cnduMelU0pJN8YyHnk5853CF6FBXWWsko6LVmL5pHXaIhKT0sFdeN+
jz61sd2RQEWqAE3fcYmqGH02FnbmlkaFTuwimMifDP3CatfZOVQbOxI0G+BoUf1HBk2VZZq1IV/S
ccUaem86mt5q2QGqMVjEPWTr5nCQDAaDC9i1i15qZeaxgXIT1zQbA7PLQiFu13YP/bix9WUlVTKU
JOHRUg7YMrQFLV0XbtUj2I1ZqNPxP8wYlh7Va6B4bODszzdBvdAymyipkmH8txBP8wxxOwhNVuPX
65tta2VAngO/GVsNgZtyFaHPCnoROj6GgjjYWnKo+mShVR8tY49Os7U0cBQSxYkHH3QszkfkZBb6
z7KsThz0uWb2dx+SOm75+ZeddBUS0SsVSVS0ezUPc9rMFEZIEWRe7GePRn4/1Hs4k43wCaUkiemS
xSRgbZXBgF/CaQM7tEqDoqjicSxuKjKgq28yd9ltzrxbUCJ2wt2tJx7sgeOCbYEb/YJH1rBxFYuB
yykxn8AdYIF+bB89yKBE7PdcAZy3432lr1Gu3DODyvbo9RJUq0oafDHjOtK+ibiNrZ2bZMuIxKkB
F4dHEqh/55NZOUJvmnmtE2F8qXjghmYP5N/ht91/v77Zt/y4g1sR+UMg/pHvVU5ViT4QADFaNWgr
QRN76MB0QLNn91W8o2viulez2DpbH60pO77V+0FD3hSbcc6AL3+zM0iY6jTcT47K36Qu00dL0mF9
yNaILjNyR7Mxg+xOuPWJ/8TV2C7xRMKuCufqrigPtI/YcFsdrk/pxmV1NqPy1H+w3BPLarhvgt90
3+cJj+lvygLv7f9mRDltcyZEkblYNk6PP8tf1T8CSrfP121suSeQlfF0RvAP3IpqQx9z5q91k9Cp
/N2BhkMFeE2ERv83M8rVoVGd56vWNElPnVPb5jeiXn+6drkXNm0NByGgBNZCCQrZyfN1AegttVpR
NckCpnLAQLQ5VEsmCw3OXjZt6zbE/QG4E8B9OMHKoQJ0BFAoo20S3ypJaKQQSiHuXklo4ywBfI8X
GRClSAypEQTPRt9fBHwEcsth7oDxT80QpVGg44LrK/T36ascJgJUJBAXKN6jSKMcW9cbvJp5vE5K
dstoHjjTg1l/H7oj6wG/+Fefb9fircl+ofQ8GE64TnvhxeZYpdoOkjlS8EaJrMt07Cy+YLt3+snF
o60vDktahNlesPR3T1+MFDUVhH+AsIE9eb5JcgopRvxpEkglHuxQRG/NLfqIBZBXDdvYCSuUV/7L
5H4wqWwWUWVrZS9Fg6rHfNBvl1iPiyCfgi/G7XDDIXS6J+O6cRCI7oLh7eMxBMyH4hoNo3P8WYdr
TOvm2EG4C9UpLf9yfVgbXhBCKrZUeZPrpUoEMdKDATKldYKeiCDxHkVthKP1NKWvGt1JmW9clghr
IbFhg4kCQSbF4U4Q+x6cCqethUpNMDdZCe2+sjk2q81veob3ZAM25n0BLubO2m3NpGwILtkHMqGg
uBQka0yzwV+Jayfz/M6Scv48gATEMyDXUeOHK4HC2fmGtOa06/MszxM2vfUA5OsOSJHstgGJ1Uch
+vqibYwHGVkARwCCk0Qz5ZxDbIwSTaxFIvI+bIdbmtno477zmNs4y4gOEUIDyovnuJqXhSRnY1aO
jXqY/dQIFunOH+KjpvF59IhkfP2vHWVbFG6OwNBGOcx1nknqRkz7VXbPgHfveMeNnQ4fj7qbdI3Y
g0pA6BkOH6EyWyQQKI09PBiiwjFQmjcQfDbVTzH3xs4ybc7g/1gEevh8T9jUsHowEIqkd+vQxvPf
LJ/bAX2v0aHqP2yID5ZUd1j3ZWu0KUqKNAWUatExQPKLM3fnkbK58T7YUXygzwYutf2KpBlQwbPK
yGnwjNwT79iqrSGSQX7GBoAQGTrlMIHKllaO15aJQNpkGrwHA+hVVhUHdIgOq7yJ53YFrA+qqmCI
UPLH74H/TPlvnvFv47oX+GxsHHwNgIwg+ADEqC5jtVBHX0rkvVCvpesTdC9/rPQJHIjHaVc1f8NH
ntlSFnLOsorVBmxVOo1r+5fVjuGouyfNuIfqQYTnYHh952wZxOsZlfy/aQFVXoH5JQjEBAZHTYTo
ahi30FYAMgrv9SHI/TryB/HpzWrJGxtgKAnzwLSeHwsI/KTcaHAPaL0XdnkVTNMb36uvXI5LGoEO
nNT/BdJdMTJTtxIMufak69ND7TsPpfWtIPZdzvlj3kyQZXFP12fy8rSDKIBLBvVgODT45fNhjalm
+wCDNwko38GMy4x/ybyXufy0Uzk3oxxBm/n1pLGuScBHMKbYZQ+ifyB7SLu9wSg3TNGnUz62Pe5q
Ete1UwQFRZayGepg9N+vz9vl8cKAZHEKFUAXpWZlQKav1V6pLw1QRY9p0b9O3Rj0nGJYAOPmZCcU
2NoXEC5AEl521QPN4XyVUp1pKDYgGs9LoAMKJNg0/jrYUziM0x+wp/YTOxc+U3oOlN0QEUvKoyqV
p2XuxHXRs8SuyzGigHlGkOXqThbje5pAG6YQf0AHAtgHPALUp4YLfFa35sacVEWKDl68/sHRMPgg
XIcdry+a9MBn8TfCAkArpGCIJEbpymU6psTUhmGeE5RlI83to7zeSa3I33DFgoqvaNKa0LHHWHBa
tYAxncWwOB5EW00nAADLUNNH82A79P+Rdl27kSNL9osI0JvXpC2nKkksmX4h1FI3vff8+j1U352p
yuItondnMN0DCFAwIyMjI8OcoxlDPHDn+wu8TVjNK0SYgNormmdBInNtKIGacxkC2W7ffYr8o6hv
OAVMXRn6RAGTqVd6vbLeG8P8lodUCN5tKBDRU1NqmstxqWK9Q63nvwJ0VAF6vjVAD3F/YTfHjZJD
rasrvQADpDzkDJYvlUThXd+ohAd+tbC/aI3KvyuijprQihHvaVgRLL58AYrsJvylgX6tMkP9/Js1
Ymtlz9aWNv/8IqPj+2EAjicIPEyfp8AA9efKZXnjFWfdqRyGQgAOhEuFcvGI+v26L6G76TMP9UnP
ecO8vztrEihnmBfIWqazFdTyLgGGqVdLwDEFHPLnfTm3qQJqKZSDxyx4y5eSgOMVPkW1EVYnUSSN
s/c6UgCz/8V/HQQ7lsDI+f8UTMV2hVT6U+JDsHTktQLsyb0VlPprbwmsI23fq4+CrOh00Q4vdm3+
+YVZTE0ZcwGHXWvYl1g4iP5LIqyAyKyJoEw990J2DCMR2hRO3fCzVw+58GNFcfNr4cYhXiyDsm70
Pk5pOhsfAmADIGJaoItvRU1iAxNmme3xK45iycUD+RDj7QjB8a6l1gRI9EgA0Gq3Z8OBsB4uY2GN
vG9JbZciqCXVAYazIz/s9/xA+o28C1cu+7UlzD73YudBv5BBBpbQRD/45hh1Tyt7siaAugYDgWPq
Ugz6vYcMRrHB8EEZPAgfvdsd1Ad2dw6PkZ483he6ojQazz1pfLTfKn6/T7LSyLlSz9HjmK3RtixK
AXoHAA3njI06//xCdUUIJIMkw9Z4g84TNBNUK7506b4DZNU/AijzAiRPn9RN3O+zL/R/6JHk1qnd
dWYV2nh93FfZorfD4w1MICoKhoCauV5NkCUeD1yifj9yP9gZc9xClosEBMy/qi7+wCatrG4pevlH
4DxxTQns4qGplFmgXgg6G+rKzwaYLz3YZJBlWzHzZVX+Z3UQdnMttXGvRnmPZOj4WyNk+P2x0g26
YA2AVcLrFzMdCI/pGF1tlR5TcbC5onrMIvCRHMbIvb9HC4u4EkFdSHleFEoMUNM9z73nyReOa5kf
a6AJnLh85djOpkV50itR86m+sG2+LVpGBanLPk1qJEs+BPV9AF0It/YGXZaDgjHKud+EFtdyZufW
dwLOEExA61U9U5EMBBeMqK1ZwELkgxX9K4lydDOeBjcqOExNHukxGHrEjDFjQWe8gcgr2lvweUCI
VpGVAberhn6g61X57MiPapH06JNvSSZOpEcG7b4tLCoObD3fz2igI1LOR+KEqYkLGHTPbtPStwDA
SETZEYfUuS9oSW9IeqMqjUka1PYpS1DLQerFpB0AIdCScNgkxauavc85Oq79+/geKXaU+GeyiLmX
5FptSR71YSjkA3rtO7dmSMaZRamjZyX+6/YmwPJdSqIWBTZHv2fFetiD3gC4VkIU6G2VrT2kbyvS
sxi0K+A/VB8RGF8vCOBRviKFILZsBL3Ys6aX2yzjDDKZErvc5Gtjvkv+4VIcZXa9CuZdZsBWBUK8
k78Y3jfC8ZX3TY6z0an8l+AweO9dLY7arRG5TW2IsTipi4w0Z0kKMvHWuG99qyqkdqoahl4bhWYA
bOMDBtRkXdH07oFND0FNmM5kVrK33+9/2vFd6pA6V73HyX0vQYe52Vm1Hh3zs/JQGh5pCIdm+IB8
AZv2oK0csoW7ELpE8mNmgEFijNJlxaGJoG6qYT+Wu9CrCHBwiFq+I78oeF+gKxDbtfLgwrFGDQb1
EQDWAdCeHpeeyipO2qyHaRrloSAf27Xrfd4YSpFXAih/CzzPjmHCYdj3wiFHx3HlreiMToGjCXIu
GMMBIp2Owj7tAr1Glts2UAYX/Aqs7tnzv9UGJL74O9CHyhp4O9iuGCSltz9C0ev2DQSLWgl1pItR
w/AizwzugP4x0SjyEpUSfxRD0gMs2fCUcQKsGqbB75+D75awC3XeyKXO9lD6jSzG8uDWPJ68gHXP
ekvCpSl6J1ROYjG2euaVK2y/O7TapveBsaWRkCdyLxmB/JbGaKeVej0Ea2q2y1e+jp6E+fN1Ckqk
AJ6U8RKiYrlEBf3U1GErKjEicviVFA9IeiUqyjkbwAApPUOqrbeamaeBSf/IncFt5vwaemHn3boI
UxJGxHSnj92Qgs6KZGCrAMdD9kZSqJnhaSPxgd8iJCbj7So8pLlDUbh4ynNAWJjakKSTsFNAbC+f
xnxbALz4/qYtqQVPA3RzIdcIHA46DujkPpO9Qm3danhI+xS1/ifY6iCGetxloMtz/YL0436Nyn7B
RjH7JAByD/MiQOahtaKUGXjCmM6d2Jeay+1Jtuu8tIYsNYVev79GynPNOwBZwAYDCgjG4+gKvKal
mCEQ1c4Vh2MhBqTrX2LGknmkqncYQhGf7ouj74M/8ubGTPSJANqNRhDtRCaTJk7o3DFu8+dh8Hmz
gFzMTos6i/kbU0hA5RJiM595v1e2SZat8ZZT1+yfT0C5BBOryI/fEHgXYpLwVah17pMa8Ei7ioTF
dCLzlUyVnqyNq34X8qiDj95aNPvAx7FAa5z97KWJT1rLZKncu7E8Zg+TKDFPidIw4O+LfRkAJU2+
HVpYvFBUo+E3ADTOUFDPRq01w3Hi98ykgmZQFkZ99IBjhZixsFolUvW2KdtdG6rnmA8EQ+FHWZ8U
gGp3XpHppQZnpiiA8hYq9aPi6sJm2oCzmB70l+LYiKQF4pQlsiPyo3UrwN9IQjmt3MZLhgxfC4wN
FAbQKUsZ8hCwpR+mMXIFSfYKiPNHkfmp9I9d+VAL5xXDmh3ojZ7RwIp/wDF7Y1iJ2vRAPsl7V/RM
TdyAsnOjcWCcCgpS9L874Pqhzep1rHs9VRi0667Vp+l+nW+zwkQ3TAoLniOB640uutaflJndthQt
b1DttgysmQq1yA3gC+6qaZOF2xQlcln8ZNvnvAWGcCkDjOUti/zTfW0smTh4dkWwNXJA9/m+ei+M
TsomqROloncZ70fZfo7aMS5IJRMlf1iNWpc8CFDIQLSLFApaQ6gbFXheaR9kINnlm+gn+htJrMgA
0A2P8mfHFDqYcFt+pc2Grlz80fWFTErXfjXwRc53YBL2mE9BtSPPzgtcof42T2obfSPG2A5WCKoI
L5sMvlltQ6OyBf/5gH+pjKnUzlQ0AIzkmt5NxZ0Ybcp2LyWHuD2CtbYxw0HPMf5SFTsuggudjOww
reEcLd5Nl2TK87ZcbDHTg2xLi/AFI1M7XFwaLJ50hbwJmYGA8AxP/ZkZLLAiiaSSfd+8/ov+/1k+
naDzBl7pRxF73iTWQZb1wkSqVn0zp/Nz7awEJ4u2DO/5B/IWQznUQr0KGdoaspT0vWSdJn7O0GA4
Pgnei7YialmpMwaeMEvDoOS1rDDwBz5kq97ts199eJABmuzh6ZcZmJ9CIiX3rN958/v/okyMAgE6
ecZpv4ky8iZjmw7G3MLHq8B7sSSQjBeg5tUZjXSSo7bNpm2c4Nd9wd+ouTcu80Iw9WoBs5Ga5FIP
I56AA/cE1MTzxKJXoYCvgL8IZqbbPCJsCNozH4wNm74/FI3qaAiC+ibSQWC5iUQ3KE8l+8x7LZB4
bSRK0KZCWr4jseiof4mN9ufcXXwydZvWZd8MbQ5dAdwm2ahIz/i90zBrQ3NLqkFOBoCLM7wjwiLq
fAdDn7cTeBPcSDtIVmBmrS7UBUlfPMmWfbAhGwkG0wGCm/ysz1rlMhk67yePAGXwxDMH8N7L+YHl
hG2FxoXTMNm94AzN2tzrwtFA8weLKRTAfSNqp74So7ABVzCzNux02g7eoyRsQJptjOKxlNZw9paF
ASMfyLe4VehBAC+chphJJZzDDFi8ji/0AMkncvzJYgg866KVwHT+dso4sbZ/xVH+DT3LHFDFxd7V
SLX3bEsZyX3zX1kPXX2PBkkCNTXbu0VS6yUrm2P24W99W5owZNWvYaTPhnlnOd+e58Jdl0zRi/WI
5ewk0q2oik56zKfiUld06CEWQhODbR5XcPTsoauKV2o7acRN5pdGJTZG3RyZhijNRsVJ8QYWiRgR
bSDVsfKqLR82h3hcy28uBfr4Jgx6oa0MwzD0PCiggHkfA1SwTTY/aYpXPARjMhOON7yiq/0Yv3ec
9AtBsLKVoroCs3yb/WXn7x+9YFAPH4D2S9ASXbvzTixaLRBgskX5GPBPKMSCRFr2fV3kN/eNaelG
nNFF/hFFhbpROeRaJcg4HaVyLDOneSuRTBvDes8y2/Czkozo4AEIxFvjC180LETY369oVEYojyjE
nldVHAPBba4SRuvBajtEzZqJLQQ88/PwHzHzzy/stx6yIhpVr3fZ0VHD0erqXa4PRUXad7+1q/bY
7tSJABsnGQGBmH1wKwr+np66OUAXH0DtZVNwUZVIweAmm8HqXDBBhCQ2W7vWm9NRsgTrB0Mm4xCx
ZDQeusRpdBDH64i2c+dxZa8XnjWoF4sYdwYoL3qeqCjB98a0RSkCiavkYQCjNRoYWEBaVkZSvUWR
LSPoq8Wn8q2pGyJMujc9aO1To7fe+/0P+e5PvtHJxYdQoXcZ5/mUhjnSJ8cuJ2/QP/dUp06jACff
TsFBmWBHnpRI7/C+43v0mj5xldVMeh23RlNagKCIjwFGJLO/xDP6c/KQ3sNDCP1FSGNQ5hJFyN+H
4eAKXf4WauXX2OyC9OP++hf3AQNBM7o5wIvp8r0qNKPERdiHbOAYkmeA8PXY0JCrzMy9BpCLa81n
i2dtrkKhbxcXLn3WMqTL+7SNBhdoE9FWqKf4YwyibGWgefGoXUihdDdogpcoXAndxa24B72tvyuE
ILByqdGe72vwm9XmxoKAzYFgRwMZNo3RobZsVoUNVIh4qrMaa9zyNm9javvMWIFdvMFarOHTiDbs
tjbH8Zjb/v413oyW9qO1/E1hthZn91b2O/iQFL1uN/izM59DK9HXAoKl4FzDg/afb6U8AABCUY4u
4AEiPiD5SAYOr2fvAPqZmOeRbnc8/6k5/F8yVldiKc/uARAilBuYMlMcQvZH7j13wkbNjhJ6iNJT
wcHL3N+Uxf2/WOccuFy42jxWuThQk8FVunDc5sNQmXnbVRtZDdfGfpeSFlgcUj0zUSDOKbW4CljD
qR9Wg5ub/baxeDs7cQbzKT/PuwuE9r1sZXbt3F/g4rm9EEotsGOGuS0+g/9kem8HcqpQL6pc3Fd1
IJEgF9CZHQMA9r7Q5Rv6QioVUKaAc1OzAEvl+9wcHKmZ0Bd7rBxQe1XZAdA7vIfsp8mka15jeT//
0TH9qORaRJoeyqIuKzVHHu+GMTdVpl9xhv/lePwrhr4MEpCWtU0xuKqGdPgp1lS9Y7ehR3jly3/v
soAo3DOzFnsupfCRHudnMEPM7kp0t3Hq8THXAsfNDVnHTzVdQW6xCUGrGhpwxhtpmPTGs9DbaleZ
b6B9xRC5U529a/VHqWyYD5/5zQ87gH7psrj2ZFkqMV19HGXeXMV0WSzgKKWe6Ud23T42kauKxthv
UvSV66C5Brx7vItalTTA2NH+PgF6JZ+ydCbUwITMYOuLzNdD4CnvY8VsikpXirXi8eJ7CfcuIEVQ
TkH24tprMELWdWKFW8MT3/jRkdt3mQHci33/FP2X7f5XDBVuerKfTXPl3Y0YSwROAEoGovrcpEdM
kJglpmUQ8vDoM1CNBLYmwSBU9DrliD9SxWHz48AUJAl3XNzpfMitnPE1HVA3Z8iIpcp3zeACpEwX
40DPPEti8scWgfd9PSw7zgt1U5fR4OVKx7EtboU4t6JwH2sPZRm9F9pJi5zML3YT+y5MTym7jRrH
a1sDwItbRt2X2lq389KiMS+PC2NmRbwhlg3VoBmkfIR7UcrhQwy7WY44GEMhc/suTaU1Lc9GS8cM
lwIpS6sbTYyCUhpc/6GWTwLbECCxtqEV5tuUX0urL90VKMGxQBWeYfpoCAx1bAR+yD2c4A8//1kH
GxZ41W2p2P3P+zu6JAi1aCR7+LmcTo/seIwEvoeiH92hLI2pgBNj2nNR9c6Uh0dVXPPW8xuBViJA
DtEtgNIIqI4ozzDGeJ97HUqIU67YcXvuhxR8YZ2utltB22kFtxXC31r2l2OV33H5pVjqEvS5Roil
QBndEBAV9TYs3+I10IEl87gQQdeSJ2kY84wBPWBXv/XdsaoGUL9ZYSISNXareO12Xdo3ZE05VOsx
Q4whdMrvhV4pMDkzuk2ANE6MZ5/yyLeO2rdOgIra3xoJJr+BPQb/h6IwSN+uhflqNURBAEJGcXTG
yur4D+FHzhMlXrk3bs/0tRz6iKlxlIQ+5DDatlF+TMpbgWHEp/uLuX3NXAuhXHnTJeACjHjE/iJf
6rzosVsmH1nrvpSFhzvEgMeLBZ0lsql0ehu8eyPboc/alQZOH9SfiH4GHqCo5sQYPpqApm6Tv/Hh
FzO+pNJOGb9GZBCKgDEkVNdLMXKC5jMIf4loARi3mVo4vLjhc8PHTdO3PfgOVtRya7/X30vpHq3G
oaT0EzxOfhqnx8apjU4mmIOQ/ZWW0zVJ1AakaOjArAUkVcomUDexVJqx/4qhLp2NWHQ1rDR8LfSg
YGW4IJAOw3AixoSvrReLYoJ40LCyODkIXeDUhVl1z4MwkLJvnzPA1ahWX7OkjyeC5otIZHVMa5LQ
sxt203Y6l31EGQDxepSUNvzalPRtnCzDzaP+ARAqFWVU6vP6DjidQ82PqINwnqlW5UjiAgC3XRz9
WrHJhfM1XykKYBwATnwDrCTknFqjHYZ3xQpX9KBzGBTKTWV81qQnEK4U5bGTAxIzz5UvYYSOSPlj
wTw2aMcJf0fSLgqiz1T9UjA0Bfro9g18iEzrW3mzYiArn0kTVfhcARfmibzbiTFvARPVbJQy3CLh
Gp+CsVmbJfgeqr++lHD/oRFkxtLEpUTzAwEDLEljNEK6u5wgnVaSo6z//PlT1H+e9q+vr+/v7w8P
H9szUmzkd08S/euvtwXykcfBcNgM9ELPERaBLPfACZXcYI9+BCLbgyWhiS89+HZoNzvB9izhKbUn
R95wZn6UTdZWIpJso/MqbvTt/TwTYikzADh4H24mokPNV+UE9FuuhAI+sRrQHvlAV2Lea0c27y97
IVWOUXXcJ4DAmPtM6V4+LoiUsGoV2WW3wbtmTQ5QRR4yUwZI9Yqk+XqnN3jGewG+IQYebtJyIytE
wthqspuT46gDmlp/O/rkl0hK47R/3wakJy/3RX73eNyIxIwNQEzm+I1GxVLQV18ADFt2jd2hOrlH
64d1MBJ91LWQ/LQ2R8zdEtcicCtP9clxHN3ZmqZNIizeeNyt3KsLD0Ko+uJrqPgnmFA2Z/NCdhUS
mnln1Gc0vIVu5Oh6uR+2CbJJ27UWoDWhApUvhkWDE3WACvDgfNF/jD/LxBRehf30AF6t7qUBqfGz
/7yi9/mauqN3utGRDSM8wYMSejcOxo/D0ToeM8M6BjpDfpTk56x0KwXnGck31YMBvT9HRP/gSX50
HqVTS5wVQ6CJTRB6zqoHMgleKdoMznZ9+1RZIvvjUMuud2ifDla1T0Jr/8pbmmljaETnfj2iD/L3
uFXW2vgWjf5C8OxlL/JpoKFBepiH4IkzeD0/aM9VZ5cx3v9WI7zdV/tClgmrBELR91CtiHmSa2ED
8CPykG1wwlIy7Tvt3E9AjzgN/sF7VUI9egpAf7Wi2tsQGC204BgCJBF61EGEcy0TSLhMHw6YxC+w
o5J5LuzcWVnW7d18LWIOZS50mIUg9e09T3FZW9yiMdWMrNBk9I68vqKa5ojOaivGmkTqpKIRoRUS
n1HcweiMXvcd5qHaxWfuiTdyCwbqZAdvxT1+VyWoMwMkUTREamC7xcA+ZaIyV468n9RYJUDau12g
a2ap/wwMAGbrCUH538qtjDyVdrkt7fqAbghr1kFq+4S1nhIjdCJjICfJrkhkRo+AaSYxmb++xf8V
dmgkhNFf0ean9ztpkxyYTaP7lqcHmxK96c+Mpa6saNEyLhZEWaOcVmnIKJXiGoXlP57z41qX+HeB
gFIZOrdV4AMCoXImR702DAVl+ibtFMVtDFEXdt6JeSqsyILGzMmJfwTG5Pjb2uZea6si6i63gl1A
GruxY2yi98RDD0CXdryHfv1eXXCBqNXg9YIexAWsgEjtwkxNQtUF15nZmj+qjWJNe94kvpuEuvd6
/4wspMbQG3EhjjojEJcmUxapbmtiuBkt7JZiIg9ENPMjN0IrsgMTMTVRjPty6cm/2bFeyaVOiu/V
gVgJWKZsq9tmkz+EZCAdZtBfy01ndw+eeV/ggj/97krWwJowjztQ19lUgRM6SgbV9ezIEJxmh421
WKdc8TlrYqh8tgDWKmRNIQZhoDNs/EfNjpxCV97vr2aheQLkIGiy/t/lUM+OBGzDStn3qvuWbToS
WPEjOkef/IO8n+wWFA0KrkgkNd+5NcHzL6aPDqDPQOE9z45gG6+PjoxQPk+kUXWbfbmVP+RtYlSm
aCj2+Bx/Sqf7y5yNjxYG7H9kL0T0xio0dAsbeSXXd4HmCqUZigQeCkU0H230awQRS9Esss//SqL0
6TdCADa2SHO1wOx1KUD/574WjLh9ls2e0/mVkG52YbcLk0GvAGgauO3ZjC5uphojHs2UZpqb7aNn
+Zk31ji3ljX3jwC62g8mO270ZgHygXHQQf3k71lLXDH2Za3hoQGyJgkwdXT6Hk0pmtLJpeaKB/aj
3PJf1W8gaZn8E7/yplyUhChhbs7BhCOSWNcKa1NPbJWm11xgL5RP0acC/i4LxUzAC08fyorZLTqn
S2lUjqOJ5S6UvFZDem5uF8MwSf7oP3KHaqc8sLFe/QD3IQjl1174CxffHAr9s0jqJo8w/erxHMRq
RwzFP4tf3K92DX53yUFdyqAuVy0vFC6MOw0BbdCR/kN6UI/V79xqVpAXFmoNKu5wzMjgNYoBHbrt
gAs90AClmecacU2SU3/e8KfR0CW93nPmNjwm5/u+YiFRBIFoKuOQi8GEKg1jmLBdxqgNBLJbhZR2
gCeptGtxfwaoCgPonPBWih4AQQdjpt7u+p+rEBqLur34Akq3YMD1waaEL6gMDD49EsUMLOFnbcub
1wfeADLEe3KO7DV2v1tfgj6IuXiGnhLA/ojUzTaqVcoBSchzFXayPH5TVtx2+s00vXVfwUty0DIP
3QKqb8bovz6ClVzWdVvUjMtqxRZx6Gc5+YoDvLDOLPiBXQkQ5t925SFFJBdA745kFwcoI3rIahRi
8EwUMe8mDJxw3FeZkYMewOSFVliJN8WbfUMaHnhnKEeBvmnuoL1eGR+gPWacBMllpgeu3LLFTo02
hUYUTGx5zKvnfYWg0ogOLNpM/OdpOEk5kfgzojRdEezhi/U/WkfxnotEn84cKtj4+1f1keeOpj73
lc5iNsjfjQMorzzL8422Nho0+cvg7gGYXEraV9CxN50plwjMU9TAzkO8E/yVDp2bKwGrxBWKuHJm
1ru5c0Twg6TZ/KLMAtUzy3oE06aCNGKEqXszCaPSCfjCN8t29FYsZ0myKs7Q8yBBAdrubFkXt50o
DYCWYyrZlQcGQ8EDAM59gS829QAlh5KW2kodZ4+SNq4V+pe2dp7kQWIWoRKKLdS90TNV6QPCX0b7
DfokOMJ4IHmIt1J2FjhSHNLAavMtkLrl6DD520g9Zlqsl9yB7XWWcwJGn4DW+1Mbd9Nk1RXx5RPX
ohuz+MH7TqyaArCCa4vJX5LfYXlIGw+zjnabvPup3klARtTVHf+WbSXxkVUnKwRDfW9V6l7A/90/
nLdx/LcFAxJLQuoPQ3jUQmURoJnNhHQcuFRPeD9V6D0GMGFbFr5T1M1oVKCQN+JK6DalVD82iQyg
p7F89uW0NXjOU3VJ84w+zX6n8wpBWJLrjZAqIeGFVCAlwNRIlynD5v533zaAzL12GjrTEM9iCXQ8
KQR8L0++mpyFWk02wIdLH3hG3gQJAPZDNLB3AyjbBG+wtAJnDSFxYUlp9LfsynBX4JkHTy4eg3Mm
mXZuXY5G+aiaPLeIwCXQcPljhCMrVj3I2VHQwU7GcnMKlJeQW/E+t8kXiFbxcgfWNVgZMBdNnQ5P
Fkq2Yv1zmtterwtOz1kda/eNEZ77Zot2TMn7Ja5OI80Gce1gIRZrBm8L3sEgXLkWK8e5wMZ15p+j
VlNNlkG5qPdYzxzzLrDrkAMrbFfXzhR44pYPmM7CXAlpo6kwVNCHm1pfNmvh5M3bQgQcB69JIBcF
QQWi/utPErsGwN9R7Z+rWESmLap1mY0lfWZrtiohH60WLYVGDOBRW/PZCaRcdWY1YRRt1JFf61C4
TRLga4B2jrI6mFPgOqj7zo/YsAA+g3/mntVAT+PD+JsFqtOkY/AywjtLNPrezEJT8I6caNa+hdac
XCwJmx6T/JPf85iTLpwUhE8JiVAd+xo7W4q2uWQq3E4SDE17Uc6+qCvMmh7n8JTa2jlZidkc3NNA
VqYsKpUw2J+nPSzqxZNJ4OO9K+zTxxaYAqJG6uYt73+Nu2iyU3kNQ/Q7Q3sjG69PVKjwJ2Aorvdw
FHoe4PqFf+bVBzgPz/CfRgatcSQotq2q850Ti6dGsljP4I3qI3lkn/oX0RwHQ4p2nK6YIk+Ek+Sm
qtF7RseYGgDg15zOrIB7H0lfSG0pKUGZ+2dg7WlHprYHwRSUrX+QUDdsjpwp7kBs/ib4jvLIwOtX
Bqez0so2fReGqK8AggBO4dzEOvdvXKtKwARl30qqf6772Mwfx/IlA1yub3u5Lnu/GmbfFXbZvmdT
RARxH4yfFWvInK2gL2iQCJfZyDF0Jgj6QO1M2MJMOkNk7GnEaMJDkpiRdwJTg1iZTOy0GuESU3oU
vlAh9Z61pybaVDWmppDcZX6J8mOAUf2WO7TbqXlXNDKAZzTchM/xCD6QbNtIaz2c37jb9xZP5RFE
Ju3EFExBZ/lQy9bIYKB3eAr9g9bp8TaMXkvw2ztp/IqRJlzaGGJ/z05R7sSSMQV7v7Fk6ZUfjPFL
9jc+8ySiMzzfKqPRwmNr9VH2EiJUT/A2JBvOGNce5+kRPexPimwBUF354YkbpTsn8abMjugyBCt6
Oe5lxRKnQ1bsEvSVhqRjNr6qFygc5y9ZZRSKWQ67yg6Vx+INQyr3b8KFGxyFJhkN+gjRkFuRqIT4
qNSNzzKyf25iSy519MaX/gZQ7J2BZq2E8KGtNvp4yBuMq5kYf6v1DPNcW1nV5fEgroErL11LV59D
3Q9JBjadvvb883hIRYzHWnVs9CiiByzJg5dm1EXRFNnYUPk12ImF03klmXJfbcIPUyoy/pnJSJom
AMkpdK1WiCRbgOWpspRgMntF+7dPfsTGiP7h7GcAWmAbXR9GjEELYlX5wblhHxjcPNE0HAJfJXWB
fopsxtgz43okGKXecgiaOxXHMRg3mrqKiXbzzsKXCH+Go+b8Gj2anEYFX4qtEJxzVeqB8BZqD1LL
D3bZKZzej3W2r5VEdXOuP/kN2+wyzR+MPB2BKBVw/Fsut5o+skls8CWXfxWMt9bqffu0xxeCGRMw
9zwQ1IDddq0rzCMpYVoH4bn1BKcKI0NTKh2t7LViF7UVtJ1ZM5ss6kBl9hQxL0m11yorVtCu/PP+
mbktUqLYDdgmhIXYOFWRKUcuF6Iwymken2U7RksT96pY4wHOKhZ13tvwkoOM4Xt8lDbR+b7k2wah
WTLoZAXcsGhhlKhYpUMvBl9rQXKWy4dMsyp/p8hOHp8U7yzIn5FySGviYdyCfWhks1ZrI/PYt4J3
B0zWB9nM5ZCj0fStZ9FZnXi6WoRbiAIZXaML0legAlMlWHkA3qSXqE+ew4aLZxgnJiKDuCs+83Iq
nAe4ISvq6xpdPAk4LKoo08UhD1bu2gVrRhEOkQgIHpDEpbMTTIYe35CtknOFloh9vQYCM5sadY1c
/XrqGgn5vkKfOn49Nz4o40v/pQjb4qFT9bXE/ndN6FoSshCY10EzEnLfyDFda0+pUi8Xgjg5j8m0
9aODOG65Sjl47b48l5No9vl7MTqdjtjCYETPvW9vtwlQpHfQ4QLME7DecaAGvxaf8ozYeoEXnCvO
qHgS9SQeMfFpdckhqyKSVja7Nrtyay/XIqnDlYwq43GdFpxnNouYb0kicBjAep8m6ReDJNP9Fc4L
oPSL5K6CmhdAdYDHRh2oIc0HwBwq4VkI+sQI2qkmbM7qTK/E+n1Jt0V96BK8hOjs0wR4DTqyz8va
Hzglis55thvlR7+bAI+DWTP+FzI60gfALpPMLC0uIv1eVo9aY00H4NiQtiYZv4vXKrjc7YWHHCmo
iGZ3z83Medd7qzRFFPFMEp0b5tDPMAy8njJP0qNnMRMpsk16VFGSHEl9Es6afKoGxy+Q5gOvWbai
mtu6ElQjiDNDuwTCyJvneMEOaZUDU+pciV9F4XbVY82chBScRIHph0T2MNQfnaXBEFArFrce+OIQ
XvItD2pE8/42LZnf7DDQf4naDy6ba63EeTn0HAgezq0gIBzS2syuhKhBX24+OZFSJgaChLX3y5JQ
gBgB+wZ7gZuFEirFdcClQRifk0BVHbGr2U3fvnNNt0MX0oQnXqStZG4WMiDf+AnYeTBcY6nUMRtL
D0wPI7Q6iZ/iuBkV7n9I+67mxpEm21+ECHjzWgVDkIAoR0mtF4TUkuC9x6+/B/p2d0gQl4jZjZ6J
MR2tRLmsrMw854DQH+8NsSbp04BgvA4NrjXUrbbgtQMngd8GEHx2zo4twiy+b4sIj/DopMjd5HJg
AolTYF2aatrwXfO9sjzZCoiaOCRYQOi4BNsIbc+OihrESHBAfwfKIFG/ccmsOWeouv9jYl7Ws6vN
g28Gyj+KT0HNEU6NSTshbv8S0LrwwmZ/RoFA1KiOnWggw0Zpam3HnJteBEOyL2gIh8r4pBaScqdk
A0OjhENLUqHguavkKuiZ0tT692dDwQsf2CUZHY/LCGwKAm5itTo+NWMEwOyzJ5R6IPg0Ggqcx3Rr
i17fsrM6j4iAR0KfEG7yxfTmXRxMOcYIuCpn5r3KQ8Z7KPcTNz1CdXuWAVBi3UesuuPaAp1hEaC6
YtCGesNUoEJQp8yI0WNvtrX8pUSjAAooJjykE78JaZ8v/KvNhnITEt2Ad4Hd8PJTGxBjFOnEYTnS
Qysh7QqoHlGFuxqCZNMe0FS2tuJNXpvZLSytYopAyg0JLWQ+Fh6czaVREEcpPmlprYMHGsLbT9Bt
SbNn5LqFymzxQh/UQ83qwPyy/lYUtHaBAEM310Y1kGos2WYa1uOLiS+SE5t3ocvkKiDUapLcR2Jw
isGBfswmSIhJqpfSsej//Ou9iPwF6m7o0IS8+W+Mfnb2JMGPi6FoklML0dJxPAiS3peGCIGg4v22
pWvoOLbguamFq2SGDAJEQp2ceBeYS/tNSczGM17bt5CCQMBITIAw90VMFWjNpccIAlI7/yhvVqOv
Y1p0/KpwZtBCnBWVF0ceerDCFIdJekJ6utZzngMzVwyN439/AV6YWTjoUs2TNOrj9JROEVDKe3Ay
BfwB7DHDVq5z5R11MaJlcMuXfsC2KkwJT7w15UR5Vf9AvVeFhAhtDKTAQnPoCWpfTxsrep3yheFZ
cwiR2Czlu4jfQQIfdVVYpCe0mxlIuH+Mp9qNzO/oWBMz0lU0l/R6fS8foD46HnB/bAVfK5fTxQfM
H3i+e0c5RJtilp4qNtPIKGuJ4cdjZt4e50o25XKci7jCF3N07hd5eip02btvex0UazzkYsEZaTL8
rn7mq72c7TasrtxNF4NbOENZrSvIZWBwyvGr+psS1KZiXXwbKDLBdkWFPTXGz4fbRlfuCtgEjzIo
3PDg+020nE0o6/M+OAya9MTEeFGCQvQTlwZkENoupmEXMlbb8wMVs3yroXQlYT8/x9FTg8Yy5FSX
wuOo4PgoFLXJKQGL3TFqhoLDVeyLLWUh4QImTrZBMrFvx5inbReJ+fOch3vx2XhsyJDkleQUed7k
NBzj9CXwo+4rZrS6++qCAcxlpPKFxoauTjFRoWsZMHVoahUAVVKCiLXixKLS2UhWJteXJtCLhNCZ
l1Gj6LW/DCRtJXOIczFHplGTDC4Zgk9hCP1Qb4eoil0ITA8ZzTMZF4UoNVmv316V1RM+c4Ph8sa9
iFrT5T7n806SyqJMTkgwNEynqzXhfLAmeA/gNu4dCXVslcYhSKJ6CtgvAK+3P4BfuaOg/PXPByxO
uiiyWQShJbyfo10rsegsbUNIJsf7GirhAo1B2PoX5I6DqaLrFBUTE1zL0oFpzcJqfirmLXjBLCfN
Y+NjxkOipU+l7KII87/4THRAg10UbOZI7Cx8ew887FhEUwJSse/wg91FDhOI4LStzLDVu96UK9Kp
BG8nWvotraQ3xrtL0aDdUa1K6ICYPbY9z0D1Erusiu1usKsQgQApFcJucfNfM37hQhRRVUfrL5o4
8WC7XNUWeXNmGrjklI+7Uj60ZUziwETaUADEORK+2z40GqT8u4gjXfw2gtXc24dQ9YiBCkJds7RV
4UUbqdwD5PY6Ro8juh5SvSoZ0m/V4tccA55WeN/jmT+/6C6/lQmqsB8jLTmh2N/pfisXepmOHtEw
5QaqrDJJkjTfVRWzRZq18tKZGwhBpzTjdMCCc2kZej1eGcsiZklm/V09CDX6D8bpTkrLYuPOXgsN
UI+EnAWCclCZLSLlQil9qZpC+HmBE0EH3Y5GpOUvqP7s2bjcqqKsXiuIdaEujdZ9/FocKgZhZ9iC
3uXEpkA/cZoZtaQBW1bzLI8mygThazzpY7B1m83OYhHuCudmF5empwahF5VteiplIpf3iuS27EE1
cUCZ+FAM1lhtvHeum7uw0cF9i4QzarHoK1ss4SCVNRdABu40dkhNoOEICkyfPHrYa9Lyr6iRqPcB
gqTIYEa9q6lisrhg0euvgQp6+uHGvSdufNKaP0MbDVhiFXTUoHB9uanYkmPClmEQMgVatweNKzpK
GumJZ2rJhThycODy0qcsk4a0RSPvxqtzLWsgwEVpeI+hYg4KrUvzseIFoASPsxOEbogcvSkjin7i
jlH2gmBlQ2Ml/kOl1ka4JR+2GoTDKLik0KyIlOTCQ4pciuaiDpZ7iQzlQ81mugaxCS8y4i6lFZvT
Wn7tGgcQf+KnpiTXcI14IhYG0PcTh/peAOFH0I3dDeGLmuisR0HOd9uNrxxDqIIiMkfGEKms5TFk
xkaKuJTLTlBQpoxg+3UHqgxX22q7WSkbobEJD3FtzlrK6B25XIaybGW1iIXslDjVE2OnpKYQZCKP
j9zj34rwWxSPa6nCC3uLXddPWddUAezlxA1M8WfGcjx+T3f3sSOT1wI626caCnybt/fKib+wu7ho
soyr1Snis1P3F8+DWDxkwUemWFJegEkDykCVSjzJBXUXOzzVzMHD5xR6EhsDEEXtIS+MPNloMF05
fxdfNG+BsziTmUTZw2s0O6F2PoMHCr1jU+z6gXDBdz1scois2kMHGwvaSmA9l6RD45iESl3A3jgA
VblDDpbYuRU8DVhzNNxTltDCncEzRldSuuuJ/pUevJq83N7Zvw0UC987xyb/8x2L45d2QCIHGnbA
AewkRCMC6sQELK/Yd9/tH6vWnQydrgXZn576z4eHrazsWob4wv7iGq+zTii5cp53gi5XUBNWDh4z
eWQN+9zD8AO8FUP9wf+8Pe61Asi53SUhUTi2IJ8IMe6WjhIB9h5vb5p4RjBZumDfNrbybrqwtbxW
ISefqAHGqCqHDuSwUXPvjS+D/73ZL7OWubwwtbhKUzUW81HAsIRjCtQNEjQADHeHuseLl1TiXfTe
o3PR9bYS3eue6599tKy3SL6PoCLAiR65XV6SNqesy76w0z7+RsPOFOsM2Fhyo3zi5Y00zqpzPrO8
8GHYPn2fTJhdVniQOXTYReYAMbPN4HjVZ80ZbnC/op9iSbJR9TIjyj5aPSXmMLdCSmbKAQMBAnmb
gZatMpd8YrP64F9ZCW9E1dSiO6QtU9QOtWqL/HveMtfH9p+PWbirrOWSYOCwzlHhdoEx4F3DUIgW
AB2foJ3nkOrMVrpsfRf/Y3L+/TMPOb+FwTmDeRYkh4vMBnSp4hvajblNhpGV0B6b+B9LC5/E81MV
aRn2kpnpQDtCF+VIpy3plbWyHdgr0Q8+l+3QYbaYwp5NCi4uxOz0YuYkOgZ67UIBsUkJ3c9uB+Qm
u373RMHwu1UWW+nNwTV/ZnoxlRqjQNNDmZ2ubrbfKMYBTJqZM1e5ne2yidKfxM0/+8Lwzbim+m1v
tH7pn1lfTK/c9n2cNRh49bc2ipAEEi7VZyq8sPoeiguV+dCTB+Tf9S0W83UngdI92kOR1LmiMQ8F
JkjDHs+ZRPgLUu1ByHW5xCU3AQD/qKovNegWmwR4KRteqkpArBptHJyVRgtIJgNihMYoHnX3ZZec
Iib9mLFVeho6EqkWenCa2vUNtHTh+NLxO43NMdLZ2JpEW7NiF/zAJc0s0ZRVO3O47yk1kF9rDlG4
y7bwaWueDKQESDfBnc1KSpcnrI/8ju9jNj1pXAPwaI78RTlmMB0VIABptvoWV96xIvQ4cM4glK2C
HPjS3IgcUwniYiSEh3E3QQaSoGXpAdh16/aGW4Q6KPtC4OhMpmlxxQuoH7BiC5kmOR6MPo5oWxAQ
ScSSQBJewR1f+MXGHl8MbWny9/Y/81UDGGXiloFJroQmn+TiMQf9kY1XwfKyvbKyuNdHP/G0QoR6
GBo6TeFNMJtPR9qPb43hIbGcv96exmWo9l/m8EiEWCdqM0t1ywYs1qnYQ9arp8F9b3U25C2JSCSr
NiVL1EMkvGsLPJnO3TRAqo0BrDgFTvzr9mcsI6fFZ2jLp2KEw6UWEDV34sjuRp9MgkxLIE+6ViYx
jo7fEgUpTVZ+uW14cStc2V3OdsJWsd9h+IldPPeG96d1ikd2d9vI0kVdWVkEUDwnRlOqQVVPraF2
oHMt4ftwVnJ/L9s3IcwNFs2yufYpxhIZkbpD7bKPt9I+69v3v1f6qlfBA+kyuOsx1Od7usUHubGN
kOq7PPZenlUgLMcP93mRMNAwBq+OLgdug6FGDK3x9poU3Usfy8AAY9WUmTXkY0qSoOkcCt+t1ZVm
3nm2GBd0miwAURrtrobMyO2VmJ3dWYTzXwuBzCdqgbMe18I7AWrQjY2GI9yyVo2ORCDoNZSJDY8z
/m+GFl63kiO1AucdTrHZM8Tet7stLav/z6b6ZyyLG5cZINMSBzgyDcg3IpxazlQIpwcfHdgpH3Ro
f9PbY1o/pMhvoY4qIP28LF6onN+KXsQOTsih2xRCGlVTkaT7btF7owAZ791FjdmGW90nixvsP4t2
Znbh6iewm0hpgLkc2CfNz0ny6oseYfytU7p6QP7HzlW6KtBkla1E2BG0DzWxknums8YTkKHzDg7+
dP57rRedQKaGxz9DBHG353f1SkO3Krq9kJtlrwqcheRHgDzBS4Qs4FeM0Rc/kFMxJ2gL8GFnMsOJ
8ezbNtevmzOjCweYtH2DXjYYhWbzg8qg4TMA3C7foy1Fkg4+eBP5F1FJbBbnNcjwks03YObLkPk/
ywv3joSjAijLshuCgwxXz08cXL+UZpbQPLdCbDRe/c6Vpsh2RquMdtmXSIfrAVgIM6j/xNxTB9wb
H+R27EMA6l3R3Dbx9qm/cT0sU5hXHzfvmbM7v68gogfKQvg1WTIlL9Ub7d5rLWHQvcrtMSWP3GgX
EL6/vSyr19JM6wenjDhnmUjI0jz1pn426/l08q1GoEnquxWjfUyDZKgq8y9ztf8Z6JnFxT4QxoCv
phYWpSdm9+zdc/thz9+XumaHGyHHuuM6M7W8DdMwCcoBpurU4MxnT5d1ybozIP5qJXfOFqnGutc6
M7dIf2ZlmEXoYB8chtPHiXKTLjvMD5PqxUNGt1Jwy77zq3lcXISBqsUhmBMGp8gke5ranV+iWZon
kiODpyRwa5HDb70ISEFnyNr40H9EAW7CdVQJ/5t4dYaygv9MgwL3YklliKblhc/jU1qL71yJfy6E
jW1zvU9lgCKhr6QigwFM4sI153UxCH7Ojc4bulwMeMStwOLaJ8IAmi6Qt8a/oHR+ef6msRbCsYAB
xc+emYrW4BNEDioUjbLMoSD9hy+6jVh0dUyzvBt8MHB+y8ecB1LNZkLtzRHeerTiRRQKFPft3Klz
+4z/QgUvgxEM6czQYn14toFK4AhDON08bT6RFhZ244ugcyTcK8ZghHZtflcGVN9KVPZ17b7/fJL/
NyuIVm0JxVlcJr/VuzMHB2yHPEgVJpiXqU8rKh4Yfat/5foCx0AhhjnDuvHzlhQcmlfWmZzIo5Oq
1IN4i1oaXKTXm9zRqyt3Zmdx9mKoAU6VKI1O9MzKJKssJiXVa8U+tHy+EQstMYQ455djWlwMDJeE
RcMqozOYMVGNxgRNkxWTfq/S8Y5MYAvT5l+0MkB0Q2OrgH/bZ2Rf0ZmoyNuMwK+Dl8vvWUS2Zazl
MZeq+B48lZLI9OQaooQbo143ArZQBAzgy1i2AZdDlwh+DyOyaDYozY8TVrHZcFsrDnseyj9WFrGz
hi7OQmZgRYxeM+Wxt7LUFBEDJcJ77xuaklJhkDZGdv0wABBUxjUwq5GjA2BxFsVAHSGrBJtKbEba
3z6ylOau0KgGXPntY7+ySVESxWHDe4hnUZW79Ggjl4pCUZeD48WkevbAsnnwjtVeu79tZmWpwJYn
zwzfeNdDM/7STMOpoxbX8eQUEYs5a4+F5kxhady2shIfoYkV/TrzHQMjywugLZpm6KdocpT8mD9W
ToFRpcVOaAk6Ogdw/4OrPsF/bZi9Xq6ZJAJcItiEnHzVwqAgYFTiDKNTXYYcM7sxWSM3JjyCGOO7
NYWAjmBw2eJku166S6vz75/5SoC4pr6QYLUWJcrnhwx9UAOVhGc/imgT7jYGOQcml/fDpbnFThFn
hI/UwNwUm17gihWohKrnrt97j3FitQpjiILBzITZAZQpu8//m/nlDvJjGQ1lTTo5zV/11KNLLEfl
3oT8U2X5JrhBQgTgWxWfjXVd8uQ2JWA8eZZNThYWVGTfSvl1fGORC+r7n9vDW7cERVtka9Hvoy78
pVi3CW4LBtukfYqYE+u9B9WP4H3nW2RGKy8sLOMsw47qAzbrr47x2a5Rta4NizGYnKhV9DIKjbgM
CS5cBonEujPLnBZeAhS5M3LMQ/HeNfUGPTV3ff/OXwCFMV6a282X4IYpQd/12CSTE9i5gSRwHuzQ
dlgZ3lPwqO09+gSK6ofgO369PcXXsdtsdoYvAb0B6ozFFPMp27Caj/07ogNHRg+MxU2QtiANsvGl
sucfb5tbuTcu7c1LfjbRfNo2aaXCF42sy0xP9UdOkT8FHj1USTHZyJdsXBrrE4sJhdAAereuKHjB
9pHmSpGDjtQE94SBvD76R+dftkg88hWh4O5v3I6rPujM5MIpqK0w1H5fTA5LuQM47faSrZCtTMSy
lQl7BVP5j5UlsW6l+HEXTLDSGtmRp88TCei0Oz5+duSPD6IBvNNpYoF8URfoRvi9ulnPTC9uYgWw
4CZm4QKaqaShiL6BqQK/yxFA5o39cn1FXg6SX+wXTW44KYclEdyrvK/L6aRLkxmzz3nyBoasIpDA
4m7xrE+LgrPxUqBjbTfthqOdo9IrN3824PkaONu2VZ2p9aBhE2nen1D7jIeNc7Hq6c5+/mz/7Oer
EwBpQVDOa5kWj6r3kghHvtRjcevtu5LJAcgIaAP8DUJqvDsvLWWV5NVJhV0zmGDneZl2Ayl2zS7R
FfOYEWHPUTgCE1RDwDm9blpfuy7PrS/msffbumMiWJf3konqAU0p1DHcaqcYIR0oPoB6tNJFNwI9
rHhAip1spLKWRdDfY4P2vzmOxKNV1hYeCExyXO7XmOrGrA3miD5hFFslHQVRmx+Rm0ULa6MQpJz5
xIS0a043kx1r7gHUg0BIQq8I7QSLSUD5a6y7oJuc/KVpafxYPWf3/IfS6dld/8ofANyGihxkZg/9
cQtyL68uwJntxUZTpETNRLadnNIoyYi+7cqu7gfb+wFp6wPSLqKO3i/Lpx9/Cvoi4RXU0i/wthon
6+50UklINfqYkA+f/rGea2KDtYow6FUzPhyfDoZzV93xpkQb6+nUH+THrZhyze+cz9zsLc6OSTsl
Cp+nmDkQ5DvNIXWgq7LhcOb9vzzpaPFFlRrUpHhALuLHos6SMakn+G4/caU8SMFeVas7hmUTdItO
jJv2gO8KWd3RXAZXipKXdlq1EcpDvmDe/pg1rwOYI14g6AgEUGhxOTdsx41lyE9OWP5VgmOWbHjX
a6+DQYJAF40t6DRmlzFHgqZMTwwk1WlEisa/1snAAX97CMs2Lxw3YDh4cG3OuHMc/cUYQr4WE6WP
PEc9lS8siAzR1kkTc6CsydujLhMQKiZG/3rb7Iqbg1nQOAKjwHEz/f7lTpECsDjWfOU5ZhEY02ta
Erv7FJ8RUkHv2CrIaIuvQGuAPQisOMz9sPGyW7mcYV9GZIUDDjez7DFhUl/oW/C4OQctofKef2Hu
4vfsayC8rb1rbq/nz+V9A07feidR4Z6922o1uXYyIJWAqoKosnPbw7LNEF1nnlfwsuf4KbhVIGcx
3kvMPRJkSGj2/MYT8zdNeXlqLq0tTg3XFJyWS4qHCnVOmGP4wZCZEYm3ekMyw0cQd5qxJesDQVqQ
PD/Kuk/u717RaXrH0fS+tweD1Xmzs1g0BUwGNIX02/vh+iRBthupM8D10WWNJtvL7aAFU6zkse85
QVYSEdjzLd2cJS7md5+fW1hsOHBMJl4zMJojWowpvdVWfiqM+tS9aqfqLn/KLO4+2MpOrkTTl8Na
XOZeCrwyuO89p35sDhMoticjozHJ6FZbxYqnQDoE7HrgMoPy6/LSVPsiSAcV75+BB/lkeZcaQvwg
cjE8/e2FWju4GgspVhjDOvG/4fyZi/fypm8g7M44KQim3OC+s4VD8pS7BUtEm7W9XXA3OtJJPPhH
745xtkhQlwNFRXHmCAAaWpsbhZZM0Vwqd0NZCIzDIEXnh19Z0ZEEcquVUNO83BjsmjEEAcjSYaxI
ZS/2jMeOvJxPke82tZ3d43bZpT56wTJgsKcNVoylO5jHdW5qsVOasaqA6419V/A8GwKFoFsoGbOs
kajzIU8YIUvA+ltPlOXjcml0EegMo1+AZQnjq56PaqSHrmzH8LbYop+3d81VUPcfS+hmAoIFDBjL
jiakIoUMqlnYD9CldXhamIke6dUBKd0EQQukco2K5GZ61O639FyvDuHS9rzKZztWrlsxaoHgcDRI
SbX+szxZfb/z3dAeih9/Aj1o+HV7uKvzivAdSAHUc4Cjv7Q45ryn1AzmlWssXtLLgSXsW5T7RPEe
R1sJ/23I/DtCOE1UvOFDca1c2svjnk+mGJtnCpOnZMj1sssIV/tIq9nCKUif+PDkezMwvcyPUfKQ
KAWtQb4/86EBM1Z88+jzuz0FV3HF4puWfEAJN1RQWsEcaAFBgvHo7Vs3Po09vETs5A5ALHetPWsW
E2ZrOtbOElpzUK5DgDTnVC+nI2j6rA3iAix/aIF1o7/Fq/enOLaWQn2o6EyCWQeEcYTTaDL2lpzO
soMUtxcsnxlfrD3Xg1dXLWC8hKhDagyH5ph+yDSnsRs6UkARnI+HzmCf7pj7Dui7LQ6HZQgO+yKP
ToCZMUJDfLwIwXMR7rGFKrfrZ1baHuvgYfDueW4LardlZhE2Clk/cmULM/VPt5/ohjdchgO/gwCL
MZgWZtz97yvp7MiyEhdmCJDgeNXujxdWtt/GGwm93/TLeUg02xAkkNKihAAitiWkLoBkDd7ZXeCC
VdQqTHU/6em+dqWdyxjyV+3mQKHuNX1yiwfQ+R49ZGl2O5QbUKRKXA01/X9/YC6+Z3EDJJkKjBEo
ed26eunUd9QBSQ62Q9DP/VHL01jr2DwVFKCrr9qJW9KBNjc9Scjt3P6OlcNz8RmLO0HVQoUJeUxL
AgZlDXAETXgQGQgk7IXYiqQNa1f1W6yChAILhJdmwS88+y/PapUGQFLmQ+gGOfS+Ysq9NhkZRwI6
ZghBTCmB2pghHgcDCYef8cDqQUlywG3o7vawr4ow//kQpHfBpor0y2/cc7bleiUZhUDuQ1cbnniJ
ZMJd70MJGY3nwS4+IvnpSltPgF8E3WILSgihQOo+YxeQ87kcPDegE3vQxhAcco5ilgP4GMxK2Uei
GT4M2U7QTLEEjQD0YL58MyWB6uA9lKsba3CVXJ+Hfv4Z82k8GzoDWb3el6fQFfyPnqtpgX5Rrz6m
9x5464ZDWzzzhV5A8g0Ie0Z6vT3xK3cl0LqAts4E8KixLfzlUAWgFfGVyI3lVxXMwx54gDmPxO85
xPNCSC1mxSYh0lVch74EuBbAqHlkaK8gXhCpKos4KQc3JTkSJKAfpjWRKW909zKd3vC/3z/v/4w6
yKDpRF4rEuuQBUL+pEAfw4Ro5ftXXGqiE0VD8a4lmt7jYUR1FsH9wdcLJMrAKQZ5pdtztUy24qms
4qmOuicSUzL4zi8Xaiq0uG3RAut2xXPI+ARS3VKwcRCuXO9sAxH+TK4AQq4l6jMJgs738m5wW6Ug
PXg4Y0CNbw+DW0JLAer4ze2xGmC+AsaxWPS2YfpEC4LRHem7e+j0HX2r9OkvmEF2yHry9HMgryF5
TzGDb6JBjoCbQFwBfb30+HwExS0h9vuz/ReCOPrrrCX09PAgEH3vdPTPT0r2vSkSmdwjNYQHbEJ3
c1PNHWfhXyv9p6MfP60RQ8ExoT39kY8iYHQC/vOrMyX8WVqZTyoZqEpiOyF3SLJJR6ToLUewXnv9
T0ZOTkKMlt6ek6tjsJiRRQinViw6UUcfM2JN9bPE6OzfIcPWZEE3Y2vZRj5AmCf4wvNcmlvWJZku
71tRgbmD++6yVI/JS05s9+vdth5d3T3alYG/HGO//7Cc78p620Kc/EpI3/qCxdsqDYco7Tl8gfze
6JUjU/v9aH6b5r2hG/D55MnoiCUTixg7486hLzvHIOSe7In1oat0a0uueQQkm/97Qy7FZ+VRFH1l
wtfEpDTeFLrJsruxvkva/i6Qw0jrYaCBTgn6FXDJ/bTfzF+5NYCczbDp7cmoD+IxCR+A6mX17A3K
9Lf32HVMvlj1haOvVRV07yU+Ii/uWTTnoteZn0GPBDE6JLGDL8Y75ODcALDXR+8PSsdxBjz3VnC3
NdmLEDXrPM/PRHyG+ZLhULtvx5yw9BATF8Q89Jng8FHsgTfTfGxw/zuWcb+3nKdXgdLD6QEn8Gtr
+a9vYrDjg5Uf5QYkloH15y89q9d12liE4NhMefTH2HV9qvNML9/D7BUE+Xkd6SnrgMQlG93eo2yN
bvsa+CQCIIIWbanKC/O9vzgb0COdqfHReQie4sXZUBgl6iVmStw3BgJ9OshoDpnO3CXHQc9UIkHH
D9oVOmdVO9XGBDUWyIk9OEsdFOZ6af5EbnPKttr+V+YIWCQILyDTDdZO6A9fzhHyEVnNZQHAeFmO
JmawHri4jGLdKzzW0nivMXjJLy1uHBoD5ILNXzHjNRv00uldrCSJnoxZYGYqD0SdNqZWX+eMyyqy
b0whu4UWub4p8a0i0GxzehXZqsVOH3hxUnI+qt0i/9MK0MhOn6JhC6R/7URnI1ipmZNYxlPlckJK
RQvKToMRec7aPoMcYQKnkErkLdo3ED7MCdDLLYH6AvaELKDxFdfn4n4Ycj4vhYoZnhHVgKcmQYve
BJWZECLPrc99+GIX/Z2CIWEpFJoAI2aY5nscoRJsAZrkQTp3TDOn6kF9q4fQEXqvspK7G0cm/MmT
WJ5lhHsNT2MBeNWkQDjea7l3nJDqe6myvgDdWi+BSqarOnRRdhXT+TsBRRWrZ3h/sLh2yp4DcN9J
NJKDASoiXoJGGwkqmdY4YS8Rb8gZzk6kLnktu14FoblQDcAX9mLzVQ6R+lLlZSDYBViEWwoWTnBN
80oyvbBlXdfgeSvTfCwcqajBM0XATchGP4GgeD6oy1QP2mRoMa37ycxFKcvtsNXS0QxjteeBF23b
6HNsGQnBnCBUjR5J3YRIIhxBkCT7zTRWZIyFEHQ/RSyCLEkO5FJP6jCS7sRczVO71jIA4rgiBOFh
hqwkagPo6uPwem9B365gJsFBX8ZqavGT3IY7fAQabxg/b74aH/sG/cliDuykV4N3P2HRDKcq+JHg
6pGb11z1BhxnqQnlg9gzIKVPQYBiA5M+PJZJXAEAmkuFEyRy0+ldwdUPQ8r6r1OUNp+VmPIszcGM
7PJRrDXoX5rUp1LhtdKKWDZnSDKKTa9zYyfpUh6DmMsv6ggqCIUag0Oy7avvAYxtnC4peZXoEPkq
cTUJYxSZYyjEHl59rGQXTcp/l1CNYaxMzBhUnjMGjDO5OkxmpswLPQitIhE1SZsA/HVM41tQ8kif
PYUFEqltJCCf5ZiVLSWrOE0HEKWeSI3qC0i6YiXKzFLwOTepZ471voqLY5YFyRP+VJ4QH1QAoZlW
hdeQaUyqh9wLuegwQVQSAyuCxgr7wuNozrD8uFNKrTn0AztyoDni/O9YzkPGFnLwhtph1fC1mQN4
EpExZ6WvKK8USMD0eaIZPCMkAqkGINUrARQnNOgkb9i1EL5uSVXWLKdrYhz8zVO1/asJHfBIEVM3
gNNLA9A0eaY2L0zNdYDOyhMWzfebFvL0Ml+BsUKdutRIClAd67LYaUhUi3F1imNeYaG3o0HNgEnr
UNArTfY70nahB2RQ35YP/SDwb1JdilYUsMGPBKQkmGaqUbKKKOA4KuV19iqNVY1jEGJZzEJs8kAX
FPB/gwWTa8d9D+1uxlUqPELdmgF0zeCyMEcSQ5pEnqIY030MfaU9Dx4rP/SYyoeWbTQrwUqNFNTu
w1cHmkuo4IXIklOOnVCOC/NGeJnEMDqlDMjhfUkOPMIPGtJZbedjDnIPe40oQyu/smmvYFUhYvkN
eESGZ1IFek4/CnH6G1yAMREawInQwN/UUNPywMsGsplCS4hSJzlgQ0Mfv3Bt3MQU6erqc8iGweaY
dAzBOSMFh0wJtNIo1M7X6AxX2/UR5DZID0SODxFvDy8yRQLDmD8yHn/HNz0ox9IsUyEA66WBwUJE
Dfd7LjHuGHFIPYAbtzwVhZS2TqfyCSYqDplZFolPv5KmL0Hy07b4xnCSE5U2UsqFYGEJeegM5ywI
uBpI+z2jr6NEOcQDdACMqRJeauAgkL6kyutBIdIHGsYryylaEb2KOykAL446EhDyZ6U0iPqmOof6
TMCG8XMWpsNH0ZdxQNVwFKSdOEZq6SZaiIqkEhWgIetBEzPvMTgFjW+qPeMBg0LiTIa7avhEyoxJ
mVhhFwGl+dlCiUsB7MtjJUPgSj900P5ag7Jq9FC5wWuwJz0rxBxEH0asQddrvWxwXDRK0I7SeryS
xen/UXQe23XjWhD9Iq7FHKbkTZIsK9lymHC5HRgBMIAgwK/vrcl7A3e7eUmEc6rqVOmp8nHG/J4G
WsX422/KlMXi/OIsbRNiIdmt+cvWSyrMfmi2O5m2/Xsr5sy7ZpsU3woZectdXqzqevh2m64Y66mg
7OvDGy6jEkX+2LZF178Q1dOEJ28VWJJDw+wPdmv6D3SIQS6G0NPxcT1mlV4P6+m3Yhq8zwDCw/i2
482EnZu/qQCdYPyRJhU1DNlx5n+Hjt5dGQWH/m/dskKfAQi6XxZR6ptT/RqVocmTF2xu9VzlMlu+
HHqEE4kmmyQVM8UR00uZ8M01p2Q8zmOxgSd3jd3EXRzXK05JeTPJq9eNKWPszay+LAO0+y1INy+9
romrn2zAPVOlg+FHe7HI/rOrnIenI5mNrsTIhMGbnyxwFXFUz9OjXaf8cUrJq+Igytje/oJkrlrW
OiD6YU8a90AGYEsOtB+Q7bS6SMqzbHQBlV7z9FXA+pyqFP0Sr7HvR2wpLVnZ1BnkpBFAnBwPop2J
lYiXOMdrPtTNVAUhGHLVRsv6Axl09qq6vf1Bx7b3XM8B3s5J0dnl07rX83YbhGdfBiSa/WXufCqg
MSkUnM7hvLPvb+Sc4JK242ff5iHbe8iTu7DRExlYYe8X7wyKHF6ZNwQKnRK5bKbMPX38bBKfl1Dz
onHU8/b4V2QmL6okvrxEWk4ivLQSFLesA7+2d8m8ECkDOdh11Oeba94A4YvhJLYVp0PT4h7FiaTS
8b5xQ5O9mK5gFU3Cz3RlJt9wRHxos08c5wkSJz9rJbN6LO6qLtbpPW9SH3P81XoIpMdG99dYY1Fx
9pul+WeTwU5n0SfZE3KiD9wkyvbhNO7eqMs13Wc2aIdW7FQDhS4nb1fhRmJ35vkkbEf8V65bM6N2
CD0KGrssrb7nW/hPXtq7+mENNtHeiAbxmqutC5NeTaD0l6zLZV+Zelr9y5yKYX5ous578Opm+iP7
ZHx1iSFtSbcjooKjZQbovB4qisAUVbzeFUcci0/Kc/l4iRuJOSQmAACfKgpNcME337yMsTbNm4qG
eXnKp7VtviRah1+FVjlm5TBn60OqQ2eOcnHYczFjN/vdu9TWB8uNa0gmqg+OG21ntxNZRI1aOX1o
ZB162r4pXN//HWacJEY/cbjfpiYduMmWdgovtZ5HKj0qUHQ8IjItPbJKzWUbgo6YIjxczyqb84nB
Y70ntybE2vb1kEXYnvJplnRqA04sb7Wtg+bkuxrPfT9T+6nx6zH+lJns6E/Huk3N9WgXhf4T28ri
jnaGFjiwg5G/6mgX7Zs3C4yfPA9R2Gnf8t2nyhqooSgW8mx3b2pQJvwseSp1MpmNvmlWx8+wToPp
Uh/8z97qRryojgazLBDzfo8Cz7ZVxDjN6+o1x+9E+3l7JphPvAh4w3tlcjoV043DW1MnPf6tm/Bf
I5tDAX/ct5SWY5j/AU5of0JzOfcq6iFvLlI0M0Gv25K0F7+Vx1S1W9CSczCppq86afDzUN7qPxKp
Zn/Ho8nzcu/WuSBorauR2qWcKyz8AhN14hRj/jRsxJ+WaIj5ItS2/BOjqr/OmQnW88zRiAtmPHqs
2rw+Ukp5TdrkNvEUZ3MISF4nDa5wS+SvVddnzecerVGA/cAcPnOHpGM55E7+UM45U66FoaVw3c4+
ssNBBoJoeMtlvndtQfcxGvc30Fn/Egz1waifFr8LTrWPeEvDwUioJXc8VUbxLZRJyv3vpXJjsCBy
j0W3tnQufvRhENJzG0y6LV42m4n3yQb1dZAhfI5XJNfh8PNvDbbqn4wnzQtZfXVdjXFN6ltkluBn
0frgNu0293wOnce4wCbxcCMmL+ODqi1tr1njz/rczpuV9+HmT+bcJaTtldY/Ngoet8TxaY31sn/m
FVGDd/kCqD7imwfXNE/efZPQFp8TO8zvdbgBgbc5pX55jKRJlF5rmaZbdZjbs7ZDkZ2HRbU0dzNu
YRQjddydkk356kQrc2DRsx3QRMDpzHCNWTu1lddnxfzX7RnvPFqbFmfTvhP91fTFqjm2uH4eab7U
cl36RNwlzdINt8gzcXgK/WVaXzKUmYKNyZ01XuPGM/2JaW9zIaooGivp4wujTAyQ4jcflUYYjZRn
viW6k06JNrpUQU4+Kndn+n2TMvkW6Z6mY4p3wpe9vJ/psbTZP3vbUvBdF17COWln2iW6GLtUTpEh
WapmOs4JJzWJ3Qt0O4lIiaTU20n8KLGX2R6ahHlrQacBuBXv6lO4daKgsgry+7nbLDrJFJlteeTe
dJSDX1ioxi773oQdPmurdBuyW+uIZ0hiWTzhhxNP5Tg3KbTUlgxpGa9iIPVz/PBYhRdxv+smG/0y
MsXYn1qdGsWsxyRf1DB4f/x8y0DYCiMwrdTLKCvcBHGhNqwnRZXa4S6XLPHLOrKJzvG6ZGs5e41t
ykWE2aPXFklXuRiapGRkG3Zk1h2V6I6I/d8CcYMLRGzih5k/I7XQJOMTE2Y07SIaxN8P55rPwdA2
8pxPC1uyT2XeVSNVU1ON3RBlGPpnCRMUveSZkti4Z99v++Xihxw0nChz9oWV176Zvc1B6vy28U5B
MWLSPcpwebJWNct5PJhHxkiMF8DfofZn0cR+f27moaODMjkRSUc4jJWfTnKv0n2Tn7cUaqEJemxs
KdyOhlbWGvzeze4Txsokwjcdjf0r+QgpKFNHOeyrgVBG8ZH4Qs6gP5PTxW4gfTAOeFkinIa/vVgC
EtCThmOwNXnhzkV6tL/dth6vuttjd4pqAA7+lb5/4M0uuBIHqfosEhpX3nrmvblwjH8FKlL+2V/6
lCnLYIjSU4jioCkDUg/fOa2tOA1NP+hbnbUuPeU0dj/ysY59gvpS8SS6w6bnwhvbH45mFVBoS3RS
zhPlEN7LY/7EWK7Ej2B0nLrh4nXF655skbrG3dBilglEtJ33LekISuQIvgl4VHT1ixqDMozz5kcQ
x0be00yo4MThA2rZ5R7dKrLKg1SKepzVOXNBE5ybKB1u09677IwhW/t7Ho14VqDR7S2ch2i+zWKd
p7epwPqK+nHohqowU0HFPAvREEAml+6St4eOT7kahLnTgVi+43KdczOuCc7aQuCV/XGFZmV8+BNd
MJHObdWIeApux2jn4Uqos44uQUu9m3c4GVcKy5ijpDQPiAr3guApbXpObiv99WkJA0VxPXghjhzE
fuE/qLyw/aSWYNkekmWjV2RAEHYEeWxBrQ98f0t3XbtqHxb7cVKGzMhObYzFdatFNJUpSxCg3fY1
ryuMJ3NaWxvn1dLRB5xAht/56+yVURvwprZJtm/xGsyWmKeZZgxjHdM+Cc9fQWE0YFRZWGY77qMk
sB0VlV7yE7ElGRNdrISwCpa4CQgiYSqhzLKeUIqGznnmhFpD+ZD2Ye2flL+Pn6NCFFNJc8Rpd/gy
jqo9auK+irIGtfuwNio71+oYcFgRckadSYJMwNHXRec96IfjTe6KWlJ+jLSULqq9uVrHFAYBfB3a
Pqc9+esfyvtxzIkOLinVtebSHOKIxGtm20uZbrp4mtqmqIH6h+xpWpq9ACS0uKuZeuBnEIeFH4la
mjC/jVEifhbBfLyHXuiY9zCe/ReKw9LLRBsdSRzjL57Xrn4tZo8Vv4cD918WNVzjG3qCb16fG/qL
ZOBML4CtZnaydJcp54guC+xvOPUOpiwv9NMT0rAxXtPHLUgMpvZuzEh6CTvO2G3gi57H3iPqpXXZ
tlZ7b/286mvcP6rWpvpHtEqMDdu+WeKS9hqwp92341e+b9Ef6aIU9EYm4ZuZ3Urc4UpthEFtzGZW
WasiMgLUwB1aROK3GdJCVulHhQ80uAgO8LWJPsQYapOV1gGzAGMxco7tHc1TLZzn0XeZjPmecFBP
9e7y45z7dmpOpMRE0VNga6urgePg7zgNhV+a2FePapER8GCn1m9hkIwY/PqHfszzWXUnp4Boyq7F
h/exGIa0vaWZWYNL6PYovPSegQ1uByHZZEEdmQtMz44TSRJp++ngYN2vewdMhXtq2z8XST96p7BL
sQ2OvCzrqvlIVPfU7Jlw96s18d9uNEteNcd2DOQXxCKq3Lzp31Grg+mUTL7Iz0WIGrSaAtHlmKHG
4X85U658mmOYDeb6Sxye+7nr03Ouiu4vOvOZmjET61aFzbz89DavoG5dt2Q7hUQ9wmAsrLJqDab0
+558AJAWBeSdKjy1303Kb+dqckGkzp7ckluR1b07CcYBglI2IrhlG63HuShG0V2lEyIvoXzwzdsb
L/88a48Mq7mlnlKlsRwKJyIiI+ZCHVe150BmtmYZX2cxjEDFu0qza69xYK16Sqq8NC63CzC/iuzF
+X6nyAJhM1SBaHxAZQGjeinmhXn8mY6sJbETb8mjT2NdBRxJ2DdNjf+8xnO23JqmPsghHSybq+Zy
QOQOkolOLhML//hss/m0ydD+7Flfipj5caDcnfIOxLNop9Nuwv4e9Fl4iGS8CPiFl4jB/sDdR4EV
Tw8E+QDiWFDSz5jgE01f0K/dljQKV1JGrb+DeQv1SbebzyMkG0ICzCOw5TlU9ztv8+0bZKj/Dpwz
uFOAcSmlkmTYkyJmxh+wYMxSk7xIvQZGpPN/QVdgmO8ps/rXcMq4VHuHxP+EeYcvb5QgQlUBq/O3
4XNRD7i4za6Zi/r2+xYt9S9qMddWbW+7VpTTPIXrTdmg60B0feHd94Gc98th+L8SBgnuLY+2OcTV
B1Tqw+cmBxBym8tOqPrz5ZLINX0b5mC435sxZbx4iueEgFFmY98bY4fpxRtNE/jlfvhdWOZ9QXyP
HRBOz9Y6B1W11eQmg6dUICtRUvqjMsdpGWrshzOw4e+us9RGSvX7a5OK+nvSHsnvue4P+X2QFJjP
q1I2+RJyXbu7ox6C9pmntDhK+mvCpYY/XfjgJ3VY/9zVcvDB5Dx9CqZdmEoWY6MqtpbB1CzKZhwf
cQj5sTAwxWKIZf5l3nPGBGrfCMoS39byzU3DzoEmBI7IFEWuyfdq1EpgmpCvKQB87eexetpju6q7
JtQqwOBKpbN8G50X8C0mk3ZPQ9/33imhwOVLL6p7HUfVob6iTzJ/RtnrHGQcqoAGHy5dpJ+WSJL2
lLdmERcTCbz9/czLw1O8HZ08e50+8utmkma7172XhZzasvVOHiXrfo9DSPAVhFw/zhld3HWglCB8
bjF98uiOffmvGfPFMRMuY/05Gn2MEqLWCRBsWkb670LlEPX8TeJODMbMN51aO562NbPm3kBYcVZ/
WExQvgXbo1gXN72vLh074AeVMsELCs/w5zrFt9Fuvrhpo5Aol94mWyKrwx0wXkSexz85bTndJK4J
LalDB99vM57/g7I37fGqHHwsP3KR7KQ2R8fHk8V8v2Zo6YigOdLsAdhuXc81qeru1Az5RwgyyCrp
UQRmBdWgTTq9LnRK47nLOU5PRC3V8wVr86a+MiMSfY0zahXeW955p06P7mdLQC2V5DbVtTkf6MhI
C97N2N/pYo3lgw3yLT21PeGHp3TQovu2HxyPd31NkVOD9LmgDQDCI538jfzUR1l3BOmdbmKdloWK
8h9M+gbfhbdO7k+nm6z+DV5nsxcuWS6CGKdO1ImLoFRqA/LBYqUyWKxupJaV4DUU+K13W+NYAXct
rcKXtgbgghZAsOgsENkSF8eNU2vxq6MgJObfYtQhHrykFfulnTL5RDb93D3Wqdt96pgB2iZutgCS
o13CsermSR6vAzXJu9dT7FUuTccv0OmwOvjtKufdF11h8m/TGOKJNB/UFQcWWeOdO/g+1ZT7Yjo1
q6+yayp2lTwVe9DhKjIN639BF6Voc90+DuVEOlt6y3Glfsr2tU9Lt+rgnPYESNdhJ8PzVFP+nSMl
jger/CUtm7rokzImrvNP2A5+9mjUvPEbJkAxCtbUphVH0NreR8AKy2uiQgvdoYTPqGU/UPg2g4iB
p20uQDt13tKWhMxXGCmOu3DO+y/th0X5efRShKCbISxl3pR7NVTa3R3iBqAGyW2ZltOk6I7a2g/f
eaX5M92GfRz0nv40BZ+sVHFrrll31HmZpWL9cSSFjkqRjJRf7ZxGDWshm5HrT50GLN2X9CUA0xRg
B2nG/Mc857YEEHBkUuyp92UAfvdK9Jw1F4AkOgKCr6GVLiZH2giMRrzwNIq5lIxbm200h+6ccX5/
2d0kfy1Aec+90dRknr+oKiaB9K4bwaHOk6Pr4ybVPFMXj8tMKKTx/0kRRLqMpzn4Prae+tWEg7eV
k7HiNabYik8bDbg9ryH+qTs+JIS0EYL4bRslZduUy+R8tI4qX30Um3AZ6fDepgcNukhbaJ80bOv3
YSTpoZMfoL2mCT9b5A8dde3c76fWmm4/mWFMyWKO4+WtgI0Gr9KdQ1MIqCKrtZ2K765FY3k30gh8
PhgnfGs6A5VXBzORW/Vu3NPoLcDRgWvNr6bOKP3bbkTCEYCi3a+yH9LLHsj+rl533J0ZlTpwqwDW
5DvS1LNGvbi4QQcllDi9SJ/3Wdf/mXHbvqH4gSXK4cWh2uoj/uL13Pd0T9v0HvEicfIX3PKltwgi
NRLZhb/Sbc0/r+M8wWYEtD+Vl2vDURuFy7su/PoliHFiyPVRfHF5PfjQPAYr8aBbAP3HbQS9s12w
vDDglvRnjkfqFNE0ybct3NvuOmeY9rdx4hOmBCf1ye6SVDVvcCQj20LD1Ki4N0uVGgYqbRELVR4w
NX+aDD6kBAgVX9MmkIBiAIivmELI/cwQwFpUg3I+BncBYHeVjBTU9BOm5ku3LrrPMH/ry9l25nfr
47JccU0D2gbJPu83qkoTA9hDbVfMzQsItCm2/WVaa/95rmc/K3cL5lXlyvJ9t9jf9XWZCFsqdcd0
kN1DAa1sRvt1MHX/b5+KWVaN1BmMUq/TL9KTKsKsLVLvsP8EjRc7/XAl1zFXV351+Llp4w5afO+K
ax9RQ8BH1IxAi657XeYjXO/mQbOoYkKrFA0j/m9scqdu09yTAU7AzvDWzushyE0trDwnG3ZRlR+5
/PfRR4ygbaLeXxEMDM+Cx3zammRnRawfDAcNsv6uPK0+ARI0f5xpV9pI6rhfeo6ORzGEwDm5S+9F
8DHFYnSRvEVtmzC7Icf0n7RHWJxNv6XyzUbQbqxBN91tmmW1+HH4jT7jAz43GWoz00j1MG/tuAK+
hSsVkh/etaOrs/MaJQ5NWjq0v4rR6hfiBvmpms7ZXcAqbV3ZPbK/vFhKeXGkxX9HNUEdlDdJl54o
ND2c38EG7vfQYa65c4HjEO13pB8Nwu3TpacIfsva6Jh/ID7dyB9aoNDFNfJQ01Yi8+aLZ5tlftjW
AsI5jdzHKutncwAuhG18g7sIW1hzX4i7bTLEx9nUksPSau8Ib/1YiG89Wy0GtV2S6D9wWR18Zbw2
Wn5QbTaoLXb8fMCZ+TePfuhtxcEd/ACMl+lV27Xzz6PaNS9wsalHT8V/GmA/Q2a2bQEeDoihdfLs
m6yjQOzqab5PDmrbU0jG649UwpCfas4o/yzHIUY9AcuPqJx+pLvRpNV7ldu9Li7HofFoigegqmvR
B+PMpJmbASyyXf3NC8goULhev2e0aTmrPeVFGiSMQ8WG0L/HPBcCmfjBYFOx7V5wP1PtL5dIbADi
pehn+VU2EDa/c/44e5g63+uqZSLX9UwMX75BTTQiOh0kAnpd6aBBstNy8Bd+4kyLi4epXnvS3cDS
OU/q7Dlxafxvm51fn3UeTAF0fpf9zAkrAZfwNx9mGFb+kia9t9/6lokRhNF0p8iafMyQ3RobwlIX
rYAPCKj11nOyWw5Z6wFVXhhUTtczyw6EAN46RlF3OMlovfHYqNJ54jlSQ9c9rYkCJ01BUhBExKht
7ilfY6zCOlVj3drFaIlqrlxRjUncySpaQkcBO+fJmx8UB9Fhk6O5RNExeI+jyOad9q9ogdUifxgv
0bAzL+9ixEcwoJkcAA3z4OsQBh+cx4jbzp11e52VKjdpwLldJLoa24J2aKPGz0svAy7dC/jeCmg+
/499bHXZT5uGnbR6bU74leTuazgs3Pi52LV3RkQ19fdL5/d52R4tFJlBTZGeTUofW3GgZhvzUo2L
qOlbut7N9UKdBhFGFrRgDWB7F7i64+yFa398EECufbZLk+JvtMJGPScREsCW89Rk2/MOsrafZKKO
9l5NRgxPS+q3/tXEY7jfFcsOdC/W3veej97a9talY5HRgFr5mK+q0dhqe4XpvwLmDYbWZ1rUa7S4
znewP/HUfQnqZCjucpVBwGyjlyS8YSDnb007BfNVBgK8vjj8/UtEw5aWLRkJHza87TqerCt2dy1q
lYHl9R5z6Mqb7B9UY0BjpEJn5gKuny0/Bh885ZOJvG27BF4t1Umq3NnKOxZiUvZYIc1zPAe37DzO
N1hXqiSm72kNDAau3Epyr+0DwjtNDEieghi1iQGW8AGhwC7FLotqIxohr6g6duaQRMicnNAHY325
XqbptREtWD3X636cgyFhbmLuig9lkb+n7jrMuf5Bi9O8ZLaBEQmzbg2rFSXDDAKC/dZZD9I8LjD9
x0V4c9NgokA58b03mWZCr5vy+sKnRQgnR/hfsu6mRp+mfVIFuorwKC4I1Or5U9EToV0S6bX3584q
lpDQkYVWMNSK9MQi402gj9ve2dvT/GI+6NhLvMXR/HUrOkegUJZ0x3Vr6aJOti/C48TREhFXZ0dh
nhaGBx5norX0tyA8zITrUjqz0wwXb1XPHRayTbBiaDs1OJQWZU2kX/cmBExNVccMGWCaDckLuNUe
9aOTKoY2yrKBuUfbpvIOxaSN7+WK2PYMcN3Zy7QVTISCftvgQnWap2cgHUlllqdqvI9DDSsPmaVu
jqGW/m0rcpO9+/nUhveSa6f9s8ks1w+BY3i57DM/sTe3D+mnQGW6vTa1FUclWxfgVZoiSHms7cik
NtpKHKu24/CbU+vlB9035EL31fOzaP0UolMrPuvCy7cf8RRxa3hxs4f3BzUOtq91vCzVwo8Vp0Pv
PbQkwpENd6gx4MYa6iz/hGAkK66bhWe8jaMuBjDTlEqu0it75wojvG5lJMI4uGBm2bvzHCV1wVrT
GcKMZI3be5nvrM0dnZW9zspP5d9g9o8OyVaE3k1PRSHgxlZlva95PIjk3G9e3V9Ra9jh5CUmmJ44
kcfnSQRcgSrIpv155OcVN7nYsX6XBG2aVx+Xdx6dq6p+HPaa0tYK0/wOPKazPwVDxqmcglV7D7CI
hBWM4L7IMac26P/sNg3nB54gWs6NVTEsKnh8fdd3YAMoNw4LM8WhbcfzYfcxuPicy/qLB7WjP+gb
eD9qzRxpImB13d5tBJz+BozYpVcivoncSS6uTksDlzfebS3e4dCYYgkvniy8/ZL4CUbsLuzz5j71
lA6vCbHZXzJZd5j4DDz2NbFtyNQOS+cblnSrPW/Mno+wJVzZqgSZAeBF+kKjQYe8MWyVedN2giFH
k+8ZnXJ1FFzUiNSW8ENSsmb65qnNWx7Y7Aga8kPEw39ypBcrXTgHyXkvTJieYrMlgEZBOKWYp1nZ
P6QqMw/F3NP+Oe1hzqTjI7aEWPbk9Pgi9rqL5waEI1Gi4rgK1wTdLzckV6o/OVqCpaaOngfY2KtC
gWxLQcGzlL7JtXdCYIf19VaHaPA6cB/oDIRazNkUUKDnXs5p/2NQ2v8p49nMoA5LfZzQX0A5LXuW
/YApjskcy1XwRm+E05Gb+5gDsF/n7jPkidivVkL53PUy+tjL2rfs/V7YtNRbarmilxhp7jwsC8mi
h+9rmjbmwO+9xgtZBEfSdw9hMvRHOcUfvdWyhZFDvyIDskQYA3A371A91KxoKMa8OIk+qoeVPpQh
7KQ4yRr5BC3gmE934XY0BIdO6/pPKDIIm7QH8RZwLC+HSsFrik36DAPX2fHOycG80UwP+hIVkKLX
uV7t191rGfMvlFxfAfanpyKfu5r2Z3VvHbYe+7Wb5XJcRhr7A1XhHP2VfdgmJUAPVU0XRC6GOj1S
SMZ0D1AZFbn+l3iri29NugX8eJw/BvAh1+HekSXeL8gU3aG+m9LX1cG4VVvRL6KqpQ75tI1vHnHK
MHiwUJ0Et8AVBY6F2jnCTq1uv/ldEf6gM5s+G4HSu9z2wh8qg/I4uC3BlvzxwrifkI+nYql84tKb
E/zrymRh1s+PWB03tsrbvmtYpUp/zRAEqlvm0Ar9twB+b0gEM5YtKnLR3QNRxDP+l8L45WZVjrqs
Yc2f0Y7tmuovZMENy+yDLKyp/ZuZ8SASkkxe76Ibg7rCtmtwXFGU+Z8Mu2c4ySLZKV/5FjBQSUTh
uqxdeMUGtEAiIHMRnmUEunbaUO5yz8SR6261rxYF9DBoeZWqwwGQ7cp8dZbqHjgnb/27I8o9bs8s
Gg2mDXny4PsFesVlIo6Eu4BLC6WBbZtLuvV5WJmQgoMNtsrprP0QWaJNIXJprz50hGm4WQbUFBcm
HMMeOPI7ahZ4bRzNDnWRb2+r6M3nFtW4BIyjjsASq8cPYwFo3s+Uxf3NK4pgeoRKL74U6ADGcxZv
Hmr5VaRJtXnjEd31yFLtPTwCu8E7UFefSQKiItijWaJn7YGEqrRrZiSHU2a/5im9UQXESarwno5w
+cNaLN15SUUcVP5hfNg+sc2vS08Qaplkufyxp8mEtNaZOr2FW84zL3b9HOkh/5uo3ntDmpM9m3pB
czCtqP7ueRiwL9uH41hN6W5Qns85jk60AO63zuZEfrfL5E9lJl24lkPaN8kz1EXUYqcnPBEOp7WJ
g/BuhKtj2UEyByjykRufF39Njq9tDnZbgj51GFPrCK/TIZ628bKmR/I54OsUlUqWbv70oan5BUAu
xkocc7dWkVTNa90vVPOClXUPbcLajxL6yYvs1vWtVQkDGomDVLxq3YD1utWvv6eNPPIL5edRnwTO
P4AfKzu8yg45+I8yi9wtOtYGza3TkjK702DL/PLB+55lx0LXOXSMzpg9iuufGl7o9hElkSDYYAm7
a+KLFb3/Mtg3z4u1q0wO3PFT6mihV5lmbPhws/UCPPg5iYExBvciaifReqULKRTZxHTJJQrCxd4L
jrgvsDL57yVB5Xg35uv/pJ1Hc9tMtoZ/EaqABhphy0wFksq2NijLARloNDJ+/X3ou7FpXalm7mbK
s/jUBNDpvOl0rzVainhVS4fVJdAZD7tEewVGaa+Z+ruqwcl8I+KpiV88Z4iHDe+2ZBtsbeO5b2rP
XacR+/Cyzls5Xg1VFGoPjYdj3wx4OnpEWdrG6JhIL1iAIMz9xsvCwN30SVadIZksePWU5b+VnRgV
auDSfjQK3XxxaoO+pDU0Vbou3bCbll0y+3eNytIYnSQF8SZ3U8vAxh6RNIWQQ0HTln5mhweEmUmz
anufwDKuHbJ+gFtxSdqrMNYsvcElWN5UCky7nQrztXP6+JQ2sW0tansCZsxzSrWDCGYagqsoGVHF
DEZNxnjZQoGcXR816MWon8VQCpwi8RQ+DkMIfarjJIk4EtjI1lTFxXXhtT6HmhOBQHOvwowBlJy/
lKZqf2D4ycbbKtPgNd7Qd/7a0KKK9wlf4WcrVZa9OibWEPAodp5V3w0gFbbWHKGBomv0qpFR3K7d
uImyb3zAGIk21Wm3GjHCk4HLaVysXNvJvimOx6M5mOMrWtxMLv1ZomOqrV42y7kx3W/daNdy07Jz
JhSFbm08WdnZKwcFzSldVmEwvdlYGY6ZQnP2pnU6GvsGdbS5QreX1Ncp6YLzwxxBbC4TNwVRWNgw
vela8xGSPUhy2PzgGuSYm9Z3R3GVjWOpjoalNfvaOA/nEmqAIZFa2xaKByvM7Ot2kk24QijYwT9F
be/cSzU6hHukbAI7tK8uLTgi6O8roUQfb/XcDNkmdpo638kmKryrniPa2IMPQ4fSzxc+nr50rbXi
dIzNTSQkPHlESQbe4UftfdIEVOqmdOrnIVbutFCuD/9roZ16cIM2sVYchjnRqQJzOxKLGHK0Lfya
zX121UFNBppyF/qp3yDFtvjV4YQ8nl4cI0K72WbTgBrvy22tjcq5YTp60XpsqeGXkQUIvqgxWzhb
9sG5Wxa4aI1dYFqo+VrUYbzeTHXLyByMV6Ic6gcqvI6OGxp8CsGg7l5CRiDTrQzjH9HohPYiau0k
uR29yQCHwZMV3wgykd8ANIK3vvKofLPRlP59TpFvojZB1JZtM8gyVMZQht1D2GMcXOdx0XDzlHJk
Gc5eaG6apJ3oGSdRALNFmfGAet2up00+NH54Y5oh92Ex+EKd6I8SJ6tON2cJX+p6jf/qGJQJzM98
esmcohu3aub2uvJDFVg3vTtD+ozlPNm3oYMGZmN5YuaOEQH7UzlnhgZAXsJOJ4jLAzjSiotpUo7n
e3gySWWsdWUp0ABHeqQ8Qs0xoIHcuCwCx7j1qX7r+wFcyyypZ4czGGIjMd9XhmM0m8YUUm28kTp3
o1vfzq8lBjhz7dd28lS3VNYLF20+4JalgdsTFq5zkwdhXK+mKVAzLDJ9SNBH+ZhmRlNHu2yMU3ff
mz23bsMZmBQDa7W7s6OES0yWtmbAFdwQRnXdmlnGBpVH6kVjfIM26s3q66zG/lGbU2ffB2NEOyho
y/KL0EXncMpMKLyhm5vgme4CCv1ogqZ3IeKxYKR5qAERU65SYjmMcvI3tk8YBmYdb64249SM18LR
FD+I1eb4OIBRWWs/GAk36gpjSL47agYybv2qzelHBQFYrJvBn5+nOPBPBW4lzW1ZpN4tMF1UXJlG
NUY3oTGZ7Yaj3pmvHFOX0d1ol7OtuTwFSYGqgcvVhIyyGv27CaFz/wRJbn1tTLihtXA85nDconhh
k449jtnZJSErKjuyQ0pLxo8kzmX9rrfQWkPwjGNxtENxdt3gvhso/+iXsQ5zgzMjzOP0OyS7CbCH
gIDV4moC4x5yn9DIJZOR0wWRtf+1bdLiMfNgd/DTFAWALNWrtWmywGUmhXErlshh25tq8Khdm8op
Dqigz/bqsRHDQliT/Ko9cy5O8J/cnUbClqOVZzXFK4gV+2AJC4kCqJMV/gkLyL13U7pZyzlxcU6U
Z5mzmViDf4M2AZIt77wmAdkpz1BHq4tmb+ANeKP/kAREBPiNoj2WUrfaJC6CJe4cyO3Zw1qLeWjA
Dd2G9Cu11gn3XQQxft4jjcxNuxiOEffFZD946dxtWQP6NVVU8St3tqeeqt/q+ftpXP8c5ei+xmat
2ClKK12mvZ+dqnDwv1gYQl49I9XIESMLm6Hl+Y1clV2FRVRbVfaqh86wrhNp4ZZA0J70axEFzT4b
WkmfaRRz8sZuh6T7krKIwgXL16OvBzSqXnlugs65cww0wCqwSeVPy9yGC69H/4VLNY1fXawJJD2F
EcY0dP+oIoNwGvlCXheOZ+fGFC949dy26OEo6yUW8Nbkii7pm6qawhq+do0NMJgXzNad7ygH32hw
tt5BI3GdXxqQRzFOyKkQGOR8fSd1b9+CVbQd6Grefi9H38N1I8FAAZsw08w/uS2NzyM0W7eJlOIy
uok8VLTlgkpqWAk3zkl6o7rjYHSyscP2FdKCoqmrUqzCWGO2KJ24eKgCN1bISApXL9s+rYnut3qj
QrsRlnc4OJlsgejNK67pob8yjTp+oMuBY1zPorD0Kh27cDo0blxw89UqcFYB8H7EBcxtigWLAqGH
1lb7Qjutxl12HlxfSFxNDzfnjy9h0sXDyzzOwNBauEm37PV5mg5R5vwErOE7pJgww51JZ1pu3ixr
vtI422IJbSj5kk5PZxEHldbKqx2DvI3hDG+E8/miVEc2bt0mgM9EVp+Y11MSYG8XReI81lFd08PR
F4hy3ChqQNMiw+hoStR1j1C+JfqcXLPvKuiRcOUJPVzTIiZl9+ZNHqnNs6PbhhiLwKGqYilRznZr
Wp6bOC+bs1NaGiZkboLn01lAaIprkJHutc+sfliMfTrdFpR8CWdgGI7bsj8LN+GfzbvR5KUc+hau
Yg+h1iuCApvyOxJ6RZEuZXngBXJ8zS0KVwiQxNYbK8gqGIbesbAZIW7EKVHN+tQYncpXUV5R7xsB
P2ItHe1/s+0O0wFAKFr0whEdF/GIAFq6d874vlkORY0u4SzwHIyC4tH0SxMjL1LBJaBm8OJ6gftW
mmnF/wfPfmlz07yhiE3mZQXf9ByFXJiXzjBXGAi6MLtrsLJZCx/tIkgv0NwCUTnoip9LlL8KqPk7
u28dbdDTYxzkk4z2ZkzC0VpIO59Y71FAHDh3pc67TWazPUWJMZ1iYZXmCi1TUW/dIhh/FTW+lEUq
W5hDnwL1CQZDPWFE4pjiZM3kzmrQ4l9rOMvvRRbiXZgzu5fr2I2ze6JVMTmo2u4OUkHQn4UAHXRH
UxcPzqhzsSYpDf1kNI/pVUivNnx5pUm2i6ukx+Ft2WFZsgUnKrhlDzYQgoVSoPeBVE/Uq4MgiRQc
vD5N+i1JywjxIjOiuLIcox5WWsoA+0hEz4U7LNedf3Lq0tdX7F39L5IHnPqGMquLt3Uhy5eRTmgS
rVdaNY+pcipjk5S5f0hAJzlbE5MPy4MgsOtNgBHiBGxECCp1oPIoUlvn2sIZWWN6ykdnWBclOObz
XMjoNIxQejcAneZ9Zvq5vk4DF0y7tZWdHAavkfo6LO2zPLsLrHidj9zdsSNl83d8xDBHVDkhCm5l
QzlDEUdf/WYgaQuIWP6yPVDdhWHmWA58/pscKAwB4k7Pgx8sy1yERwKmkm7dj0FzNxh0v95LeGLr
S6hD+9Fp0+bb7FhDjU6pU/HCyRUFK1KFoPWQThSZES+6LKAXoeeh9tlrMzfnazwxlX+HyXp6sMsM
KcSY1t2wgimP2qtGefHIZ8wx++H5gEcb89Q3VqnSNWLKZLDDtTALDguEVOEOoqB/akVpvwC8pPQO
6tqUcPXG9RG4xpF+nX3fHtlHzclcYP1Ivuk5aL8GZWawAEcHU8qIEPWH4IYEgdiA4iwRSY/9y2Bk
HSRex664gQOynZvGGqmKcRa1NzkWWIxyQcR2RAmfrYKpGp1F5BcIp3tgiIozYYYc7GzHxDtBQqa7
cUxu+XfBMATBycM7hOLPG6J7A8ywP47uEBDQYFPYlGDuBrpbbJ0h0VRGiZymwKraLs260vbOsWNE
aBkVhbeaoPSCZe1EzWOZyR4XXYdZCM7XC9e9Q5vKfd1UikSAGHZLaaNptn2R42iNuy5fWTpxXXbv
sKzR6NNTkOuW+VX1swkTXaoKuDW1i50F2ns2s+liDS4hG9bPOBfLPhVUcZ0j4t2Qs1lcYYoPUbkn
mTF84bZTEL0E4ZUcMqQz7U+KuJIgjTwkIGgBQpp7nOvxdFB4CZ4H0Ra40lvuEgtbiKF+mJzAQdA3
oy/l5/oyf04Cr0v25Hv1P7IYm9ICqVLN/qA8+6ssjemQmROTsEoqlW36ulNPYzoWD16SzwASQz29
dhzWP3oEKu7ZLtWdyjgx1Iqc7kmg8TdR+Hr+KB9kOCEilNq3X/JYnbeCyQuLJda7EpUzwlS8CAqd
5SKpW9J0WgdB2Crgd3qLib3oWZI3gdZKJ9FzG8ZZ8mCj5IL5Z1/NH2oxxk9Z4Y8TYsW2O4ENa8VU
nLHUdJHp9zvoIGB4GbWF3JgWpt2FAn786U3cM1eNPaeHdgrx6c5d3KB1wSD3mJNDF6LXFcS30G50
wmozJflrOys/WlSDgXSVo/GbyfLWKwSl5asH+k4CFY7EfoWlgzCDcjC9JeT08EJK3OTgSEzTI5n9
AQ34fNMwty1XzFtUEfELOiR09VLNKRGrxHe8YPTq9YaY4qjehuidIvTiTVZ/mznHuYOZmf1AqenH
y6JSQfoTmVLEv91hLPcuqTLVzZwX3a6etWZqwCIlTFjHRQkNF/BCZD/v3Wva/pDNlfOqBVLThUfT
Y9Jz9QC6bQR4edAPuYikQIObR4e6/LtfVUW7LUJt/SK2oxbrkaZP026CkqddZh+dP0EnEsT1hEfN
HaSeOUt8IkrB79ZKVPbSy9REbnphl8bB03P1DCYmzmTfUL6w05aHkYuAuQSa9bkiNUmnF54TJ99Z
9p21wA82BjcTeRWY8UQaXAERY/RHAFtk9w6BAD2PWQEA6q71uRsG2XDrOYix2OcU8aFJzT1qkWQ5
u0yfy8Z96glki78ZkPDxtnT79Aa1lB0AKRJpxExFiqHAKMcdeEoNPR13hCnIFM3k0hUpzbQmx/TE
clbegC1AlsGPs6Dqtoc4MLdz4w+SW3o96eszfPwtEXRrRJHg2U+ZFAFw+YhN7FhZQ1PfQ1BhLyv8
c6qBkWSWPuR22WbrzivllzaNJtKGuZIdqQQzLvDonL4oa8LP0otyjna9kUwlvY0nAnaCPusB/aso
L9fpeJZqALwzEZj/Ne5Gs9dc8r16sg5lM0dHInvSm85ysWAv2NV09lDg2AsOrjeUFlezNsX0vTQd
07DMAxks1A6bKq1l6C/Rp8jmbS5oxKdXALZoZBeF73jDuKHRK6kvd+jxrdo6+VOHtWprxSIpsPNg
BSyi+2AiXKG+9m2UwJSHFFl2tHYx00sPbwrG8GRPGz/foGGztHKDy6mO62+ucmeTsg+R0ypLeoUn
vXS9cJOE9M0pV5UWgjzS1OfKTfRTb5a/VBPVCDEhqofh1qgCJ3hApD77a1ENA9ctMyFBwa5aD1uP
bU0/baJbqqs55JYBq+Co8nFIwkJdxWx/VPG0nXgNSG3CogCRfzZqs7P7P4y+GKKT8KYAssYXWUA0
5Zjk3T4z4Pa3pT3Q+PmcIqLW5RAV0bd5cnWxn9QQ27sWmDO6DQZSP6+I+2OjFM0cF6vBTL3xoWVN
04G49FwXcwZhCM91J9L5uvEzGd5iLsJqJahKMXBBgw60e2L1t2KB/k5XVEGsLsllFQ/JGrhDG/dl
dHbtjBmc7ZVBtua4MEl/YfXMxBMQYJSjxYnaYOLPwp73C8rt4Yzt1TTCHIoSBVxgWSfSezOk9d1o
zbiIA5gBBBfpk+y1+01YqEDY0Ybg3lJzSSdjAco5wSniE8qLlOsMh02JoSII5SLzwunkhBgqj3BS
HFysSOepsX16b0as8UNv9D1ZB3zu4MqQOvg+xnX0lvEC5nWMGtwEXQDOWXfabb4X8cCdcXASsE+v
gDgK8adPyyScB0xzjpi/qjkywp3IlKF38Hbjc196w6Z0XdFs2yYc+0M5agJXfIQED30AwIdeAhPw
bgwVhlPCfwbmipcRe9ozAw9zxbF6HXvofdBKsjuQF5SGaxhuvZuLua3XVVtX99P0+5CzrfGptmHf
UM7H0Jc4aEp3GTOut4yHwBoBx2WG2aTunHEXVln8Qt5IQqnQFcENTlbCTgYnr9a5Y0lvgcQCaWoi
UaAvwGy7asf2rtiznJ7cnzmO70C4LL2gVpdkLJiUXWe0yrLXDSbMB7h7OGm7zo3jFMdgtToqcK2H
fdD9Gga3pSZlAal1ipCC+hyIuAIVxJJ2iHCHhmQ+VFa3HwFOrv25RSk90pydzqmk94jrzlY+2uqo
QTRhwsnWLKhiTNexrRoeLQrb+UZ4gKD40nXYL4cGOJpgEWumCmnIHT7l2h6Trd/48dmhVdfmjehx
E8AZGIB1So/9uDILyqwlRa+JaGJKEWB5VYOjJOrJWICKSxdRI+xqJbJo+InUhoIvRGVKOmbsdc62
arwIJwmH9LYiU3ReEwsm73FSEwhFaEd/Zw4+3HYXhlRLiPKYZzkit6c2rB1Y4qBpVp4DyIxeztR3
ZL8kgFjENOgbj4Sx56kaxvBQ0W72xTcnvcqE6Pqvkw3XDYA+BSmXXYj6RRWg1d7HaPjnFVWd3JV2
0dbYAQAe16hMULTaxAogsaAQs3BpavmizkXOKpQkA/NTXVXsA2cOn7Tp4XSGqpUPnjKnFXby/lj3
Ot/MyFojVPNu+wPjPmod7CAg7iTzUVrMwLzmmprdPBIxE5w9yjCjC/DGDJc6tm1rbeBvIq4D1TGK
QVQSGErVDLUuCp2/ZMWQh9d+nhsjiu7cXBWpS0RAYPn8O1CSXLNBDvNtTYn+vcJUgD3dGNL7eNZS
rPUQgimgN+5smEmUxJvUgtNnggXNdWVaoaDXSaDLe+VEoCalWTa/SqtXb5XIQWIAhnxKcvCB6a2X
hfZAXevxWABkDYukDO3gp2sakEY2bPw2srKAhk2T1T4QHOEq3OJ+QQ3UKrx1rlvbV6OjYU2aUsbR
vnIbf14FkE5q7XeCTjo+Gvtr6xwutJ6quD+yo/bZGmoJ9ZnFPmBsz73a7IMqumm4RvePPWIgdcTa
1wnesIASGtWf2TRvHZt+d9PBhYanqjESSVUyi5UJB5Av0HGSFbcg58xId27RYQJLHC/+hj8gRf/b
BEN7jKPRbfg8I+KutOncTatqXR2JdhfDrdmHIxQJ9pUk26Bc8JmxQ4Yl0ML3+z0B8f1Gck73Rghg
k625SfQe0UABLkf+LapbDyODsadG6QWO4LbK1zW8U0UKBLYZIIikR1sUcokylgFdxbKNzimTWFIJ
POAy0bYhVm4e+uEV2xvZndI2zrIh4vRIoOnnoTthxye6HBmv8okxiWaUfu1SAuTbx6gxSkQreIiT
gdMsxomhlxa7dHEP4jPjyqTZmNwMbRBVu0BmGBOh1zp7M5PG6VxPAzTbGfcVvB3O3RWF6Bwvk9xq
fwxdbZ8KhyTrfBl0YDq3oP428VOla4bsldHU1tfIagrni9UKH9pXGsZwByAV62e0kXGEmx3dgLNK
EbigfxEQgiCBZKmUz4nXu99zdhj0HvakH725d6B5Bpe4R0RsXr4aNKJztN9QrZtCZW24zwcEk1vy
eXSzDQZuKpyEqDaCpZnqTKFsdgMyNEeddldVWeBDxkhm345jZEYBmHRs2W9z6egbUYLlf/GQcFmn
FsmhudTz1Pr3qWrr8CbAJAlWoQyDZHSkmcO2xmprfLGcpq/o4Mtfe8g90P1dUGvoe7wuAsEdxnBo
pZUIo/quNdpS7DuQBJ/YJSEeUpFEhL+bglt1nQ1oeYyzFbK2ota8MlDVZPsRn3a0YSdGCtBqi6Iy
0C35AoXnx6/Uk2OzJSmzO/XCq5t1Mrhdjyq5NaI9duLIXKq+mrBw4TmwjGsfrJ6krjCIw7swU+J7
qoyo3iu/Vj5C9ID6A1ev+8qe0hIq1ELSEeEU+X0GtuDZPqRZgwqm/lLNHH0K11wRZ1dxnJrtq29y
0wYKwPy+rpKptg+SRLp4V6WID+hJQWTUQoLb0RM4T6PshXSWIdoiyZXmfVU3qjrS9peuEtp2mubU
BDUKt5lvZu6xBUXc1oUh7frR6ZQLK901YBz9kCbjqmhipziBko/jle2i9DF620X47zlViHet6x3u
iKMcbsmZnn84fi8TVLht+vZJ7u2/mdaC7EKEI9IUHLziIk816wvLR+zU3iIT7pIHkRfrAtkdA6Jn
MhezET1Gc77pKmvv79rlki/1SeCy9V4gqS9QFJn0A6ExyMVPqN3SU2PAT6CR3UTCdbQmPWSFFOS2
2NOjYhltPm0ocM5jvYwMpUMyPZVoC4I58SID1eCx+tyLutshr6d1r2l6olFdrakP6CiIbQAdBU05
t9lYdxvD9b6WONT2Zh+LY4QjIVx8/BX+6RhhiQABKS3uPZPU1MvwctkRoRNXVXcL27Hup11a/Ayi
L2RzfTyM9W+68Hkc8t152QT++Bdveh6sTmBF6m79u7F9rJbTuPdupbFul571mJS3emVH24IMhmVF
A8dj8Vn3kXe+9F/jX8TkgnfEgmAFHKffqKVVSxNTuca9N/2Qt8MGJfkOoiS2NnHwyQt+/8nBLAMa
Ygue/fLJvYTue2bb0XJFLefuMBOVQZkTmVtiBwJOSqkwEPyi4ARlXquzyrjdT/YvMRgbVWWfTPl/
3wN4m2meP/e5ufTv5u9/dBXQLa7OnriyW8icY1RvYMxu0/r+46/97iAW/RqY355rXU4qKFl7zPEr
3FpOcYd879ru7lPn4b8YhCIV1J+rmbjsNp6Vkd26Ttjfkl/7HLjWT2zrd35sf5KLffksLAvuILj/
vAAYUfoX69U1gsb0pSJAKXnR1r3wnvz6kyEu1wZDWCZ6EteyJJdG66LNmqX6gGbiIj0iPVXtWuMe
dXc637Xd6uNXdrnYLwe6mIrcoWXrcy07puquze6z8JcI3nR3/HiUd97YX49zsdQS2hTMubbSY6Pf
RPLDD47zZ325PntjFxnPMs5yqEneWO4sm+5oc3hNazTfrv5k3/jsWS6+vjLGMB4TOz16yVMoD6Hz
w6k+ae3w2Uc5/4Q/ViT5a6MT9LyuITzJ6MBHMdP7qfkPV8vlp7/o6BL3Np4qk1GID1zmVkXEzxfH
vfv/ffnzZ/vjURKsAVy+ZHq08Zxkxk8fhTwf6eNBzq/8zwP0f5+Em6VtmYKVc/EkyAGUoUw3PZbk
Qy7gya7MFt/tx4O8+1F8uHfJoegibPv7SajkkDDTA+UYq6NPjGxKzqiV/NCD+mSgf46H8+MIyQZj
e0Aotn2xWry+tMx4yvJj0t6AayTNDa76NTEvq1l9nSR4HbQW0ZibWRxD70tGprdd+MsRIiZGbkng
0Scz5TI//fIHXaytsZ0dUnn5QfEs1jnJZ4kUMLvRShsKBx39U17+83f95xu4WGN0vQjdBjjo2Adb
8a0kVLLwoTE/fdOXYe2XD3ax0GavBi6to/yYEV1aIFPGWIcYiKS3YEuSXoDTMhs3HnaHj5/v94y8
nLG+7XHq2RbK7ssZ2/mZZWIFyY9BaRzxSaKkO5Grh/ifzD7jIbv33igV+5viyr0pSGoCAP+stch7
89l3fCi482XPcS/ecWrHspvQ7B3VKu7WsUH7FIz8svzsUc8nyD+PKi1XYCqQwrMv3vFk+SFiwzY/
1u09YO+CoLScKs36Gi68O2dDlhba23z5yQu+bOPhCZo1cZ1xkfcxtnuxJWQoujQI03QS9GcyKWQb
QiDoyZz29+7waFXXQIIpiE3nbX3xNtb56fwt0LtMJIOpHRDjRvbFJ7/qnzPq4kddbIZtkkwjaW/T
qcNnOY2PCbkHAaliHfCFVW0+fgX/bIrnwbhb2yTrBIJ2GX/vV4rgT1mEvAEvugf6WWj98z8fwOXv
n7tBkcB0WSkBVqIokmo6DfB3tg2EaHz9eITf15y/5g7P8OcQF89g9KP0Kc2nE/ehhevfxM4Pnvng
ZOuBxG5Y8D2JH30dfPKd/o9xqcQ8T3IBCy7WBmgvsYdlP52y8tCrryQhroyzUy84Gj45SG9jR9Lk
Zw3d/lmQPCyv0aMpIL1NuML+/cEa3Cs1FP58MsiRbgvcEKxJhCq3TvzJmnxvJLphW1SbdMWgV8jf
I/l1GOohqs2TEwmqe70M0z2R4eiiPmla/dlAl+8xKMfMiXLz1BEmcMBTaoBXEprLws337RT4q48n
zLvjeQJk/ncx41+c0RPgAhXxaJ5Eky3ylpCPkyQTvy72H4/zz4Eo3DNG4AjhMvWFuPhUMkKKhMzF
xO/uHVuZbdv6Mar10m8ciBlx6ivz4eMRxb97B0N63G1AJSg6Lje0Ait74wyTefIqIlVzx3hrQtd/
KmZInoLAr2vp2NVVA2F35TSz9UP047Rx28AnoThtDkUKmTVbGIMXYZQW12OLsJ34NnlFcMiia9Vr
i8kFJ7Zsdz05FIsW0mNpDMah8GW6J84z/oqjPP5kpb33Im2MLyRiMeOFvJiJaGcqPCfCPFnDQ/k1
Jc/SWs79qtUH9clUfGdNU9sSDwnOwnZoXfZeBf4zqkYFLC8CwzNlbZTrrpP5yvbHpSJMZ8SWM8yE
Oc3T+uNv9++nO28jtDH32SQ9LnZ/L7eqyQT9Osb55LnGhrADwj6MTV9cxcjVGvv148F+9z/8e8/8
e7SLV4qr3+Lk6+eT/o4Ovf06/7AezKtgk27ClbMX+z4i/HCBpP0meuwe1ZXefPwDfne4+ecHCMpv
6lYp3d895f648jsGST1oT+fTcBXdO0tkw87COMh7dzVv1fMhORW0cw32zS69RYD1yeD/3DYET+/Y
vgwCyf+I8w7xx+AZKUgIgr35FDVkNWGnuo5dmjGkxRergPUl4plwuPatwhyNTWzV2vOX/+YXBACt
zGthAxL8/QtGIRG/EzNyahqDxaWfwW334bgaUrnPsvkVZzTSe9fPFh332o8Hf2+mceOh27a0zoGs
F/tSl0Rz2sD3n+yyefSvGm8ZlOVDMf/y1fb/NdLvWfjHe47h21vdub/ndLVwsMnDxF8Vc743BkxN
fvn88Xj/7uxn2IiaAKBTcjxefNfSRuUUZAQz8oRXnRtuyH8mAkLd+/0nI727UQD/YvHlMObwvxgK
0DmeHbNgTzrWboVV83vaPNIKLsXfZoRqUefmuq68z/and5/wj2Ev5g3hgnaRaYY1vGaj+23S6qXh
qts8DR/DUCAhX8dRc0sn8LWPdhqA3BiukiBbK9B5/VnH8fOt/HIRc9qAUHqSLDb3YiaNouorolnN
E4aFZBv04y/6DA3Y48kE+PjLvjdnqYCkGVh0MJKXM6kQpUS8ynM7EHDZTDbzDp2kGp4khuWPh/oN
ZV4+1Z9jXaBdsx5V7eSZeRpkh8WLdjJL+OedY5RPyCkOg7CNZeoQw1rrO1it62J2Hop8vkkJryLt
NEvXTYH2WZKsv/ACYkNKy8a/ZR4jEqLjub2LEovUQkPPqwoEkTgLiJnQ+hH7citQMy5rEa7dfkCD
LZpPNn7r3wu/53GIukh7BehncPFwXp0mqE01lxIhCTO220OXdS+mnNNlkZf0d7LLN1KQ91XtvEIO
3iZ+fJXrSmAatnfIsOdPzvZ3f4/NCQBYSt/g4OIyxtUTBDzszFPLXWIxSJEukdI6n4zyznL1uSBI
HwUD5R5Y5d/7reoCGm1lhnWqFkS6Xg3balinR+S/ab0h4+7jGfTvIv17sItiVmPbN2w7EidfY5dQ
4qbwDjNd1RBqm7uPh3r/wegW4MIL2aYILjYEm+RHW+HfOWEDGdxNuvJe4wO5W7jjn8b/6sGkHQhh
cnkOzIsHQ/88Jx2INCuDepTwxJjoVJQGOG8+fqx/NxbeIFdYdvIAxuvyxkeGUD67EwPNXaOPhqjn
bUs3q21U2dEnt/R3h3JNmPOAjBRXnC+ff5xRhjUVqqMAOmkI8F84xJJllAzldzdxv3/8UP/uYTzU
uRxA5CcC07/8VGRRyyBipBJFBpoNfIhX7ok0TxqY5Z9QA9b5Avf3JsZggS/9wPUtCpGLrTnLnayh
V4k4KdgjDL4oPp7oKLVzvMfWey1QESTJM6GvBKzuMpyddvxJR/Z/FzYiUZcqhO3ahyK8mCtljGGw
HugO4k8o17niFKvSLNz/YqJQxXkOVxkL1ebFKGSZWVDTgzhxqTeRxjgoCUW5FPcff7r3VvSfw1yc
9o7GfU+3ZnGqcjbBKyO5I8QVFdjHo1j/3kt5Z+crDE/EvL/keFUzKyMke+6U2j8nVJFG9tiSn1oW
uyz/iWJp4RQ0VEfSfffxwO+tgT/HvXiLkwJ/t71JnCIIXKdwrr1hZ6l28/EolnhnTv45zMVbtF1l
D3NhiVNZEWPghzatF5GyNRr0/6wHpY1H2++pgvSBHO/kiqTJ4jbzsuRmIo/gk19zHuxigdClPnAc
zh6OBfdiNTpticd/iLzThHQHrIHKl0idRaS9/yHtu3qjt52vP5EA9XJLldVWe22vy3MjuKr3rk//
Hjl//LLLFZZvkuTCQIx4RHI4jTPnSDYgh1v79uLn+0aJMzTk5gbcD06WFufhGUWNZaD9ddEfCYDi
qJWZ/nAUC2hsg0Eev90GZc24g9dCDR7T9YqsqyjvIc3AR53ZNkzOdJhai7X7sBRcLiPTYyLd96Ow
i6MHXd0YKkPewgkDnkI2EApKSGTB1HopUPKiAd2UvXEvCq1dAu6jDo9lvAaGO7DnKlJ2aDtpT7Ik
mBpGfGE8GLu8kNeiPVnHBOZs+RCXzip4tmIDEzN6JI/BMW3fFeMOE6pEjlYCeuJikD90bjAAbhFb
DmoDLj1iFnwa9xqGpID+VAIprFVTkFF+GUpp3T7+pZ3RdGQlhiTpKnJeSvdzIDqilUfw7mNM2KCX
iq8RP27Qko6pdj4AmSoKQ5gtflWdkMXQfNWtMjsC4IELc6aNeIrmZ+8mqUHPre8f+1Z8Lqp1EZtN
66DACAD8vdYOtgEk1ooD4pQxrfJ0r4T3Auf6Yc24cgtOCQ0cCOKRnCFkQRJ+eToYtsFMlBD7R4xI
WpLyzE+oqlSP+aeI3o09Wnf53DcBrGP1xZvmM9zvdRXpUjjl6ItMaToAZfjHONOdckwdDwgLhvwH
eO9mgbY/wWMR/c7afnnnsdnA2Zfgn3hDVqnbEI482mIVyT8CrwlzhiHa2oAbabhASGG90yzc9Dm4
wLVDa6Gs0e80EprMR23U/KO6B4qkHK6z4aD1BknU2M7LN05nXDSWPGppcjRUQOo1/GPRzo9RgJLJ
di3Y+TC8bwEz9PbluS5rSmg8Qa8RijXItxHlXuoNmvlEFaAn0XEaD76byOvR38vRT4cDjKOnVsYr
OyDxC2dU/UPSo4RsCsNnZAGIiTNFbmVw2xroxx4AU8uCM8t+hcHAAADmSRSyEo2rM7/8VInKZ8Cj
CGj+uI2O+XPwhgPX78vv8gRsuHWyQTfayUOTOmN7riItSiRl5XuQxYKysI+Odf8mgcW7/b69/Vee
kvr7lE0FkpxWqx7+vtx5Vq+XJuaCy/C9a9/+uRxdVFHlVeEfJTpk1buqycZpjI5N/yJX9UEvYJJS
dTyGfs8xzukqFseadBn3BYEj/DJPHVNWKn3DxR7WpKXZih/yBFijJXLgqcjdemy7NcY8GVHWda4m
oR0I0QbMAawxSvSXasyPSEyBFjftWxM0Jna/gnauMfUQMtvWrq4nJKG4Ks0JNQo0dFicKphLDDuf
36NibQ1r7oBZX4d3Q4ZXu9aMSzGUUxsNLUgjDjTX7WawYhfNqyIrv71W7lmEgUcNdFXM8dPlnhmh
lvKcHPL7Zo3qtIWxJVJbn/69uQG+1O7rn2rghTD6ZQj1SpDlTdi22A0swxR3wvq2gGu1uxRAXdVk
jo9G/vdcejsw9R3aBxhnIl5boEsZ1HUteQN4SH3A77VHTISkGGfB5M3DsMP2vXh3oelhZb0V3qPo
feg/jaNH+jWmTxxt1zIu2ZXH/dXC/52dLl2eXQO+3zLtI35f2wbeFQzT2ISWxljvddJESZk16Czk
6zFXUwNVFBpi9TYg6hzdkj+JSFDLYqxn+Vb9vR7K6QHlLG27COvB5Nk2sjhTO4ouZ7HELNqJM53X
qWsFrGIMF2c4wdpGN4+FgiDsRPberVjqKLBOiLJIgMEAfHAHSd7RcFt7vsQYMDnGp2JrHMS1ZJaO
+ALCL8OSGE6LdROoaAzM9QBNEyFZNAOz2Eq2z95H1uoo2zGVXQy+V5zX5BhOOrjSB8JvM9vKRDCB
TWqqB+Me6KxGa/nM9S2rJSqaCMjQzIqo5VItyyySQyVIZrVsbW+TWOK6tNBH4oD2iWFVrpOL+Qqc
yaLMiih6YB8EM8N+PsTRjl3N9azMDVzJzq3Evm3DFu3LmTDKvmSKLk3z5NR+/eCyPOT8/15EzNRC
KItRoWhVSmgF2HfQxNBOofe9Ndgm8nIrfLm9juVrpqoaukdQBMBL2OUJAf4m5bis5NFDHrsAaLGL
bXxf7D0zYtgNpiTKRMkcoOcDCZLmC1YTzwLc1ybbeCbrVjElUSZKALIxX85r6u1uXZPQRjxoybtq
lTMaXBdt4dnmUTaqAAlN4o/FbKMGSzZnd6ltMNz1X7eOtlBZO+a6ggUBCnE9rCOrIcKPCfyuh/+o
DZRBAvyHIUQSFlQ5gG0gNTEOsSmYYJNiLIm1c5RVasF0n3kxVtTCKyYYGkEMaDZHnrGgReP39wHR
DytewbWSamA9gzU7X3GNR3yTZXkWrDi6AhGwCzByeMumTget+ngexWgzhARmBCHjLv0X1/RCBnUw
UwT211b/VWnAClmkISRfc2uW113Yrwsx1LEUBviuMGgyHwvoek0ezg/kE4yzv35+Q6Pd2YaplFfw
gX4QTiFou0uCwX2z2YFc1Ipgq0NgjWOYJDF1lkjp2qZeiKScAzi5ZFlssTDpTj3OdpUzM8DGk9bi
rc0Pyy4s+T08BxvIblDzQNcYtY+C1/hR3mmz3xvWxVuxHXCLtPfQAmEfY2nX1b55N/+WRXdb9yAc
1YrmV1Z66ADT/NDDGtUoR4A0bCc+eneCmX+JJNnwW++BaWxns015qwvx1M6Cna/CcOSv+NmsJxba
R39vc+mAjsEMkOcxjNT8F68kotkRnZrYX7QG4/dnsa4oqEICRD5sbkgwWb4tbJkMJnjeTQAaMyz8
oq4iW0VfKAqIiqxQjr6pUX5v6ljYpymmrIMZ9f6oIAV7nfqj4m/q9CiiQ0l6Ai8u6THzrXEqa70L
CeacMP/vE2bdPluvEJRhDGBZAe5MNBPLOGQfmLDu3zwX76qmfuB2npl/8DxD7u8IIb3P53Iphz0N
CgcwDMitbe4OMOKVFVq6Oe36A/zqTnwOzRR42WCps7y75h0QVFbNesBbcBN4ODNU5L14Cr2qhgD1
BXuPXk/k1goIfa3gKXwIH2YrC2olJ92BpA0UY8FDdqhIbLEM1eLVOhNPuw+uTlBwA+voPtgpd421
r3byptmFruMIhxUYed9B3/YDJmUzWzF0fOlWKYYqY8QTww34SZ250uciP9Y48yPI4t16H8Dne+5s
RkQibtl5wm9N7uq0zyRSJotXu9GXwkbYA0oP5MR2b2qP/WoOaTK3NkcbiSUKNgCp2g7rfjUnsp47
mQbQ2z9BpIgJeIedH4kLoTBaXf63DQrlKSIuxHDxhG0wXOVOP+J1/9huJgfELwi2wE2ffdSf4J9f
FSZILJDQl0gsGCexEOlffAJl33ovjACFhk8YrMQCEYGV7717cT2ZkZvtwUZtck+sgGIplbmQSRkd
pGu1yoEUG8dQFCR2pd9EG0PzFtpV+kfDZaxx3sYbZ093GmiVpPSSXgn7P9I2QFw+QMkK07CYgljn
SZmUBgTxacJjYRKuU36oTc4EBKwJWJTeAoH2mrEuxi1SqESgAgyLN83r6u05r/cQZKSbDstL7z3Y
C/9fJaEXJ0dlBMiztCqN5pPDZZnT0GFXm9pD5o4WetNZUTRTUajQcyaDkTkPyhnsOis9gMPo9/R6
CyhEm4LlEFjbSRmloZkh4jWYiBaOqFtjTA20a1ZjAaXKFtee68EIcEcFIXZhalAeEIOj1sU81UWn
cGYUKEul+8AxqFScKhh4f+tCwJcyu7vZWMkWtxfM+n62A4bFMYt50uxrb9wUOnRVQVFopPPN1I/e
pjzAFNqg1Dz4L42FNmns+h3KfHdoeXMN0MiSbpM8q5U1mSCo74i2aa3kkBzA1Pova4DnuqdSlgrc
6LqhdFCG3H6u7Ro1zvuVcuQJyy0uRrfoGjYEFfMeCKspJceUfRy1cS/s1f30qf1aDLAT2yAEcZmF
3KVg71wWpeEV1/ZqDfiT3zKg8Dg4/apbd9Zs/zPXv2+ItkoOs1uMcKGBGUNum5BZpa/P+++lUioP
qPAWtAYQ324Ae2micAynF7EaWlmLpDQ6UiUvzDJsKNCzsbTsLjzOZhGcBXf/KhM621DapcLWC0CY
hyy8uqOu2j15Vjd7TxyfSOR/l+yhzRIjC2iRRXMZpZWJlKDANAp/3dZop+8nC9VVG4e37nAfdCew
bx/ZYtSGkFEFHoMMCEuVOrO01/w0A4PjHiyJP4MlPkvN+qm0hFW540YbeEtusc+dYJ8j0eRWCitm
XTpMWCdAQ2giIPnoDW5H4CClIE/bG7gZOjQUfa8mULIsROms7GTJcZ/Loja3bHU+aVRf3I8rZOx7
wxweGpJt/j/yoPme0RfhXBIVkgAOcKjlCKvS7oAN/949aW4Eh6rvmp/qPTuUjoxHAM8cH24f5nXb
xjyUd7abVPIDOwOM3A4rBAvoMT90iEmVrWdVP9rGN6VvnjRAGmHIXDxB9NHNXVHg76SNvOd5Qlwp
rQg/x5HuLt/4Nk5xhTlpfvtvDIxxJos6QQEQMmE5NdAWd34MDb/rNRraGUHsksc8F0IdXqcolRAD
ivD3zs+mE2H9SkGAd3vjWGKos1Kqup/pX+Z9i1F77zYAfyfo4mZc8EX/c76cOU45S4hBei/iwboT
8bDb3dVHaevbOSpV3Up+CRnz8qwlURFkI/aiNoGt+/cNGRzatQViZGg764SYa6J8aggfp+M5XoRP
neN9357N8mB6RNiXL7ePaak+jhmrv/Wb8qkxyFNywceiKgvDNofQDvC8ELgI3v6jQlCWOM8mIC3N
yg10/t1ck5rtPhbFMoPzKVwZp7MFUf4zz4Vanekj4aVnnxa78vt4mJNUwChaANK3pnxlfP23XdSo
3FTqPKGpAwidn1x5FGZSc9oAws/0GPbodwyMWh6gWngJpWodLAB0z7SWAvA4kUcRz4T9IXbRzLCT
rM8GXQC9hdnw9xMuml0+PvrW8cja2oUA6EI2dYQ1IDVTDEaI++1rcS/a8XYigOA2OxOCFRO4tXbq
JCvW3s6W4taKqQNttFIqxAErnnZ49gVSLor3rVXv0vvhoCLIlJ4Yh7lQYztfJl3pqYFsJyoJlqmR
vWD528K5W9/bxaG+P7lfjD1dsCkXsiiTH03of5YjLK61ZVSyQlRpI9K6CuPyLcVBF3Ioq28MQwgk
XqzpFVjhb7zJoS1gWq+/0ehL3t5EBzibYPKDurJa1eSF0xN+m3xUDZ3+dJtnHcaNaAwlNlNuD2lZ
neIkXjEObMFHiwK6l2RMK2DaTZ6/4cwHhOj7EaSxnq/8X88u8b7YNof5lZ7ZXLG8nr9lUU4AgN4S
AJZnWeZvCTYgAL2eI7u59IQ3WcvgmEnWkkKiV3VulDbQ78dT62vDsWpboRL3kVpjBNLm+Dct/VE1
JujEkiCRR2ssuialGVbtciPbtI1TIZLFvbzqkMnjFRPFtfUDumNt0UGt0eLhwhmHt2RUzmVSi1Ni
GYQvCWQKd94xfWifszVvS9YT+JHMys6ek0P61Bwku3dvC146yHO51EEiFck5NYdcwIyCn8Gple/b
ApbCVcwF/b2blBsHQYyvyTEkcABjnJGQNcsrtrwHJpbczrpD3a2q4qPNuHWhvOilVYHvl9V/vmRf
zr+Bcu9A0BSyBhMGe970NvH2I7Z9m9/P/gnonTCjvYVnDHBsotuEdfOXemku1k+5i05swSDXSeIe
7LB2fOjW0k7ASHNHOpIQoAePlupIdmXC3D0xtp6lVJTPkIVCxBDB7Kk+9h9ApiVPD6vVPR4GhtVj
T1ivUEuvI+cr/bW+ZwYozaFIoJJB6mWqq8n6KMndn8RaAxMFzhFEZzha5NPbnnz9103+/bQz0UED
TGphxCaDuwnvtByZ1ndPq/u5CvIOuiQUb4+ssgFDp34L9Wci5UrUBjyfzua2h8jIAbIoqu2sDOIa
0AlApEDbmDEAMGok0UiHWsWFoIVSZv0BcUS065w75y4k39+VXdlgZnr3zR+G3sxukI41zkVSblJq
gIAe+thNvNWivSLflCjzNJvqQXULk/mitWiCzhZImVvwnzVtUGKBQYCKtLN/8n+vhvjKfyobziqs
26tjiZt/f3ZuosxpYRpCnBLnZOIPch4xJPx681v7RxlVo4vAN+H9nzbKpmyHdm7ivOYbkLiV+QPa
IYbMxauOKVYD7GoyhgsoC8ehxALcAFXcZ69+CkYLq3hB220p2eALvr1/i3p/JomyZ3Gb94ZUQpIE
KprJVBXUPEL4xM/2K2S54kVPfCaLMmC8WlUVUIHhnYD7vnvogdfMyGYZ+0anLHXtTzJGOsU9uDQx
7DPGBChBBvGB6ckyUoyNo4E7ldBPFC3Q5nw2TEm9BxVEMRLJN0cX/Ji3D2kpoYXZ0FXDADCncDXY
LCUAJs6VSNqnked0wQ4TRUaXOd6UgwPuywgPOt9YUpE6DLlLacq5XEr11brPjFSH3LrEu7gK+G7f
LDHV7uj4FyXrO1DKMFR/6clHRF8sj/EyTNABye/yRiug0imEOJD2/Winbg9PIyNqqj9BZi0D+mBv
vLFE/iKOnt1wzAcC/QzzNIqiYKwGY9aXIqUxzuVObbKTinedD7DA5dw95l0AQMM/A5ysJPx3XQBJ
vgcl0SZeV4HDVc4EI/o5DCvMwmiRlXj2lAKOfuOHYFXaxC/iTn7AXCwo2z28Nv74qT3FVtAf/9kJ
XX06ZSlAThLD3rbZSVetfkgx9mICqCIB3jpikC0XrbOS5G5/x6rM/qKnXO2ZNs+wSphyuIJ2CWMw
J/mamJ081dSArE+eYliOzroHcpwJsKpx1YDcnZRf4ao+zQQ14IlskFF/Aku63oXyulUYKRP9mP7X
Xpx9Eq2tqhYE3YBPahxrtGV7/HbW6v0qgwP6LH5kF+4udTATtMKY1sPtc5BmP3NrOygVCoRGC0ph
yk7RWj3G76/yz134oG3VdboLzWrrR6vG/kF1zdykj6GjrA8YDL1DYwX+uyNarKoeXW373QoD5RQM
oGP29QqVClytYzOWaX6SgR5ZrkGJBZh7UCimr10n8M9NCEpLSwKuONJjMcwe2ynln4HOnr7mkpH4
5u3doQz/X1+j4ypjQByBOx1cjQF+B96C/NQ2weTwdZ6Buj39rBteeewqnjVhPes8dRYAMQb0jSyh
BojZ9MvrbAwaiMFrLT9hDFte66EgOgVfCpbGgepIKsGDmFSJzNA+OjOYFwmocqSYaJOUgV1OVT3E
UYiFom3yk5hYqkKqyMaVrHJXeqjQ2bISxgfZKveVupUEV0PTQ4UXBVYUS4eXf30EHoVkYJ9qEsB/
LpcujcEoKkWbnzhXFfYiGHxlUu5KIBiOBLuObsB1LdsZGIdaBxiaxae2vn3US5oHI4oRHoAt4hmO
RriSA1/UAqXMTx/Iy0oz/ZM/gUHeCT8YchZ0CnJm9FUZZLg8DYJWZKI08QFW6qG5Agutp6cyAHc7
tKmMwRcLXwUCN0EBOirYmivfnCZbeY6B1FIq/3Qe8Hfb0b4lAAFhxgq6WjToLBNfznD2ldPkm9Pm
kbM28i4geBX7emaU1+gB27+kaUB24SVeBcTdbIvOYt6qC8LBV8b8FJMpJPG+2lagCslM5QCa1ZZo
mVNwhOWWqZe4v4TCnAArG7jdmDG+FArSAk5owZZ56vmit7hy1IjYCrJbgFOPcHk2Eq0Da1YS6E+9
4XurqeNZ71a/KB3UxcblwmEbMqb5ruDoO6GMPNx8fIPn8S9D6HNf2SAZkpWBnhDgAlUOgHY56fsn
bpr6z6YDpb3lZQoI2r1YMUDo6XVxbMUYagWd3JD4k1mObRvtMBJWx1YW59Fry0/BKzhFMUnOB3WP
yXItFOA4tFzY+X3CG8QQ++DZK0TlucrqDl16GiefpC4rWOO3Sw4NE5IgkgSKIQaM6SY5RH0g8DZm
XlV0BKo2ONC0DnBCMQE5jMmVH+IbPofbiBLJ7/sSxECCqX70r6WjeqYumIAZIyrfsILRBVcHmAF8
D0a7MbBHQ6uLYIis2kDwTzN9jYaOuVhEu6CqrQbwbm18zHL0IDBLBnuSDrcv/W/ec6kAmHRUgOqO
dkkAIv+avzPNL1tf1mMQMZ+s1z+jna3x1t6sOfInJ3+wEeSuxhBVaeZ4ANTXcPqEmI/Wz/FobjD+
Zu12sIV4dErIm2m6R/zjjuTxMTMfCxPs4+jp2Ww25qPLuDnXhgq3RkI3Cbo78e208wOeYlpKhuc9
CeUb+NZI3azj4D4YGP7n2uldiqHC5sDLFb0FNPMTClS2nxxqgG8AegezrlsJnOe3D4IeP4Q1uJRG
mSA/L+F9Ykjze2s0i7VG0LLyU+z2+70D/ob19+dokGEzmGQ3/cT3rB6EhZtxKZ+yRkLXVD2Qnrwn
S12hS3rvfNQmOHvIWr6/f+GdgqiIqkAUZAItnxHMzH+a1sHz86QiPV2MdS2eRYPqTy5+hPguBuvo
7f29vmKXy5sP+0zPQQbjpzAr3lOQnMq2JGHDuEl0UeOvA1SkGYgGRQbgklxK4MAE1k9Szj2lrnf/
vRo23eYAKMgvvANvFWtk6AuVl/+fNITmEDezGVB7xpeq30lVyz0BdIoMzXqmKxtBvFl+NOpLrzCq
AIsnBNs0+yoNBBLi5do8sZInbuwgTUG/fr1KtWcJjdS3j2gh0DF4gGPBCOJy84htL6WME17O9Yzj
nnI7ttOVvtPJ5sdHvyyr0rBkQLAvMjrEAf6AbOtSkIq2N60ePO5p8FNnKDZRLZG63pfNP4+bsaIz
QdS+SbWcg04VgoysRwKH5gOZB/eqRkL+MwHFPWMDlyzWuTjKYtV1K9deZXBPW/AuYqZDPKLPkiDJ
/hRMO7PNjbplZMtL1wpxKSBrEDQBmovayUoqpWSSscDE6GwVPHMKkvfbq1rQPUSBAsoJmMpCZEqJ
KJK6AfNs6p8StXqpwmoHpteWBGFq35azcKPwAgnaESwHecdvFeXMQuha1EfdVPunrM43gJy585T4
1cjCD6kcSZl2jiDyjGu1EH4ZFzKpAxvkIQgkPfdPe+cOKPUY08ePAbXrNVmtCZytuXG9Q4LE9pER
8v7O+FBG90I0Za6ESlHrpofo11fefFbt594ER6KrEMtx1oaNT/hAodknKDpUoE7bypaK0SezWR17
UrvbwrJ+3NsHsKC9F180K8LZAWicZERKU/qnMDRcdQIpt8LvykGw0qox61pkbP6iOBiZObUCHZNK
6VUkFLonpr5/ikFELNphqwDNyo2bbZGnjIu55FzxMivIEoZ8JUAOUksTu7huBln3T+2m1M3ax4ZK
JNMJBjPvmvvMUjyz9sBnDwfrY4rSI7L3BODX976sSP7m1YzvoSuCs/e4+B7Ke4DhFsDUnOifMGMt
vO4jNBU4YJz7idBvY3oMz0jVda+EUa4XrLRK3IH//VRPq/Kh2/HC9l1BNUnZj/8UsukvWSjrYvoJ
GB4oPV7qEDc0fFrGSXDapmQ/EUGwx6+v7XOCAtVX70osYMelqE0QzuTNRuVMZyMvUDoeHd6nPlp3
zRZggfE26BwNLMU8CT0XRYJwAgp8YiWBZEnytgvvBP41NdZis0UPEErc3EbLbLBKW0O2iz2NEff8
ZpH0PT//Qqp0MwbJ5PFdFJwwbQx6QAdTusBYJQgvv/yNeRD+iPNscGN/P93dOQ87Dr3R5uPRet1v
3Uf5I7wLrcx0PftLs3rSE5fVWbZ8Nf7eQbr3NZO0YpKDODiJyjYSSfNSgzQVE9iqGWkboDrnmxHw
wGK1Fq3kOKr78qkWyPDePHCZOWrHIri/bYUWqk64G2cfRNkFFEjCsK9xpAqIArw3gRNsxXAlr7D6
xjgpuZMDb1VCAYqvgHa9qQsLnLTGd6XvQelOEo/5VLHgY0EmABRWJOqiDKD6Sx0D/M1QAgIyOPGm
vpHtejW9iPehyb/2Vmp5HkYYecaNXXKF5xIptzRmopE2QR6ctMpVS3OsMW+djX9Qnw9Yhczl7QZT
mwQqiBnmj7pBLcq8nTJiu0vZkQBckFryY3UIMClo2P0hIZmlBXc1jxeB1QSqZZJgguyJceTzDl7d
EUWdGdRAG4eQ8HKH25mtG/SZOPJmNakVOmekTeS/93iaEVHkzaJ1qscr0dPAsF6bisdwfEuBL953
AQEIsDMJroiyWkqngtY5g/xxpZDyB6TuEQHbsmCascPw+3S7ya+FxGaj4AOYfsDqUerdTeCULbMx
OGFK1fHrZ7Bsp15gdfxRDLeROnNEmyGYMMW3siA+Z/GaqWjPjA1fiunOP4JS6akwZoi3KTi12mOr
m4buCujzH4ieW+MxDo7jWFtCHgISzRnXIlJ8tRIZPvC35YE+dHRGguwB7gJAaNQ3xMUkJFODbyhC
4qSJJTTkDWOZh+xwOp1SJ7bQ8E9+YPKO/2bxczkZyMMgwqSnr4da0RufV2HxzNTWAM7EYURk1dn2
u2J+5R8Ko3686KMQ5PxPHnXiYa3J5aBAXrtBG2j1lN3HdrPT3HyvWsF75UqHacOtDuBLAN/UJiDt
B6awTNaRL90xPL0D1wX5qgJY2cs7VvlVK6ZJHYL99BGU0eFRq2zQoon+RjMOabzzv7iNxOKgWoxy
z6VS3i8MFCDudZAaSKbz+mcffLar2qyJM/vBV2Tm2Xo0NfTEqKF9rxKVjCFe1A6nAxixSEVOj+PL
tmVo3pJ11TEZDiYFKN4VKp8BTmAj1bzgFBaroHmq2m0mvmkYoxxywtr12VLTSj4bFdT2NAGUDVTg
CdLGYkokHuW93g6Jvxn3IdHB7XoQiQaGtX/jO2FYZqZVTEIAQ/XykI0KrZtSzIWnvPVtRf70NSKJ
djEAFcRwWvWez80Qo+H5TwN0v10aWeC+NlXZTKtVYrCS71kYtXbsLjjlZB1vqlcQaHgLK8vQF6OT
0azUxBX4Y++tIoURYC2kERi3VjQBAmaITkrDBimSJFBNR6eu2XCS2UhWbI/BvT593TYb89+hViMB
3k+G0iASQHx7ubWi3Op6o3DJKW4LC326wGclcrsO95XkhqJP0B9s3Za4sH8SXhZlDGEBOgGp2aXE
UOjUIB6MBHbqrtmMDnNQZ0E5LwRQFriqo9HLWgjID9M2s8TvYgtWAsR76Mg1nvoPzvk3C0KlG5EU
WuNpOMwyQwjQyJAnj6SrXxTtkE2bKHu/LUVc0Ii5MVaFbQcCwRW/lZCmlViXUXrCSGVekcbSSPTU
7LodYEx3yKkn8tCRwr7PgMeSZXbzLKBM/siIKRaCxouPoC5+UMiZ37X4CJCt2zLmkHL/4/Y6F9QD
D4Xou+MRm0qwMJfq0YutJvR1GZ+EAY57WofAEu3Lo8/QwoWFwGnIiFUAYAqqE0rvq8xLijHHQqou
fdb4Bl0yVVXYt9eyFIFdSKEWAwwjOZDBFn5KjLuu20g7L0xM8Nokwn7MX6VpVQ/gLmTFYtcvgHji
Plsb5RPbCiTEUxGkiOxj7VGZfurpGJWHzH8SauRD66hnxAILRgQRrgwjAnBIdJhQFdYqD9HkFMfp
qVdI28Qkih/G4a1qnEFEy11wZOXjVzoCgwhBgPNF0RiZC3V4nSaCkU/Ns1M4RsCWTQq8Ha9AMBSa
SSwyFOXq2lGyqCOU9SodhCjOTkKtWREo7QLeSdE8HYIeqOU/byvMlVZCGILouSwJACcs7lL580wb
ay1EkxBYhgy/++iq+uu2BBpGBoPXs41C9wM67PF2QT9VFjNijSB02ekZ3RUB3oS611cBIGuK49+L
2y3HUsarmBwTA7he6LMAkRt4WKmzkgpQnID+oMAbOAwWBqY5gHn55FvFvPQEoAwEw7dXeJ36UxKp
E8NjvDrEnFSctsWw/QCzwqpDH+135HQENGHmsSVfrhl/Wjnrti+c3lz0g1MDHh8v06F/HnphHPlh
eUJ2Y/0xtgDh8Rzii9Z7szIii9l+fXXtsFB0VABbHY5UQbJxqS1+mKu6N/TlSV7leOy2AwcsFlNM
iu+BUdS8ii0pSbPLPa9HpQbKjBokteFXolqPLU8ex5Fx01jLmbf3TIgScWLWzUJSIo9mJruqQU66
ZzESJZYY2oWpXCxWnlCeSntu2Y1QiDbsOCDCm/IUhs5tZbxuAZl3DijreGRAVygQcy8XhThRAW2s
WkL91T/6Hyf9Y9SHdg30UIwCJB1LBa9iH4iT8d7PY1xYBvY/tTi1CeqmkKvq1CTIP7bhe5k7tWy9
qBnBUJ6aMqeDrgsts8SZ8Bi9oGgEVSnV4D25qIEIXZ3wujaSCdke2G5ARXOnoWqF9nz5CcN5uaV5
Zpc8NtxD8j2xIsrrujP1DZTmdCE4zGpwb50wh9DOkNtWkZImMIFusdkMCkNP5z28CJkpadQeF5rW
eaUxVKfKAfr5lgXouWShL3aUsph8HehSrtbVqQzXuNfE2jt6Sfj6bYgtV7rXnpjsf3PIfWtFlJJi
rCwWc7+tTpmxV9RV98qJ0J4oPZbexqjRO0tYpUCm2lAxSqQVStxIUBsp3wucNaXoQX2RbXRGR58F
xlUw7A74+lQsTdB8gRmBi03pDa0yCvPKXEVLOM55tm3mHkQlVKF8btPHaEPk0vok+A8poJX0jGjC
ZvLMBoCD/XGyWW/sNNni7IIBCoEcCMxDuPu/tbQzQ4cYfmzD2KtPQ/UaoyfulLwoKEmm614k0UEn
2j7bgm5s2uiOhELRbYs0nyV11qBXgj0CcZsMZHfqrvB8J0WJYdSnon2NWrOz1O4xLYguM+QsuAyQ
iCGBxbM7cPBobDx0/KW6kKfNKYoeJsnVTn61hyL1JBgYOBfSfCHoJSGbxLuMgdcZsIXi92f7iZpI
CV49qTnxdosazAf6jDTH34Snp31UYTb5fSOi+gJcFsB0rfy7zDTth8fqe4tpVMydsUb7luIP8Lug
FgUONYCN0D0UUzkaiterzSlpzQC8mU5a2tku3GrDD07WBdTjajK2cbNWJlcMSI96O2fJB/0nea1i
hkO4LkdC184/hrra/hRGXV/pDZxq94URPADmodeVAIIZYRhePAiJ0ZcW2BrpgeW2ZZVuZm2ij0YR
oQMINMEfw1NHI9SF2nHF2J4qFXxJniFNZlqACvq2TosLbk9FuyOy4rndEAHepQZUfSp5LXDKTtVU
EXDriM9JtZ4pEEmd2hEAL90AoEca8Sdb7lclOqprMKdHpHvX+5dA30bytm3NPHi7/V2/Ve/L5Qvo
asak/Jxi4iflKpDMR62WisOpEoj64IFJedVVtvQJgCAXPHeTvwpkMhZmX+4m0epzW5Dukgis9q6W
WX28RUd4uxoFq6i/PAtEzLIBRkvbm75icTJvf+vCHl5+K7WHaRLnseDzw6kme2glCgx/8Gowdw7M
g/ah/ZRti4NiPiYmIokvhvDroOxSOKWmqDKGel5OA1LWP4m5H23ULGOQJXzMxdOnvUH+vITk7V1Z
CebJPLy8M+Rft2PPhGUzpwGSozn9oopSnCEPmV4qA8I04PPH9uSmaD+MKysDFL9vKaTHdLpnMsRe
G65LqdTtSCWj0WXFGE7NcBgVxGdJDQ5KNxVYnUnS9T28lERFaSI4HOWwxvqclDh31p/RHJzWnqyJ
NGi/sM0dqtQfADMk6QqDz5i1rojJb01Ya8KqU18PpFB7PX/rmbk2snRQS8EbTulztpNeZABwT+5D
AlEB7FFpNlA4/8uIiHXEswHwJBieiR7Sgv+93AzqVk4C2o6EFh/gl19Cs80C0si7uJWJmL3FUTE3
fgJMmzBU/NpGQeo8EjZTZgOQlyqScKEPIE2Bw7LJ/yPtu3pjR5pkfxEBevNadM32RlRLeiFk6b3n
r79Bfbh7uiluE7s7DoPRmZMsl5WVGRnBfBre5fhmUZ+VFRgiyd7fOQloWOfg7DkSmbRLRj7HhQ/4
eyPjAyAxinQkrn14pPt5F1xfYQfZ7W2Y7yOyQzfrU7h2yfmb/zLPVnQxk0FFz+4Hv/9a/YDEdqko
/7d9a5x4QJOg04sGE0Cv7r+AoqKAd+K4t583L4edv/mAcs3+gFKVT87ZxjTNvX7pyXr9Xlp7ex3p
HgHo97R6fjwR4/JOnfLtV0yWn4kqNnXYCPMA7sDiKpUhAbfawnLPHTgsJ1Z8ZIUALvx+qIAeZFJR
Zr3tD7pTSnrEKPrjYcwt562FyZEuSicVvSLv7TIGWZsQEY7DwQ1Nl5E0IcRzs1/UF/4bO47l+3+D
mqwf0wcd2InT3s60590OxYKUbPrTy8vuzVMPT/nuCVe8ljDquSPWQCzHcskTt7Fi1SRE1+2UIbYH
MkjAV4+rS0DWerJfB8T+SdQv7fHkzHlWbtQ141HW+Jsh5KmxQBvjsLXxKGN7Coa3DP3AsbywzLN2
ALHG2wFwWSiL3S9z4AxDEI9nKkMufEx9ygiuaBEAiurn8Yjmdu1YWEcfDYBekEq8t5Q5XNb0Stjb
+EUtEQR0DYpsSxpkQP9Phv4Q0LSYu2g8pEr86rCbirY55uWxidlZ+zeWP6rHbV5C5DXoIeAMzmR3
G+NhwIRXN1uq1S1M2hRg3NSCq+A27e2ah7J8nOAcJhDyzEPPejyiueN+szrK5DAKVdpTvQRDTos3
lYI6f1r9L9YFypEIceE6gWae3B+1zPIpHRW93YS1xkQAj7p7IVhI107Jl3/vxlsrk0uilaDemiew
glTRNh4fJy+7A60fjGO2asi525zPYFxq9Nd3niXvNNHQn/F4Kn/rZVP/fPsJE9cJ7ETjQOJ19DIv
m5RICtzMzjAOZ1xV5rA/cqeEbN8hpXJZAUcRqQuuY24pkX6HMiSaA4FvmBzpnkX74O/+rzuAxNOE
yOHb4xHO7cpbC6NnvwmAyiwQ3aDDAMsQmAVPE93njFlC6P03K/lvHFOHIcSsVEaw4germDzv0hGd
cLDOAjLi9rk9fvKkRezRgB4B1CTqOJfowVjwjwtD/Q3FboYqtQH6x2V8RDX6R+VbsCPX+J/PJop4
ePuhixJEDJNzwTRdXktuj3OBFu4yEQwnl61cWcKLz7ykUSwEpgc8T0hroLHkftWiMOC5mm0G4F3A
GI092VnoQNescEd0CIe5arGW3jN1tdRcNpPdvDM8ra5BBi0RIZY52BwpPFN898NN+UYf84Y4aJTj
V8ox/Xg8pXOhBYJEaNXi+kRNb7JBaaYIKi4tBzsGiKlPdB6ggKA+4538FgYL2Ztx2qanHXbQ0I8+
VBqP5PtpTXro45QtO9hyn5A6utRMpmUcoV+o4KRw2TrOl3p2Zh97tyYnKxlUSZrGJTfgsbfpwY4N
uJDqrt5A+2S4NolrNQHuYQkzNPvqQNYNLLAQH0Vv9XhUbo5CyyZhIDfyYA+hoURG3tGkC1Mt5q4+
RVp6W9c6Wlatxys5U39gEDL8szpexTdW3VrpEiV3BruBPIJIkkYHiFji1ab+YVQlPkJbFjwA8YvD
rh5bnl3XG8MTN1pETU6zGQyzytFfM1D9CF/p9NXjzGIdLxGWzAWmt6OcbKJUciBdn4zG3FMLMXXh
O0vNqDstYUumrNu/1+OI7KPhBSTEkJN7PkR3rRtzwmDvdqW6MZBFWjVPuU3pJroYVd+gNZtRP3tD
fz/FcBH1KjN/Ar3enBYuqdkBg9WXRyMzDurvS+tmWZnc4fxWUQYbmXpONqoV56lQT16qrMwu4o2Z
6byWac0rPcwk2a459Dlp4QgSsHzIynMF6Y/HW2Y2BSWCMBnIIATUoAS436xlzUAQOPNomyGWReln
V386fLwJaBo9fFjW2SJVabjUIi75740vAcyGkhlydCijTpXH8rpO6rqiGpseWJsSMlXglrwc9/ci
HG2grRTUCggU6cnGSQvXy4s6aG1ENLiJRVX5YDa4iUlysL6T1ecVcuDAz63LilxWtkO81ft61ZKT
pLnXhVn+G33ff8pkloEwyKTIDVv7mSPcAQwghDHwgAOEKDZHiTfaMq+v6JHbl4fLKV/Cqf7FMeEo
3s7ExA/KFBhz+xDmZful/wEBgHpgiDEaR3wnbj+v/AGskPt9pfbEewNn09fj8c+v9r+VmHjEIeRL
MaywEll/jatDLi3Uymd28f0AJ56vattIcnkMMNPAbG68GLw6jN1XlUuOeoIyz3atrlZfsr4oajFu
ovu79N7y5LjKNd1KRRq1CCxLUsU0XqSa4mqxEqoR2FykcqVEpsccCuEYJZs4W+w2XvqAyc06VDI9
tCHmliMv4f4NxRhPe+JWlkV4zdRpY52tL/CIS1HmTGx2N/BpDCh5Qxcyo91Ng9DMSLTIePo+B1dQ
ya9VT19RxxWaZR/vo5nk/r3RyVMppqQgZlMYbVWhJqBse9t9NJen8PSUri3LFPRrhOR1AhKmVwSH
pGbGEnxLFpnVZi6l+w+ZPJh6oU1S/9e35Pp4nFv97a16UkgzJmh2ovoUaGcz2ZB4u31NBX0PH04u
Y9sN6HIXbv2l0/0bj9xcTKxS52maYPNTq+cXkF7kiK1E1bDAgAwS+vO3pG91CV3+IIiy1ydFOy2c
7sUPGI//zQfUXdPHsYdVGWn0YjJGd7g/MAk+ASWima2OlKRedX2NGYh2J89ceEH/vZnvF2Pi3vpe
FuKGgn0P7YVOu5EzmwG/iZOoQb7wjvxldnxw3n97x2/GGshK3SmjK831GCW9Ha8fLOifHHVmvVdZ
XCTa0qZfnN6Jc+PKLKvrDCaBShAMRrO8i0uaMS7Au/IMuNN2G2tw3Gt09F+/TtyXeF7q659JI99P
8cTNSaFDQax2PO0gNdiMQAWgFeh1scVCj7TQ3SZUJfV4vULUARQSOtcTHQp7CVjsMgKIOpZ+tVpY
9ik1NiLD+4+auL4wiXO3aMaPgsbPAblG3O1If57NTwLH5x/h88GK/cVZj73Q77PhwR743SM3e2BQ
PCoOR7ug0NvFRKu2O0NCr62jnc/deUuoE7YCUHZ4ly4ctYWd/uuUbyw7oNdxQhqWuTy3kK8y+izd
+JWrBuFgpA2rPx7pDGziboancLeiKFMvzmCv0F7y9x23RTxIzNZAie6IIV5cQ1tY1Jk3273JadSm
eCwVRjCZac7OMQXDXzsr/uBs+iW/uRAf/m6vm8mM4v9/g429Wrtdsx1ScjgkoMp1ibM1j0i5JSIB
E/EF22hR+2FpKSdOq1LAWqiMJ0qMzao0HXTcxxAxHCwqXMyjjKfz0YadxF+h7GRZocBWb2qBT15w
ReXEQPkJA7XOR0n9lC+vKfyYZv+cQG+wWdi23OwHSGAlggTMqIs5WVS5j8ogSBAl8aCSr5HazFXj
HO7O8pPfqpBussKT5RnVhjujapHi6PiGmpzGy2olDyNmbxHIOQMZwT67+aTJpZW7vlxUAT6pP/Eh
iFB2cOXEkgbgRx3jk+yRoruoeAssTMXsst+YnSw7WgPjPOawFOCo0kQ1k19jP1Od3IwZ9fHh/UVR
/Vn1G1OTVU8lQYkaBfcGmIJPzef4OKYR/LPqR4IuUCw9/mY2TwV2gYVTvd+zGoq/KSqA6NI1iuft
lQOMlwZZUEO+i4qcWetaG6/BXljrIAnSTmgTANf1VuyXJmmc+0dfPrnx2MhjO56PW7t22H0d0jbF
cEv1+Zma+LgBgOYFhIkea6T3UUvuJLmvyGPYhIyUNEYsyEY5OP2SPuyBSENXh44ellWC4tnG/Vjl
i+1jf/eCTLO0Ikoccqhjw+r9Fww5WzZShYJlTUdaUFVW7VCFSjvxnpUlktBSpD3eEsw4pvuJvbM4
LTTlScO0gZf0tkaxJPwOAuhI85sTpWEzLpj6613vTU2mtwdPVTh4GFyr0qZw2GxkdbMDFxZiFk/L
F07V3/c1jKFICg8z5r+mCDumSaui6TAux1P9nKDfVVs4TTPoydGEiDoQVgtchpOct1+i268fUIgF
vcbYdP/25q5ASzCQa3+Qa7JXT0NiPJ7DGR8F5DxIxMApj/5CtFvebxAFNbsuqNwBcwhNTgDGPg7n
YSVqpQGcb2oR1Q70lvwEi7rCM7cw0PQ8GiNAEzSS3E5OoBPiRUHVQm8H9bpv9UwSQU20LytAukD+
KlWfIGwgSbaUVPx7T9ybHX9+cyU3LOuxfg6zyJzq+N0pBJnbwFWphRDuL5eCcG9ocvSCvJAaD93q
9jOSbIl2QD4k3DyBLA89f8qmVD9K8+BDRo9BtnFUNT5YW53dQLjP7kll2qkhrhpzvW5MyAFdKhV/
rVPjQhOa9Oi9XQKyzG1vUBwhXTZ2GYN85H5axCoYokzwBpvpL8kmz23FN8LWW9jiMw8NTMqNmdEt
38w+w5e5UrTYbuy6PuU8ujg+I2Lq+n4sVP1cIl1dVcbqsnoPtch8vNXnXCHygXDFvIxyjzzZ6Wye
xVnMJYPtOq5aKQeHAx4t2FBcjHZIecHYzMNhlNZVWAZPCDAlCpPXu+IEqEKmqAskW2qTgSQPW4DC
4+EsqR+o0V1lrCLkHHfInhTmEhZq3FpTH3xrfLKYrFMWRR0hwetGK/E5ExHsSMjysj8l3FaRIwCp
Fokn5vz+rc3JyjaKpzRujAEz2w4tvNlKklSfAglywZEe1dBrLp0eL+icB0EDkgghPKA08BSZBDpM
m0QNFzGNLV3h8sFrnBo5r/HKrrGd2MKd/tjezKzemZsEO3UBXSu3oxubXwcaeuJAvMnEKlUeXc90
qgVWjZndemds/PnNQeGjQaiiEmPjVYky+kTLi5f8ULkLdbrZOURkMCJ5UbJFY/K9HaWpRPDrV63d
0VF0FIVwJ7dpTjynF/Q6LyirDWKG8KCxjmtPMQW+XxLxYsadMdmtOCgQsge/2oionVzjQKhCoJlT
GtvvNDowhWxksqTW8ZU9px/5B9eS+OPxSoozkcOdycmoY19kssaBSZ42s+K1/qCYD95XM39DJ4TJ
NT8kPmN53SuNZe40IdvlySkDmW1idsoucp7j/lABTimA+PY7VKASmqxlCGr2u9Q58/i/lUgXEZVg
8YRT/wbqArEzvEGLUxVU7r5sRolZQ2P9Mqw5VCWrrwDUueuEVvPq6kWfovCZtGexVrnWEspSjZ2t
mOmdZPnrPGjAcVKpYHcV+yVll5lLANMCZ4WmJvT2Tbnfm65GjaRAyYTPNsOlZFTKqPlD2I8tVam3
rjuwOeucDIL2Y4IW7Gu3hEWbuZzvPmDiRJB46CMu8ZH2aDW+J/FP7/2gRB03Zi0u7PyZ/gLwKkBG
c2wOQdD1u0duThhHZxVb4TKy2dwQSAaB4wyyZ0ZwaIzCSMzI2sie6hnDJrYdY4iQVuRUx4jxhL1I
b7+a0uDBoBbujbkY8O6rJk4myjoK2iv4KtBbvggO2QE2O8JnKf2FAlFf6W9qz1Qze8GXzrgbcOrQ
sgjOckGEJOa9G4jFTASncNTZySBii9JqAmnwBCnlHG17wcvj4zdz4DlGQjcsinIjWcAkBEMBVo7S
Nu9sqaL85wavU8KLnbOwm2fKBzLHyODoA+ElWESmvSqCknqsIwOmL0HqpWB4I4KqfOdpoGrKGlJI
9oDyKqr0DiLcWPM5gCJaNWolle8vYrEuS3DXFdQq83SGMx7PwF/+T3C7SVCQBeoPFxhALvfzHcgu
04eD1NkBuqA6o4i3vJCRU+59s+DCQLESjMJ4S5eaQ6l5bro0efwBM0/T+w+YhAhNHPhwyICOx89g
+DLeWv1Fcz9CcvpZobKyAq9r7qrsa0OTuN/gvyzl4GZOOlgARsD0KGKLnu/7CWDzBo+tAs+pAth1
ZIucVoMwpXEYCH0QD+3WP5ZWsF4tjHrmCr+zOtl5VTuAz4kFcGlTGREQEyTc54SDBtDTOTa/K7Jt
je2npALW2lrrbmerCx8w9zq++4DJOcNcIDzlx9cx7gHGAKVPo3XvrAuI1kV7PNi5GUbhmwdpANrp
QYp5P8N9SlOi29OIQNF/JqBQ0T0nw9MQr3rFkuSlwzZzo3LotQOQGEoe2NMTzy0iVEjKjhlsL1a5
l/o9BIwCybcjEbXP63Xf6GiPBXXi96UIMdKlaV2yPv78xpdLHpXLrQTrVb4DByf8JofGH6I4A+k5
NUcoA2KXcCV5Kvvk5fslSegZPA6YmYChFsdDNaoe3NuPwlAMs6oHtEoy8p3HENn9ARBg4+ElGzlb
VzgMzcqFoB+t/48X+c7wdOBFK4GvqcN7KlixzNoVCStvJb4hKat66cLrbSY8QCcNBEcASkVnujK5
m5Q8qym5wLOi4rbNB6/8FN2TIi2MSJi5inh2TAvIkgDKkOk7LccLkakU3A4cee4hiCi8BF/iT7dl
DFDeq4KRk7fBaDQaijiy2b4z0LgyAW0Y1Owdt3S+bfTtK9oc1rq53ervvcXovAdV3eugbl/X658l
BdOZY8bzEhj5WZA7wJVNHKmUNHQbpGxvR9kJdJVKrikhOm0qqM4gaH682jNlIeiJ3Bib7LMCTa20
5MPYZncQ3yMNdOs2kc7V6tM0dXRFg0CSAuc6e20XHfaM67wzPdlpjcLVgGAyvc2aOcIin3wYm6/n
XYkusuhZMdfvlCUseLA5b3lnc7Lh2jJLnEqAzZjkzxJ5Cawds8+egwX3MfdY54HAhtwRKJMAVJrY
ifiqpIYG05oiAZZoqSrizQFKadrCA7ZE/OUYlS6/xFp+oCzp+CU8gfbiaUnTZ6YUhtW9+YzJndg4
gdN7LT4DhPEMeHz3FSaXXQ8vOn+g7OYDvZYdmvfA+WpdGPQTCgvba9w9k4cYIOj4U0SLBegGJkvM
O2WKWcDJ69PvMtiX8vnx9v0F0/41gMcFi+7svwjUIRhQTO3Kzgac4w3ajdqw5Z/lNbD7IuAEEbTP
XLPQQysvNMm0LyiNKNrPKBIAcjXq2KCBsYKEEFQeydIpnh/6vy+b3Mt4Aud03FWd7Ut0uQldQd4L
cnR5PP45//n7tvrP8H+x3Te3VNUqFcdkBYw47CtFNdKxStOf0mVbA51Lye6xtdkhoeUNcHdQsf/J
r7o9mhfqHJPtBd4ll9Fvzy1d+ksmRt94MyBOKIUmcOrOfq57NYYIBJb1kBm/uKBtbKEFUeTU1/UF
derHY5s9scLN4KbrxXbUwPxafmHXO2OU40zNs28ieNdyTX+F+BxZ/ShWhMrKUnZtPAZ/dvE/29OU
uZhwcpPXTWc3orBq6Wda+aDFYeEanN0rN0Ym0RtdUR04irAh3fS7cjSpuzK+EXix9ngiZ82g7WSk
F0EX4ZQCuStB4tNwXWdnmavK1YfLGU12KfH8fmxn7sGDmOGfoclWiYcQXCps39kyU+pxgo5twSkI
dlBKEjRvewAPh9AlZAL2hwskNQP7XtOgROUIvJFLneWy/LPSxQs7eLT6ZylvvmqyjTgBgHiFxlIO
KGQ+saUcGl5UACxZAYPieXl46hv+o6BkbgFOOBfkCAIqH+gjRO+mMJ6sm5MTQx7EESh0RpdZdWpZ
X8/zUz88Cwm7oZWlrPsMNB4VHrQbsHgFo0V0mozuEgov/xy5WacEYMbXxIIkClDjpISa3vDFV2jv
W0fXCmwuoOzofkRIzXNgP1zIac7e5yM5xlhDwz07PTmC0CgQrwESOP+J3ReH4bWI09NmF3DvEm8E
HYR0oKwzKC8Lm29M7U+XeSQyGwtrMo8a3v1sex7bQCLZpQH4oNUUqeIdtc9IfHSu3kIeZS6fCipL
5M5EyBwAhzAJJZK+a9yEjQdbY64MiE0+zBoF74SU13rBB84EZLhFIcaDQqGAWHliiQvFoXAS1DMC
q4LcplYCBQcF5Oi89LqBqPvf+QOCGl2vApgYeCTb7+evDku+CjME/gpUS3ZKNziiXlZICBugOGZk
EuUV66n54PCdEbES9ZF3vPPSp11DmbScdCJxx8chCT0cCTXlPAFUso1Ipd8d51XhU51A4RB9EjLv
EtoFAF6FiHaYnCXRLQE8KnLkIvwozaKtXEm+qIsZr6R6GiOD+wXtd4c2ICtHyUiyyqmvyrxA91rB
N3Ry6LxYGLXH0LWsj22liZHUQLMSFrK8lK5AGIIjbtj3vta1biBa7dAqJy5uIu6QSmkXbfg+Zd1d
4fkFpYke5XAEytcZbQ4paikbkCuwwSFOKqF4kVKpSY9N4BeKlVNtRpluBnZ5tWz4hlHroY14Q+ki
jtmkWd8XazYWnbGOwDriDlL0ORpUWodjjCQq3Sf4QK+7xL0flTtPEDxJLUBEDlk7IQfpbFr4AV56
Cg/ic0Xk/erYVQGA+1VHpdy+j5yqUfkh69Ge0ceQwfMdKgQbDxvRtS44LOetmELufFA75XRop3zU
JJ+CEAPNDg1t3vc/ECP3IJcKnZTy9qgR8NlJjFuFX0kdyPlPUl576CvrC44ibMXmqR6VUtRj6ovO
H1S5jdP4LQFrlaj7SBqUn5XMusUnX9axCwaroaSSVZ3ySrt2KUoInsFq4wW6h07Y6CkNAzbMSVGi
mw6qBnEg7ptGEnwbEgwuWtlQB0IjvRJ2GWo+RaMgMe+6tQRV7FJMmLObtvWgRfj3vCK5UOOfmZIk
dqgwYaa3mdu4m7JAcuQnchk/atdlEwnenqprUXjFb5MBIhFLbfNWcVVVQccuUZ6iIep70kHVkNXz
Oo5SzclByqyzcargi5RA6vZVQUFxue4DVjTdNPKDbc0qHrTCWN4JhS2SNJS/cQqHTnZUhKSYCQci
4zdFl/mGG/iaInHTpJ3e+2kCOfXUKSG4WhapEKpyjp5gUGCVSV88uZA55AKopyhtcsmyTBq2iZRD
dCRiu4hSeQotUisuCVmIFUuYJIZkSFi00KlNK9eqILSagLE7SRi9pgou3uQpnWDyvLYSIJuKqIZB
+1sVyh1Bw6RCkaZs49yK45bJj2AhiCRAfPu871eOT5X0RZA7wGYGRSzkN7eVpOBjSItMMN2eEksU
P0S/0RsnUnqVZf3GMxjRDTksFdfx+4rr3Te65/JmzXi9WOsNiEooS3ZwRahSW7lAzEDUU/mkkhjS
CLRbu4I2QPntW0GyxzMgaul6B6/IPGrPFAkT6lHs5pVOyX6XGozP0llBGpqKBs1FW4r80yYJpYO4
Zbh2IPlxoX/Udt8LV83MxQ7iZNR+wZqGrpApCxQ/NCHu4nSw/Qo61YGyaQKbpi3Jt1GtJIqw65K3
Rn7Kww8gc0ju+T9dl2mK8+3HYHxVfhY+Z+bm+w8HFgcuN5S+J5dEEQ8JICdj0ds1qIpAvo4xkViW
CSNocm4+tjZzTaC+jjQgqkcY/bRdOlEYhwIDK20nohwbHCU/C7JvJHQdaAHdL6kjzzw+cPFB0Aqx
C7g9hEmEzBVjGN6gnbEPhFxLKt/VgaB5fTykueIkAhUUEgCNAWnLL+zwJlDjqloOaA+NjBGFVnM8
zOtsz9SYvgppeuFJGNCSURE8vyo9ckGuoRRaKsuauNipOhdBw+3icqaxosofdBAK4G4YMgji4r34
7I7Z43otFZvUCAYLnUXA/1OtqmzDgvRLxf2559bYIjsqq4JJB0/3+wBAiqJIDPKathv3vWMvaXT1
K8hCV4Qf3mMfOgjt0SvDtRfyl8pvrIByzHxkXHupUbKKK1X2Vzlwb9V77qWa4P4IA/L8S7h59m+U
Aslq1HpQ9YEKKD0J5odBjNiQRy6U3+1eUHJ92zggG/rsDCcj0XU4p+D92aOoAVVCYLafFzbKzEm7
tT6NkXoXshzw0IPdlev63Eoklq40ZXTcyS8BnS+W1GRmGojBG40lGanTuTFrdL8mSSo3EBMWEdR3
pJcCtXMV3fEdvQ/3NPw27+1Q7VvTTzGrs8C4PB7uJPhEmhPMkDwEIfB0AUfblF6vBLqJr4OQ2yHf
KUeE5rVEIP5X/xTYXbBga/ps+I8xvNLAwIogFPx69yNN/VKO6iTjdvUPyPxWzYrac/vuOXwKDUDE
/hcD+y9b4Da7t9U29SC0SgL5c4FgDzFPIgLEJ/cr1eSPx5YmN8VkVFjJe0uUC/UWqYUlWVaFxgAh
40+W4xo3Hpv5vXFuHj9/7LD3dkK+ENlwtEMReue/ycEoGAImzUYNj/2qsMsPycJ2Fe3Hdmd3yM1E
TvLiZUE78sDF3K6J1cBP9Jz7jiEXiiZ+b0sFiDuu/zd7kxe1B4BJ5kQYJljUkVmgM0MqSHgMzsWa
Ov7fTI0Jops7gfaVKO8C7EfqEp7BtaQ7YGd/6mmyxD28NIeTI+5QDc24Vfo7JvmZuYJ62PfR+8G4
KsMtbPxJKgTbBHoBoKf+VWJA3DLZ+F47hBEIkJVdV8no9aBJFGU6mx0igF0pyMi7+dLGHHfA/cYE
dS4e5WAIGF/Kv8f+ZhrDPMhkwGqdneBBDrio9NyRrYQBZ2FfawnOHUA1YdEQKgihLXysoS/TU/wS
pdO4WI++YnI8Miqo3XSInZ3EfvehmSboHV2Ii5ZMTI4CxYIQh8KrbFfzrBFEFt49Lb/UPzVrBPkk
kHEjKgI7wP2mZBSlR6TXOLvSLUmTHat8WysLVfu/+xEAMfwB9kkeCYGpc+SFnoIMzuDt5XAtvDCH
jNPp4KtUDhG6WMpiITk3CfCwI++tTRxkn0J4DtAdb+9yrqLWccIQquQL9fFhniJuYEZGzVqEaABI
7pGa+rPxvTjIJD/YV0NixenF51GyVdOI4JmjBdkznsUE2ha6MpBisFoO4Djox4P9/BA0mR6Ije70
S6xu42Ldb8r7b5oMPWczqgqRkNgHvLLOkwvXKpYbnZpkafdPK9e/o4cKKAgHwGQNNM5k20T1SOiG
5t697FdaLl2zBPLNaKlzPU050QgrWZ9034qw4EKnPDajXYjDAi4A2jyg3f9E74MPyZW0jvY12DNR
PNBRxky0wHBNV2c0Si81WQPIihRmjGoqAKymCJWlyrCZL3khLTlFgv35lokLGJSgAodHE+0jljTe
ET1afoUmX64hSb1pmA8mTNTkixPMQJZUGSoBfUWoaAVgHku9VJCAf/NjTa43FKW3ORGCa5RcYk9j
goC4hyLXgvzQCyR64worxHOeviqLaq5/zwp4/9E0AIlKiJX/eRwEQ9izeSFG+zxKv8DQi8Couzw+
KH8dzL2JyZ70MhCgVJEU7V1gJNPG6kQNWazHNua24904JkvBS40LukwYQUMH1JeGitCB3iUrbjfo
iqDWFWEzvV8K+paGNnHQXOMLPdvDKoQVQ3pT+jrLLiT8Z4JYOBnE6WM5bkyiTtwM3bqu4JRluqeK
3CilI1Nc+LBWW4BFk16LBEsBq3FbhqZXL5j+G2jeW54snNN2NTekVbqP5csblxa6HKnj9m2XVNKm
ye/xIN2NcbJ6JV6tSebW6T4LDYnRXFnPAyASSCub1a4nrbcQQsyODHqssoy2mdGV3N95GRfHgYIa
6j7mX6kKyR4J+cjsFTk74rNLAdKMTwbBxT9jE09Jd3zsM3GGwdWNGgQHrn6XUrMAl9rCGRhnaeL8
YQgoXIgpoZQwdclSkA9FWGO9vDZXS8YSvTWCdgmQfSrYMc6lE48AUXnjIVzwhPMLKCPdwULxFaXq
MUi8CcmUIamZlMrTvTNYhUdpkLihSZGie9SW6GPhbLtg4SKY1qbGPQO0AXieUc6F+Ms0QwWezqyV
PTHb+++DkRw/KLU98pAU1GX4fXaj1qvIlpZVPf6Gu/dmx611M1K69GUka6Vs39fv/HfcAC7lRIgv
9JJCk+5KbHXnkw1MXt61hz5U7EZWu+5Vgm616OqPF3yaXfkzBZNZrzoXCXaRy/bUilY5IzBCmwXP
dbeBgkWkVgF0TgYVKR69AMVDO6Z3aKh76umVX9T6/Rvh3U/L+PObaRn6DJDBDKsRWANYXIHMYEis
Jis0ab4ou3wbrH7QrUgdZZ2xHs/C7IKgGDqyaqPHnJ5MQsDmMi0lSbZPs1TtBbxOe1cNOyNgV6wL
cUm0+/8vDIqj0h2a/NGhMzHY9pXr4VWe7UvhBWT3Kt3uAsfVUG8oU8B/lhC3M+4DPNR460CZHAni
aV99Lg2U09dsto97bx86iUk5OUnxNq6VpYh2vEomDkTg4RBH6QPkaP40fXJ0zPiFn49ULY4WmkjO
ENs9sAsAk7kY7tbONHJ2Rc5jhgB2GiN6qp4GMO8zJDhQeq41kACndARzO+TpNcfo1PeeuBdPl1cx
wPVQjbwo1pLixUwQhO9RoFYqcLIEPMH95qXFJIDzivN9kQVqmgZqWy5M7ZwFPHwgBgQXyf1Ra2Oz
OugELsn3pR8zm06SPT2QUAZ9vDOnTZm/DgH4ylEnbVRXmuq9KGnWMEVe5fvMYtURoByuaJ3XhU1H
tq4qrgY9Omeq3Y4oqUhd6uWfH+Q/65OLLlUoVOHZGtblsgBWI2OOrOf3C15vJi81auv9MzNZLV5o
46IuMEh2nTxRL/4KzzsasvYgg+e3suFD1fZ14f06OzIWOWIcdxyLXz71G+9WJA1ERVH03IcDWJzi
DaqIC05lWi/4z9LdmJiEJIIr5HIVdvleWbHr4BPkas6rqBV6uWV0ZyNCLXWpmWn2BgXP4n+NarJe
Q8nwflpiVJ4lfHIvmNDnQCs+ko1voVasrIOzbHj6qJL4eJvORQtI/wJSgfyviFBlsoK+G/ilp+D8
C0lKuFJFssjRaKhimYm7Y/BKkIN84QD+NzbB/Sygi1RmpiGfkEBHJ0T6eV9BopzVjWMEmtP1EvXU
/JyKiNIxPhRbprWEqEOfPNe3OYjbRTNcRQalIxL6f6R92W7kxrLtFxHgmEm+JoeaJEoqldRSvxCS
Ws15TM5ffxaFe72rWDxFbB+07bbdgII5RUZGrFgr8Ex+p0BypDkofyYW/b/Ralp/emvMnTfc9v+3
/DMB53sUNGqpNMKy9tBbFciNtCNQCA+j+WFYzYGurOG0HS+sqWAahLIwtHIQgSH/d+kytSJvCg6S
Gxf9OrlZ0aDZEghs2xVeYtbt7TJnUIOq7KWt2YUbeJIRZX5cuml/SqM/38PvAHrZllAfBsNnuvrA
U98snjzQo9RMqx+i3/h9+Kz6ffvi7/jgJL68tp3Wxj+Ld7qq8aVSxzcR5Q3EwBLdBdKzELyXY2CK
AYt3bbyJwNaHPs8BVS6TSiu+/vpdeDErSN5droBiKD2VFXxB3f31tp73N4VKWvkwKp3FRwdq2vn4
KpVrNPPTul6s+5R1QYESXZ8IRYBcn1ktRNTpSNO4wGrYBXlqpb1MMzOBqnDt/7m98FdzDMUyimtZ
hpOARsKciDGkSlOWhFRumSZvRew7WQFNiqZ5vW1mcnOzIaHADcIN6OviMfhz35wdnKzXOi2BILvL
B9/OlecQjaRdft8Na20QS+M5NzTztzHH1KYNDAG7c4rywtRT435U85VpWxgP7scpOTbxTUAm+XKJ
qMoLQHJCjKdwCwiK6sELLZzcWCNEWNgK2AiIMxDkIn089+JSqIIDuRsqd3hVE6aa1WOp2o3h3F6d
hUm7sDI7/AXpWj1Xx8qlYmby6DG0R+SMb9u4Pksa9jQoRpFOFCHSPtclAtdOAZxAxF2JCGjFbUsF
/JtS1Vp411h5pBEz5l5sFm1cmobsl6znQmy3dbyGTViaU4IDhh6W6R9k5lbEtK26QlNKV6QtSzR1
I4ZfsZqZHoVMvbGWxL32rBg3rgxwDaEBCYDA2VaJsqiTE92v3LF4H/2vvJSB97EUGYU2dMkoXb4V
isckD176wjF+A1mzqUHnJrmBuNVkQMUak9AG2EvQID0YPagCbq/LnNEOuYzp+5CeBJsvikzzrRxX
cZuJnV66TWVs6ywzyVegTNIWv6V9xM34VFAWKFtB3Cdx6OjKrujveUA3OqrZ6n0Fddbk9fYnqdfO
Al0OSJWCjAKEUbp8ebiaZozrXqeIcYfyV2mEZh2rK8Hmwo6nMkBSqJUoBtTKZnsAHU5Bn3Vl7RbS
aMnhvkdzVkxWnMTCRkP/sg5CCwgcTWf4chxhw2k5xrx283gvjX9Lw7CiyDDlYGRUSVayswse6cLY
7AwnuS+RjFS1q1W6KTcPQfHVFt8hWQFyTD9m5sixJriWFBX1HdxQl2NChaVvqyBvXFJ/CkCX6Qba
YXyIvcn3sviioRRzey9cP7fwGAAvCNKICioS2BCXBpXOLxSVdI0b6BuljlB/8FNL4291LTPFcPkO
yK2Q2sNXfhIP8S4/gTjAiPfYqS45cHV7+3Ou942K5BsCTyiPSMCqTlv37B5L0mQQEjVs3DR7rMm3
nt5FNF85kUs2kF6ENhb6+VDLm23/QM0TAVwojVsBYxlCPC9Hnqn9b/POGMKU78AiTh32dDaQIhMJ
j5qicUenxvsAhH7gTwRH6Npz+Xq/XNqZBns2YWgB14BPhh19QPZMtPVoE6WbdoRqy8qRvvYakyWc
aTxbAUP52UhnlgKlUwsUixq3UUhg1lL/IIOjdWVtFoaDVLYkIlwGaxhYsy+Hw0vfHwHkb93McmIT
qWamrqR5p/18ecAggHFmYbb6DSmNCKDi1gXEBTR5kIHb6c7TWr583mIOrw/d5KnDX5Qn8b65Awyp
kVeNErVuoqb33Yl0iODrnVGhfTB8SYOnsSnexD7dDdzbJxDkBBdjrzqcqCZU6P1TALguevKT+zwz
lfI5D/M7MiYOeowE73j7yC2sK76UIkCVgXC7ajnVh0bC46RsXU/nwq5O2tBu+fB928gcwPf/5uM/
VmYLW1RVXxUDb910vG98SCGbSYD7Wf0IHtW0N7UHv0PHqJE/9mL2WvwlAZB9ti8nK/5lYbA/qkaQ
1QBKQPohQD7bxG1OvELP+OACqsyMtgGt/u2BzokXpoHCAnwqIkpQfM3xWm2mdGKRtgMSEug9V97i
Y3RqXvu7+hFUJhtiJaD2DB/1wApGm+9k9ofYt79gOvGzDa6JCJoBwEUYiLajyyMkBHEXC1weXA7N
B5IGppQfEl5bt61cX4cYJlolVXTw4Or9icrOJpIkeZqPvTe4UtZvCYgcNHBHZNkveS0hdw1RwITK
GMsE64Agszot6Zmlrs6IWPNqdAdztPqdciiefTAC92ZnZfZwQNfvo2/+jTbj8+0RLs3jud3pz8/s
hilE60WhHN0363Ht5T3t9vkanf/saXbPfrYqR7WMzo7RNZi6+WwPNfjmNPMpdlZZGK8yKrPZm8VI
Q0UFUCTA0mB+ppvIyu/1nbrLtuOGv3Hrg2+HjeAQF1lp6EFWlmfnKydu4UAgLEfTK6oNaMOCg7kc
66iPNCu7XHb7oYtN4O2ZJ/yKxJCp35poQ5oExUuTeqCuPubya8WdvAqcOOseQg/87khSFmTctvkd
hO7lNa2z6+sGGKxJuw/VCTwzf95UZ+tQBSBDkn1JdUcA5c18RFPWKJNgm/QFSFLUlDgCERuU4RWy
ub27li0jRgajACjS5jkIqufI0CJ56VbAmHTAXmR6ysR+4+9y/hZCFfq2uWu/B4CLosPDI+DBbTSL
8nQqRsIYRaobVuReEwoH5DMrEc9CJAnmCxHpNATkyG4rs60mDTRFTdFAb0NgF4+Rh6rtbtSZvkm/
Eze9K1xZYLHMursqtRTVqSHoJz1KTmhJZruaSbz2T5cfM9t1kQdNztjTVXd4EkEUQA4S6KgQhYVm
2O94s9UhYXwaXyGhNtRb2TGa3e0Jv06iQlgJsCpUodDqJyK4vtz2uV52A3geVLdUBQA+TUV6Qg8M
zV6KSGak2SfBvdzsY32vSYyOuqknTqR9RkBPf97+kutK1c+X4OqFtgrS1fOssaCVtCQjGhrpl55Y
CviG6mPsPwhm+KiFDyn4QYRNWt6XB3kf7FU3eiIP1T45jt+SZ8tM/iXRLaBXxlbRTVDzjCsXyXU8
BhYkTUcR3MClDDrOy3mKKy7nRYSvG+qvBpSUtfGUKn//qtB0LgU8y3/dno3rGgVm49ze7CQIYHPr
SAp7fbuh++7ONUDd//LhPv9ZGZgyXbSXTh6WwPGDOYdG6hXKy0+TSSAp1lzlAQK8OnolHvvR8Y9o
PdMcdKEmm05nXX8Evq/KmX8oXw3Jke/b9/E3be8FZ1RtuXZG+qSRbSb0ZgGp59IRNqG6JnJxfdVd
fuksZKjjqm4pSTWAZFpGSui0j3tNXQM7XF96sIJsCKDdcBNoRb1caTmQep/yTnO9wYyrkRkqXhHH
EN1dfVAxNWCqimaSOHbWIqJ5twBisskyoB0yXBMq7DPLBhqth1RoNTcsv7SDMAl6Whm3WpBfDts6
fBgACm/E4xiuDHlxXs/sznyANnhSo/Fag+d7rcJThhUv/tXa6TLuVapPQecsYVDVnTDE+ai5TVi7
I423rV5vFK1fef1NzvtqM5+ZmcXvKBYGxOh7zdUSbaN1CTHpUHxVSMomRpvaYdIUK1fWwg05XVTI
mWPtZCS2L7eLlJYeFGZFzU2K97gCC7/DY+2I1nHWCeE26AX7tmdYGiEUk9BCOfGkQlL40l5OYqqM
PtHcrs+Y6v/S5G4Tec8Z2hj7Kl0Z3LTy8+mcALdIwSF4hnDrpbE0RK8oKFQ1F9yPhAkjmITyLKMr
LmghNwpQ6w8BN8qFeN3NruSgETS0F8uqS0D4lelgVo6PafKqaiG6VmyCjdLbBkTb7A5c/BR8UZ9x
5pTG1FON5jVDeY8AtqrBA9mk9mpCYTFgILqkT+i1qZtmNglaE46NHBPVzaJkX5c6g5CyJWB90aAR
EJmhC9jUwAHneV5ujh8QFEAf6ETkrign39gW2i8DStvPkNVum7skXEuNLZxexIWUgrcB4Gh84+Ua
RRVa7wD8JCArf1aqYyTvknAlGbFoQkPlAdm+CYU82+Nd1qdoZpWIq44Pnf88AjHY6afb+3phq1HU
Uv6xMZtlwwePHxrWiFuM3Vcv1V9CzleOzjWcAQ4WLbsT0frUkzjHbFTDWCudjmAH7I1MU0wZCsUV
33oWeD4/PAsg8kY7ho/Q4bUG8YWvtegtHt0z87Mh9ipSm3AMCON7NJLWARi1w6gsLe6HUCbXCFAk
xqCsDHphXgkw+pDMo4AZAUF+uT3AoEk7OuB692TON0gFRmDthAri7dX76WSbewooeyFCwnsbDQgz
x0sLtK7EnYKo+oS3kG2r7GiYd0efOb8N5nxtQnYvmlCldqgrWKZt3+1/2d/s4+7j5bk5gCn7TwCO
/Wfwgb1vt0/b7dvp79MzWA+tg+W7b4e9Zx6e1sBlS8tx/smzg1PoXVvzAee6Hmuzj17ocOho6bTS
gwRgy+35WYznzo3N7nYv9UeuD6rqKmhGKKo9oKEyfVEzR/oUSkdV7fRF2et3UXHwQCN/2/jC8Z30
7/5Zm2mLnD0fJ7VuHmVYGyV5V5Hm7SoL/fe3bfwok97aADMf4XtiUdQ9Vd0DmCJ7Z+IaAv0bSKRk
0LTSSY3Kju2e6Rb0gXwwEuz5HRIJEEy31pIJS6G6TsHAhrYF5M7npzxWG0VJYtzI/vA777ftFNH4
rB4fQn4QNafK1hotl44Yqkdg5cI9idBxtvfLWi+Fie3BLT2RaWg2C1aqLT+vsPnkIp0N3yXhLYbX
2uUKAnuRAfCWENeBOqO5O43sm1gq+6I2Nb896/sxNEuLMDsC3uV5S3fJ22vKoPdx/LPWMjj5qFtf
MvNh+tCr8thOY9UOg+spHd6qvwEZWdlOP4t0y84sJACzRDBkFCNO2bAH++ibAdWDT84MVt29fTqn
nW59/yj0WIb5+NW9QWKKFQypeHD6OR8TCVnsPB1yCIC+NuYa6d3SgQJdpwTpFFBhIyV9uRxjGehZ
WDRgvQDXSDPsW2Wbp+3KqV2c6TMjsxkQtLqCCBInbg9foQOLChKXBnyo+cftk7u4e8/szC4ITpFX
r2sMpvF7SIdRjpaaMh5WIsnlKUN//nQRobdi+oozHyRWemaMbU9cMCDhSXXXDlsJzCS3h7IUixtY
EiDUKTJIqnxpBJQmrR9kGXEHHeDSV3RvFC+0R08t0jhrSs2Ly3Nma+bQZRGsV1WUEtc3DuOXGFlF
WZkSX3teLDkz0M3+FOdxe/8oWJzNm9Q2XUWCEmERqMgjZce5aA5BafX9E8LOHmVXwzjensWFexHr
hEQArnEDSI3Z7tbBKe0XiUJcQxuGgy4FpV2H0mYsyD1HPg0cQuGKxYUtCKlbqHuroHGYkNeX62YM
KuREBDgVpQIjU4RcWMtPtwe1sFwXJmb5FBrmMkgu4E+kWGUKANAqEkyjk6ZrijcLG52iMwPPJXH6
25ht9GQM/TqWYKgs/wBDE5SgrO5Xui7XbEx/frYpxlqkPq1go45/YywN3Ur9CnB8cb6Q9lU1pIQ0
BG+XJgwytEk9YHv3CUiG2nE4EYJkiCqAnSxGw8vt1VnacmiLwzNGA4cHHlmX1mQ/SyF63hFXkPPA
boMcjNujHjOPB2gyS8Ng0+TB522bP+rtsyvm4uE0S0k0hRc0UoqHUw9663vKKHuNNq+V1UG4soQM
SGk++AyymZvj4+P7o24d2QDFuzsJindmx2RwF3ZsLXZZnIizx9xsIlIB8MskgZssjfpUh71uxnoD
YQmUrCAHzVqtUNntaSAy5vZqGs4eXrOVrhWxapDJR0vFfti/chtvarPGjOA1jV8xq96g2dTs3xRW
OQjtTt+5KUzTBXpVhuaF3Dx+747YFDuChqDQhF4MJCA9sFThXyeiUFBH4Wb+1ZqQKxLZVrOe/s2k
EQUJEdBPAIwy36stV4d+yClewJqvOrKfgN4pzd+KgezkRk4fCHqmrJVZW5g05EwhyATgH0jJZpOG
6DOWOppQV6MvQ7JDXJ9DRUvO4//+2kS7P50Uz9HXD+Lxy4ORDs3QVVJIcTmjhUHMlNxKWlTfO653
Kxthaev9xxSKpZemkkyrSk0T8Mjn1XOktq9qL/+ioVQzUJRrZgB9V+f2JM6VhqaE54RpliaE10/O
89Kkn+iwGabUfash4lvhmfCKdI6VmBFeD+j2MpMHzsCT4tSWbnfmm2xDr5pUWxQDbn/JkkNFyADt
c2R9rxubMk0r+0StqGsIe4E8ieK3gRv9to3F+QUshaCFG/HJXL5BoLE2tH5O3TIYIxM1sEdovCPh
oCGnrDyO0ea2ucUhQXkHNe9JL2rOeQ3g0iiHXk1d0LMxDf1ouf5Rjy+3jchL1wSqpsiToxEGAMKZ
v6JDoArh0FC3gtJO0B068FfhNhr+9vWjmLBWdwwdzZHiY0mQoVM3YNBLvEM2cpZtQ+HYtzFDnYP1
gs8Gr7v3g4J5ENpqHsU16PF1V8K02XCIADsF4O+Ky6Xr64pX9UBdL0gBFVecoD50eL74O7m2NMkk
aM8wuWz8i3WgWAR16vVCvXGawbO7uuoUHawdCnWlDqrQlNZPArjSNh4SeSuVzZ/KxNyTn5uaduCF
KfQJCBFMNWbr9PiloVg+gGMfj3C0KAFFdsx2PaSZDdxvD7jcehabPsjYR/QuJuzR33z7NrsLMQss
MMxg//TUmMa/iF0oYB9AdAJ7JM5ziUigZ1oCBhE3HMkJV/uJVLQ0vV4WV87bT9BwNR0IYSGVAvQo
ZPsupyMYkwLUigZ8NG6qZBez1pKcwebsAWWsrWQ9hOy7ZV8Ju8t3BejWQBKBqq9kw9cxDPz2SfmJ
mm99zey9IJVZERQ+viYhA1MbywD35h+h22j1xssOJHWjgJsKQSbKQH8OxI4Av4ckCt8Nua12Mlhf
ewckS1A+AixbOBjKDrhlqyCHgW+V6KBHeCTGZl3HIOx9k4J92oesiR9443ABVL1405lEZ6IbQmlM
TbnVEQgw+DutGEzSrg0WM3trrLMYWIjA0j32FF6hRbMhiHPRunl7Opf8DkrFqFdPLxVkti7Xlsdx
gTPu6y7tH+sRHJrhSVcyM29WrqilPASatkC0PoGHAMCYnSkULfwwyLBsFc5Nzt7AyWRRxEaoyTHc
SqDFMND7R0xspiNEJOzvL519famM/Kgc1LYpfk3hz8B0+ym28L5mVmSuFVAW3r3QZ4GyxaSgQxQy
ez+1pVxTJYh0V/E/xOEj6zlL/Y8y+zC00lb1dOW2vCbjgCs9tzeLSqKyL5W6gD2qf4r+vac4JUTs
eOfSALd2UTKxNNOOqYllHMIIjHfgd8t2AYJCMjzVcgwemt5MJFsZFGxACLUDdY9cYPrMSyuR3gfJ
HKH/lwqsKI9J+6q3z7HHtDHexsJaZ8XSDQYEpw5cDTrcUe2d7tEzp6k3SSvkba2DRAU4uEp2mnR8
VvEKqZPnSHmQvXuo/fjRV53+1ZRT1O2GrxHsPRpuqehdDAezLxhY5Vglg/a/40yS/9Tv6XO/prmx
eH9NCzx1mwC8Msec9k2X+6WW6m6y0/t3z0euD1Wxnbptobyuuv1KUXgpY03P7c3dJ42JEZSw14Jj
dczTX5rxS2wCkzxouekbT4WOKwUsDmNok/hJkUADPq6EpHO1hZ8A8fwb5k4zAKPC1Dbh9t6DGJhe
9gx+chZCpEayDGODNhVZfUKoZSrUGVMwpPY2FT/EsDpWAUShPCatthdPe3vu21BgBocTqjVATM/u
81oMxCqMsfc7bFRXKZGAyb+KwgSPX+Jvy2jF0S30y0yAANR68cyAhqI8O2sl9DWE3C90F1ISCre1
Rw0gOdfv30uzTjkbQVSS724716WK57nNebEeSe7CI36OaQdUG1xDTmD2W8EGyxB71NmvDA4NvG1g
TPRcdIxb6UoR/5phBv7lbMzzdMBASh7wyb7WOzUnh7boARFtIbVnEb4JBm7W/AEMu2l2UGWL52sd
rJNTv17jf+b8BzJz5hOa3o9qrYP90ij2ivCmKyYVd6KCRs8gWNnji/sJITr0xVCeQ3L/0v9EaqAN
ulfhWA8SA82VaXArQegc0YNAHmWlNOO1Ws2yKzmzObufE6UAMysQxq6i2OqmoxC7xuSiYg2IBiP1
r+JF8v7e3lNLzxGABPCOBfURGjhmw9S1qATZbKe7oSZadfYmAjaUx6fbRhbXDalSkBxDTw5ojMu5
HKpGUvNKp24UpWYob70usahn1yo3hTVVzp8n/tUmwR4B1ToSZHieXxoj0AbRUVfTXbSpW9Eu2onQ
VMeBZD5TUaTx2clAwBCArgpFsNES2CeKUFty95jfddb7BObyWLq7e+nYn8TMEHOCxQVFDNl5+XN7
VhZ3GB6dyJBgYq4e9oFAZJ51cORakLm6hx08xIe4sfBccuKh/x1XJbjf324bXQpJoGcCODRwq4CO
zOImUcoblKNhVOcKy2KETXfppjHAEZcjeJJW3qGLu+vM2mwtyrqKo1LDhiZwiYX8qcp/Bjwrbw9p
KVQASgpJC1D8Auz947bO3MJgpHEmCwFcv/CaNpwl5LPlu6Y7+f5bUm+TmjVAIIohbqP7KHNTadtr
4JgVc4BWPiPjfpgYDRrwZQ2FXSnFr9qvN1W4KfRN0W1vf+viEZ/wfOAZk5AYm+vu+tJYl4XQ6q7k
24Fm5/kmPTaVqSEZEADOLB352k21tOLnFmcXI01VP4qC6YSHeF/7o/DuZ7GdezX6sr6quHvrcDvf
HuWaydkma7y8iZIBJoc4tkcVsXh96pOHHJ3FftLZqqCtdNetGZz+/GwHpBjeyNt+Mrj39ikP72Lv
T+kfIXhgZWG7vT28pYM7SQ3Cx+B6uKqZaY2s8ApZFzeF2IdQHSR92wmMAHkI0lv9rRFWYo3FfBy6
pifms6nR7ickPBteV3UZ6vjAlskAa+j7Hi8df1s8Kg7Y/thv1S4Z2U/ZcYmdYhAetezEzZHiuWpn
ycrSTrtl5l11pJUMDBs9qSBZuZxpyW8HCHcjp4uNbFP/Uy74tqY6yxFi357lhUvjwtJsTROhSMCP
AUuJ97sWKza9XyS9sZIYGS1hZUkXh6VC7xQdd7gH5zPst4EPdeCAuiiDIJiIHFWG1AnJTUlcy+f+
QG6upvCnKQVICBTXJqd5tppx0Y5+WYZ0wkGE0Q7g/ZHuSP41Wq3wHvd2HBRW/AJVg/pzkO5CPpjg
bgAwo9kp/WkgGzleq40teSXoEgKEhfwPXjBzlFAZG1UmpEj4ph00a8eXSjqquh2Q34WQ7mj+qPj5
q6L8+hcLfGZUns0D6gGkz2C0jUFU238DbWjV+XeD3g5U0lZ20xRiXE067gaU/nD5Idt7aUwUFJKF
UKdwxTCVzSQB6k9IyjWejsVtdGZldjqaMUzEdiyQRJP2Q4qaECo4LTrXO2hiD2ul+6UnCLhcUH6Y
ZCyBzpzFbp0CAj/cYkhdvdWi9TlCDdsDUU50px/912QF67I4NEwdzggeu+Awv5zAUSqjJIs4UvHR
u17DiaufnP+ShTV4xdJCgZsdRP1A1CA5OI8VaZgobTpQt9dP4ejq9UrUteRWJlTsT2gI5fbZOCra
ejU6GqgL/mSmle89iBuM7LWEfE6nfdze4ZOLmm869MZM04X2mas29lLpoihCaxq6OO1RrlguPycj
6iZPHCnnNc+8lBIDiPEfa2RWKEINI5GBeaZuxvWdkt+LOdigonfo0EvZRwAiLM+sNHi2IDlESWAV
lQRennHfJ5UNYXM2xr96Dt11vtODV9qnzDMevO4pyCFCYgpgqO+RmA4PcbmXxN3UujvyPbgiduAn
11sc3CPaesHowTIB3R7ZHYinm4EJ6ZH6IZMH6/bMLlzBF2Od5RlB1+yFIKygLpeDY1dvdCKYgLGj
++mANp1uV0trZaKlfQmJS/RmIt0IPzKb3c5IKshGYS1T6AVEmXivC8Xu9qCWjpiOexUvMTy0xXkl
yvCaZgC1JHXjXFVZm8iGSRU074spkiuF79OVS0+ZHMTV/jRQLIU6AMg557gcKgZx2tQede/fNGYB
dQFQ4OuUlX/7ff8ZWZ9Qt2Zv+KfPUEY2p1y8il8bkpjty+2hL7RposcFfU54l6BYDC7uS/cSBB06
xGV8itrbSgMBCCslhzjYkmYnjru2j83OrTnYufciYFdjgBDeqYAYGVi9Rrmx5CHg4/CUQGpZRph3
+SmxqoxBB+0n1+cDI/276h1BQ8Li7rGK1thzf8Y1XwID7gGdPojvjHnZJTbokGNrIc2AqgFyh+U2
CDYj3Q4YXNQHaHjEZRhbMSr+LetH/E+Z+dFJ604rCzBFHbc+ZLYAhh4qvqSXuiuUW1KHW6G0CQY+
HHPQ0Bob5Duy6K+nmBXeV99gPRnWSupL2SXcZf+ZitnlWUo9FL4GTEWQ/M6pw3mza0MQ22kO1Vjb
PU1NKuN3kcQszXf9GpZ+aSVQ+0LJG6UpEbjcyeWchWWNKkDfquS66xlveB76qWe1aDXUs+peG1JT
V2NmRAcIsgSPipGZhbcdRgv9M5a09ikLrsYAxwDUWOAJ0N8wu9dbX0rDopPwnoXUC4j8kzW9h6XI
ARbwk0GGYIABeLbYga/kBeEQaq31TQOl2K1QP0na/cQnUz4VRGUlP4RrDBALO+zC6Gx9uybkpZep
umtkJ834nApdteKsbOMFl2ZMOSYQWUHXCFjDy1VEtr8t9FzA4RUjyKuQZmRgqJaZUIjBJoOvM9ug
j5wRqF6mxDWal42UHsSo0Z8IFQiTCuNfZC3h2YBKxYpSkGDMHjJcLrNUqrGctXAvlRvvUdAOCVLj
6fH22BeiDeTXgNSjSC2Az2g2v7wuI7WMMb8xki0iHhFyfGj4FqUAH6FhsOYxlpbz3NxsWIOUDx6H
kBTY7+9r+aMI7zXwcf/fhjQ7k4YQF804YEhRg6w6tLcKR6oUJpc2vYv+RfCODnMsk6RMREvibOvo
cp3EjZobbop+4lg6KQ0qhMJbI69tiKWGwgtL09SeuRoV/FZ5nGWgx5GLXwlaWwZIi1bqhnsO7fgh
NxgtP3iDd6FVr2FxF/0cpIco6mpIC6Fz6NK4lCvcaMLScOWNOm7i+DGBeoDXmIr8EEsGSns7rTnW
xr5QTgIofaMXBZ3WawKck4OZ3TY/aQLkg2URbKKzhVUHVQm5xg23RVN/DUaPUUOdvPJNrq+khhZu
cyANgGHUEIKD0ndmKcvlsI5GwUCfTQb5rLshbVgd7aTwSe9eb+/WpRPxH1NXdIQZpBB6o/U9NxX3
3ANDAXrGgQy4bWQhUoJjkxEpoGETzeFzVF3uhdEgRNg8YfJcalaWmFrzJnG8LsJ7v9slgCKEuy79
TQVgdkrbADFiswEArha2dAUzcr2KyJdICNnwG26SedYkAdKubglOTFKI77lUvgHlAjka2jmJwtde
8AtJCrR4owEYmdNJ+Fee+TexlNCH1klYSUkzQS9VVFOgpCHe18PCHBJHZGph357t6yWFTXSQTLpx
k9nZa7GLkUOHPqjn1ggz/dppoNXareCDlgd2ZmR23/NaHsRQDzyXJ3+j6Gg4WcbAmEmgL/wlKKKV
jWuP7OurAmIKkLUBdQSKAfp8KtFJP4geShNuoKAx0XvPQ+JWvrppgz9Jdgdgyn8/i9Oqgf8JeMIr
DpZWLQKwPkSGK6JRcxj35U4so7Xi5BSWX7oUjOnMyMypcgU0CJUSGK6qNbak3OWQaaAGOprkTRY9
9cYv4v0ZhGLlzC+EUjCL+4JAshj5ynnxIcN9zOMRZ6DL3FyO9h5U3SCKwapdM+GEqNMF7abyQ2u1
M3OhbfLS9OzCMtK8NnShMtwK5cE+fnnqITC67S1IQnnRJrP0P0YN5oDWobktaKfba/q/DBw5aRTc
Me65H6IqVACSYJpvKWtY1n1HgDTdK/I2G3Gbjcicmorvv/BRXdlNC8wISHlJwISqoAbETT07lEQr
6irMcHlAP+Z4AkMRwM5f1CSQvRHMHpU+qNzZPvs9Mvwn8uGb6mgNB8MC2MoctkBuO7enYuk0nX/P
7PxGZapAuBrfQ160Dvyf0EkkdotMqiS/q6uEONPo5vtcBWU1SOoBdECge3l/+yHwZ0SvcZh0CC2E
QLaE2qYU3zrPcCqov+qV46lwVpJuVh7ekBDKVe5pP+LZpHETas1i80esHJogEQW+S76ha7wF0767
/kJwIqPdFKoU4nRtnIU3uqTEPglGw4U09WMgBNAarvzj7Tm/vtaxBxR4X5D1Axusz/Z+LiU17wZc
Bga4pTmoPqL+yHOowuLNuMp0vLjAyAZMBR80+dFZyISO/1yHBA0OGlfMWNrhSegDUavrOeNyxiK0
KSvCgxhvQqFngtybOtnkxYhOoNjmOmWqfvKhgnx7BhYuXzRTKQZ4kdDjCBzr5SyrSRWoNPRwHQLn
ph08ZOkkSF/weuW4rdmZXbuNXPGxFBFACY16z8Nsi+63vYq3W7TSzb5maPagCKsA/LMVDA29rRms
TjdBYK5hWBb35tmszcLBUMrTwuC4a0kbf+hBDOwMBFpur8zihX62NNosg6TiyQKWfIxk9EwPMDt1
42PfvHzRyPKbx4E6t+0t8DTgMOjoQsBvCAnnuByNRmIiDannxkx4FoF8DE69NYEeTuBAh9AsoxsC
irA7undbMNXctr50EkFZN7EcqKBH+QEtnZ32RO3VCf/muVQLWIbYD82QSvZL5AArtyvdT0vh2Lmt
madFW7gktGmGcKzbUPV3mT6V2oqJpbOOcA9ljsmBqXPkfMi9xENZxXOhIU/BBRxJrOkPnrKTlD1Z
W7lpt809JbpVYAllHOhmz3YjKTNQRIwccK1UvENwYqJ1xRIC4Zsgq17p8p3cfVXdyotoxeicI7aG
unZBhsJzmyEDbBk5VuNQiXj5gR67HhM09lKAzOVgLehctAvlQySbwWeOhqBLh+XhSORxVXkA5qj7
usABZ+NgepLF99ra+3Jxo5zZml2SjZoVaSRiYv3sbxGfdPVPKfybgBPF4n/GM3PAqcd9QY0wHo0A
17uXd5UN8aV++B3F92CfzH1txeMv5A3w7DuzOHPFilKDF1SGReL1D219ryIfLeo+SjP3fn4skKsF
xy6R7voudSo52N4+6AsJ2sk8KMBABD5hV2a7NU9JMQ4pzOsoazGJ2EP6WUgfiv9kFM9SujVqhYkK
S+J9PChW9i9u/DPrP073zM+M4wQpKWoPKB+JlQDvaD3d0s5KIQJMVu68pVsCdPv4CxwMiLNmWzWq
1CyWfDz7UCeDhEGwuT2TiycBrd3/Q9qVLcetK8kvYgTBna9cepO6W5ZlydILw4tMkAR3cP36SejM
3NsNMZrhMw9+sSK6iK1QqMrKFBouFhj1pPthgiMwOxNuLEE059u8DcbEtP2yj7Z9H47feelD52nF
6ELiB8snfho9HpgSOWBoh9p1qpxg9yTcL0EmipqGshvngEE1yqi/c2dTUT+J3xK0lm3S0q/rl46s
aoYuzu3FZ0ibWEXBOrMGfEbW6RBx8jrr61yFcThtzO0YgOouApAFXH81ZkVZ2UNLzh1q3+g8AVJb
RHLXLqh1kngsEzj3Kd3x7BXiVsDuehVrvJb4pblGQLF4Yj5kiGwRCyPnd20vpTbo5VUsNHAg/mjl
33pjX7u+EVl+WdxznvgqaHobNQsr1DhUMGt2/+I6E73bGvovwbosQ4aLakpVZYazR9ekT9KNW23R
mxLVgabdO9XKzbLkdS+NSXGyo/XdYBJhbP4mWriaI3TC/o0TvDSiXc+pw+YpzhW4doQbUdMEmfbG
dLBxk5ckyn0yxLsctEteN8ybqgiKka2dI7Fo8qWNzYP5VKHLAvLN6w+IOr1lNLejU4rcJTN8oHkC
NEEAAoWEW37H+03HfjrVsUigY5RsbOX5773HhX35/gaZKFolmRVBDTNkLR6bI3us/UndVGb/VcXj
P1lrxljoORDoM2AssYfAwyQHmJOapkqvuTg3g7XNs5Op/Zqblya6U0u2jYwBrssOoLdH+M86TkNw
cx4tdzVzLbaPPPGIcRE6gHEBGQDpwtW4yiuQXitwm+iwmL7Sbu/UYB0D62DMwS059p6NNvhaT09l
Sb7envWFngdREwDPC9QWwV9jSXeC5gx1C5+unNJ7Ibc4bkCmjXQLFgCCGKds6+yTUMlDbdgUfr1b
e7csvSkchBpIYAPmj3evdLZoN7RNphmK2PYWywKabHLjsQ+zs4sOujDSHlbGu5BPg0Gwy6Id0IXy
nuQrx8jOWcY05dTaqs9rJQReppsgSd96TrS1qz+qO/j66ulaWOQrs9IrkOTEqLB6yqlkX0fyoHVg
NbYdwCw9kDdswGOJuLUNGrpGHb88wUDBoeZPQK8hJ7MJTag+Vx3ufFDqksRDo1Q+h9wBKtvjd50B
2tU1Gj+xYaUNDQ0hqK4A64S6t/x0SnDURqeByUkBeTnEsSiEPWLzDqQK+9uruXDxOYjZwOMANnkL
dO3XPouX3WClCi7dvnT2DrIUTnKX587OsRKf6C82qERvG1w8LoLxBZQbAOLrctWzSse2ngwNblpB
GQSFJbCqofFntPaJk6OP7AsE132oNYSkBL2bDQ5ngOQMZHAQVQep9r2Iv2rxN30tAliKocHiKRh1
gRgX3FvXM0FjM9H0IlVOPYNUlRKaBf7dpzocF958pPDaqdvG7VbLh7Au/x5bAgWXC+vSOpgkjru2
o8rJjubca1tglcyTVXl1b4L/aw3XubjqoJAwUC8BwkQu8yes0aAcU8EatEBpim2dd7tJTxBmAPnP
KggjkdU8/EJ8h9YwMAegsiASZtLTq+Cd0mE9FTTuQUJP07qgOLt8U0bnIqo8tB+AyxZ5MwoK1fJO
q89FfleOK1fk4sAtwY5pobECklbXi6xnA+uUpFBOo7V1ar6x6ySwUTLGaW7031DrWtntC4EPmDig
awkuTqj0GFJI0FogAB+R8YF4s6UGboUCTqKQIujtco0XZNFPEUwu1MpxjpFmuh4bH9UozuIWtpCr
8LGXdwpVx30PLFfgsPIYu2jaz1hpHoaSTj4FRm9ltIuzi1oHni5AGqBAdv0FykTZ1FFVOUXYuS5D
1oCiZHXXgQgl5a+Uvay4kqWbCNYIpIbQ3oqy57W92R2mMcqxmm1+F6VZ0P4xLN/k5hmSD7aZeXh+
q2vVRnG7ya750qa0ohlYkTqdwGbeeNZceVXYAX/Ffkb+7cEtzSW0ouGHEIBjRaWxDU3fc8V0lVNj
Ra9FXW4qBiZIMPqwN3SCGDxeKdku2UMxHBARvD1x2UlPzzIjWpdnWLvO9lOebJVzuyWd5qv105jv
bo9tyRNc2pL2SZYkalSKfTKMs5d0gO+vudOlC/TSgnTO64LbBa8m5fRMuRZafpsooQLk6e1xiLWW
9wLAErgtkOBEpk46cVZjcZK7CL2s2jqOzi4en5xoX9UgoCc1LpCQfrltcHFYgKEJAngU2D5wmxep
DtMo01aAFk7FDE0qxfV5BCUYXd2qa/o/S44LBXX0cSDNoUMC7fpo1R2ptCJHkFeZz4N1X9jf6VqH
4eKNe2lDOko1w25skLg9RSCwjsL2eXZ2duZjCgvPDhL93X131kpyK+OypW0+OpxFcw+brvaHdX8c
91z1r7cXadERX4xLdoOWriCRYmF76/BBKrsjYEDWT2q0Q764eY9f5maNMHTpQKEVFShk4MnQqymF
5G498KRz1Phss0ENZt2cvLko1igxlurKiH8BkDeRMIBYrHSD50mkxU1VAZwT1B71UWEE65YdVuHr
twr0jepuzeLSfr80KP5+sd/rNqoiogPSUhcuCJrD3v3ZNwT07u7KwVocGghfADJG1h2YIGkGnYpy
x0kslGrdLsjQspXMP+oDWiiKAYj86pA1R+puZlwyE0EGPrq30td8flzZOUuXy+VXSKfOLKk7K9QG
BCt/78DTcODfG/cbnh8A0I8e+NBVCIcEY3kaEz/S7vElSnc/Z2vUBUvTLrj9IPNjaQAoSgeTqSAW
H7QxOoFGyKsy4EDTYz27Xp/xFQ+6lAhDEuo/puRrx4pnJ2fODIgLBEYdcJEBl3AorHSH9tDz4PZI
Rz1mBajEHXI0jcemW8HYLJ0cKEQIsh8h3CQ/Ztu0as2iwPunVY+TQkHRsOINFpYUB1OgzATGDBfs
9RbuLbu0nbmIz60LvrEkhkPAnZe90RpPunY1CFxYOhfPOADUQQKPwF4yxyrSxp3O6Dn/YxzQxHwG
+cQhD7Pj+IjOjOhrDB7WFB23m9s7V+yIq5sQGqdCaAPAIRVcWXIFIJ5Yqte9Tc/ggx/1QKAOjBaC
IJ6Z3Ff2ph5WopUVex8u+NIxTHMx8BL2SFJAy/KNasxTprPbPkMCMWiKQ5M+3B7hp3UUKq5I7mF8
rgneEelodoTH5RAZ8blvWVgXxq4Ztiz7UrvGt0gJbtv6tIjCFnBDQkH6o9Xges/kdfW/toDCAlRm
W4N3jNvKdhUzsmZIcujOmHdxmjnxuYse6kEHfSOkinPNq9ca/RcN4bmFDSlwyDIfsoMMVYMXQ3we
ez1I0XDkGA/p7O5L7eftqfvsUMTc4QgYuJ+g82eKA3+xM1iqglF2oPQMhqZmgO5kOgVIcgRGXh5G
PbljDNg29PijLwh7RC3fVse6tDcvv0CaVNFdX3ZjRs/AX4xRtlf6Q2tBDdDIg6yF+CDLAxK/3x72
0vwK2UmCJyaqF3LhyNarluluTs8qHpdgazAGsEdF+9Xa5rIdG5zxAOzhLIi/X8xu36KD2xwrejbY
To3fBaEJSCHoXzPaYhHxPP+PGcmLpTX6bi0OM308hVUCOb0M1GhZ67c1+E3WNufngE2YE3BjQBWQ
ypZbC6saotB4hcEcn3wCH/aaJoMX0VPs9KH5bVK+ZylZOeOfYXLCKGT08HbAE/YTgrSYppqzCZ4a
dGFbZTd8Se/pnrYnfWutldaEb5K9s2M5SNELZRBkyK9Xra54P1IyUJDookvlPsZBOEbJN0Xb0rWN
6Io3zydbYm+AO0RAcqWlixXT6Sfe0/Pd9zfba8PzmXhn1/u92Zz3GzSSnTdn7zF8hLKA9/iYBpv3
JzAd+ggng6f38OHp7eH08g5OQu8eTDWHk/96Ch9m/0TD33++PLv7L3eTv7O9zjuA1vV19/XLb5Cn
f/G/fvHDw8oCLTl8kUf5v4FIDp+V6CK0xUDik/HAvWZnePNawkRM/K3JEq7k4jhl+pzofTnCRpwi
9rE6C4FevBYUfARRn83gakbcDoC43A8MjkSrycBHeiZm6lnlj95IPJoBfTf9gjz0bCS+lo/bvgqR
l6uHHZ8bHxSivpo9NdZjAQWeQSnRaKUHwHxtbzsu4QxvfZq0NdECA7yV0sBxHaCd9GMFirE4vyDv
xHPZgGeU032WMrIkJTM9Z2DsyxioAlYi9iUD6IGFqqwI8HBjXy9gN2RGP5QuThYz4dpruCo6NXVw
e5IWvK7Q/MSbC6o7iFGlR6tVZoC3Rw6CukfvwfS1lSB8aX9c/b6cj4kS5PO4+H20sM40B3s9CW1+
RsHAs3fvlf3kkMBKnpWcgcHaG42gmrys2qvkD2UMUcO/gIqiYnY5ZO16YnvembUzYWL7PjfOTmWS
vR4NK63rS44fNQhUIjA+EA64khXaF32CIheu6oyieQgcgTuox6b6FyhkZx5eXWut+Z8hymJcFxal
lNFg6zYjESzOvwBH9p6c4Onn+SHzM7/1vytoqMUzz+OHl/vXcPTD345/8H7s9HHl1H1mxpE+Qzp2
YEXhGdUjetaze9WBBAO49GYkMkW9qWYWsOFHY0oDZnee3Tl3RKfbEQoN5E5xfnNS+ub0s9Jeafw0
jGDc2/Zp0JmgwKKJDy8BD7QSfC9cYFezJh2zNB+GPrYUbNAa5INqkAJK2IH6w2UvJavRkF6Gt0/c
gvO/MijFOVket2puYH5Q4nugbhS06p0b0UApV7bgQrAIQxAkR8UJNBsyW5w+tFpCuwxacepr3QOS
WQQ6AU9bG+Q6tNDMV3P+fnton2v2Yu2x34Xcimh9kryJYTVF2pQsOevNd+LAsxMOQWyqbTUFTOGR
uwftV+gq495KvhmK4nf8YdYADBrWOI8WnCfavAgavURRCMCj6zPeJo3aljHGPtqEgkdyAmdkXv01
XYwY7oUVae/wQp0KDsWmc5++GdvU3Hb0mRchOLNvz+vSSoKXAtbQxwIOHCleSDq8SXg3pWc+o8vr
VMaHqC/AnNn/LHLqubk7+3j33La5dC4ubUrxQ2RFiZIrsOkifkTXa2iEcXcsqelDa+DvTQFhi+5j
KAKiF1qcmItQxaqnBC/EMj0T7vdCdDwEUrM2HiJ+VFbTQotu0tSQx0DnO+qiljSwvu8JWA84rOVq
qEDDsU9FbXB4UqptFJNj0kN8FVK61heFbmpgLBp0RrnJ05hiyofhVPfvg6L/yn8a923rN+MPSPzW
yUuHQuOI4Cdt99Ta2SDR4ftUe0uNNS6fJf8BkCDmC1E3ng6S/0isuZuVtE7Pycy3KIQByGbl9zkB
B+RaBX/pFIGfh2DLgd4SyKPrhYl4kjHFZelZS34jwZyupemX9rWFki0Qgh9pMun32zqZTDfDUrgI
TJV+3qfzsWb3kNTxgEkcOJQV+F+LT+IUIZ2EbnvUpxHwSPdyaregCoNq0bmw0DKk916aHpAYXTk9
izN3YUW6iw28iFATGjBzVup6OXd+I1O/pva3OH0XRiQnh0krLOJ26Vkt/4z50XQDUjyrzo5ameeU
r+la9/VSrAju4w84B2D/H++zi3NKBn1COIepI3FAs3umpp5tgEapWON6Xdril4akgfHRbKE0CUOa
/VU125DYuP/Pid1uCiO47XsWTaEMhbhJpFBlrCK6hMdEmVucJt4EWv/odij0Kr7bPKfK+21TS89y
0JgBvKcLUXGkv6+PkwriDUh24q2kxeZDPhU7p1E9IXETZVOYRXOgm2A29h3lW5Ks4bgX1g62bbzR
EBPA8UlXlcGMgSkabPf6Y1XtCigNwKWvSYQvzOaVFck3WfGouMjk03PnkNKrgDy10nsditXjbD1m
xn5lQpfMieEIsQY0p8naW6A0NAgEmJOzOQzzdiR15cVKH+0JqIR8jUxGwKaMb6hlRxv0UhWoa5bl
8zTgqTmqE1IIRQcoYcbqQGU2yPGrogtjla2xJC2cU6gAoQwAby1eWpLLgX4ZiRAUIxBz420Lzgsk
2H9zI/fGHE3hehSQlr9BWf3H7ekRSyq9f0FTLpoekL5D5kleDAXS5saIa3UYq6csy78W4JnT9bV4
dumlA050QWQnQF66nDA3tTbmqZ2xMzh/pi1Y9muvm1OIasYnBXACjccI/UoPsj4dYtBqTQR3YZjQ
9cNp+ofBS74Pe13T8zrv2bkB7X02+tbrDO3q21P5uZ5sCfHA/xoRO/HC9WWzbSvc7dh5mLx6AuO7
oXhg9ay99EcZgJJsQ8PbFhe2Ngyi1xZdl6ADkvMqqVokUYTOmHPTOFmIzaIeW4e4AM8V9LtN2voh
NvI1ZiDZKBKVwCEKMmvAUHBNSg6KWmqUJyDAOA9aD0Tv1o5PJuBotWVvU30lf/Ipmy6MoZEFPFBo
qxcg0+sp1RVqzVyHsVh9rTqwSxPF0yqI24Poxjm7dtCT1w4KTLnqRTbxM2ulPCfvG2HfhAiIBZ53
AwSu0mBHK3LHoonYWY+Yh7z2CMBIZv4bI4KHBcsIunYZxpGjDOJmwI6fG7P1LPNlbLinrCqKLg7l
wop0X8YzlC3ULMnPEyo5A+avFCweoMa+vSc/Pe/ElOEfQOjiGYLlu16y0RjadOCEnbOMbFoHanq0
+IZWJyPakYNNtqpZ7EnubAyFQzSkBZEeVKnXjqL8MPn4CJApAmEoiEllXDghjdJ3DqYUWEYn4FEA
8i6f+8DBe8rh6+/ff/LzAIzH7aEvnQwhqoBAVZBPyLVkFFjj3GHYLCWnjyCwQ8oT+zPaEBaW6hr2
Z/FoCCEdvKCRxsfFdj3PdqZRVW/EEGeIdlRBj0AL6T9RLmdIT7TZuE/c0avxOpmhtlDRPzmYhP/F
iDU8oAWHCUBb0jdAlyWqG8jjnFXcIb4zaOpdjEApnGx0IUdVG3msHJPdbaOf+oWwuBDWwBMQ+X30
GMvlEnBCzNHgwKoJXhYleivnnTaWr0zz3QEsH+DVHwIQheruT9XMA2/iENBAsVs3V3Inn9ZbFNQB
gxKahw5eW+LvF/5e7cqIUaBWv5hqrG4aaLVAXSCYpzlGpsoEvWaZt9vbYxeH9PK6BhMbYjPAWHFZ
I2fz0XB7YVIxqTJmupt8KflEg5ZqBAB7bV65Vz7vLWEGjH64LnXwf8h4HqMR1FwGzIDBhQ/vvKp9
fSKbgicbqwJfwfBS8zua9ODcPCX1iTO+4hI/pYQ/BnrxBbLjBbTNHLiTfLEYKGtYoEx3fXZvGtUr
ymJdTzzUGRkCuFb7NaK7AQ2+h64C7Znlce2oRDv02ehr3yTeY1eT/5F/wEWL8MwGTFva7dUMBve8
w3oPOSn3SZkO24wRctAjdGrXcaN7c9oSoFsJBymfaR2zquQBbxNto0L588Ggjmja5Xw4zJzMnptF
zFcqiD6quLuDKufP1DR+Kh104ms3SUNKkRW7vYHkEF8w1eD7UWiEzzA1eWUhdlqzyWL82JGoCwtD
tYIeF9A2HVPoMkAjdX/b3qfD+mEQyDB4YfQkYd9cHxJzplRReM2PFHWsIn90+KOG4KhvHvtm9Oz+
rRnIXimGbfTS7gd615k/4b1maq/cSx8JosvVEx8CQhCwchAU1eA6rj8kdvvCGcqWH6GdsY/JgQ8v
EACCsnVN/ThOQqOGSEt05/bQnlYgYNI/xDSMHlj3Mzb7TRUfC8Palc0rmhAp/iNGQ0/fnqdnSyHb
YY1G9FPn/MfXQtsSH4MnC0iFrr92TJC842zkR+R2DmPpuZ0BQmbbmxjkFvlTnHXQjn230H2CPPFB
L+aw5WYAcYvc2g/VIW8EdfuJtqZfgKvWdL+a0yiYUldwMB9PX3lW0TbwgdRCXC+LzKhNw8Ejy7oj
s/Nq9prBrL4URIjOajPtAKaK1QQvrMZirtfFNr3TJpZEXj1CtFxNUPJ20DsLAkOj0ZKnugKe2rM6
wzmkdTQWYZc35JRmHZo96ygtAI9SnPzXnMbAsVdxl/6qa3OIwb7dVMcR74k3mjUqsrhak46BUXBn
3hR6pgMqMOdrrGxyPAUPCbZ87GxQr6JyLwOrhizK+shxq1OWuaDUYrnlWc8RM63N7RMkhzJiJxhI
sCGoQBMQmjavd4JhJOC5MpHmbMG9WkVJYPZ/CvLG6QT2kntnrTVDvtQ+zIG8xUBTKBqBP66GixuG
zFNnxTbMAR8W1TgRwcbDnvrLMYGhHfct+gEBI4ZDkmJRi4wg0qalcoyT6JizCLu8OdjmfJcpRyPj
eKJF5OW2yU+ODyZRwiQIcsFDgTfv9TTSOdYblJCVo5UeUFzeD/w44iWaGN9u25FvaIQEOhZEjMwG
tEKW7yNd3PcZdugp8z1nxYd9HgMSUGhCQ9gH541EwfUYutEF7fyEB5cyNx5zml1THyDwFPbVtBJj
LWzuK0tSRTavhqJpmRWfZmf2NWVWPWXgvxXurBTWPu02hBmXI5LcHGvrPkZpCnaM7h7xbFAV8Z0Z
5+g9Tn+xZq1eIW7oK28FR4pYVbALIogEPdb1BE6VkdlxhQms7hE0HccoAJmL+Q1PkJ787bGVTEkB
TK+Xekc7mKIsOgyPeh1G3THL3xBIIkpZ2dyffIRkTIpMFFLaBuqkmMYiOThQDQGTv1flJrq4AT5r
Zw+0qbe3+cLCXc6knBK14m4G+xssGvnXJENJxomCGXwL6Pal8Z/btha2/ZUtaTP2VqcYWeXGJxVI
kGTwjf6+wINmslbebwub/sqOtBnHpLV7g8HOXL4CjgDebm1DqpV98SlLhHvjyorkiBCzjyBxgJVB
eUks56WP8uci0u60J/alNgIlTh61Ak135txBc3GlEf6zd7o2LjneuaxcvSERdqX9zR3ep/wvn0Qf
gxNIY/QSIkL+4Ii8uD2sMoqGfFbiE3PBFTESM/naWdrgx6SpNn1dlae6G9fS1kvrBhYDwCiA7wRR
quQW+1yZpyHh9DQwdfBSQOkPuT0VuPrVNVNLDgRZGhFEIlGD8tq1A4GkeYLHR0tP3KhTJQQZBqLm
ss0BNMaj7YG1edyA0LIux209110YqXG/Rlq4cBzEqwyS0ei0M9Drf/0NOYNriackO8XDkHzXE0Qf
rIuGkIxc8aeqaVcqr59yt1hUCAK7wAuizQjFDmnQpc3ceXR5dhp76OdpEcgmkUGFImPcDGE2Z9s0
ivzOSk4aWN5uH/1l20Dxoa0EkQJgTteDrdvJMGeTZCcwKrPn1C3V7aTXkHFz9cwfATcHOQVRwtpV
vnMyDEFdl/HKXbjgXPFcQNITyXnosMjFQG5XqaaMenYq3b7ON+M8m1/bvgHwyHFpWaNyYKjM14u6
SIIoyehay9CSfVyTUEDBZ6CVU1pvbkeFYhVzelInHeJrac22Ztf231QtRtcL8gB3KlX41rZyba2v
Z2GrodsGRWQR2YPBSzpZ9axOJOu6HAz3JD6XoIzburyJgqJ0Nn1TG9vbq71kDq9rHC6QKYDyXNpo
U9pprd3UxSmeC9Cf4dlc5p1fwxWjoWlNEfZTohLbGk2bUD/F+oj+TTHvF76q6FWnGehcnjTuBHbc
eQOz9lGS7DLtmMezDx6jQXG8jlh+TpSzgeJ2m+t3nb12JSwsMIQ/0M4kBFrwFpNmOWspp4ZVV6ca
iazKBosBLbdu5hyqZuz8NO0eNSUJb0/1pzojRv9BmwG6GUEqLycrU5GBaLWuPjWls+vjH0r9pc5f
7OjsQkgYEAUz5btk+hpra3T6C94aAHwbaXUNKw3a1etpd6YSfe6kqE/EKP5wOw5Tc0Ara8pWLlpp
M0FzDeG+g3cZ0lgi1SHFRIOZ2d3QgBowdX7o3SGuXTCO55s80lbyQtKd8GEIbxlEk0jKoS1NulOn
CN447Vrj2FVTERroz/CYYGxvKlZuTbVKwwpi8RuFcbrtR30tppX38T/28YZC1wsAGKC/up7QWKnS
hvSjcSwT885Al02qpg8Tb3ejmtzFaL7u9b2R/EhAHVEDfx2bBKmmhx7hxe0tJS3sx3cI1mW0bREb
syH5KTsyxw7lKuNou2yDBs7cs93kDrQlT7ftLC2suPZEh5EJcIvkJVw1402qVebRhWij287bSWUh
8HnIJ6xYWhzRhSUpVNOSxiljpzSPYIcLGH9J8uTQqisVWDEtF2+Sj2lDeQszgwI13kJiuBduCP2M
kRkDzYD2shaP+2EcfDxMv2V27+Betyx/Iqhw3Z7CpYEJJgS0hUHYAhina5tGEbX4Rsc8jkNt7IbJ
Biujw4xNxet/cQzNf0pngMEhJpSCd0Z1C6xEunGMq+oBmgbA96r3ZvO7tteKPpIbFRNpogKLbLxA
PkFs4HpQU5VQt0RC6IgczEGxD5WeBFQtvJr81Jv3Yq3l7KOQJS0cMhiIOyBMhky1jGMEF09fdXwy
j7k5q6j0xOakYcuTCX3r89j4Y03du7h0s+9OXoBnhKOiurWVIgUnuFGX7W4gk3mqiZuoaAdC0sBn
pt6A+iKa4wKcuJz+NrScZgHYzAdw+sQzqBhtu7I8PbWTn7d3hPws+Wf20DqHIYmuCRkmoUcEvAKJ
Zh7VyddqtNVGk8eUbFvFr6Oj+ilpgko9dxkBXwowwtVaqCFfSB8fIFK0SHmiCkpU6bAZek0ap7HM
ox0DEFBGjwNDo2D7Ap3yE3+x1UPeDR7nG0bXdQ+Ei5SX0kbhDkzgGP2nesdYZ3g/z7Z51MYfyQyE
exO9Ze0DqMv8KkGWWk99S4Nut71Wz1m4O0AXDTgsgnkd2pvG9Z7Ns9YeUxPd+1EPYHs0xn1IcxDi
F7077/CUK0OncQjYU6sx9pg76uHtZV9wBKhuozdHQ1chnhPi7xfOp9ZnITjSa8eua/QAHHQsMFO3
8utEXysMf4xFmmTcDYg7QIuMB4XcmRPR2dQnamvgoExDXTGC1H2tk+icVSjL6v5E2zAD+mOI+43V
PMVo3lT6HQBQlXmq4nc2bV1wK5FoBCUebljA/3Sysbnvpvr+9qTIjw6xFYH9g3CdYSBfiJ6s61mJ
bDSx6BbTjwZ5jcDQUrfu76bIAvCetiQPuqrfNKO+a7N2s2L5890G3wXqJdSQTTA7fNz1F+sRzVCI
SdPROlZWvNP0eBuhlGWY350K/FLMs5x7FbVcIzO3ts6DqNvRhO+iYtw0Jt0xaj3e/p7Pd5P4HLSk
4VbHR310rV98TgJwZA5OFeuYJuEAEvPTSZteyjUtg0UrOEtCBgOlVHkTNnY2m7RRrSMSgaWPMlty
yMB0GQILpG5iQzP8tnP++mpH+VQU6gUkCD5cupYmPXWqKErsY9nOqD2h0R/cTlru5T0YGG9P4ucz
jjywhggb0CZDR17kejc1aoW0ATdQDmxcv2L6lwbcmkNenuZR3zhx5zfMQnTBH26bXdhKoOlAE6qI
fnHCpaNdUZMKGiLrqBRPU/NAx18sPrZwI7fNLI7uwox062pKwSY1dqyjnpabsq3eyUxAs9yd08E4
RYhEaWwFg7KSx1obnHRCcXCLvEMIcMS9mu1G+2gfHLpS21rYloLnBM8IFEOgPCH55p52DdLtzD7W
zWBvNWrFd3SECg1jBQiNlIqHTtWuJTw+O2Rslguj0qpxOls2WuPsY4/neAC49ewZffk9riMe3l64
BS8HU4AaoqAAaCtC0Ot9Cc2pyUT/mHUs3B/AkT3aAI6pjq8xdVdod1lz6OmOVmv7ZXGAF1al6L2u
ejMfxWmAMwcfLGJdkCTOK9lpsTTXV40YGlJuyEQCdChnjSpQS9E4RwXeQq/zvENj1e25Wx7Ef39f
2vRWZVjt1OP38cTzGMqx5NmK0v+nEWmPa6xpC6UTJ2sEpYBtQTvDvK/WsM2LQ0FJBFzCKFkBHXi9
C2I3tRQo5cD5unEcghqP+F1e/AbPZ7+5PWmLiyKwdEIoGiV4aTxxX4011NAhdW6ybGeRtParTFmr
uyxZQTIYaEih4/SJJ8Gp1SZDJ6p9HAqANJyBVAE49/5SuxwRgoD8oDSPh5uQmxazenExZtZsWjTi
zrFQ8zZs8lr1mQuFI0Cb2wP48Gdw5tU/GbXXiKU+P3LgjASsHq3UiBLkrEaO+t+kqKNzjIZ5Ajw7
tzYEOCPkr5I5HFOb7QjX2q2ZFWsQXlkeWowZTGDQIENIgNBIxkLq+lAg0Tg4R7N6mlUQW9FNngy7
OUeLRPI2ummYkZ1hKmFvHnrodiGm8Byr8VJj8ty23FGnPaBouk3U5GC3oMo22Eq2ePETReMGQjaw
MCBpeb0scc7Syk4UnHvO0vchLqunTlEjBG5RfTYUAxi1Ws/Q4WYZ28qa7+vZQhjqAAHSR0QJHKp3
m5oMJjoy4Jqa1HC+pe5g+bFl1UFHlJ9jPmePiaoMK2dj4RYFsz9UU/D4wbtczjFXXWU4bIJXtGeC
rk8zUIug7F+oup/LX7x+IObrXx9GRCQIgYBsBcG/XL+bksmtpqiwj5OpQJWI2W8Rz83gtpGPXJ7k
hwG0AdoGqU2cE0fyk3bdlyW0Fa0jm+pj6YZQNEy0I8/R4pvNXuzSzTz9tKL3IqUeyCPi/jRF/C62
TnpUnUgxbBJnuGvxHGoAqILuwFPn7GrtvmyDwoUceZLg4dysxE32whHDpACWYGILAXghnW3FqNo2
glc8qjMpsbdRhv5KrMZ9AqkWz33g79St1tl9HqS5gQNuaNSNQURbTH86I+k7r9YtMm+IOia5R2ld
vkaNC+IdW4vU2rNsVuwtQ3DFU2A4eaDlSn2iZs5/jbOJDv9iyBI9INls/Eo716SBpieF6reIw9ug
By4IzNIl7xiUk7J8CCqadrmvN2mmBrSY3DezbiF7byp5fRTwlMxr4kirPY2ZrEPPnDazgLoTpA0c
yKg6FSPfDZpFSEG0GvIXpZmRDr4sUsBywEiW+kWWu1vmDMZLPOvN4Lmj2XzjNEdjT9O3xQuzOZ5q
MTop8Wgx3c5jJK6yoBoa/VsZaQogmm6Cy7HNp7YLpmFg8cHqbbwvG6CFstCEalCyRd3MqvYtb7s3
tVeIFio8KY0tmgVqaK7a9qsVQ18DxRczin27K+ZhF5eODVL/WTOrkOlV8VXt9MZeuYTlIBAksWDC
B0EBrkjkAGRqZ5SEXT63CjJliVptgexz96Qa08AFJ/5dMmg8jKj6t5HnP0ZdIOYE8h2Q8Gs3pjYk
Ucs+sY5TtuuenRKg0jIk7YYnf/v+F5Zc4GJU4GmBKZEPaKNSoOX0Co8EF+w71Hp2626PRMtfhutC
3R4oMYFSBkUcOo2vBwTVWKNScxX5FfR3W2aggWfeGba63v4Paee54zaWre0rIsAc/pKUVKpAuVxl
d9l/CLttM+fMq/8e1odzpkQJIjxnQo+BxvTS3txh7bXesHHiXFSRlkjsWc5nHnd0VVbpZZqXyOv1
rfY0xb/GpjkpcXUY+scoz+y2106jqRzE/LlNrB8Jwmq3j7v1Ib70nyl+I/rDWmGkq9hahXja7JNK
+VN7COV4Xyu1nefavQHRRYr4L32Ov5SoQzz5POhqrShagLAEEhRPSvgjTL9AUtSiv32ULDHeQWiy
uiRV6ipGaulNEnOVPHVVbIctMqBC4wTquDF/F9c3cegHIU+wKGboaKKdL5OuC30JnSbzSSpy85A2
pugNgPsdIZClvdy1shuASUJXvmqOcWjOb43elHuzt94SQ+4epmyQniaf1COttXI/aa3yJOh6bAtt
Eh/VPqsffC3X974Uhhvrbo1XXj4DdoWkthShFTKQVXIbzV2hqE3sP0VpgH8v/ctQwFUBXLjoP/rm
oVIfrNpwRKOxA194HKZ6hwWCnYudU2auJrwYQ7CrA8muw9SJza3fd1HepZ5K3Q1rFH4asIeLJjL6
KyIFav9Jkn6HfMS42kvNc7JTq8DNxXlXQ4fSUZ2opeaxAJh7e2esk/IlOl1Wgy4VlRB4eOcfVm7h
oGJOANavx0CriATRDn19I6W5OkY0hijGL3sQINV5FEEKjbIONC7uofqjGOXOiuU7/7fgO8D+Ir95
1YJhrwXSPu4zJ4jF19uDXL+kGCSNawWVF0o9+Ait8oawkOmmkBs+mWpuB2K2F8PYRRvf+b+FWeVU
iu6HyEJNwhMy1narHYTylxRtoaUvigPLYGS039GGAMRIR+V8LsH+qUHiW8ITzLKDPPSIP9r6gGuY
9q3uy9xOkXg2y9ZBQWqj7PL+4vyYNC6hFfo4vKxg64F4PQ+dxS2WDjkISl861CW2U6pxR3RN/+TD
/Z/82kZg9Geq9C8C0hBdpv4LBLhtVXKe8V7OdSrCn6LUMafPtyf+Ipt9/2G06KmIMzmQm85/WEjN
OdGrLPD6ZqcMnoGYmgLqBW3kVDsaYLOF3g3yz5lc2lq6b63YlovPKt7lfW+62BBJNaYy8Ze42FnW
567ey3G+K8e7OO4p7NZOVN6bjboB3rm8k8i/ebVxKy663NLqXCr6NlZ8ueQ3C/tJBCqkA4K3u6jY
FbHhmCJTV5q24NdbOvvLMlx/RdgDWLuQVtAPXk9WGAPcgdbpWZHsDcaAeVflwT/dJdmWAsFlqPfG
KWBsgAOcb8vp8+ExnkpGIKVhn3iVb0L2MuJ9o0rzLsi/T/W8v70I3ifsfFxLMNT9SDSAA6357UI9
K4LAQ9OrRzAUtp4E9aJAZGol0KhYGu2ko7OutAKCqYJArqOGVvrJEGQzsbGenB4KvOYdcTblvdIP
cWlLvTT8suo0+JqBJNvYTFemhg+wqL8vMt5ULFZTQ+VCytQ59SoE+mz6e3dB7t/T63NUbcvm/XKp
AUz+EGtVTzTktKyQ/E+9eUpB8Zv+4BbT5FpqY+7z0HyLBXXeh1AQj4EYN3e3v8vVgVrklguqBf76
8vc/rIHKZ/VTuUhhEz+KwV4vHtM6cq1uq4t1JcHU2P8cipALkdxad5mpZteZlcWZx9vM6ZCkKOov
pfqHwsNuptOb9vYQHqpccLXC2MiiL29RzeLRjlTfO4NFXN2iijkuDoBB5vHL2pe0UqWHTEuU59sz
uX7+Llx5MnTuUagniGWuNm41+75pjEnmab0f3Y906JywN0pXM0f8RwZA2l8y6ogoRWGZt7G7rsUm
d1+gjagf0JE8/4qpX4j5KDSZ58PoQjxTVKvEQSTD6TGtTWTluVTKt78fLuollLVYO4uMyXnICo15
weqUzAsArEYza1Y5GPEb87xPsCxN+q+3410+KMGs0HGVVQ4RYOirIZryVOTKCDcn72NFpOwxhPiK
lMU45J9qiPjygvya6zvQRon563bsawsIkTFo23xc/CdWp0E7IVbVNHPmzdkU4nHY0j1VUHz6+yj0
1dgaPPdJhZZz4sNWlIWkAJMkZh5EjoyjWJROVilNu9tRrmR7YFfgsYFKhcbG1XYeJsgGMUtaP/Po
LOK2EDpYb05pf4d+hxOG417Qgl2r22FmvghA71NzKxG7kvNj+IQYPjn1YmOyXq2iQYvB0qYM2ye5
sEU9bveVkXmikf2QtQ6Y7DiHdlIYHEdj6zu5Ov8wqvYursVp7zeNfoDh9Tqy1ZyEt6PdG1LgBK3c
7QwlU/cRrdfj7Tm7dkiaC52dugIsFXE1ZdVc51GS8INbS9jri/AVCUlTf4LCu7GRr90FqCexjfEl
QNJ8tQYq0UqsSl2mpt7r0n1zCHbRcB/nhxwq9Mbj4tqhAd6HNw1KPcgdrfLuGHqoaSVD5qlFF+81
uRLuzQ7JtCLVxk9BP0in0hhbN0jSje10bSvzymczYyUNKHyVWxmdYuV6xnYS098WZleAgLAgq4b7
PNgCqyrXPp2lA8Om8k7V/4IxhWFfpc4CExoJ5XPSh8ODHEjinRZY2WOI6pTbt0XhiBnea1YmcFyn
Xe6CT48PsV4Xe0XJrEdeKLEzQA/F0yjq3TSohecM4x87kRrzbrJaw22aUHsINEjj9HFPAR49OzXO
S2DHSnAvKoOO2hLiVqoJ/Uxoi9QpxLqySyqDx0lueKCjNr6nvOffBdBC7m6v36tfGriMBEh2ScFX
X7pPoyGntph7nTD/5tHyGkL2k6Rkz2ZyVAzPJlEJN1bX1YlfoKRU4t7lt8+PmUwwfbke69yLLOmh
RhpvFh7VMH8y2m+3B3e5mjjKOJh5I6MbzUI+D5RguggNlouhIHsS230mpW7LKYKsyCnr59fb0S43
KLe7BOKI8iLlFnO5Kj4c0v7MW9jSy9xT9H97466qnARDmXr4owbpA9S9z+oWMe4CLwfKie6RZIKC
ACyLs9h5yGBso0GEB4JRXF/w3bqpLTD6jKxfbVjQDigklo3jK1ZdIK1kIOw1NKlwUsKx+EdMCu2L
bCDJaRt9OaMKWegKYgdiohznNpe/FUirvVihVv0IgJP0bpwqEHWzXA//yPHs/6Wo32JZJsKFAHrz
DlpZ33F9AI1aSIbcW5jCeYk/gFYDVpteE3NwtC7einftcy3gcAu4Cgt7TTYdw6BJeC4WICr04/RU
609BjggexsihL97Bhdh3/Pn2ErncbYv4O7Ye4LXe3efOv9fUQ9wxpyD3dHi8pbXP9e+VWdyDTWjC
cGdRALgd70pqTUCk/TRIzwuCc9mKH9akmcmRAUwb2rIotDQksN94y6J2ug+G0v+iYxLTO5mSmC8h
1AGdRC2lhDv2RVi5oYZ96n8zfn2BzjAD8G1Wmdo8pxaPO9gIWP0ljhrTKgxz5OPHPkF8prKKZ9R1
MhBpgrUReTnHzt+YTARqvtB7YClevJ07WiWimLA5TaRuF6X4JDkoofjXpQGmmWyfbhRTx51yPt2+
NHZj40+5N0h3gwiOIf7c0+8ZitkxxOEALGtHKeYvkRnLxiG3R7MIgfVlKZ8Hla2kT0XcEzxl0Kjs
nHjRb6Sf1yYPwZfFRgoteuqx5xGqPLD8wCpyr072Q0ECmDylm/3/a4e1skC2QRnQbF6/q0MDWxgS
N5gqFbKaUYhkwOfRf/GBIwVbriyXN5DOQoDdxqCA1q+N39tgrJRpVJgyJd3NvUqW20E3mndy32zQ
966U/aj4USpCCpaqH/twNXnRVLchHCovEYoHP3gRyy+iij5PZJO+5T8m83tj1bvb+375IOvVDkRt
WRmLmMv7b/qw7bNeboBEFsTMBn/fQAN340Gs9rejXB8amnZsKZ1I6xr01I8Nmj1N4eFs7yQgnPtP
YV45/vSa3xli6ZamZqPCfDvqtcWIvCJbGAYKV+3qSOuVNjFm2Sw81Xgos9dUu0dzduPcvHZOf4yx
SkMp5uR92FuF18STLYbHuTzkkx30NnAGp9uqgl5b+R+jLb/mw9dqZr02kB0qPUtLd10iO7lR2kr5
FWOwO00p/rrkwaciT1Ek1Fi5G1abWRy6xeCXR56mgRiJ0dF1zMDc6hpe2WGSoUPohHTGg3JdcU4R
BWznPCm9QM9R5p0NBf8+v5MP05hFd3mqKp9vL4srS54x8USWqTlQMltfLVaclnnalZ5QlOE+oPlt
R7CiNhbflShcXECheDNAuFpv5hFDqRgP4tpTR9k/9Z2+IBaFLdWrKxVRnca4jAoGdrFEWp0ZAsj2
pKjG2ssTKsnDazmGj4n4qtYDr9zyU0q3vFWm4/K/YTzvFH1pjraHQK1xWe/3tB9cP1Q3Fs47muzs
VKHUSEmHoh8/CkfB1Trl8dlrDWP2eqMbvyHxGMVOGff0EIcJH5u2UiLR6WhlxK4SJQLyWZp+UJVC
nVypyyrNHn3f+JEAkPjRTr583wdVK9uswrpxpnhSn+M5qiEq1BYqMeJQGDu1DYfRqeoGzOakVS0s
CU1WfwmdrAZ7wY9bvCEDffgdd+Y47vHJHrrPRa63w11d1olio9TVNLYxWHK0C4x+KV/mfsIfg0kH
VFFusjsvSyjLHFFno0S/uOKsa9lyYpWDVYY6WWylHPWsPPoi7sJTM4jHHGijY8ytMdlRGDay3dSB
su8tcXbwvYwQHqnSDUv4ywSQW3uhJIG7AV1H7eT8bImrkHco0BuPz9TaRaoci6x1FesgpYpryMF9
Okv7GcZXkMTP8+BvJEQXh/V7eCpePC2BxWqrJRPlqWR2BsrVQxPs80pHZKqLnNAvor89sZdAVAxY
mku3cK0uXVVxF/dzqXuFmYOIyVD1qXlBZHbd7qWpfRx89/Z5c3FFnAdcGzhYlaWA9Sp0D7oHhFYa
UOWT0ZQu9kW2kfwWrK+34139khSPl6cDpSZ8bc6/ZGQaYTuI7D7Q4f2O51TxoETqnxl1lD2MAgT/
omJWX5sK2kKfK7iLDoN+EDSx+i++KdBtPip4AuKsllSWhWqfFBOIslpyO+ugSjsqdhvf89rCoThA
RY0OOy8G+Xy0JGiZ3o5Mbwu6saErSx+fc3/jON+KsprTzKJcE/g5UZr7lsqmkR/ULUm7y4XC0qca
TnMTqzH+eD4S1UhDMHuq4vnwRiEEytIdDlJlDb89/SpF5sa6fG/LnJ/S7DQ4JrRSlt2wLnqEYhvl
tRarHilU5gAGnkvYcZq4y6JnOfk0qd9E+atInVpUc6elZlWj/a7P4lOgwiFKt27Ma8P/8HPWT6IW
bWIlaPg5ivKo+pVb6I+t9RUi+hg/DPlGo+UyIwVaRdIB9IEVSr9jtWxY+0lsaILhZa2oP45JbthB
CSbSJ5vbAzmtsWFEmCzgSnnutXJyKsOP97d36kWOwG9AlA3HXVqBCD6tijKyEibAQw3Dw6jGod3l
Jtnb30egDcAdDH5OpbV0vqTMWDVia25MrxQxXE/Y7Agpl+LGFrzy5WgDgDGlHrPYP6/G0RRNV8zM
tYfX2l5QfoMCfhSiJ/UoR6nLM/2vjxUqIrRRAJsAz1PMVc7dR0Ii90LCtJnivSZTR8+1EdaivuWd
dLnpgc/yJuOvwGcB0p7PXi4npSSHjYH4Q/+QNy3G5UX0jIPLxk68SIGXluKHOOuNLzd0K0TiJMNs
m2nIo/YriORdOfz9Jb9EAiZDB4I/vSclHx4QEUvc7KUJZ1MOhb3ZNYotBkFqdwCSXT/1hWPfzmjF
SpHmDv4o7Lsu1zh+cnN3e2GuPVf5dvRxQbPzDZUlCV8lrmLcgnINfB3vTwF3t9bJsq+hvMsz9dWH
c1odjNmtyvEUa/lLOY6vNAkX1GuaVBu/5KK6t9DDuCyX1INDcM2M0IMKWCwuWR5vFJrKUt4cq9QY
7iYlT3Yk3j0MVF/aV21gHP1Jlo63J+JaeNjgi7wImHnKDOdrLER6IrZywguDpbmUGt3SIA3MY+MR
N8rjLAq2ntuyoG0M++Ip+Y4F4wiksLmg5lbnX1MXohYrmuV1P7CsBjXjP4yqnW1UnK6Ojjn9nyir
azNi80fBEkV8Fp3+U/eljx16JL+rrR7NshVXd9niwf2/gZaj9sPClkYZFc+ZQEphUyr8mv6+/Zku
p4vGAM9gChjAgi8M+2IuZjgfWuep08mP3jSKktH828yPvrbxeLqcMlRuOPVRogeEhd7R+Uj8SUi0
bq5Hb7YKRxI6u0MyXfD/ocRaDSq1T8HRxa0S9+UJRNAFbYbxItrJa2bLNCjhoAXy6EnaZzBuZB9P
Rvop17cssK5MI2/hJZYFzRe9ivPBNZ3YTGJojF4FBbOtEGQ1c7j64POlFymqNipq74fI+apQqW1R
6KTgSZN63XO3xtBPaFNMeFZzmn4zK3s0OcOdSrU71U50R3B6+/Dty0v3T30Q7tPvQPHbQ7QPR7v8
Pf4un8v73Nki218uVX4UCwltFOp8F2WVMhC7xh/iyYOl9DgA6yiF6YCo5salfG2qqV1C6lHplFy8
50YzRoa7LSavaaCwD5/CEAB/bre1U/69fsDylv0YbHWDdSYsDH3MJ8+YQ5anIxa1a4nBk5Jmf3L1
R9089kL5WJR30ZYg17XZJOlYhDQWyOKaSywKotr7CDF5oX6MDOGIBZAODOmvdz+Aiv8EWR2Wc15A
JBaryaN6ezAQ6EmH6aF7RKN2Fra+25WtCGKc/1APW8jfq5RthNxoGUk9e0oMUDf6pjSyI4o/DWUj
6biSASOeQRaAzRKQLbAi53uxNth3ud7NnlCDiTMO5puIGjytHXJ8t013ebqRt10peZxHXN11ySAn
CIUQ0ejmvakWn7tPc4VQJ/WoQnLH4nE0MT4ZbbnfiPz+CFwdBIAT0BGDbqhePhIh5HSRKA+z9/b2
FNn7p+eHwv5+ihZzUuSeMbJ/Gl1SfHztKyfYHZNdsvzBDvc/f1b2YnUPYWr36fM/j6/Fm4P30e6b
b38J7cmW7frAA/oQ7qhr25Er2893bDfXcF929ufD4+P9n+eH0P7z68/tFflOcrw1otXNWlvmaDSY
qniaXeCr+vDQ7+XdtAP07Fj75ml+AOtysnZ41bvW9+axPWiaE53aZ+dusO+B69t3ir1x2V//vh9m
eXUJx0k96nqw/KaTn2e7ujxklLL21Pb15Ef9DDavmT9vpRjLP3Q1EdgCYeBosv35y+pKSWJhmCop
Fb04piYeCbukTDau5Pc9t46BJAVk5kUcAmLr+VaBayomvlaInoRd7c/Mtvh37EZOav/z5Udoi7an
ft74vleOAeiB/wm5nHsfEpoMG6d5QHHPU5VvupPcocLu0FN3Xt+WBfsdMQ672WdvClPsOX9MTzkC
2rP1XWfLrojrAVavNneLvP82bBkPrA0kyd2xU/3w21anvTTFSWRI/DYxVXaaUHpiZj5PCxt7+FrP
gSsLneMbg9uFP6zmYFp3TQViRnuo49ieh31nCICeI5JrILyWh0CRDaTFpuWNhD/NrkjflX1v357Q
y2WyIDe5DHk2At97L5p9mM/aF5M8qarZ04U525uocdsmluB3t6NcfrXzKKuLosgsnTYGO6Dv0/HR
iIIYW12f7yabwtHy1WHj9XD58uZLAC5XeAhD3lmDyijuqD2ARdEr4nuj7z71xV2eHRvzZ9Xg4elv
FE0uU1M4yBDv0Rfj2kD083xNgkmtpzoOJE/s3aZ9tMrezkpPEdxJ7p1cUnZG8+v2fF6pUUH0xpFL
R1IAKMBavyOb1bSVEp2Qh9Gy1TnDvg+rmeKf5nfYBjaCRZj7dsju7nGItSXqfxrZjZ8VGx/2SlF1
YZxDwKJcT5VjjXNXtM6kwKBJXv4omHezKtG5mHbj9G9vW/CF2/yl0nN80Ha3J+Ayi1vCkigCr6OL
ue5hxmnHpdaZCLE3PNESNLq/tziFRqdIeLsd6XIpnUdanaN9KbdSjBmnJ7ax3f0Qg1dZ/JpXiRve
+5gC3A52JflYooHhMRZoF/TE86Uk9kYbaTHjaqbdfLLY9ijs+NqA9LRklzki9dKvgPPhdthrY2S+
6OTTY8chZzXGyEKpTlNz2TMNGLDWPmw/YVyEKmAX/RDEjQm9NkbWLCAFbIzQtVoL+NRihBa5Wche
Bj8BedSosVUoB5W5w5Yqqp6EPrHTqdwY4+URtKgjLBpPVJBxmljNbNmG+jTHqexV4hOo3C5pdvn0
GnTDxvviylwSZxkeqSPt9dUlUPmAvCq9lr2xbByz+BFKeABGJRBFbkZLu0+1jYBXrp1lZP+JuPp6
aT72s2Y0fL0Ch2YMvQs8y/o3EEiC4lRjdegFV20sRw4Nm5KoLYQWRCC34I/t+G+jVQ++dWgze6ga
J2GZNZFxyAP9gLWDoykwmLaAuFdXAJhYjovFQYtVd77KixhVWL2rZK8U9rFPmSWu3XwPfF+q9sGE
d7GBKIK/sQCuHVWk9FjVUHVZ2i+rbCWcpBL4T8+6C7VffpA6oxXtFnl3igniL175tgUftjPae9gU
d7d32OU1u+hUsNrpI0IHWZONJa0e5q7uZF4vpobgUlPsZz9N9rejXLmIMOEhk0cxDnWgtfHFUFez
mYU+KyHOX/xxRrxVcYqoc9HqRUhC5HMqtA2ajcP42syiXAXHcWFU8zlX31MP66EWaCl4Rf/vKDgD
ESbBTTVb4flgYshmK78bQXZvj/Zq2EWd632bAa2Sz5dR2Fdy2dQCjRoYTFO9b4TJHXWc2rFplt7K
pPyiC3s5ekSccyOlv/Y5P0ZevTIKCCeJkQSaV4wV7pvZ0DigA7fcRK99Tq4BdFWwvcAmZjWtShop
eeyHmhf7QBUSZA7aP1N1FArVwdBhNzxXsXHYmNPldXue0pMygTvhnU0uC/zpfE7FWaOdzpb1gsYW
d+30IgetU8WHofiC1eR+mBNb+nQ75uVk8srGsmrpWyw6y6vJnNCMEGYzmb1UjpVd10X6sRGMeiMl
vBYF0A650iKNebEDp1CdlSIsZ0+eeQhNkSTz1Na3jFEubxn6IYAzZYAnUEbXGNzRmuXUx2TO82NF
/15o1rSXsCFwOs0PaxugUryxCS7rPKSA74qp/z8ZXOeeemjVvPRIT8CyQd7w2xDeKfqQQlG1W4+F
ZcGdLw6Do4XUGmY5C3LdYQrzEfAphlNejbehMVEIGHnqx5+14PdsPijxxmK8nMzzcKv1P1bCgAnh
TDggoFo6OSxNp9G+1H/f/jkPtGzED48gmWaW2gaiASKu+Dct08cwime7k23ZCG3BeBAELXasrjup
/rdB2VIIWu7ni1ldWiwoevBWWQsEGWapWwkZoZchI/BrCo76tzL9nSBG+bf7jGLdQiqDhQ7Ha702
0yYKK8FPTG+ug58ZvBuuBD/buAsu1yNBYLwCr6AgQFH7fCox/RhHs8hMz0qzyAErzJhoX0M5aof/
ZjwfQq3yHj3LTb1E4IqOtJnbhlrmu2hE4/q/mLUPUVaLcAjmuC8mBmT62b5tZ3sutuTnri2Aj3O2
Wn55bTZ5H/BhMsPNhTJ3MsAFnfFq6il6T/GX2wO6tqs+RFt3GBeZoUKHnkRPI232Vud3bjC3L1j8
Pib1tGXbd6XXwIKgDY5cB5XGCxlbdW7qqFcq05um3JXRXcSY7qmxpJ0Ym+7c31ttd0j6+qjKnSPe
J1NqR510kIruuxX7b+XnpDd+Y0pnK/NBkXgm0H0ME+mUKbo9+a6BlBqr4DDB7SlUu096krfPtyfs
Srq6LGRc6w3uYC6PVZ4x15E6TSD0vLHQ3CJSjlGT7ZOQ21B2Wzy9/GPXvCStsGXeuzZc40JElZ7L
n8ICj90L9fI6jfUJ6SXFa6caLap/YusOXn5WvGTlDxFZoUB7VsNfcvknb/EFUD731kuf/GOY6UMv
aPvm15zcywk9nbvAhKoai//enpjLKxV8HvLEJApc33STzvd6Iyx4d6FUvB69W5cGPQWrWNwCpl2Z
fugeeFdRX4SNRGp7HiaoBAGWYKR7lVLaeeOqwo53lPFV3jf163DKw9q5Pa7LHUITDj07E9kXBN3f
eW8frgOrgGoW+DX4rF4SKWtU/5Q4tTVi8k2orH4jlbyEqsIJIF1HpoO2P7O4OmDULkHSK9IBPCby
rspnYAVyfgB1xpvRkn+C3FxMVLGD0vv0mPnsoLZNDhqNOD86KnKpoCyT1veq1E/3U639vD0XVypN
UBYWo2HU6/jO70n4h8kwOwk2nx8aXmBKD4OgP9at/4LkhF1YX2WeFro5u3rT3flNukcpOVMfNeW+
kcyd1J/kLej6ey54flcuv2ahKgO/XyBK52thEMbB8n0wLvLXkRTERDvim4V8uwPZVet+Rv9Kg2N9
Mrq727NwcUIj3ggmjPnmHkZTZ3VCd3oiN6iZWd7c57spfCsyBICKT8b8igD37VCXy/081vp8rsCQ
0gsiloK831f/T30acep2cd2sTHuL37QsrrP5XILBGQNrAOwFyMn5fMLgULM8bgmm6LumeGmxRhZy
ZL1p7BRvW9X7i421irZKDhSpD0rOecvL9T+4PNtQS9Fk+DZT37o9iRdZCIGURRMDzXagu/pqmUi1
PgmpFfpeqmN7zoUth9+tbkuH7dpwlkoSEZg5wpxPnj4EMe4Xke8ZsptYLjyALHwwy4005+qCAJoL
pOtdhXvNN6gZ3pAahJmBOjzPd21tB5kT00/rUyd4+fuZo0oG6gp4OpCO1UoX406NSyH2ecDU6BG5
Uv5TyTbOlIt7g7LYQj9B8ZQ0lBfZ+bzJkE90sQwET9Ozxh20QrCVQc6Ot0dy4UGy8EgXVRSoBkSC
EnUepo1TNenCVPD8L/Un6VWV6Lg53W9c6KZpf69/1vodTGSU9TfiXjyhcWVCJRjfgAVKfeGICDOr
FrD5EjyxfoyBF0yahvP1dz3DvSe3Vd+VS9B/0saSvzyieG2aHNQ8WmFxrPXha6sSIq1UghM8e7uf
f1ltY/fdT0N60yCd3h7i5alBk4M6KgcGk8taOZ/ZKu7jRMjn8DTkv8dIejW7JzHpXKCACEqq7qBu
HL+XNN0lFhUm/t+g8KEfngfs6rCp56KLTirnU9b86JxEPFX9wgBD2mV+bLV/B2Qxu+4zVC07s6Cu
CO0D4myHaOnFvPXKk4GBcWaxYWo6E1uKRlcmH8wlRZMlWeNlvFpq2GvrvhUN0cn0H5MyoOik7YXm
d+m/CV26cR5cKtIBh15EGFlhi37SmnvXa/S3fYxETnn/Euff/OHLPD1OSFb7erMbJFb0r0qwI14q
MOHzf/P6JCMIqv7TlwraXNhmKtjgtAu5I9iCg1/ubLJB1v0iBsyNoa4WhthC95oyJT5JEVjtJqca
nY6+tbHDLlwbyDlZ4uxuugfg29f143nyKZ4iw3LSZDZz27qpmByX92aJmmEgfGqL6tiVomv842NT
TM1FDoG/APLNAgyA0n/EDFw3L5Gp3E3xvn1Hko8IUGluFm3ty+XAPL9hATMvjk9whxeRrlWBBsio
b4STmJy60GnyF7Wo99XiKKH/7OThzs8se8sq4spiBPzLk5VmDq3PNbEizGUpnQ0zOdXWfVi/St2n
KLhvm0cYARvnwCWygV7K8i+QkuaiQLS6LdAzr5CZ9vNTWPR7MNt2lOAAzEgHWcMMuT5RbmAZ+m4y
fZX8/Kka+41T/nKwzC2qC7R1gIxDYVmdDFFilINfaZ4gWE40gfRo0H+jkyCnB3MDLnMZC+HgpYcE
iWt5F6w+ZaBPSS2bEfdWrrX7KBNAuoya/OgXEjQytVHxY9u0KLkeFJlSMoBFynE5iz/k33Mazllk
JoIXlZLigNcRDMeI1WY3p9AOxKlpnBYu1de/PeFB4AEHANfBdr7YYVKh91IpjwK1IrOenbyMNN3h
oW/WnPBF49vN5Ft0JCOxEXeAzTJ5Y49fWVp0TCBcUW4Egoyl0fm4qWRlqjTM/AI/CAt7TNGgAXUc
PuaU250+Z6P2aZa7AoLCdp4lKJXp9R2prHzQWuTjbs/HZUKJ2SPpJJXPRcR9/UgbwijP8YNMT6E4
SrtcwGySmHTdy24rf7gSivIq3Fw6+8Ay1oSzfACEUYdWcmpGRXGTBdg61vDsqnHaUlS8VAtiTOhq
gfLGkYBDdVl8HxZXIYBwjbo4O5UATVoIbWbVILlbO/2DTq7CuSGPX9jHjxwi/eTmtXHXptmhbPYG
brB1Pe6nrPrZQFmWN/ba5UtvceUht0AmkNT3YsYlpU/DsM2yk+hbO0xF7Ug69FPm+iUknO9S3TmG
tldmG+ZmazykmfDXXxyZQHPhwuLgxfmy2uycrmorF0Z28sV7NVed3ErdbKvdcrG5YbegLot4jglM
BSTu+fwHascewH6LvEa9D1XZ6ZpnCz2cTjvR1d3fXsOXD4lVtNWQNFXoumAKitNs9kezGmzRP5aj
+yVGIBblHM2Tla1M8TIJX2KShi8PJD6isYpJOtb01lgXpwaZHDuU+mIXy/kzJNcftTo1ey6r6CHu
IzTuu2xylakBsWMYSFiLVuGWfiz8CHNhqxd8bd6pt6MDhgIfqK3VvRX0ytRO/VSc6EaxiiIDhnrb
GxAu4u/hkFa7Wd3WEJX5mGeZAFPBcwTVWQpmJOmroLUZ683Q6MUpH7CI0hpVPgYqRPVqyAJKWU1w
ZwYBt5cgCK6eZP6DngvfCsmojkPVmn82FsOSkl78GsooCz4KDdz141U0hwG2pVyctBfjTnmIS8pK
dm+PfxTU5O3oWLQ2xM8tFO9lz3aZBAavU86j3fdeDftw4pQiUvVGpRancS7uKkm3g+d6Kt2mb2wL
M8hEv+8s7NRcLPNuD/jqJ1/eR4jViHh+re4TK5pQVZmD8iR27Zemm+KdXyHBIWuzeohz0UBJds5/
3o55cZQzWPQf2eEUQs0L8q4m0GsV5rk4RZSQYYDFghOWneDU0M92t0NdZN5LKJq2IN7I/XiEnJ8k
+jw15FpSeTL874r8Rbe+3P7nXzz5Vv/81T6WhFDT81gtT7Lh+l/jFicNu66cPD2wUG6HWvbBamVC
zVvYR7wyacytvlQ613Psp0Z5Sv6Ux/JTktimW3VO9xqq/8dIy/f7sBgHCYey1FLKk2adDPNY9G6L
gXPzeXoRNFdqN87fKyvwbFzLjvwQLZJnfUiXcanpixbtJO05/BFkr5sFiCufamEdkiFxoy//ex6n
wsou0cyJT6W7EyLFw5+KjEkMXhBDdZKxcm9/risr7yzcMuwPwzItYSIJJNyMp2382m3BA64tB5Bw
QFPQTCAJU87/+ZZgmnlE6f+UyrUtNK/6dJ/4f/zqKFWOrmGJjBDM7RFd5h6UNXjO88KkvGdgAnce
Eq3Ivg0SFju4ybl8ijAFQtTpkWLzL/8VHZPCPMbIH2yxja7NJDBSND8p9aHIuQorU7SE7cgCMfOH
UAh2KnZ6t0e2FWH5+x++VROKKNWZRIDOKOyyJEDsbKKIfzvK/+PsvHbj1oJt+0UEmMMr2VGpuy3J
2/YL4cicM7/+DPoA96jZRBO+exswYAEqrlSrVtWsOZc24P+yEAEsJnqb+QqiJaAicJ2fYLuU3mL1
qFQ0KB7CYd80K2dq2stzX0HRXIfhnviJlNT1gFBoHqwoyIqTp+98OPrji5wg022sNLoszdtHM7OV
aaHby6pqMsNGqNMHXz7cn7IlA/R90dYCgZNCMHg9jr7Wh5wHT3EyzcqRkud0PdafpmI2VZwgcBsm
r0gQPDO3ECP3qpGnKk9G84AYC41e+rHbRIT4irETg7MkH9rB6bf9wareA1/dynYY2Z1TNhtN2lFW
SdY6vhYW7+qL5p4jDYuk6g0KHEJ9ECNx2ot26v9pxX+uB5Ang/OB4UNsQVPpbN97QkagJxnVqd+F
5nvcPeVrNcMF535lYXaVhElTQ5yNBaUbHLH9o5uPAfGsFHqI51zub5bpd81Wks5YnuWUKCFlnIte
9aIeF3mS16cGSm+HXKPPuyGMD3EI2uLfTbEpaSGF6Yhy6Cys6PSWyNGv6tPYSY4qP0uhtB2H/X0j
C/sAHowpEgcfwCGebX7sDuZo1PUpgZ47SqDiiaLvRjY8FF2+EgXephWmjKk1CSmRrSKPOvNNYVfh
YpHtOCEV9ihV+8Fg86uvivFq0PeYqOEugojcFdRDJeh7P15jk74dK+QGZOfpQAQoCbnm9UFXIcdG
faWoTnwIGNffsfzmCpteWRPxvd0jvJtBu/7lgmXLz/YjsiVBiOZ0dZIEtDvSDEpweS9kaxnAW1dP
8wgDIvs3ab3P6YZrpC3ktB3rU6qGdie9ZeFRH51BQVBjSOknPd7fKQvmyIDRswpGnf/mddi+VpQa
PERNQK1/FpodfSRt5YjNW+mMhbhWir0905AC/p+1m0psD4TWD6X6VPzxLqggGP7uvY3XUB4Lz/Jr
M7MtKUGBjcjKUJ/09OcQ0pJrPJbFVwm5TXcTBIQarmrX4a/7M7mwDxV0Schl8RdnYuZ7u6zqLSFR
65O6h8boU/O0BjO6DdsY1QcDs0MNXajVRCEGYCxzdEey9Y2yzzbB7v44Fvb5lZnpMz5ENG4Ul0mJ
LvMpQKZXbR+nXJSbrziohY0w4Zp5KcMGQwv6bCxSnOT5kLn1Kc7h7oDppiMB6qYg5i+uka9494WV
mVRpUL0Eg0L6Z2asbsnzmkHXnIYw/TVC9hQCnytHaaN1a2/ihUAXJra/nV8AjKbsxPXs1YOod6on
Nyf/6L3kx/an+IDK9b5+iJ7qP+6XdmUel7b6lb2ZVxITV+hDUWpO9a4+Enm8qcd8S6/cEWLdf94X
V5amWf6wL6RODPNaEbGkvlte8WO0om+99+94FLJHAMLIkZPgIlc7M9NoepwRxjSnLnx2w5OmeK+l
thWEB738o3fwBnmUHC3pEI4JtPbZp9Q73B/n326Z62CAL4A3AFZceEvACVwPdBRdyLebrDlZZgwD
sd2Jiu17j3K2c7XzOG7GOHVKwx582LfPNTm43HpaQ7BOW/LeN8yciSxn7jD2bcMtQKq2fmqU+Mms
q0NVFnScjF9HcU2QZ+HYQwOhk0wDlcNFMPOZWSNXHQ2FzUkeDv7wO819O892K1M73cU3w/pgZPa4
aFMY/M2ob05x99gaYDElp9dgohE/Kf0+9o6l/l/wet/mtFo3JoHnsqcAhN0E6ZkcJnoCCS7bNnAU
9EGRF0z/c7W18sqiHQh9IbEkGwkomO/4cDxG3fKTWFeaUxBa3ztEHE1f+JGE/w3qGn3Voo8BEPH/
TM18TDMacQe+ujnlO8KCelObdl7usmzXdLYfb2i5KetN/3VNfGUh0uNg6MrUBgOkFU2Z2RDbUBrF
nCFaYfYURM91k24L2EIo5WzA02y7kXI43yC1Lkxv/buYVqf7izmN7GYxP3zBbP8IVV/qAfKtp7gt
z6Fcv2v+2jounoMPJmbr2ISm1aVAqk6oPWwrybet9knVV8bxNwC/N5DZEiZNMUBHiRXlEHyroNb/
9cOXbDqVYbgv7AQg0mN7iEkfk0X9Qkm+OuS/sx9p7+i0+KKySQ24d8LfqziUtQmeXSeK6weZ17C1
BjndtNLW6Nbmd3n3wtlJ2xjIX5QjrneRBDmhgYoe0vGyrUb0t/f+pjz+lPtd09rh9+gof7q/aRZP
5geD088/nMxAgWop0KcxPcTHfic6nbLyprut+k2X1gcTM3fddIGIKrM1XRnqW1w8Bx58Mw4KjXn9
QOr+qMX6Qxo4Kr1G9B+9RKb25Ok0FffVUcyp66utrQp0FKOUaXYrmZaFsPHq22bRT1wQz3Umwy+2
eV2QnrjoFyl6pyfR7vXzUMorL4pFNwHal5QLCs0QPc/2tl9FTaUIXntq6k/iADDGCp7dYEJoyc9j
/yklcT+SA0zEal9q4qH38zXGkaUVJ34A1koHCEHL7EmoQzw36PLYnYSutBVvX8mdrZQ/1TVtmCVf
MYmDIVBDa5I2xxGmFfxDkSV1RCmkWUit/xiLYSXsWooEUL+EdgaapolE8Hr3Kii5lLIR9qdiLLah
+GTI274+9727yfvtmpTz0l6h8ZVWTh5plNRm/jWxGsGV9aQ/CVHrdH641+h5xaMXdfrYhoZdQFEv
Dpv753PpLfDR6MzjlgJl+DiJel5rv/1oZxhgqr7o2ZGH231Df+scM69LUIlM2oQmBPo525ldC51/
pmPJyDynDConNctDI9ZvtKRv3OiHmn5Na7sIqlNAOym64Htd+poH3zOh/aYH5n6EQU4v020vxU6u
uLsCSbfmtS6Q9hGTtch+YRODEScZABLHMG5eEpLm+6gKsRaJeGiyjf4FTU2v31pD7CTxj3qb/Azo
K/8NYV7v/vQLu11J7EyTMZ+sj/ZnfhoC7r4CdMZeCOVjYQivZv/vXAcgpOEC46GEnyCxPXPNRhlI
sVYU/WnkEkDS9ZupvOha/ZxkJ3807YrOsKz5A1x+a4za2gRPm3k+QBjpp4I1cG2ycdcnK260RoXL
YTjFjdU5sjkcRCRn6c5W3DchaH+ICsxZXi3sg0Iutr6IIndjhJt+lLqVJ8fCGddglGIyyLqT559N
Qyvw6qmTkC9Rxa9F9lu0mjNSzk4n0CP3TbTWGiQW/BZoR6r01EZI+8xf37Ava2pXtwOlx9yRvP6g
5tvW6Jzej+3Rh5XVewDaN+TfE/W/srBO5ffGcx/icI027bYVgiED90ZbYapK3giemGllxl41Dqc6
PYUQ0TW+LSuPRrs3je1Q71rD2ucQYEF/fpz6ZMVgJ0KMK/1ONW9lty/dWrSZghuhho52ljhzfa0p
G14jDsOpyh6bnNgq31itPQK8fJHbrfE8ml8Mb43uZ2kLUrehekA8D2RgdsZcYRxgpExGtKvybY/U
st8g0oPE1EipAHClSYJRtiNvtHPk6F3DWkvILawADRgTSRyqtqzAPI+vB1lfGpoynorwP0hVn6rv
TNFjEVqFU3TQVLm5I4hOPti0y5TCwWvgqPJ+tWn6y49+3HfPtw4HykPyx1Cusg40116fR1MZ0NSU
xfHU9MBp9WI8wtaxVhG89arXRmaRmhSlmo/2xHiK64cM2qicCtd2lYl7yQpYdcgY4G/h0p5daX7b
aUpZl+JJCz0nM2Q7Tuw/cfv27xNGUzTrBkaY+3oW2ZkhgquaUIgnfRgeO9kIbAV6pPs2FhJMtJJz
a/LepG/Lmp8LoQRCSfekePKbB7c/IPMWCM91+BKjtjQSuSmW5/jqWgPx0l5A0Y8KNUC6KR9+vRfk
PEQlyMUqQpyD3Y1DtDUAiq/E7UvLBEMtBBJ0i01kkddW/MjQYjyTeMr4/WXk7oHvvaKA/j33g+39
eVwc0AdTswGNVhqLdayJJ0kdt+3wjJbCymDWLEw///DMMRGMVopCxYI4AC0sMttS4pXY/vbiIIfy
FyhP5Yo9Nwus/TCQjVJLxAkTEyEnKBbPmTSuDGQB0TRZ+d+GZ7oh51FBkLVJkxucnrSFJ8/iTdTY
yoO8SR/q5/RbvmLudt7Ie6mkNCB+AvEzx/kYftVKDEo+eYhC1OU+Rsb5/trfzhq/mjiDjCZoC2Co
1ytjVYJQhVWsnMQRrF5cbjs6/BLwWffN3O5mIikeXFPBmxtsXoDoS1K0WT2qpyGHtUY81nQ3jdpD
EK3haRcM4QvoN5oozniWzHyoISRy20WSekrrYhfqwTl3zT9KRS9Jnfx3f0wLi8MjDiU6+GlpVJlX
S3m/pQmaLcaJm9L2xW85jvS+hYXdBoANTDTlQ2q/KBlcr049qFo61pl5MsDpJU91MVwqV8Jrd5Zd
hU1KE4jwXQs6EBf9s4V40coH3M4m6BQ8EO0uky+aV+AC2iD7UQ2sk189N42ItMizXpLCC1bwvyt2
5rW3fmi9ym996yT4oeMGod2C9ZWtYxv/uD+jt9HsNCDUR5lNyunz6LIfRLkc2sg65dbzID+QKLBd
2H6b9LvkSUda1z/dt3fb7zttj+kBTpMGPWLGbAUzXUsjSGuEk+bXkO3Kh0p6ELPuXJqi3SStA7kM
HFx0lT9b4wX4v10Jv/JOIZCBkQUIbfDvYd31B01L8cEVW2YtG7FoCif5UsS28EWr7aNbO95b+tA+
l8/C7v4ELEw4aC5YbajCI7A1n3AFcvOpOO6fjUzYjML3qFEOpVBsA3egnQsI3iqU+2YvYYiOxkkc
ndIxZerrAZpa57myV0xKI6/WgHqL4JFybg3hT4fU/P3RLduafBpPIzaUfG2rLpsy8c1Of2lMbXgI
qurdrJAqLIvS2IWaEq9M5uS8rl6FE/kLTQJg5YmLeQ1cmytzVHnrUoOKv93kDXoG+r4t21dVdz/r
bbRm7SbhMvUKTz0hlCaBs4ozV+rluVpX8Nm8NMYX3fivLbxHrbRro4CXndSVajpqszahtyPEJrEV
J5T6Gut4PcK4dDPSMZBjlO0ICW9Rn4kt92XrkniOB83RLJrM7q/h7RGdxsmhmBrMqC3N/XgXpVLe
RLX5UpTwT2PzkBl6tc88UTqA7XhUGjd88iOh3kdZ+jUj5eBA7Zbbmj/qr5lVoElZnUEjuSdXH+NN
0a5Sbt1c0iqlPu6yad3hCpxDZoxOsAJ4esyXUKjpBobmy2sSaAqS15WpUG42GIagQCeyxV1Z86lI
BKlFfdVDBuCZ8X4e6z1k2S1SvvU7LTF28Kr8GY7kFNV6LeNxc5kyxInLjAcuncIwMlwvfFVaqt82
OQoAYdztpJLGRbr+zJUY8bZBATM8pQkPeTcwnbNwR7O83C1j1XoxxFL/NngNd43kq9YXQx6rH0Wd
4KSHzrO+jDBUFHbjBpFnC/iafNcPHRwmTeAb8cEfs3aflGa3JiKyNA2o9yAojlAJ6cDp5x+8s+lV
YtJMulIwyI5PCG9lti8P3X5lnRfM6NyA9CUAGqbQMZsGPYOHopJdmsyNOn8cCf4tWyojcDWI2Nr6
qGf7yBjMrRp12oukAJVO9dxz6i5ptoIZGtu8kWNUnqM1PsUbnwOwc2LhnrKLEwfazMNVRZ9HYhgl
p0SW44sa+NLec+P64npS5fgBvY50BsGLaRYDfVkwY9yfmJuD9tc8UquTyCXw4/n0+xBkN7lPG5KR
WJu0FYNtNLoBSc3in+GQOt7GJHLUKP7K6NJcr/RQBDGkYaZ/Rpmm+xUnBPhtIJWHoYpF2mf85vv9
od0+ljE4Te7UNjA9W2cv8khPtSYOvOCsVz/V/q1D3BnSyl3wnsuoxfnFzhUcQV1jLLu5IdFaxmWx
yejGwMPOdprnoyJXRGZwThW1PMiF7O3KsVa3kV7ldjCkaxIYN/HGzN7sRu6Qs8t5tjNK47HoPiGK
GtEEopGjdRIU3e7P6S1lD9Ym2VBUDJBRgnfgehGruvbjikz0uXNQpjtY23jTbiDF3ZibeAP3Jgzq
grPrKIp+lX8m50ZytNTp1mDRk5WrsIDoY4p3CGfpykWG/vorBAnly4YG6XOikZRL0QYOW2hSVO0H
/KQ/It8zV+KQhUUlpDOmzp6pkXB+TORGVYWiieOzEjxJI1rh4/l9qPqV2V3asVdmZs5AKioVmaMk
RrXB29MVZqTeo+QF+yzaZp7rxFS/G8U85JK58uy+8UJM6MfxzaIQZMni3oiE6Cyiaq/1j2F8Kno4
987UoGwUAfQw397fSUtL+NHibCN1QlSrHM74XA4vglVuUDL1noV8VyJyf9/SwtqR0UbCnpS+weN1
NqmGgASlHMjJWS1JqLfBPgk+K0n3MsrV5r6lhfXjkoGucyISIsaak1SYZWjVoxxl5yEzYDnTHOYx
6B30xcIkPEiSk9JNpIU0xa0Ynjb89YEAxQxOi5oFzW64n+sD0ZVZIHfGCGVPVX8remcYbRjYDWsn
+9s6OUpxYZfiXgrig77Ku3c7v9e2ZytpxXWPjJWE7f7Vh1AwTg9J4znDfytjvIEr0fHDA3baqBoV
wzl3dBpmtRlGRXYWpHOlQfxaefvefQqtRzLG5ERhSjhrws/7Vv8+xG9n9v+sTifnQ3wyDEFvpFmW
nVscXPRevmo/okt4ah/VDcyvTrYHVf2U7cRHWndPw1P+Em7j/XgWP8mfhn29045rR/XW319Nw989
+OGDkil1UDdVdpZqYSPAy6P1qpOUR0lE5WUsHSROv96fg1vncG1xdqOVfh964sjEt9XFE3Hz43Na
7YpgE3QviCPSarG/b/AmKCFKA4vCIZoS9tCAXM95neRpS8SSneEGclpJ2HimfEjSFZmgJStcHvzP
nUYmcHoafJhIqypMq8jG/Ky4NlGW8G0Vv3ObzZrCTfYrCpWks4AwXptwvT7lue4XZ8GFPYkiRLvp
UHO1FaVStnXBv1V9JG6yHt3XWOmT/+j3SZzKM/Lj/RldOKNUNCGxoNf776Pq+kPSwQ2IWrT8HKgd
77VJavWBXhJo19cIKxZmlewA9WONoIO39GztspxCLWm5/Jw1g52K/bkEhxbSOHJ/QNPMzY4lb6dJ
AJQUK3QVs9jOUpNIG9ukOJtp3O4KX4T8uRnXBMwXdj4NpxRl4a0jJzi3UvljEZXBUJwpW+80t3uA
quISPgrB8FUSzO9DPO4Lb+W03dY+CTI+Gp0+6sO+9DtvaDKzKs6DkB2j8HNRkhUrHxKhtdOytw2t
AQh+7HMnFYR3rwzO92d2aQFpsmXLUlMA4z47Fq1s9H7SSsXZrbVd09dO2zbbWshW7spFM1OOhdQ4
Rav5jeWO5LSsXC3OvkBBtwBnJ9Tmbsj1X/eHs+AuQS7/n53Z7WT6gdaBdyjOmnGUi5Jm+DcphQb9
KYtP9OWvwLum3zbfluZENTc1p9LvNls7r2mSyNfK8txXaX1Rs1D/3GSR5VA1RAsrk/NtKIVrJHdL
bgbQBA+OqVPwlj7KiEm1FmpSnrXQP4g1h7uwNeknudVI+QQ7F++rZkz3QrzGXbkwuXBoU1YFoETl
U5tNrgREwcxhRTqPWoaIo/nWFma26dPootHQGtSm4VgCldD7S3p79qfigIxR3iHkUKat9eGARIAQ
klioqvNglCAmpNj/XOl6eLlvZSGYmzRaCeg0shOkcmeeLC0SUQgSlcElQ3So/EF/0Aor2CiC5kHF
I1afsqLrP4dCQ/+23gi7iPfvYeUjprv1ekPxEeSHUM2DV5/K2PVY9ciso1iyqrNSFrKN8Do5t9L6
LkE8fBwHkI1GO/GHuFriZHGTbWOvtMjGhv/cwDmlkMhO8pqmNgNk6/o7sgr6d5Im1bkhE7EFPFIf
xjApVi7+pZX9aGUWabRmSdEqILkIV2235c0C6dpQ1dv7k3p7SKexcPFOgmsQNcysuHRzV0HCnEpN
8ajUbgiVk/4zlP2953ma4+vNCsTn1tdhEEIMTILY5rxcT55cBIkiWBjUxAFhdV/6KUtuRst6aax4
1dt7ngexzhtABrg0oRGuLZHhNGhhLOtzVf5q+88KKp/Je+mu+NSFCbyyMr1GPhzAlMxvrxRZfSZ1
h+oHDIW2j04yLIeJbKdqRFtIitjT/VWb7w3CEYrClJa4j+Gen2fwhpKOP6vRyjO4mQ4xwwLK4NhX
Vx7CN750bmY2NrnO07EvTADtZgUXFGRIiHJ3v10UTOXqYvi/h6E60umS/eMemdudXbtjl/cxqeLy
bOmfu3BfD+99+Pn+DE6+4qMv+WtimkMiUUoNc4fmqVSG48qrzkb0Ta5QvgdOihD8lnYWWL/prlE1
G9HolXX7K2c9N4vnAKwycRyQ8r7eLcWYlHnuDrhrdReegnf5q/4WPLcP7lP6x3C8h4yMkWobTnWM
vYewX3Ep870q05iB26JCTrJoKutcWx+QOnRdl7JKENvaz7Tzj6GpbwpJ2+iqtRI63SDP58Zm3jqP
fdlPPKk+WzFJpJ0IUwA6gulA21mLopU9CtHw0Pd4p4Oa9oa+FeS08p26KeEI1QzNDfauZLVT93ou
xwe3qAzTiaOA7jg9QC18k7eVOB5kPQbno+R6FTvF2I5/7u+TuRNhFABAWSlQjVRF5qxZvCs9vY7H
9qwMbbgXKP/so8F/pAkpPLhDma7dcQtLNB1srlqSeSAYZkcuyLNOSeK4O9MZKD8HSS28V0NiHPWg
87eu0Fa4l3wksShWraNEubDJcwUeXz1sHZ53spON8iHMc3KNgiAfQ4wReiWrHTfzBATzMhEy6nTZ
E2Xhyq+3kicMag91cXcOG9eydTl71Kyy+hqPUvkUK6Fi96QJt4WeBUeadqSHEtGPFWDk7RGe0F9T
eR34F7fszL+nXarkWSZ356BTuwfSPi8CVApf1DKvt4HQZ6cmcN8NT3mR1qX0/pYirw/yVELC85NN
51U7B7/H8hBTR1f6c+jJxamM3X6nycpA+cgfHWIUcRcptAQ2ktA+WSNKv3rS+gdg3vk28fLuexiH
6UtUK7ITdgL0nLHWkcBARU3pK8OOOrQjY7/Az+al8YASXQFrUxu9QH/YObWlujYPIkhmM1dzdHH4
pAejtWvF1jsIrf5aZkXr0PC5FYgP7S6pUXZK02zl2blwPVCNhb4X6uYpxp8D8FIvKmNfDPqzb/1o
MnnjDSjB+p+RpjqYkXzuXdBY8o5A8JUvvH8sF47JlenZDUGRGI2XAUnfVNZetMh9LXXpS29FL1X7
EAmk3O+bu4l/p+1O6X3qe6ciDjf99XavcrjvejHuz1IYovSlbkJIfUHIOrGs2JlQO0qdHYUc2Iqn
7lZs317217Zn+1xN28YojbQ/t8aAYldBY84ob9p43wjfE9dwZMvdDCn8HWoV7btgZ4imA2Raideg
j0uT/vd1AxstnSXz0M0KxbEt+pL1DhubLlSROKClp2+o/oC4WAk+lkbNFcXHkgGgKD2bcWOwKqVq
Rw5YKFB7dDXpoJVW+e/7CJrHKUej8H6iV+Z6XU3FTywzNPuznmiX1kf2V6VB8JdqQf3yvrKOC9NH
EU4F1Im/wndOP/8QKWaGV1NE0odzUBeHwNfs0vxcDEeVxpyhE2zJGh+0yjql6PL51J0Z62D5dmYc
KuNnCvA7LeP9/U+ax+L4bh6qJB0oYpGYm8/x0JeulhfBePZclddp01ew5gI/DgYu4vumbpdzwkvS
T8Hgubznr2MLzUwlHZPxjIhsZwcE/1s3U9LNfSsLQQdXEe4I7huA8iQBZnPcaqngBaV0jry23sZx
UB9zUc3s3FS7fTcI8mWgcA8ptOftvEIxNvTEGxvYdc2N1o7tXopd4ylMrG5nuqX0lCC+uTfEznD8
skGR0Zca5WJB5LsS8C7EhSRKcC0aqV66LObcGm0eD2Zrhsp58JINGQt1628a64/a2Hq+06BfG5zQ
RrcPGoxgA8Fi+mWczl1p52vJxAVXd/0p00p+2KbUxQ1BS/gU/UF30p2/OZffQzvYFWuhzhTKXF+h
aH0QRwPKgPTzhh5Fsbqok5RUOXP92cm2eJA24e6n8uA+pk70en9jLOx0bPHiw5VCdTtvZxibTPR0
CVs18X2af0aktLTW4Eu3seJf8ZIJUsv2Axx0PXNQpLZ+FSbKuYze4e/bhUO1jTtEGv21qZvc0s3U
Ec5pCJdPRYGZpUBRCrPWM+Ucf9WFg7Et9kO4T8sdOTXhYcyc7qBJdrJGNr1whsmDQnFNgQD0zJzU
MuwCNmkwaudS0x+GYlAdTYus7T+vFH54UtScUDrmnPFckbtA7aPSPNdSW26MqI7toSyfxjpYU7Rf
2BPsu7+KNlAeEcleL5cqt7Hce7J5DjUh2GhGUG/URk02Vgatzf1BLcwcHacigH2o3mgnm11molLV
iR8a5lkoVB0pE9lEAbNf01BbHNDky6GgBEE3t2IIlVLnvWCek0opjy1RaMAt0oT/1UiaXO6P6MYW
ce+kzQLegDQK5Y3ryTMEL4/zILbOlSxml8j1MmUnyAiy2yXNeatUorfmAMtQ01WgL542xSwGCmh/
M3PDEIj1Y9tCLsdyvxlKh1zuvmsSW4nG81DsVPq09bKwvdLd80/bVqAs6a2glW/Wkv3PueO+pCMI
FPFsLaXO0oKqjb3LkEF7geTVn2j01kQGFozAOg4pMS9A+g3maTmzQNJdsEz/ctqu+I613zzb9aJg
SVz7/GYiDmftGrvxgBMM5sNnT37rw91h1E2W0NfoX4bgPzzJUVNPwpcI/uwKTrkYgWr1qEVvuf+S
eoMjl8+eLD72ulOa1krQvPQhtBqwXXiZgD6ebU9RSqoqxBlfajU8+EFME01Z57TGGqkdBWtd9gvW
yMPxh4cg5fh5U5XgSkIMM0N4KdrR5mACKmw3og9t+/b+qVs0hFQLUTgXCBi16/nF5+ZRU7rhxTSF
x3HsDlYy/gjNyDG8VTaEaYqu7hjlr9gNdQUFFAUv3WtbWhKrJk224SUI/XOff03Gvdi+NvG+7X9o
BIqibocSsk+0cozkzECLUiKwS9TXw9+6EJ/vj/yGnAFvQwKGteQWpxhuzYaeJo00VGIbXQaCv31Q
haliW1aX23nnP1ihlX7qe5S7ZYusdShl9B5rkX/sWq17ZCp9x9Oq1Ubom2uYa0MCrzy1J07cv5PX
+rjdrRyh4V6NLm4XvyEAeorMZjuIrS2/ZaXiKNk+paxM9Niaog/X+mjHa8+k23BtYtEjQSVSc6L0
K80iXkQJYr9GFeyS6Y88YV/C6FJEe189ZsaxktmGAjgXMbLvL8eCP+YNSIaK/mRymX/rth9GDhOX
Z5JViS7Ez3YwKQXkfxp/DRe14Ku4oQk3qIMQDMzH1vqeWGpAJS+BZPZOkYo8O1tT2Nwfyw0EnK1l
TJTlUNuiqAz0+XoZ89BQXc3s4osrJyhn70qN9L1fH1NtrwgpZEODE7cwZmS9LdXBpjQf2/gXaMtN
CSBMFZ4TN1o55zd177+fBOcdsd2UdVRnq6r7Wq65NSDY2I9fLdc8tln5U+t2Wmr9LPLWGVzXFobD
oPxG2rOOht39KVmaeMLYich6KknPO88EoUv1NvOTS9qDA5Z6RJQ0Dw7e+1YWvBn8FBM8DNFDkoiz
Ix2GatpJSZ1cEsStlCI4DuPbmISvQvL/NR6wJzSxA4Alc3e9wi21y9ZXdaYzzZCOPtZev7KJlg4E
OUjoNiimMZbZtRpIY6fIQZBcSjoHnKrTf7p9A++4kK717C2deMCX9LgxedwE87g1ioEfNUWeXoa9
CJFLp++i4dDrFzf41MhnYXgrxH8/7dDhAWJheKCR5mTFgF/HJAEef4laWUOzsxVsS1COovx+f0Pc
ZHQ55chQc2UjQyLJ8w2RW5k3ZGqYXlTlrYZJ2BFJKFrvNYyF5adSLlaGtXDDXZmbBZVuGRpjPKTp
RdQy2D0Gpd00ef07GCDFj1urfFBMT/j3PY9NkiDUYFDNVWc29baSXGnEZij9Hpt4p6m5o42X4J+h
0FN0jjIe54pgAQmpuVNz3URQ4yq9eIFTh9ZOGrb9O+1mKVkEkUfw/ZX7y400ixYwxx+Ua3jPm7Nq
j5uaoep3SXYJ49F7UgI12Lp11J7lKu034mhW+84T+03tUUUsc1ndFaUsO4agozTiRf1OJXntZBpy
aaWgVDukqxQa7VXL6cNcPxZ9L04qEf5G7nTNDv0wexSTSjpYbgflnYfeV6rXza7EX+0Cqx+2eT5E
xzLMw6eqCDS7pXvgPZZGw3GZFPCfHU7c89NPUSHF+zLpPbttKDYKRb3xBNl/ILWdP8ikt0/VWCLI
YjTN/v6UTS58PmMKRXeEX0TSBdbkgz9coaXMbcMPs8ugJslecaV0R8zfO5pBirlPYmnXlkb5bsXN
2r6/TdyzN1SRkhYBMvHUPDr2R0upEpV3WwNtgyo5rSTvzfHYBZde20dluCnE6brLd7Q7H++PesHn
c6PQ3ALtJU+5m7tWMEezqMPs0pkm7VOf2yC/GJNPXjlnS67ko53ZBSprjZyhw55d3GKnRO/pSVQF
23C/mBNlePujXmMNX/IlH+3N9n9Nf7sH+Ca7lME3s/3UQVRvPUQxmUd2z/0pXLhqSP0AppxEEybI
5vXGyYzIA01kpZdCDtRjawZUXkw0l7u4/n3f0uIkwhhLjgkq7Rv1ObdNsjhNGJTaPmW95pgUyvXQ
h17vJ2nu/0CNVWuZUHlpdKTj6YAi5oMmfbZwgtUSeLYCDtLfSPnRC3zbLL8H6lsnN7YWh1svOZha
tDMzJ3P9TUfAHdragVepHQkPXuMQZcvBpraeBjF+0Fu03jTgJebb/am54eKc/CtpFsJ/1oJK4MyR
175p+aGFw8s3U7OuA4A0Kx0CbW8rHqsv9Leg/OaXNo2+r/dNL63KR8vy9fobzWgGrhZll7Q2nXzU
d1UebUZqP4LZ7XK32IqF/5k2uJUTtbTDaUmbmGMpYtDvem3WLBLJV8I8u5i0RVRt4vjpn8D6qcdv
ofXp/giXXOMHU/Pws8mztCxl5lYrlZKrAX46Ke6eTR2gpzLK5RZ2DNTE42SNSXZljPO0S0/NKRWq
DJ/cp6+j3tiD9JQX+aYPvsTRr/uDXFxGBcc/vdom8a/r+YyUtBn1tswuvhvYeXHK6ACPTqIZbmUr
eOniZ7FcS88smdRZOxB8AJzRrrw2yUtLzvUmyi8j/PhQpxWHVEsSW1IK1Yn9fni0Ws2zqdQLe78f
+0Pt+9musFDB6JQRdlI9+DV2VrOpCrU+mFIbH1I3bw8yV7wr+cnm/gQtXRVQMFHGAaTAPalcf21r
iS4JRW4pt7damvCS5GjG9AV7/8PZd+24jXRbPxEB5nDLJKmTze6W3fYN4bHHzKEYikU+/Vnl/z/f
SCUeFebDGBgDBrRZeYe11+qUDNSMgwzgvHfz8HALHD9owEQbrGDP3fp6U5o+YfGJBf+2857fF5e/
Lpzara6ZUaT4dcMdY215q5pvtXVKUxDxgG/yMHc/qJuFvYtOleT+PP5pyBI9DQicQM4OyHtIaQtx
1ty33opD1CfT1kdp9QiyprfJ8AKzcCOiz29z9Qt0OTZ7YMMrqWff+7zVj6tVBwiV4e0vj7l6UCqo
wS0PoEQH5fZDVvoNtAnvf+de0ItfRPIbVQ2UNkS2gNxko+epDN9JM3rIB4YQvEajEETEtqAc9Poh
xyvkM52R42RZ64ters2hMGYvRHFOl60YX++bacPRRAcTz3WLEBdzJtpcKX2fmH0WEe04Ej/NTq3z
0CrB9mo4K/QIX6qf9yfhtoLJ9wmaJHTUA0EvYgj7BPmqddrctk/UQosBc+9AGZH9qvPedzPr76Fn
TUCY+71q46plvuJmz8uyBEu/4S1WPjKQpJkkO/bK79GAmJKUymXvCkFrOBAQiD1BkSZ8Xg+dK1tl
c58s/fIdfqMXKCPIHEy3mU56D2ISo3IB1qKKGSlzN0ryEn9ef3FNsBKopICGizNxX5/RyZ1bxW1J
D57QDQSehDXIAJZuNn/zEH08LcROeW/JBq1I7O4jpQTUZR41xtNUlnrvr07WP6rmmH3t2xlFd2wo
+sR0s194LQts3o1Rfbu/orve9h9IOK4yNE+IrAZ2qWakN1XsI3196Cx2sknqly2c0CWLmjfDfszT
YBvMAGRSsiPFj/bNfIEQGbe+CvJ3kYhLA4ddVzEd8/VRPda+i/8MVJJlCYL/Y4z/2BEes6lilVN6
sGM3v530OXe5rsZr3X/bBjcAmiDybF9zxxdP5nffXto4JZwUnRPVYHqFu43UI2mdBselADgQDDhO
/quR9hTIjAgvg8tqD9lk3N16km2dT9/H9DlbXJ8OfViWx6Y+G98c66mC9wdYV9jBJVQkbzd/mq8X
ErEaQDdAq6Ab5WYhiUVSc1oXPE5mHRsNfaeqjEJrJ7GEuAwqBMjIoSKPw319uEDrrVI2NCTR1jyo
0IVSd6aPxo5T0TzlGej2nDUg6pculYzt1uu6tsv//SISVvNqAdoRdm37cRsemHYwvUPpBIYMxrW3
jsjRcUingfZQEbDWdIartFlLktHyEMnkcxoolkHQnZpJsdO3Jw+DwqOL6xAJGIjbXQ9qYMoMwtqB
JC0kVYvJfO4h0u7w3roMzxXpj32pPOopyGS99rPkxuGekbhZQKAJyiGwFXJM0bVtkm4rYWjVSjyA
V9Hnj2ffUXMbSMDS99AhycjahaMN2txyHOuoZcUQuOsynrpxAFcwJLX9+19069BjMnD9mChWAOMi
JhxS3HbWuqgkMVr9DVjVV5u2mH/nZ2etp9Zsjw6T3Xz8IRLngOfXYBSsujg813Ng6RTMEUtHEjqW
kZNDksHuT+uSIKmtkzVc4OiiLBJU4NdtVwhzpptkzHubDQ1dPGnKO8hM4QOMGd0bqAVhs9kz/Lza
BgO+Dc8BMn2ysd56yiB1uDDFP+XiAJVT022VBoUS2m3fGSvhKvzOlvp31msPmzMEg7E8FbYXqObq
s6p5HKkZZLkD/0U9rNaR9TIc1t7YUbbRUJlCHeSGJHGuiEcqpyYJiEx8tVZ91EVp30pmeG/YYGjl
uVRoZiNCuB52ZdYQbEDmJbFTehh73R9V7+/e7I/gDojub+C9uxEZMwDK+IKaaJG9tmUS1SjY7A2J
myoRUftApW5ST4PPGuTKNqq8d50C2mZSPdt5fN/4zt0PJLin4vigYwb4pWvbqAF0DmgaByDP3jv7
5+pIPJSdeUTGBW1VOqB5eEL5v19sn15XW6Zu85Cgn1nRga/YnvX6OZPBh3Y2xZUZ4UbMzXnuLQ1m
hg8jND/P7/dnaffngUgHrgCJMVSLr0cxjKsxb/M2JDVaYtQ6WkEUDrmt/8IIXE/k1lHvBcvgtZFR
dYq6BwY22cwhIDkEe1AQX/5tgxlvSQHY5T9WhM1G5szV1hlWhtD0//2hufxtscaiFnSC4gBWoWxo
7NRKoBq/if7Dzf+bTfXPGDzRZ8rUgtQL7GzTyU1Bo5QNvlce+kp2z+4gA/hsAXMHMQHc9WIiXWnn
cik7HUezBhYBVDYGRTa/8QsFgCDfA28yWG7bA7zP/Eype7i/I3YPz4V1YdvVRVstBHKlCVRxAsNA
ws8GJTFFnz5ooe+b4ssuPGloeMC7jgYeJHDE4KdlZpF2Yz1i89lqbBClPig6BUc2wB/1ovVgZtRV
riLfPNuAl0X3re+dLwPMSMCD4DmFRNb11gf6qtM6tOgk6/CKzpe4pqW/rZ3Eyk4SgDc9AmD1R+QI
+LxrM4rWjrNu92NCCg3NiITGnaHHUNF6tPQ59jLlqW+OICw6efYclpsRW5ZyvD/SP5H9zUSDeRN6
i2hbRjXr+ht0B+RSmjuMCdi8v/XuswWUvaqo0erVPsQeZ6Q/+lYJrUX3dWdsfaKRJ2UzjvmQxdR6
13JZamR37hHgwGUFbRdgMNcflKe22zEwXCdo3NqswqdoZ843ScKDj+pm1BdGhJnPuhWdmRodE0XZ
DqtNfHd9MYYfbvaqqWBNkSy0bEjch714dNy81JUaCLpEmXo0S86Vv9pJo3eyQ7N3Pnls+L9TJ7ph
taqU8MXHZEp9s3333M2f9I9Weg3x1+t29tBoCqEqcLaK/j5VezOf0QidIEqC1pAeZfkJBEz+qJnR
akkmb39Q/xgTNmjRdFZjZTDW2r8971vmnlFDNpDKvX8Q9i4cXjoGWwaQq7a47Rjp4DSwdUoI4iO1
/UmtDwrg3sIOavWuZ49V93Hf4O3p53BHxJlAviDt64rhfGHQTbcg4QqvnQTF0oajRXyCNgjA3T31
WD2VMzlYVeFbwL3829Zk8PhyeAjvvQOWSxcbht01y4qqQ26r9s5w6Mph8keq/9s5Rd8MaOTR9AZ3
ErSTwtJl02qpm20jYTG/slN2mu3YSQ+a8mjUNMxlONKbUyZYEzyJulLmalWtHqi5REvnYDELn+gy
ePNtMYybQQTCOxiweuJj77ReWqae2ydEQR7GWWwS1A55YJmq+IjBzM+LUaKlAYHmsXHb7qAruhK5
9WzEwzo94rUkPlI8S5jz2vf9LbU7A8B28agf6DjRY/NAz1nlNO2TPDCrX8P2bst44G5OPh/8hQVh
jte6hOZaCQtjgXiyb2MD92Vt+VB9fTYyyXBuM23X1kT/bSZWNswjrNU9GkJBpm2WUwBpsKDq3Ge1
o/6A7OJU5j5uB+Jox/uzeROKCNaFh0iZlq2eNqdPLCUFOaW9pUHh9LLiPT8DV3cprABIhVIMrh4L
NFfC2wAnx6Upxug2h60/ltaRKuhjPDUoxDmS87hrS0N7HzITGkjYhHdI3Uq7y0sFmUtnhUgwCVj6
7NKnUVWPpCvfAemXha27SwjHAgJQNhydmyZwo1/L2WMVSSzQaKDx/JczvJFFi/oK+p/h4GjRuC4T
r7lFIK9I7q/gbSTLJxcyQ3inwHwLGMb15LYriMWaAUuYm9A06X6j5yHszOk9t7qElcozdcwH8O68
2puM3vPm1fpjmfc5oWcYqUzBg9y6rtGsKiPJRNTDBNos5ccwegcQ0p3uj3HvzANUo0FhC1JuoHy9
HmKZD2AjGpB6UWsommfENYLcHQCTQDVRch5vDwROM5phwHTHxUrEegidV2q6nUaSequ3gDnEhh8z
ybSQZVaETdq1ikWnwiYJ08NU8QkJ70/YzpZEQvQPBSGCTtQphROn1LWNF9UhSf4+zqXfMddf6gOo
39fcCOw0ZiR2m5da+XLf7o3aIKpckL+El89ZwcDVIdydbDKdUhsLRE+DDqxMDkfbYnDRCrVXDiB7
0VGNtku0/VdLuIC+BL22UENCYwT8EVqfAdwFJWM29K+GmbNoaNX3DfTUxxUqqcGiLk3cKCQmqQo/
zFRfOzPLn6vVMUCyVC9gijFpXAwuqDodZZBsDP7l13cYHxkOOAqu4FQT+5i2jVDXqHMkbYwhKoc8
QnNL3IGK/DMyjjOUrX19ptH96dzbJiiVezaoVlFEFeMWC+0Hldv0SIFAyTCgKngCpk0lkjjhhveU
Lxr41dH7AyQIYiT+GReuu9IOHSiHuiHRrccsr7+ydQyAk+ak9UgkHaa+DG3FA9HZEqpQas6y7SXf
0L4I0Si3+GnYDVYR7Wld0CPzW9Wf+gUcASgx9+Tj/nzcXjj8Q9F4Ci0I+OXiW1kZTY+iezMkTfW2
scfsnKJjTpO0wd8+/zAC74RzwILmUmwNB5CAbZ6L7JyefibT9lQWNJhz8wHZ59DLJZwHtzcbjHF+
PpDaaDYkNa6nvk09MLJUA1J1DiBHFTmqZQo3S6b8sGsGJUM0RvNCkFgoySccHX1Uh2QCAVG4dW6B
4o+hHsF6ICNd3p0+xLSoswMFieTd9YgGAxROzNSGZNQfCk8FYdYxR49XnX3NJsnk7R1JVH/A54G2
chRlhEuuKAjJSvBkJXOh/Gq4wgKi6MVXB4AuNGTN1f6rSmQwz12jKAShPQiYZvRyXY+v27oMzQfI
DznzIU3BJksLH7RrXWDAn2mcQzX/ur/pb3uJcTzx5v1/i7YYQ6mb2ulKa2NDHrRTrYRfjcCM17gK
qZ+GXcAC0PhHw8F4c4NUcgHtLealaWF7pos99c2mYDGVVHmzPPIj16awH0jjO83SgvrCcCXFrl2T
EJhAxghXEdzG6/kdHJK1Jc/VkOpkRjUu10lDt8Qha6RNiPynxCsd7J8gWwYpDd+s16aghKKhhIgE
ycq+F3C8g9KM9coONeuUu1ZM1FdvkCna3HDW88sWigicdRT3C5yNa6N9NiL7WeRjYmlh952cu/N6
Lj+lJyVwInDbfuhK6Mh4K/feEcAaEQnDCYdaimDTzfXJ0DoyJkBgAHgzhdq/pVH9MypcmeCOQRod
rUvXo2qGrGtNjY1wQl/L9jsbjzW6Frw8Qo92lGdtYOayhNOto4+JBCMYSkVIoOkik4+rVKW5DgZy
aJn14HyU3XzQXmuwLYMi5gvCR8n7LzPH//3ikRyzenbS1BwTdVz9FJoulIAEqWp/DMazpj/2yGnc
P/e7BlFmRSkQ7RM36Kk66xxl7rURFSprizO3gvY2JM0PVds2R29hU9RNqJGl0OyT3Kt7rwV8N560
QZ0Vgfb1UN3BKME5aGNmx5m7ivkYZ07ZhF021eH9Qe7tTN4OxQlBUNYVozWaE7YOaTEl9dqRaFr0
1ncyvBr3rez5DZdW+FdcrJ2hbVqleuWU2HXqF6UVmflrlp1NMkjWbNcQHlmO8wJBrFh5sydqeVM6
T8mgkkBX8tCg50L7OnkyQzvzBnFZj7dyAaUOgNn1iIreG6rJyWmiN+UWqdXcvjhpVkmAHDsbAU4W
IndIeHKcsHBB0jpd8oxCsAH3/Bl4oGTLoYtp5Yf7y7NjBgk63p4GWh50ugvRUFO33mD0zpTQovVR
Yvcxa4ZGJWuz87AAnYumU8ijYTOIzZ1UNdPVK5o5yW1IuStzWwb9Mv6mAD7GDdoDn/rFHiWXxu7I
kESD98ZTVWJXfVU2ukaUHDaLv6b8k9G8KIUk5NrZcnhEUOcF4SN4Rlw+7Iu9DVLZkbkAvyWjiqJY
vVh6qPRAds6QHAxHwNMk07iz8wwAPhCIozIL8llhTwBK5K16bs1JO3okXid7A38RCFLvb4m9xcIZ
AjExaqeoYQtbwko3J7WrZUbGCPRb6fDUbVZgvGqkj926fb1vbC9aRvsWrrQ/SE30cV3P4dhTNc8K
a0m8RmMv+dRYoacMeoI+SeuoINIMcuKBs5Moelyrhf5AdZvGQwWOrPtfsjds1KfQewznh7MyXX8I
MUvUvJ1ySbTJbg+mAsT6oLHQntp33a4+rdjekh26k6EH3A55OTRho9sLdLfXJr2xH0fPVGhibwXe
TqBVw0Eritjrqwl1z757madWDeFbKC94b/rHJvOQTFDRzqE6ikznfMe7vvoa4elRkOZhdLFpwia1
D40unSJqe0oAWqc2ZJVRPMy9gQ67eZwfNJrJUEY7by4QRnAmgFvmVJyCeY9MRdc0zZK0eGidwf3u
jM9TYwfb9Hsj2zFPVZmA/O6ALywKFzlaJD3IX8NinUOkin4j5yodjrzHCZR7ztOaf72/w3auC6Rg
0ReNfB2qvuKD26EXoE3tjiUbiHbbZPGYn67Iysik1nduPhPZMzQco53+thvOcKhlQTGCJSWIy2do
06FC99BqH/dHs2MFZV0TXUUWGoLAwnm9eV1g8IZaX9ZksJwnQ0EXcGbWkTKNMhabnVsPry2Eb4Gn
RKuumOpUlynbwNu2JSW1lQcoYIwh6XUicbxurXDQg4fdh1cX/xfOIrGXlYAGliZK0QGsOfimDFp2
O2GwAGwtglc0jSCXcT1hJM+ULEux3caVRB5Bz4LjlAGUfWXXCo8Mr2Mrbgg+ECAG8O1UwVAFt5Rq
bFoSdX1WjPyJdKBM3MpXXvTT/X771uZ/p8vPeZERaN9ucFSseBziQhEMD6IQ65hFrZtpPbKEQbU+
okBAzaFmSB7BvWnkfT42ktJYMEs4tUZGcw0NrywZVgLt7AntxV0wub/v7+6d7QBQPgomEFsCs7Io
KjVSBUrhEC1P1OxT35f+vP1138DtdYetgB4S/DrEYxBmXO8GjdJysNtMTQanW6K+VE3kUGz2GUi/
sG24LCEkuiK2WI3kxd0z7CKriegNCDw8PNeGndHS6morVMD+XX9YY5tBpkwJmBoUFDiFWsaKvbNe
qAVjpdCpikyn2JtVuGm1mDTfEsJmX12OdkV9th7uzyY/ncKWR58Rcoa4KHgXmHB6K6SocCc0W9Kt
x2b8KzfMoIJiNiIoq5OY2tnkXBkKbh9Y0UEVLuRl1r5li+ENG7o23JjV9HVb7HCBjJ+jbKf7o9rZ
hCYkKpF+xgSCpVpwSZAPHtxCpWpCm9oLnFnNw2EgMmnknQVC5QwNzDizCOrF7Hrq1JBM8ZiaZM0S
tHWyZSRwZHxafDsLCwQ0PLh4sedBDyZqSlfFoEypYqgJaaJ1+6RUbgCRJmiKHwwD/KpNGunqj/uz
t7NQoAAEszzowsAkJC4UcOFpVVmKmszMglDS2IDpt1w2v7LJaao8VbJYO1sQ5VUwrYE1DEolIpVE
qhHTJDbRkuZlgDYZcZw41R5dYJtYK+Pg2LMFmhzdwhWIXIEIkOlm3evH1NYSZOKLgoUjK4Kiyj/1
+uPydn8WbxldQMUBGgLIBJgeyqwiU52xanM51KOe9Ip5SNlzrmRg4ht8GxSavfrXOvpgtwd1ixab
bfdc0zRS8zbalv4059pLn9FYTb2v9z9q5w67/CaRbHO20NbasV5Pqr6ItiJkaazYD5N5aNzzbE6y
B/U2WcnTa8iuIWmI1RW7J1nubii4Vmqi2Mc6a/zUeC+GOgRLmtO8VMoZ5Vf0UMb3x7hz+PE8QO6L
a6reKlYX3WAuk9NqydSsub84lKGZNTUkt9nOTrqywg/RRQjrNCZ1trHUEj6uzkIXlzZBDmYLMn31
jVLC97ZnDQl1zKOOyAfdedfWGqS88opQLRk10MT3gZ4+o2GXTWEzSnbIzuHncZXBwypOt8IvvYtx
6VbVq2lmakkxOJFV0gpKAiUF/zngrG0tS2fv7EekTnTcNh4HfoulJGIt7WKtqZZ4yximdvYCJo3S
etfod02B+tyS3N8aO4Ej/Ef0F4EwENVQeFzXo1sGp6rbGngGHQk1Qt+37rfRTkGrrSfLilingHIV
NNLVk1d5TzSVcd/vlEW4/4pELh5beMzik1E6U227GcH5a36tZfZ1BQkjZE1OymQ/9I7hr4AkVYNx
gOcUl5r6Y2RrkNn0RLoExIPnIs6f+lf0gt+fltt+T1y7mBPOcwWVH6z/9bTMNYSbiIPkQTcNoVHD
pvl5cBNtiWv3W1nmEVL/LgpV1d+z52dooxgA2a7PFFzTo/o3qM+fSvSbpZ7sw3ZwIvzDAPgFzNAD
dZKwXjUwBxngY5gvBC8rdJfKbA3LovcdZ46y2fVXE9Qr9XoYpZpnO9eIA1cFeV6UzwEXEdwVjSy1
ObmLnswzpGmpQglQ6oqsyrF33NCcBbom0LDwhtLrmV8WS2sBZdITk3xhSxla44ZUhhGnrYzHbOcK
4b8PiDpwYrd38VgWRu4ajZ60mxFWTRYChwISnswvQIvTu9H9LbVvDV6yq8NlRrB7Pa4mYwaYSLBw
Tek6MbEQ1mRoi40ZqEF9hpTFb2XJ23/vSUDnFRRbKFT9QeFfGy1su8odZ9UBd/hitU4IqHQ0K8/L
NB/sVpb12cEb4nVBSAr3mcc7IkmIOeTzBG15PdGULeog8DiD3cXOjGhT1xAUB0Fq90e7eMmKH15f
PszLr147LgbIQdZFcoD3dhESIyANQPyNRlRhtpm9aGTTNz1x15M3fl3oe+m8rTJdiF0rJlIWDoBq
eHGEW0Kjq+ewCfTVall/1ih7NoamO1ju9Ffq2TIYyS3+HXcS73ICGR7qEjftW6tdNl2FGytpRmS+
h4NXxUCHx9ZYPTB1fMuK15b+7L1omk1/89RIr6ewbhz83QkdIuva3Bk7Tih4otHEjNSAKDy3tQtr
y7Y2k645eGwBfU/jW+wdDFP3z81tIwkQXJeGhEnOUstoa1bBkPmoLECoZFW4zhBd99iT0VZvq/sK
xpFBO7U6ZKa2+kszKhLNtJ24BvQqcDTwLiO6EQPP0qFbD8ihmWxtmkXF1NFjWg5q0JloLbg/3J1L
9tKUCI6B4HehkpKZSdOpTwqr3yvwG943sbdyvE8FSDxAORF3CpcCqO37pjDNRG0n63XUUeJtlk45
Maipx6a8CrBnD0uITBKiQvSaCvZaKKFZC05PQtc2GqwptJ1zb5lhNkkKXXtzd2mIf8iFp6bNalXi
PsDcEXC3tIW/uMn9qdvbCDjqQDHihkNDAf+CCwvuPNSU6aOVoBhEIBPuAEItAS7tHXMUAP6xIUwX
xJt6R20GCwZYtPZBPp48pXrU0jFe1VOvA1e89S9eHc7ss2fRh3n41M/nRY0HNMDcH+7eyl1+ijCh
KicWb4CewAtZR50+BnxSC4ileLJXf3di8UjBkYfuAXBy1xO7WuOKmBETW9dg6WpB0XTWS0ledvcm
ge+CFBxqJOCpEIx4NiEgA3CsJG2muvYrbYSf2VtIbToDDdFkzU6L61LcMPr0NKm1cdIAgjVS9Kh0
s9M/uWYu6zvYnWG8zmiVBYHwDX+u5bVG19LUSth8aOdHOj5ZZ+mulRkRHkMQy6UrARth0ulQsdoe
0/xznZbBf7eIF4MR8oHFDKCdSj0rGareb8rvJggNqSJxaXZ3yoURIZOFdFpTVFDIAKfFQWdQ7HiF
AM/9bb93j6AO+59FEU55N2dtlg8YB+ZqNH8urgxrvrcgWHGIjXlgHtHE9yT1gLNRvcFOcu/noG3A
hH7bjBmh6+/7A9mxg2rKnzsevJY3HCcpuKxoYbawk4NZaoTYUAR5xiHqqoI8o5dMNq69DA9PmaIg
hd5PwPmEHeD04zSUamEni/pNH6F947w4y2M7ti91ngU2uGqr1f5c2IfS9hvLObrTiZ7NCnRGUSvj
YN4dPJJM3EWBOK6YJ5zNbitbULIlKUK4pntVhjR0hhdvlTV/7GwXiOv+Y0g4XvMwuz1QHtguduaj
/Aq27X/vf2CjIHMDIBHS7WIdvUIVX91Svo468/sSuXUAz9LX/2KzXBgRdr3FQaV5Ruxk0J9W58lp
HsGlsvzrdnNw/QJYg7QtSuOApQhWQGA8uWk/2/z4olbv4/yCWlzybu1AAWCFhyIqyi72DZ8l7afc
WpHwSEhdrk+LlZ4V0IuFlADx5dStCop7DyyACJn6k0Zd91BtFbjAAcyq4vuzunNdIbjUgVnBe8PR
ptcPmwHI7trR2kk07+xY0NW2YyKtlu0a4ep04KEBak/0sNZiYQtxJgd59xMIoAz9MR0/3x/H3mlC
P8B/TIjjmLO+0jqY8Ayk2XLtx9x/zDVaUzQJjl1miMfRFy5WruUMvS7ESYzhW5W74UbP2ZzQWVYL
ltkRnQEltVV3nmFnPG2L9dZk60tfFH9TVeKVyhZHiF+s1q3pkHYOdjx6XZk/5i60Z37fXx6JETFs
KJalTrWud5JSRb0Z/ci0eGjS8L4RPiXXlRckQFEFRhSEOg628/XSOPOU2vXqITcJ+dMI954e2NVq
REO3eUGBpoq8yPJj7k6ypOjt6DidCNCpYMyC/y4mCTdjqmeva40E4rtBXn5yUHyGrvG/Hx16W8GW
jEgFXJqCY2GUzHBSczASd/nhACS3oBxRPFXpaVoi2snAjLfpIMSLeCHBGADhGTij13OpjgOhjs6M
BAVUdGOWRaTP9RiZhRP2EEfYJipxam73OwzivsUfHlCLJJoeYwNqVpqRLCwq52RAv0dbP2SeTHD7
9jXkdlBRAjQBCTyRI9/IQLjboTiYDEBBBYiawW2WaTL8/v5o/rEiHKq+WCx0dOgGiIOob40HXmtg
GbixVsl1tLf1UApG4R7Ef8gEC497PTakLEF2lpiKGjQgjy06y09tiZX94fxjRfCbMkaI1UwYDipo
8VK9DAYkc7TBJ7YkBpINR9jkSo40RweShwS7z5/b15x8cZ3v9w/S3g6wuQgF8iV48URmvW3dCmsy
cJBGZG0ey6agnzgpkKSUtncZIXkBClJkFuAiCAvTefNS69tkJrP35mafLDTZvnpgTup1+pYpBvEL
nTFJ7LF3aMECySM13EWqiB8ySD+XFEozCYhwI3f4G2R6WwNKabqG0LuO70/j3p64NCbcEG7Kxrrs
FewJ/bkvvpn9KR+C1JJsiL0hoYeBB93g5EIi8/oeUug0bZCDNRN9Kb9YLNo8qJs+aXZ+nFB5uT+i
P6idywcEcT2qv7haga1AwUdEIdRQGe/YlG5n69M2+2kauZBF8+u3+oketw+FHMYv7gmdG4+NG9jP
43NpHhgLHRy4DEQxDxOoM/voSx43IJtP5uP9rxM31J+PAyqMt6s4qPoIM5F1THXqgqrnlNhDsFCg
Izqtsv2+zxVfZ2nvV9us+gVTiGRebvgzuWm8OUBOoN8StTDh+HsbqaC5sajnvPT1ZHNfGchxfqx/
OQ9DdfC0uAA53G+GokRgQIr5pXjPC8nrIN4Lf74AaEkUd8A0hd7I621g6mSoqsJRz7VVL/C5mtXX
ieYEfUpzySG66Z3htuAPo4gERDo8YyEEUC0y52zs1HPY+d+J//1jjr6PH73/0B/ur+hNH6toiY/6
wpccZxA+GGqjnhufhpZf+Z3P/zZHQBge7YPno181IL4RxgX1H1r/s3WYC39+X8Pf979kd4UvxyzM
b1E7UEKw8CUf3Z+PeNb80+GzvwVj+PRQBq1U84s/gOJRuzQo3B79lJGpNf6fwSl0/JBSPyQBHx+N
siAI0Lkri7r2NtGlTeEElWOmGxk0Hc+Pz/Fff3kvh4csDFT/7SjxqG8SeeK6Cq9/sTjzzGlQzo80
DrfHPjZPQRPS5zCRLJv4lHFDgIeA+Jf3qVqixIpVNr1LgZs5d/AFg+/5EA1ft9eq8+3UD1Y/n8Nf
5d/3be5dQ5wVGtcA8EYoLV3v2bpMQZo1MvUcW0qgvSpb8JDoMnYumRFhpWyd4hTWMFKfPJ89gXaT
gknG98L7Y7nJB/H5uxyMsFA1xA+ZruFOJWbcfa2/mSf3CxpQ8k+gj3Gi+rHrfKcIIB8wuVHu+OZ/
s1Fs6IuC7JH3IooRy9KhJaVZF+0cNj6yuJXpE9Nf69j9eDkHlSy3sbdbwAHrAJKCxgoUea+XDull
10X3+npWOg2knY9ao8b3J/RGh4FP6KUJ4UYjDhSRN8VYz9tbWvlfqh/fY82PT8Mj9bdXAFh97xns
aq3/Eh2PAJz6vyT2+UskXiuX9oV7rKsU8BSgY+8MbqMhavzw+3sRdQc3LA7V8mDDMi6Xo4K7JY2s
XzKNDdkEC2dD1djS1K61nvuavbh2d5yVUaaZw0dwb4TC0QBhpa0DFbOe9SzOxylS1ZPbk3hMyfv9
udw19Kc3HYBW4PyEs2ENuWVuRrmdtfxcQjVv+t1tsSnjqPjDTC6OB1VjsBrx5nRD9FmLumBN56br
+Yvh4x3QPtbgY/gIPz5p/jvzm0DL/NflWxFEUe8Hub8+vp3Hz4Hsyt57Gi6/Qlg50I425VAq65kz
nFjPiv24yCiF9ubz0oSwcHWhNaRpsXCQ0PErkCIby+oP89Omy4Qlb9KL/BRytnUdJPQ257G9PuhT
gSCKtcV2Lk/WR3PUHsFJVf7VnJreryG899f9jbLrNl+YE5lGLbK4eVVh8ujsz8HjM8tDFsZteOqC
gxM8RUsYnb+ln77+hMMWRT/eEvArSjbrDe5IGLIYBy9NkTXmlm9nfX0mDvXzPlFdiD5s/jJriMB/
IIWvVLJkwg2kBGZtQ0MiAW8wlM5EesPSVos5n5TtPD+M0QeLw2491EoEsvTgLaSLLyM6/ONqC8fl
yqCwUbcVTA4uSNzOjFh+DzDQtAQd7UB4ErK/ZvDTuXUwtGAapD+zDKi0F0X7pHCZhjCzD4t5GIrI
m5Hm80DlK4l4uembT+NlBrSUAapnCHe/Db6ZSWkmfJrmf3fBefhjrCSFhl0TiAL5rDsoWQgmhikt
vYHO3GEGVch29M7sS32+v533vHIb191/jAhvSAUU1GTrMGL5Q6gHXYBU5QFb2Q7CeIv7p/ZkPcWL
DdxoaODZPkx4td/yB/WxfS5iWdR3A4D8s8PQTIq6FSC56Pe9PsuG1lM9c3r1nDnmz3JGHm48DUsV
KfVvM323l7hU/p6L2NEWv7XC+1Ox58iiRgE9BrwDgKGJ3axO17LS2Ih6Xpjis/mj8NVZDaDhWtUP
M4Nqbb34eavFHeSTlP5LXUqy+nsOGvJ0nD4U8Hag+4TtPtcbmN9yrEVavs32R98n9mH+4mZBnsfm
u/lmMKhIjCrEAg4j6P6gajl/QoeWJHLg96W4s8EUwZX3EHveEJtgiXq7qG31DLkmQ/1MvgxeWJzG
PDSHcPi3GT2+4DhCPOmBBBV0Ta4X3HHHzVzqTDtrLgqPOEeG6c+jxPPceYyujAgvxEqIzkoKI954
YPaXcvDBMd/QD8n+EeHkwljENqmKklE3FQX7Z3UCx/s20S9N+Zjn/0Pady3HjiRZ/kpZvaMHWqxN
t9lGQKUiM5kE1QuM5OWF1hpfvwecnqlMEJbYre16qdusS0coDw/34+ecVOkQ90bbZYTb3La5cJPj
1Y5mEgF1SGQLZyPLegWyyqPPOQJvaHett/LrxcWZ++v3z4dUA9TdN2zGO8gkg7O3YsXgBDx9zpse
K8cplMNHKB8Beja+c12ZgLceGSfitRAQ0EME5z0RtRYEh6IXBJrZDXlshJLbx6TT8OIxGM4fd206
RiCWiSG4RwYwXYGCpW4QSUKACUqarFpAxTh3a6i2JB0T/YLsX/PmAzAAlFs54l7AUx4M6tCmbQWa
jrXGUyhn4zcGVcelFie1XU2BcEJua2TwAqFpnkj3bFsltZEIsfiUcakq6gO6PyqUwYEns/JhRGOJ
PEoxxNML5qXsyr43b6/c0h1+uXTCzNVVbZZoCVopHL0GpogodmIhe9mOFF0BqXXb2NJL5crY9JK4
yL2wnTAUTBtyTrnndLOirR5vRjOw1S+Tp/X9+MCT+m7Yqyar+7vmMSTxSmbzB4b7+3Bc7KRZrrsB
r74sFdNOZY8qYzDgu6/uJWFfxEY+Hj3W6HNbhRBsXJps8YJGW72VU110T4NvRnVrpOpRi9eIbyfv
8sPVXXzU9MS5mBYfYppFJsMxoNgD/8OONHafeVLYt6d/6SK/OKXzWGGoICo15DDjDSQU9opvtJol
4ImfVCsH9oeO1X9NswryfaThwes1m2YNcmnQg8JCS0RqaYB02i54ajeNlcCvhqTYs3vRBqehHW/D
U/eR07iYUn2r2adp9/6c2b++YzazUe6nGesmnJO0en2sIQ+3U/fpSAyqls+3Z3cxLJ2AO9jh4NRA
d8j1KrJ+3DdDlnIOOxiy5cU2B5lUTtdO3svW/azu85Em55UlXYxULo3OgjN3LJJhkDPO8TcIzsDq
Jk9TjBaASlfvW6fMzXhN8XrRGaMtA3WvqRtNm35+sVt5z4cEd51zSDfw2wzcvpXB/78y5Hzvnwsb
sxDE8/IqyTnYYATKnuTUYFMn0zN0Mgwr0e3i1TXVjKCBAf45abpNL0aDNUulCpwYjhpbbvwhyTs2
WynkTbffj02oonqMxk70Fc8nrM4gON2Du8nJMgPt8sjnh94+lwl7hMJUIK2cvTVrs6kbfK+JhQzW
StfqFcLfu9P7M6rpea2zc9GfXIxrcmsXU8eOdeTxLSypsV4jEvaPRWi07QewSLeP1pJ/RFfnxD4F
5mJ06V8b4svB82tET07wO/KIKdcB4cLXjIXIu/x37sNLW7NBZUhJdGlT8s54zyKm0ALCcJ9Cp1AN
Kqb35TZfe84ubcBLg9N6Xsyi3ASSMmgwGIkttMZsQXqJv27P39KWuDAxzxWoI9dmIO/jnYaKiTHu
39pd+qRyur9S5F30RpeGZsFE3vXtANJj3pGKccN4KhRen1weQPz3EWtWeHe9eG7Ohd+QPpBX9v1i
JHNpfBZcqH0GQqMs5R1f244upIIAbsQGIekppUG+cqZXhzq74Vytr8A4jqFW0FeoaRZvvPzIVNt8
H2QPI9vTuDaDxq7WGpQWrxmkr+WJyRKoiu8Y62K/iJVYJDwaZp0EYjaM2Qu6qoAbwy7z+/4RKuXp
pq89Q811MAXJ5rjWRLNUqQOlAHB6qLKDfX3ebMZXGePijLJOW9OyPqc5HXRIYRtCtuVCi5X3lbjp
RV07asHK+2kpbXllenZUGH4o6xrvVkf6NCNbMscNjme5Z8iox6bJUBd90aD1pu5GOYl25pN4y+94
lvD4h7EYS9yP4PtE9uD28Vq6EP+aEaDtrk9wKFVJh6wg6yBhS5D3OikrKYGl8zsBPUUFMJ2pHntt
wGOKvHe7knPQFz1YOaSUc8DtqPfokjXW0sXsA3TI0FSEZAy6MGf+b8ikOvbEHrGozn24+l1Nt0jd
n1y6JtW3NChcHiiLgJ8IApWzAwRyuDjyOo5zUPLvIjTPaJmONgqja6OJhoAE9THOVzmRpqma38Vo
0QCbFnBWgHXNgpfcVdh2yFW8we0ECjRA/hrVUXpySXI0ovMu263F9kt5YYgAgjMVEZOGVPvMYgsC
gnGINM6JyK7cHzorVkhhUk8XH25vw0XPgDqMBPmpCUQ2T9RB6yjy/cLlnGB465gvRtl03i+52qRG
bpVAcIDWiTXKkgavYbcruJVLenE9L6zPxsmI1aC52WRd3jWZJb4X3nOkbkrAcDTDXZOxXHphKFMX
LkI3vOVBH359Jvqgwo+GgHcG4HQpj54YjRTji5AaEE8gVYR0kVEe0shOPqvCOIM7KEPeLMttacOB
M8H7nXqosI+vt9dgYXsBK4G+v0lAFGRqswuwGqFmmKnc4ExZhLEA1xZEem+bWDqhVzZm91wzJK3M
oxfbAX2Z2TGJKTLiXq6crrH78hB6h57RfWh55llnZsU9V/5/f8Hs6KblwDdjhIJjNhhB1VolKKPj
SjR6RGeQx6hdb9cWAgHFF6m63hS1ZFNUK+CUxZnmeCSkUcnFW2S23cBsUPVNzw7OILRvPcjImTBc
Wcwf7Nl4hQD7+ZeNWdypKgDPFiNmerAGK9z7G39TGW/3HsE/FrCFD8gxbcR7mbxuz1C8128v9FLZ
AeYhzIeq8fe5vt7iYSNxfdyjsvlyePvwSEYZmli1HVELFVUH9y7pSGX71mlNP36au5mTvDQ858ke
ahTIId41OM1oVfKd0rx36Ussr7y81qzMzooKvuWuLbGLoL4IzceiOVaJao8hcm5sw5h/azK1CYCK
Ujy4gq4nM/f/ezIbWuuHw31qVhbIPcgDwWy+qqTZFOb59GutN39pm+LhBziIhusbwhXXZsOelQYI
aqKgK28j74GX19prvh3dfLEuLMyDe07o0XUqwkJCuoGqB9lqgaG6f8TmjEn4pB20Q09r8pnQHvs2
IKnOG/3Gp4+ornw9E2ZbWxLlKJLslBFIt5bG/8793vq+2TIzcS15aYDvA8oJ+UVk/WIzNDMrO7hH
d5NQy7hzQiMySysxIQVIUtoRxkwpgo7bW2DpJsbr8X/WYk6hk6idhnrzODoAeokULQtvEAA+jHdD
+Hc226WlmYOUlZKrCq2f1mRKymDSMWR144PXG2iIVw+lyjOiRHRBWTG9PcrvYPDWfE878uJ9EMGb
JJr8bfvtEfIMpAC+zd+A1hv/hkXvyfGzMXOjJbX9tX+GFB05I9VLISOpV7tVeMbidYU6DroDeHDn
Aml+/T2iWAmC648D5qJ8zCI7O6l6V96JwjnhOD0wU/BTRANVNrfnYek5COrAv+zOMmOpLDVqHcMu
byVAOFRfrkZoYtorXnrVzuTmLua7DTqh8yBxjviuNtmtjn4e6nTk18pwlrwlmFDAJ4lyJN5ds+G0
rhDwYBFkYUb6vL9/LKwN9FpDfXzKUtwDtnu38tpaPC6XFmcDGz2Ue7gOFov8mEo1UFK0i5FO3Eh6
u/cPmnSHftGVUS7UrsD3giQ1ap9TZ/jsxmVYUYYMPDBoh1ZH6u8tiCwP8oGkiega98biwl3amr10
AuSFVT4a8GxryOGlU0G4r4wH3ZDWSBq+ayjzIzmxx4E3BiEhopXrLaL6g6sVHQdwK6vSxiqUPbg5
j9w22VjkAe2BxKxM+js9qB6JrdNOeHwS7540PavgCtdWdTpuP78FeUjobIDZZ363h9U4ppyIUR/C
F++kUG5LawsEUOQ3Dv/Kpv3mxbtlbOb7OwU00145LeduND/ezLfG6ix1a2LrPjxotCXx7vj4ZTwb
7wV9Lq3eiakdG5rundffmz9YhaZoDglYFp3k4BsAv9H1KnS9GsUag1pA3YrpbogSvdRiSKCNo2xU
gDRvoVrp69rYZ/cs4+GycgdlF6Vy9hTIKbuRUJqzQnZU7tosiPHX8s4SRlG5r/A/NKt62ooHW4z/
JvVavI0hhY7Pvv5gZgz8fITwM/IKumspLBE76rJ6aOu4G7XNKfv4zej2Tto0RKVroJfppM2XDrIC
ICGc4t8fKNcizVW/y5CBr0Zj5D4E7nFgTJ+gM37lzK8Zmjbshf9UQzB0u0j2O63ivIlNDp7IU44J
zbkVQ4vh/OWQZvMZykKGISGNoqREf9khHmlQATbKVzTfSQZyKhLg4Ed1l1OGIb/spxXftnTyps7r
qWYCWfv5ciZlq3lxAvN56UFz7yAJX2IYkSYIqMj8diFrxDJUbAtUHEmVbznPiMTx8fZHLO4p5AfQ
fIqyNVCLM6dep7kbq1HNOalnRbuRaO/PlWnVHjlahuG93m23J+UVXgcStbctcwsXmDadPRSwwdWO
PTVb54QRlLFUJ9RWRA5Iu3TGOGC+SySYTsKxISvh3tJya0i6IO0yTfoPivs+UmMRikKcsxN8yGSR
5/J3CnB9Tu4ISiEp1fRil1Jh82Tbt4c6jWR2dCYaejw0VMAA0c1wPdKih/8RSp510s7U0rfC+6y7
PZTVGwCbhVBv+bX6yLRxbxmcHSGJTyW1R6LNCT+57KBwpS6rzMr6LRxTPLTRVA5pRlGGQ7oeVMKz
jJwVsJG0h6E1RhqMelqv8ZysWZltT1HOqtwPYGWsqLe9D06RzRoC4T55DSSQumzjTrST7onNjZXt
spTXnjIJSNGBAAyt6LO7KpB9qMa08LYq+Ew89axx+ywxksgAvqToG72E8mX/pUA0jqFx5WQftzfN
AuoKzoH75h2botY5f3OQi1zSjjXviAf+pHxOUIzIsDjljn0BiaENFEJluMZ4vG12ARBxbXa2rqPo
M6mawSxkseTB0/kU2LqDZqqdXbZERddwrpiajk9I/HfpgUWeQ9LFffukRXpRrkQnP30EPoafeFjA
B4qUx+zktF5XRXjL8gj/NgHxd2tFm+nvXx+U698/OyhIoQtd3IwYLKiiZGUjBj5FapFK4y4tz6IM
vr7qoIV6MWyy8VC3a3vs50G9tj+bbCQhwIg1jQ/sl9lzf6ykRzfS3eQhct/H90i+Vzqq/MrIQABj
vb3QC+Hute3Z0cqVoRUKCWOPY4qaVVvlhMmO/XNR2SWkWQyxWsHaLO9ocEpBHQOdfZAnunYZDV8P
kVQg1y5EdQzQJtuCeExpYnSuKZ0snhmoviUESngQgOhSXxJIXEayTMSCBbow8uPWtwADCA9jEuU5
Gfyu/4jGbnjP2GT8lSkeyH5vT9JP94M5uvji2ZNgHEAxrslAB5UQ3GQr2RbGhyzyd1JfQbh1TeZo
YTcAKT5Bdye45w+9KI6rczVDh4oTSM9isVHDx6Qxbw/o51UEQotJ/A9wTtB4zDEpTax2Qjq0E/4l
AaAxpkNRbRg/0pX8SYj1Lk5olq2lP34GOkh1Ab8KDhv05kMD/XrdFa3RmgbU/s4YlaHlJ/F73/pr
wrML8QSsQLVxIjmHHs/32+Mibkw7MfHcwOcduQrsIt5WJQnEQwM2pih2zbYFuV1VjrramEHyUsZW
k5yStCBS+LmGq1oovOBTBHSC4/qAcM+cbN2roga04wnvuIf8saCFLhmbYJvvKt1QyWikIhFW4riF
8jNMTqBvyBiiE22eDmB8dWhYCWW64ZSRCnnhhIo6d9fTu0iX/kbshgw0umBRfWTB0zwnccSDSVEC
tFY7TYxbCBDG/Bf7ztOEBlTliOuT5kXG//nQPa8Rey+82lCJxMwCbcSjWWs+t8EgQ58OgYfjZwQ1
rIEENtgXdspdjcTtrja2X8UGyHsHz8aV99e0TWeXxaXl75vzYoOhFy6JPT4XHK4FtXdusR0o8QDb
NMZYd/0Vz7M2Tn4WfjD8CLo9BuNkf+d6cSfoG2+bULTgufelIaInx0XysLYinxRrtbTFo3Qxx9+P
houR1uooJm4E2/mxrwlIx3RvJ6DRibK+QSHn3OwwvzR5/hvpnqvFnUfKNaJ3iBnBsJLr0btI43up
30uUfURwEYcrwcXSDYicEqg/kRZEh85cWSutkVhTtR7olH7Xt7TVyC9PMnNNBzy689/Hag0Os+Tg
LwzO2ab4kdNGv21x5QLDP5CeJzxi2D36iqVtt393n7cx3h9rL/c1q7OdhCR3Xxc9rPbJnk1p1ViN
/LdGhl59MHXAyf9giGY6vqmjUADWhn+qGXEDHTa95kIi8U4hEJXZJKz6xqW/K9eMeZMPbca1uzUJ
roXLTQL5NtTicYuChHP6+cW2jf0oy9kgFZyO9pv4o9l4JuZzLW7if7qBSyvzRcyzPkbTF6yIh4SI
b70OMcK34iXboIS/lrxfaAnHfY9H69RbDJra+fPc9Rk/8WUYk0hvvtSBKXfbfkD7CT0xNocKtxGR
XM/Ac/oor3igBXd3ZXoWrfXVKEWZBNMRGm9A3RMchS2E47sPf02Ie+nyujI1CxDCkmNjRoCpHeAe
p5NyhgI0dCQ/UdFchV8snAb0juBhBblfoAe/cQQXm6ThZS/ThExwShNKW9RM7IfAqnTWNLJXrJ9+
O95ainmvzE2fc2FuEAZXGVwMTddL/aC8eEaVUnfP3jdnW9KlR3s8r1hc3J+gV1aQMZfAHDj9/MJi
0+RBkeQNBuilpBUMXj2EH8EJhBZEPLblAzvuqzTTq9VbY3HDaMgiwwkA8iDONkwTIsnVRR3v6C/8
dsQTIqR3Pumd7oyEzmltIRfAX1PuCB4aZFPgRhJnb7dajZrBr3MAPhIjZ/VIo24T6DEbG7wQGV6s
6qkbO26yz3OQvOYZ8YUTpyA48kHVNDhcvPPHbZzxtMrsGuCMfB/xuuKfO46KJZXfBB/PPp1tf8Wo
b8TWyiotTdbEkAV6diQXoPdwvUp+DjRzJzW886SPPGntTURbm4XjwsurKPX0gd/plYI8LhhGbpte
aK3DxF2Ynp+2rpBAZI77YDiBJhrtdbXunlpdI1JAhGe2NIxX5MSoGJDXV+uuPdjpaqfv4olHkA6S
MHDE8wjbr4ffe+i50nhcvQIJkV3JqMuRmqJd87QqXrB04C9NzWZadgPgd0eYetL1F3FbeCRiCHdg
ETzZtriCQvlmtJ4FiWBSB7Jr0tfDW2dmDVkxxSsjXHvSS/XOPim7Xm8fhbvIeFSotefAqQEGwVPp
nM+C45SEGM+pvSfIs55PnrnifBayJ1ffMltopR/gUxkVMGn0gYKjxpRELLe4lklY2so88poiQHvQ
QZ03Y7VSoUSDOgpOLT2EGklSyzN6hG2pEUTO7b27FBVLl7ZmsczA9Lw7ZCycm46mFe0s0vEjcBhj
MPfpu0q2Wzunv+mK1aWc2JXVmUttUYWowo4XnCk1PxBu727lbftIZP1o7Pcl4c33caS+LdHq1+0B
L21eEHzgxS6DmwIo2+tzErh1OjaRjFeAStvWI9057F5vm1jaJaDNQ6KRByRF+n7MXtwX5RhwAV9h
cPEAsKxWEqHZh8nWX4m2F3q9picF2AUmkRlkf2a7ka89VUkYDKVDm9fw5D2js/dYoUO9tQlJ9p/Y
oHiufrbkizE+hIr4g8WtzKa8NJ2X3zCLECtJ9D0uUAUnkzIG7UZRFUtWKozas1b4hVNH2fDoQVDm
SwY3f6NnjYtmbpHxlUPvjejR04q2TqBdPKQcOjeKQSBShCiDyHnEfvCJCMBM1qLYQ4qCqaBi6jE+
jnvopmiL5cIYOSRPSj9jWUxiU3YTxSiZ5mNEK8jd4Dd5S7pybF6Bk282I9c30JvTGMlR+Ep+zPI0
PvJZCT2NoubzgqYDyG2okMoCQgogjTz8uz+8hplSIofJ5bnNiEmF1nRFAxDcD9VDJAmxnccKxC1z
2fvFS6jF0kaUMhqndcqRMWnrrZryzCbOUyUgMZcrLc35uIFYSBqznZGW6JIkbcsB0pz65TsLYSaW
yF3XuBR9tNFHgqmqyKQouybpu3hj/LV08hxU3QUtOi6hY+GEj4UK8LF01gbwT2WE2fg719A80/NX
kmULJYDLLYt48fr0DapcDSlKoY6/l6l/vg9178RZHOVJbMSWtHIQF2pxMIfKLvqbcdp/IPnRKppq
Yepidxr+Xm/NwyGyCwCGMvIi3YMS6j3LqVjockwpk1n6ym2xPFpQGMKJIzuIVr3r0Upi4A5yn4iO
2OotcxqzU/QkooGnJOwGe0oRwOBSHZr+bljDrE2/eX5pTuSJ/7Y8v0G8jE/yUQpER3vhcxoRobT4
bJ+1VtUeT7e93aIHQGwBYn74VCjVXA8SvZoQsO9TEY/hF204NC2K+StVhWVPd2FDvLaR5AMfSCxs
lOZhB/oykKj4+sOXa3r7lhJja59/28rmSV19my4ODlBGkQPWGU/G6ecXrpwRRmbgvFF0dgHM3J64
KXD5sUYXv3sWsTVI6yrC9LsHx9g6PoB5t3//8gG/MDCLnBSpD2UthwE1tF3LB+DvJWtRahNRZlNy
MgqnrJGJlu27eiVo+442b41tdjUVSoINWMB0ZhwOb/cmUFSkK4DDAf3afl9s7u62PNHPSkg8fe1a
XIqeJvjpf6/Z7NT1XpiHns+KUzvAYfj9hvcIEQ007mwe4p2V/35+TR7vtg6QHSdbyMnfOvR/mZ+j
RRkuZ4UuxNDbF25/Pz0AXP1BocP9uQYq0QpXdtGik8GDDXE/3qcAv8+muh+ziuMCuNQIKMTDQKG/
XRvD4/bs6b/cNYK7pbm9NDabWyjOhN44SIJzEI1oq9D4weZeV7btdAfM9w7WDh5lIl0H/dv1mUvb
yKvdJhadA1KHO9ak9umX3ay92Sa39MMKgDdIb01aVOw8AsW5UCUFHjIAvedv86MgKfQmyIe2u9+8
tob/oJb6HRUi4rROpJ9vj3EpQgQAD51GkLXU8AXXQ4yVJhGKlhedUP4ohvche0yY92FNB34BqIo3
xIWZ2RgZARI+ciXAe71MXtOn7TEEkqkgH48e8XEeREL2zAl883tag1QabH6BORBG13SQGTWoBtwe
9uLuAWYDqFFukoea7Z7c5wuWHxTRYd+Y+7iz5GYDFXh0NsgrNfdlQzLkajU8G7G81/Or8AWnZaov
ObWuyqbwwbp2mhptZOfa79tDEhb3EWpSkBqYRErnaD8oQjN5ksBUZlSGQpjzaI4CjTdvBxNqOGc0
0355Ux0lJpBo/G2kJHoEt2ByRLdwoIPrzLn9PUuVBtSBQVM0iegBITN978WN5SaMxnk+tpZ+6Oih
3GcE5XZaPse7ZC9tfZk2dO3E8ks32aXN2fWsSsiq1pCOhgsSkP1Q4IjAMNqfTWwzYn2SvVEX1LAn
TsqT/rQy4KUFQDMQYCVAIQHWOnMXVS1ODATwt8w5jzVTiF9U/0EAi0+fGoWrh31O1cJC+MVgd68l
yBfv2EvrsztWDNoxE9VhGvpBL4/as8KiJZeoIf0NOjB7Zaw/wbtwF0gHTvhd5K7nGboR7MQcE8ii
k6BNpd4UllfS1Ff0KGzRr63qfajX/udto4t3+aXRWQzUBENa5QhvEbM/vbgHQKzI4b4im6/ueDw+
Z/u9QO+obdOnNXexsK3Qy4/aPeJ3SNTLs1McFaEbylUiOfxvkId0ndXooJLpGev2ABdivCszsxOT
iV4c1X0OZyGNuTWGKuaUCUI6uGK9FhxMHm526wByjUgWYs1gG50/2T05yqWxLSQHuUgyUUg+WEeL
lsQnZ+BMV47GdOyujOFygzWci0k8ABnKa1cQjSy0IyWvc6CF4Ol+g4E1nd8Yt6fvZ0VlMgPxGegr
TtfpvE+sk9RUKj21dfr76I7TBTs5IDP+BTYtK6DS4bk2RL3Stfa0MrxvdYUf47swPDt7UiCFKZhm
OseT79xyx5zrjZBsAt8E2rSt3xX+VzJQn8p7NMNkZuSbH9p7LBoJnucadHIqAtnah0IPDoUzNJso
eAZvRMzTeO9bpUuqFl0TlY7iAmN4j9l9FtN2rzlc+Kwm1NcTj5TxfZ9bUkGrAGxddn6Wi2MJRnzo
4g4MCe30vQA3SaWZHo93rmjnaL/dBgBnhvuE0zteT2iE+iFJgbyTVKMTABXhaxLd9VNX/QHc9AQN
OyiE18wzWEaQFxAN/yB+hNVqy/l0lG5N5XShXtwamhugUKwqrSOh0f6pKqhQgx92z4FrDx+jnCTG
qHxDfbi9dX5c0987R+QBWp2YrdT5vRH5Q6tMC8iZ/r2CXJXrkTWmuTUbM+/VZii8lzls7EQLXWn5
jl870z+c8mwUswuo7/NBLTwcM7B36+l9DRjBU4QtQoqd+357wn7iYGa2Zlu+G4pUarnJFkETn5TZ
QmxIpzuX5ISjhdntOHrWkpU2wsUpBDwFb+CJhX+eTEgGuahqNoLRumrMxoWI28BFvZF1mzIBGqiv
+6fUZ9eYpH5W+qbBopiBHmS4MeCcrjdlkoWJkrZYujB8Y0f0kfHoUrlLA27C+aLaJoAQsrfkXwG/
z7/Y+1LVwbNOxGYlmPzhs2efMZtz4BmHlE3DbqrEpyaDEnWJIbtGgHpOcZ8ognl7kb8Lpj8O48W4
Z4cxlLJR7GvMt1iYtU8kDTXbINyUol5/QgZDGcGonoGRjcpHNTCSTaTY2Sf31Xa6jye2wf7igPDL
nm9/1epqzIL3yg+aTAniaetlsR01DxJH/Q8vf9Qg0EHETfPSQbcFU5KSStYjZhcMK+7iZ50NKwFR
6CnUg5IB6qvXGyLlk6pJcqlzKnkXyMgRH9OjJtA6g8t9ldyU9LaUknhTSCCbRytHSLQHLnjuBXNQ
4dmNHk0pEnK5HYTRLaE7yOJGWsXALLnS6R6c+CURhM+z/wOqYyKfyvjIksjbsMcCyqdU3Mi15fVW
HGwj6a3SjpJwXlmgpese1AQTg4WgsHj5XM+OgFdlxch1DzmDPRc8VGNPR8h2C0VwDIW3XmZBtbMt
eZNzQ4OBXpqsvZXNCiJ1/hRA8yEI21X00HF4fOF5O9u7EeMqldSg+elFtF6wQ9SQqK94WFqZBeWx
hgJFNthQ0EUzpPsA1JMuH1LAPFC4xz+3J2RyDxfH6MenzOaDAdwLKPuRdVjAzYWoIxF7B5C1m6yM
ef4GmBvipgvi4vIUQI3QRgwMlWAeDLhfvXtUi5yAc86QSsmsE5rshKYGic3b0KQr3mLmnX4YnwV5
XjC2YlaxrFNnj9m7m5xHdhu0dsDpXG3KzEpybXYV/LA2bf6LoXIso9bMgOWNUMyRHyGABR0RSCiW
90m01nOxOq+z4+7GGttnEtoj0w1reJVZsHba0B5EOCGt4f1tyehXaS++V2u+bYC3AOEBJ4PD5PvB
fznEoBwUaFiDmRYYcdWCXoUZQooS9PlARnIfa8wzi6OcqIbgKqBEAgjm9ZQ2IQvOUkDknVA0pJhK
tR1uNMEuhiOCSD/+XWlWiRuXcz9vH4955fd7LXG9skgbgiUG2Nprw2NUKKE7oC1MaHz3SW6Gzup5
VNSy1OOJkPjD2xC0yROjCuGGY5XBzviwo3lbZLpaxiV64cdDxCWdVSlidoqBVrsfMz4z4CDe8yHM
7Nvfu3ScUQ5Hn5EAkSvoi19/bp+wfha7+NygMhvciT5nZbqgromezZNm39MyxRvAkcgsj2b2aztt
61Ydihqg6yx1VItoeASH5jE5yUb4q7NqsH8zhmTsFTPYSFanJxvWLFAwA/XoKdK1DbjcEbUHJrPi
zb5fa/N9efld832ScbwrCPguhf+Sk9huzboKjB7JHc97Uzo8ZoSU/tuH/sdn/7+8r+z4X7+/+td/
4s+fWT6UUIqrZ3/81/9uIB/6Hgfv6R+kKb/emz+y33+c6/c6qOrgs/rP6Zf9z1/+1/Uf8bv+bUt/
r9+v/mCkdVAPp+arHB6+qiauv78CXzX9l/+3P/zj6/u3PA751z///MyatJ5+mxdk6Z///tHm1z//
xFsbGH14zv+4tPHv/+DuPcHf3WUV+MQX/9LXe1X/80+e+4cyydprICyBawCl0p9/dF/fP2H/AbAU
+pkEII9QjJ9aqtOsrP1//ikK/wBJDR7gU3ccHshTCqPKmu8fcf9AfhlVSQH0J4Dqg8jmvz/ualn+
WqY/0iY5ZkFaV//8E1jMaf3/2h8KHAiwBiykjJDunJriZtcdFEzCZJSjFIoilX/sK2HYZlycbHwx
V4g7VpGexbqfNtDXA97DbPkqflKk/JeXxW/tIGyBN30P2VQzpCEZDdCY1kTJWpTfJRkk2aMinPq2
L0ijaa2uJO6jEhS+NXafGTcMutrjDcsU3b0X1qMppO5Tp7TgZsfrNi7dY6owCRQK0dfVFTwFQ6pG
WY+756GlnbBDACBGhpiM4Q5qGfDnstuC4WcL1g1vWzK+0wf1Fx/mBWGCrrlL+QGs3FBv1t0GeC6Z
kyL8ABQ8su9+cFpn+3Jxl/bSvleiF3T6b8U28XaeWAh6nTQbLk88o9WivctLDW3k/AG1gcRKw7jR
laaPbWjZ341VwW9cJt6Ng/LCC1l2FwTSqRnEczq6KpDGckYHDUmFAk6vyvvAkHPZN8usOqIJk9mK
ak+bcrDDlpEsFG1SSwsTEM9W1lCUDW3DjCO5JwCvLD/VeMmMpUZLoULGXclpiCoL6QXh7Hn9XZG3
6J/KHljQaBVNbgdFb5RjuQn6HkB5YaOyKIGygqEGzb7LwUBSqIhwKo8mYUKlMH+MIxf/ZaGAEjsB
S58rPA0KiBY5ho0JL3OWlpQOYGOmNLiMXY98ehhEUDmFLKh7K9DquwI+pvM+o7KnvjKCMrlGvjH1
+Y1f5KqObvdN6rtndIGSFCIpRIyQ/vbQ/5JW/4e5L+mSU8fW/UXUAoFoJm8A0WUXZKazsT1hpdM2
SHQSkuh+/f3CdV+9NMfhWMXoDevUOUpC0pa29v4aF0w2r9vygm+DOqiTCdwGUGOvLJMfSCMPkvp3
rAp3rOT7JsC1knslauKluhEyvxlEBr0U7kaxhVdmHATtZwf4iaRstI4toDY6SFMSFfxgYYYGnwBz
ry9NDCIDeDgs2GfcvPeec8ujk2aSmnhcEjhr1eXekyH+Pafa2wTeZsFcHLjseWK701tlT1+jId/j
RQ/fd9PczhVuQFXe175JpYN3jeqfMui/Zl61KVFhdoieY6L1VnFnzwSHHAgX42bwwm9gN+zBiPd2
PhAgie00TcIHxmJu2ushsA+Zox8BIr+CLdit245XvoUctZ8cKy6NDSVsz+U77J+XrAFDca4kiDb+
oxPi0VsO7a3FZA74iDyUows9PrvZTnOZJ4w0U0INEPeaJjMnQHJ6+SfRIOUWsKGesldc2wDsEf1N
sikWc/HuEetlahp57eZQx+699zkI3jqlb3JSvAe2KhJrpE+kC6p347NPtMuuoEZ+69Lp1oWQdTnJ
A8kNOpyT3AyUwWTaSbtG7INyfADaRsfhFN22Fd4lkj/kkmxZ636SJH8QjvUIcHmSAyJF5FQmkQ8A
MXfBdymdXVhNe/gv88Srole3lRtTuEdPgcYnsb1nVz50YbuBXvidBjRn5q0HsY4ooZZ9cDhst5qI
HjLRfg90dcXD76TKoQerWqBRrWuVlUAr5l4OHTzT78IGB0RpNJIvXx8AwWkSv/bew6Drr0BorXdi
fHHt/CbLgfKtUVSkHfYUacgT/keZlCbYTsokw0y+YItmSVWSYx1ACJRLSWMHh420rGvHN7vMJVUq
udNc+XgZ+K15krN6JkOdoqojkm5U+7KFX7e2db3JHBsZRuRCv0IUz6E1bHzA5WQZvTIOTUrS3vXQ
29+EPTvANRrJh/8SNc9F+FyHI9TF3XYnnGLaWIP70DONc3/u7+ysj+uRvJRdt9dRtlHh9N5OXaK9
XMXRBMMopiJ+UHokW6fyE51bMR3Z0eZjh02P/NuF+hwYvnc1VFFaSKsmLkI35sO8AQL1mQbNfUAR
bGbmiBIikA9l2o+Jcq+oMV9YQB+9ak7wlj/ANuc+c6oN3rPHNu/wg12KZmzeAfLY4WirvWMxIdcX
c/9dta7Yu3ntxm7LH8zYf63bk/WHik5rGD5DUvYhEif1xqyliU/rtwEs59iru4dW2rt6tkRMqOpj
kDRfB4P/pTwoUNhNyw7air4NtKliM7rXg93c4zgYQbEYXv3SmT/1Y/GivOabn/u3USPfJ4/c53X1
GUf6VZfZV1UfzXFlypg75sXuzIEYkCsz013BaAIRzTDlfCK7SkzwiJqzAQWBxo6l27eJPY3XvmTf
LB/gOb/ogRkLho2o9N1EwveqHwHmG0yxhZz9S+PXwabwK73NOABog3cbTlUHJ6Ho54C8eTeR2uCk
dyD92rB8ywO/v21l/nUc7M8hr65BQdp3LYNckiRlnEfB+zz2N60RKejgHlwmLLET/SjiCKdDHOTN
a+NwufNzds/c6aW2rR+9g3JfNOgrb3Ie9eRDG9QPoCsZPAxBeee1+r6u5Fs741KFqH8chv3Rc2ii
XWYgfg9l8BAm3OGpXjWgRoXrXG3rMTrowN8CraeTgTkCwunke8DJPZbzGYdXd1uW4lC6FtrXWSgS
IcxjMADaF1r2jJDHsTH5cIsx448xdz7BS6VNtNXf6AguMRwN/EpoqFpnEGbkPEEJ048laXfMmh6q
jo/xoEK589ryHrj4axjPPbC2pNi+8NeJejy8Zk+yhA35NzXCtaKPrBS4vHdFwusiQr0azjX8DhlN
iQPHwRpGwevgUTxQZwXm7TBt26JDIxiStUzUnx1Xatzb5NC1JE+sqATXzYepqdMf61PWpc0tqarn
qlU/LTwC2/mkZt24P2HgubW68KYPixl+RzXia7D3ntf3G9j8QmaDGOeOiS8+TELMXCTMl5up7K80
tY+ljvaFHtCL0DPA8M6MI0LthnraVVMQJEWkr2julolTzl+ZH36bnFonQQ7RKEPtdAr4HiCiL22G
dfIdjqGh9CAGjiUp3xTxiht3Gm8KjnuCRP2jS8Qca17vXRES7Hv0KkTj3jJVexDhEBBwNVAgGdu6
3zeyYElU0zfXBeFPs+GuamZ72/u0j0tX7WugBSHXAcE0OfNnGtZXKH+/y953ki5C1yYfnQTvz5NI
Ljv4LrQgHF14G07LJ4vZt4Bj8j0OM7PNetSF85HJbd62LCnsrt+IvOK7zosqWAuh36Gpdyvr2sST
wqkBe/UJ7uFJkeWvwyjNbp6ku3epJhtJeh7DDgite1rhbMwHErcFcL4wA8PvDhNQQY5NQN4c0UD5
C/fBTk36iLPupnfRQHJRVsgIuwvC5i2osFzM8ux4CJWVsAk5l+YbY+dZbGlt7eqSATDAUfKQqkr9
yfW2FQ2fNZkeoWr9ZZinO1KzW6X4W2ACdJ4Cja+hZQ+9eAkZK63czRQxmfgSQq9zVk14HQR86+TB
D+Eaf4tzkW14OaUDbl1P8oPx5J0UqKqofkgtAjGNQboPesTB7DT2cejGWHuuvglHHWyNZX2qh3E/
jfqmJu513k5tnBn3uwD64yYYh0+zCJ+VFwKVG/4cZi9K/JHSpBI73Wa7AiDfzUzrdgcYA0LLgjdh
jWvcDVsXdKVyTPo2AB0WtiS4moYvEwBUxgsgyRsNt1NnZzEO0y7Wot8wf8queJU9DlNfIVHmCkcm
fytHc+s4CsUiJ4S/KhmOoBhEieIc6nSFmnd13hygh4A7XJoH7D6wazLyXcsWmrnNFZ/MBuI5W9Gj
HQYBwCfIH2Uxr+RTo3KxLSf3RpHpswWscGy5cCLpxumJZN0t7IWe6sxPw3J+VI25wR6usazDE/Ry
UVFw6DcV9XfaRj0lt8Zrl1eHCfbjXuFe5cCRonvJkXUFdDtxJFVea+77KijirrZ+kFbe1Q0S4llU
KFDxKM2pBvW/6m+Gpi0TsFwJNnG1sc1MN1aFhl5ZZgdqRfdERFda5T8ztzB7lK63FW4VbjlNnKmW
Xst6gJxszvdVXn81VoniZXRleU14a4ca9GddonVZ+Ecv4tUWsxfjLNrlJb8Tkh6Qem1dUXxugxGn
ji3MlV3V+gDOc48qpG0OUkQ+5NQKelVQHNdRC+nuyWhk5DhWr8E7src6g6C22zXXMx1hB+zdTK4C
8JtFb71B8qoqjSQ3UjB9ptfCoBHTVMqCBLhVIVUB+5OyCgTeCFtV6eh6dO1yB6oT29jD9FlVgiTQ
Ab0vPCCbJsW3dkTwCi3Vq6vrW9KyF6Chb1gWutusdYOt8Ms3VyAavTaAhNWQ78YuGvBfdUgFeyDt
3aaDSZUvNhavYzzrqvt+Br6EFdDIdgbJHrqCf3MIfG88Q69r6uZJL3Ekji5kspHu7G0OkHfm4zka
5PbRLer7oqBvmnZuzAJ+BOmzimXX7iwqgYHHXxwAEg8k/JDDo4dMNuYag0BGAbopWztsPwMDcCpv
5wJCIi4sEGjUIIOevvrwy6lr9oxwfSdhkBbs9MboaoLMvPseCQY5prn45Dfvk1u9+m5X7yBPuvOQ
X+MVK+d4GssBTeiq3pXl7HwtnLZJwkIUW9Q1J2xE6MhNpahuIVjw5hQCOZyD/6pmvo2yS/FJzzBl
Q71kjmdwyPyysjf+ZOEREW2lw52k9thG+LdTaH3mxQN6PBtdOTe0cWisWPM0o4COpwiL/S6AqT3M
FHF1KtZ/D1voG/Ek65GCuFdAa9yjDo+zGb3QDO32oi8ffTeNGg6EP8o3MQm6TT2pKyGma6+V1z7K
y7EV0h3L1LxRhX8T2eBiO6T73MCCA8c0xaFofJiNWIThRvcetP15HGR2RYS3a/DQnWv3ym+Mjr1Q
vo49ZUkm5xf4hSKLme4ynN7ZMB1b5Xa7LHBTUtOkjYJ91NRXYzs8NGVGE6LZcW7bG6bsO7AP74BF
icFQfVZt94Ru16eobF+cwTmootAxddTBzMABFNNTC+2CWETqPhDoifYRQRZEBgDpyZes1eiSqrnD
g9d85vxYK/nc1dTe5IUqD8SfvnczqFsKz1O45h0yiPPhBq/jUhgT27Rwkmz2SUIFZPa7geFx3Fz3
ER/iWUVNnCOOYzdj15pASjR7d8nrgAOxn+UD66di3+fV5xsI3N61or4Du+HaHis8sPssLbq+uqJh
dt3g73T15CbUL36oQN4KEHJ8u95bAi9q+OTeAiSZeIEVI838PNdvUK+l4g3dwQS90WYTWCiACuQk
NrcToxguUgdip/qoOhPENGsfR2PmuGF1vaFj8WlyA+vGHozeaDqVO9n3yPUD+wg4IjQzw2dXEdj0
4F+Ip65zDuV8Sim38Pn4DkWXPA6a+dixIJmJAQ6pEwcogB2FihIn6w9+p55Y0YL/Or1RTt8CGQRX
5fiTV+MVRzWhbuwUJvbzkc4BetfWdwdf9OrZMMOyw8+NnGGpqsvvbYZfEfZTf5zg8RADFZUQvxg2
gaRhrBknW3REIBAXZc4ugLhePhUo1vEwtnwfypGtsfYOynzu2ODbWwRK1DDysytAShk1Eh2P6GxP
vJbf9TS0rqkK+I2vXWc7OigFDKQsYcME52Nl6L97k/9VGfmOvaP+1f7Uv1eIf689/59U/Gg+6e7H
D333Jpb/5m+V5v8/SsseyrDnq8pJwRpAPP5dpD5Vok//+r/ryY7r/QtyMb+EsFAj9k68x3/XkwP3
X8DHQuwEDFy4T0Q+Krn/W0+m+L8gVQ0DBIieOR5k9v9TT3bCfzmAEsO2IkRp+L8oJZ/6G/+vjmxh
WJQ0gB099V8+9L003OfRfInye7sZBpRwf73S9CVSwrnRF90LlLOzbtRWfp9FE7josInbdbyrLjRD
z41++ucfvr3s6VhnvROmZTeXSWDwrDOZJy50oM6NvmiU5QEpfSoiLxUZBAK0haeH6YLkw8b434r+
xwr+ucEXHdWiNkoE9khTqqJnF8k9TDyDeN3Yi95wyDufSVAH07oo9qPbokjkbNYNveh5g7o3lJS7
XmrZ9hPNMhQl61FdGHzRi/3PXlzqTqBxH/Ggt7x0Em35WpSRue5s3XxFQzjYtaFLt1Xburu6UQQV
8YlvgtbnF9r6ZxYkOLXAP+wlVPZ8R9LAS3Ga4Trn9DD35H3VrC19P+ssEiobsSB0RKskAhCltZHX
rxt8EcB2aVnCp4ObarspN2zO06YqLxHLzs3KIn4DOMOEo1ORlE7+O5g9z37l/lj33ac/+WHCtdMF
QZA1JJ1zrORMhzsxELLuZFiy01qDQVlWkFRzpGwt2h4HEuJxte7TF8Fr+wZOLpqTNBrIwRnyB7hC
rFzNReyKqe0qKMTW93VtdZsRCe2OjCbar/vwRfiCt+rb2rWq+2mokBkQis6VmSj40KvGP11hH9eU
gt3SB31X3PNJoy7EJmTuSjz/fXDndPD+4aryFyFqmayhQVflEM3mT6SUsK0darrvW47niIPe4G6w
lPPDjwzKrxzvwSjUPt7S9fhJh7zfUEsQuvKXLmAJUBb2qtHSMs3gzdQVXojWlqiv/v5Lz0Sdvwhp
0082m4NCprrKPqGK1SY+ijjrQmPJbcxJPrdcizClMrJjKsW3sXAu4IXOffgiptGmRw1FhCgtk8B+
RlsvYWOZXVj/c4OftsWHA8MAY0WtehRpw3wADr05i+BB6zbRyiUlv48v3QGqZXUt0qA07JrDuzXx
++KSwNy5r18EdiSZL8yYtWkDbWi0073hjo7u9PnvO+Z0Hv8pNBaB7cIfbg4jFaRDL4ZNm8ODYYD/
4jVFD3Xz9z9x5gcsgQZuJvsim8Yw9Qe6zTzw8SN35dLSRWS7QwGwtvT8FOzYYu+iPp7gXXZJ2fDc
ly9itZ1cIl1nJKkMyJ2fVbcyLy/odp0behGpDfBEwIzxNiVcAmlpAQP52mVCrjuvl9rAILJXspNO
kLp45IbW06n6+vfVPLNh6OkHfQimzGONtNEISJlXeNusRBOR9BVAssw4F+J1wST6Tzq3RJr5Vohe
fqdCgKVDtMoiR0E0Rn8SOtCJGzLmb0Yrb15YCyGLWf6cee7uofE8P6MASIC2EA70s0UETkXf+NcO
KxQuRAnPjWIsH3KlvgEWAzNp0T6all2FbMSzXHj6qoOPHwqBjLz8fa7OLPISguaVonSZtp10CPBE
orzyd6zt+IWVODP6krRoB33eSSsDg4DMoPGiCbcB7jy7AOY/N/ri2Bla1gtJZpIyw9/7Ybgte/Kw
alro4szpB7cq4KAXpQFapq4/3sMA4fuqob1FHlE1Td1McxulBiCdmNgizYJo5Zt0acRXT41X8BGD
5zS48W8Gp75w+51Oqz8cwkvdrsyEJNQYNA2Cyj5SAdPp3HbmGOtLoHXSyjdUT2kSWo53Qd77TBQv
qRKujkydlyJIoVM73cqsKq+jGQiQHJ2bzbqlOP3pDwcFuKbQJUKZP20RVihCVXdBf4nycWZzLjGX
TqMoxIi7KIXyK38aWyk/m6zr1yU63iJfqEmGFN3FnRiW8hq936+CXNLiOTfvi1TBnbraQ7skTDun
YkfqWl1sFRa5yULTX3hj/CIO/Gk3LSK3LIQJUWuG2XRZBV/KCUVp4RNggxlTT7qh7UMQdv0Bzcss
3BaOmPcly6ztAKNswGKEc19PGsI3LZrso+DN+7rtsAh6arsWOg02TUe3gG+GV+4dX7yuGttdRH3J
fKBjXI4MIyoPoQ0fQcFBWFg3+CLFaFygoUFSQIpRggzhtTbfFX10If06s5HdRRowO0MxDXbv4Lmp
oJnb2dFrH+bZuoN26a/i9o6wSMZIalB8Qfsx7yEwDhDEuok5/aYPAd4UIwl6B13LvKz0VV10zxUs
49ZdP0tUPc+NV3YUg7tZ/+jXqKizjq7cLosgtKnHh4qjNjGK8YZHYoOOz+Hvc7JQ2fhP6vLLeOjD
pPQ9nDHbXPop94bqpguBA/EMNA39DJKG3PAA1gl+pIFpAhYkbBmUNmdYC+RN/dQwTyeOP4avhZyk
v3KVFnEHjcZxdGtapYCtAlzVo5KLnot3yTrwzAYmi9Cz8ymK6raqU4Az97h0v82+ueRjem7sReQ5
soT4tOdXaQ4Mwm5QXRF7djWum5hfzKQPK5VFECGwwqBKmRX4d2HYxW1+UXH/3Kcv4hpdSuXneOmn
deN9Ag16X6Ch//ctdm7oxb2KDjINMo2hkQjfOuoEaL4gEXNu5NM//zAjpSf9fPadKo3s6tvM5p1y
ynXhvJSVrue6VjqY5tSy7G9NR+a407C2WDcji3iuZqpyEHsw2ZYzxn6P99TAiVr3lFrKgCsgkCto
WWVpNooMzftWJtXkTCu/fRGegfGdyWFsTgFVjg5jVcLAlIeXOhHBnxPLpVS7XYCxIjM7TOEP/mNu
ar0d4Mf+KEHAObhmcNEWn+d1taelrtAgnN4boVifAgad3wCuVm9Ht1IrRz/9wg97Mwpbq6poXaYN
QT5vZfrJ5urCoX1m3zuLYDW5DRQq0Hqp4SK4IpFX7MwY9Ov6A7/StA9fXvQGIIghK1Mrq4BRI/0O
VAb7wrScW+BFyM4KuEguTJYGlHICRFhl7qgZKi9u9WDXsStYeEq0oFSwKtZ+lVg//BqbzoNxswm/
xsejEDhCR2+KSRB9IXs9txaLWAaiOBOeR3iqDZBmAozmKbec7bqPX2TGlhOWg+eaMp1ysEOoLqak
13S8sI3OdaGWvE678BR3WwtFF8nMlgUNS+bZKfe1srNdXSh9LXvQMgrwO+K2i7wfunWQ9a36bfbi
Iu6yjJSZ5/C01oDMmvLgRt0FlbYza/IPjq6UtrQBokjzsAKq3vsxZup13VcvwhpqlRKO82pOvUpa
oGGQxBiwJdYNvojrYrZGODgpnoaOn8W0yWFkSy4E3rk5WdzCBEtHBjfLjmAEfrcqvN5aSVc+OexF
VI/AxInRa0aYD/WAzQ35EaqQlyylz3354nWLA78Z7ZZz9L6LuovR3KdfNNCE6wJ4qZMW5kSBN+gz
ZD7FXkQmmYN2v249F+Er5qqUeeix1A4mm8Q1eHTIptklfZ9zE7O8imegt6c6R8VrhFb5rKNPZmzX
NbicJdne6XhZ5LM9pqKkL9qvyqRxxnWFKXgZ/n45igLGlJmVj+msQrUl0xBBnM7774yz/++TBtLa
v49eCGyOGXLmaRVw7ztYcl0sqz58WbOo4ND+PjoIP5MnlT2nVdH9cIhMo+nSufXnYss/7B2J1zi9
LXqdFpNi91kHrJYA5vO5Cwb1tO7rF5EaVb4BkVPqNPBL/mDJHCq1de2tOh0Bav59broRsqwTDVRa
4KV46EA2uMOrMrxwhJ1m+J91InBRfx+9yHtlBbZUaVA03huYp9WGD1zspzyDI67JLxL0TxvlT39o
Ebf+wGimu7ZLpbah8iS64C2oW/EyhlP+qD0pchCDvPzCNfznMHZ+qUB9yFBAyRW5nFR4JBJIzchK
LLbuoQFnmt9nzOW+Pxf2KFPbTJCICMHalLQnq64rJ1xEMS+HkOe1Ex7LVt62zidHXtL+PDMl4SKC
/Ra2ELn0wuPMjUkUEPizN6xDeoA49PuksCaM+rlo8NmulwPXG9RxNWXdflWAhYt71oODBBWuax0t
CLG0SiWoUm7WDb2I3caNRmuwiXXkQXsgs3U/2POqS9BZuiYyk+UjNPKto1+PYI6CGQSY/LqvXkQt
zASCwXQzhjbNJ7sFAqOvL0m0ndsni0C1OdrWbWFbx8KiblIUANPqur2k03Fu9MX9WhEwAWHMYB1Z
G9UxLy0HHs3jqgIDYI2/70IwWH0vUMY6OgIQY9bKfeZxf91yLiFefR8xUFU869haw7NlsyQv8wut
nzOTskR4kZxnAEBjOSXQ6bZHr3jdfFm1U5Y6e75Rjt+E+GoFNq+jX5R9yRzp3EcvgrJ3TER7sPOP
tl3f9nO3E2odKM0JTn/yw+ndh7Sb5gyRQ7T30Hf+Jgz0yhxsie1ybFOaXuGzx1zejWbcVsL/uW6u
F1GZE1dPbaQtNO/gA1BSDR6g5W7WDb4ISxrJqe4bDN56AHbPw3jvEfO8buxlUI6TVQ0K+w+YukdT
+2g69iCGrRp8ierywWEpQZrADpTAsVP7wIDfXzf04rL0s64rCY+i49hP4C9NeGwYr59360ZfXJgl
1JalYQN2SjsefGptUNRe+eGL61KVnXti8GVHHTTbDlAVwHpWvdNhL/p77OAKI4pG+Oqib45IIKxR
XEgVzwS8v4hKeErlpst66wiZHhqfrmHISF/ykzo3uPv7Z9e9wrmtgug4y/nnkOHF682gfK5byUVg
ytwborbmMgURA6ZDMOVyLP8Ssuk0sX9IbP1FYEY6b4rcmbu0nNsXxmm1gxTUI2RXrO26r19Ep+q0
isQItaxSsDFmBMyuwkeCtWr0JTCLCgepiecDdFcUecxhQNKgyrNy8EWAUjY4c88CkfLQuEmTdxCB
rIZ1t+bSu6sMTwg4d8aXU1Nti6gLr7zQvtRhOYXiH5Z1KShf2cQd5hooSoeP5iuNoPEKijp4+iWI
3lULLb0Lm/PM/lmitATIjyh2SgAHXZjVxhylXNDm3OgJHruIsb+v8rk/sojdrK/mye4nkSoVlvce
xDpuQsa/NWymF1LS05L+ab6WASxKC30jCqyN56l4ghBjuJlzjx+5mJ1HMB2tjYQn9W5s7Jmt3F6L
uGYhlGCtzjrdie4TenkMGszd+99n7MyBtFTbB5lSDmEmm5QQlxyM9MudLj13VZfNWaKfAk7hEjJn
eHbkY3TjdfOV5NO6PhvM7X4/SwWqS3hr5ycof1HcCS+zH2F7NK9qZYBP9PvoMG7MrCyae1Q7+BOI
9l8GQ+sL2/TMpC8xUDnA5bVLuALmr7yXPL/vfbEOG48j7ffvHhoNoaq6Uym1JYlFKXY2n1cBOWEN
8fvYuiMDePC1Su3cvGc2uXeqauXQi8iF7kEO04dKpcq0+a1HJCR9LOeS4PGZc2GJcmpVH9HCCvu0
Cfsmj1WNBwize8jv9Bqdo1Wh5C3CtBVONXWnSrYIIaHiN96No8zjurEXt6/jWATCBnJKIQJ7DR3R
L8Y339cNvbh3LdwodNB1eByhkBor49zCFsPerBp8iVaiUha+07MCbXbo3nhN+QiOz7ot88sc8cPz
SQO/2vdDNgB+Yu7LOfsKgYdL3uNnInSJZoWsRZDz0YqOndQRWM/qAUruK4sxSyCUZrNhRtTRsWDY
KJNuug2LqkvWwec+fRGkSBY4NAsbnc7+SZ1gus1497RuNU9/8sOMN7DxHOHx2KZBi7PFgyGdi1Ln
ukNxiYKSfWb5UkZdWtDoS+5BEqBFIW/dI+eXveuHL4fVG1I0f24AsZL3DMVSXlwKzTMZ1BIF1WI1
S2gBNak9+D9E40CHI/O/GGjpHNpgbcF0qTNOo5H62WThrwRofXDt7wLjDeuu6SWwqXH8AaSUjKd+
0+tD5EB0sIax5qpN80u4+sPU86pXAE4J9OAC390zaApAgoGuwzNALvL3LVkrt+BDX/CUFAHoj2h2
J78Kheu+fXGZ1i2McppWM3TooycLQgtxaK/DkPxD21ZQGkLxxGbpOLP9TLP3GRqR666ipe00+DlV
N/chS0lTPMAK4iedoB2zbk4WGTApHXTFgp6lKjPBXcR08wXaLNZh3eiLSzSqWW3ZECZJfW492vXw
XTf9JXfHMyfjEt0UKFZaLmtZ2kph4aazNYwCmLdyny/uUeUK0Ihcu0ir0H6FHeCLqdQl7/IzX77E
NhkfKmBhJPMUgoJ1POTs4MksX3fwLsFMtgLrvVcnSqzFsiQccyh1tdHLqvV0FvEJ8B45GZHkqc3G
NglpDb23EW5a60ZfxGc16wJWJH12jEzPIHwVRtuxnFbWU5ZoJvjHtpNVK9TdePSVhOZaOvX9ug9f
3KRWruaq5W109Ji/l273FFTOyjx0CVvqe3/qhWIhFN6oveWjzjdt11wyIDq3FRcB6nmsLp2pDVAe
i15Rg9uI3n9eNymLJFcYVciM5MGxrIc2rnJofLNy7YwvwhOgAUjFjlZ2bBtLHaCKvLemamUfdglI
El4D9JYqof8UjOHXkU/+z9FHlXndkbsEJbXChn17wb3jJGS464znbE15ya3tzILaywgtFLcGPbpH
NGWfg0nczKJfl6Hbi/AkM1h//uCTI2QrofmfEO6vTNDtRZYLFUluAQU2HK3Kg3vdCQtrinq3aiMu
MUnzXGZ2G+bD0RvCG8s7XUTuumqevbg9JSx3vT53hiOd7CjtZteWuyrXwTrYn7OEJE0yDFtg4/SR
zWWZFFX0wMDlWrkPFwEKGpVdzdLVR9dSTQxlwh/RZP9cN+eL+JRlpgE+JvpotTAjKXI7Dspw3ZH4
D/sPySEvCIlyfRyguzYb69Fkl9L/P4fPP1zLKHAwsIEa9VGEbhE7MxRpgVF6WjMp9j/gSLCFgrJa
pY950+z8OvocFdBCXTf2IjiZ6vUIwqA6+tyrIaZU7cDjXpdqQZHn97Q8clwDxeVAHTUcNktT3gd9
vepQ+aU1//ERWg5dJ+o2U0fKvQhUGZ3l9xWPzGbdtCwClDPjAzIYnoYvvtc2iq3+AB+BdYMvLs8Z
8M+hZ1QdpVuMCQ2rIIHG8ad1gy+i0wn7EqZQZXscSUSS0BSQT+vytSG0iE+Pqhnxz9tjFvXxSa3c
8exVmbO9hBrxsNAddRiE5OF4Kswbwet21ZQsYUYmqmuqNUZW/phD0HIUm/yiJ9WZyF8ijaBC5UnN
x+Y4Rll9W5cD4Ykpq6Lervv4RYCayBSmh+j8/3B2ZU1yo9zyFykCgSTgVVXVW9ny1l5mXhS2Z0Y7
ElpA0q+/Wb4vbr4uVwSvdgRNIc7hLHkyMzDS5fpY02ja7jHvvfshd6Al+dJIdVsYScg+Z2pvn+J9
YUeQh95S7LpyOi4AYSPBbFsaDqBnB4/fXjcfgkL+8+eTuXiR/23CQKTl5cYDW28jUmesHTPxlM+M
/byEYH3KbO/3kBIXjLWLiWxMM5XNU3k2y5QpQW4MJF85GlfaD72cycRJrLKW1ZBHDIFfBXFjHPR+
jsBFZNG1YC2IMbvMDGjWHti4qv8gUsM+/vn0r23fOf1wX3KMCNk+i1vTfwmGPAE9bUe9AiQiHC/G
Oj3JMiy6THbTcxPrf8C6+9Vv444LA180h3RHvWR6+1tN5GcUcb83yUVk7VMMQYwGK882PMQ7qBU3
knpt2sVjoY+4RCCZXDJDRuhwR+RQF+D69Fvcif3rhBeWqnzO8iVWP1Ew2j8jS3r2W9zxX6LAmD9Y
ZVVWCfATFGz7lOyxF0iDgNXvRSU6mUUBaYtIZcOm5amb2vUBTYtbk0ZXbjh37uDAdtFUkR2zcEwG
0MYa2+/vqn6KbzHRXPsDzk3MO4ymTpAqyUQRxEM64JhOWxCxf7xO3sUibRDAnmxhh2xPinetGdRx
7Wo/QBzUe14efb+Um+D1PmV1pd/SNXhX5bUXsJFcxIJ+D+1EF3dLvXeIvUz9LM14H8ejn1tx2aLi
tt/RXWzgxuuAH5A4PndJ8MPvuJ3LWNaz0YpWOjMROMvrnT2uk/Zr50DB6OWZ7EuxlwErdNZotn4Q
OYV6RT0UN0Kvy8m+8pImTrTL430GHUcwZLMisj/K3oi/+6qEMGM38wVaHkt7qLsEohR+R+W8Hfu0
6rzSnc6CNYwOeYtm1UWeZx2Pf17/Cp0OiGZfHtdYG0GifBqzoQHr+/c91MS8FXOuvqF3LZbPXaKN
aDAzW3B1DwI8ML6AeoQMXyzCjPEp4j2UhsEBPQ1PqHLXClIU47KBRx0M5syGbD/MoPie7kVjgudc
N0WbLSN5XicQYD/afOPduQpmttwbBU28oipWmuqA8d7PYyeO51go77dhpUNW8uEeoO5vkEX58uez
uzLTR1yMlMiFYWUwQCFKL3vytMqeiL/ioEL6I/p5vBCJbdPnvt8a+zgsSrd3Yz6BRs6Cw9kv5nV7
ulMBxZ4JwOysycc7FC1/YI7U7412W7pFXwozgb4y26FcLSSI9Ut7o2lxJR51mbkggWjzUew6KxvM
I53GQpb7cd6rWiOdCYQfDgiDui/vNun7cJgapjOxR0cZKmhNJeD3+/PXv/iTVzyBCwTTARRSREN1
toGg/mPYcg3ZkWLy+64u+osmIegIm1lnS13qZ9V1DCIjS/PVb++Oj0w4dMnAhzZlDAo3KcGuE8yu
+7ksl6DLQr2umhfcG40mLIi9xVPLA7876dJa7SbYdjpvOPQWSmQamiopxsj9SAyJi+0iSbyUWq0a
FZ54SmkRP/LglvTxtSvv+qF87kxucp3lexsfCMpSj7zioKXr1vzGjfzVgHrlSroAL4i9RATEcXgs
Otl9b9T0n+lyBeE4WJTYi/UvcK7m5yDIoR2/QuNgarrlYZFkugv1ArJ8Zkqw5Q/ofK41nx7L/KJL
g5H6MQ3xX353z0W4KDmwcBpgN9B1+w9ipAY6cut673WxXRBawueugeJikxlWfYCsV3mMDeDlfos7
7qTjMqgth03ytf23LLbHQftR/RAXhMaY6fYSAkxZFMvTkjRnMDH847fry4X8DU7AAxAqx1OvM9oL
/QYXTz4sUzffuHMXj/Halbv8+2+rJ3vYo7YITz7V9i3h7/M48Ev6XQhasyZ93i9SZ1KHz3wpk3cB
rze/jN+FnmHacwWOt0AFja3IVzYov4Je49nvxJ2QKl9KjFA3KKLJi4aKKKH0tEAc48YtvNy2107c
cSRlvM5jUBRjRpYlfAy62LytN6Kepjhun7qI9V8QWS03pgaueC0XeVVARHHs4xGJURvk0DDomnQL
euB4ARX2ey5cHioN1Tk+rsMAcS9o6bXr/TjufunRL3Xe3y4nVFDUAJEDfGVu4i8Nag4f1mSY/XyN
i7+K4r4smxafGWS9waGvUPk2vWct08VftWNTrTaA1VYm6O9aC85jXogfXhfURWChTBpBWabrka7z
f6LC1uk6dJVf5OICr2xf5BtpkH8lY7AewQZSpdrEnvmQi7zCVE8Awbmlz0hQnXeMtmPuE+m617m4
yKuddO1iJzQE+r38NiCYnlrj581c2FWOmEg2q2mzRAfz09TLA9rro989/5Xb/XbPiyFfLQb4+gzS
3EfwfH9tVHsjx7ni311B8b3s0TUSWDoBXOxYtcXPfpeeHTUXdaXtrPOlGZC8EPCTrknx97RTz/jc
ZZViIMMPbAXX1c8XkZooeC/y3t753RT68tmbRpvLjhGVmYX3p+0iDFVVwvNzOu9HUYfDEDeXOmAw
/+BlcYbi7o3E69rndB6PLq5Nu67bkMmyZPd2gWwwFQN/8joVF3VVBRbsdSsaMGGDN6Iqgkelhxsv
0ZWdu6CrTTeW1YVVWTAc2yiCYhCYF288qdfWdgK7qBdiEgneCWLUz7acHqsNPDl+Z+IUdadyBO+O
RGkRGk4piHgOY+EZj7pwq7IyexJA8S6DdPWXmEJNKf/mt+nLQf3mUBogIE2oDK5JQmWqDzxKpOd5
sJdL54Mt1FBVbSYE1hwg0wYBlxvZ4ZVoJXSsUsy0oYVKcEcKiUiF18v637jUOrXzbp/9jsYxTrly
1BkgXwwg2tyeAlG/W2Or/d5OlyQKdXRppYzaDGJ090GUPy65/eq1bxdxNZa72ijB28ZF88S2CBJi
+p8/L33l2F201TgXGHaExkQ2INt8nCMFVcJxkY8R3z037xho3ZNl1TZHwGInSAnHInpbD4MfTwtx
UVdQLCYd6sR9NorlDiK/JZAjbeXncV3cVbgFIepoxZCpIr5vkqMq/eZuiQu6WsagKYKmKjPAgEja
qunT3FR+3tZFXS0KsqmYmIHorYbOsND83RQGfs+bi7iqZlNH4QiPiBrONzATva3G0S9aIY5xThBl
h150O2SiXb4sm/gYj9WPP1/yK28EcV5OZgSb+7G/tIhmk0o5oNId3zgR8VpKR6XL/8SGxjbQ4R0y
HZLhkLCSfeQhqe9FMsujiHMLhnoSHHShb7UxfsXL/5NF4k9etvKbh4/N3lUTF33W6nn7BmFdzPaW
XV6fFsmrc1dBf0SYcEyHYN5baOvJ5qPcCcLXng9f61GsHxM1LwdUE5Z3TZh3901bb8+ki+ZjUfGP
DHJch74ZoP8mZfNmxjx7CuXl5ThOg4C0/Qh5E2vFXb3lf/dTF9xDu5oUPk8MfptzCwzJ43Cbty6L
k+RDK+XPMA99hhyxtOOIRLwUUUDUkDFoqqeYQYLuoIIks8cdw+pOrADxzGKEIjKaSxOSSbLzPa0h
re63+MV7//bFjQR8moDWPUuKAlyikKPaYoj0+S1+sZrfFm9rVdCcNwpig+GJb7ROoePthbfHsTgh
Q98b6GFUa5uFHagqg1i8l6z612/jTsjA69BifjLusiLU35JYPmx08GJXxr4dlyH02DVCwGh4Xfws
gu4HtcInUKCA6b88b6jGa5kvOBLI/853DT+tKD345DZY23ENFZ8hQznxAlRTtH+kpG/fhEZON+74
FV/ngsASSG1Cf6TvspqG7f1mt/ZhB1hggDLRoeFRcIRIcJxaE3sx9+HnOEYV9KopDfod2WioKU/L
gkG5uAvhi7xukIt7WkreDWRQCi6B3jOOGZlg6L1godi8Y1fbxpM575AKmqr6HER2Oupy99LtwuKO
XW35oOgIW4UAMGSCTQ050Cr2mu7B4o5h7TtaDYSWTaZRck7zhkIylPAPfmfuePgkYuPcdqhK9IH+
Vq0QuZaz8qpKYOeO2YL1OGDAU/dZWZscaf2bPRrWG5fl8k688uy6uKcJYA1Ky0IBHJdv0ZFMS3XA
NAE0hceEPkbQbzz3hfIKh6h0oVAVJKe2CHMygOVXn8ruMUrIV68P4DJTNWh3A745d9kGafWUqcRC
Waf7+OfFL5b52iE5FgtdArV1nALRtsm7UspjXIt7Itu/wv0WKuBXjvza33BeQ1XFFYMGM37ALMh6
skn1j4pV9T5oMXgZmDJ83m2RnItQzFHaGNK8YWB5WNJuYfp9lHPsZAhttUGyt1x/milsb+GGr27N
sXlQJ4RQd0cVpQr3SadmwGvaFvnwplLgHDl0rOvJ3RjR6mFAnnJf8pG9gbQx/aa2ij1x3WwPgW3L
tz3nyRHAL+1TqMdtctyFpEXVGR102c63+NiSFsNGk1fpFYs77mImexLVEd7hhUl5F1vaHjYJLOaf
b9Tl6F772o6/AM1nEszQEwaRmikxx2TVMQdvm+fqjsPQI03YogaUHUJMeUOgfEnXySvv+H/93t8j
K0j9shnIeqS+xPI0gXoECFa9yMOwuPPUq7xctoSTLmMXheqW/JfTwEsBBGs7oXIoaxQFOlQF2onj
qqioTkHbdiNjupjpKx/URacRM4xB0iv0Xgrob+4lXQ9qY+K8tp0X/AX7dzxEq8C9F/VJk3WzEMdx
7p7MVt26Mtf279g4uLigNriaDpN7wj4KUIceGh0yGLPmfqmKi1SrKoYQvK+7TCfx9Lm11XsWzOqL
l0Eljrk2oGzqCJiKM3QjQ0Df5JdiBpLEb3HHWi064atSFju/TE7w/k0rgvd+SzumWq6RGUXeBW9R
BU/SmtR5ysX048+LX3nc3aYy3ZWlU6iarJ1XFR2KoSF3ScjqL70GScjCk+3NurD29Oe/dsWnuZ2w
vJt4SQ1tsnyDtr0m4/PUcr9jchthW1/WosZUX7ZsZX/AwycPczx7ega3FwbEgEq22sKyIsI+WYmK
AvjSb8l/XfkKLiiv7VADUiNMC1Jvp7wdz2JSDz0TpwqzcjQp/UJQF8K2DaOMSQ4LaIr8myzkG6lm
L8QwlS5uDcrO1EKj67K2+Tci5UMh4+c/35orsZWLWjMGLesYSEQU9jRK+yUb1CMBBOheNYv8WkSi
+fTnP3TJRF/x0C6ATYE8Gkrkss1kEUM+p00gjQK5dnU/78Q+qk2vwOav/ZiKnDTAAE3m1iDKr3L/
K3/abYfKWKkSz32HKvpg3q52Ix/5HIHAyBTqbp6DJQX8Qx4qVYEINi6CA1V19ZwoXr3p9sCrRUiZ
S+UliRGBGAdz7pj4Wgy2SkdUd7xcJHORXmUuZQCd9+msWfwv1NOfQtX+9+cP97pfgYAZPuhvpZy+
RgBazpU5ay0qTAgp0/7QEwRcPLfuxAVNUkFWTnJ7pi2FelNeTm9j0/ug1ilzcVSqHkD6l0/TWayp
3VX1z9jm5KffwTgBAS9lCTZlOZ5Bc/C1o9WHsYcAqd/aTjzAwCbRUbH156XapnQC8lA3t5g/X6+4
MBdIVc49mNt13J+LPIREanmmRFVIK5owbWL7ruL5fhe3i+cvoS+vT64SEjdROZ27COAMFpZxmgi/
bgq+rxMaSCK7tom35YwqTv8370byYEJWeIVMLHKiA7ZJ04cKX2ECtP0doCv5fWjWW4Sgr7te5gIf
VxItJpDhcp5BBNWnvRXswBk4m9IQ2d4BGW/g9w1cUDhGT4XtOjKdzWwFKMZBmkXzTd1Id16PXZmL
C0+SLjBNv49ngjHLTwjsxbkFjdPdLDZw3v/ZHl5/PZiLOwv6QC07CAXOcm3DA2JAkMdDuvmtpUt9
bGRZ3PUWannCInBI86K4VZ284vxcMNrKCzI3yRQ+xWs+nPZNjadg9RpmpsyFo43GUL3uJnwKipKl
+R6rdPYjMcHi7KXdQdWpTGiMxduyVemev+lj4fciuFi0ZGQJMLtYWiY9ScWsunTWni+Zi0WDIK8x
PafmLHdbzSnjVXDWDb9F/X7tsjomjYwtKYBe0OfWlEue6qkv30AxkJ27VTCvUJC5kXgT0IGsAE+f
16T6D4IfByADbhUjw4tn+99gBgKML78rVHhCFRXTeC4hBypx8NEGCGYdfC+7qDlFBeTg8qIZH+1W
d4dLxn1HAPo+sb7r/v2zLV6xCTdc503bLRZf6QyoSQq6jO9Jrr/7LX1xlb/FGg1d11ltkzlDm++t
kB9rXvhAkcDE6jzWtd6RwUQzopiueb/yjJnFL8RwQWs2HlWlpMZxxMGHTfLvUeFXjmEuZA2iSHnb
FyNsgVT/JbyvUrDy/vA7auddVibvJxibPvPdfp/WDzTwgzjhrJ1HuW2tWmZRhk+YOkBAt55YJ33G
VrG0Y755yNZWbQVcT4ciEh/sAdokX71OxEWrNXLayyjH2sUC/mycznQok9bv/rk0XnvBaxb2VXNe
lPoLEqvnihEv9mzKQsdq2EIwQ84leUL17pOMgs98aW7gPq7EKC6krOoTqyAmQJ4KppeHYEfkEA2D
yLqFxEcNAptnv7N3492ZKEjb5uQpgm5r3uQZpIg/+y3tPIQYWU3qcMZnzaX6F3QBxwXMwX6BlQsw
q4N1ixMryBNI0/4lnH/bxtyLKwhf1bGiIB+SQhU4EuDjMt3R+MgZTU5+h+LYEcwT95Bi47ob3ldC
t6dZTsnRa/H/gZbleV/rPCZP0o7vCoaRos2vRclcaJnMW9mJBkuLtToIFn8vEnJrkOLKu+byePVj
ZIZoirBtNgGu0P8ETYaXnA1lLqSsYVD6qAQjT4lonlGG+CJ6daP0fW3bzstWWWpUPGLbbA8fTSXv
xyn2y39cRNloWMArfTmR8ns/bk9CJX7u0MWTkU5R04Y4D9o3JzEf1q6687t8zrvG8joAZTK9eJLm
C2n2dBu2G87w2kk7Fkk3FcmxwnGM9YUzvUkr1j747dqxx2ID2VAE/svzhFZGKrp1P+7glfMySCBP
XoZVe8QTuzQ1fQIc9rlEu+sQ7uAG9Nk6+uMvFy9LSFuSsaJPcsn/qo38SzSr14uMLuDLpReh7crM
xWp0nikLJilFvK422jkvl+76Uk7G4poANVMjTq5UanLued6OSbayaLaCLP15rIbqoRCKHZea3cqF
X7+GUBh+ufW2WCMSdCEMXi5/mXY8rcOyen5M57EUAjPXfbM3ZzkykbIu+jHY1St2A4XWy33XFU2A
7uzCp81AKsws97vtPJd2LFPVa14JE9RnColzNBbX6S+/y+3YJad9J/MVC9thgoPtD5jx9opLqAvZ
ikXS5QI8AU8mNgxyHuN6LjF57fUqUBe0tQYQ+I3RcwXzUv02rNufGtzgN4oxVy6gC9mao73h4CxR
ZxhQi3HxqKYsBZvp7Pc1XYRWS6yxDZnas2nK/SEpWHdMjGdJh7r4rLVoJhljqOtc18PfIxt+QuHT
a3CEUheehZnIru1WtT+1Ok4gbmJISqvIK2ajLjxr172hNe/2p44Nx6jLPzNW3iorXPukjm1q0ZFx
SwJ1DljzV76PDSQeYr80lrqMVGQCpWbfL/Rpmde1BSdKzWlKQCnpeR8dI81NBWcVju05D+K/g1W9
QR/XL8KnLkBrbQMyhqA6OdcsHx73YVrvWCW345/dy+VB+N9iDnUBWRjSmxqwIvTnbRj677aJyMex
X6pP4JVj93/+E1e+rIvMEmDVjMTO1Hm3299t3b2llRcNG6WuZuBINcnDdVFniGZVb6OBk0fwjd3S
l6SXu/fa4TivKAfMZV1tq85ttXRHvnb6jvXRdle0W3igcWQOhe5JDlHnef4MrYb93uIOf7cg4/2G
tkABwhpK8mO3tPl9Y8rk+zqixJGEY6num1XNhzaow/wE6qgRGPUpuQMLmR98ibrMgKxcglni3J/Q
fDpuAW/ScW28tF9x7s4jvbFqiyMbl2exABDeDffNfEtw7lcN97VDdxxBvUfbLMO+BwkPXDCoGBg/
BkW/8Ic65NNwmAMuQFdR6/GdBajpgUN+cTiAQmI9GFlEp6mJUBWM5zo40laEdbpA//2ZtSE554Wp
7iEkTI5NzZJ7HpbJt0ULngESwaq0knI85uGGDxNeohqFbs8Xu+TlXUzj8e1IZX3CjML6yFs471zr
W/2Laxbiug+w2td6wnEm3T+jlWfM0XvanhOW8B2S5mqYeoQlEfmgwRcLyJPkXoVHGV9+z2/F0oDA
zVn00jIV0m9V2/zdDLeuwetHIl3KllWh7Qh8I4baeHfXdCCHVmP03cchgeTz5bblRnXf71h7D7YP
NZtZOtjez11Ll7FFh/talVUFoArHHSni+iiqZPZKLQHneLlzzED1BoOgwCQuHTk0y/wd88SewwFu
B19Adm3sRlFnVUkRUyXQVmLV4BUNwvG83PkS1mXTF0WDCeLtpw3H+bDbxnfnTpYGOjAahDMANvVM
78wc/ABYwK8IJt3+fVyW2iYrvqckIoIkVP8NvXCvdB5Ciy8PBW0mO7R6a7JiJewuz5P4AHnQysv2
ZeRap6Qh4zVAJ9s0Bp90a5760OyfvGzIbeEPa7htXQTEVLTt5UMvRfuImbFbUezrUYl0m+qt7EsN
TGmdlSSqTnECzV7ohxanrek9h4/+p7POebGbS5kaZeW/47X9CMJCP//ittWHWC2TWE2F4bnheR2b
H9vSe1VppNtHR/RkqbZjk00rL09m6pcDaCGLk9dHdfvoVlV9kGBsJ7PrkqRVJJ9aAnI9v8Wdesel
dNVuoIfMaNSfJScl7nrspWhDpdslJxgPooMFbDiuMHYuSZ2SBWAyv507hkSKrTd6BTIfU+3xG0Fb
mZI+uMWrcvn9/xvvSLdNrsNGA2IbN5AGDtPAxF9nBGxk7D7Xsraev8B58bYyajFFFjXZDprlsYII
e1N51Sek2y0HQyOd9SBhR7X6DCFcdTAtucUFeSUKcJlb0M/cdlnMwGXqekhBdLWmeT57zkm5Hdmw
jYJ1WkDN1YXRcYzZ541GfqfitmRN1FMKyEuTJbv5Num7znI/5+J2ZAEvKZsOynZZverH1tbPTWtv
ERXL16/irzzot3huXMU0GzrWUDPvUAnWA+efC6bKY68UlC5JXUJcKGFTnHJV0h/rsuRexVC8TC9f
QsGClU712kF6OwI31QTl4D1Z/vOyX7dlqyMGnSvJcEUTyu8BoI/u5974wcuk27TttGy7LV6bLAjo
g7l034z0jWxcjpFkBslAtBCETY1hzw3toyOdjLkRIVx5Zt2WcFKMcRwnJVC9epUPSbkV7yXou/6b
Wjglr9KIdFvDIppW1KENfsHYTqlaWoyMKL9isXSbw2qKozEaEQ8PcfkvipmZhZKf58Ydr28ssLHV
ODUYIMa87Drc103i1y+HlMbL624A00xG1BSysQiGE03oXcgjz1fcbQlbsw+06hAjjCIY04AW77Xa
/eIPtyXMF9NaW8CUADqBTArY9evvesHsvJelumwjqK1UY1QDC05B/XuYkkX2aU154Xlf3L5wnGzh
1EVDl1VJ9IlUtgUKXHpJAlOkAy8/KscrW+kKwxbFEDaHiAYqjQt9Cwd4xVbd3nDdikUvl8iPQojh
sdzn/SFoOnqIGxr4ZZdui5jNNK63dm4zEpU6nadDT8L5RgRybfuXf//taSkoWKMwWtpgaGwEGnCK
m/GkUQP7UJWDudHSvaR7r0RSbrO4JHkLXrcRs2NkH05ib+xhUeGCYA0XyAIbsRQ6vPG3rkQmbvs4
3myNhhrY02RB+LutFN2jqCLP5MQlJBkhc9q2HVJx0w73ff0drZmTl4W5fCRmb4IysXENVZ94OZko
jO8D7Qd0gfDIy4/MRhsHLUixsnzm/SGhhTiu4epVbBJuCxncdFZ3K3xDTml3IHxWx4At33yORbgt
ZNVtrRT5XmdrlPzshs1CBkr6VUuF20Qmep6bLplRWAEz+UMb5fNT1PqBL4TbRh7BtxWp2rbZMOU2
jTXmnoN+fvY7FsdqQZ0hLOWkzhYxy8d1T+LjRsrVy98It41ctyPnYwziKhqvHzW19Wmg1m/AVrgU
HXwk+ygI8hLI+RRPZTJ27yd03D237iZUZiuHiWAU0079P4Ku516wG54ledWLCZcrZrF9QmpW455r
us8Y3pWYrd5Dsh84BgMfVB8mN4LuX5Nh/+swhUsHUu3rToIEnB1b27ZpUhV52nAiHsw0L4/xCNns
uVj/ZYOcukPUBlHaET6l4P+eHjq9VG9GTpO7tdD0Ph9rcQhjUr5nyRIdt4UsHyRkdyB0kIcPEIZP
7vqZ1Hf5gsToEE8Qtz7SbbenIs/ZnZVDe1LS5CSt9Bw98MWCUHuGLvMp2rfPZaC6u7Fe++guXPth
PWAgO9eo61vozBXtQJ+binbisM5BZ47gDAre0nyHSlzbsRMhFzbOCr2++26uBzCvlTsXqSjj9rFK
hlCl26aT/Fu0hN2naF8wMheiAPpF0Gl7D35l+sgFIh1C+PAeIqLqxld+/f0Qbu+93JN+6xq8tQvl
GaX7UY3qRoz2+lMr3Ma7hXJIEqAZmQWmmu4S0MCmddPyUxyYwqs/Ltz+O2UTmkkV7igVOzgENfna
D/MtRoprR3MxjN9ChYBHNceXQuDNuTzsK+tPje0GH9pToBIcl9ZpSCRo5JpZB33V9DOJqBf5IVa+
/J7f9m3EDhWODRXFqdnYQ9dve1rgdnqlI8LtvZfbIHoB+G62m0kdBCQFT1ZMvVdYIFxuFCC864EN
A4hXaK8ObInfTeAsvxH7XfugTnIfBxzQY42DCYPiIZGqPKDg4hfSg7zo5amHwH8Y3fXgV9+mO1ab
N6CE8KPtEm7rnRiwoMWgpMq2YsO4T0CKz9IU0fOfH9df2d4r7tftvYOvK8awK+alq6jgZ0DY2n8x
2MyOK9hd0n3LyZemm7bDPJD+nsEZ3ilLWHnQ4ZY8hnJG0Soox+0WAcCVr+Q2rmL0oqEU1FUgVOvr
N1FOf0xjY244jCuPmosBSMKcmQh81FkXBIU6YLCQQm0TLaejni/DuFQHk6cduqAAwTqbIL+oM1Fe
Zo7K92Ilod9VdkWrJGstHee8zmyxN6mZ0WmuexX7WaHbs1co9BBkYDWYGac1BQVsBJaK1avZJNye
fTmsS1xwXkEahhEIkBd4+brILx5yyVKq0tq55fBOvezDQ644XtHV3kq2rlqK40E423fZjho18mib
PlX1Gt9vIKc4gdtqEumIat6bLSnytx1QvO+mrm3fKzFOKdit8/EwYJT03TpaduMuX3lfueNxbNSJ
Yl8uyZkUf08lBC+LQQWoka7TjTfqirW44l8GXZ5AlnEFCYNuOxCwOmMsvlAgeRSxgSRwP/gBo4RL
t1KsYb7usUTFN9nfGPy0tGrZjV9xxaE4dCt/9pHX1nBiAT70ybipEracWNSybI3IrfEDRwiXTyVe
0CWWC9jGjM2Tk9TxduJN8PnPO39diokKV/Wr3hO7guSnzsIptAfEn1BeKI2BsE2vKTjI2ulhlLqt
051jgE4X0fg2aKCF+ec/f+3gnAojXUzVLUMFVxLT73XR3MNx3Ugbri3t5D6KbWJOEmT5bbR84NvC
DqwxfmMKwhX/arVGrKrxTdS0Qq4LuKq1v1lN/1WTf+XFdaW3Smu2LQ8Q5vQbadlB6Tz5NK3gF01r
sas9tSruf7a8mfJDblFPPlaszodDs5P5IRz26D6e8+BLYRrYCeb4jzRn9GkDMQaY5GaR6qTRP8ac
Er+Shwv3gByQ5ZCIqDLoq92Juce8WVG897ogLtqD7/mGaHUvoEvDeCqjTaTB7ldNccEeDECGvWRJ
iWNeDu3Wf46WwHPpS+3vtyB7AJ3S3FZhmUFWBwJds67foOTkRUYP8KzjbsRkdcBb5I+lVOz9vMbz
j7bhjVd1W7g8MJYOdAyWrc4SszyLWkHXdW0jv/zAZX/pChaXiHwBOqgO1Qqe3DgGFN3rrrjsL3yT
ka2RPWeLpdtppdQAQlvccJRX3InL/wLY7NDoCDzRcdf9s6Hphwkrv869cClfEHWui4D8XRYFQwjW
h+LdTMgHv0O5/J7fbuJiIyC9eoS0GHN+BJdBiU6Fp3G66LeYynGv17bKcj4UB4T6B66t9bwpjv/m
hpm1WGSVAdH+faK1SVnBjF8I60KaQDgFZLuOQGcVJ58K0b3vpf7odeAunqlpFFVJtGLpVg0HyXpx
nJjw9CvOeynADo96dRK8lYCzYhjsflin2e/AXRYuNsS0hgZl8NaAu/wQBnl1GWHd/IzTxUqVnDQr
YiTsvJ3DNzGs6LlezOz32LswKaiHsjwG4wgKnc2pHI5y8lLlwSzBBYTwm/00O8NrWY5lFgl9r3v7
sEX2h9dNcVFSUadZYagtoYq+8WOUzP/H2Zkt16lzXfuGflUhISRxCqvzsnETp3NOqOydREiA6Nur
/4ffoy/sOK7icDchLKFmas4xn7GAWa7mfXHtViVVlc1aetBw3+cr7hic4q6Dnrxd5lMYls0RxNcW
Cc0Cn3PIJu9u4taLFdqW9oWFW52UbcFzt6MlSVua9Fzn9XIYAKPaN+ybHVFLJXvdyzTJdf0IXMrt
2Iids3yrkspW8G/hEIM1lDucbQW4h6Ru903yLU5kHlYmgKvO7olgl4BW+lLPYfZOOvaN820rkFK1
xkmPLrx7uazF0XpGxYFb3nNYfOvpm8to6JcKSnw8vZselvB7n/7a9S23BBFCB5Oh7cTc+3q+CDEk
jXkPt/XWzWgLEKlHWVJBCcLDvONPAXyXo5yF+tBUubqdRvFL584lTZqN92QYxngYm32FVbUlh/Q4
6TLIXLL7uRIrXPbW8ahnt6/LFcvy9y1tEY7OSyf0fYBB67Ilj/JB79t1tmI1QvGVG67greGZOvbJ
ep19Tx/2fe3NyhVOF5MmXN+r1hxqPsQgZe07nrZ6tXCYJBJBFI9OhY2sW1/8rNklKldbvZrXwI2R
5Hh23oq70DS/KgcTgX1Dskk5DZPIcrhN63vWaBM5b7aXCVHZvqvAVpJmp5LMOW/x9H4aIxqKo0uH
Zd+rbxVpeS4KzQan70vbeVFmiYiHnu1r1FNbSRoFW6gtZwzM2pafU95/Cvtsl5ce2vQ2tztdhSX0
fwVCPEjVLzx1nzIu93W4q/8o0ahrp9IbMVuYjxIjuU4Qju2aLFsdWoUACcQlhWN1RvEh9VYWTWrY
Wfqhm9UZaNcI3Wt9L8kSxPXkI4jM2uCdtf9GOnOrRVOQ18IRIiSJJTSNUDJsgVQq5sMKQ5x9R+BW
kQYsfjjllJGkb9sa2mMN1/Fp5x1vK0lTpApFXxT6vhoDF6++ee5osy+Q3OrR2EBRvy5YmGQIZBY7
XhQN9y3SrRQt93VtK5TfEwkTOTRQhcOllxPflznaatFK9KJPebaECZnrIgaxSx6adNl3Y99K0WRv
eINCJ6rsqjumZr5t5XudcK8n5R8SdFsJWslyWF/VE0mgKnAn3lXTjU39/mYUffAVmSp72rNg5bb8
DmvxEs2AbQgkvT6AobPA32OnulNtDbYWM0m14pqXlHoerrZKuwv6y/ZdsLciN6VDVZIaQXa6lN6x
b2DLNjryXiPz/2KwP30A//cQZlilNsWApYoErz14nldd88WKeMrH7/PUYvvx2JzADdJEUzo8St4+
FA49rksIE5Mq1B+ySYjzvJRjjLIs9BzV+lz5QRE3TeCdhyL7UgyFfg5Mc6F9+9BZGJN46D+OAjlm
d5SWFtIu9XnPV1ZbGd00Lxp1lDVNMvwgNjd91Inm475nb+IDwdB8ryhRyWJYc8jS7BFCmn0gILUV
0q22cGYeFtykeHmnZrguOUzPXTuP3ArpKtf0ofX8MElreddz9SoP3rUzyK2MrnckI6WwYVK0/tRF
xQwuWAykUbmviUhupXRhONk2YzRMYBrax9MQfkO5f9dmL7dKOp8OLR3kqBKuPS0O/WjAe6GOyHci
+D8ftDJ8/ff/J+FBW45i4YQ9Oc91G6ew+7hMwWCPQIOtuzYHuVXUsWxmpu1FmLTCS4rGQWiryn2X
BLlV1C2BWZexQMsHLEhEGQHJDsOPOaw135WcgIPW7wNkwxoOCukcJmsvGliZFe7kiFPvlG1fo6X/
7mxyq6uTLB1AJCVhoof5Q0u8rwsPdr745hIOFCX2SLRaJylbDqU7enW285xSvw/JusIE0q8rLCjO
TwFkZOh0oO8VaN8oqyM98/vTIWZw+WgtvigYLYfZDOrUsbWLy3SuwcXK8gPOyOI7SkUei4pWpDeT
rMmxkWFxtgXOy7EM3ksH/u/+8Ifvs2WupILKAVTXNJG1111rlTvQ25Bsi8zq6WOpCt7gLqPbz+3U
pmUMHbk/RsEENdSBUWGuqNeZQ+7LZojQbbxcS732p9cSrIm8zORnmsNV/O97/xsreatmwSWZDlnb
qMT1vjumrPfvVjeLj35G5K7jBb44v38akFQLIyZfJUbzfzWrvzeN6N+J+N9YCVsRS2pL+Ca2JY6u
rOKxV7VBNM5iV6wvtxqWbl6hJ+hyleiKfQrQlRkPXv3y93F/68U3wYkIISmFakgmEHeIY1asZ/T/
dPtGZSsMnOGz5OtBhYnHyW3YDWcaFB92vfdWGYiQDaJGiWizWdkn1/ZL1I3tvgZ1iFF/nykZOFzt
WnRh4g/8Q15PNyUW67733mzIo/BZy6seW2aqHtOSfR9Dtm833hJ5hGWd31E8umPL1abqF7Fy56M3
u/HcZwGcibB0/MDlcSB7+N/BaGnXkGwlgZkBr3kslEpCMeWHdIBOem7yfcf3VhDI/bScK6TRk1lB
neXl5QrLFrlvEm4lWuGkQcmDijShazqcU9iloeeVP/99WF63pT9s3nITDfMR3GSUoBXum2I8T6X1
Ig6K/6GYVuwwlobv3GtfT6Y//T2bbwtfQ/TV8kEhmh+QSphyDa410Ev1QQgvv3jhCPVqVu27pMut
EGsmYbMueS2Tpva+hc4+CEp3ZQDlVnml4AjDMtLKxKHgGAVieFiD/PHvX+ONfXKjvPp/Ag6CfYns
WtIG83Pd6e9h2e0LdbY2V0JmvdCW4VzqqvRlEJn5BGiRv2/D2SqyBOPhOud4cbWk4wE2Zl+aQO7T
bsqtIGu1I6vTFA/Pm1VFdyGHmOzv4/0ajf1hVm6NrSafZyyzAtPE+vzWt9xejbXj2Z+7Jir8xpxy
OpCT83T9znp7Yx1syTt52mezmhqZGBcgjwn2vSn1Lzn7iUTlBuCj8ePff9pbU2lzBBQmVLiHDjJZ
6jy4r0lHAa2S+1Rqcqv28l/dizMxymSVErrn5tWXcyb7zoGt2GvNmwESLiuQYSuKgx6K7tiN7zlC
vjEuWy2PrbK2FbIWCYQUd8Wcn12b/tg15FslT2AyUAdlKRJfmfCw2vCxCtb1nan61ntvQv586JqV
DyJAZgG7NW6I2TP0N/qdgswbpT25FfMEoG6wPq8wXULuVZHLgu5LBrrTfQggZkWb5Qi2Z3/EYhmi
Zh77WwRb+zyq5FbsMyivm2FSFSRoVdKH3vn5ibNiH/tQbiU5w1gxvawySOiS+jj0Pf6wepX/3pXi
jQN0y6QqWNZ6MPEUSdhmYIwswh7geowbS9p689OKUtHOeHGr80eX7MoCJC0TQXn3IRDdHM9BUb9z
QL81vzYHtNHUK63lIgmyUB1bOPHN3s7L8H8ki0CoL+PaB8no2quu/R96eK8X443X3ioWC8+gNRj9
z4nXLcMxYIt/0wVTfdi1ovl20WHKDxD2vw75PMQVL/khCKd929xWszgSXzR5yTEq05RHyOyRG7+U
686nb5JWunV1O1LMFkmr4tTmMz0jAf3vvnF5/Rr/JyNmRoMueRtiMyLkY1qxBFW/fb07cguoGsK1
0HmGja4TuRfV63Bqy2znLrpVdLVNj671ag0S3RHvkBYpegBGtc+6Xm4VXUEzV4sRM8Z8Mr/kKKa4
1uiU2TfmmwVapWgxKUSJuVg428VeD5WoSHmwr/tGbmVdBZKz2BwLjPu4fPCQv4t6znfGh1th1+LG
tqK5CxLjkfSmb+sfK5x0992+trouvQaoPEEun4T90t2ko6pO4H+815X5xg6z1XVJlpueoXUdd2n6
zeP0bm7eQ0S/kY76j6ir69HHqlaW8DxnT2723E3dpu1Fz7ndt63/xygKbLfGC0OOulxNgByTEfG1
iHdNya22i6PriQYl4YlPwf3RQXUKrP+eefVb474JYP12BVl4avBwM/UR2I9X4dZ996yttIsw5F1I
kL3Oda87NDAqiYpi3Jki2cKvoL9KKXyWgyRToBaVRQxF6r4X36q7hiDAlBFVkKQe+dla+5Kz4J2b
yRvjvRV3pZmmflvgrf1cPayzPY+0+7xrnvxHvLWmmaszwxK/qILDPDV11FRkn44Aneu/H0ZFmk3S
8poldZ++UEMOncd/7XvxzSHKZhcEjUkpLgtjdgxD6aJK83Xfjv4f1tjIViiAK5701H0JgwKzfC+W
W27lW/WABtgR19sE5YA5yq3WkUHfxL6VvxVwBaqvgQwZeQI/vToCvPyfdS6/7hv0TUpqbaRuu3Di
SVXKX6z1fqkm+LTv0ZsztDWVCs0oaFK3HvDzgFQWn2E6OO7LMf5HP+C11ai9hiWdroKIV95tHvb7
ludWG9aiUa1FXMRwgnoH4XIvLrJsn2ZObqVhVT8ZL9XOT4K0+MFRcin2WcDK/wjDQLqkHJZ/ibfy
R9Bjb8Fh2xkpbnVhbJxsqpuJJrAVmI5yLJDX1SrdVw/ZSsNcEwLWzlua5EUR8wVYR7sPZSC3urAK
goPcpw0ezYOfoc4+lCBk7JrhW1GYYyj0QZzPEgGLeQAxyM962Jn53KrBVNuOxp8WBlOI3juWlTqN
Ybb34ZtVT8pQ2ybXfpI598lfS6Aubf9l36Bsln3tA7YD/1JcU7q5iOZWPNZIQ+/bCrd6sKWawXRQ
BUtkJdw/fu5lz5pmP3e9+VYOtjaFXCz8D5KWLPMF7sxPVT/vrFps5WBp6nFPj5QmS0OWk9815KCm
ff0ncisI4/7iNxbG4Elfu4+jbO751OtdQ8622X3Tj2MPL/DsdrX0Xkxfc+XvOiDYNrkfGj+FvdFk
b1OhDyMdXhQJil0ZPLZN7ld5gAxUQPLbZm6fwyz9wcf0uGeasG1yP5eEFali2W1tkUroFbh+TZZW
u/YUtk3ul2yWri7q4nYljZ/MspqPJU335VjYNrvvI6MVplloboWV98Lz4kEUL/uGxf89Mky92S+L
VZrbMuz/SUn7aaX7dJoAPf7+6BrYlZUYY24x9I+SwJBRlvO+g41ts+ulNRVP68HcalgqAfYAd180
o+wqBLFtdj3jcGMg4BRcuSXf8t5HJxTOi31zfJtd131JFsg3yNVfzBemq1teDLvOY2Q6fx9xU2Q8
1xWcyPq2s8nszE1T+mLXvYptG2U7shQiU2N2O5Hu3nPlGNmu3teFy7a59SGdAy55rW8ddF4HkJa9
yOn1ncz9n69tbJs8953mWgw+zJqpSY+yL5a4LN2u/ioYo/w+5s6fREVgJnlbFmQ+VixVEa7OuyJa
tk3Mr32t1hmr6ArTvf4mUOt6KFu2zyGbbfPyS6WmYsiouqqxy+561083XhmaXVc3ts3Fl9nCwTtY
1bXl8xhXFoXUIRv38TxZsIlXXNVC87Tg6R0N87ij62uFbV81FYXZ37/pomVHpVjUlVSViiyX34K6
39cxy7bp+K5dIPLUs7oa4mf3KfG/EdE3+2bjNhuvelo0ylvkVWT2Oa386VgE6AP7+1kR4Of/txTM
ttl4lRVtuwKAcCUSwTjS0tm1NkFzALJl3HeOblusm5qSfM48ce3ngR5ow5aP4dyGn//+A/53s//T
L9gsVqB2wAfKCnltZcfkN/S3yuepCL0IsnD9VHt2iERe9eexCiQ7dHR5Bvh2fOqnQP/ou2YsThxV
XSTFCx95vG76AOWl98Bhs3MyPPU+0TLMz6NYw3gglbkJM9Bt0rXbR15n2xRxkI2Uj00eXAO/rO+B
zvKTrhJqXzsb25YViEeYI+BbXPmUfm1I9UxhrvP3kX9jC94WFSg0Yv5rGHMlBV2uq2rmWIOW9k6w
+9bE3FyMnApnKZs5uDZClCIqG7HGTLT0AwUFZ19MsG0WR/3MzNCtB7BZ08uLGhSAOkX2nqHgnzUP
bFtZqDyvT10ZrlcDN+8PeaPnG4t9U8fNEHZ+7NVtD4glh+Lw799D/Hkpb+sBsG1G0XdtoK8IVXio
8FHOmU/yA3wazMkhQvn373/P/4bnDytuWxrw6Jr3doKzLSsGOj5XXFlQq1pHDwoyzbgqpzpa/KB6
1mXg8QOwJCyPCloN+IIdZAhRyaQ9vJKzn2D71X80waw/5vkSPlXEdVXEm9HHeiw9eM6vE4yLiT28
xrNP6PvKHmxPNNS83fSxCBZ5M7g26yJPO3ELw7NPqwWXvMqq/Ay4yNIWkfJHlAAXt5wbn7hPhV+R
u6oQPdiz6GSKqsJ0XzSz+3yg2La24frcFaZJ16sDyvkYUDcfpXmP5PXWF95ude3YwnUtF1eLVX3m
prOnoOTVsczb+kNnFvtOzPmG0JptKxzZ0tnGhTVOBahMvZu6nJoDrm6aok0QQAXTF+6LaLrmX29u
gmPOsp+U5TyiwBIDNGTqM5qJ1a7sIts2ElsOxxFtMnrtqvVHR1sZpSWG9p25/Oc1s81Fk6Z6tQVq
2RUak29zGRVd/84l7I1vtU1E+0TnVhSI2z0C+4DRmTb2vAlOFCtXceuF+1pQ0cXze1yTg9RsKNC7
+FS5H5O0PztJ32t9f2OL34IGRIc8I6xL6RVrSf6qpUpPcBjw/vn74L9eYf60j2y2+GFY0LA/UH4N
QND5DDbefPWtKO/AU62OndbVaarVcpVcTee//41v/Z5NhNl64yJG4F6uFsaRV46pelCzSPfdprZV
Kpo1Czj3Jb82gH9fjXM0gvI+3Hdv2BaqlkpADhv4/tWtMwp3bYWIRE+Kffr70Pjif/LuP3yPbb0K
Vp11YWB2ea08kWkeZ3aFv0E81b30/FelRjV8WNF32P0w6IALXWQB/VmLiNmJeCCMKRakbbSiDR3m
NynrnBWPOkTbA4AjHR3GLO5B9EP9fq26BZYDBEI3/rn/3xKMejS/eb/00ISA38MAdVjvrcgD/a+u
1xxZqVmPjU8hjCitu2ewQji2S8jOGl0x5Nh5FQ6LeRzMBTBNqY6ZH9KvfQoOAwzI79ClaU2kQbGI
xtoFXszLLDgAPFzg+ohOaBCLysleGqKCu8L6wxNFXYAfvBWcyGhI8+xkQvpLG7L+SEcJE4ahtxHq
y/2XVM7pfaUL8VKG8/DQZM47ZVKsp2lNS/tr6Za2QluZKNKHNmz7ryWAsOScVUFRPMihw/SAtB5y
mCvzDWyauK7cvVZyPXRwr4nKleAbL/moDu0QlLjm+s2dAe75h6lQTETf/HOdr/wuxG8ogYju57jo
aHoQJLdxbofySbbw3YpY28hTjc/56Bn45N2HRTpX6OhywUMR6PSBpNJciqGkJBoMZeDHFegBRZWO
1c8EFlsoGZXhVwIaS6SkFuzgl+wT18b7N+Xsl4DL2bW2pv0chEpX8OGCPCkmK0KPcC6CQ1l33aHl
/XCySoPKowyIQhcpK1h8jl39ue4KpmJWZLO5bbOQDRcgr5n3EAI5kJ6zcWqmi23T2f/UVHUjj6Ry
+PPDEsyvDpocmvlRivLSGEFv8AEqvKWz0q9u6kkrAq9EJH76yMiA2M8olEzsVnZ5uGRHbJuV7WPi
CuXuqMIfhYFgNcZrq71H6FM9HhfCsVOqq9e8PAhaAzn03VTpmx7tLtmDg6j7ZDDf74qlnU6DX3d3
UyVreQDXwY/QTSLdwRVlWz/JXBXeKega6Z1cyHxxssEctumhLlekAyLYf1b1g5MEWvGgSZvss0MH
jfdQKYrusihF5OjFLnN5gy6moSnIGXlDtrrYOJjgXgWHU82JLd3UnhhptP99RD/g+khSp8zZCLTg
fmXjkk/0zq98NjURLrHrGOX1OLo7xkAXvJthqWv+Naum5o6aDv9riTEJnooKGq1owccITpkJnEDO
HKn/y+TSVsVopu3VENUoLMINsFtClQCnGuoXGMT47SldA989qAp/4LCWFWC60TTzPn1KRyH9Uy5n
MZ2ypubmZy5cBxdiXM5G/VD7mIhnNYyjuFZVbWvkAkuDVEOtB/hz9yvk0Y85eBdH25IURn6NbkYZ
oYA6iS+F7/v1S7MEef2k+GvPl/EUlieY6bV/WR2X8y8LNfv4lHsQI985ULo0VGgdpizNrM1uepHV
/U8/bK2fKM/m/UvehrO6+H5gyCcNTxYEkFUnZwUveYioYyWnOv2MP+WGx7oJVk9Gk0+UuzfSQ2+O
7UGKO/Ky89zHQvJ5gD4N8/pWDiWRx4aJpf7yKrYLcNMsMsxj+GWG4B0NYZOsvu6zS2ht2Xz1VsXK
ZOEQydN4BMh80KA49r64kbbv3Y82tRNzcUUndra0CKpLMZeLvq1dtVI4JoWI3IFLmIv1Zg5LeAbF
qJdX5tB7M3/dXQdKxi8OsPf+VA9N7d+x0ORLcKxAjrPX/BUi+WXkQuSfSuFAIIucm1KuI1asTXpf
YK8ob2b8JvvUZn1VHdMw7YIb69KgeHHp0slrNo4BdErA2QPxif//4Na1So9icap5Qvdg5xWRpXCO
uiCMWabyELjRK9ApYc3sTmuoOncH8wuYfhHB4WMc6XwoxRkHkZzvaGhMfzNVw+R+ylwwcWFVzdDV
PZa5jrpWtO2h7vKC/ljbkQznElhqYDvbVo5LJLKAHHSH4iHsOsqqGb5XTM7eoytc7iyQk85ognuM
12hkqAQySF2BQ3GNVlrhgAoDIKr+0cJM5INsKB2uwGBk85mXhVR3NKej+tdWjNJPPSxw3MkKv0+/
+rRFga6UvOk/QOA/D79GRkZ5k8E6sYEOkDDK/+Ee69uLv3Li3XZunGHUA4hf81OOI4wdIn9kfvtF
MtPRU2WoPyd574n5bmp8XI6iYtQq/z70QxreK1p02cuMhTBm6HiZuvSTWkxKTjad4I3A5DLrO+NX
JYkbf6FBdiiRU7gtejKRc94OTXCrGXgkjyGty1pEdBqp7Q6pYeGEDiAcJt6/azZ45oC/qMzzw+vi
ABMcgj0KkxLmIGyQMJCiQX5nGF2diVetxfhjLZsu/25dYPvv/WqIxPVsscsnQOTz7KNfAQ/xcyiM
v1QH2ESJITgJ4yOVdOx7aMnu8gy77BOzxOuyS+l5mZriigG3eRmyZvb1pa/0UqwRehRD8dUEPk+P
ywp8i4lUIepgjsRamkAcZGY8uDz2rCbjHVNQwUQuTLnEaZumXd1Gou3bgB5RJBeqO2Q+CKz8DJ+p
fnjpjDeB9DytjQF8auFea77ZIWj6JRZgQg3HEox0PkRqcXoUsBVDO/4Y9dTM57RQVZefU18ITQ8G
HTHEXZGZH/wnNpYCLEV/DkXz3ZZuqOvIz2lmrlXW+9USc0OLco0KNcn8GsxjvYqDGnsnsziEm7J3
to7kdR6R0rfBzarIkl8kcXT8BQGhkOeJGVKfM6Se1CGAz9cUdxKaaBPNpgPU+UQrmeoC9ZhRuKOw
47qcCzSTsRcCfVN3BLGS/7KrdPSnLEc/B4uMohjHOIuL3rhHRubAQwqOWn4uEG6o21AzD7wpAsTd
cglW6l9VnbkF5/VU5qe0JaP3CWp4dJmLkKSBPWs25+Ru6chI/1Ul8y6cU27PKsD5fdTOdMEYh7AK
0onJPIp697zMXREjS8cOYmym9FGX2qlnWo5j872b/eWGDK076mkQcVEPXngdje7PDW0arAvfOTgj
4Tf7nbpp83BqwihzwO4ela9s2MMmqwjduSMyxDZvrBkitAvMTyqgoWsihFUTd+cl7xn7QFcxa3Ly
pdfM1xLmFvaJ0C6gtzxA58Ecq2wheRUbpCntN038pr0oI69U8eomY71XYosNq5epDslw23Rrbg5W
LkzdBLRrFf5b50gXEaThzD/5kqbzcR0zkl0RWgv/a9/i6HqwFYy3PqT16uU3Y68wAwWs1VHU6G3Q
l+e5Jc3rm+RwE7ngA875E4xzuiswCOYHCk44DW26XqDtmX5J2WVDB/iIG2tYp6RuuJN1ttgHfyE2
eFhmJHafF3+pl0s9AG6eRSO0df6tLPxlOUHM21U/Q0pJcCp076kXPsA75TkYwlI9p7ps038t3hUB
Ty7lmn2DLxMRHvCWayYe1jK0VYWMTdF7+GWeAGXcK8yt8Tu+YAG33TjTGClbs0SVx6W+gXRjPcGH
pVFllI61ObN8lB02CwhNH1IxaIKQsvDOjQD2wYQl3O6PI8wm2o+B8JqRxh586cjzUDWmno4oSqRB
fSkKW5xDqXBWgx2owixuQwBNEJ2tgfyRukn5TSxGuLuCmzsF5oaBWF5FbBrn81py+yxtCVEqfiEu
cqfKVhy+HpM3eGXCFeTrGVRrqmzuWZqDKhUNYhkEDmjSsg4fjmi7JmVHs6GKbQ0ODP49Gf24CLLh
qcMJgf2vmea0nSPdGXfwl3aufwSAJz+JleP6/mqJc+sQp/crtjTWrkjYcaI/YtZSHklbi+mmU4ii
I28sF++e9o1CITYNg1DfCaEcR8wAQ8DhiAcXl3zGKv6YyTqc5qTBqdA8TlUKiiWwKYX3hEjBeEf0
JC69PpHSE/LDECJcOWk5UIUoNJ++ctV3KFUH+oxoS+c12NR5WJ7BqPTpw4oIsITPEmZUdWy9IO+a
mzGogrpBMP2a2svoSBIz2Gb81U22l/9M1LLPk2DqJ+6l2MdO4VJWIhpZOg9gxbUBoL3hGKNPXZ/6
zmNLGrcq1dzF2Hf8cTnaCbYlzZkPSGI0N7qsq+ZIZjL4w3Fo2jG7z+pMT/0Bddi+AY2Hr8o3Jz60
bHhEK/nEHrnIyItpJpUiJY5LgYr9xZlcfcalWPW3Q15rwJSXicMxJrYEMp0hKpFV5cEh46530dyH
fZIBmPe9Q7dEBsCrJZaB3z3WhMqotEHLvzaUkwmeYvCeB7hvndIxaebJzibqUwSxA4pcXsGO3azT
+psytZqOOdZC8EHBcWK4ho2cwLlBoac/2Fc+UsQ7BWR3CUvlNa5dn1FAFIa6GL8DiIM+0kWxFBUz
OZOWfMb+WooWuRmSL8c1ozacorBlMw+ipm71cBZ5FmTJMrc+sCEDuvJ+jsppUId7XaLS0q0oSgTP
XWDz9q50nLLwhiG0f+lS5Bpkm4Oz0yM9cBVFkce4/NT0qKYhODggEdmhzb35xUyKnCVj/MENCyHg
IuGfkXb3fzalZPWpt41NMFfELVd5iNJTv5C4H2v/pvSX8aOdRfU8wMl4jniLdMYB1ia8jyh37RJ5
PpVV+FFwPqMC4eqfvu38CVl1CE2adl6jWYfiSY24XSEaqWNKcSM8G+yx6aFcuYm6KX/s/Hap4jld
/aupyvYW6wr9iBVaRpHjDtcbgMzKWPRwzaqHabwEXg96xAy8AVlUGadEt2dbj/pAg7W7dH6QnqVO
p6s12JoUHau4LqGJBqyQA7BWW8Rqi/iueNre5nT1jrJDPxOI/TmIrP4UB7qrzuPI65du7LBdVQU7
2FTSo0ix4ZLSychX0xfYaOW4kXFARXvctiEZ99D/ht0Czk9rnPf/n6MrW65U5cJPZBUqiN467CFz
J+n0cGPlpBNwQARRlKf/v/x3p6pPD9lbYa1vRGFbrmkBhB9Yh+uzt1RuqP1CdHWFI6JtIkAnCT6D
qD25gVgsS9pdj2j/cPT/AyNKu/D14N/T6WFH68bS4vMXSYwYj8GZ2xzTARYAun5h/41/ziMODtpF
259RL74yFCq2zM79T1SOtVclbHvT52b6gWqCpUwjk0HsH6N4vUsDZtBMiWbqd0xMsjDRxXfoYj5M
j2kuyyb3F9nmeTm3RX/bQx3y2i8duIksFae8TdRlmDH/lb3aYQlnkWpvsVBjrIPi6Gw2l90mvIAI
mAH2Owu9ZaTkaepks7c0V7fTyvb/qLGYfbHX0icz6A6bP3pZPwdmyGWh0fFMZTueYaBHRwZE/vjQ
RMdq6AFJAxPu/DFtPr9ds2x5Efuc4MlPOvAoaEMsJR6Gk0FqJ5RPM72wXqgmFCkedKumy9jZI1RH
4fxJRWaQJUE26acY0TXSI/bqt/ZoKEi2SKkmlbF+G6d2P04D0hezm47o4dQpl611jNK/FybE/GOm
I3tv47n72sQePVmfYSYr8vxn0FGU3gNilI8IiEDcSiKLqNx172tk1+D2P4ZVn1FxPrw7nIPmkgUI
QOteivbcs3b3FZ1HNKuHrj0ubREL2WgSRb5ESHQf17PWDLgWnDkWqFG/TvWAi6tpEfAS/1nUjhsZ
/R8HuY0pD+4tYc7z24JtUdeMWGGWBos6peUSCvmQIikMho1sWBsPDA/4kTo+CDnUnwwqg/sMOfoB
3x22Q2yUG6AE3JBR43huX1xAqE2JZOll/Gq7fpgrgunpAbbyPatF56gs+RCWJxFjunShX2+ONUG2
1oQbTjyACEM3WMDkK5rBUfFIk2KCT1YYAFXdiMmiynHJv2fZzq9Q9+lTkkX2q3WIyQDc6Vtky6SS
o4qYFKzC09GLagQU21dJ0tHHlHu8Rn5TZK45IkBg6bCRZ6dkZ9yWFnFaeYUe+FnV6L5NUcGN1ICt
USo1tzJL5g6zo2I/ZGKW7D6yLv9HeIfGq2ywGGXjfld/yEw5nmKA/6SBDAYDCse3qpsxP9xfTHfL
rzYU7ac2NmVlnEciqTJPMRTLddqSm3XHglkdW7GteFkW8rvTfn3AoRC/WyP9pwUj94T0yQMt9YiQ
UE3kg7v32NNuvBTyIxsd+w/DGv81EcWxjqFYJro9vNRfssXkVqIo/uhrgQnpYQsLsj3pnha3sVgS
HOZuSZ4Hh7mtJHj+ZRm2Udwm2Zqjl6qfkuXU7kuYTmKhm75msVY3Jv5GPzj+sqLEHzE5TJwKeMZo
5FilqO/iv7pcUDi02eq6MkF+PKtWbzb94BgZhCoRCDSEp2XnONlyivPvKYS1jX7vmOdumN1dM6xy
yepAdoCteeGGooGsw70kM5qCKkL3nJVt2oriRwDNegHYgbUMhyJpgQnlo74zjhBT8emILrw1OC+k
NlnyS4q5eAzJrl913GH5DtyhT4hyeL9rZ9olwMQ8wuP/MmY0fDjXr5ed5AttokNNz6mj0d8I7oOz
trnrbleDQBI0dNJhuRy+696y0KVbTbDK/vBGiM8+DONwgbAurJXdgeqdMqXyoTySUf0ZDwSRFcs2
PSD8r8ublsGC3gCuyLZqwvYhbtDodKwX/I7iJoGwaDqnPIaNmGZW43sinRHVnhM7N1mWjHklCZfY
NqD0cLWzNP1R+ANfKP5slP9yOYVHomK+lBqXRXva0x1XlqY6n2696P17x5bvpNBjpEmZIZj4TKh1
2PWOA+M3XTyN37Zu8By4rJC1TI4oNF26C33TBVQ5lQNUGskVn5vIGpa6/toVIPf85GJyTfDRvUer
B+o+YjC5L1KCubMl83Jc+TBoep0Kyn/bFb3iTzzrkqlchzDhhcDNlpkrcAM5NJYDG7uEaN+yiq4q
v23lfhBUjXFcQ1O2bfEjZq/DYT/YnKzybScdlrd+83Vr0u/7N2l1UVyEE8Mv2hE5o9IylhE6b+IE
Eayz0fs5WmbhTsPB46d1m/r3wQXs0Kw7gGTCEjKAVolp/DFKjgkEeQeLQN7bbKaKWJuu95RQ5rDN
bmSvkeLAH+c+2v6zbkU4HBt00WC3A6ZC/DaPJb6w8Z1tfVrzsPbo0cyPTdZThskAYVRKn/LCy7Od
aMHLoWPRR9g4EiKiOc/OkFEfV9Afqv9I4Vp53qxQ2IKQpHU3k1WZJy5TcgX6+CTR4PsYCxJuYIjG
J6sPvc2lTVoOnHFSMj2jmgdC1albxZ+5GI++JHG6Xb8bbmmVdLs4h8RLLMtBsYaYxb7KWfu7mfYU
1Z1+n0zNdibIOeLx/MvMS1LUmHqtbqZUr/PZHNuAK3nFSlbOQ5I3GhhlUSod9/wZXqT5PonzHlmO
mCxVSVPlnuU0auCRiVdnHY/hn0zh/4WzBfafhznZrIPpakNSBjM4+gHw5pguWDctAoBbhGGNJIZy
VF6zjsp6z4LeGijeiv4yZCTPKgCjqToNVCpfTyTrisoLwups8RnojiM7NMpTAdaUyB3CiZrSqXhg
ebRXEc27jz0dhg07Rke2Uw9vD5o47Y6ZhxzilCVT0ZdRkaYAmedZkFJIrdw1TPNh6kmjWPrbUqhV
rQyEa80I4OnK1zR7BGTN6n5Mv4O1KZ6TpONvmUsAVeVYcMuCdK16E5FbWDnsxYhRry9iW6FEtR9q
Bqbx+0eB/qP0BWqxSx+n7gygJpBSLenY7CiS+NOu0p0Sv2Ldl4sCxbIV9nm1+viLoAfGaq7AHVTe
YuRu1g5m7jJBzwJ5kgJhaGMIw1Iu7Tw8R8N20IfvVOEDazr642sNVuJo0G20AxiFMBkt1zsA3Aov
Hsxxy9x2UQkW7XjWwhxrDTgf90CyAvor3UxmdyVi5O9oBBimr5DOyEnAegmcgMwaH9IE/9Rta9M+
qQA9oTetb2UUnpCi3A5nq6PNYEJ2xR0U+u6pXUUrm2zqctQ9Qa/m6p0XQ6hsa8Tz3ge6Vch9aF9B
qtnPOeZH3mCW6i9sjPsz7nncTMKoGwVIbD+l2Bq/SYVNPnYwnfLSAiZlt9J4udwcHc9mcGlAGC6r
KNTejGj7ezfAuRuBJpnfnmbbn1TFx78Di80NsHc8demxv+5jnKQYVfOQn4bW0McVq80Vr1bn6yOl
Zqwmm6cU283I05sRMqXlNdbUZedM6XG+fgvjjwq8gH+YKCQBt+CupuLvsYcYRJzF9I0Dw6rPebbH
hw0yESdPtvi1FyDGRGfiK0QL2e3q4/YfFh62nPfQdpjQwcN8usziKRD5HkM5k84cnHBmsPe2+rhD
vER+3dqle829f0xaRmvF6LBdMCCgOjE5JGYK4/4Vel82WKNBDzZTJsLtQLPkmpvU3jmv2FmSPKCH
62glA9zLsRCZVu1XjS8a2KiOsYLyBRccprluQeYEtYAdgJRWYwd7xBmi+uSfNOBTSuQlxKVDH/DX
NgAqxlG/DXBjdu3bMZqd4/FauK5FZDccPN64exbt3ZeiBYZg1hPOSvCYIFiQk+thFZ2MvmiXDy97
BBtgldL8J4LdN1zGCyL02bRTcMAmn25aVcTPR5Tqf5OMSLPNiW5iApqsxxmDgy7FZJjmkjdpQsRN
mNfp5FP89TFx8rR0GmhfMeCSUeB3yonn8gREeBbotd86U6/A1J6HocAmJkIH1t2S9n7uNEbebdjd
+9YPpm4tY7hVolGVc56EU9styy3oKtFWGsluF8+n7Y3v6zpWzuIMgc+E33vF50t6tBMFrdNlj9jA
QHWDL6umkVmAAK1I/yxjt52cEuIHRAN57TLu631m/tcaLUedgG1+NjwaHxUbugoAp75IjiI1vO1Q
ipIcSnbgYPF5RdhJg6KZHTXQnTiP6TrgDeparCW54EmlVIf3UoUJI9wBl0fm5Xscm+kW0LfG6tat
D4g1BAXRYu6tYrBal2QBBkCs6O7XdEpKgKE7Vk633LPdUluqce9qWtC0PpR53iAIqZN0chXbObso
hJFeaAwedpqO4w7LxoG26zF62lApdYEaiV3HEfY11E6Hcyam8c6NrGgm039MEOJV+K0OY4JF38+q
h9gjMrU7al3sxdPQM/LmO3RHTuCXHgtgYw9zp+IPPOxpHahEN1i6tW29awKCQySi1KkkZTuFtmkR
2vmO/PDxkioiLgvq0GouArKmfBS9Q2nWAsrs3lETq86Zb+GvyyHFwnNB/3HSIrqyCSngwRqJVeMP
yTt3AhYNRrTd9zq1fD1zd/Co7Nrtv3WLAM30a7gaTf9h4P40wmfPhmUojskm8rD3oKuQmuBfiSAc
GP6Q1F20F9e8sBFKScx7Nuu5QdMPiBXRFsj0BquHFQS1U7jP6SuQheUM0Gq4IayVJ+gNDS7yo/9M
qNMX4JDZj9G614WP3dtIMjpWK2YA+JKWtgztMNy6zuXP8dhxJNYDjzhFWaHKQdoiKbU+kFMLtU3d
TvEHhyAHn+fG6lBYBemKPDLeTMEOtoKIZSoLzzZfSQgnJC57GBZqM0DRZHYnnvao+5P0CFJ/l35K
9+Em5gRtVI3gOqpWGaRKz96tuAiHLAIV82SOnog7tS5JGp0Q5+MHoFIOUb8ML4Bi268tFPt0wdh2
7C+AUnsNnuqwtPgpl41+sAH5uo9E7tw0Os4P+9UdaXBDuaOSeK7lIuGJC0XI3XveGaR04+Puxw+W
QEQAhtvO8jExQ4ZgUquGmopNJb+ONA7mJhliNZoydV6a5wJGMvvdjh7jliSjif3PYrXSfOaRz8xR
TnMXWyh58QuYNsjU+dJBmCOrlfYCmO4RF39RmY4ZmvJcPID5HOLGblOLB38b+yZB+uKr9GunSr/k
NmrazfRHBVCXY7SkDqpx3IhO4c9ls07k+2EGCrqrjWg2PqCQ3rxhoZwxI404blTVjeF4I3tE7I+i
y708oUEvJlUxmhmxT+jZundDO8xfG4R70+vcs2N6jpN+t1XR4eLfa8u97csOL2t/p5fZqKqIUXaC
vRMMFi1xLU/T4+Qc2n13tLxi6h4OANbV6GMLkiGlUMvcFEVKj7si1q347SJ95I+Ytkj3dngW5jKs
dPZv3WTwMCUJSKe4SQ+f/AHnmsdPA0AW8SVzN32tHCLsJtXQqHf1xkiObVYDYbhqu8ZpBaQpRE8Y
fZxollxGr4XHU9KVlg7SEGgSOj60pTDIFihFtHYTKiJdB9zYobCLKlBh+bq/OAlapkarw8qikmto
fCGjhftTgfElLVm/Yj9DvNeAytOU3e2jFCti0luoHnDvO9sUbRytvwcWTf6zAKSUJ+UR2R35pckq
C7lXBtc6MGVcTx14v2Wfxa+0j0CGVw6JkNFVzRIp1HU/Q2l2M6JfvB3AwxeuvS8OpuILpD72uC42
WpSu+YKk34dlt3tx5rLPZ4PM4VhgLBJ5Fv7SbVWiQg02ipfFtIJjqpUquP8pAW2lP/YVCZem3he+
Zm3pNmYx/mZxYA9Rhzn3U+Gv72pC8QkhO7iFVmAuUUi93y1xylN1i50U226JorlD/GMHYwyd4lvW
BSh/pAZkcdumXGh72jt4lh9W5ISP9wZM2PgB6moKvxYcWOyrjx0BJZl1IwzxF/SCMKowK3DI5MBq
DfjZa5egoyFuQpxNE3Yn6SLnBZQPEdCGs8KXKcYrzhMscJdp0kn4DYstn+t0cXk3PIMsOLxGFVDC
Fanz0JnwXxaLbH8f+SoHkNtHNv63AxFYzalLUyFPc97tZq6WhAVzLwK469JiCSY1oiOkOgexFenz
HFKMppA6OVOBCRXYjAJ+BFhBe1gTSg812Rfw/oE3ePvGfKtzd9h7CNLH6T5mWM30CXcpz8eyXRn2
kyPFOYFPWo3zf3iZe3pPXNKZ0vjU0xP83xJv/2BQao6UkLxEwEnxJSTp3jfMP7sDwyVZvlRDCmWB
OM9UhPG5zRZc14Eo+4TDJOuvILcUexnQkdo+ejKi+i6aIUy9gdHeneJ2saqGXJ01PR43zCabyf/J
oh+Kck97g1dUYKzAyGhc9IbcUuCh+PnHtemgih5rKJLSJs5IWB/QdUOjdyZCNv+F2Cv5Z9I95IAW
QJ0C1vY5vWOgp7FzgNpIz21mobWKdTE+53NXRKrcM5Jl9TaSxN4Dahx/S+hr1scC68VRgRLl5l7q
Lu9OR4r3t5kL0L9luu5hTiojE87ePCIW0qaIyb6U2B/C46G1D7rc4O0IVd8Df32KIHhhJ5DLmyr7
9ECp8WR2c2sSs+5Vi6wqedEBEBZSsUGVl3h54OHUyf5sROTpL+Izsr+TKU/iGt2+GgWu+DDf9iTe
LIZjZqc/W1zos/MQqyEDiF+L1AH2Y5CVVskwMlfmCcGrBCCjx4vecSDYBdzAVYF7LNQaXTDg9IPk
7jLhAUhe24EBJZpHBAGath+fFhQCZo8Lpl0MLdKtewMNmboZhg6pZtk22iuU69kHK5As10CrQX7D
JL29CHyzSyW9Oe6AcmcQgnJiEfQeL/xfBmz+v7bF23LZh8kjMZxRIIOcYBS8cvDu9AZyhO0H7egB
kF9NeVuujGwPfoj64bYfpMa0kar1nc5Fuj8QxN7/BZe3/1MtV0NVzK2kpV4pBasnYBGJIFytfIEQ
KTQ/91Lh4mD8ApgR/7liEgbVhC8LWSohGu/nMUf/k1DbmeV872vTecAQ5PtF1kkBNuSY7V/pXdiq
BUQ67optFhxQaDK8JcumP0cQhf+0F+jaCJSZv0cEx8GPfhxMe2vtENlbckRbcWrBjdsGmsmAIsdp
URhMfCqnB4bKEjy2HUCUE5xeffScQdoxlZCA2P9AyX1LjL/hejSq73oFor/LGZTdIIhtwcSIPq18
t0L8xo4UVR7ojEoHXKiMtI8AcGHzKiF1HZav2CEdqJFQsWDYIsVaDPXEDhWfo9lGyW+iW23e8FZx
/219AMCF0KlhfCwAY9sSX5zin0sxD/91sTYxnqGwyhMPfs5uIR/DVd0tsHxlxWB4FaI4uUzW9Asc
lQAW3KLnH1uWGICbFiKF7kkkmopnAFXZMyDYQfzLFuwUZO2333py0Q8YS/epitEKquCWWhec/dE6
Rs8CZ9cP2u6CV5xvLG+yXQ5QnHIT0e7WI0V8/DXQecJxKWTELh4LGL8UOSCjE88Aj5wg7urWWhAP
cYo6ckavTBjIe/jYk+PF4Fd3W/oDOYFdyemUH0vTbZbZOhXCJK9qB7i7n8dEhbQeYNd7Ek6ToqEQ
JOG5CsqrCtU/B+BZnxSQrJRs01w/oo9Otn9HNvbsDoDQ1uZVNrc5RUKtCKZJTcbZfS4wGj+qwdur
0l1KQUJbg3Np7YvlxuWHf52XYGQZoV1YloVRYB00KM6zOlZx5Qon/WU71sWXgE2zDgQHzqHb+VhC
cgvlKBleNG4l6NknZKFAQz4DqPzNwqpp44uZ4p+x+c3WPnT4KbJOFddsbaeXYvf8lRRZ8SsxeJIr
RGOS6OvYZ4n/ZlP7iQx++zcnG9enHQzWVsp23kUzBkDHVYSxLPtIcPZFslwLuUbPuUdHdbMpuZg3
Cj9/dBr3ybX/JowZ/FeY2fbDimS8jTDqPCN03kB9Mlh8X2PLDnAM68pLEtF+AXDMjwVP/TpORj5R
M43kcYshQb0bWxfdzQpaFtyc04H0XIxVEGb3w/CABEFwKhB9wmul5Dg2jEcS7v/RBQa2PBbp6wTJ
3FXHyFt+mpSVlceWUM5YprfSs6y42AnSTnT/mN8pyuSLEqVv8nGOx4g8MZyKEtGxTv/BZiIgADAU
U5cGiDPdD2q0YzOhimSEYmnoZUVyuuMQm5KiLbGOJjijchn+ZEesKyiWl/VbKZ88jctCxA+19Va/
5FzL/mrliFIdsPzzXoYjBbx0bCl73jPXQXadQNt3lpj+lSs5uhahegFW+YKNpNCNscn2QBNk+Ym5
NdcC8wKEFkWUpM+TzXZaY9lalrcwJlCQcZ+p8bWbWzI1HUqV9HcBmgUi6NtFPKDLhjwOMZkYGIZh
GU7Ctyq/TPPGujvo93oAxJtBNSYohd79McU469c2DWCFMEg5fANBLfctAFl6gvwdRe5Ru634xcVp
c7bQyEtcROCYLoV2m7+OEPU+9yt0m6cZkdIjyo/cIZ6Qqw6qW0bQYT4okGHzeVAxdvMy1QnxzyFa
8dgja9c5GCRw8yHfMU3xQ0xdAo1ij7cK/ni2ZOXUBmfuU5TKqQsdAlIrM+Mg4wRGHs6LjtRphMbn
ajyOirKH1QJ13GxxD0u0rDc2X7LTpLX4UfBF37gtydClEmVQA6E9TpcWXAtrmLTpvQD/Vek1ov7W
2DZNf2OiOLKKR1SnVxpY+OpnvEWvPozd/bgn5u8Ct4koe+03UWFd98e9c0UGfQWuDleBiIXobz5I
3N+uYId8o0y0XL3toEBwRvMn1oYIEzekPw/HOHf/2SKbz3x3BNYkl+7kAvU+s6fCB95X0HEkqpq+
UZ4bYJktcJxWhjONF7F95gVjvKKbj6dq7dx0hQzBPiMOjkrMmwc9ipppXF0VBGBePm1rgAoBb6LD
qsbJF6QTqlJOJ0ODv9xQ0A0mS29TE83FdVHGjjWcYEg4RFym3D/wVK9/RTgcyj4snAg0a7Vt5lhh
t6ejSrZTIpYZA2G0PzKz5ade9MNRbetqAU/GOKxqbQgEkWHR/zBhDc3GBn/HaKxOMEuuNfoD+d0q
gGtq2A3++kL3eCDn4WZtw6xrujj1FPftrM5jdwyPoEbURca7ejRRlzY4yxJwjvuxnSxmobIvQnFh
c3884VN2a4ORcJyhJsmIq7DhQliazuK0CvAFP2ZcNhZfYFzQF7LL7ZYW81pDUrEgihuh2dDd2gJi
bj1wC1gweNwXy0LBiWh7T1kQf9hM9+Rnb2MX07OHgSj5bW3f+dui9+NdshD2ksgs/9VC8yYq2Iva
rcwjkMS8CGIpreqTT5Q2xKFEfL+/lwxd0GM6QASjAgjayX7DBsOobke15gKfvU0/Uj1k+gRyFbYB
0NujqrZp3ORVBOgnVJyI+UJaVqQYCRKHCVbQO3xjGAN2NA+WGC3NTVsQ+tDmHSDSbKaROzEYcx53
ebh7/CG/IdtCnAniB8ILbIfwsw65HeKqlSu5BAa1USPGIdKVhV4unHmMuyIPi7gKH+3ljPXrAuX4
8qIHm7bAlDKkofJ8AtAQMpHqcrAoc3yAVhaScAx90c9sS0GHe7t93/VBn2NEl7gziK5jbyZcieST
IFzbly2UTkMFYALqQp+mY6gd9tzjEbgwxGo4WAybmyjEyj+oNcZdEeDp0WeEgtKoNmBH5TPIpW65
W6MCi0UJcs9gsOxJERU3bS9bC7HPiO2ogOKI3XK3giE9cEFfcAxCmOWmucWC6fX2hH2evhfzksFt
RDfEA46okH3LIG67ITwyT2yNHG1oQGbrA8bNta1jDXX8L9INEWBBEuUN9zumZTy0+cXgmcDchgFb
VgzrI2ixeDdwbkHpfZSKZ9o+oV5etgDz9tgA+V5EC0UHVLUvmFS2Fb+3E3BjjHp6lcXCUfA5Y+Nr
liI2PynVqLR0iXi1Gyw6gAbXDuN3F4qsMhMoKVlCoo2DAHAiTnECEuABvRIYusDKbw2+4/idYDFp
5EoZO+GqhFZBQDYEzmvAJF1aj+6Vyh/Q1t5vGFizCrfpvtxNEFX0pxgikOMpXs0SgzRRa3H6Pofz
UIKWJDn6rKFiqGAjiWUjQp9lT36HLbycs3nPHgvFeHiEkE/6K3QRFFWUBG/VfY9XVd1snC30coi5
w+5Hdk/PhW6RHJbAbZBgRukAdUgQrh6FIm3+p9CIb3zKY71QvNSRTGAy0qOoM0mQZbbu7ZBVDofC
VFkEYR5LaaB9Mz8Oh7sXR79ADZOtRqR6T9WCCwRkxIoyAlNURwqZ7V2xGssgnwWYHf3E/7vR6w7H
cbmSNL9TVuv2Prbp2DZ+2sVbuk7yHc4wwN1UMs9raw8G+LagqN59AxtLp1vlOUgfwJSQbULOaqDI
Ts1ymgk26HKDWyoBrgoNQD1AGA+waFl+JvDrzCe18I6cp5xvn0LOxUlmYZkvLsW+UAqYKE4cqk8B
dmZdH4x2qzqF7cjt8xTWIYLopROyKFs5W9lsxTR8RCDxl4dJCrReUloc54xHHsWRekRtQf9tMMC8
rMTpaLsOvhH4lKtsz/J/0JnRZ9PO3Z3UHAxoLhNstrnvIDYJwR0ni1Fir2CQIfMreFt89JHgBCi8
mpK+FOOWtpdVz6p9QO0z+TZ6ItweUnICtdg9MguP6Y/2S/c4TRM/yvXI2CubfZRiRyd5f5cwGCbv
/QJy4lMMHBavMEn+Yr9lXCDowCHfUCDa6pT0LICOivZwjwcpxiQ9+HBZFtY+jQHSyheFhf2J4tKF
hgCWurplyx7ukr4b+CkHzf0Xw5aLq2TCKdqVUDiHX2SYw1W3cIJ+JMhwWZ/ZCs36iUDLIR7zIVfj
Q9Dz1l05zH0//VCwF7JM3AF+wg593lTXPyWi4GAV+2Hr4GYrulZUYhD8eIyieYLVj0MMXfl9UfEv
aui8Ad/3bvwsfDf3/83QnuUXlkFWnAFw7vC/TsoPLyBY2f5b9LsHyAWcaqkhuV3Sfwl+sKdEJQsk
UBGAtVOAEhQ2pXSd41dYcsP0hP3M789gxDZ16pH09pUDvwOXZOCPu6JbZGZDNdjk7wZpe82lT/OH
CQrAVwjU8ZAtCfpHakCo4/yyrNrp1z1f+u0OQ3i7XSFV6z2CUpj9uw79/FCkE08b2CNA3SEIQB/n
vM2jqMHNCIPiEefkPp9d8tG6XpsbDowCkv15kp+H9OS+g9h8OVNGhHmKIIc2ZTRx0IVOLTsWCi+W
ax/C8turDaM/ata39ge420VDsBN1DzAqiq89TbDrKBezG2xOIOMTDGnZFdr6rf0doh4ePwchDigv
ne9wNcPMUSKEsR3uYc9IgWkqGDMfttRsUbMvkKLX80D+x9l59EiKdVv0FyFxgYuZBuEyMsjMSlNu
gsrivb38+reiRv3xykhMWmqpmyCB687Ze23UE9mksvRZI6uN7bDVqKDqS/ajRps7Eco1iflKjk2T
P6XG1LVvERtAi51NmqR+5Yb4THNP2hSO9IG05bYPJ5oSU4zEBKISf+hoyz7IBiQ3B6OI6/rihniL
dg5ymLshDN2CIqQsc5SRokbQq43F48TjGn1Wiq7ye02pV1K/lTy6DQaFnr4mYtFf3eKwNlrEVWoQ
3yI7lT/YPKPYUGPRHdMGceYRHZumLh6OuX1Ym+b30nFK1gBaDHwY1D0O8ZwbWJ+Gof6g4S5Vexfq
U42U1mHeoE9WUSCBt1GTq9qMckcxz4KjjjMV36jBQdwkuI86Eet+h0pWAOW1nCE8WnM4PiD2gH4F
dKdMfatLqXfQP7Npnkdu9UYs8MwDGSb1GPVDWh66uhQvth6bXzLcT1/nwaL7PHv0Kh505PrpF7DF
lCKFQkjosb3+qSNGOVjtkC8/EkA1x663BvfRHQWt517Lhyt42Sq5DLqmv+86TjKHWOoNKpG+dtK7
OKINWVE3IHV6H3YpbdokhZl0wpfnFi8Y8T1x6MilCxCTaW9GTZ3i6JVWEx9J6tUGP0MSEx3Rm8vv
dRza1Uk1iKl3sTszWSetUejvM2Hb4tSOBYdtlbPRxG49jktrIwzhC3uYBy28dGqcvcave05lWAek
CJXPnmBqrggxFA/ba1Hcc+JIRzJvCz58tilY6I54ls2ULSOd2PnY9r280xzVGJ8LejZ+n4difMbX
5/Sv0+RG8d1SGZP1DvDOAj250XL9wHpv3jvqlwKxC9Uj6gA3vxahxiCnvhem3YPsmnTuOaqJ5YiP
G9Xg3CaWu9dqBlF1NKXd7NEpGim1LEeva/7TqFKDvlexo0+f0G/eKspshjRU6TWwYtQZaX3NoTOZ
78uFX2ImyzPgwggO1Yc65pCeBLXdmbS9SlC4B72AMaVO3aIYdFTuMzIaTGFMPgeABvmMh25zfJ77
jJUys+mPFqFu1bOfSqtrAyqtrosguZBthNTAQaCBx6tsl/t6YEJ7XpjjjEedxK6JHd/Au3kyXbZ2
COGk9F71Um/73Txaw3zlQKa+yMqjX7hDSj0cq5hSuLdrQxQPDyJ3pD3umEOc6mzZYtobnUZPp1g6
8eKB4grs2UXCyxlyNlHRVs4b51X3g2IGO1FPbi6gxNW7djZR7M7pGQVo9ji0juU3jrS+NvRHPkeI
nC9DY1kHZTnsHGsa73RjUEzbbagdcIRO2CDt7EkUIvYriSBFui0dy6m3i4MsshraXRoOdJq9nMjF
2n0dI8s7WXUvkadkhi8MJukENenHiCkRnpHUmMAKyaEDLHZ6sYx5/kn3S/hpe+ukdmFJFF9t50/l
6MZPS60592NWlUc7RwLZdWkuOW+HubWnc208qUVTAYfFDBXXzZKyS6a0+9SGDt3kuJbxF7OrMQuS
OHxc5l7to8Ku38+NjkTUGucPNFHbN9vACLXLZSk+e405nT1zomVb2snwCg+rw0GZtLNPxW3m26im
6cFwVfWxMjGfsFY73hEavLpPmiF/b+X19DkDZtH6MaPCpA3DTy04Xa+L06JSEUXxvmfE7WVs5zU9
+MF5h5FJfNOSedljyLFeFyMpgkx30mhX1PPwoVBIA9FzVyfJRuzqsrU5dw16up1CBv6xNo30uZlU
i0CUrdXRYjqgJo17cJfJOH7VtSr6XMaTyH29G6x9JuZ4n3umeKn17rZsuVDN2khDo12azWOWZEw2
ivTUT9acIs9O7CV6YaVtLmgHl/1IFuh3Q9PZXHK6cn0YSawPTWdeJmqvQScM46Np5fNT6SBiI09b
XlvIg2TlVH1IXxMJ77uoxcOEZSY9DHabYso3oiePW3zonKX7iT0HU46JS7pVir1RSj3oSI5wdG/X
AIV2BJHOH9mNtg89pyEqBeWwxw2dvu/R1L4B67X3sK3U0Y6iAvchYix917qybQ+5ZtjFHrdQ95BA
R7AfkKym1G80QeXm2Zh643M66bKiIUVneY+vstWPSqsWX5AN81pklIwnvpP5qFNkGD9RZLfF2aBn
XR+xHvcfOQF+xJuBLMjEmdLsbJayB5x+sbvPysoeD7qZYkbXaTVFQUzS+eiHadPsO5WWiz+GNaeE
Mi7qY2kiQjwNSzudIIVSqBigZ936aJ732XYjLT5qbAMZkQapxdQBrGo5C33sUITgjX+ogVmdrTJ2
j5WOmuUSaj3uODrxz0AaUHkrs9b5lp1kXC59VZpHIkHpiCRaSwWVY5CfNf3AFD30BzG4cDGKvsjO
7XST2tzM2ce2yG0OR56VDT7z2rAfKVGd624avyYKSfIse1rpFG1NwUftcRprMF7PE2rPHWC5BkmS
mU5faXoCNTE4MmAtoCF9Yy2mjS+aqUCH6GQKr1MYtxji21RwUC8RyBTUOLSxDbMnMBLLualHBGfp
rF24L6RCo7rpcHVcbhyk60PohPmdjeLsAlhjujdjrFNzjCCn02fWA0O1NJvSuor1A61iZHChN8tv
aEamDptS37yNnIC/5yxHX2Mz8Q6FYRaP7eI1H9rMYfCoSflUIspTqTsYftjVauVe5ZH2kkqv/qEK
ozigxqRIPWpt5RsOdRpncVFhoaZqLcxSYUNFWiu/F7jm35bQoWEiiYhmW7KgjQslasMsFu0hdkf0
AKEBgHqxP3ZjWJ2L3BUPEK8yFIupPHXU0I6sR+FT5yj15lXWLb83Td84sbuvQ4H5gO5iUhTHseP5
0UOk+prQPHquIe8w0hH2/5hM5hCtsxB5YOb6Rm7jgojBrWrfQVOzKyJBqQHdIcXLso1Sf0xH7aLT
m9i3kz5RqG8NcR/BZoj8NsJK4BrIsk66SZ//jso1+mhjNrWEUktFAZSCVKvvRwe1w90o2uIMJzB/
ZyaW40N+SX28lkiXvRp1yqxFdUrtXixf2BTTYPfoLiYcIM5pb0AuWCiYPbI4qw+Jku2z1uDvxZJS
ZX7JJvhseWY6n6C6eeJIbXmJ7jIAAjFfdisCDu23BiKFvatk3XuPsblvj/XQxT1lcbv4qE/ucttr
LvC4lqg1qnf0RN2r9JI+fR/VvQlFwUz9Nq/Mc2tatfOJjfZSMO/gtfCTpKrPi42xEWQOdtdJmkzO
S0VWN0cJHl1MrO2yNxe97c6yRDmDcIMccgrzem9R2Mq711wNaYEaz6AO2TcLJCUYR050svVyXHYY
uPPiDfT0mPpdErU3LYSXRt/yKUz4ksumpYTtwEkJX0aFsV73laoT8yjMsmjwqXlzYcHt4FT+bUzS
pvjZFw7dVIqoWX6nble/NK7StbNCK1PsUdLOHJ5djkk3Gk2ptVfbs4XxGZeo4zD0nFLWz16px1bM
mSNT4yW3psk5RW7tFb6FQYTmC8us7ce9cJAWJ5PTnjF4l89UsL3nthbjaz/Vs3FoHYXIgU3uXARa
XwzTPYa79F3pTe2HZbRV7tsuUpSjaRdTeMxhg5yr2qrvkzKj7iVKiBF0f1EczwxNP84a933Styj9
LSRG3xIjVOHFrNiyf0phsNgo0iE9oo9S6oviRN34sp26L4hsoVaNg2EZ97L1QudEoU+GhwaJYBBl
IvkyYwJ5MTVlfeg5UNCYRGbAaVTGiXUZsLGrXQs8AOqMEq37QtV2al7SsPJpwufHoWAyql3vnrNb
c3BTjs5HFzn8fABrhYqatn7/XFE2Oxr9oj8obOABDRxJB57ucn/CtEJkRB6G/RuN45RlIItC9iXx
9LOmL3GyKyETvxjkcJeGQg67aQKjhKk3+T7YkdQppLrTF6p/6QtO3unRozKU7Rs5cdaAaMHpzajk
ORRmVu44EdbvB9hPp9GJ7fsixKyfu6b8OdQU+k6RmCamaY22R8H1HrzedYxTvvTdg0BQOR9m0r/8
1KMIcYhDjmi0VlK8gx5S29IrzKOL3FBeUAHw3zIbVfoelpxT04qkP7hzOZUjjIDLcjL7Uu6HBu0s
CBA2rwxts98tdcEU5ZEzptGdqNyv8YJHYYeDdT61jaPTmFjU3ZxR9aWcFIWXsKWhC9V1/NI49YSb
OevJrxs85Rxbjm9H2ablI6dUMCcoCfJLlc7llSbK9JAXWXOxwzB+KKs0RLPQm29OoYnskuYF9tmB
MvCD2zfeyUw9cDGafBV6pe6s0JJ0QMLMu2TsTAB1qOnspHNnP5VN6HUB5QA2MljJU8eo9o2aIfd4
Wuz4CJzQtDd1+IQZYwlUx8DsB8K8uk4UgJjoDQO6KC5YAy3OdyUi3hiGR5BQcKdJ0tviM0Rm9sZh
Ehc/QuSgdG/n9nNk9bnv3XghftnkzifOAeJApXDZY9buHknLUIgURKhHvtD6QRwiM9X7nWnG2XVC
rXWqDGBdeiO7jzMmYv2ODFGNveRQ74dayLM1/Uo01vLe3VdOpoG6yO0DCvkPucTwZ4vmQ2HU4kHA
1QEMsUyn0lvk65Do3beC8Iin1vbKO8ZG9WIti/kSx4CXWDZ1W+1yRQF618yagb87S7nPnM4ntWy3
lWgUi2/YxtW9SX7mQQqOOjsGk2BWVaYx+tjkADIpEAgPCKZGx0en516KsSEEw4E8x9bPndtXz5iL
I9shSg2khXVfK8gvV9AAUD76Sb1I8gNtv6tZ0UanH09dttR33Wx5L4tW2o+ABeQLB3rtStnZuhco
w7F98KLLi96j22zMusxOuNIdQMRzlt+XCJWFP1NaSa5WntdfmrYVZwttAUfOaB5PKbSXE94mVn7V
Yg40Tex6S9JP55ha0r1bhtPeZdL7JiFNv7p2OVMSKXGIm5SU926U9H5cEOY1EVWys9PUOxspWgKd
hi+i+jitPnWyQQXdYMjYEec4nGTrMvpC3anVwfL0MTq7Vda8Oq2RvemYXREBldrR0GpsUR1+3n2L
7qDejR3lz6rDebmUevcMcY4AUPGr6TwZDUUtSoI7el8G59peLx9S1+wR8UjABOGCLDdOR4glJBSg
07PC/n5O6VCWteldcsAWb22JDWBn0OF4jGqb3LnBmT52jf5dLWbyUdgifnb6OHu07bjZRwZnPz0b
8jOdXhJop7Y7um5lQ511w/pcpxagNJLgd3Sumtu8RekbMVn0OYx1oz/0nKuB/6UI1VEq3UrrDEpa
eZ90oeSHqSMEWZutNKC8gPFUDPnBMZGyRZVL7qMBbOY7C6/zzdYQZiu+1EeKGgLJvBymh1hr1ZdB
m6P7YenTA8Z7gZegoqjRnCFfUk70iwT4pHVHBmGcqKMHaD7FtJ6Amf6appVRX1MWqxh3xySbjsQP
JMs5GeJNMVFB1BwZPuhxVlE/yHvPGZ4RrSVW6oOXKPIPLscepkOGM/mXaOcALzG6UFgUT5yiFgkX
I4x7jEicnpfugbZnljMTGJwKHllfcYvuKjtHsxbQrgxT7biAbIjY/S5RdnQX1EPPGpKd6sff8ZN/
IHOu08z6aELU4ETiQubgg4dErcEfvO3SK8wovvjCmVRtXHg4n5puvpStviltFEze/8JXOaQJJ89L
ccFyhsXm1OX9xmyTdfCVJuj2Z1krL5Q43nW3ZkCnT/U27O06+CrSQgqFbWZcom545Kz7gXXuH+zg
P7xIscqOVSFCE2ROxoWzD+bX6EXLENBuepPr5Ct70um9G8jOqyL8avXqs8OnvvHa8n9fJV0kdAOm
M1ASAYJiVuIu0TYS/NfBV6aJzc1AAniJ0SjvzcQwQXq47caXaa7uvAFKJXWs5WwVMY2QIq28bYD0
dfRV0dQY3RNZc7QGvPTRTNU/nvbtqf4GNStWY7IVlR7rqVMTbjlFGhWntkCOgKghgcW5Ma3iV+j3
f+J6LYifEtUHPyKyn2ZdPOKt3G/6EtfpV3M2uGknyvqSe+7nrK2e0Mz83HbpVeBL1Jh9VlAnubCm
Puoc4apxW2bKOvhqboZ2Hs1EXXSY3u78JFW2jdG9Tr0C35XgPI3UJfKw/lrillHhRdO2D1xfDU2n
FnpDnXxm2LvmI93n5g4F27DxVd4msv98JXGHVrNzh+liT+N9J6KTXqXvtr3K1cjkTS5Ni0joUrLX
IATnU+f0G5+48b937Zqg1HrRjZewy5oDwgV5cBplbHziq+GZjAL3MGKIi1Bp+NDOHF0hgCfbVk19
tWpmmOEbaaL9626+23qwf4Sh3HTnwlvFvKRUPbDnAN+UMeYVT6s4GxRW9o9p6/eLm/BWY7PViprN
5NLD56PlPyEkQWAlNr1S4a1WTtfr4gwAZEGUhoP4Obq2VvVly4covBuk/j/fuBZ1bjZGbXNpMNUc
zDxzdo0AkLTt6qvxaUWzhOYLBJoJHNO9Fr2lczptWoJQ9f3vrSfoXg2ZDfUlFOJm73HYzGagabbd
+mqEusKRXLKqLlG5uIAHxgcaVpW/7eKrMVrClEkF5+UL4voM43N4FJgGN158NUSHvEuKYWRxS/T8
FVoGp8hySP/xWOSvSOj/v0ALbzVGscTopkolDwbP4auhpafKGt7TckdUUJNWJ4RW3QSgzl3tLJe5
ogHRlctVul6xHPHnR+8xiGV3qaRt5oSdx1nnVivnoOP3XvedyPUZGmyHwGBEp7m44l3YoojA8/4G
qxCvXqvQeA2otqQy5KVRkLKn8ZszU0vADbbj7O8+TaWXPeY6ajCUQPMD6vbk4gDn2cWxdpcP1kvS
eo8pYT/DNH6YVUyhasnQKXHUW0p+tnZKbXp1yzI79rYeHfrF845Z693KwvW7DLn+IY8GESxaPN4J
tDDSNndgqNX9PDvRceGc173BUj+beTtVO2wy2ndoqg6AezleUOdc3BHIBOou81RD9rvi7IP1OaUg
OePk0WvC8BG+4EGPuvFTqgwcY729V05oHtBH3wu3/bigbbizhvxRK8fuSLle43xezV9mj52Brd8X
VBkaPayds9AAnOBRoz7kJjdoqiNGjPLziKBN62aE8qUJqx/qO4YHa1fE4TWJBgRw1b2o8zsOruXL
7IbhSWpIWWxkwQ+goLAKKSRTI4Q1y3gapfk0unI6cggsMOE5M+4YDLZ+STvqQPtn8O3Uyz+kiZXs
k147CanPTxnAIJhWD7UHkLKo0rclL1yf3VmpjjSDz/AfXmtNTVRHsKSx39x7uZupPajaJwtXg4/I
DnhMO6szPmyo4FnsXqHcTYdUqKuGdw0vkfRFFIa+y9tvNFM69GHt+US893S2TYFou3SOGIa795QU
k1090hFFGzUIPCDUuV+RPiX4wYAZ+YAi9KM90Vj0cSri7bGN9t41O2emk201wGrpafcmXOu6Uf01
9PoHwlCfbpjPg+uBPTu5LbssuCST9ItRnakxXaeofJt6dRKZO5SHil6LbXl2/twha7kqqQcpZL9D
B3fVjx0PC4gARThC7LzHLdL7faO/CQOaBpxYxIV5SsldukWGggrlgoNO2XZxTlrRCfb4id7tTQTh
8kDr4adHK3tfOPhbHWpQdwMWk31Dl3MX2QjBeAoQVgf9x2It7/qeBJ8nL3I6iNBdC6tFzFf6verk
4a8tEtqrBqDdnVBzoMiVgi2hmgW/Ga0ymo39aF6iOZcfrWHAVda6+gs2f/sqp4p+JxTQ4sMEPYOH
YE0+3U9PvQADCSR1DeMtrAaY8dVdZtr6NQGRSdGn04+D4T01WkqzZUqvIJKQvYk720QE483jsbsJ
M7ALiUMj291gZSmvQCE6SyJ4I/i/8Z/zTfs3qwSegvldBlnlWEzJpc/Me0rsX51odB9AhkLD6VtG
tlrq5eOS5Dk28ySRJyjqhl9N+k1uFl8K3bR/AopXWPZBhgLs9xDk2tJJlmNDTPBVGjT598Yw60fI
t4FMPMPdg3FGIgbd6IAEKdT2papvO6vPcUw+AEq93Jc093+IsNRS+BfN+yTRs7PoSlqE+Oeu4xK+
zxP75rdZ0H1ZlH6ORlFdEKwwNoCZesOtjlVZM5ImAXSswViVhNYZ1fYXDGfivadxiEMCTK4mTfJm
rwGASoAApTn/PuqPEnDAYZ6UhmilDofbpIxoz8Vd8BbjPjm4Xevs3ayFPUJMOe8ixqykEr28dip/
BDsVBhDwHzWm8LqkCGiaGmJXI8JDiDHqCt5/L6AxfxJ2fS6z9swHpj1GWCCOoRODjw3pBcy16Vdt
gZRGNlCJME4xnMNm+V6XVnXMOjN7GVFE79irRx+pT0GYsedE89ty0AK98szOn4aebnruVcM3DelI
C6akbF7DdvjhFoN2r1Orve8U75L+yHCJNBhfile6b3pneWZXsRwRctTLXkNyuUNAP34brZYD9WiT
baWh6NcLLBXKyj8L1SuSIccMN1JtHLwFJUjstSX06/apn3A2ZT2xZabVR6iy2plXY1W2B2XZ+0xd
MTrrfZN8yHWzry6jZo3K7wHjXtNp9Bzf9PpPbaeVVxMm82Uspsi5ZJ2r6NPY/ZcBooNfev2CiMmS
r/g70VP1OLpoLBd7eBFYdIC+IqeH6SGEC74ATs7ZQ9pxWrIquo75dDdK0V7G0nb2FiWbd9TP36yh
J+UlicQJxse1I1PkYMpucHxVRE8UHwl8WaxhQrOUmvHRJkNhrDzbudeAMDefHZIe/Gxuo5OsHRhJ
Xvs6xrn4oPNe0UcXWFjw+FdWLes3gDjLsHfpYJp7NzWcj/l4I2k3uu4+NMVyBnKrzpZELTeD0z81
aD5NOLvZF5LgUXsAzytpj5o/YRW4z1VLa7TPk++mTh/OLyBafhxUqd+7czI9m9IjoErj/x/nDGUH
lAon3bGxyf04GXq09AkwgTQX46M2oBsYwgLkj9O7Jv0k4xXbi7iLgHHh3XPiN6epUfGmBf3aUhag
Fq1ZHDwDZ49Z9PSVIKg9pv24PFn6wumDnhezWgSHLkd4cqy73ElJBUDxROPWmBu/0POWdasyxRWb
i4cmty67+yieYQARdDO8m3CSvVYUzK/Iwss3HCjDoZdm9D5jS8wuYain/kjKijqjMJqrSyZIVdGF
GUvSezp6ckNcMhGlebWbak7Q2mKhirdiDdmBd0jCBjS5rcz9VFnBBH2Uljta72zK36wunEC/h+9o
qmgCR0ibnwyWUzZ3AEDMgV9Ai4TILWneQnZjPurL8klFKW+ucLRNGYOOvtr9xyy1Ti96EcBNam8q
asr3Imo37aEdfbX7j24ZPT0YjwBt4c85mgiN57y4ZfPv6KvN/9h7hb2kBprmFB4U0cM9OL16W5qp
o692/1EXofYXtR4AF9r3uXHF2vl1242vdv6xdGh6YQoNsnzB3OS+Z/7ZlGRqrw/nU2s0JDqGS5CB
6Jl9J4qsN/zy4evf7/x23vz/ZxYyEv73qFjQTXKtSdcDuHC/YA5kSu2a0NQ+R3FT/qN48av2+btf
WR3T88ob83KJ+BUCI0Lforj7zLpQ3tQfOTvGod7NVqlg2EoXgjYOUghtWg8FXYvUN4l4dVOpw3ZX
L0pHqek1FvYd12GDRijGp2Zwx38kpf3pWa4qBhVIJ3PwQhXUKTQG365Q/d789Wnh95BD5uPfX9lt
HP/uYa5KB/Vs2k5HGF5QKiziqpngN0fWst929dXsgfMLOhqa7oBm/E9P2IkPiubD3699exC/u/PV
3FGOHmqCWSwB62LE0dPIP8VDZByUXsjL0JKNvGkisb3VRKLzPKIE9HbA4UB9chLJiuEZ4h814V8V
99/9HauZpF5AyLhpsgAthQs81U36I2lc+xtpX/GdjUAsgxLZtBxZFrG3pen5liM0/ApLam78CFYf
coTUqxupKgQLwC+m4l2rc8L6+2v6wwfmruqBSNt68MuMVjHDRaOh8WAmWfuPG//V5/vNw3NXM86k
4SJwRvOm2gBstuQTSgUJzq6PyakJU+DwsrbDyzQXJRE4i9gRGFT6LNIlgB8ocXYXkmcjb2gCYFPm
QancEaj/ybq1Yo4xaa2bBf5B1FKbHoezehywDVB15NkczNRfcRoW4J/gem572M7qcdRJbVsTwPRg
Ltn1al4zHm/hjRvvfTXx6hqkB33O5wBID4mC0ABiOMwbb/02zP9TIc2NSPO6xZ0CPCsRmW0QPeYk
23bn7urOtVjzsk4xD6EjuvZhCoEx/Fep7k8f+OrGgfH0ceJVmDgt9bnJk3zXufJp09firmbn0rKh
gIhyCRCgfBmfmP2/bbvw7Y/5z9PuYeq0uI+ZmNEqGjvPnkFDYFSZNz7w1eSc62DKpREvgWXAUXan
uvaxAEX/WBv/9MhXM/IQjmUNaGAJbIvjqLKd8oCWzt32JbqrCZkMBFrFDVfXidMklIwUME4h23Zg
zuqNaqT1KczdKmj6SL7SwlRPdtdp227dWb1WtItWYWiuCsq4yg+5IgXLo03vb/ponNVLRVNpVaVo
xqC1xFdDtOmesLNt5XTbWb1TwnrptjTzHNTwQvxuysOT1XbRPxaK2wT4m3XCWb1TdjSmUcb9HJA/
4BznMDfzvZfozjXPZPpFOkZ7oaBMKIDX91v/otWqGrrmVI9g+IM5ZrJp2uEeXOh506uwV8sIzsyk
sbpoCMAMDXehKfA+ZnDkt119tYyY1pTbYdL0gdHS8oEy7pwEWt2NV19NxhPewIQVtguy0jrn/Qto
rE2tKtteTcWd6aHkrawu6LLwu578TDAabBtZ9mrcWsXsjCEns6CUyzHOCJfAK/1z2+NejVptXJqe
O+8C3bp3bmQo/L7JP+779lB/8+HbqzGryjaVxiC6wKvb9ihriCSWkZtnsxfhpRxD4wv1121p1ba9
GsM5OfdRHPOHgMrBwFd447uZWsvnbY9pNYZzD2jQArUpCGvwsoDoKRiPRfG87eqr0apskM7VUrRB
Fo8/plAPZGv/Y4v/h+VKrgarWWaiqwiYDMZkeg8d+jNwv42LlVwN1T4j1kOUfPJl11VBihpzf5t2
tg1VuRqqldTMUMMYFODv9QGO6uTs0VjZ9MTlarSWaYwcpubWmcvS+xuWbZ9T7962R5CrAWt2CMoi
mIOBBrp+ryC27eTcv9t266sRS7ZftXgqrAN07UdNLzCwO5jCt118NWQdyKt2N9pNMKeOdu7oNJ1U
3m0co3I1RiklAk0HqRmUpfHidZlfzPOXv9/4nyozcjVCAblavErobyZa4HMIxa6ZRpYO+N9m9aQJ
eWg955MdwWciVSq9t0rysdRchP9YFW8f/W8mO7kewzEQbneam4CUVUXgTJxbp65xjW9lHM/XcgKb
hdfQJIsED/i2T8FaDW7lLZinXa8OStF11wq12+GWXvn690f6h6nDWg3vgeeWuWx1A7CI+X7U+g91
vvEMYK0Gtw4cWKCXrYOufD9T4CBOuZy2jW1rNbadShoNLvwqwByCar1/Cot/1X3+9EhWAxvEKRRS
kfFIJvflKPjHtke9GtMthhiV5hPXrUhzWyjjWxrA920XX43p2uw04BNzHTDNNUfHBEtnCivcNmNY
qzGdSXgpt815MDghGdLwJ9uYDOVtt74a1Fk6kySpiSqY/FuXGa8VpMptl16N1wX9O/sTE3ZDrJdX
G5rI1aiWt00XN1cDsyBQK0aHUQTg7u+WsX8rUGJsu/RqVIIyKMjtW8ogtd3PiNtQPEzJ87Zrr0Zl
ZhchaGNVBZZL90ubr6lkD77t2qtRWYWLoSfdnAfA0mk8F3UaXeH+JNumQnM1Mr0bCyQ37Dxw56GB
vA63fdbVxmXRXI3P2K3IlCC5LbC88IuWQPIa+m7b2DdXw9Mgiz6JXTPnW+lgbJOGgqU/edr21Fej
swp762av56m3+pkjyvubUfLvl7492d8seL/EY/8p42DYT1IhVU5UqWvjlNckAdJ4RbswtB///hN/
mG7N1RjNLBdMZ1gxk1vaa+vgVzI9bdt5zVgNUc0BswAAIQ8sYDl7zWmjfTRi495058ZqlOqFPYhI
RGXglnT3naK5LKL813nwD0/eWA1T2cf2XGpVHUzEQ77rLWMCsOI293loD/8YrX/6idVohb4A48JN
qsBYGE5L16e+3VQQrGd92dTdtY3ViK2jcZlcvMaBZVfBqPozMpbjtqe/Hq6VvnBCzopgBlwfqGoM
DymZcP94Nn/4Ko3VgE2zfq5vOQ9BIatvGQmioA6m93+/8z8999V4dRMT0iLG9yDWiwU8o3SvdT2H
e5Qx/2qK3L6S34xbY7WmTpUX6aMMi0BAnn/RMPeC4MADeZ+k0Ot1LbUPKjbsf8wSf3hY6054l9Zd
iw2zQDGmHu3kK2jlbQvhugsOQAQr21wXQbtIJE7VOzMzt1167ewigceIWuAzQed0+aFvr0uDa+fv
b/gPD+T/WbtyQuioS7PvqKpbmDMyewFjdNvFV9NOj1+48SazCHpiEki+QLEVNdq2UsLa3OU6ZH6U
0qsCKX4qF4LmmGAD3Xbjq/kGbRnJeiDwAlKzKG95BmSLYZT/uPPbVX7zyYvVVNMbjtlh6MqDXjWa
C6JIxoAuLKRUO4V88kcOFXbbsrJ2e7URp05Vl3lAADpi4/GlHsO3bc9oNe/gUzHIlphuTOzsC9W0
j7WWpv/4Kv8w76y9XjCS9a6u2IQQkpITIGOn6jXroo4IZLXk2xbFte+rGPLspuPPgxmujO/my0NP
cuXGi6/2CuxERqETPhoI0/Ig4Q+A4Fys1H9/9n+YNNeWLyvRIH323f8xd2bNcePYtv4rHfXOOiAG
Erxxqh+Yg1ImJcuW5KFeGLZlc54JguSvvyvddU5bKMt5G083oqKiXJaQTBAbw8ba68N6HvR9pDUq
8VFODiEzbuMLVJ1Tv7ta68q9MAG98DqIEcdibIne+rnB3Rs4dX6Jkl9Y4pRXIEd9/fUXemEaMsvB
eArX9SmDBccCrIakACpRkVK7aDYrwtoxGZVK0DiUZTyuXXUF9Im07Jtzn/2w72w0arYm0iEM4A1z
CLL+qYZT5quS0urCy36pb87//4dPAKKH1Rr+CzcVPOTGBGYEfKkf7PrdCGI4Uay5U4/VzeylX+EY
9Tg6/YUN1Utj1IgABftyVOHp+gY2H9Nbr+jL9z2lUxqWpRhAxu2bW5gC51bxJkw511zPyYCLc7wG
AecQb+nzPYxFMsvWjQCYgSfykHDHVFGMX4H0OLncm6xGpzBLrWZvKbpt7SpkrLMGZubstVdOzcHm
/cKl/PnYWRrABfMSD46iX7mHY7x/gMm/vLCQ/XxkQr36vHUgpPqKwksVQMDiluHMAuLF9MnuyY1R
rzLuZhCxVDft4p0dHoARgEO+5fs0hn0OVKvfgq56o7mMFqJf1ZOyOvkLUyIFk9cCWxO3uAHRYgwr
cI5Dd5yOdp1ibJYdGnBgHXVx03as3kHt4+xSd7PaKwizzArpuGVSm5vfDE3yDtTZ3VZNF5r++VyA
wqvnA8WZkhxoUPhketNCkI0GjeKad8P0SqNW/A7ad/drnVTlR6teMpVQgR94TbKq/KaVCs4j65aC
9gwDnV+3fh7cf9+9CVNAk41p5cG1DFBMGA7+qeEwBgyBu76C52pzYep8Ia6kEbXwMV3TfJnymyZP
pjAYC/CYe3jK/PoLvNS6EbUwt5SDrkH1BD/oem6X7LD03mh1wILI4vmbXke9wFXeS29Qhvm6E+oE
0rtdgaSQRtS63jIlHMCdmwKKx12VogDOybmdAFtI+vzJS3/2mtlf0xvA7j6UWX1Egc+9XY8bYevD
XdGnUP5B2y0eAVW7rVnzwa5pY5VNONzhZF6haS1Pqmrf08r5YtW0qc8bvC2ZgWdOb3I1kpBzVDqu
np08D1VVz3sbyF64TLWOE/sVGKj1eD2DZ2733OdJ6If9EnU0QQ4NTScufURFWRcWDgildo0bodlj
rZ69Ik9v4KbEDgsEyWGCUq2dXetGaOJ+WbU5DZwYSNW7nC83iZIHu6aNwEybMW3ThcLgFbC819Pa
+q9TldgteqYcCp7YaT11WXqjWja/lhnXhz6Q3CrvCgXS8xe6Or52V5gDQw/ljnCPBlQxJ5cceV5Y
mnwjNrMc8VMzPHquchCuAof3r2H1WQC4tNLpSuFGew8vyEsn2/P4/snq4RvxCunlLF3YUsUwtM7F
boG/0r6FD+I3WaFeHcm25ggKpwMeh8jspmRTIAXgUhPk8G6PzySSb450pj0OFImVU4DwjEB2lxkW
YDCniku3+zRm6Z2v1IWj1QsLlWcEcpaARdidrWyF9w0Fh+0+h9Pv/tfh8MJ7MPVRnI3YijROetNI
z4fbftcdN3cqX6H2tgKwIFDwC1tHkMczuwSzMGVTXqICsHFHJ4Zx7BjCsgWm5ijv+/XXeamrzv//
hzkPZAe466IgO3ZRJ14UyV03pBf2bi81bay6KClmBXSIQazm9bHWxe1WrHb7HFMklc06h2Fqk97w
ZPXDTq/vp0RYDh4jrgloMt7cYM3lZH3FfO8bqgDt5IzARj7vbUqXMQcMyIlVM15XawKYmusSuxXG
lEgpPjAtQGGLAdG6rkb+cR0mu/42FVJj5rNpTpkTQzP55Ha6u6LuROyGoCmQgscJ0F+wCIgnUn/L
XOiFB+TT7BZGUyDFK4xtmgxYAlBkGMpq/tMnyu4uGD7Qz18nC7o+H+DfEK/F+tF1sjdzpz9YxaUw
4hKQ7jxZiIC9wcadaGPzp3UQ6YWp97tQ6SeLiTBCs+oF90D1QdS3gAjDpxLWOJNUt2mhUFKc4xBx
1U8duFeNn1z5qXDuMMUB99ZtwP+UKMrOQ5I2ntoBVs13aS4V6CPJjFLluZyeOOpgHvyWlV8Kb4Mf
O81K7w24F0CMNDW4BTiQM/Uth0DwAyMc4ianLytIHTWFU4WsdpMk6lMmu+2IG4Z85+q6fp1lLrzZ
l2LSEtVoIz4JQGcVZhgzN3BK3HarA3Spl8rmehQV0SgPzXA7rwc/gvKi+LhIJ5tCR84oOtdbGae1
U10BU7Fce1rDsj7VgZ1qTpjqsI5nI5w0WRK3JVzhN/jwSqQ87YaFMTmtYoRQH863sVBAZ2gPVrEU
s8ivGz9vRX82KozZCUYi4C2eH7xzg/TbgNPedc5QSeXX6W1KWztzPWGqvcAqHwSsG5LY7clVIqt7
jT39ha/wwppjar1yr6IlUG4yBrdrgcXEehC83+zmElPsBb8Pb4NmIok9xeI8EY+OL+12qqbWK5mR
oKmCUcaosU5C5tw7rnup9u48G/3ktXJjlpLA0BIETxAnZSuPE1vTq3qEjWsD+IXdsOTGbOXV86jq
HmYsk4eqdo+vN8W6XsqbvPROjclKb1Dnlo4nY2Rlrt0N5ibt7BaW79Q4IlCwDZQP6+EYdPp1z1E6
uOtLGBz/OqJeenQjXNMW9jHZ1gVxPyZPeet+mRbx9tdNn/eyP3urRrCKDXyXkkxJnM283ucpnWHr
GhQwql1B/W6c7XqTnp2wG/WRzxe6CnmZxe9IEi9dca6Wb+5E7dvlgplxDkB1OR+yHLPOCk+lXR8s
hxSe63bzATNOArOAgUYjRjx4Qirg67rbdEy6/a9fwQtvlxlHetSm0N5D/XI8N5LvpZbFQXi1tGzd
CFtRLx5sA7AtGkcv2TluX4AOCTtiu2c/f6cf9v1j58OBwxdBzDvc++ULpN0bLx7tGjciNoVhGMLf
CWKvUe8rRZ5ynthNlMyIVwVT8HKt0StNUZ9kf2qBE7J7aCNWYV+tXQAng1g67c3ZNBQVa8Mbu7aN
YPXBL1Fcn5/aQ4U1AcvTh/u53as0FWASqMgG7iJB3PZgcsEgI+QSdvhWT24KwDDsUgboXhAvbQCg
nhr2sDy189yDq9DzQZivsNxwptSPlxygkoKBiCozy9A3zZhHCY/8Mk+9OF/yiNUJzEIt9/2m5GvJ
cq/1AEqKmU4HWGrrKzoEf9p1uBGYnQto1AYaaVyO7yaYM4EK9NauZSMq67GFS3qRA5GeI9oD6l0T
3tzZtW2EZY2ZCR49nRcHoK8785+s3O7tWjbCcgGZqiHuua8dWGq5QB+elgH5NrvWjcAEKCFbh7X2
YiTzBJwB9LIrpXv6dePftVA/WaNNjZSqK9hBpdC+KUoR7mujyG4pvPR6Llds30XwFDjAnK9yERER
tfcJsVyf1hFzDwC2YLGkJdEHj00C94wOqgtSLGivl45mLi6pq2S3Fr1rN7GayhDmS+bpoBLxAk81
DOrx+OtOeGGRNCUgXqpaUcBgPibgwcHIpCVhU1w4x77QtukAntARBzzKfMRhGaHYkoX07BBn9eCm
TEx3TSAyd/Vi5Du+eKT+qBCNdk0bG4emDXpAaQIRw+FJ73MyaOAFt0sZypd6xdg4lKAkwAE4FTE4
wPegoxYhVD92iSBTFrYEbovDPBVxXsMGzKu/BMtml/FwjenJURs0bA4XMVh3DD40M9I1MP2zC3RT
GBYEKXZmI1wt8tn7OktAaTgb7E4/ph5sq0q3X2eo/HIOHpQverhoBhdlHi9UhAnTAbyibGjhLSbi
swopnFOwUXwQ52BpgvVt16SS3YFrNTyQhHbDLgFEMw8B6gLEfZ30zp361W7YmlqrBCRL4gQJjeXi
3zpbF6O0yqqkX5hKqzxHemFYFYdjG4vrro3dJLVs2ggHma/KazrJYjJD7OY0zQ0g4Jf0dC/Emmnt
hTktJwqs6bjL1Z551ZULrLvVJGH6egHF141QR9IYN6mHXGRRBjzRr5s+f/WfrEt/EzPzHDcKAXra
azs4XpbrNxiB9vutpNXh15/wUr8Yq3ZP86aauENjbKSvN3cE7Noy2kzj7bbQBQwMOY3hchjBWfJN
VwVWQ4WbWjDgsTz4ca5uzGSiQt/JI3dLraY3bvp6EZF3XQfaFqa3vtgHGfDOsLBprKYgbmrBHNZR
1CNlJAaZ7GkdelyM5Bce/OeDBX6uzzfp4FDz1VfbFudZsEZdfR7k0wyLT7jEWk3O3JSDAZW+Zaqj
W9x6gA4GSfKxK4JL5+jzc/59sHPTe3sYwOJJZb/h+qybHxqeFm8q3WcfgfJJTxzunXanAnD7nnfU
huQjvtq64DYguEeBJcSidkb53NSGJbSGIFILHYOJup6ctG13voKVr02w8sAIVhLgFsMFSCwGOgTI
obE/VjnhliPT2GGDE7+V6TyiVxTsSJ0peN0jnXfhyV8Ym6Y8bKtUOWw4RMY5Jptd7TbVaYR19tWc
gfBr1TmmJgzF+8AjNih9TluIWeDstRtaeul0/dLzGwdghzgV7VaiY3/101vf7eoYtir56xloO6v9
NzclYQnAgkKSUccsA7MJjrVBCAjcpeD6+TzPTXMluMu0VSvQOwx6hLCi9CPoM1Z7TW4qwvoKQLs6
rRZUrRRwNQj8cKA8uDByXnpwI1gLqvqhV/USA6s7HxmDyxmpUbhsN2jo86mgJoEru1LOsSeb/ZAP
r3UzXpiOX3pwI1jnngVJB9P8uHHWOwmK3o6marQc7EawIl0HsnxHhrianL1qvri6sLpV56YmjMII
d662ZYwx/ZT7tGkPei7tbpC5qQmbez4tdAXsk4MpveOpfOMU2Wa1leG+EaO9z2tZkHaMs+CxJLXC
sae07G/fWFudYAavWqBtxduPeTq+RXnr3moImiZZFSCdfQX7XAg7nDyEnydALpVd8JgWWeBgIv0l
0hEnTMgjMkp2jtdLuwXDlIStS1Onw3x+8GwG9LJNXnkTs2PCcFMRtpQtjEHmZoi7UpxZ5p/WoLi3
63AjMLcefqkL6u3gpQ9IYMGmuxym+nZtG3EJpB+WUVkPsarJV2BKHkilP1o1bYq8kDkeSj2h6WSs
bpP1ikyj1XERNnvPJ0ElkqwLaD7EmavSfdXlMGBOYcxs99xGWFYrF33nVF084hYMZrmudzyn8O0m
QlPlhSRdW4nU6WIQiB9o495kXflg9+DnvcAPNy+cFG1dtWkXe6u3HauaPDkbEBV2jZ9XjR8a37au
LwuUAcZTunzm/vAmDcCat2ubPW/bT4Kg2da8jTVUE4NaDqterJLe3NRzFSIrx9YFvlZpxqPAC+Zr
4tZ2DpCAQjx/cLBzS8UhWoqxtc13KD/c86WyK7LipqSLVXkO3iSwKA2skQ8db9XBl717Z9XnpqYr
0VU7Q3zbx+sagL8es9m7sEU5x8lPjkWmpKsB06XAHUYTB0kJ7Ek/t5D2jKBtAk8zZW/cOZMnX1db
ZzcyTZWXX8JlP3Mn9BP68JD4KtiV4/DJrpuMdZSKGka+nl/FID586RvglWSf1HYbAFPllaBw1N2c
oI7ToX10E4l53bXbzJkqLy8lW5+DZho7vmInBb/vKtkCu52/KfISK7AdyTTV8SggSp4cVAlLgoyh
XZcbW1zMj7JrQfSORU06ABsGlF9yYJjtWjdCdgZ8s4apdhNvqf+pbtc4UbAL/HXb3w0Ofjb0jdUU
+iMZoAq1idE76uQlXQZ4eDMAK8zr+hbWXvlRgCx2N2hf3UzFuB5qFyhNAbBJvPj+dA3GSlXvz5Nh
EGpeJcDdwGssAjV0dg9igOqL9vWK3oYd9Q54hTxsi3S+2ZbSTu/PTQ0VUa4o+hzRy1b/CVDeq16t
dnsNU0KVgf2yAplQxmOfhG0HZqZQ3C4Nz00JVc23pQe5e40qCoBz2r9OyuHSYfqFk5GpocqZnAEU
dNZobutT5SrnW6bb7OnXg+alxo1VO9hKPSu32CInn5/qMdhrGthpMbipnlI86ZGlLrcoIwy+U+4I
UyuUJ/EHq0c3XSDapZSLzBMvggjhFjpKHRZt8c6qbW7sCUi7QIENnHIEh/p+t6Ds8mr0uZ0vHDc9
uTydODJIpjXy1UKjhNdFCEsPZSX44NyYY5BElrKrhYgW1WzXLivyXZVv696uZ4xJpggSXFqnJcgy
Yn7wkdQJsyBx7KZHU4/lk413mUg9eJ0wEWrsJMMiFXbGc9xUZE01biR7T60RBOX9UYPoeNRJZ5fV
MRVZg4DL2ui7LNLC/5g2+ZGPnV1FNDcFWQVRmMoFmFjA6RzX4LFJWru11LTlwjWA9LxG0ogFiH0/
GxiITbndQcl05ZpBqXdhhUkjp1BRonqIq33LqgBu2nIVjZc0OK7TCKWz634MfL4vmGWKzlRjSekH
bdaPNNp6d9iBsFqFCVxxLyzUL8y5pjOXbFDIDfzfErU8qz7UVOrxlG1gLttlGkx5hoOCMJhsVCzy
MxS3yTysSWknROamNCHzWwdngQ3d7nVD6GpYIZ6dNK3mFlOawHEL4K1Nt0REz0vYZqO/H7BAWU4u
xsy1zBSoh2ygUemmOQhx1atKXlKtvvBKTa1aqsEU2SoHk3mbd6A5jaeezI9WvWJK1QIAIZknGY16
lvFj46AIYA6QdLBr3cg3SM1KmOdNS1RMK92VdLpOHCCw7Bo3zi9NvnkbwF008nbVyrrQA+bWLohM
rVqtmC+2JKBRuvATDLNuGGx3LNs+v+Ufsg3B2vuy7D0vqlTwoKfkiJq+S85tL40U9rztue78Mm20
H7kZu0NJ8b1YfbuFn9LnTQOnVw1FEyzR4KRVuhsKevb4FyuAHHav09hZeO7quoPPEUHw5cRF/vtC
Ve+tmnaNkUKqJvXyBAsR0jGgk0ytF1aOl9sddU2DKVhxQrK2tkskKA5BKa6N7vJlUSe7ZzeGS9FR
xpoWO7nWGcbQ7+QR7sxv7do2hktawS7dGRWN1DJH7qRP67ZZzrbGcOk34a3BOlNAF9vl6HCFK0yp
iWUi01QPBdMCEayLPu9WCDzahBUP0meOZZ8bk3m/BXDx9polqiafHSW2vIeyXiq7SDJFgy7wzfAX
6tdoylwwyvNUhw1BLZfVOzWlg/BULCgQw0tUe7qA1IMOpwaXA3Y5I1PNNHF/qnTWsoiQ7BZs5Vfr
7Ns+uRGlwUBaunqOjsRMgldBts4nz124XcqeGGfRegaiCMA5HRUbMF1TmVWPPh/E3q7XjSgFvLyD
CKQAWHaRey8hB2DBrEo9uClpGrUPpPJYr1HReX3oIK+zA/1ospu8TFUTTi1eP6548GDo6XUg1/qQ
wCrCLpBMm0bWi6BIOTqdiDK/BhF9iJJ6u+RJeH51P0lJmaImf9YZq3CCwySQTkeX+OypCrz6nq1q
uPAFzmPv7x/BTHETmYbKgae4Gw1+I1+nMh/2lTd4h6WWDtYQZiduZabQKejpVvXadyO/zT5yv79L
EvZoMzSZqXKqnNkZ+4a7kMKV5DWTrAnTyfOsEl/MFDrNlONYl59b1/4bEjh1qAby2e7JjZAdctHB
4UovERv78rGuMv1a+wxG479uXr7wbo2Y9VdFfGihdVQ73XrfuaDagGrdg/xeUme/sXq4y4cU9Q91
ltXvfv2Z543vT8bT3/wvFixVcO5SEbiw4mp1cHTNHedIIHJ732fDeje5PTKhv/6w8xf5yYeZ2qp1
Yu1aDhwTqpjfogbgkx/kVmsYvKPxkT9sYnsv06JrsMo0Wu5UO35Ou81uHWCmsqoINO+BTZqRNqiy
3dzNuDuQdmARZtpuCb8i8PHv54iWnroG+20+4KzZW+1hmSmtcjnvFExk5mga4DpxvogCk80ykE1R
Fat8pAmgt4kq0bJQuvhXulwYly8MFdNmS9CkW5zexYO72tkvZyXL4Nd2Zk/MlFMVxIcajGDU1ymM
cLQzh4ro5Y3VKDfVVMMC7kZVtCrCAbY45T7Y9Grt5YUbvxcWAFNPtYwVily6SkczTNUeJgq7ubAq
wJ12pwxmdlNh6XWEefh5SDmTsyaohNRRvtGPk5jCZEZe266PjHAF+FyXTePN0ZyPIoQtSgkdbf/B
rnHj4Na1ooLqV89YAtIGBNzgZlGLVZaPmaTbGbFUl7pXUeAv1QF4kxYpSv/J6sFNeVWtWggJZqWj
IeXj1dgtEiYaYMXYtX5edn6YIkEk0J7Peh31aertyDbXIZFisGzdyKy0yVxMuIiboy3vVViOMH+v
g/aSh/p5hf3JymFKrNSograCRX6EBC4/EszIccpbeVq9pLRbQUypFbTRmZ7TdIy0w25RDPBNu54d
0pOZUqvGTQuvLzHcaVdMQKWTNRTCs7tmZabWaqqDKZmSZIocvra3tGvmUzkJ/8KO84WZ2BRbBUFG
sEhtOlqHrg0XGtwXubi3G5LGufa8YHvJVMyR5uS6qP+cU7sqF2YKoiQvqScI1VGr13a3ThsNN6Za
u+nLFEXBtZLVrkafMFLNB7JO+Z4LZudSD8XD80B1y5k6fYCJl9C1iBqVwQ0f5CDLZz8vLD9MA1ox
1x/nEq3DfvyYb+Ow6+VodRxnpstVUAbl4pB8jnrpPsJl8tbfiN049M7j84fnxhBXTVmgz1taN4ei
Se4a4qxHq4FowgF5k8PairApylFEv0vJ0Oz65kLbL8xdpiyqFqqEaiNQEdiGy67uhupqmcZyn+vC
LifHTG2U4DzL0ymfogIr1nFE1vUqr4Tltt0URzVpQ5Z+k1MkoWuJHWd7785Ne0FS/ELvmNqobWY4
0vpkiZARLcsTfP6qNyXpi+sxpd6lD3lhDjNlUr5qG/Cg3SmixXRqXP5+9TO73Z6piFJrzasz4SNq
3YGF0+AMYUnWC42fl+afLHum71UO92YCeDDmx1ygvn6Yg4NeFLCtUDPfuxNtdrRLya5PUO5rFQim
TAoVWRR21PMcDd1Ad8oj1YGkm51VADOVUlSL1YVVyBAV+RgvQt6xormQTntpHBm71ZxXHSUT0sZe
Q/m1o3tI3xXt9j2MhC7sEF76CGPTSiTEBpWPCzuZ0eVrS4LioBWiLhya4NI26oXzuAkOlLDDaumE
c2zQF+qLKjJyUCNr90W+utepN7KTWEn1weplm9ebjsI7rra0jNatfWqKvjh4BAet743/15fl/6Rf
27t/DdPxn/+NP39pu3UA2HQy/vjPq6/t7af66/jf59/63596/jv/fGhr/GP+yLPfQLt/fe7+0/Tp
2R8ODXp6faO+Duvbr6Oqpu+t4wnPP/n/+pf/+Pq9lYe1+/rHb19a1aBc9e1X4E6b3/76q+unP36D
l80P/Xtu/6+/PH/HP357qz81T1gv/9XW//7C10/j9MdvjPwug4Cgtg822K7rnm/y9dfz31D5u/Qo
k9JziUTC7Swgatphyv74zXF/hxc+9GFBwPAbmM6D3/4xtur739Hf8dPweJEUmF/iCqwv//PVn72c
f7+sfzSqvmvzZhrxPN8PkP+ea+Dg6XtcSFcK4lICYMR5Dv1hnW3nLIGHj3+PjLQYwzyoJFzikuC6
7/TwDg7+/DAGXnWbebJ9A/GcvNGuWD6TZhK7uUgYZBU1SkMUG2+HaV4+UqS471dK6AOSBN1R6XG9
FrDZfLet7gMQnNujq9Nst8BY+01SqS3iExGHbHWWOWTYDx69Hn9uwDm6Zor7cD2fqpiBUQYzhWQm
4VTlLD0WzqDIvgOm/NBn0/yhlP3KwyLLOn+fN774U9TuovagX1NcznpsfE2HVkZFD7ZtmCRj/cpT
8E0IoZiZ/HDpuk0ea4/51Y5UQTmEXI/Ofk2d/EQ46UrcMyKVFQqU2byBmbOXXU9EqXej5+Z12POV
v6l16V/hUcabOuFi17eJe8e71d9N3NX7dhXdtbegoj8sm8kdwp5AXtgU6X7q3FcjlqurhOW351rQ
qODuHuLM5U77H+C4dzfl0E8V8Ifx+v5bz/4UmaPfpFq/mkf5GbY6MWvGQ1JHW5u/0oD9+TXZiVIN
WDn8kJDhnmTJk5ME86t+0B9QmVFfq26mrwcud9wvs3BgUCJAVvyZkkXG49S/QledXX3Bp0Yyks/q
mPV6PaxJln4uClHts05+EbQYdpnwl0+YJZ+AAit3XR24Hxcxfsz74FpT51U9pBBQpEn1Fo6+xZXo
F0w7xLv3muEb39xH6fL7RJAT4CmHEuKfMZHlrnHwXz0d+V6B8jaHuHsod1vSDseik91prRN6GBz+
1uvqh6F2+7ig+pNg65qGeXLq4Qc2dUrt9VBuV3PNoSxgqijDpc0fxkKvOmRgjXgQdxB6SPRAvrUa
74s6Iff8otw52ZLR0KuQpYal2JVwYNM1q2vU4RTvNGRzoKV7uxJ+N9X8Ya4qTz05ubofUh/lUR97
MSmxm+aRh7gwycJ2lSM99B3qvRYgNbN9kg3+hrPgkMgQiGG3wTOv6lUTOBQ+iayvZ/jrFeMnh/jN
3Tin3kEylV6LjKL6cgA/vAzhY5uHedHs82ys3zlp34d07sI1HfM9ipX7sJT+nQLO7LrhTXOCdFNc
FxMUFWzoxjeycqpvxVKUJQoKe/RG0vvtsG9l9bmdHRKqpOu/VLOq2XF0ariTwbF1r8GPPdRZLq/P
xTIPLlnU3VLhokAzxvLdtJbuQ0Lc/tYFFSsWnay7EO5j2c6d8/sRNUe37grjKqQfCIwig2Rj/skP
3BGkbFdWXjjOa7Bb6xKgYsnrh7pyktc8P3cyeITJrhvn4jGthRcRZ2Y73LPox3RVbtQ0ibilTVPe
BBUpv9WCqQNVa8tDX6r1saxImxy4nyUPU7Olr8bazY41DLfDxcvbcJ6S9LFKqvdFz68mkjFYAXz0
paxD7UrenDoKf7MD4pq/h+FucMdYxx47rTCByPSzm1MMEyBH1ho6vgrw37Dd/PmK56nY1dXMv+i5
32OUyyykk3Cuu6BKQ7ZkDg6RM6wyq3KqI+6q6TOQF3rBSVuILw11Gg6eHtds7+aCCbhpkH5fbz12
+G4+37b5UMob2rbuI9AQEG/ywnGuaiJuq6BQtzWqpLLQGxJ2t+AIuZuGwd1jkgiOqbMO13oQ4E27
yBCjsCzF+AxQPjQ0Ojvqxqt3TqkrEoqR7AsHIqIF9hWhK/L8tJVivVok9993aXo46615Mp0GlV51
9ald5urk0qI5sQ0jB6ygMvTGdAZsQJ9Y5X1zgraP2ELIPl0qbw7HRapjDqriSU66OLakTI4+vssY
zFs01CjDGJ1ll3oaXYDvMC/eu2nRGg+Ud2+3UZAwGT/NW5Efk7nzHx21QsPi1+N+ItMEe+1Rnwo+
JgdQCb13KSnbTw6rtodU+vlhSeb6hqHc5h0yhtn1WjbOFWd5+koXbQaMT+DcOtWwvnFy2X3MYYDv
hBlWPUzUq0yuS15TrA2T9xYb/ybG5WXzDoyk5nPmQuuSLyzZE28Z9w1PyFHWMrkLJKn2XkOS69Fd
ty//+VbrJv8ytGP7bTI3Us92Xq+7r839NHz9Ot186syf/P9xy3V2Ffuv/9nX/G3L9ZB9yivsup5t
us6/8q9Nl0vE7x5UYy5hBHS171rYf226Av93hqJVCkUZfgjVbTh5/bXpouR37jE3IMSHUgOhhe3+
X3sutOYSQlDrQqjwsWXi/8mWy7CE8aUHly4WcHp+PgYQj7HjIp3qgg0WaqcSu/w7QWd144hSZrta
LYRhEmdOejWJlKFqVZBFAMYwixozC0NNaIqByLC6TXLY/9CFf20Nf9wKYk/5w6Hz/FiM4Yoai67r
Uyx2RhoKnkPZ3FQZHqtWSRLRHDrOvacAcN3Ttc5gttV0N06W5ONh6Fl511CiL1luPj9qoeORoyM+
F64vKMFe1egav52VDyjCcpU6NfJrKUtHPxReVcKHqyP4+r/+yt9deP69+T1/nmAUqw4TeMPUNcsm
ygACXpB7/Cu+gBp2mH32oaSLm+2r3CV/amSJXldJkIddo+d2Fwik6sJJLUN1Icn13SfJeBDuCxT6
S9xOYXdsZkZLbNCxaxZXVTq1al/4C72DlXn6hEyve4tNOa93rID7M1gI2/IncbrmHuqp1DmoibqY
uoM5TfbAbvn/2dkdXYRDSsAkzgZgBLlgGT0/H6Q9F7SVJVY2GejkCIdmj5+GAtSgCy/DHH/4IEEF
Bh944AHS+sa7d4OGebzrFThz+MBD2hPuHqdO0vdbr8U3Wi5ZqIoJVamtw+skTKYmuXQMf37Ldv6y
zPWIDxcvF1U+xLx3ALodCJ6lma/aTa4SJBFaHPx6Wele9wNLY6LzS4Zfz0/+//rIAMZhBIfEgATS
6F8tINpVGVFXOa76Pha6qvN97aPmeSdbLqCiFlW2lxkbLpVt/v27Yibz8EapDDBFmvG+5vWG1I8a
rtiEW6gQPFZMOLDs7TDSKoCPwxS2yZfYoH//tni5lAlBOMVMbEpmmtbfsLchwxXEeNlpDAaUFhfI
Tj8hpdI9IQN4dvIt50uazucJtXMnCx8cKPp/CfuOJVtxaNkvIgJvprhtyuzyVacnxLFyCCQEQujr
X9a7o3cnb9LdcbqjugCZtTJzZeIp8ffqf5MaJEdvvq18PZEjXZNmgCXmv0JiRZ0OTth2KmCtihJ0
gxN5XxXr/zeANsbR/v8cryXmI/PvqyNOsbjyvPrfdgd01wNOvNmejolF9TSsX5ElyzWxc/hA1+xN
YWqj8LNqE1YlZ0TNkGtJB7h2kiOD6BXZnnWUJxM6NZc8p4s2F8QzVmdY745vgorothyxOpld/JYF
J10yJQy6+2nv4nyVzTCwoc6WcW0DQecbgdPrUtMDSrQAyWi8LVevz+jCMVRnQ1VpaE5Y8NNXo2+s
3rEZvf4X6zlGbezvJpcUqGfIcS0qa+B3SNhZOjHcmTIo23md5BdVjl5il/zTfo7ui8TzmgrsqJXz
8lWEmKHOdUZvo8ODh4Q+kSS7QQ6TX2AEU12ZsXKuw0BP/0Wi+lqdTFtD8vheqGlppj2fdBtj7LXO
odKY9baeq2GbyrqQAcK/9rBE6jVssQ4kdvNXC70qeiSk07bxNu9fzrOlC3GMtmO2MVSOuAH6wNuJ
vU6rIropTZSyBsV8pmRNEO1RLc0+rbqg/QxvDYwDVtOMA8ime1TdwYIfw59HqTc71WMpxr2qI6G+
r2rYCUjeDnxiijdscsKn3baYtHoqg+U4IKWHc+pa4veAj2WTF9rj18niJavdoNUPgZ+o7sN0j9Gl
I6y6DJDrFwxo+MKKTP5plg4HIOhvKz6RxIVjGdiFpO2cHu7JSBvlJzWjMj3theLsOc1W/HM8xcS9
j1FV5ldG01n0DFmHEV5NaTnHC50tfJxzINzs+3964H3rEi6v7f/cyC7a5HTKlj1M/60kwo+N8jm1
L0MQ4Yf4yqkf5ABhUSdwoNrCGvPg5XAHb38cYiMxOGf4wMOohfYcvzXhCr+viSf8dQk5wSLRgpkm
wBoS7YCgYtFX0x7iF9PVpB1mnckyyUc/WaKaErMDvBY5oqObIXfFdHUR3BN/JLnMRD3EiTnQu8/z
eS5xbdyncNjSrVqCrHzEwDd+9B6IcO71Ei7LnSHSmesUWqzlUC7lcT8uRv3QG5xFYbkKHr3BjEyF
F4VyYW4FpjinKdz6HCjO3hTuWEwLo7AFaFfEx5dIumRsqyoAji+DfBv6PRvX+BYR7YJXAh9Q9szS
LV37YxFy+s2QiecZguCatfLpHzTODjIGkambyrN4a/a0wIpDRtdatd+odFEbI/GmbKJIq1ND/60G
76nO1cFIm82pyppwQzj1y8j9NMN96ihVI+FuA1AIfS0Gc2ZQjDmf7hY0NbbJ3Rh0+vDQeCtEeOIs
gkub+bkRpsK7aF6K4zyGoXsrclrFaKArO/RLmPkm0GsZtTaeefEkRpa10JAQcnOzBTY2VpFn54Jv
OMdMNigGPC8Imo2Mm+6zsVpMo0rvlhlgC5rgEx8guWpXzCftTZ6xCWnMKgPqM0ibPiXhpFUvkk2r
Nq7C4z8/Ez+dN0RikFaIHdeXSjZcWSCs40alSBsUdUYPnObZCg1BvRsGf0WJNKR+E1kx3JHCJ/Bd
X4aBtNiXAJYKOerTXBYY6o4c2+rJe9xQ0oiHaS2msw0ZhuHhFJT3UVAOL6IKg77K5ukWRUF+tZil
5M2aRfLfNBoKX/RK3ABl7fe+Ck1ZY9fSP7YM8+h9RnQ7b/HSBphBssA2ISLRWMOQGXSec0VuAywj
k9ZwVg3NVtKqy3cGrOQY2bzUAQYJ8mY2e9Jrmma/jn363kdaur7y8uiibYDl7F6Ru3Fa0lpm7FKo
eHkMeVKdnPIYbIwDEpxV6rahEW4oOpnS5H1L4pzXWeyfcYeac5nu/DTZVff20MN4CYERX6QqEQkS
en5G8GJwHYE8N1WRz70d9/1ihD5+MXokfYocqjteIu9njvxnGIlvl7ht2RqWfIeKZMYfJy/V/gqF
TYz4LfRMDZ2GcD2VFiEhK/N7H0QcVZ9BUeRwLEMf1qzIt7rg3BNTJ/ZcOZxRYfp3Q7NSByYvfook
/gxNbh9T5fWFZr5sM0+qi9PIVvMB/HVas6Rr8BMgE44ns+53wIVm2pVHRdJ+JHBqemRpUL5Ogc6e
BPE4zlOhuhL2Xku3siKH0osAw4VR9fh0IGaINJLz6muRs6FXP49kasyBndVMFeH3+z4n64MrTfX7
MNn2V6Hk6sqBMIPMqaLsVGCiftCTuGRwuCzxxYHhQXl4XOQcmbxJAuQm1azMaI0EPfW8b1yfcT9E
95g5ug5VGOPULEP+yJxdbxUfMYg4e9xYlmdPeIe8JQgCAKs04pLmbHqtklR2Hnk61yNX4a8k26u5
riievka5ELRVMUZPybTOf3eFjOPDaipq2JmmYyfYJONmrGAwJbiQr4zuY78zRR8Y0eslTgGgxrGo
UEOsI69HeCRVAqhfh2Oq/JuLNLkYbSIc1wZDh4sbzU0s2z5iXURBA3k5YmfsfKQN26gCfoeBCrJW
2Bs8F09LXHnWDSalH+Ee5udsckuXaU5OmUGNAMVmS6n5s3u1tx678xau3N1sGT9n+cwwozHtJydd
1uHwjdtQDr5FpeOnLudiegTfFlyKdAJas8vwNwpBMJYoeNotxInXDBssn5fDJreoXK4UJgfXKKb4
JLH2NUJ4VF2SoszqacXnbjQSdT5S5L5M9VTR+bGIhbjtSE+P63khdkVVYfZ+OmglOgww6bguUfVX
dIgubkqC2h/S4uRj6EinzfbQy3XBKGltrbilg4g+0yiLukDD5WZU7+O4v61lPtXSztVUc8+z2tDB
PPoj9ldw+ck1C4cPtO7/OBjlJSJ/ip3MdUHjhw05GucFB2PHyuPBWfozIx6h35JLwA7kne3gLKyH
t3VW+vdcb7eSD7INQWA05aIe+ZTGDwZ4akMXd7ZZNT7E+faWKkZ7AgKvmVcL+qOc6sgRixSfbfy3
ifWoUZV12q+0kwE1zVBw+OMu8dSlQdEfNF8vFVUh/nzKm5Qv/pGZfO95pUO4Nnj+AUL837qV7LKM
448gy4LrOm0tQEwUWsWCBWjp5xhOPyudxiC1wqSB3Mu0eSX3DzePv3AEP+BUf5KJBtpZbqLeqi1o
WHUcWIJT1vtk/IsJkE82Wt5n0360uOEfPKe6E7Eoaprbo5aoK3qaYW5R+AXQDDnBuFLVOIeAmTL3
Ww3r3OSAGKA3hYFaday8Kwtk0+KbNAMGE9vEeLg3UlqdchRA9e4NeXRoT85Ifznaohpe5abyJmDV
eZ+jR0D0vp4UytM0APQ6bAaGFZqLvxULdI2SsqyBYcw4nlP/JUwI/Nia4gFJv+6cZemzOzASjsMz
qYcRbJ+XNnzDmfjOj3ToKCdVX4pjbMPKwqkYx6Z7z/Q6A84d12bA6G1TpSNvZD6AHYtANLm1+Kkr
TLF4HlycUGE977Grl7n4HYv4CeYbmADMSI0QGI6Pr6Om4sMHtWFUY0ssYGWy/KnY3TlRYR+qYj9b
haOVTSY5+WBRfXk4UjuigkuSJ1fIOPJzlCtxCTKMLpk1f4e09GwJLv1Ya3o+qF9jeJGGVTsjm7kV
0Vxd/KAeiz2EL4Y5UM36UKZIko0RXyTVYetpogegawRkSvNqj2R4jL31V6URkrWhEL3n3vLObWAz
lzz7iBQ//thkXy6wfUte4C0JemsVwVVwGvVAUkQflI68UT1NrxP3viMwg/6yii+/WTjPRR2EEBpm
xPrPLE7Ck5FwvpHp9OtwAkJwg/f1U075h8TNcnMwDaijWELAKSHrxqAf8nBNXkLPGcf9NpNv7nXW
ErP+eq31Qr6OrJDfAELaqAWxW/wI5jbPZdHQnYZnEdmgI/HyFe8jZI8yUi9mBUSdUX1KJ21aOUv+
WcAymoDCilm9x6l8BPwz3aZo61cNsaTQE2niDVNpLca684vbwas141bODQctW4cRC7G0oudhm9t0
rLZbVfIF6Lz4t6CBBfvX7VSgBEiKYryhZa54XcShBvusI/T/JMk7tOYGRT9IimYlgiJd6SATFO0g
suZmw8jgG2XmId2l7o2ajyvEYiCiFpAtZVQtmGwj+aMLq/RuZty8kt3gOkKWqyF1kB/yinhJ8isF
B9GuMAqVDXAz6MBgMw0q1S/FhSMsdYDXP0jrujzmvFkNRDEVBKP5d0UJesszBtNCwTUUx3OVnkaL
/ss6J/8btfQGE8FRMLSVjoqhXQK8BGC2gVmvGTBJ3U86jB/CcR2ugVh2LESWsGeb7fDBz1MWd4Ju
85sNJQcxfCRW1wMtUcY5WqD9Lc2enWLlsqcAQQVtkVCBGeFooQ2d5z2toTmYbsPm1JMIXTo1B80q
9A5Y1R2aqNS1cOjQsM1B7dIfNv/YR4EakytiruGS66/DfqdvOUt0X6FWS04jQIqsGRJVgH+Xc3wZ
I1Pup8G7WCEPV+34v5VHj4AwO9ZFJYr7g4bkZxnZ5We1ue2KaaUKRD0CnFWsjxrnl7+DIR4Cv6AE
v6CswytA/mHHUKb/Ww+etsNRmXoSM7ugCUS/dhyg0fMx88EFzpwIksIW4xxPEu69Cmz5N0sFu8aO
yR8lWf4oUxgwbFV5QUnlbFMSON9HS37+XqpY5KUJzwGNswYLMbytiO16ksFa3DMA9l/lyDVudlw9
NxQv9IK2PH3YRRbjNwXZVgBDf14yPGctHJBRUPoehJY8xhUz4JvBhbnIAKYHQbQmGGUYxg9GuOvn
2PEfPhxch3vZ9Zog9LUG2BM/8bj0D7kJcU4qS94jmbgFMwRj9jVzE93LQc2t5Wp7CVy5/xHHpn6i
g7ylwLSetYH8d8rXuLV2hCItiJTFEkzfxDzz1yhO/bXckuxdsOJ4A8E/QcOEWc99JcjoG2PXKNTY
nQlj+VrNLrxyimZ7m6SvOQaJ4yYps2xvNJAj0WWxGWjt58WfoCBgF6Gr7GppWLZ0CfOlDTzqznyg
aFDQ72dJXfhJxS3OLNqqHVawsZVZ7ZcM3Gj5wmJVAqaJYsyxHQp9S/WkxkNCtzsD9UyhzliXnAH7
tAMHFlm8YtBiwBEX6l8K2ZBtphnP76LK7s8ZgsauEmdIvRP+k62LrxNpywYzKkttluGQJ9DgaNYr
RbduOnx+ox5VQjFZWiOOd0pr0Lnhm86y9ZtstU21FcF6whju8KegxtwGVaTXogh/YbCmgFwid7RP
pEy6iodHL4hhZ8tzCR1XftA+SiCmy4fDdlFZfiijztAF2GaMplNUZeN5WkEeJ3StPrNIdITvTzsO
3EfnklOYbvc2KJrZjU8Lip+dbOkZSvv/jtlvTeKm+A6o7a4bOIeb2mX4WlyNBrGCJWk9smGOpuTZ
9k4RiMJ1OPwy5YHjeOfRm6VpxyVzDXRKam/mMiTjSSNoZ0cZchQQ8JCwRAZjCMDrHE12RP+em3VF
K2oGsFCjCMJmX/I8aoTHSmhnBOvBMNOg5K4RBVBV14NoObTRGK5VDwJL0NMc7pG9pA4lxI3OIXSw
JhEF5CpUbeI7qbD8R1ZEw15nDMc2vswAcw46rythWr8s6AMnhEFmztQ7E5/7lLIWMpqzrHYG8tvc
pSr5hSwlxEQ6BleKpt0SeU+BV0GpcHUuaBVzPdSUHwEXF+H3L4NE77vUp2kjtszctxPbDUxQMOqy
2jSvWSRvBtcoyI6xVuwo7jl0Ak0SrlBvVGiJS151BT3+QjT1kMTDHZb+x0THE4ZB75dZsDoIpqEf
DNy+aSZRQLsXpMJMDQa/egQ+vCbSIAezjH8KyeHeH+VPcsZHS136anx1iSifukRVAYqgESjPOuRQ
v+QZOkDIQg2DEkvmv2ZVnqDigBSnSvkJ8tkXrYO3NdtwYomHvZT3sVECqFjlMdZ3XODKMDQmYldp
pj9HvsxAWuiGbL6qR4MEio1HMUr1UTYHkhEwoIMbTcv5DlT93oVLApXTtiDQADfLtzosRllxfAUl
KetU56qHU7sbewz4mP1aIXiFRRox7MB6w44hohiXcjkg+n3JrzwD9peurK4YgJ4hxAuNV1EXBepo
FX0amLATReJTPJD4g5i0SQEKP1ifrS/bHPA7m4So8KH0qKcsFz+VVIzUnpZB3mY8FVszIgcv6Cyd
HOytOOOfALbn4x9S93T1fgx8+D0nbCUtilVDH6FOo3kttiiFAhYI7YbeucIbP3AZHn2EDM0/PFDM
90U6z9sTdOPF+nOEoGhqswmWKHeHgq/LWttlduspWDheAMkiGjRwoHN5rWU4zF2IiltdhHXvi9lf
Jopg1nL7AITfzAuPzum4iDbaKW1xy+F3z8o3qmxe26Eo+nDj6gvFTwljh/0DJaLozQKU0c7FSxEE
wOzScHkYAzgdW5I95fsxJifiV0jlqkwHNSKtY0xckU0+Y+yT986lUdVt8R5+Ar7FjosxXNNEA835
mchhuedZOkLuVIQLgBrCX0gxfT8fjf8jeJWqnkUFKjQfi/Uls0inwgmVVtc4NAGCfATZLiHlCDvZ
IWU9mxGYRA1rPX1OZf65Yrz+uNvEQONrtcr0PWTDXwDO9nEoXHEdFKSQzWjDWPeIwtmmTqGhR59U
EOC44f5VfkvxHA7DlyLZtp4kq7oot2T4RiPpAc8grXos7AvCVrcXvuusN1mMfR4vvw/Jt0s+BvTH
gPMejGIQKHx3say1USFg6VBk5SmUFblh4O6qoQEBtKsB6XNo96EhHGf5yAhL6j3jGTaCledtM+IH
aGV/KrZobanfpzYy49yOdv6B89FdA/RIZ4kbqw4OQjh2+0ruY+SG5o2tQC5sYMhuEyFVs7AoguVA
BEhhXOTUSnuwq6821VuZZJchw1eGlG4fGnkU+fsE6PtDbxPvVTnobqEofKNRougoDUYZIoCYKx4I
FOI4NfBjYK1lsRctR1opFijdr8g8xzWWTGlPiw24hSpACAVynDCdHZMVExfsO1MqUbD/R/rOfQbh
zA/H/PaqtfsJJd/aBWTInrekOlABHeTN7Yw2WGIv4+Qg2URK7ws863lUVwpa0QUKi5NxMvmzOzhZ
JLSIsaqwdL3Fvw0ZkF1E7dnriJzKfmOE/DO5p3dqmtXPAHdfTWfr7mEW8tsCAH0eZPAgigkjUCEq
sGoVKAbnaqMvKQ7p/lvE2Y4YNDiXEr2SyNcwqY85LlQdoUaOWhfxDxJpvwM05UnHV+ibRtyljzHx
xccKLW1ttVBtcdANqFjJa1kChcdTsy+H8YjmQNkD6KKKOuT5/JVURkh7gS40Nfvb4V14VvmSP7Og
Ok7x6qs/+zDrT5gPBnCWm4YTfIqrRlZ5AkQCoKlSRcCxRmJ3VyxJ/itAcudzIfawIUPA3sEqZD21
M77HPK9NSccI8Gic155ty0sFnROOwDX9t8S67Eqqj4abLG2TONgvKI/KVqJU+ci8VY9b5mEoqkbX
0GpOT9Ra1q4wpgDBsIp3nVsEFE2L/aI2gXyycnObyHRvSjh7PhSa2nsRLeLlGPVrbHN62tacN1nB
c+Sd8aMOUOD9NyWS3/C195cy18nbbrjAs8WlfbcgcdIGLhtB8biUGev0wgCAgYWq1WzRoMtpcCOu
dY/OI4nn37lA4ApggBFiTJuxtc3ZiFj3DY1ymyIpsC7mBHI+eaSLg0GaNb9DkEYwNl+G/BGpsFDA
IlpR/XJJMH5OccUecUVNwOWp/H3oOF5AZ1bxi4KNLmkrqSL4g357jNZbpvhls4BMQeWRLjv2tR+E
nkG92eE2Ah/uBjibQb9ogksl8nlDNiRjP2ysquQu0GQP6h3ciWz3MRX96HT+rIQ7sKEKDRSyiB8Y
nltedg0/QKjMtpPwczFhJ5UbIqAi8o5rKsDM0IQ87AS865Fp/QFG43iB0+TUItIJd5Us13c+7+IS
5lvwkCUp73m+ZXGt2Vb2SZwUjZOmwG16/DriAx1ysXLs9crfI1nd1cl+JKdsXHyflOZoIgVBaLyn
HqJbP9fxMM8XMaKOKn2GdmMAWzqpLXo1eOmNkEFxA5acdgW3aw/ak53Tak/qNKMgrcMh6LCDi3Zb
5KcrOfsdYpWz5pgBkNFdpTglC9HumfcXOYzkKZ6ruc9t3kEAa88g6AAwTkOCEpFsZ6A1eetQEDXo
qoGKwiKsZ8FYNjzi9kvBI/MhZ2l4Hb10JwAKQROjfWqrACNGGN6nFz8J9HCkAMBlh/IZKigP9bNl
92AO6APirguY+Nrj09BwhtIxx5SyoeX8Vdi8wrvffqOuihqDCMkvnhkoV8dyvSHsPHpEe5n94/RY
m4nlWVtGbD1Dc/Htrr+VP7cIdiny2D74XhTdVFKEf+9YCacRs/TYdOXbWMKstSjlj0QWUX8cTp6g
O/wDImtqd7R5taty1VTfqlZ0R5CEBfQtzaZvmgnu/Us5b1+bIegnQQrDoBVlsV9x4YDd4280cUjn
DUagZnJM5L+Il3CeG9HEIlRtvBgeoujI3D6jNYmmHtqPBEmKc9yg3Fm2y3ek5fsImMS3OpIEbWau
z9E6HE9I50oi2HquVuMhuOlSuLrLLoK95dR4jLwNjcXA92UbpPrPrUYCxoFIg3XFGj5YtniO8lXu
tPmG2u7l5qGIgMQTOy2iXzLdzGU1pkCVuJHhxqRGH7psx3MG4OcSKrN+KLHhIWO/r75DQ4ahHBAA
cMrQJA7bnKDJ/8c5Kcm52sqMnPYS6ejIgBls+o1opdBoz/sdYtPp3VoS92fcTQXgSYvkUmIdzc2e
e1krsh24lVz5LwzJ8T7TjDXJlkXXaMCEL2Ls0/TCAnyUWgc8/FohiBu6VY/k5ywkQPSZxLcpLcJn
iiTTblkrMd8duYCYFG4VL1W++7WGKsztdaRojm1hTIwp6rHAAWvAwidsx2ZJzEbPDkv0C7pe+lsg
7rqLwYzXIP5/0oL+PooIWPRBKH8qMh7WJslxdSNgJPg2jYQsngfuui/liiaNZfoUHzuM5YSA1WbK
B4QSBUn2Y4pU+URXaeBmQ1V6tbNP7wa4lNWMyuJXIieAtJJkZxfwA+283daHHScMBvlput3FeonP
IUb4TutIQFIkmgb4PHP+WWgTNigmdtLY0QyvkS7WtyQRwVMo3HhaYiJWhGzKdQLBXviLoWRtPd4d
rUUwbYgf+IaCnOHJOZoDC3C1XNE3FfjvZxyCFzJCEQAYb6zuljKizTLucLWE8Hr9ZHwoFciUQt4m
QwyQ+IOKJhfHQs4Osl2GnV3td5GafDsUZTvFkGgbIJenEvbw6SlNExnXCqxu0nkRJGmtYyM+Cv5d
VSFZiF7R1xTnZcR31Hlsz6jTA9OEZYzPBnvXGPWQ3eYBwh2PyYYQROcp3fgtpOzoxqm07UDKsUsH
/41xU/ValhUq3AAemr42WpbPviIbeQQCFtzBfnWxAFyz5HXbCTvFUi4o75Fk12xyk29m4IBJC4yG
9oAhXTsbdGw4a4gqatzIlb9BH4CNztb8qKHl80ApCq17hZHDCbXH6t4tKxKLxiY7DtAUml2LOBmP
UwISEcw45kKv6wCWsZYSZorGjNWrtWDWKMyD0nqJcES1pcelpnDYmDY0cwKeXYMUIfF8mWEhv/QJ
ncroxW7x9iuYFvbMXV4cLTrD4rsIXIusPnZEKc0M9ZARs+8CsAZQLgUWRPkyTPHeHHr1FPWAoh33
EHPxGGSBc8a/BNK4c14Fbq2zkeDt22PaIbwJ45PmR36J0Tjt/Zjk32bKiW6hE8IuG3mwCsAGK0GP
vrFHYyEVCDUbTkaseC4Rjg9RsX4KZHn9kJXLkf1a7GjDAoooMq/hAF1JTGWmI/V5yzeHgZ3vqD7s
BKAmJPHxl48O3vk4eSgDAGtY9lMj9ow9anQ06ERxlwD0sIXuQKVsQNhQ3jcmT15yCVX7hGf5KIZ8
7AWogR6yAehN5uh4lqGnvd+TP5LlK7DflYJXmk2rnKH9htWZ0PKVl9FwdocFfpNAiaX82ut1QVxA
iG5AyVfY5LF3hWL3mSeg5MIo2V7itARXj8jQAtWg1AE7eTLuxxUNL6iKYN5yd0Xci0g69AFA+Go7
rg6Cwdym0GAsE4qCc+UyiJNGukC2MpaWRS3TxbBjEojhT7JSF+llm+Zgf3f7cojP//kTSREneY6Q
DjK9kyrU9imFknoea4dyE/ihHqEdijEwsHSBNZCgBhgHg2pROExkgs3K/0bpoHBmDIOFfslLwOYX
9a2Hipjm8/XIsB9rJyooocIDp3K9mVS7/7C3E/0Lsz9QBeVFoH6UsQiWjgaSunfYWXvzGIAecs1u
JpXdKWtw0vlE5cPd/+hJMH1RpGezoSJoC6ehxrDhaMAsRLDxt5j1wqGMy0KgcXyJuNCoPKehXJvk
/wqRQod4m5MkikK49i3N66aohIJMIoMcn6Byx4YRVyzZm8SdFN8GBBCDS9t4rH5sQY5LS694DZAm
hcCgS+mwbH38jYyTCSpzk2NkAtzQ/b5ixmRGQQ7MI3LVmSQBTlFSYQZORMVjsiuYdSu1bt3iDeA/
KBbjxwGGWi80xw0JdRjdL2gSpqhWhSa/o3Hd39BNPqxgVUAEbYLv3bLkMSRydDWnxEzhl8LEzYvZ
V/bIOO6+AWXL28xmcUkzVLi29PQxMo5h8grldanY+Fe5FPNJGsMftoYHL4htEoUXZtXRQw2Q/ty3
TGBqRpr3TTK06CYuvlvPCfQIeDGf/tp5zJ8GO4y3tEgJSj74KgjMiT3mFg7/a7m6T7JPvRrKaKvn
FNujBvk5nfUWvNBZPPkAsRd1EXF9Qb/zf5g7jy63me2K/iJ4IQM1ZQLJzuqgMMFSaCHHQv713pCf
v9eCm02bI0+11CAJVBWq7j1nH8JBUWWXL7qmfWkyisOROVTXXUNFeIBee9f4CuvjqFEZiusv+A58
z+ky96k3OnOjOF3yNPa9/UKzW99y6DRRpDjlPmJX+a3VdWeb2uxcMAJaxYaVU17rjYuGCZbnMYrm
VPuBg3tUiE9J6Kj0DlCfuUNTf6VC+z1t2+yqStLkOmVmfw2z8MFlZ3etqeYX6QcTZh32eGs56enG
TGDr9gPSONxPzmaa2KSpoEl2iSiv7DQmnRp59s7qUh1PHeylUBVYgZRCGf6LJPgvq+5fLtR/zL9L
i/D77t+/TCv/O2vLKa/x/0NXizajPU67Wm6+p99HGf1lJf7zJ/9ytWjiP3QY62wYTczEf8wR/3K1
iP+wTRV3ioN+3XboKfzjasHv4qAFURF5YxueDcj/uFpwJluWrglh43zQ+WPr/+Qk/mMU/reFQcE9
4Zg2+vVZ1//GQJx3TphOCSc1uLbRfsxH1La+omSfANz1V40YAVOgElE+20NXbvCEjijMSDw6gGfX
HoZJKY6G09TXCjCLAyGfFgIDA2kr++tGv2E1d7+XrewPoUpeDKaujI6mVs+H1D5qokPvhMMZJ8wf
6PR7P2WWkb/5KaQuCctElXmgEcUJcIzd8pV9l9+tfEKuh62l6/gd7chWkBaQvku4TMnZhGUkTDZD
2JavRRS5L1OGUGbVVkNM/31uH6AC0tMbP7P0rz3711sWdPcbzzr1QhqsaLzKIfvuTlMkN0OXVV8p
N7i71lGVz23nmtcT3fIzTIO/zRb/flgLk0/fN1KdqGAekpBzBvvAqfmpmzlSjjjWlR+xUaSfOZI7
xaoOgHGu6D065xIK/jb5/PuzZ0PCm7s7WGioe7eYDoYxKffCVLWvlZD+l26geXHGTPK3ueHfnzF/
9pvP8BXa4nQhJgaXMfx0jDH/EdWK+uiMZDGLIqK89GaKvuOa0md/xntjZWFXyWPHiGI2PAc0cepv
mvDup9qv1eem1l1JfRDBbBnTjNrYaq88pINw7hIx75Is2mzPLkqmZ61r3R99F3Z7l2LjLLc2Rbyu
S71ll6WSYAPySvul4VS8pi6WXEIzmifs7FR4c48KDv1mEHWNN0WWl4vpaGrqBTkR86Xx0L29dFv3
NbWmqfHG3lkFYT6Xz86M3Pm+vne/Fz6ZpKlzs+/bxkNyR3kx/KRytP34WZ669MJ8JcLKiEOj4lvT
nszGamMULNL/LOTvjJITV16ilglhDmRoc2WU0btwmjjonrMsnbr0cq0it9g0s6LxdEXd6gYtCrXd
XPatF4sEDjh9cty+8axE5dCBZi2+JAKJAbKMjM/yLMqEYUlPVMZDqMevtW9uL/vWi6kvSzwseRE2
yLfFjyJF92pXZyCMJ1auZWA8pSnXjI15WCsju+B8chDj6Kl8Yqcf/L7s6y9m5dDqqgabmGMjAsdw
ZZmV+G6IPrvwmS5mZhpjB+kFIzEbhY30tmZrXaGluuzLLyZnLtzU1JKk8co4oInfb5u68i679GJy
ytTMZMeZhOYRBvIAosRkVo+XXBtj2N/LlbT7WkuHuPEQuz9mpbWJ1W532aUX09PNCyyjedR4xuBs
CiLWpHKOZjpPw/+5EjpLoPJEP86QTcaikvTjZz9LtD0NZvGSdsgWncCiZyuK7gL6N661JV+5jsci
CekueT0ngkmjE4s8+7JbtJiwZgsJRg8CbhHKp7w3PY3GwWWXnhfNN6+4jglKJ6aWXsjp0cXSkJUX
XnkxTbPSN0lHldJTDRqFavfFtvUzrNH39y7OkmlMP4giZFNKzwlja4d7EtgHqvVDJKJq7TjJJekC
8yNdTNZY76LOLXzW4HFMkSlZNKIdiAuX3frFfA1x52Wm4KlSjXiy/dc+V+4vuvISbuyLwEU5J6RX
6fUIxWf4TJf8kuSS2Z25mK+gKdOsargpKc35Mi691HQuWwrcxes0FFEeamUlvdqiiR8B6kfOMF1C
A52/+Dya3gx1rQ0NiLS29KgxXyUlnSXC4i+74YsJOhQGg5CgRE9YTrO27QIyUHPuNDBPxXdWsSUF
IcQJMNLNZiJh8HDtFtzSJQFX8y1ZzFEZIJToulZ6GLFecACgF0wuG93u4jVaISjJJ4rNnm4VkHbc
da33l60sSyN41RaF6dOf9hJUPaX+1R3P0XRP3erFlERskCOkYc1yc+Ngq+5Wjp/OjJB5erzzFJcI
YyVzkSQWjO0OTi0YIZ+NEfvcdd+H6QMVVnEt7bAS66irEHwnYWzeabKK904TqBglxi7BY6cF1pfW
HVzqV1QqIQcZGyq0zn2B5zFcJ1HpfAdSpnyKiKPdK4MdP9NbaNYCC1VqYegaEIEeJgOUXQDXY1dT
EPNabEv7Mox6FWKClv2q0bHvZDKO+16n4zAoE9AE9EYuTfDCPmgybl9haKJv613ZzqJK3XkabCLv
sSSqn5TRLhoARkrzSW+gEKxkYfcX7XCcpTNc7WhIiY6XVQM6yE9zDGr2ZcN16fHH2ZbVBi4RrxTu
J79QP6m+fuGlF+sOTSHF7ufh6iMEprxItuxlE2FJZrbTwG9KlSvDJyhXVtT+oPB54b2ep8jb1bIs
MjtxUunh+cLYJxOJW6R9PDMbTkwG4++L05IcJjw31L0LHwlzdCx0f3/ZpRfrzgTWX2bYE7ym7Ye1
NN0Yb0sSbC+7+mJHACbABTvMLHYmfRuj0UPee+EwWaw9SEBcQd2Ph9kaa1vR1tjPL3uvLpnPoZFA
yUh16YFt2A4IRPr03MtpAYj57zqSsyQ+K53oKkNVpTeIMfzuT2m7EnD+EPn54illLTBXzeR2t1oa
y2MWc5oyVLJUL3ocSyD0IOt4aruY9Zrc1yuVkKytMhrpRTUax15M3FiWaBKob7LtFog/rvvywom7
pEHzzg3HotF4IDLdFxO24MC48Fkv5m3U4r/IM4YRaIYnNdfSVRT1F96QxbT1CZBs04R3umYqd1Gk
epksLlvKlizoBKn1gMRCerle35MKv4VbGV+2O1tCoOlG1po1f+0BfxC0EK16vWz4Laas62jT1Fg9
90MMm0bHkXG2BDw/rne2C0v6c9mB7JMtl5bxTRXUa6OSZ5awefS+d+XF/h37vdIzsKGG+k63bWxX
2VijzFC3GsNdSUzTZefhJf/ZVrUJrxxP1A2lsUr87sHFcHvmkS4QYf8sO0sANPS/sk2rgLk5TZjg
nGHaUlvxqe8BU1BLQC56OarHOq+d49AN9a5FrY2KxVZ/m6KyL3vZLKHQ5YBDnOb4nwlxE6pIEP3o
7G88NQSWM9lAeViovMmm1L4fsua+1MIzB2h9fhu+NwgWMzkAeypMAoy8pgeEgtItTm8LeJ5o8WAM
RnTPMCbaZbUt7blz1HcJCga8pW4kxSN97frrGNn5sSqF3AjVFveOMuIR67kVVTBUa9VIi+1kBvp1
oRD7lTn1OQjWibvyp7n2Zl8y5UofY/WuPa3M1KM1af7GEnBZL5rR+uK+1CN4Voz2lWcr7DC7ZG31
6pmFeT4LvnPL/zyKN19c61tdYDuuPFUp3EdzkM0xzG3jexV0/yJL0/N9n1V84t7Qpvxrzza6sV45
GU+1YpvJVn/VXjwYFxuftIjTlkYY861xt6P4RhvgzFQ+9aUXi+gYhUljW7ywssYYVggQZgxoc6Ye
feLiMx76r11soHAbnISjorRv1Cl/NN32wkP/EolnkhsDoo75WY94Zt0m92xp/7poHJqLSkgaVHps
jswmXgHHzu+bNfqa8LI7bi72NciOrcoayu5QV0Xx1JCIvI7ovZ1ZE/9A0t8Z6OY8Ad4M9GoUWUw/
rj1UojW37owk7Frl6+iqYif1NjpqAzU0P07UqzbT5V1kWAVad6GuWz0fr+gvtYcmjty9NqgaPqZe
3+Q+phuyDy9JO6busSTocU7u3cpCKzSWteGpDMH1yAvrzP2dH9J7N2CxiPh179t2OeneODnDsaut
7IByrrxrLDfaKEj8ppUgo+DM+/zUpy0mfaaXCbGQKPdqIdvbXuj2tRjw4Y6aK29C25hbpL0zXJAi
ON+5xTowhlGJeYv+hekU7lFvO7FpfZ7Qx8P+xBppLtYCn4ar3VmacUhFWnqV2qiHoFPrDSaS/sfH
H3FiRTAWK0KoYi7PO1fzQD5VmLSTXwijLlttjMXWyurtFuMUx1qc77/hQX3xi0tCmLjvxmJBUEps
UFHOEU5Jd676qo8X3o7FWmDNcvmscBmrefaNHWBy60bluUi2U/d6sRI0E4TIUbaGlzNzmybvIalg
nLjsQc4f+maZgThq0aDjdJYVkDoEeuTY9S679GICwwGry84KEergPw5XKkX/x24WhF92+cWMFZD/
7WacGCaBfgtDJ9lU5WifmULaqZu+mKH4z/1SAV/lGUgtD47NYdt1W7hGha4dk9SciYVN9DNmV4xD
zY68vEY0LfJS2WEswIvSO/6RVyVe8st+7mJSG1LNAyIEDK+JkArZHbgKkjIOH1/8xIqhL6ZzkOm8
OfRYHsK6AOgdIiN/cNpJfXHNKH3++DNOrLB/RFBvRpoRZDjqFFEfAPniA7eq9NO8v/1kGmMP9R9m
lFngV/74w048vpnV/HZYW9qYG6IJDA/t/TOpTp7fJGcufeLkpy/mej5YFY1cW/eY4cIr7dhc6eCw
AM8FGG5YyS/7BYtZb+gT+EwYcdAwzN+qle1pLV4kbXH+SIzePAkfhyCi9rD2iBktDgCbpm2vob3+
+IvPUSPvvbiXbOHE7NNJTya4doNhW9dxZyvPWZGmGAkV9EhhrNcvwo+Me4580bXSTfDdYqEZAIBM
476eHOx3VjqNN92ArQZ6fL4b/aC+bcNMJRB3wK8ZVtnBZTcUhwLEvlvClOvHap3GgFh2rZmjU7dH
47qNnfEmtzF6mdlQfJbWGK5jlA+fMVepO4gaBEx//KNPjLelKLG0MqUC7QpnNpd4JURyhen4MqWJ
s8zRyWsrmsJwqDzkJjCbwsjGKweZ5eOvrp2YmH/+/c1waHsRumMdFgd6wfYxQRG6jc2K1J46Db10
TFkQcArn5EgEkz+t3MnXHxB6T1sJwOfKLwJl2uhsLfNr5KD+Sg8NTa4BneWYA3P1MiWPvUwhjE2i
0wxLxfWuOt21AMezGeQ4nXmZvL8A2ktgrwkIq1fUpPdArmheW3c5hhm92BUdppeP7/OpIbJYN6Y+
JW6P9Eqv4qO2MjWwc8qyvvDqi+WC1JayD1F8e0YVR59CnEpXmpKcq0KdGiLzb3ozRIB7yEbJ4CQ4
kRh2kyyN+xCY8sGufPGAntJ5NgaZf/74Rr3/LFAg//1hJnVwXMRiOqQMqs+dMEgAHqvhXkVjeeZx
z1vJd84WS92gWkQhwn9tOsSJYl41vWO+ZOBynqQKjACnKofzTkeRju3uzCw7dQcX+wknBnoKTEo9
yHrCn1wlPWyobCiN7axJPY5ZMT0B7wcE9PFN/LPZf+8nLvYLcStV0Xb2dLAsEIcrf+ZygiqODlXf
zSRQG+8gQJ7gGBm0ANtOddZl25F+glbBywCWXDlJU2zBgaabosdBFGrxa0+2DMSAqMu2apJlX3E1
aKtCmZrbzimrfqeaEoxhFA4vpt/bdzowuH4ts7S+B3oa3DVQZnBVpe6OzVVyMzYzY2sCh7oORhsU
VQPwRYzBsA2j6FvTQhIz8F7cxDDxdx/fllPH6qVCsoBKqJoIlw6py+xbTyIJftfKRMiHmYXKN2ZR
cMiBB2z6qNVfTSOJbmbf5GNYiuRFgQB6H1JvWtm+iZ12IKYoMgPsv34SgsRts+Hc43t/gKqLM1Bc
FhyvbI7WWJqHI83PG9hpwZnd3okdjDqP0bezWaUzACyrPbRVMN4Yg2vcBIbZfCvNnNKvnliXbWGW
4kvwlaoS+0N76Ekw2DjECG5G6j1nHuWJ9VRdrHjQS7EcDimOTA3U8so3pihF7Ezw08dD5cQasRRh
QsHWRdHK9lBoij7iCDXV26ask4cQ4MI6LYxiO0wCt3Woj+e2EfN++51Jqy6WvrJvjCrI2/aQK07y
w9DCfCYd4eUEGASIOUvFzwTuMrFRcI+uxhy35YUDTv97TPjIS/2Ct/WhVMU38AE3Sgs57eM7qc2L
3Hs/a7H4iSyrBgyn7YEIKb9dC5VI3sav0p9m2Wa7IAvaAe6pIM3GpfOeZLZ1MzVl/70hlfXCqu4y
CUCwLTVdAnQ8ZuoXzHrDhrbeudDbE40Ue6nshInRGQFOYwALBoVdI7mKnaDWNyX+/AwijZnubUBy
UOggE9LrgudjFIi+8hxjdVc1/ZnXzInNHJLnv58jO94wbGfwV5Y1yhb/gbZ362pk242WZDPig9nn
RVxuVXrkRGRi4e2MsdjJsNA97AHpJutBUwUKX5OmP3QySZBW6ozBmebn+y93ajB/fz8y6/28BDPh
BS524cDACpsrI7QtPTXPLDt/Ngr/c7gR7vH3ZzSyKXVSD7pD77PXd32pN5sUlzFeiLyyaKh07tEY
0XnEI7zPLeRijhhhF05bPNY8lLYzHusBhdA5B8SJCWCLxVqVJmVvyZBuYVdF02tti/AFH5UG+a4e
+o0ZFJ9CKkebJGV25HoM/tboMwtADn7rcw6S99czWyz2cLlMqMbUwLlqoiB6uUt8KGDluHGdH3rj
eD3k0Y+n+/tbHWJ+/r79svPlMBqmtk8mxVMnyElpmaiQxkgkL6YQKEMRBWcW6VPDabFsQc8BZECA
wl5PRpzG7tTD5FB4e7dwgD/+Oe+/LUnu+PvnTFNG/c2s1f2gmxqAHLzyje6+ZBZKDDqk/vbjj3n/
dWaLxX5tcqi8NFORefFowPeHLR+cW39PXHopZHXSerCVjkt3GGAFzGfyKi760ksVq9u2Yz31ZuqZ
blEfKjkkm05MxpmrnxhISyErSmECCqMx9TD+wIVK7NlCFtW1STqoMe6DlHybbeaUvz7+MafWjaW0
NTTrEnJBlXp0n23c+J3zyx9IJbVtdi5kGPoeVP10HfURehD+Z31IByP27MKSmy7MSDxJRHVuzTgx
st3FkjGZtRtYdt17ihmtnGZilUg3A2GUZ37sPK7eWSSXelhIdNkEtDv1VNVQdmE/b7sNlwjo1YDX
PlqXQ1R6wPn8e4VTfLIrm7r7HVZWf657dMLISRLV3xMLYq2mUDDtvbQvZhaGBoOUtD6gr6Ast8K+
S4N0W1f5HdigAyLJLa2rnUgmhBb+RneC35RD13WsXDXqFnc4B3bsn768wTY654serSo505E4NRAX
qwxpXkFqawXQRc1SN4mlFXg1Iyunrx0B/FCn8da1g7PN+VOvi6U0N1KNLimnOvXAX7ty01qt+lPv
jeKnMgUNJ0jMBmu/EdZPSzjTL63XNH9VhjGBIlon6zPL+J9a6XsjZLEikQEWZrFqkSA0J2nBUAji
Y5rmJMx0VvyDY0/g2UmsHdDbkcQCDd2ZvF7QfQ7zKtg7SVvmmyaVw0oxibWq+p6clzYiN9UMYpDE
BvGW5A7PDjiOognBEFA2RFm9NMrgP8ajSi1QHbRXq2iG6sxafuId6CzW8prx7A5+SJknkNldTJD9
jngPdL1ymqbrrm2to2r62Tq1+/5Mq+/EPHYWd1FRpFE2NnDXfgIOA35Lk6sOZ+pVkEfVp48n86nP
WJTvyyIoFLKzW68yOZo4bPi2cQHVWBtls//4I068BZei4UrRwamQQuzZFQi3kIyYw2TBAXCGUL1V
wCicWYRPvKuWCuK0s9QcYCN8ssD63oxm8DUaKvf5sh+x2BgmUxOXRk1qqpoZ0TEgpbVaWU4BAS1q
0ntTjs2Zh37qV8wP6s0Je8h8aYR0Xz3hyJ3tWhuZxNuPf8OpS8///ubSIs/qyY8DqF2qvUk63oLW
mdftiUe81LeyChMZpfiNl06Ov5/S1LqJrCIAsD5YCimNDjFLH/+GE3JXeyl3JcsLxm+LJbgG6Qls
S2mnbZMTS29yLtkCJIHjRooQPYqjW34Op+qykoS9lLr6ltB84dQZaoUBxMeYy31OMsxlz2YpdSVG
V1bUa3Iee3U7Vel3YM3fP75lJx77UuuaK1Zk2znUlj6QENJ70NltXJ97IKeuvhhUQVUWdiEUDseW
VoK0ikzEzeHnj7/6POjfeY/Yi/d8Eas+qE6OfFHQOTeTGYGZlKb1CP1M+/bxR/zXA3zvQxavaEfp
2YrbnHtjDTwRUO+4DddFpI27kjCXQyi04MVPk2Sr9mZ+W5KqcAU8tlq1OkYNaLhN/xlyRLuKno1j
7FCUNJS7ImmjVQFf/BvQz2bnJAI8V57AD4aV6IIgVJtXEVrtQ6xPWrupbBU8mdTE9IrHgk5XFDMO
tgan73xl4qpXV0YKJK2CLvUrHkG0m4bVfU6g5j3ogaJQPdXjjQxjuW9giMcgv8heC5UQwG6rJ4+t
dHiDyHTaSwp2svpMoodKanIf3rkD5Go/z0kTSRor2ldm1WkrqpXTbT6ZGuPwqZtGNQWvpNORVl1R
f45ES+CU5o/JVVsDvZxJsyrAfb7KPqTqe8uJISeIxk6e06Lwb5UpHR5zNYcU3ZnmHDEymtsQvW6w
UvtOfdShrW5cpIzPdKpDD/JNPK3Lum9vACLWW1vX7X5bhGZ8l4VBfGMBv9j7Uvow5KWAV81x2KUP
CeoCoofUr+C2Ew5mFYqxF/3kQ/txnY3Ik2gfxOEwEmMlx9c0ge0bZalJWmqoAJZV46h3AXEBO32w
KkG49tBktFumvLpPx9H86bdafEWiFvtIAinbm6E3SVRKqi58towsjXcsdENOCxziUhsmJI+Y5pjA
asoEEXAanJBYVuKL4qT2VRsTyA3FGfwj1HoAv7qr6ysCNpot2a3Gpu3DYk+VKdm4ldE/xVqV5CTu
lVTeM6xRVkSbg4TVMq+uzDo1Sg8I+NDRPixLktpzgstXPlzFZGO1bZTt4jlv4altNBNIrmsy+6U2
IJd2Z4KgEcrxae4NftIpETqwu1uYXQ6/49UvO/d7FjTsVXNHsQ4cB7vb1FFDPhWsiKeEXaptLaQl
MXEuHHLbgZz3dRBatbauQOZrG5c61rc0CVIYqA4ZQEqlWDdALc19Ptrl0zQA3et0ILPaAK25dDs1
hLEqbaJsMpSxtt02ptdzVvyu6b6sCO0eCeXJ6t6G6t4QapHWjp2uAfir1tqKXMJWiMOLVh3zIqNb
kFl7dwBgzeFeu2omo+6gP5eBNZBgVmfXhFQ166IcOCDUANjTDXF2rvO71LM8pARRktw4EPFBQOVI
zp80233ZGH6/BsJU74SiBVCdLCKCIrjjUbcbifJZy7gvdyVxDrdxC5jVFhUYwqQVu8weegJAjNE9
mDSvyVOsFM0m+QZ0N1RkN7qLLNW5EWZlrEoBNR9CuAwgkUazvUiQXj6QW3TVhsNUQnnVZLSu6yQi
raXx61toqUV3N8RK9yMKhin3nFjmzbZ3k58pPt1jCvkvuinGLq+vdFur1BfZiN9Ed4TAZHlBgMTp
/IF0NjWyScUb470s6uRrg4LlqTbt+M7S9XjdW3ZWr4oxADvZ6QqxI3EbVXQkMZG/xE1S31EJqx74
+vWvLnCbzlPo1j/2ikifLFCnXm67YDwbJvm2YRgQtaaN2qGIbWDeJNEfLVKLAWb2RjUzArnyBHGa
nCT2i9eBAriHYA7tic69e0cIhdwG2Th86kxOOhQkE+cBdWW9DqJAVzbAlWH/F7a4A1ZHc1aSxyer
oT6mWlSvnait2Lo51Q0u6XSTD0P3SGJHCCd0Uh+oYTqQkmlhQwzN25XSQW5XRp6BjRZ3j+2gugPg
F76qVarsXLe2X1PTcn4iF2GHFYTZD61wLJgqEdGPWHXzdRcaHDW1rLur8sLc+XZQZJsoJcqImeJi
0iQcaJsrZX2sQT5ueeiENIBgfVDNnuwvQqx2teoQQTOSTTyskqy+Naj0kNIyCxqdpLzuUZTYab6t
k/jgxpy6MKvnxpZoQFVftUnnX9em2/0SXVhv2iJl4a6sAHarr26qmNzGVUNyc78d3CJkabXsdaAO
3Z1U63avF2X+WMSGzr6X1b9ZhYNp7IqYaM91iZvGU+0G+KTVTMlnSK/NU0WmVsXXKlTQcW4IX3AK
8+eQbG66hayIqyjww/smxRm1QoYdb5lQIyjGETweETZETAyErFHvc55Jm6l/dx2VDBq8qESVyTcP
jV1aK92KeNGhpVcezSrleOFbqfNdb6WRr8Y5sQUm27SebEXcVMI1rguiyl4asHO8uDqlWrd2Xzyr
tV8eCVG2yg2IdMmy2GbmsC4KIH6rtkV0xGpJXuSqDcKQFHQgyps2ipV+bRE5fm+GPd2pyZozP5Mx
2zlBYpL8qpNSMQXOjVrzjcOB1+c6SM38ZkpKXuqgebP7Yprzg3xN3A+a0h0gpA7lSrXcmF1AZGwV
UdY3khLCysRlRVZVV+ZE9VVq4il27H5DuIJYxLFgxrsmWQqBPnwhv6U9Km0SfBe+b3hCkKZRTcR7
9FZAxpLwY2wMTtUQRRD3+qtaO8Fx1EP9NTSHYm+yt/jU9HZEGBKJQ4J4ayr4HdBK2ykhJ7tF/kz3
rPZsvzH2fqJUO7PQXC/PY/eqFpTlXUeyTRkiY92wb6O0kBJdqKdFf1tUeeU+CDFZ3cYk+LVa2WEi
4J7bVgKpKnF75ZeNdm4ziICEgniWfEFort0N4SnJwxCI5Nlw/fL7gMzzKgi75rGifPLMkqo3vOy0
fNiUQmTk82iS5TeNkvuweE0so9pnHW+fTpUN/HU9JifDIM9MCchGcERgXyfDAA1aLf3h0U7C2lib
ksU9rc3qGFVp/wDtPN3pcRj42zwY3NdWAyhJ2p7vHknpya7ygn3ZikWqCsDjF3Ax+VsDFDKwjocm
GjUQgYmt3iWxWvxQSql8aWTlfGqkU+y0QbcPtSTmaMgV/aolTsghQGSkU4fqsSabL3ZdymuETq8M
bRi/AWGiHUF+rZOsayvvvsW6CLaDE5KVk5PyRPCmY5TVGoQUURy5Wd0H6dj4WwLrLa8uwbx3Rl1d
AQAe91FN2t9AsTTfBaapeJOu1JD36GSXUDr9wWsdOznadffSFq6xmRulHeU9p7jOQakbKyJGrR+A
ONGUGmph/moCIrHWsS8tbWVZRbtTNQ6Bkda7Nwob+efMxE3Vqnr+XJlK1u5qM1DISa1gSQU+EOWo
HUECVCFuZoKFSeYj8gDpBiEkJU5rKcGLwVyPyDoMWz92j4NtGfEvuLXhjv0V9aUiLZSr3lYI7wFh
AOe9wNOdrmJz8nRDKYQnmV3FWjfiOPMahRxP0t21bNsKjS1nGkfhjSPqwYvpuDBA4zDvVsLorCPa
vfynYtVUz+xS+REZgxJuyD1lN6sofncD8UnZKKGTdGv2nVG0MhQCwkipoEhluancpqjViA0jTVdd
44Wret5ulrRpa4fdFpsvoswGWv7znLX0KyjhsQnoj7NSs+rvbc0Wz3E16uCDh4K9zcB2fSpMFXc3
hdWjObKWT42JGnJA7+ekDvXPprPza13RjM/q2LQbh7UOITpU64on666IiRFA3xIjLdd0OPGF5siW
1m2XJM4u0EekdYYLSpscQu0uT8PEayeiPVyZvKZ1X3n9OPi37D+ZSXXcbq1kfAX4N4hPaK8JGDNK
WRt7wkns76Pfli1BJYOme01sqhngMKVy1zC7NW6fGiW3cVSWGFPpT/dMSctRd+Srcgrj1A2fFfdY
qOQB4pKolN2KI+Cks1sLNeV2aJssuA1SbZ1bAKy2I/unfisEkd07blDU7GTbXOmZU9Uedrvpp2XZ
MPs/PjtqhjWfRN87PC7KguAt9YpJQp5fpfDDRkJVr3Iat7dRHbW7SHPGbdvo7dHSQ/db28eSyM2i
7Q50IRoQw2D3Xcm0dxySGNZVJUtPkbOpX7Na2gNpSLh4FWvsE0aHmLN1MgYxozWBBrzTJiW94Yb0
6l5XfDtbGz6BNJzitO4ab16jrJw0zWg3GHAUZkJ+s0MbH99HSVH+gBHt3xCAYypQcosZES5NBVC3
ryMxMpqpfdKLPHkJ/YHcvlRx603BG+BbKQdo/pQ9+kNOSi7iSNf84mem+sDEa69zydmA/B/UP402
9EzCTnev28FOJkiIVIjWFqso+DjSVeJj2E/kBsRawovRpgqcxEb6gHZAPENZ7p8UVpinnpCuvaM4
U7+tXBMlqANZJd5ovsXgcuzqkOl1eEOvf96BlllFDNUUco+T+f8W1PG/kPpDphEM1uF3TZbFbyCP
vb/C0mdf65HpODc+doqrotfkN7wx8GAjUZiH0dLHT22os/gEFRvalRDW4G+Nqei+G/Gk7wkTVr+S
hZJ+ERZi6rp39BBCdZI/D7XUvumdzpE1cqKdYfnVHQGlCskmCe6neWXoCQIJq4hoS/dYVy6xk5Wc
4po+VdO/5G4hHhrLGF84Jr/4PRblTeAkyU9BssShchvjOXNb8zaW5F9OkTHyCNMilezJTZj9YV36
T/1oW+TLsx7fDGms0gCxfA31f6HWbHZ781AFwkjXOrKNdFVMJYXYTG2u3EIbHlXbqDcDNrablDOK
XIXEhFvrhlglZVOATaaw0akDyN8ksNVdL7r8CnUYvRU2BV+tJow/j+4cpqL6tvPNTw3A1yNFkF8U
BgriNSLqdAfq+IhgAMgrL6SXWSmpIIaDWLdU5yOf6ZrxlW52iWdQcx03bav6z0qjs0eC2dfedvTN
+tVYCfD4ObgQjstzCClrYUzsgI2N7YuvWul/UncmS5LjyJb9lZLas4QEB5CL2thEM5/H8HDfUGLk
PIEzv/4dy3rSEskKD5em9KaXGZmJoIEEoFC9es99HafGZZnl6mJM+c/gE9j1rUaDzmUHbw0yZNzI
fC/zznqrpeHADuYjFxsZQjiLWi3l3ScjTPi5Lk6BZlt3pgXofKvSfkCHh6XnLfod9dhmmnFUhhiv
QozKb7Hqip8RCLsgnpKSBQa3bjoNCbjYxpLxvYqJDXc9t9tXPNmyGzDN1ikl9iNv0bhf5ZCUj3oC
P0f0U/YmC7NTEO764olui2qPsSqASgcv6Y1C9IZfFGWBmAaGBlhrPpzxIIYWVvcuAsRvdPIEl9Sg
42SHIzmIY6LnCwDZOaFplR1VI6ct5W/3mxd4wZNdV0BgzWqGugQW+4QFtAFArcqNp7GzOuCD8fyJ
LVVBy4ubz/gNyM+czs0nYVpzvTuXEu68QgsayjSDuNG8pOAqH0FB2BBXt7teetZR4zYn9h3HrkfX
axF9zXUA65MBapKdHHSikVtC2+RhIX6aYdN/Ql5om7u6NtxPo4V2adtU9Brj8Np/tZPM1vCPnvN9
3iRTvillPb2MUtMAXUNtu9Yiy3vx5nr84dYGF/yeoG07T6Fx04pWfB/1vtlMbUTTeOa4fXFoKSya
HNhc9eUYeM+xFdvfvK7NLnFrgRyMvVXxVIrUei7NLiNmGtWNrDrv0ar6gScZYu+r3eCOrJQbX6i5
lQf6+giBE9ci2aWKLPhh6ymUivjMaSkRk2enPuFM3Vd2YY0bCpHOAy2YhAq44I0/x0hzjpXRdNwV
Umtfk/2+hsOZPSdjLNVOTG38ySLJnuzZBqcrID4T4MHUJDkSJBnd9q0Jr2ija8AeNzVcR05BvcJ1
foD3RVM4TvHqgNTdvQaCFcd+xdWr2fdkCp6VN4pjEp1jkFSZ5tYVBVctG8gn4LghTq5EaMw/2tqy
P6VNDSzNhaIODA+IqdXk7HARXvL8p0YwPke5Fl43uOFfjxbm/xs5Ag3vzRwnUUoncIxbYo8dU1SB
L8zjKzE4drLBPkdWO0ArmbPH/sR8ginLATcABjwjJdrc2CVDGeJ3QYGVkVB/gXTu50NcRsEFnUnF
V9lBxDL0QleXbIZTRMQKDmQXkL7wp7SAfJc2oXl0C619LGpAlADoE/c4ON44I0QvzbvUsuYDYhrr
tihkfsqqhvxUWUKT3eiTMj6XAvkLOKCCfFYKYGqiA21LS0JwlPTHn8zIFA99laZXRVw2WOvp+SnN
p4LSThRfgUd0IAEHFQSvNEMyrqcnmKb6per06lb1unGM2grQgl1a8ktWU/FmDWTTnizAhNagRUPb
ujWX+3HOZuKHsmS7cVGfxx0xQxh78mK2hLsdNEvt1IDZO9ew+dFw8up5NGYOzdR2g83kxNEbPB4o
unbHh9x1Iixv47IgvRB1uU4/uWPEh8as4VjjkVLccKjR12gQ35CAoyib7O1o9GCRqkx8cUCmXdS6
a11gpdRdyI4WKFBJYbYle25+LlwGKAMNcM9MJAseU0JT46WN+QFzBOLo3Bx2UIdzsL9EDtKQ4jnG
tYQEaSWMasen6J1qvs3POVQMm33ExfU+rTVr05d1ekhR1/7IAuU8xC13I3025vsmEvLEpQzkQWpM
I+8IZO4JIeh4llT3yDLSwQLC5NLZx7WtvlGVUey7YQ4PNdz77309xHeJ5g6w6DPS1VUb9rcpa/RV
kTHeziGaHonyChx3V5ysPOsAI6Dh8+Ei4/GkwNkomopPOsSJDU5o+rHFW5nLrt7u27qFmqX19OiZ
9nDopjr2cUvwXjqe6VGVbvPoCRACUujic0HJ5YjfS713RvYNN1Vf3CR1n7Nah98RZVW9QwhhgckF
efzQqFq/Kb0Z0EDlqgtObE61xhMEH3VmnanHlRi+zLah3am4muI9BIRyX3phsKMoEoPMGGPvtZcI
WbazHlouIS4AbockYL6T0HDFQ+wkbfc09arj+hHos9xPk5SA4CAv7rTKjsQGs//Q2kikjoSMpVUn
vmuPhoRq2o2nTsG72hh5aZgX1tCqL6W0tOpRjjL2I5hM3/K/Xn0+FCFkpazOzvStCLhHZBlcUvqp
1x67UG9hFIZcQp89zTQ7KNhUm/dmZnHd0tv42NiwAiBMWI9lRPYLDmc9b3TLi69S1ytgS1LT2DhD
arjEHza5hBlFGGDCtHyFRtEDxOzhVs218TgWrr2dSLHtG2CSe8KzbueSC7jOZaRfTVVsbbkcep87
GcoNvJv+GOfkraVKRmBREJpVHOff6K8GdF0U+UPW1e4tYI3aN+Y8fZm4JzbEa6p6nrq0uUtBvL1I
Qb5HwwrCz4WjXlzPftSI4w+iiexTZYCa3hicJRfY/fdf6po4WtbJTRR54k20bDlkqzQIVH301o0l
lZ16mA7a3E+fwZn0vlWRZYTYFgW3MnZnsWkblwpL14uTpUT4TH3Gezbaqjg09Eb59JbR9yWrCU5V
FKNgggyXxxuLus19aivre9ha9WfbBd650dpo5vTGE3mfiyR+ngea95IxLH+QeOesghdhl3uzo1AQ
q86+dYrzd6FIgmhwaeK63LW4itwWVD6uG0PF9r5svep+Uq3rkv3T6gsZCZ0MDnoTNsHQGC9mTYgL
rtXdDU2B0RVkALNHmTQWpHg8TWGHMqR3Rqy7D5QJgsucLiZuTaHhPpTj4MF6wPs9M9LopRjF+DrP
QbNvzFmRngMr3ifCzLfYxY0g6FB/kHWIPpWaqi86zej3HEGI+6vGushJ8Xznz5odeZD8LnNy79qp
o2Znqaje4UOffA9DOyA54iQ7Gbr02HdheIr4bv3WTOkgoa56BiBU9oXZd9FlDfKRMC+Q2SaDbnhd
5WwgZ+QQyHgS0vOGYy4lt8or2VeU1fL9iB0CHf6zOW+1nsREo1f5lziI9ItKteOxUJ5zVUyVcZWo
mE4N5fYnF0fsx9gG6EqnMEUEzksqAFUFWpPzNahOXXNGrVBuGChOEFCAl1aYchYSxnijBmsDlwNq
LKnm8UAqQX6xldbt56GUdyOKPw+1FniLs6u+GvBRTIrvcaNJ6kFs61EUFK8D9dGjhuZ2F5E5mzez
UeMwMsksxu8u6TWDXj/hvZF/ca5DOVe7th+pxAcjlRpAmiUSsEaffFIj6UvpeRHP7dZqN0gnwRg2
lz6gNfMzJnp8FDP47H3CJ2wc+BZjhGo5aRALzWa2JXweP9XhuYQYhbMG8VIneLLAdd27zN5tVWlQ
AbVp8geri75w6U6eO/jmn92xi78ZdsDWRKJ82BVAA7ckucfi2kpEzceTzf3OmwL72hEFsJ0iFvjj
tsHj1I90BFeE3ZuQDKTfTpW1hyfOAkPmsONAio9eqjk/+QSLUz4XiKY6j55BvofLkLTofjDdWtsO
aSG2VjBNT7Un2qsmMpqSg5mawTaePeUThr5x6+zPPj1zROQo9YtZxJIbG+ms0IUD5wot2TYkI6/z
pGVptkZQHiMjB3aSOoZ7o9rBqDdl3hnXXLkyf25z74Cu0bjAoGZ6mxrLe5NibFlJTh5jRF1HlQGI
YBpfTW/2nL3Gj7uNJdZBXJzACMfmcKMGQQ+m2YjslHJeuPs8zNt7NyQI0Y2u20eh7T1AAxanwTI5
K0AgXFu4olximqmuh7EZL6jU5c+1PXK3SGkopMTrHIRxPjEwKNqoKDK2+hjhXJ/GJXt4TY1fzJMP
Zyz0hZvpn0KOXUr5tkGHAX483qY1SOdvKC0Mbx7Zl+8pPhlYLlagjRJAU0d3MsZTTla73hTwxvzO
TYwDqXjjDrJvvCF4ArXK8XRBV3F0HPkxd15WVASKfRr7UxeYlwn3RwRssLl2+Zh5F7ZiL6MgH54m
EmB3Gso3sdHquXor0lS/D9vAuMDq2DiBGGqvA9MWt7adqO9ZUQ7JVVNNPYIEp7WOramcT2mXt68A
2MXXQSXNoQV2fWe67fRSJJRwLzvDi41DPp2Z7mic+ms2dzInlsXBnCBKGHkfr6PAVsEHrW3wPnha
dbDRyf/opwZfuS4uEPLVrJzMs8+O3Zk3POW5l++aYvSKo4bLJmmevH+YI+kaG1JzahdZPWaMju1e
tmlnnJRVwqnE8PuCKtTwasogAwlE922rJyN5Aks7BC0ixQALuG8QEiieKwOQEuWwcudUIvgJxMnb
4ywR/yhnlySylWglWbbePfRlCjJ6bPruMMG5+WaZfXE026y7too+JLauSvOtTGyxLyiz3hmDU9Cb
pZS4KUjUHHUptKuo68cbbgUVfl0W2e5Iee0tqkmAGe6k1Z86DHT4yidXO6pYo/xvhMOVHvYJ/Hqj
MLczFKFbut3Cbh+7jslnBTelIpVOgRhIWVlWm1FvexjisaI0lldm+cL2R9MyR9gpdzJw9UFFCgMb
wfIR5YWxs2dRgXCINa7MtWtuOeedZw/tnrMJcY4kozVRjph4+sfAs/IHm3zsTZ1X+j6dZ/ve9JKE
ukMWXhAAxheU5KI9by99Rv5PatKwxUPBAYDuEAb1DZtfcyIO9UhPGun3uWurjYXMYttRe6TDac4M
mGZ59pDaZfw9LHLrsqZf4VvanbPe9jjbj22BtW1JivLgWpO7IaUXfMef4msoVbuHh07cm3cU8Agj
9m3UBGTXc/O8eDtfp52YEhz1fRX36YGvmgxgAnAsNipx4I7MvS1JiolQrgg/0YHrudvRbanlB8nw
hF3yeIdnLV3HmY3sRXWZfsR8S+yEi5mHxiJCtEH13k/l0O68NM9uFFzbq0S66cOIMSlZeMdKqBuO
/WUftcYj0N822Ea5ZUMwJn8fJ278FOf5cJPpzll1W5GPH9k+HhwxkrMpwnkfjWnuHpVOAhdqTMXG
iY32D8Nx5ak3ChBe2owV0+XkpcGmZP+f6TevYKqlpL12Q0r+xTAm/Guw3WqPbHaRzrVNz3HvDLT+
Oi8cvGubwQHvptVCPjtUC5+RlgQ33AtED0hWewm0djiYQaEdSfYNRzOITHPTz3VykZCO5OAovfHT
6A3pS4Qw4VRWBrxuXCuuDCXtG7egp2ybiTbbhw603w01dsSERdrE6aZy4vSNTdVpHgQozXg3OInn
64LDeIdLbmF+LVSodpleUiAtsMRtZ9GQEOsxcNrmWTXoO9WWX92khnuZUm7wbXMOnpyhmrzbVqMv
w+iHuHkysQTwDhHhW7Kl7yspfFhbNv+PYQonfOTvGH9K8v47GAhFj6yBX7drXQ9o7jTHL4JdODwQ
KrffDAQ5t4bmkHUpWZ54PcihiLnX8Zd/arHLu8Y7M9koS+u3BS2PG/pU5QaEbbFFP12fRoSalw5V
Mt60AeU9E9ZwrSkbfqhsHHtfC8fLj3OQBinkTndMhy1GGTIIT+cXlgFEZMHuqJJxg+ZOgw9BWkNv
pvslvK5tGRQPhhmXz0FdgZ+XKvKKHf0ddN5EZaIyeKNR/Z1Yq9OJMNSkTqIjUUC9MiXFDIKQyyuY
VpP/XA0EQVPkTNp2JqbvgADRwCWSPHgeiike0Ok49uA7+liAhK/TsNyEGMlpbyX5maMSlLQ5h/vv
6Hgs+VokVAc2EXxowr48thNOvLBrt8yTZfmUIOS3etJdfY81bkp6QZTZ7BsChfusos7axbMStzNl
IbIoaaRPG6cKrX1rWeoS4JfzRdgNRaECsqTYmDMMiwBF0X06Bc5Tk5coTCJETaZtjDs5dNNF7tJb
bHln7UdJ9nDrsoUR7VuNHfHqENpzscQYLAt1w9ddJ6PIFCUFyEAo4Qc9CelOoPsOnU0xvPLC3IPq
lHmRn9uMahTXX4eppZXNJGUG+X2wgiPh7ghP2+rrV7Kn7Q/yvMVrHDr2o62bSmwSdFWXlHSQxqUN
u3al2fNOdSEBOtJwO7vJ4nH8WVsw7UqSMuTGsbr4GuszwX4jwshXjdCvaXtqdg1JOg5lN/T8hA/7
zcPsst72nmbtkqDq3uhWS28jJF2PfMrRTZOl+qvoS3dTmuN4LQJ7ujXM0YEsMExqB46Ku0g9OY+u
1mhbTg7nZ9aG88FKypqzt9Sf5nLuDqz/cWs6ibiyCG9/WO05syRdPX+p3Knjo6JqzdSSXZVh4V7A
8+q/aWlMMbqJWqrMpAhkm1JRDsqqPCKaqb/0yHAutSZpLy03+kkNKriaMH0AzYdG5TOtORYE1Txx
s20bp2AQ9ETaXyr7zkqPWoFpgLCBjFA8hSs/ODk/wqguyRF4F0q4dIHm/UDwAgM5QSVkh+ElXR/z
98GNJqqQBh0qpNQfG3hdVznq8+92p+WvFqVGPLnjSvXbHgX8xqBCc6n4RA4E0fG+1zTvngXoPZRV
FtzWndVsOwK8wzgZBRTQifQ1ltyZh+Yj5PaNHYN88pIquau0svgyaBkZ0Dkoqf8EbXmfcT+xtgOt
ZeZ/VPX/rwl1/z+x585dVf8HWbT70n75x4+iRS108yX/8e9/nrgSonz+zx+dvv/7n6Tk+ccvTfvv
f3ryXxaRiae7prANzzYpx/4HPOe4/+KfDTg+Nv9W6Od/U9AWF/37n6b9L1s3PIc6whnR+df/1KBQ
4l85/5KOzh+6UiBepDf3/4o79zuJNLUKa6Fi9kTcO002yn1rRwQy8zxNL1xM1jjCnYdf6JcTqaXT
MBZyH6laqQd40Hr4hP6v/PnLNN/9p5j9j4JcRElGqeHH/6bEfR5/UeL28pkjJQ2cPdDFZr6vjJwb
UGQmaDx0ivliA5C0DT4oqb83V4uel8bRnWQIC2c/NqZrblzdDM9iQ8f9QO79u34sfszSfU4CM6sS
bkf7zqisa8MYrPwR2rDuXE0YSI4+YamjNpC1qg8abN75QUtLusrVK+pe/IV95uHHUCJc6dAXdWRp
/vx6ftf4f/5F51/6S1eHG8+IyTvT3g8plhmUPUyM8zk+RHRlQzEQ10aXdum2bmp4hxsd+lF90Iuo
Vx+097zzA43FG3OLhAvUEFt+JYmIts7s/ajQU33kMP7XOEuFxfn3nT/LX35fJfMmtZvJ3pMeg+Hu
CteXpvGzSs2aLbaGn0EgMkntqhxCI913oixBI2hk1PIP2tne+YXmuTvhlyfIwgn9mD0ww66wwbuX
PyXde+umzzz/pb8MXrIRDO7U2iTNG/lZL9F2BT3k7T9/HO89+mLrydwkdhpT2fvUjOMfetmg3CJx
3G3XDb/YemAik8iLbHuftbL/ZAy1hWxrlitaoc5vfrHxgEcnzyJou2+5Oc97fdR6xWW/LOXKx198
umIk6Yt1LJtNCewcB1JnBJxes1J3f56fd7bOpT9WjhmRnXSh9IHl1sGDxM2i+2TWs6dftJQI5P0U
lqbzgTfLO+966cQnkkkryqbS8PqapHPXxMRjn/K21X7++ce8N7779y+1cUHwAuV1/blEMTeFlqY2
Y5w2H7mJ/a7Zh9e9NN7zSjQ7nZgCv9TcOT8APKv6PTBvA3VDTCH/g5f+3l+z2E9MqwzcodKk37ad
aI+Fg3cJSVjoavsqbodx3boWi02jLvs6MMfc9SsM7Z5SNUW3hXS8pz+/i/d+xPkd/bJrDOnoGgOh
ji+0kZpdo6R5FVpTWb9Qz03XALLOb2Sxe0RuWKWurFxfZdZ00vJZv/VCg8vnn3/Eex/UcvcISHAx
OWTLZC1Gov7RenXmstqvG36xfXS9LLm2OI7fZ7yBNgvzvdVpco3tzXlyFptHBw53yhDn+lZDJnef
TS56ZUoP8bxuepbGgKmn0YU0MvuekSNAgrpdgCxPkMLdrZqgpTmgFJPZGECKfK+J4k/SbZq7MQ4/
9O555/Uai4UmJ2WiN7KlX+EQFR9pvSEtH6U5esV1z79YYmM81U5L9QJv8bCyTg0+aQhaO0t9dDaf
d7bfhB5/Obz+ssooT4V6PvCK6wCf6l0SmlLe5dRNHTqAoRnuR3SyxecMtNRbh8dq8cFO/l7M85fN
xC9/cTaihi7nga0wc7PqItKaAMr7nOJduHdbujzaTdEm0N5jPExy9A40Guwciz7/x15vnW7lBC8W
KDkXjRSoFvi5pP5kxoP0XYl84c+v77deBaygv/78l19p9+0Y16L2wLvMCloB9Op2bwfg3o+VZ8rp
NiTj87PSrCE/WrNb2DejaYriWuAzl3x2UzrnPniUdz7VpbVbpkwHTUgifaUhsQlpk8swGHLD73/+
pe8Nf/6+fvmhnaEcN0lCyw+r0X21OX5uGl3L1+1zS0+22gwLqvvS823aSsmKGm4+b7pYTc0Hn8E7
y2BpxtbENWrYUbkUJIdAnGgfVPrXESkPZRwR6bTvxF2VbwS8ivBblc/NGnAXH4i+WODmUGS8ZeX4
jhvk3aaqBc05U2dpK7fYpVHbbM1p3TlK7rvaNvbO1Ie72SnX+IadH39xfDqBpxdJPc5+0wGZnAuZ
bBxVJR9sEu99VIvF6QCW1kZiST8RMbCV1sBdYyo/Mnl5b/TF4cm1BKB3XNI2wb1xo0fGSxFaH0V6
7w2+ODoNB/zNmIWzH5JBve6mQuf8rCPjI8fM348vlpZqUUJ5ylQ4vGpB7p1Ej7dQYLqWv2Y1i6VP
mokXVtWmjN4GgpyeKfEAyY34g/D0vWdfXucLAaxL8lrRO0MUNLt+AwbOWrXRiaW/WaJrisafZvZr
I84ONE+H295G4PjnmTmvy/8+L8XSq6wIbEq9hjb4g2b/4F6Y9gerTSuUDMgvVv6C87z9speavewL
/JQG32ThPnhtmewNi+Lqn3/Be7O/WLJtQawyzPASS8t2TsisOoou+BevG32xZI02zwJ3Tjo/hBV9
SV1SXldjtvLRFyuWkzRIcWBu/bpMAoPWMNFsEZXTALvu4ReL1sZ2I6VEae8B0CK0aMP2qguCbN2i
WhqNkR9F/kgrNvWXcGge6QRys1ua/ygTrXr8pd9YasQ9oB8xErN1M6J2+3XykOGuG3yxaO1ESy3X
Dfp9nUXGxmw6gR8ROpJ1oy8CabNKLKwX3J6Z116VIAArvDFY91qXZmFnsyiMhpz/fXRL1Iizemft
oy9XK+LiDjRgv/cGksbiPHqzfmIWqzWlkyTIGkYfqV9vOzelWd8Ra7AJ0sZ/4e87TWTZbqkLndEt
8aOOLfT+NCOv2+aXPl3oFen2Dxnco9nYz2g65GrkjKtiA+Eu1urYngU0U9rvbYR6lKd7sTGqoF33
7EuSLp0VoihNmoqKfkaUF8U/umRe4yfDrC/doiiZtlUJcnmfpxHN7Jb9qvWNWLeS5GKd6oGtzCnS
WkzfkGU1Y/yl6dCnrFqmcrFM68YbEyLhDiwpQngnwVO4U0KuHH0RC0sz0cJY83h0D9FdQ3nkLqDL
cwXX4Tzri3VKe48Atel1/myoEmPtgq7sndZqbrPym1ksVVGPXt5VYe9PVl7gTmpWtl/RuP1t3dwv
1qoRB0LR4sfJii/hhZc0xtk3a1p1wxJL77cOfwCMFuzObz3zzUjEfWOZ9+sefLlSIUfl04THWxxp
N2yPr5NA4Ltq7KUrlxfHuTQKSS/9ELm7LrKfSryF1r3QpQ8Xqh9Nebh4+hp9cDS6ySss6PWVT75Y
p5Rv0VCPrrYvsvE7/fMvws4/cBE+f9G/iVGXRltuPIQa5zXdMxNkgg0qpIiO+cb8yCH9vfEX67QP
cRpJLdViveDpn62WfWDTxLOxLtJwFgu1qzMQOAG+c3mp5l05yq9RXK1BO7ILLO22AjeuZY8M37cn
hTt5jotOk35UeX1vYhZL1CscC3RZ3vpU5b1rtwmN60wLqpd13/oi+qWbr1VIWvgcI8wgzXz4LGlV
Wjf2Yo3OVumhOk47X9l4Bxnu+JrV7t2qsZeYWZzFxyE2GVtLmierm64RunxgPfrOhNuLrFM5BEHY
mmG71wOaP7DTv4qxgVm3JS7hssj1K0mjhbZ3dO82n+SrC4Rx3dayRMtqMKTYzZmTLCru6So9BGhT
1033YnXS6ELnBknvfTn3R/Tml5a97gS1FwsTEWLrlBV3OycPr9xy9AsVrKqDir+8B3658sZZO0Zd
x0NX+fOMfi+Rn9bNxmJJgidT1Yy+dG9F6Vc1evfu7Kzbp+zFeqT5Kh1pbmz9qcGBZp5a4Sed2ezW
PfhiRZq0exRJ7LV+g05wI4r0SAPz51VjL4mlaQYkTRq6tgeddHancL5YHjDedYMv1iQfdl1nOkcy
bmvjxsZzYed5sl+3cJbQUrfpZUv7kravHboGd/glrHzsRWiLZQO2gNHUovVEbTGYDXq52nlaNyeL
NTlQIJ8mYNt7I6qOQ0bxvTbRXK4bfLEsFdYBqZYxuJvZd2ZXfYvPxI91Y5t/vyAiJZv02vWavcrN
O5uxR7DIK8cWfx/bGGJpmqNB2liY+hUS2+QCzehHjMLzr/9NELSUdOH10WfEs3wo9ozjpZ48Z060
LsD6iyr0y26FP4g1pB4rf8TiJNnSiYpdliACitdtLUsJVzXkVkCtpvVDq/qiDf0LxYfnVW90Kdbq
sUpRjsm8dF1o7+ouxcfHpW943eiLqFZFyLJzD2+rcBzvcKyAi4430bqxFys0yWn5lRGOjG5qXkNZ
cvaulGLljC9WaBcqtJFd3/p6ld1bWrZN8FxZ99zL9WlrxRSiKfYFRuHbITfU1rCSn+sGXyzQiYpC
49KIiQLAeQ1pD4ul/bhu6MX6HFUbpDTJKX8yMtwjMJ44FDlwlHWjL05P3E0Kr0df41NCmnfFXN5I
s1nDdCDKNxeHZ1eJhuaxQfnIxLEHajqlXWq9Pj2sevalDGnQTHZFq+ON9tP3hghuxNRk3dCL07Pl
4IkqpwQm7oQPY1XRTJ+v+w6X4qM+cFMnySzlz30d7Xsa+HY0oX5b99yLxRnTMd+oEQi6F529tqab
3P0o7Dwvwd/s5EuZ0aCRD+4rqfwo7/Egxgo1ucbxaKRXVuBAsO75F4vUTouxSEtb+VlsvuF59qJV
6dO6oRdLdESSmDkyUKz/vjn2Dc60Bh7B/rrRF6s0FJEdK1Pw4Jbxkvfa2Uy5+rRu7MUaBapZpUqP
gAhjIzXssX2YrE3hYpS2W/cXLNapFYWhC1aJT3LU7uNcPMX1yrv4UlqEl2XNhZmhcRu8b/X4NjCd
dWWopagoc6cgr/tJ0QqUC19zRXtPL2S8SoorloJKIXvdBgR9drGh7ZAGXt+0Viq6xFKwlI/0x9FX
p/yir7Cu7+WhxjJ9s+ptGosztFVW11keU872eNlP4jKzx3VraClT8oYw65IagizNZQXeTNOlp+KV
dbOlFMnjK9FHkSrfKPs706ivlN6ufO7F6sTMoQ2cQav9xnFfYkPdZ2m97hK3lBYFo4U7WXU2KmVm
NvhyDpt6yt11++FS8o5Jbq0lpVdTt4nqrRLpfad5z6u+k6UUSde5ZxW2XvthTD/9ZiBRgdWo5qyb
mP+iQyYesrFkYt14U751O8d5wJFyXvdGl1KkPsEDDjFc7WMzILZGY91wkq6sni9lSJ2GMZ49lnwu
pWfpKXvtlDZ4CXp9uiqHYyzxYzV5LFfr8srH0dJ9k2T6jl2a98c1b9agl+hvyoVW18ZpNu3Szxz8
bhzq0Rtt0uS6kHGplUL7q+ObW/DdhNEgtwWJPz8IrHplDWQplZrSrnNVHlQ+3YMpXYhDlf/sPAmZ
Z83skOH/++xgj6xbg6dVPj5mzS4PHXyaMLdZd4PRF3Mv5Ti6eq9XfsfkY2aFaN3k5r7y2RehQAvh
iQpCUfn4+4XtxoBh/iWdxiJcOf4iEhhjBc1rZG6AeMOGaPNn4IyrzmtjqZXC4ZlWX9kx79hyHbGB
aA5DVkYrv3n372+1N3tzqrKh8pPAnl8wqAqPFiiKj4Dx1m+jX+O/kJDs8fh08lq9Iqibg+xc08Ki
rlwFZ5e0Dy4idwqJaVlUPTNvNsMJV79n7ITX1RVoT/z75Mg0FwiYVeVLC9OdsLkf0vZxzWoyvPOE
/ZKECYNpMLMsrH1ZeG/YguBAblkfCXffm/XF564mjRp9xkZm9xNmsEZ1QcP+B5/jX3Cr/77QGEuY
YR2PyOtwsPN7Jw2DDdXihAUrsfzbhrkXpse8mobHLm+yk9mYWG20EQ7IT7S4yfrO8nC5ePRk7hxT
6pLlMUkL/DAwDyIZH461q0MTsJJaPWNcpnX4ONVF+gVDMKzgHQJLsTNscu14W3VjhwkUWbKtQ5Ua
L5RacxNfwCCwTkGZDBOugmQTPmsoe6eDYSaN3JlyZMwhi9v5ENZehO1lJuiozoUY513T52bxNkrL
Cu5ay9GSrw2ml7WP35bX+2rk92I+MNt7vD5td1tIgTGuM2Ggd6TBOPSuaDSncUuvZ/EoXG/Y9DiB
naoYKrivl547HYY8661dj6m2ve9pVieFnUW9hbtuhY2w3nsgh10Vm3JDf7syLhtQZs0hM1qpX87M
Nn72Ztqf5lnDH7TodWsHU6mfN0mggvkxM5JSropCjKW0RuVh3/dVX/op3gGflIudmMoL9yOm7jsf
6FJcU8PkQj7vlb5HLm9j4/gezeG6phhjqa3RmTkav6vSn8oqyHelPiT+WOvxuuDSWKprjCLG2NlM
Kt8Jc3vci6bo5o3U7LTerdoblgqbNq+HQIva0qc+8HOorAtbaz7q1nxn5pcCm6rDR/x/ODu3Jjlx
ZQv/IiJ0AQGvQFV1VV9tt68vxNhjIy4CARJC/Pqzej/t4Yy3I3idiME0JaUyUyvXN/p4uEiSQr4D
h3tg22E1w34de/ddPF6icYMZGgNpd0y3BH7GI8fVJtA5x67AabyLyU73HSVrhRSQ0DCzcA441XV9
MAXcqxzVGoKJZPlwEZEc0O0MMhhMp4eyBLpXOHI4fqGA6vRFCvWzDNsPcNQ/uF93nesFN5Brx/De
kS0vc9rd4AR1qClO9+TUaIEiCw47+gIZ95qVQQpr7A6GCofWy17dCLcdLgAh0peKNTCUbcdfople
jz37bQ/81xnbYKx76WMyXKy3+gmTg/XdwI06ljntEadS1CBOwj7nUk1t+BCibsNYtTVfD737Xu+l
Y1c2W4UjHHc0Uw5FmYBRiSOH2m403uXyjmCWGR6CAyZRu+4GE67IwAEOrk2H6m+4v/7zy89NX0HI
NGA59ja+yZ6Tb6hp/aFWMN2rveJVjZuakfOhlbVey7C0l5iY+GD03eXyDBw3uEhjlza1gmWiA+PG
GqWOrfe95ItOdLXwJx0uge/5Twm1+c9NwQDu2Iffi75wmdC/+e/oSwTb0ODapj389Ernoj/cHf5m
8I3uIYuYBy1L0SX9BYZifHqFFyKYYGXcM124eQheMRH2BGeWrimQxbVpXqUo6GCdCxulY7/+XjXj
YrgeA5QJ5OC0Bt9V4/iPKcApcGjf7WUzcxOC/NRTdUEK9AQcxX03Vn9wtvjN0btXzVQrbl3guNpf
5pXJG+0muEjWgzu2paP9udiKOllari4cpKoKfubJeJOx7eXBlbU72DG/LIhtkPbDtU4meaAa+H4o
GI5150Nffk/BBGBxQ7n1lpmUMLO8V3WFcT8/ekMO/gW742AjdsIkMOvBLKAwRFtBBgqBVwmBxT72
F/B/Rj0xb1iWDP+Atwxq8c1+xtDEj2PP3kXUDjQ2k1og4/TUz/la8V+biY6++K5erMaNznMbAyJP
wnPH2htj8x/Kxd8serGLpgrGcMBaweDLhMuctwH8SzG/8/7QR9lr84DjmWApBnBqaacESARWwR2+
Ppgq7wVjYboOHHh0dYmjvslBJ7trQ+qPrZW9ZGzSfVWVaQ2cLOhkD/OkQphyNcu7//1h3jb9v9To
0W61wCDQL7C1RCdzC0ekPmSu0hPMSIfhJJDd9seS/b2GDJCYEl6Z1QCWPIffpAR57O03JrD8/N9/
x29WT/T/Vk89j0taIxpH7IM15H1Fy2OBfq8ig/uDSciEd0eHKoK1NVr5m4Wx3aEXD3dtNdDWkqCF
KvBE46l8v3jYpfcyOjbNRPcyMjgtU0vY3L0Fg+SdVjy6mDpKjn30cBfpNboLpFQ9ANdvcKMBTLgg
rOqDH2Z3TFlvem993UEhAAunHMOH49etAxbz4PPfVtJ/5fxwjClLbSYYHk/xd/SO3jzfPx/7TXfh
PVwIbqsxIYih1QGg3XG2y0/HAe849nj2zzev0Ufo4a+Nz66T8psd5+QuDObl2Om6F5QNrLHrNuHl
y0qi7USZzmBDcjBU7iVlqdhg+Tuj/wbYMvVFX0OPkDeADi7HitC9pCxZXKmR2XYXCpvMIqkIeRkw
z/f+0Kffq8oA10Cl78agqGi1DreGUPLEmI7sH97+P0ZU/xKP9xZgIuRsFQI23IGwkXoeKe3tXd0u
43RGIWbZOUpD2NKOUbcOD4FHVfCg42ZUXxnl4dkKtl3jMPBRlsIgFBZeHh7pz6qPVparcfQ16Bay
3L4PpQfTrNfIMnMbNesPrsLwftGNucG5doHToQUxYYNJhcyIqsPtFc7jvvmPeWfw2tewHYXJfRyC
uwB8by4JlJ9PjZYBeMp1ONePHJSy5VhGs7cNg65xBDIjkvAhpc0THChT4L4YrMSP/aa7QDMEMDpG
d7S9sJX8FGx8B0r4y7FH72IMak2vApAoLnyDzha2slc2zH9yuniLsv+2VHZRxsL7strmtb2MGmYa
MIDeOgdrXKgeCodUtbqKFNS5Y10Gvos5dEwjES4RcKU6EKewdd0Z2Knq47HvtEsrJbCCqBF5e1mG
UBZBuX02DZxC//fD337Hf/tOu9SAkqq27WRbMPhs/QGq6vA5kdX619rQ4A8dnt/8E3uhHCnTuGJ6
bE/zylsB3ME4gcqyTGi2X2uHibY/FNW/yXL2Co61IaOd+ZAWRoX1embMfdTgfv6psPrNimK7XATq
h8oC0VSdqtq07dkC7ALxWdCdarUlLIdg/GD3dK/RqyRaM+AL4TfpWQAdnfiMOHfwfGS7tCSAnwn6
DH17obgxM9ydDad/iP+/+6Hf/vt/JQ0xh1R0w4hv0VZjbK5pN0fnIUlxNS+qpSPHxAtsFzYiPBu8
njiACwiMBDFKD2fdMT42OUv3VmCzT8e69lNziePIAF0Nl+FSApX9v3fbb5Yo2wWKpUbLnVsqL3WY
hGe9eGAx0/pYY4Tt4gQRmnZd3JVwEK9vpORZOIiD33wXJTwn3TwYPHrbwlOZjmcFlsehT7KX6HkY
odUzvOCLtgYeNAruR3GwSbiX6EG1SEARrMsCEIvx1syzuQQR/3DsveN/LvYyisEn5gEWO63mk9ZT
mPm0C4/lmXuJHknbqYxIUF/ietb3ENV+Hit/zHuW7iV6lQD4cQED9NJ51p1tavo7sN2PKV3pXqUX
eLjEh2qqL3XTjIWWyUMQT/Pp2FffbSA5pAY4rx54nWV8arsBhuHDsUN8L6Xzcl0rVSGR6gwIWb3t
Sb510R9C4282/l5Jt0Cdv2HCD6t8Xt6g1vBLF3AUPvRR9lK6DSY98wLgO6aWlM/7Sg8jMDh9ekyQ
RvdaulR5zFy0UYpBqwHQrATEufthbetjc5B0r6azoi/7eORpodyGu6t3UAH84cv8Z9H9S3qz19KF
YoPyoofbPPUBX+5JDezhDSpJT1/hlDRc6ijdeBaPi4qAmWMSkADTRgssLLXw59GmZDxtmlbsL4UR
g+VSJryOj3Xg90q2NRgpfDfMW7k0mepaA18M9g8AkH1xbF3sTsq+BgQyoTIu1kkKRBDf2D6XkaD8
WO2x17JNQNpsCxz6T3aQ+gREsgOZPjzW8txL2ZBTRVxzZU/0zffLwdE/V2F8SF9Nye6s1PESzqXB
wxcLc+U30BvgiuyYTo6S3XEJJBum4W1vT6yhOuctbTJ0JL4f+VXJXsg2tElCCMz2TwuTKkuCAANc
a0gOHTxkb/pVQWtKwoC/AQ5iB3LFVD11MTefjr377tAMndacitGcghTt97DdqlPto4MfZpfZ1pOj
Ay5izQkmkuylV2v7XYDSeChPIXsR2xZJNxq7zKe+F10Oa2k4woTlMdcTstexdanhG0+i+VTHgMBH
JfgX6HweE3uQvd6XO8a3rjXziTslobgyrxivXv8QY//9aCN7ua91IyyzYg+UY0y3rCVA+gHi/Xps
wez2adRaEfARX31TsGtxxv8ikzw2S0j2ErxgA0cd3G57qjA9U6ROyhzx+NjlPdlrYDaMQZT1gswn
1uz7rPgHJdmx8Wqyl8BIhZbyoENAtsgEHCS4YKeyhIzuf3/0f6/jSLLbpWBCjqwdeHIWZRctLwDj
1ursBeumczhpnIL/+5/5zcLZK2LKhZchbfBHwJMqKBYGkHu/2mOKGLJXxGhZxgYMM/y4FWhHCeQw
eTr4v4+9+tuf9F+VbtsgHEDPOJ30qn1eK7CXZlUeOviA+Pjnw1MNpqOKoum0gCp2ViD1ZnAY3g6d
fECE/PPpXnEhtslNYI9t3ZnO7ccN2PuDP+luu24ghW0Dej0nncgYuKu1ySFJPSadB1vpn6/exz42
cVLqU6CCKW823Wdc+2POTQDq/fPpZRh2E21Anq/NKPMtUl0OxuMxV0GyFyNa6tFynqrkDH7b9rqB
Tf6pIf2fvN5/s5X2csSSO0ctxMqnCJTJHNivJtOM/qlH+Lun7w5WMBXRrvZpeg4DtM6X4Ad49q+H
NtJehghgIS0BuIjP8PkqOzDaIJM1cp2/HHv8bp/SbuDDRqb0HGnVQ4jYrEI+CNr1ybG9uleA6Tmx
yOJ1ek5nmjUpu3XkYCa2F3/BiGs0nuHRKsTx93Yx3x9TxpK98gsABdBx4zE9b2/WR62jYR7KxB1L
CP6jeP+v4NiQTprND2EBFy7Ad/ULEcfcBMle9kUiqFu4UmEhIPhp+uAh7Ot3h5bK/5N8wUZITrwP
CyasopcQZEN9lU7Zj8eevztUe03HprNDDC44XeFxHoKd/Daq9yc/wbfn/P9KF3b//wxfddDqMHGl
OCsdzHemXBb1BD56VQF5NsbltVKbk48GqK4/F9f/USj82z+67/h6VvZLM3YoW1fXrznt6o7pU9ti
13VnWa5tl42DAk8m6znQlNna+KmPr0OnhVRnFNZNq7Juaxd/laUPyr84d5Dd9QTa6jbjjd+cy5Dk
6PHhjcerH5e5dFRc1yCMxzabtq4K6ozwtOZVNplYIxEaBH66LErHofpLT1JZCqRzXKsr38DJHQqP
gj6uCj8ubspbz5v1Ayzk3FJnUQsGD2y+fb3OAOqlFtTELPXwbm/vqG4FvOkVmopGZZgr6CxeEIy4
/qNmCoVMEzfJL6UV/vNkx3ApBHTnPLP4Qm2+LI7Vl83bFdSllvC5/2tAVzW22TqhOnUZKOKV/NrX
YZv+UJUFiQeDnNsA5jTcvhr/5U0tdqc35desh2nUnDtQImkLOOCwlacNVzbsFLBynUE9xEpL80U4
H6mCLVtE7mmyiPRcR3ZTmK0aB38HG/8+j4VexGNDbJ0UBGRinstYjMjCEpUUiYIBbrYCDjj20G82
g6zAKEe9H+fokIBsjjcb+ynOEiZizI0s9aUMY6SNiCVC2Rt+rUHWGWjbuKxKadCpwqqefRuNEgXA
dWv8w9ab52c9DVH7BFxiIj5JID3jJ25Kzh+2Uia2KroNMyrhOXWWwhFhE7HtHjGhkeD30nWt8XIV
2dLKnglcjZGNKTJs7Z0XfHXfx0SBeJkPC7q1V4Dpk/SVrvE6+7zrQ5DEqiR4s4HsbNe7AFMsG2SK
cNCJQY88efyWw3BlERpp7CraPgG8T7TpWbSyzwexOgV4eeQhLnjLLJf5nti5PbkJMepJDJVtXteV
AR2YNVU/sOsSbTzMh0qGDC6x0ncF6hqZfE0M74f7dN1Q+MmI2HXKnDbotmdpEsUMGZQxnPMcFDje
vKNtMokzDFba9b5njqLtTAy81TZcM5ulwvwT8bMwkBQKmKyRzn4H0hgzM9MSh/pDHCmaFLKco+Y7
ap+kw6ZR4bAUcxMN81NrSSVeIc8aFUDhMcaE0oEM0W2LwHl8oODJb38DmT4AbxlOwRA+jdi08tRr
6dlVK9qMn2WgEsIQ3lqgIrNYhcC2E2Na+j1syjLxWVmlqro4tyzRjUx1OHxpnPDgyzJg2wmInJym
sHaORPejNK5qgawH6vN7xMWoP2O6fJM5rn9wdkHvPvhH6FjnBP8zGJM/wAtdtqtiGkTwdiOU5lpi
J/1oQizzu6pl25NJSXUmDADS52SysTiRpNby/djKdXtxELqzADfR8A1IijcnYnGdnen7Xy2uVuR9
I0buLwMg9OVlZCmd7u2YxixvQsDqviaChenfICmXTxghD26459l+QOKvgGuPqqKCQVBQAGifuBsg
D8t2B/Mg/qVL6zAtdIdpwXexl13/RKuyplc31NafglE2613qJyIusVhb8pkIgFbfyzGtQFX2JoAn
YkPSGcMESszLDRTiaHqcyWbIlWuhu48ga5TDs43SWJ6JbIe4MGuzIHa6KJnkGfppwG/HdBE/OngC
9HmJlqF7liuZEErksLqTiAYzVQXBddJy3zYwOD6XldUYMwjipXqVoCWHV6W1Fpkpg0l8lxKAyLzq
5xZc2aSnJQEcKOTrde7UbArjGAkKM/eMZn23Of2VmxRvUESkorAzXPEWdVDNU9asAF2f+jdLngyG
dlv7NDoMpp0iPblvjHgnwD+rwFTMgYIQj0iXqp8ltnCcN51kKhfKRcNnP/IogsERsM31nHFQoeur
M5g0ffXg0wHYKkcTr4j3m3ZvgGUQsweXoeO9zD8A0DXV+0Vu6T1gbxNOhRaWNen7Do96+zW1sdMb
Thr3kafeMRVlGKLso0uX0rQ9LUvFO59V1CTbPVDGFVoXK/hP6R0pPRJFjLNJeZ3BQgtAja3r4IOI
2okBGi5sUMxkoWkR+21rPk1k483dYjaXXqwagrIYHSv9Awdi64XQuak/oH3EfJvVXWfSM6zjK3NL
W5QxTx59seQctjUOPVOW0QjVcSjXB1WRBqTqbaImD4H1DDC8MM1l7TBCt830vSGtwmhQHxrzUq/A
g98NuNhtngbY3dVjtnigQSXMxbPRTSm9Up7O5jmax6D/i9Vr0j2Ijs9YaL1Unfybd8mG5QCUNLo5
Q5XUyxl/2dqcItWG80fQbGV5m6u64VdMo4ru0U4MZKwTYlInCgCNePlzg18yjM1n2UR3M9C1FZS2
GEfBQklgpnSTjfH6TjeKQ8HKoGglp1kDfZgtxvfsQx+kyW1RXfopYS0avrBJj8rXkMou+AWp/Yc3
mfcdrFSYPxs/xR8g/1x/DfNIAB4PcADmS9O3vzSmvD4pjGFEdwLhmWZLOrb+jrr+czuFTQE75Po9
qhp4JG0kAJCwmzYV5+nKsPSBo9b8adHrkusZydpLy3Cvd65MwArX1AWDq+c7EfeLe+w25kERrps5
+qDSMQHedQh0LteBZaBJECwD5bqc2Gibv00NQ1mWNDBSyQ1qwcfGYO7zRYZwUywgcyrvHf7D41Z1
VVEjd0JvgbV8LZpw8l/aaapMrjDi4x9gCcj/ktO0gisvHqVqyXWZ54BfMNKv+XWEAusujZPww0YV
zGCAR9bilVDsxSwFvxvroYtyxnDug1ld9wWizjw+bYFNTkuS9kBZlw+6CdRHePYuz7FFiC8i8M+L
ehx+bESOmVdl/Q1sleYhdB5u527GlchdK0CiRcZh1sEXZIq4+TzSCuOjSLQ2wI8DA8dBePW1WAdg
VwfhKwMrhhW107T/kSwc8T7ADNO9bmZopxuIhqv7lJt1+QV9jamBmU7NVpCALdF9Eptt/TvulTtX
i4F0OZMw6H9ORiNkPq6B1O9kh2D4jQ+qzKY50FzmqvUWjiplFXZD1k6xrm4bo2YqoDky9uJmoR6d
QjL4qzfxC9jSihZ9QyuFTyUxlt6lwVi+MK3LFUThsn/DYoem+QADAvEgSV0uFzV6759iOCDoYlpx
c34NYZWzZMoyB4j0Oo7yiwV+nHyrJV+eG87GFz1Nm8wcLNjnBZcQ2yp+DLQe6QcDYmLwheMqLPgc
CkRS2DYZE2GKNuxE5PO4nhaWVxoE2psEzDofRxuj3y2sLfN4i5ZzYmzTXFCcbPrRQbTykuKwjads
cQpSqyp6Yqnqcx8DaTiVkOUhftssaGwJ+bG0OZu2+LSKtL56Veel678qIL+yeK3d1YngtRn6z1Dj
+dzzIcyZDFsBcxMHXMI0pB2OLwx0JU1JYNJmfVF1oUZmDzxxti4pfQD6NfCFnCS5ixz0t77EpWjY
C3OimPvNu24as5pHMF+YRP8RWe830UbPlgLMQA22aOjflNiKrcg/xZeqTh8XnubDSLEzKCVgTXdL
n29Ng9ujgIQfqHLjFRCwdspo0/FLG+o0txj1e5lJl9yCJu6nnFTDE+oMs1xYF0cCjO6VqPFJy1HC
KYPCCvas06YbHrnSICtnK1wK7lNR8QLoarOeI5DJl2fakwmGzrhZT1/DpHfyvHRAL72MTPIvyQxs
UDGHJXpLSR0Y8eR7XcZnMjWOPeNCk/fvZyO25yjsOnrR3TAEaza/tS/6EBEX0n9oIJPLQjVqk62v
0vsSIVOveRKG1YuH9CnIV4Hd+37e3Ahvj45T5nLYZJZtHqe01s/tjB4mPl7VjSfuMbfdnTGLS09J
yfu+mEjJdE5r2dHH0Oo3UrCY35LrBNJdWeVpskSsUHYk1OIhmBnvlYlPoGbDmivbFEYEXzVGefmn
ahbDw9RbpPW5rJogpw2sB7F0k3XJYicQJJiFP8VdJZxGUhmvBLVgZXCTC0uSyYGxxMPAXGu8DHln
B2zMnEViLFovbX9pV5wnXyMyueXM4rajYOBMMNejYc2Twsed/JECw53NnG5nm9j1S9+XkqHkicpm
frJQ6yHiTUjp6xuvtcPdf+mfE/8G3t2mjd/PSdKSUwJy0or0DaluMW0hjz65bgmqayv6yLzarqTL
+36yNMfd3Mi++a50Sx6tdVDoVn5MV2uzRQc/fYtxogE3Pdm0NvJOGg1zlBBz/Uj2eA6ieqqzGAX5
CNlv+8FMhN2xlrnLOtj05FTM71uepp87JFT56pvvFYysnylaWi+SMlEBU2A+RG65DQNOhlviKv83
1Q39NPZRIu9YLTFesDXzlj6OAZteiIP/MOzvo0c4h9osER5OJJZsF6Qt46cKLafpZQk0BOZmjXMb
QHJRBtGnJOnnzA/JI64h4TEAKC6fsplU9whxy9VPCfuI6F6dWtaINlNqNRDHAHbCIhfklQMBomix
dfB9rEPMKOu72sbVCQsDwDBR+dsmkr+TpDLvQhaGN0FaLDjeTXlNxLsOzPuPdOvW50To5l1F9Ayl
k+3adsxWUqduzirUb/7sASz0d2Jh1SdBV30zjU/SoulHkavNbuu5n5ro5iHIDT+6IIk/VJ3jAA0w
08fBXanixXVZib2SwPjBS/J3bUpvPkaRED5barUmECfTxfmifjPTuXZ+3WAElEzUa7Cix3HGKltr
PjRFJRYa3BYaYs4aE/uO3CZJy/RpDtbZnBc4V5BPm+iYyFMfLubehjqqvqEWUyOgGSxgd7rWdfjQ
rEsHvnDVLwitVE/JJ247TZ5Hbrk+wbzD9/DzmYW8DsGSdl8D7ExA2CJfR3XhEjfYzKNxXp5SY+M6
nzpk3S4recB5l/nI2/rHmkR8fFjWYdm+A7PmkOBLk0Q4vTts5EhnDWaxmhN8oUp2mZKubt6tFN2s
09CHXJ1NjMBXoEav4uv4Jig9jbFi/BnzSk10D0U4pwVN1yi9Ukykrb9qnKLq2c4m0ST3abXI2zzO
nIgMNjMJ8r+tYZ1/h2ZPzNDXgQh5u5/nbkYkkn2MHEorbP0PLdov7msbtek1HHDpy2fl4q905m3w
TUEygMbPOkTgbuJaReZYHcj8s9IuLQgwk12LRVVT8lnApcJ8SpwkyZd5HlPWFFE8BkhWyj4Klg/C
bc1aZQFjMUeWU04qT0vesad5S1b/KyybtPt7qjEoeEoawCvf+06uKSw0omF6AbU8atdTv8Cv+JLW
ARteBPYnYjDh01uCADxSjPa37OEYcddwIt0db2VLVBFu0zoNWSeEqAA2GFBRo3xpxtwjSUVijbzH
uHeNQYroLmlbtdOnbg6G5Tw0gUmv85zaCL/YlrqpGFm3Lt/aNMI8qZBtOn8zrh2Xs66ICvK0tfS+
HqtS5COkHebBN01Y4SeJa4y3zrg3yie9jKiwRgGToU92C9ME3hNj+TBUbLy4ck3ej5x5M2cm2jb9
7LuuyyYQYjPM21WWg5iXNMPZuwTpS4KKxd01ZBUnJrYwyGRq42w2Dkl0Zqxx87uYulj+WkDsSU5b
S4gshIOn15BVM9Apd5tQ0XcPQGPdZHwI0vIGyngownzutiZAheVJcFk3LONLzCIa3wyOl+avdKtl
4Xu4nzwPbJ5OdTBuFlKBoAyuqNi4yQna4wiNCXZLDtcw/pEvBrrHxclKX1P5dkbhkxkK0+JhqHMc
hFp9inAzRc6NlL0pdBDV7rSsmM9BLyPA/OIWS1o/JY0j6APVvn3CeIO9dmUt+sxGpb0NBP27x5RV
hl2RdHffkkYO7qlv3XwzY9x3ski8X/MoQvRAh7Eqv8HNBRVJpRBS62ZqH40hKSYk4OTlrl2cyFxv
HrgdDDWRuzqeePc4Gj53j1Np53ur9dD8xaY1aU9D0k6v6KXwkwo4UjG8j0iufovDKe/W0H2K4LHz
c2KCkEzCVabGSka2k3UuVmcO2rnNRxSsQ57gvn4B8TFZcWmB4DkjJ53WvLNohOTwX0rXHINcvsqo
xAoefcu6XEP/BeU5bHPY45D2Bl1DE2ypusVuieSX1S3j9rCFOPE+wr1mYA9K1Laec8MXXd8PCdRh
cAZc14KIBjGuXMJnBvx7sQzx2sCXowS1uUdmEb+jkqMnU84o9jMBouNta8pghax17LaixU06UoXS
YDbuR9mDOHNlLfqIWQnvk+TnYNBbw3mG6gXEyZVASLEZxLjHIEkH8wF3bmx6cHAzQPLrgCp9Ci2M
mvIkmbR7VrgS/R5uKG+/9VVk5Gc5VBiZa43WHdSAKnxVLEWJA3AvKoEWpBQ0gkCERABc9GdZo/WB
RvN8bmfraYZAsZZ1tqEhHRVtLKTs7r2L0T3JMGVGv02z7nk+oL+yPHtdbe4d0WMQf3Hl2Ntnu9Rp
fUtkirrmpGzZ1telkiuVCLos+tU6JLbfWl85tZy2VMMrux3G7SOuDxQkcAv6TGrNVpzz093azA7b
m42fGJf8jJseeg+LBZwmSQSj86x3wsYfsR9cd0qlkahcEtqvDy6xffvVKbRkMhSyNnykARP9T92k
aVu0Qzmx14BtannyJGmWp3IA5+1dgr4q+083yT7pmfP+V9TPaXy30qojeRjCLvsBp1mFE7taI+aK
UsRronOQsqDOzTcKCcyHBd5G5Cbg00TuI9iHdDdkTKsGuI+s/WOq0WXNhOYObudaTj9JxGv5xLay
h6qoJG1/B9v5gL1g6jEWQw6G0+Zwe9N7fQZ90U1n6NS0ynEnEtnvvVNzALzhZpJr0KEP8oV0akQV
IZA+FnRKdYMCBkmterLo/rU5xhfMbDNY+lB2TwSLkLpHJujvArBg5fdet+mKv0qU5uKqOnHFFGnd
njrOk7Fg4MmYNhsn5eUZ2VSHsiCEARmkk90b3Auss6FoZJ2ut9Lg9jvHlEeVRgV8FMgMV/RS4TYa
F5lDdRPLyrccPTEd3iFODrhrH3GOZeii0jbDuOfWFKPqbXcOV0vHn3EdtV2APImGhoNWCy+cX7pV
HaaxWtxvmTlfFM7EMA+6Kb0Ipplfry1NePLJTuCwPLytuVXjD6/DJswbuvLhOYrrbv0c4K9JcTSg
4hvs+c2LGkn+kmxL+GTf6pP7MhjaFQcN1K6wh/JlVT17RWckZpPFIP+CiyU0m+IcNyWRMxmZVdr/
qD1CNpR5Plbk52SWYDxbGPAgOcQ2RwMArJlhus3pYJPnSDZLhWMxaba/W4m7hG9N44b2HFZhH6AY
HjXvgToWU/0uRGqDo4GlcRidNUL7+FPqMHJJZuCL5p9cHNrklaKxVgPegu69+Z7CjLX9pAM7BC9D
heuad0vajDMG333SsTxeRrgSY+hNT91VKtxaYZGEmp+nGEmeOIGCaMd7zO9Vkcs33AANCnaOU1zH
BYmESe7/j7kzW47b2LL2q3T4Hm4kEomho30ugKriTFGkSA03CMqiMI+J+en/DyL7P1LZFtu+atth
BcUagEQOe6+91tpTQx3okkjCcy7zwbb1XVVkeXfuxnKqz4yBVuSfpGmSozvV7KCZqUtjCArXmozL
2sRj560x6CH9YKx0FQx9ooBqvwyl112nukdHUirTHd+tBYTE0DM1JZpUFhVORV1s9L97jm6idxKA
KLQquhNk43purHTH7nYSZ7/ibGpiuQTEGtkaCnfuh9Olrnx52oGRTydF7qzmg0h6pc7TnDpe2Jgl
5fs9amCzI8GrgOkB7/WsjEPbWdYQSqfMjIA1d+U0esOjKoXLwsEUEKPbQ2oIqjVORYFmCQoapHnB
0s6N2nWJq+zTfh789bSxZ8OsMGSzpsEPchnT6YwMTGSXSnRaPyiNJ/qTG9tDeWmCbLuHQiWDfzdN
FFZ2RQzGh7YQOtlNWlWFcxHFRZXfTR4Dc7FYXq7PzYGGOKAV8MtpGL6s6iYb3DI+n7POz+8JaoGS
gA2dJW2BFbwSvNnGYS01w4HF3BghFhLO0uyo4rmef8gh820GxO5HPPxMLULfxwKy3JcUcvRw5pZT
x8D2btZ0N3PHoFHxZCbQM9xy/eVOMuxol3yV5Os9tQ/QrZGVfPDX1b1UZF3GhWVEwIiBY+I9Z21F
OM86MTPHaU7yzG3V5VrU6KaFtdT9xykdfPC7fMCB4tDHzbwkgZgAYqlQWlCmTPS+IxZ3Xak/laPt
WTc1NiHaOmxGrYL8bVb0Tve61R+z0C+nKd8tZbf1g+u1c626yK7ObHS402lbNYPcxePSVJeWxmUm
mKPcFGf22ih5aWghjAO1xT7dFV7sE1w3rW6Ax2SZysfZpT37RbTG2XwLqmz3wOVJ1K1fZKVk/LnJ
a7M4MyUSxTMznZb2CrV/178rsJJO7utK2fOlQLW8fF1alTWXyxIbGuBktryQ2IVqD4W6gZpIiq+d
E7W9fTWYpZ7CfqHh51nHJWS7YbWsPITT7lDrtu2NFjt6Bx9G8nUx0tH33pzyWF91/Sqqc5d2dUQE
wN4RGgW/X2i5rl07+wxyYgA/Kc9oNBAhIVioK+Z5uaeYlIM2sIVuycy0RSK+0Y0yXAxDdCwTr+2Q
OTRqGzu/IVePA5Bb/412x8LAJiB10y/DdjJ+cQfANjTgKj5ra58gxGSnK+5k11k9qy5WZdsHjadR
Q5NI0+DJBRA1d9JSBrQYGbfRtZW4/XRgA8XDcCyqdHzqs7mZL+vVLdV7wgDHnoOszYbzBURyfu+5
ZTO+4byO5akmUAlK3FLagCY+8byrJAg9py2FxxvCYt891wkKgWtqGyVCddoWrCTwbU5urgLBJtw/
DoPRegGKHWsC1GxyYAuopLetWchkN440U77NYCRyItIbA89Ff/Qi/8FtTB+GeGVShwLnirq27oMU
IZ0d1B71fxlSs+6GJ9LlGFCMtNTsH8nJ1tQInB4GRBYo9td+DeKiRqURYC7fTPFhRtZJU59qtp3k
I8pooOlgmGg+056UJBtpFqLVi2YqkQn+RmLXyQQKxu6fMV2OSFfOYldlXelib/ofMvud88+096Zz
xItUhRxnTYa+l+mtR9KTqn8mQCH2+ZE7U+P55kep6x44pkwSVn80rzS75WuN5f/C7sl0jniRpN1W
D5+LwNtgFbRJnfYX5WTUOKlpuC2AYmOGqb7rt9bNrIGJQprhGmYINkvS8fPHshGB/oyrc8SejGeQ
ttTo3ENNL9BilyIJuYJ614bES9TtqLl5r+j0/4KKdOwn07V60baUzgE5feve9UsdDbsmTh0b7TWp
GDh4YhREhfNSvaIx3ubWn9zcsZtVBruK3dxSB8ejo0WPacu+Bdd65Yb+6tOPuFsN/fC0m/gK3kX5
Oe/Ew+Q10Stk67/67CPeFmFyWzZxpA4UuwjYu+UsHQr5Dz/8iJ/VC9FX9eCoA3jXHtojIKsA4Pj5
hPqrK9/+/jueXzRTyVB+6hxi09CcqWNE4s3p+88+/Wi1W3kj4dYwLqRqONv2Pj0a1/ru5x/+VzP0
aME7HeWaZs6YLonrW190lZYTbtmLRVcezyqboBngMp8iEVLNP2puZx6b/CRePLk4nqgDzUTVe7vt
9HUmgGd+fkPftJt/tgCOVrebLdIZl9g+lJ6fAHT51TIB5PLv0yJ658Em8uVvKltUzknaZO+yNX0n
mGnqNNLpkJArxMme3oZf5lEmjRX0LiHR89X95+/zf8VP9c3zdeh//Tc//143S5fGSX/047/e1SX/
/ff2nv//mh/f8a+Tp/r6sXzSxy/64T187sv37h77xx9+2BMX98vb4albbp/0UPTfPp8r3F75v/3l
fzx9+5R3S/P02y+/g+z226fhJFf98vKrsy+//bK5APzn9x//8rvt+n/7JXjCouX45U+Puv/tF/mr
Zythkxjjv+6g9mb1TE/bb8xfESU7Du3wfFRGNN/eNFgVzUKT334R1q/Sd/wtx0OuotztpNL1sP3K
+dWSCo6FZzueSToJw/x/ruuHB/PvB/Uf1VDe1BRCNZfzTRz974nkbl9hu6allI+czJPHiiSoJISL
hGlTk1BsOhlV5xF4C9mK6qCq3D0ACdj44ydrSyVGTGRw+zGa6qfJwNMQmoyef7dLMS1genrBNBqa
30BdJsp1oAH3o5AgsCp2U4WDdNiuraX2HQUx6pClmI2dVXniXT8r5zqRnQGcBVQKnFd4rXUBZu0A
ZQ1DXl3lk73aAV9Mvcuc+MjTFVIa6MlUtAB0qpjqi1rVKXVb+PckLDq1khsaW9DzrOmhn8KUjHMz
dI0EOAfGbPLeSmIOKQ2jyjvX0zT7QdNpyKtT34HhGc14mKmQFLsZ0gdK29leLuZY0zCwthwYNSJL
06/A2tntkKnF2fMRtgbGtQYF7EFx7tBKu32HPSIludbuovso0WlD2XD2RdAWyiZ21J2+s3ybdGyJ
+6UI7EYbUaCaenpMiautoI1EJ/ezaVYg5utaQKGwtfgqLbtD1QhxUu7UmhXtCYw8u6ZzvBEnDMEw
ezjeEG2EQkUeUXeksuFA5tJ+9nPLhV2aa2sBd1uyIjSaoXnoW0DbE6AYswkLe4yhX61jfV3ZVubh
S6kSGmjbowGkM3kVoEKxRMveIpe1TizUhOlBGrZwD/4cuZ+ydpiu0swankazsooL1WVt/wbuB4Zn
swWllsegiuXMb+nweDqM5dAfAME6MNbINAl2PRvMORsSd9kJTPCdk8oboq8LQKt1MjOiH2Ak9+pt
Oiblp1qpCZ4SmR4czMYEpL2fZg0jWWeuTE9oDJTFIVlInx/yVEdZWNITmOKCPZY3anajao/cPPsI
yg11Av0zXOAhGSdYjbqXn+qlcR/xYRGKIoBsb2AFjCYxP47HCAE8mAwRfcBL0qC8LvH9GZ1LCttN
sYOIQe8E7AGLLog8CjC0bYGWF2oDdk4gB6L/N3EZkYFJ91ARmwEnW633uxlV5b3KpuFuGHE5OSxe
HrtBXeYDDOp59r5ko7bfgx7BBbXI4zjrmyX5TBXduIbqBAjjD/EMZ3kc8TvyR1F9GGm6+CFvqSoE
Bb7v5pWBWc5pT5fxr/TaSS7onhh/qdrFuu2VZz32KLbgDVLl/gxuKL+mRdN9tIaxPddpZ9/jaFp9
NCn4t6cSVIsqRpdAbqpVa2X7zq/mc/pRGEscKoeELrDNePF2/UgdHbJRa0zYMdbpR7eGr3SAyYw3
Mphx0mw2VZuB2jgiWTSmEuNkF3hgg9ph+SGA9eiQBEl5GEMB+wA6GuzDE1rGt9i8K+mSvIriJu0q
Oe4mKctk1wgn+VwTqnyQXtrfT2wtd2Asablrkw5qQOQtw5Pz7VH3otXXMZHlDU+3YuqI/qxMmu4z
Bd4edvVsd5+NrOWmtjIh6LmW+GB2E96toadd9RRT8angodQs8KSZacWRj6nAeKXuL3qLDHNHF21t
hsQHEKsBB1wgF6HyNJzcYXiXQjaPQge2Q3RZIeP2At2uo78TWeZ0IVsWkD6VxR5eQT/Lcj3MbAvF
fqCQAJWCqDVNb4ATJG2X6/yNNilu0CVAL+1hSnT32bRBmgNDNdreGTXQHSF7XF5BfLedS00VIehg
Btrh5FQiu4V1W4uDWgSewU6dGMOZbFd2x7JuhNzTbMdqqbIXQKZ7W1PD2UEn8mAeW1m+j2Lh3Jei
qX0ui8CnvffWtjR3YEzJmZGmyXzV6tFPTprU85IT5n8n3jeGJZbfF9+zPsq2M5u9VbC7nfq2Xd/4
dVNBpfdK7YKr4ooU5kkxvKFvHnwnXBYo80WTARJXGVYrkQOM/WMcm1a1X1UrKbxMESxBzu/E3Mdo
Du5TOgh+iqMserAKJ7phqrNYIkuUXyeIudccuRgerPPoiksrGdVzWPi3QqOr9HfY5vXX/jjw+SFW
etM8VfAznp76q8fm+JX/B0OkTW381yHSCTdSFY/Vl+/DpO0tz2GSIcSvtrBsiyjEV64Jl+h/4iTD
tX51QY+xUhcQLS1ncwJ+iZM8+StERdd0lQcS7dib78NLnKT8X11P4Br/LeqSKM7+Rpi0aQL/HSQp
+rI5vskigeBtIlU77lJfO/1CmJZNV+08tIO1G7xN8WJjIOI2O7gB0vAuYbfVhgvHYfKiswn5ZfsQ
YRb1Wl5xZHGxXQvAvyu4DFM4sPKO0jFXkcL7tiuuWit22HEL6vz9edenk3Hfl/hZXMm8hmC7m/oM
DcUJeMSYvacM4r2rNPtg4PdlDmrv+cZy4lNE8N5qo0rXV3LoPwyZBxne4YHatgfv+li6PEIkjmYl
iyvDMjnvNpHNfDX7lZze4xidLrtSYFl8MnVWDJWQnbrbad159fvvZtlLwPt9gPtnl+EKmKrS3ObQ
8ZOTCyIYOMrFFbyrtPrccSomB4tOZByQpYNMa5h6tDq7DjsV/yIzaQ1wHsM+9T7//DqOICFl2abl
sIEp6Zk28rVjc5Uow8wN4ZZ/XuYeTlPnTt3nELH7AX7NRZPGq/WuT4mmA6ddgMcxt8ybs8xyonCO
kEm9ogr+s8vxmEd07XIsugD7LLfvk/rZV3E0ZdI9b0rLrd4SRiYLZ2+ZALTXHF+VfaDmm8cw1gxX
evNO0b+V+EjkaZ2/rXUml1cgnW8OUN8tMumR0NiOT08bAZBvu0cISWRlnNCy0IfVMf03Xj2MggMu
zcqztZwFE3lOxrdOs3bdaZm0InT8bHhbZp12OFXdlVJwHjlPvgGhGY1JQRd4B4l7aDk5TZSSqZFz
OLK7g7nh7Gb8vXm2XbywUFlbpHKmg8rix/EUS0u3L0C+Qx5R3H2bT3R0jsI+neWJWufeeljh8c5v
xmZN66/T2IH/2rmnnl6ZZdtjOxpDy7VMk/3Q8jzYKD9eht3bJjyUmCLVbKXncy7F22GSlBOyeGyJ
UlPQCbFZG6vmkr4+WXxBFhJjijBH8wzx2IjsrwWH1/SaJfERYMG0dzyFlJsd3FS2K4+9ExPfxg7d
d5pDYqlxOG/Illw6+YDU74SbNOXOUP0iT4o2qYYwj5JhCytUGh+KzC7cd4QC0RyHJXSnu6Iu4PDO
eAHkb1xJneQV97Nv13I0ii6Hke+SsJN7Hy+OAXhkcXsPlq52y/veHdxkvxTdCJFN6CY/L4UYdhEn
D8zVNZoUBcNFxKdWg0j4vbvIEgVAJKmgJFSeNsvS5ADRDEkD3p0lJIN2rRIkkoY+66PVpbWak87n
M4WK28k1Wx9IE6pXEKvROU/J6ylAwtIyMng97iaX6ea4vXPlBJfSaWy+AS4H7xKZXPvHn0+obb4c
jQTMPJd/+B+LEoji+20iZi/qGvxKyITXJX1r6mLKgoIKs7qRPLz2LF1VeumaMP3/wRejZHGUdBAW
HluZ9Jjyl5RThkNflTk0c/QmJ+hvYsRNZdUO53ZqoiMviNP7VyTeRyfGNlFpJc5UdX0FLHNsrE9v
hj6y1oQ2V8mq5rsyU+57f+7Kp7Wsev8j5gQb8jw3uUDmYblruGwejru/ffu+ZQtuXroCd54jmK+W
RWwb3tQfaGZJI7h2mMUQGoqWVWGj6D/7tvEdb5fLHBbv3/9mtQFS27HA2B+FF4JK9uR5TX8QUgzO
oR2jMvqqWdMUCidnU4N6QtcYP/jdawfAVh05mmwEa5JBl8LE2+joAKhzzHbmxafvnRpIGWJHz1ss
I/zzrhnKE980MrGj2mnVh1i4UXFC9O9UId4Wkb6owQ3qfzAW8PN9gizbQXZ89BQyXWMnAKzFPkCx
9jL3/Oap8Er/EtGN0TyN3eycw9tMhlee/raqfhwIok3ftCxIa57LFvTjqsPwwqQWwUkIeX+CoUAH
lHcYsuh3ExQsyBtTC+Ori62aeiDGOa818zgOMVkCvikksSULwFKcJD9+f7oKMvK1gSq29AWs7rhq
R1xKNkKIna0gX2ZuIs3I8HxeYHkq400N4HJRT+jWziX70Bts6ujoFuXA33BU9Ogc/u4s3YbH5j/P
8/jj6AqHzhsaAzgNRCddIN/ljrd8WGdhnPl+JPQHY8olbjDe2L3yaP5sbAi7BY6S7A9kI0dzwi6R
j/nL2h3gd7XvhrhPFuRVliR7F6VT7NAbz++prEsduBnEjcF3KqwoYuutWTrrEAeLqFVyqeo8eQRT
ibxXDq/jyG57eJCetitzbJtY8yiya5IR805Yeoc+XfPfAfmzLqA2n0/7xSpNJ0yVlX1MefC3NKrK
zqCaVEBQolxfc53440bqM3dcVzhkc2zhRxdi9fmIWLTsDrHvJAZzufRgGhe1ZZxVFuKk3TIpc66D
FgJgcx5bUbLPAIvk7c+nyjc/4KPVBAKPWEeSiniAhT/OZghyG49/Y2c59Qr2kw9yhURUYEo/+eXo
7VwYE5/rFnFEYJhj9LHKiYMO0I5BnWd3zU6Y89X9VAp3eG3L+2O8Bv4O0QaFN6eOdXxtSY3+pVRr
eyAagTibjMgpDXPprlsTMQShRXk/9Fl1b9QeVB1l9CDCcaYquldP5VOXbmbmPx+uo70H3QssJulY
lALYhcl3fxytQi7pNEfSPRscDddgV8dtF5/gvqtKJDA0mWlmuDvFosEWB1VmX1XfGeNrDVAtkIDv
t0ALDMAT1CQcz5VUO46z3F4aGAXAjz2jo3tSRZ8gHgM+XipT+whbk8hIG7SftAjK02t3yNY6ChM0
6PToWxy36SOoQ1ObfTVh05lhtdRZtoSgdXVthYhuwCv31mwsywUqIcN5xBPU05QlQHkRZmyEi8cy
k+N2jz7UwEfowPy/B+jtX2sbcVSAITB22esFCCWZD5WY480eIkINC4Xp6U0aNgltobr7yNd2saMM
FDvBOnv21uY3/exNxXwVwVcvQgdSIorbss48QmZgscPIYdiG9YwBBvq3bNn3eZ104VqW5mEY4D28
Mk/EH05rAhPH/bayHAX6chQoWIjwMs5f6JsTXNdsB0OsTO8HMYC8cnYt7i1N9pr5Sy9jepJ2U+Yl
NxvhpvuoUFvTKbCUBpXKn8/eP7kq8h6HNM7csBF5DDvYTQWPySnTgzbrGmbwrIuB2QA26KUwugvP
OR8GbaA5Mhbi8IcC4tB4u05D5Ki9W9Zr1h9mm65Wdz+/MGtbNz/sQoBRRDZU2njaPg29f1xXlZOs
I9W+aK8MvHJkAPfHAjWS8ZjjTDm7I9TB2loSCgojvuD5Y2VaU4tONkbwfxga5NOPmdkwDTO89655
36xOG9GjsGhSKk/nC57unUJdNWMlYPs6M784jtfyVXDlZqPc//yG/pAZeEJaFDapGVLGZPf68X6W
1U8Bvkx/v3p8/AEbA1S3Rg+3aZ97VHLqIIpkNIeDu9bVK87vfzjjyB8ZTEqkRCgcMce7g6EyH+fh
KTpEvi8YJJdOsUt9JpXOWdmlFpWx8V2RLfK7YizAgYcWR2FceVIqFAaFkw71zSuT72jrlKRHbFts
4qBvDM0GYX6fLMEXhBJcW3i59RnFJsPq2+bcEKixwz6Jnes5AXgKbEgx3kkLez1+DdTZaB7fzzGX
OjO7CWGJsCTg29GSVFM0wW+tu4PAc7a/mnFptyDuLeqLbU1mcZXQ1re/6VKLv3bzuX+gAIoXh4bN
q876UgzTJQ3p0ubEBLNbsl1hzuvHVRfz+srmsR25318omgLHFkjvSDKgex87GbseNuOIJPtDTCMF
b3OnQ5pltYnWV4hAiztsecf5tbP2DyvQ4eF4W2wEKODI44ZyfSExsphI7AZci7zr0VxT5z7KckO9
sRM9rQcGoI7vqKna7anbVRFKl07ZVAqtksX6ymTxjyNJKvvC3R6SIDQhyTCPdoTI6mZJAJKdLE07
Z/6bOdcr89WfDBTe0OTptoQE1/Cncf6UytF2x7OcEBJez7Jm1RunxZ/h4/TtsMqk5rBL7HFiUouB
jvNWOKTQ2ek8hxW9mZ2aTR/PwwnOWoPRoAgl3nuYq7nOvkq3MYp3MW466mPWEsMjdZejc6dtetZ7
XIDZLl4oSuCb6K7EFyhC2tTE1fogN8J8vfNziNvlXq+ZH/n7Mqs7kwMKWQprMLc7BGRhCkWYlyDQ
NtvmgFtNW/h0wcpy3r4sXc6pSoy1fTVt1VN+8qo20t6udP1tQ0RqM6BeTX1qTo9ZUlYscmTR22E8
Iy4jSpFRrHV6gji4YcMDwa+c+bYcXWeadw0GG8snOmwv/XsspxdosLbDCiXwGyt+prjutJE8iUbD
yGbUJb4FE4noz6Ygllgtt1G2ldwAqcTINdXpPGLkdgOOEPwOvygoxZ2itMXfAQkJdeqVpa/Xs9zu
Vzc+uAz2XLwxSseZ5FvDl7FlnlAQX9iyGseOogyZsq0g4PN8UtCgi8mwOCUw/ICzUF+/XC1qfkoC
B8w0XDaybB4QcQUOWB3NI9bBSdcHimlgb6G3JsJAaFEpzQkTdTX9c86ZRhtFwpypRT6q1B+1EUbK
As46xANsWIyc6gGaIBAXBh8MrMQvyt+baBcZ2ISO35BZ567njscEpv0DMKPmlMqR0H714yzjOSHJ
+HZ+1RPCujDXZcmQRFW7HUIvP9XLOjJAbrqU3D0Fb79+sGKrULeelsX6gKtK11/7ThR/dSgN6Hvs
RKbmMR0rc75sxFzSABv4aYjMHfx8jC+CdEIV5O2G3Ni+dE58Qq3QwWn80W5Va7wVS7odA3O7bE+L
FihEI1DkTHXvWER8hyal+duOzo/L8ID3KSrPXfF85YlN4PiI9qtasqDLctKUtw2ahtw/6Q3MWLDk
GVb4UTu8pjxWRV+bW6xh9zFgc+B5cetc++gEfXlm4XHBsUMFWlr+uYmzfV9cWTXazyBKVacXNM5F
UV8svXBqmqZE7qRvRpWNTkW/ZrP3cEzyx3W+bEejR5vE9omaZkdDGmOkoy6C25oHx4mpQox4XPVu
gu5eP9A/dZwDGsezAwWafibzHLjWWstPa21sl5yxlkiU59pZ8zXMGjwdhnMAFu7x4LYpOtGdCWIz
3ppFQ/UUIUSbrw8NHQoZ62ktmAcWhkG8zG6ZPKC7tqpFc+OJdGUKFhZLqzmgpI8buU+dPncMfKb9
Or1dm2gLg9LKce3TLIp7Jpur8orJpqJx+yMf54rh1LRQzlACbatM9uP2JhvAjXVrrX42pnernITh
B+zYTf44lBkSu0ChjmStsMVsDz21o27b1uqOuZp1mcw+CCPq2lN/te3x08jWJ7tdMtWFf5rZcxrd
VqNVUmbIidqmoGg8z3oy5zFDSzVTXOZSZyg62deYDAa5VJr3iMTDphy3iG3CbcwLB4Tr8q3fZl36
0FiDSSOWlpPXC3wER/kS2LJesjt2wNG/FXge8Rs3lxhNBHiOWPVl1IKbtOHLc1rVJsELeLXJ1l5S
nR5vn284TXLsrAKVism/ol9cS/0Pj4zhd7ef4+F9l8epK3ZKYi9ypYsF4jPC8rpZq72YoP3sbag9
xpe6E61xJbquyqsDZUOve9sjbMtOnQYrTfSaaIvmEEKxcZH3AxrrnVdksjwdY8pm1x2lGmpZUYQR
1L4rDAMFj2rSKH6w4w5VRhhlNJ5F2P5tSchI8aBekinGj+Y3gUCKOt+nK6yQMlgxpqnznbV02zqa
+mFdLlq/7fkBV8Mt2RxidzsqvdETy0WPhUn+KH0C/mU3V0OrzuJcq2U8RJFR+rd9a2veSs4380wJ
dbbgcJqinAEtVV9DL48qykwDG8vaw2Z23La+lEgc00smbNWewUMTIhCiAO3VTBPPO3d9w2NB27j5
cErT3Xrb4xqN0r7cS84iw9hVvq0LKi/PBxsBsprHk6SROtaUNjqR3BTtHE2f1xUetYU44Fu8b4to
265fzvK8yKKNzmlM2zpKFjqRlHvW/paavhy/CHy3QOHlkLAihWYq7AT6o3L/nDyoHr57vRuxZuRt
bu9sm3g5QEWMAnMV21mctel2qFaT3s5P3G1SHlfRR/Q9Cifb3Zb+y6lXS1R+Q0h9N0rRGD+DBI6R
bPum68wdOrsFhyxIeow6hhfqOdLGeO/bJ/fWtqL8et7mQwzHhMdY0f2RscwKkyCmLyeayu1UVfCc
Qnpss2QV6lQd3y5mtBbdfWZEreGEk4mk9JDgpoJFGa1q0VntW8+I2W3t59yK+jgke4DSCZbsTrMG
PXmeRfxcX/R0p2KDwCOp5g0uZUbOELNXZA50gNZbTIHkeTv6crfc5g1xzbb00sp2jHmPrdI3DOH5
G9zcrGyFhRdApbkv02I7QFVc5rl54ssZ2je22hBpcF9qldP297nV4Ynx0HXDtlmhSTDM7FNi4cmF
9nJ1Idw24TAXUV2C3a3L1InrobS8jr1x7LdpLmuxXZuuZrDgQ41Qi5csYy546Gbub3dBVkh7vF3D
lLZPG3OUq7ix2qLssse1amUn3sSVyjfWZDoq08DgajL4dETCvUnslwapGL+NVJW42/cnRQQOkxqO
bouHl7CAxsDIDxu9eMM9jTcki9GO0OhS3MItZwntst+24TShCzUX3cBzLEK5MST60ElsCXiTIjJd
H9Kh7hnkfsF4UZ69xB4pBpi8vhX2dpNlAnW5vpu61hlvO6+NeZgjzkOwJSu87/oQM4WB21EDjiwi
gk1gzIRWgQ9D0aGizoZR2zY6Qelvs0KhumP+p63cLu3lI1BytoQlHb6MXJqSuueVS6JxxjnBo6/m
Y0Sd4uG3q2XWduNV/TyfK1zKtvm89SDhXHomhDRJicg2lKUkDpDp+O3rYEPwkTlwKSVW1dZV9rWj
WV1r7Yjw4xUz7VZtt5kVXa9XzMIQtF8URazTpAvMFC+HvSENN74m7q/TB1Q9XfXBx8kHAS1E1ihE
eG7a/Ynvot/+gLutSV2/zXIvzgKTNoXNeCrmpuCOy0LpkoVD5LnLKA/n77PEbDsRzGW6wnFB0qEc
uHka74ebGje95X1b1bKsdkOXrN0YVIi2CcPGlicjr5IeXSusNx8OLpLzejHw1mRCe0lxP8eLxR8l
HTVRxy5wZzDMcBEmuX4An6+c9+1MYdrHQAQfPXx5CibUDZ+rgDuTvrAqnFMSVOMhBkor8i3GJoef
1Y9enTW3HqQcbGh9sxhV/8b2sYoYTpoRzT6bXRqrt0IAcvenWFVs34/3pYcfXWvU2092gbDrNMqX
vDT2eCEM5ZtG08DLO53b3tPruYcLG0p4ArlEiv2quxxOcwsZuRUH+AQRBjH02qyz01nXJteW4JSD
l2uA06egYlzKpDK6q26uto1vYnpvOx7GpuNt9Bw1v2zZTWr50GKIbYyCndhxtj2eErAvpn3vZUv2
qHWjsBIoI93GYt+TDpV3Wbk0ZsLmXMQqSFCV+u8zK/d4stNQuBiEIkYV5XLViwLvL4U3WlGGwmgU
Zimei9jbe++tgnlD/6xOW6ATIlVXlhq2cLWsuy1tk8+HXAZvk+VoZcvCLcjnl1RmbHt5oMvV6CF5
U7dkHyUB0WwZz7mpokMRnwX5Ebi1q7DDus0qpOHzTQSlWh+YtD5HOhOFYHL9lp5kqBe3USp4DxYT
cjvr8X2oOJqeM13LjrfTG6uMcUhp90ifza0RIPYp6fXLdgH6W3EiDGjb2SgI/KJOzGEN8yHpLnWJ
+Cq9JU+MRhE4uZ3h2oXVxJavdO64be2LNrYYM/OgKCLQ9mJWKvuVy86eTAr28adocZyix6I6/xaT
RuU2LC+gk+nUpFky9rYNz5sGlzNDjyZ36DfDyJhaeNiy/WSl0VTjIR9srDdO0cImi4e1CyA7amGz
at/KXrYWz3pg2Ng1mDXKjHKLc1U0M+yWl2O8crKZPXJRzrdxeU5jDK1j0QaIEGg11CGYxbcGEik7
m7n6zLJwTfyVd8Eytu1T63lbTolbSZCeA+c+9oEdOwOdNW1qfUxJOcKetzy6ifvEMy+Ha9QYKQ8k
p01NQVMtTKg9HdQ0ZmUON8+RD95H254nF3MLFSwv3jbV/jlcj6NySwdrKrxbQrHgaQ/HR25Qg5gx
iEhPvCEdOCA8LbZAy2yttav3RWr4Cep0mOgYZhk+9rgnigGepx0zxPPvTLvta4TUSDDipyHWfYTH
xv9j7ry25MaRNPxEnENvbtMUWVLJ+77hkdQSvXcgn34/SprpKkxl5VnszV7N6eppJgkgAkDEb9au
iBBv2aGkc67N1oykITutfbDTzl5RGe5ao48oMxc+5NJRf981cSf+SgEVg4NKE6YxtMGQt7fmnMTr
xzYuYBVt7mZtuGNj8PKeo9XWaeHQoJGTPYMGbXTZqUcsu/goOvh+X0x0EuqzOaMiptGQCpYEyrIx
wRFE+a6YmrdYTWxujsinlfkRvTINcZpgW9fiPDbC/mrEpTBvtXrs8m/5aBp0ILfGC2tLBF39bCw3
FG03FAnmdxVd/PjVnGR7XA51kjPoouOA9zPe5jwJTu7g18XJpu7ncmcpi9bZ2fNaP56GqtVr68Q2
icHJi/1qFoe6IdDJpc7LyHF49FygIRYYBaO8c9Ju2L79uXH9OWVzDNhPPb+LBL/vK+h77huuPaXc
KpOg5QDvWVze65MHPx6DzbTFJKy9GX5f1BO+tzn9Xv/i9xnK/B1VKFVSMl+oHrE8MsCXxdff94si
3vaj5p9z7p+Q8Jx5P1Z3Ojosc4jxUad/oWzQfuvmNfPoyiJvw69iztMu69HxpgpulElBdSZpw2+I
ERkc5z/Hkf1oneXdni2GYuvzu5ESWY4OkI/C46HS9AbdmXlzcUFdE7GnDPoS+z0I2rLJz8P3EAQ/
hIF4v8zEOldJjFONjiPohKAs4MiYGW5OoJ1gvKAtMxnJT/JSSera2tUIzkUnMoFoUCOW8j0h5aYu
CuwICC8HVA+a8Ta212p5yQS2y8ukQOAGPSwUq3XKJ2636WfQl2L4gRTcNPzgLDHl31K/6/KPWR7o
LMOhX8f825hrBgzo0aNAWrBfuL09HadN3+9T2QqaWj9s9Vavf7UYDvG+om5a90cO7CzLw3ioZv5/
9qrvSVBPxJ6/m3bWDVb5r+KRB/6nQfcNXzhIHwUix3tTqxM6iRRKQMnZqMsc/mEeEFt4OVrxvhMI
w6yZqj85jIjzKU+kA9qfHJCMDrH0tXDiID8YTo8a+esO+AIT5v7ehybo+LxO+fs43+vWftuIkdHY
ryWIwm0fEcEmKCCyDricnP69Se9FJ4a9KfY1sCP3t4/uYk5uH66OTs+Uoqnfmne10+yLL+v0hvmu
Jk7U8cFESYFF2rntMPBjoAGa7ig8a57ykwtVioUp/nQtKQKXATWPamXxNJtRBsHBnIKiDU7r7xpA
pddUTAxIRcVXrRPET1wbto/wmzGu460/zrP+aWszukZ0eFv3pZe1JsPml5yx3ie2Mc3v/+ypet3+
Kp4ij8BWF3sQSb7FdtIZ09miIr4PWoI0CLI09Pb4bI7c+zDFqdDIzJpOlKOBmqxDe2QL3HfNHvmG
kV3TQr0R+VANjiXZGsG6YUQORZRTfRaBFWsD/8FUb8vzP2UAABz7SYMCREFy6P/U8qjDcnIYR29P
In8uizBcBq4U1eRWG1C0evGFg6rsLFjA47y6a+h1Fj6MZ7q7MemkH5xlrw4lAxWxKDPbhXlBCMZ1
RswTG2jEMDXy/X9qv+GdKOZ1jl2zhtKKqesBffEJiYbpOcJNWc28Z421/4OW1g5XAOQN5gofL8Sd
91sINuWedce4N+gvIGxu/diyMkGNzjHE9tJOzQVFCuh9izA//erI/a+oBf8H1uUD8sFFisL/Q+LB
7pt8mXjwYv1aV1/7+7SD/T/4TTugXv4vsP1c+cA7uR5sgX+zDgKTf+G4ACECw9H597Sw/pAOTP9f
jg3EF5iEDaKEJtZ/SAfBv0DdGO7ehHNNepN4Xf0vWAd7u+6fLplGC9EDEMAbPOwjbhsMIKub2qh3
SwqB/hjc2aPfXRMIeNiu/Ofx+9/v8bnrvE06Wsht5JlDcxvn4g55VJwUFvTDjw0EeO8o/F0ovavr
Kx3Kh03jf35y//u9n8SNw5vB0rYRiqzdckR8cfws0qKjzcJB2Yqo2aFfM6IGf83b7NIYSqAfE9J3
wz7XRCmKfvRxTKN9Dm+o3k73FtPr37Nxn18gAQ7++aS9F3vvk7ox71NkV5vIHqZ5ukWOKjHCpfeT
T2ViusvzHs+Db05jvhrKubur1tx/3WqId4/poOlXuOYP+77/vIPU79Xou7FCpy5ybQhqVMQ4xJzz
pZw+WEjC3jz9pZd+ZEfq3PtQrt1OX45eE1mJNb8j3xo/oZv69tFNtEbJXHCPnYc/ItocgISbthF1
SMdGI2Zq3hfBiknJ0x9xaTlIwhzjCGPHSRtGiuB62Qh3eeNs9TVH+ktDJHVy4fyNFCe0JqJCZ38o
1gr7FcioHmAkbzOUHLRJM1Ja0JMgNV1MHiJjnpuzZozNDRZX7pW1dGGEZBPtPNdqI0PdKWpIPW9m
+izLqdqLUeenZ0AiAvxnscrUBKNuhb1qTRu5SDUvr5LMWfXbHOfa6URNYJd4px2hc/1q9ptuh6Kg
seDw88wbh7a7c6rBzs5LPHJepPLhguwpXLHSM6kN49orPoQ2/fOKUtJYs4bavkeaijefE8dExRdC
Ohpt1U2q57n+hQ7a9sNoqbOeuVylz0x2jobrZVuN4dDV3qw4GftCuxdzjp0uM7TfLhogwuYHAAne
W41yxren5+LSXEt5Y0LJHX+PvIuQOa7fWogjI2HWUwlXi7ZfiMx7r59k7VYYTdBGpVO2KCAbMJo9
DA4/qr2+lCzGxZ2oEKddVHEC/aClff4dba3qSr67NDhSquCm1Ze6V3SRFqyDDaF86OmTpp6SwSxh
LCWLcuu9oEaDIPL1UY+5cyTdJzM3t/HK4F9IRjK2hg0WQ6WYTWHtYS1CL142+6hvCwUZLU60n0/P
wR4Sj5xRZDobFCR7Rdu+jZKlEy8nPRt+LNpk+M/pj83lSzFMENOf/qkLhwddOjyAth49xCbryPYW
gXStYRfjO4+6kPciyOLROE18r5YA0+nS5UoquLAI9tPf/QCcqYQbVhu3UVC6Oa3wUSC5WQVJml/5
qEvjJ0W41YsFIvfSRCCwalh2q2k12nnRkCs7VaWRrbhcwDr96+khvPQ5UsAj8IF1rOi6aBpavz7H
8MAxE5vS+oPa86Uzgmg9kMSNyYm1MH37lMOX+NsuddKK2vOliAeW02o1Qk9RFqAPBGq4O7E3lFcm
W4IV/ifv61LIQ16g2w99JApabwvRbfXL7ymFcAH8BSu5L5qGpPlN6qWU0OsqLeoXpRNjqHFo0UC9
kvL3iX8soKS0QP97BinGFKE7EnyOkRv9G5XnnfI2+toblWF0ZEtxV9M8t+vxzqFCtCR0poGNLrHn
XckJD4H//x5GLkgPg6Yu50L3rKqLfKSpsf2eBjs4J6UGUAbFBzQcgHAjq4c9mJEcMGwovnixe82j
/vGA+i8CZioATnU2xws9Nszq1O7otVvaTqP2KmsBJLzzUjqnb9UGUkoP6BWg4lCXXKEG37nNChf4
g96L7RrI+vF4dWQTchd+UdaJsYvGctVOaFmULLVujp5++8cTqiNL/lTA5Kd1355TF/VZzP6m2QNS
MdfPqPW4qEtamfcTeDHKME//4KXPkdLDigyIa/cz4asP2QH50Q/9BBHy6YdfmngpN1jwOAZau5wr
lxl13zROxDsrgMkcbtomniN34Z2e/qVL61tKE2a30dtsuJcvWBnVOEj4+jvToUtJGUrPPs91638Y
tWp3YQHAViFl6xdKCm+6I3uYQ50xG5hVbVRznb1F3sPPj/T0q2uuyI+nH8SoHsZugESSN+hcYdo1
6YsDJ1xvOVPQxI5iG4TtvH56CC+sBBk1npRWC73SaCNrblACHqDvAaxsryyFS0+XTgqgJao22MNS
0Dp6t8Wt8U6btu5W7d2loI9xQyt0nztqm/TLM2dc3mlA6m7UHr7Py70jM9g9H1XckYcjUX/oYQrc
9HR5FZ++D9i9p6P/bFZz0jPsSJ4/9/wuOFpNqXZidnwpvFPIFUGlsTazIu2+5nhjYFVjuIPiuEsB
DlptQNFQtBG97uZV42jrGWONqyexS4tGimp304wW7UHefl1+WnlhHAutv0apvPRwaVeHdlcGQPK5
CfWIa5W5ixKVPhah0qKRrcxzXcTUTYIGDf3sWY2p9oG68we1Z0ub+WjTLBUlCSFFb/yM8vF2HNFz
urIFXRgXT4rUCRcaJHemJtKEk9xAlnRvZ6TWvqm9uxSpI6rm9CQZl1pLh8MCK+WQAfY4qT1dClXQ
lllPV43TYuxZb/AffY4qVf9C7eH7gN2L1NpN5llQJomSdcOefkDLrjjWho4egNoPSMGqzXCzjNWh
iuT3Z3OZ6qPL8V0tAXtSqHZW62MEaDYR3bLXdt+ec3NQHHUpTPF/sOcAleoI1W7MIcTI6r+rK+w9
FZekFKq+0+Xt0vVNBJjX2k5trKER40yD+KQ08LKnuYOGtNHXTRMNY7uSiJvh7bTq6ZUK+4WAkm3N
kb2f5gaAf9R02VC+WFwoK/T2jfbaAeHSD0gRi1NasFmp3uzckW49jmUHLMaG7OCe1cZHClqn95LN
2FNCZdVWhHKycefk/qKWKmVVh5T+KwBG+gHwp+0T2DkMSeOkU3x3KWpHAM0IxVGiYHHm73DMuDNq
p7wiTHFp5KWIbVvhIXg5MPLpuuC9Npbf3dYv0isJYU/o/33xdP5LFNvW06BcBCNjxiaB2yMhvjaf
azvljBO82boV5Fw3OlfCYM+Sj/2cFMcVffp0jlv2FdRpPcCARo52m/CXD1o3xoPidEvBvAESB93C
mAkNDhR0JfvWhxqjlipk4etxsFO9KlhMBLR307bNdBuMcaF2WJM1rvU+xoIShnzU+qALBGCiZ54v
FA9rjhTHptY4k2WQKFY7M+7cqktf47i1KIlF6zjZPdy/TG/MDWsNymgYLAGmSd/OeJIN14bmQiw4
0t7bIhWDI9tQR8a67N71ptt9RsNwRAq121EjAOcQFxJN7DUvcxzZ3tTG8Ba6aPGsjcvkrjaS1Dk2
NsoIeCVYJuzqUcuwvQdTTTVnCPIfxTanb0azj/MXVMkpNE0+bo/HrS78Gp+dwmFTxj4i+6uD1JdF
dB9E8aGACvMhF2VXHLsBHMgJvU+6GLD+ojxt8RXx5ibTX6D1MtehSJASCl0xIrWl5XbhfA/ixLJu
BxBLPxH6Gfw3YluT7WC7vSeOKwptH9PULCb9SsT/IqQ+EoO2dNmrg0LbFiSyog7PVay7LQ8adwo2
Bd/NzUNLNqltrNr10U7aO3NCujbMfXDzAFK0RUSQmQz8tehfg5p8Ovnvv/zIGzlSAm0HYRVmVdXc
rbbxPZQQcJz9+jVe+u1Qb9ac489SWP7BbrvgJcQht7wyFpcWlJRc1zXN6ixLmsjNKz3Ephjtybq8
koX2Rf/YV0nHIadelnJBMC3ahrHzjggHoRVSu7ALoRrdTv22vH96+C59hZRUh173cY/FWKpE1fyD
YbTp8w2CyrUK/KXHS9lUDMAgNiypIoQ+t5MG/gh/RnD6Si8va0zBhoLEZtplBOdFQGUcwU0eoSC1
X9SeL2W8sdkyoPVrGdnUY0JUHmHq7RwFtadLCW+NZ4TMVrOIQOy7X2IY8a86o/euqLpcGHlbynex
rWVYGBblTuBIbvJ57UOnDq6p6Vx6+v73e5eNadk0F7DXEKEwXE8hfDPz7zmFY3QlXV/Y620puODp
iNIytyGyRYGJaNl2mPLYGTpK9Far8qPaDEhRZmCSWGAvxlc0lfO81Nv1Hbrj25Wn7/P4SAzbUmil
JQoiSO2PEX6qrkVdo9/iQ1lYwMYmzJ6PTYsv9ZUseGk+pDgDGw95BeZMqKP/dpcP2t9ZsBVqNwRL
SvobkO4hxfMvrNdS4PHa9Ldzn85XwuDCVFv76fLeUiqwwcvi2uwjHYZxhc2xnzgYQVeBfawAs15T
5roAu0HW+eHv4HXolUHW9ng2wNu9xexuxUUKle0vKD6lLXKG8MCfBXOb841mUNQn2wJ//kw4ULsg
MYn+mpbBhcn6pWBz74tbt64mejNN5Ii0g84C//ATO7hmX9k8Lj1fWtaOnXnoYOLb54vy0zzzPQ12
k4qLYV/t915e45SmgxBNo6Tr7Pd4hZwAhisGpCUnrSZDTHTpeHjti2gFNHo2zHFVCxJLSloOLhYO
akBJVGwE59Eil38pCzyC1cbdkpKWP05o8HZrEPo9JnEF+ntHD2X9k1KysqRZNZZqxeTKDkKM/ezP
GFkDx/e17dPTT7+QrCwpWYkqNj1bKziuNa52hwp8Jw5NjhLXaWkaLHrBA2ut4pdIySqAhgfdQ0fK
pM7ck5hX5juwrplA7fH8SNqVMZCGRRN8xOIqgmfqZD+8uUBLxUALfAnx1WvHM/W9BT8ziItqiV6W
lBsQCM67YI5DnHyNYz0g5nOw2qyzQdQZUJzQFJmT89PzdCm296++F36zgBWXOrmG23G++XgWLz2M
XEsfjCvp+NIPSPGd9iLWRaFpIR6HPhh8zA+KUyW6alP8ASnGwauYcKq0OJzdOPu8YF76Ru9RA1Ib
n/2z7o1P55hNLtYKCg0MyeOAk+Ap981r/f5LgyNFyTaLbDFtPKmgqE6vnHUJbjD09BRHRoqLouoK
F0HKOkJMLL7tOYtjqXwVo3bh3WUQYJCUmGViHxgaACUFF5as7s+21dlXJJb2+Xsk7mQYIN58MCJq
v4qwvgucQ+tBUOfEg2v3TlNQzB0yFtAv12WAzVtG8Zpnkacb9i108ljxG6TFXydaoAFrKKLKDtBb
0rXxrlx0832SbMNPpQX6C+R4b4G2GHFbM0kpspesfTZ6bn1T9WPyVe3p0vKPEWvyTd/No6WmnHFT
455dHTiiQ1JQ+wFpj8MC1ukQdkAWaPCmj2ZVN2/nzXCuuVRdWqTmw/DNs80keGMRYvu7vjTFKjA+
BlOX36i9vhTADf7qk5sOebQBYYFfudbbc9+pavfK8FwKAimEZ7G1UDvjbF+e9c2k23p50pYVsdOm
cd0rk3zhR2ScntcnHoI3MXNgNCm9cJxg46NZdk6GQDklmZPSWMlAPZCjA2peIo+sqbXPzdKZR3Mw
FDuQMjavcO0yaUSfR/ixYyLlxBXy3HnnflZ7eSmSzTkQxVLzeNGbX7uUgkbS2WqdNn2fl3shXCbL
6JpeRZANafva2mdi7bJrEXZpdqUQXsRmQxWnQLhbI2JLXK+TgAcZTO93brNi9UqX4jhPbPi7UG8j
Fw+IEvqtjx50rVm+YtdNlyJZE4uXYgqbRvk4DecOruCyuwqpza4Uxq2X+v4K6j8yknUMrS7u0UFc
FQvduhTEbTEvgICsDHspFxCyizzj8zrNKRKrvD3Kew/Xj4cMX9lrTgr5Qnu/VoF2Z/T+NReNxzOo
LUPpBIBgXMeSLEIoV4uMmusO7UPr/dOvfgHwiND9w3dPNM9I3DJJI2R0gvKctH7aHFExaT7NXRv4
xyyd7G9oKVbZe3Tnta+YoaPNclixOhqVeiio2z58hbHQlnZ2OeBvxdR9dXCdfwk72fvw9BdeGj8p
uA2rnyEsa2lULrZ56w3dcLKR0Vaceim4XbfehEOFI+phUD+3FscJA3z01Mqttqx935SapXslU44A
TfDcSehGj3PcKLUTbVmWWcTYL3dtk0RGEP90hhXtKBuag9q4yyFNV8MeU67+3UQpXY+5+oslvRZy
jydVtEcfrpkKeavMxwc5jGsa6Qc3qOKXaafZUAyaabDUZleGwvW2bYJFGViZCOggfYzBBLZ+azlc
2fgvrE0ZAwfr0M2tZNPwLnM02kvG0UYd96Q0Ab4U2ZBlqBvVkxYiwQHRrrLzU77GalEFu/HBltnN
pNLc5+EQB9NT37RoviM7q7Z2/H3W723Ifdkus5FrQZhmXXZniU2/7bRaDb+AldPDp+NKXqLV5wfh
NFYuDgOrexOPfaU47NJGnFUuttVjnUTW2Pz0m7I5IlKsVmmEcfrw1U1klpHPHBj2OkjvmmrxD6Kp
s/DpFXMhqHwpZDFcM+op3qh3tR6EKtvsk/HU4IMUtvhrLooDJIUuTTZkHFFMCwfXMqN5XhJkzJZJ
6Sxny0C4KYdEGuRNEHp5np/jMUjCpTLrK02YCyOE4+qDhWn4YtzGOI53YRZjPg6J30A887sZcaLa
WNSq/7aMicMBCkEQKEGhO9fesRRpKGh2qyU1WWXcmzBoSLps37IKbFzHpTx7sa8G8LYxW3swQlmd
zx2eknHYu8byufcgF6OWNL5+eoXuIfrfNQlI0Q+fjkEx/ZzcisOlXewDTOJPSLkaSodQnIkePrxp
HVH3Gw8XWor8URV/tHPtm9qLS4EbT80usVImUbvFxa1lJemd1oCQUJxTKXKDtUFetjbj0Nbr7/ra
3ZZoUio+W4rX0e8L18qyIAyWvLgb+lqrd3UNsMlKQyOj4Tr0y4Htr1rYFcL5GGd28LVEBELx6VLE
oty7BCJ1g3ADrn9XUimL0slU3GNdaY+t/HVZhWAbXHD1va0KG8lDYV5zodo300dWuyttsmZt2ouR
tXFoicpCPwZVvYNtDAjVIjN0KtPCVeq72zIkDgXDGshFv28rkG3jrHixbFl2oza/UsxmguE2Y/J9
2ZoiHAvvbTVdvZVeGiIpZs3Wz3F54wSFjsH4xR9Xo0BMCQfWo93C0bhzOpGqUXFsGR6Xl60147QV
Y7NgJEfbDuaTB/5FcQ6kEHZRo7IhQfAlXo+oFyeI+ntn+LHaWV82q3Eq/BlXD/hOnVv6revk2XeK
EonaFU6Gwa01+c3Gtza0Hfdt3uvNMZ6FWokYe/SHeXk35CwQH4sxl866MwJI2al0plVtecooOAvZ
YXzlUi2cMZ075UOAcXk5WkrdVb7+4bs3uO9YM8gy6p9W9yp25117uEmUytu2jIGrvA1LNmTEws1I
4vngL0ilIqhk1DC3vNjL1ZamDMlKINynXszaMWYzPqLus9wilO5dWZl7rnwkyzlSCHdL1yCoGGth
hk1RxSWxMjFKTgq0cfMqtdNDPaAgesT8rcivjNuFY4RsjDQGOAzWuKQiZj6Pr4NgXiKwXsvbpxPe
pQ+SItkaM2uzoXaHWubnP5ttdd63g2u80TnM6RhPlu1HbHPE56d/zbiQAh1pf+78mAS7sfejqO+m
b+PUauITIKE6fo0FevXacCuKUX0wOMZdqkHMOYzLZgY3fmNtn0pRBdkRkb4yOK9FrSPENmX2eCrd
NNNxlUvda74sF8ZcRhoibE6JD9HBsBoT+69+LEBI6t7YfHx6GC49XkoSAXL+hoFdaYi+n3XYzcoi
LzDU6LK2Le3ziKdyILe7mJeffwZ2/mPpilbthGJLKcLyc6yBq5HLri6qSF/65NZMSsUClQwb6yrd
R4MWDIM2z6/cUnsTZ5iaq425tLMP6B4tqzcHYbkY35PS/eDE3U+1R0tJYcH5obL8ghNJPIGRnMv1
FlVLtaY7VZyHWRl6aCbGhhfHwPB7ZubvsVa/ckO8tA6l4F8LREMLKPYhcpPZM6vQEaCsLV3tditb
BzWz57uxXrPPZo39yfK04DUFGDdUGnQZFxYjGrc0nhOEdTIiV2sIXE7RQb9Re7oUoWIde4TDhyBs
3f7H2A5/rXOiNiwyFIyEVw51CwDF4JL1qTZqNzKxslDb/mRnNj9NY073rRYao599yNJ4+NRlsad2
QpAhUnk80MzClCvEkGp8Qb2uCTe3tM5qgy6FaOAlNdDj2A919HbfbWPfvEIApFVcMFKUYmlTL7XG
Yu/HZkqPSLCWL0akQtXaQqDwH8ZppZlTUc1kgcRFza8XrXjplnZzZWwkQ65/qxTYMkYqm+mILsku
gyrG6jtWRGv5YpuwxEg1hAzDPFlfm3p7BgdR4fsWzDduuWWItabxih0PWsNpCMvne4YuUH927QnZ
3oId9gacfl0dK/4ynratd96jnO3bV976QoKxpO0+L4UztaLywxWPq+XYaEFfH/BHrSOlFSPDrYTQ
pgpxY7a6zJ5u6EVjF9IshVqkytCq0uqSfNlmP0yWjHNHkLyMkZM/qr26tEsX/n7nW4049FbafDi2
brg6bK1a/jKlfbqYjS32cyoJ44rXTGLE8VlHklTx3aW6GU6DuWFUThxST2hfov7sv0utbX2rNjJy
GsiNGknPiXc3VhPrb9c7IIqvBsLAyethmKKIbaGXTfrFAdT/qiMwfGO2afxO7d2lJDDZzYIzGMdp
tKk+xma3wNRZy5Paw6Xtup1tdPQNTgI5kvgo0LvvlthWQ8bZv/LOvTbG4GoIga6c7DRoATceijsv
8E5yPii9uoz/spCMNvWck12AZmOIenZ7aFtst55++r7uHrmVyegvsc2ag3cMGMh4Hj9ZaNp9NbdJ
e971uB8cnv6NC6lMxn5pWbO5wxL4oSj78rZ16uGucRw1CQj7133p3ugXqLXXeDX7IYrpf9lG+cWr
1EiemHM/XPALf2kXfI3DEoeY50k5lrdxW+hq541fbnH3XtyHWNC5BYe8tlq0m02YCQVXS7cUm8qy
JtuSOxZWpxXHPBhvJ03X76BLXIObXgIUyNaHUwnGyDUwxvL1vjwHiPISsCgb14fa2NwlLC0N5ehe
S4vp1mvwVjs7WMAuSIy23PXVFpYU1UiucCfuFz9E71c/07SpDz2bsuLTpR1YQ+nZiLXND6m+9F+X
cd0ifZtXtQuEDAarhCEyz2fZ2lp56watdercRbH1KUPA1hkZZnxyg7BJrQFiu/l+KqdcbQuTEWBa
6s6B2VMftaugO08eRGLhtvEVVawLyULWYdvwJTP6eOCM3yWC5mplnvFa+qi0YGQEGPwHaPLm6IW4
niFvvmLck4MkqIZebc3o0gacLPNazfbkh83YoEE7pNXbtCrG92qvL23AiKr384avbej4fRoBcUnD
abV6tRuKjPyiEieSwqNfvqRNdpNnc3leBnFNtOnSvEqxuuE1gjE684o9VBG6QwuJBzrkleLipadL
sTogwu6ixMu4e/5r9MbbY+3qapIuCOQ/3AYqwDImME0vxKEy/wS823qz4DKidBBHB/zh03sLaYI2
d13w3Vv2xvOb+EtgNaPS1c2ScV+mPukLdjHsjn4wNIhoiPkLZsmcm1WWJIyIh2+vDxaXK9zFQ+TN
p+SMQ6+fHBEWTd6qPV/agq04NTz06eln+JPzpbSN/n0rtuSN2tOlcB0TnOJGM+Oawq70zvRK/3U6
t5tSuOKu/nBsGsx7M9/ivBybDfauy4Dlx9yq1VkwTH/4dDfebATmUy9s0KE+B9Wq3VU4LL5WGxkp
XLs4sIo8tb1wR9SfukSzTptWGIprXgrXuSb9Dvv+hIPyqXJRdjKxVFBbkjKay7ZWgacnN9ulwrjw
0KMcdVv1Q6MpPl8K2DmZik1v9801bz/i5PslqKxvT4/646dxjOIfzin+WFWJ4HAcYifVfEJleMvD
oNBLIwz6VO1Ui/rJwx8ZtrpctJxa0VJwHhvbKjnYOTqXT3/C45nYkjFdVOZ6gJKuFya6VXDVCmp9
OKRzHs9Kxw9LhnV5WrxmVcNtAicMfELSKhwCxaucJQub2cKql2n1/HC0/bw4ob3tWshU+7aaSr0l
I7umovfLsfc59mFFfOha3TumwVQpDr4UtYUFPMRPyDgtKqbHyS8+Y157TRb+0sxKQTtYU45tNaft
dTF65O9B7CGhqlQwsmQ8V1eMqALg7haOm1YdqlpzTwmGT1fWzK/r7H9fcy0Z0IV0q1tW8RKEWRGk
STTkZTU+wyVQvNL8toif+Qa+C6j7dx+Tdd6mY74OeX3ATFT/HLR0m4zJGscPKHIan7H6RRAytv32
Ngc/913EmD4BaC/F96cj6EISkFEa1ZJrGIj0bBtLOX9wZs3AmDPrgv5gbEL7/PSPXJhMGXrWVZM1
41Hth3UDRfBEK2PFK6yPY+vKkF/6ASnLOC0vi70pl/56Hj6Yq1N/tcdZDe1tyfAzv6c0miQmYdSl
LztHDDBotq9qQ7N/0b17+bCuGrY9tR+ak7PdOF7mfRoQ6FG691ky+sw32K0xPXPDFAofooz1WniH
MWhBmai9vvnw9amCmGWLaEq4oYPxxQEF9NmvrfmD2tOlDFPmiIujJce1X2zZtzmvitsh9tUASpYn
pZgYvRQA8Cm1rrhIxkOSAwk+YAzg+GoJUgahrabXi6Bhd9IqaPuZhdtkjZGY2pqXJdmSzguKeALP
2RSYodOfblHCUBp3GYGG06U5eXrthHHXVjde3z3Du8FVWzIyAA2/SoHJkuaEUJQXGg5G935wtu7K
ktmvSY/kXleKp3LYPCtNFy8029q5XbCe+WGO/aAfLae5qeFpNNvyLp2MGI2cSq1WbbnWwyiAF4+m
99Y5oa8t27Ogsn1xWMSyqLWsMA16+Py1sN2tt3KHWnjB6cPXV+fLVBqVflabbynOUG4HmeEzaDr1
laNlddjKaq1a99qSUWKd3dnC3KFWlt64B/ytv2OVeU1sap/XR+ZbBomVK36hQ8PDbRsV94OYCmEf
qs6zlYo4lowT26YeowwBayD3/PYVgoEb1uPm8pfSwMs4MZ82qj37vouXo/UCvfztZKRDeqP2cGlT
rDZug0vuuWGzrkaIvmIZjmiLKT59P1Dc27jcNSvb3rfdEC3s9pDY1t9xEVzT67o0q1IUZ6PVNdZo
2OFUld25KhOwbtasdtuUsWGtaGwsdx03dNbpZWzpuBG26TVE0q8+w2MLUorVuuPEnfaxG86tXTYR
Tc/x2ehiyHEwt7Z7i57TOB6c1G7bQ2YWuFz6btZPp70DYiP03RbdIciLpj14ntheYNRQa4et1eJX
lV/jvljMfp4q1bEsRwr7kopBpeEHjsgCsLU8RxCW+6AaQdKSIWQO+H+wX6kbdkt/w7b3sbAHtReX
YV/wUoN5c6isLltshkHaTWGFWd6VbftXi/GRKZQVw1yMcVd740w2W9gHnX28m5MviLgNydFHOLQ7
TJlmvM70oktgVDtJ+mzOam63w242dhidZNLPrjEJ96SBpxan2euWd6Y56uO5WDpnOfhYciznflvF
N517+QlHyNdi4th3wFm9+urVld4roRKt3ZvufpgaGhbeJi5w4RKkaXesDMQKD7XV2z+eTjJ7Mnlk
rOQGtjZ3ddouFBQ3xBO1Q2qmvne0ty342/Ua+/1KT+Pj0790ISeYUsKxpxxNxrR3wrmo8xs3nfq/
gtHACVvt8VLKQUzR47RjUlvU3OnWQWafOp0ikd2Su9m1j4l9pZvs4AsL9ViMRvPSn3Run0pvL2MJ
+wysH8hQDlUNbrOZEOmhMR3FuquMJswaFlCQ207Y9NN3DODTAyUpNV6SJYMJi72mm2yuE7pJnByq
LXkXGP6V2+2FNWNLk1p6o6UHPRWW2XeG5zXC+oSk7qudwGX9OWrFpuH1vYueWjq+MkfN+Slwkfmi
NqXSRuJkQ+5tjseUzrb5bSl471MCUOwaReZimpPSPzTUqaL+4NJw9so7q1jmL0Vp9sW5TuM0OBjA
ad8DAfdfVqJc7ecUMerxU+XgAn0QcN/flZtZv8zd/+HsSpYkxbXlF2GGJMSwBWLMOasqszI3WI0I
CQkQCBBf/zzu6t54XV1muWmzWnRkBEhn8OPHPe1tCexiedS2FmG5ebVuOcxa06DAzHHEoDZ0yz0s
JzkMsau5kyUGB50pJwvZoL8c/z8MiNm1wR/YxU0M1yuOMCcTkJHjevstOhpFObg6PjnVW91Wd3A/
Zy+YDG23oMF02FNriP4YJ5Zdsyix3VU3UYVVbRoG/D/HGEbmHzxp1yTKta42kMRoclDMBltOWu1I
QUTzQf8POI3/b5ro2JyB0YvJyjhF0aGDRAys6W3ysVrxmkqZqbmGx0fID1sKCT8N+eEzTCzlxybz
+Jb/++U9ZABRdF1QjlDWP5beAuLE/CP8mEoFu2ZTJrWz07ysHCVSlOTI4EBrtBg++HCuYlQPbnnj
4yk+VAJFL7wpa/MmYPr+oRE3u9ab87AaH9U44dnrejgxwaciiSfzsfLimkzZw3YnXKcRwbv1GCpi
ZHbuhg8uT7JrLiUcylqUQmmEznECvQN6ojkcXury3wPspXD4h9LlmvSYjvAtmQyOTTSGNipWYaCY
TLH5XJ8Vd/Hvf/8rf0hB/4/66KdtGBfMcx0d5k/rLASDQjQRf5sX/wHwuCY/QiWSb61CmrA2+Wa7
tYVyaNiFvtiwOVj4SvBfSdh13xUHgom1cZRnH/thV+mjTSVDLen5oZfjd1ll36z+oAgjuya5uYC0
adov/AAWbPUA0WZzwEg//NiNuya5ZVGkUbOinNkcEbdpVJOjE1ztPvRcrkluYtTrbAxhh9Rl8/0i
pP2UpZV8+fdP/8Ohvaa3sSiW3tQNA6mkb30hRNOtJfZGprcBQt7rxwDAa5obxKicyLoavwGFZV4N
zado6/nHDs410a2Nar7JemaHSnbVrpaNP5I++mCuuSa6VW21EkdMdKhiCR/3OeywUBl+MFhf09x6
KFR3QdtGh2ke9ZCvW2CPM1EfHSdfE91ioMVTUOPz+yywd56HYIPDae4vZdIfYtF/VG//C7OBmtBI
RC2jQ2DnGISk6Nd48SD995P5pw+/gtPxzaEsY5FolmaTN0Q1Tc5sF/9lZHfpV/8hWF8z2OZuXYmZ
AUmHY6e3wnZqjAvoGHlog9G0j/YjdfarmOn0/d9/zp+AnGtaW1XBBW0jKQNlnwAFaPzIx9xjA+T3
BZq6c12q1aVfmVq3J2sV9xI6mAAIS1aFbMw3YExkN3JD53wzneqeXTroG1XJsM1RLSbLGdt0GIf/
+9f9Q1y45skJKbaL2yE7LIZMax6DdvMlBCXhez/UH1MLZ9dsubFNtkyHC6IC3MnLgYxRERiz/iUd
/+H8XNPlqIyCbuMbO2wLnY+WOf3EsZ75sZh/zZVrlzSBclBID9A6GUrozE9nM9jmY2XQtVDa0rPa
Dl2ET5/bLWctbe5Y8EGiPbvmyjEH5lCcGHaAlgo7MZXRp3TL/rZvE//hZl3l8VliXmKhrX0wfaaB
3RjVv5rNtirHaozryiiMx495W7Fr0bQRyimj04wchq3D0YcVuP6ezsx/6AjRa+5cXE+VXKuEHlIB
XbFdJDic6PqpHf8mQ/7PZ5Re0+eU7hD3L6doyTJ5hKlAVQpQKz749a+wOu3CIalHFmJemKaFiOKk
xMv4GJOWXpPngsYa4Jmwi19EMu18FfKy1cPHJvD02lK0Hdd6jDGEP3Ck9wIjMEhy6uhDY2x67Sja
Bm0ybrCsPbBOmTcJu748qVj35d9D559eKrtqH1OhIt2F5BBbOX8Bai/v1Kr/5gz1z/U5vWbOzSYF
HtKN5FD3A/jq6zCaL0kdVe9QxxiCfBqDyuXBWIefQzHM86GGsumHOLY0u7rZDaPcy3khoEsumHZA
AbTA0Hg6feyxXeX7hUc6WuREDtHUycPQ8j3W3j5WZ9FrWp2f6jRt154clHXL56iRfD9TPn2oRKfX
Emm2S2iWaHz1tk6an2FHvMZ2N0QaPvRkrol1G4/MCgcQZANA/i+THB3WUyn99rFPv8Tx/yrihEvn
HhVIeIAbcrvXwAwwNFQfE5Cn14w6hvROkjgND2MDMmYOG98RvpIb/2AEvSbUtT6FohVx4WFpSVUm
q1igspJ9jNJBrxl1Cbf1CPYSOYAG0HzvRcwxt/ko0ESv+XSwseLd3FUE0nrrcF7gmXQYiQw/hNTQ
a6W0hEt0oWYJD7Tz9LT6Duobm2pm8Zdj+c+JnqZXFzYJ2rpvNOJco6FamYdB1q75HIDalFs5yjdA
tPH6sRt2zbAT0RjUkIxCKvPMnyCI4e/rYf4baeqCSv7/ZoBeE+y2RhIYSAXhAQX6utwyKpOHeIs8
dPUZn+uicokZdiG2UGg5/KdY/dDVu+axqVmruTcmPDTwyrsP2VbfTk7YD5Wo9FpDbUuSOQ1raK9D
TK1+6EZYD7TeLx87XdckNtfoGnJhDZTdE2d3Axff4by3/eVo/SGFXkuo8WGA6POGi1FF8/xj9Jv+
zKf2b2YNf/r0qwQ9mJSNVNf0YHUU5nAM7IosNn/jUVHyHxj9n84T/d+QGmCyriHfSg8ChpwWdIC5
8zyH8JNsXQ6a1TLs1hqGLKfQQ0u34Kua1wvJJGhLv9F4++QgyAxuLRTHfqbtxqa8iTzQB74kGS28
NXreVYOJqxxWtA1ofnyLm9st61yTg1Sf8DKbhiosxgSrTgXgOpcV8ZAmDs5xQyOLdFLUF/Uqw+Uw
StlNhezGzh84m5k7ZjXKsZ1buEtzDoc8Bx1iZ7q9ZxpsFe+30J6xkzrbG9uOvSuUxDjn0dZw4j7y
BpDATrgN5meKxjzOm0BSeuM2ATlbUc+bwMhyUO6xgbPIa4gyb3rvHZyp8cF8FgV1S7AWWm6h+sHm
aFuLUc/NnGsIDDbPWTOGTR56EkcHhf53yRewXd5AZ4WQUzwNLcurUE3+nPgNBxR+ddhP+VQZAiky
NW3NcORJEFY3rA82WmhMcbY7DkM1Wfpw89U3Y/oLbQIxfqX5qrI0g22SsuobROHVL7y4tNpljFry
ndBqqu5Z2sZIalyuKh+CKSC5DsMIYbYah/bsJkCBxQol5/AI/X02nAg0Qzt8xdCmBUkmbVDnxOQb
3BgjXwSwOUwKWQfkmfIgyh41vKdOcIS0/Oihil6XKWVr9bLRKJzvLKUSU1nAgQ0/s2B0VdF0dRiV
8BsyP5t+kWZXB73MIDLWkOl+VOD/FqHPZrWbUEw81IuC+ReZNuaP27alc66Wqpp2kCuz236qB/qV
KBEP53qJoLVGx0Hfr30lXvANm6mgZtDV52Zy6Xsjpm8cVek3FUAAqRx6jxvVe2o/m875Zz210cvi
x0nuqI/AVnFM6i7vWxlAy5lAJi5vdUxLl8TBUwa92WM7oZ0AypENthgm6p8pyCT0WDUTIJORxws/
tsIYWhLLAQtBkqwZ80b4BoNk38X9MSZW3MENujWfI+g1Z7tsENMryJK6Kb2P5fRVsr5q9mxJjN8P
KUnps6z0TPdrLyu5Vxhk4tCO4WKeU1pzcmKwtlphn9jasVzTNASxngdrU0ZYng5yPa6j3GUps/7Y
2WltTyzmOJI4u3UDIeqJVFmRIr5jlh4o3+etSABTDnKE1dQ6ZXIomqgnEZgg7ULLAK3/vdjcmD4v
ZpDnIU0z9dPbmSb7LtGhvIkEHEdQD4oRky8b/5ZAEr/TIeYPpGd63SUb3u4xddrd1ZGP8T63VQ47
66N+fpq3iLo3zvFoCmXB4YU3onX+1ngavLlEbVCEgLR8/ABL50bnHTStulwvfRfi20Pa4l5MsMws
+YJ7vs9SZ5a71k5ZWOJlVumOjCL5WXWmdW8eLW9VguqWJnuS2f42yRzASFAjgm/YgCBxIeq1BazV
NH1W0p5kahcGYr6F3RNmv4GGAcCN7qzKHi6GvtrmtmcX98x6wPqEj+z4ieMRijJKwzaA1Clopjfe
bb4t5nhdoTNFAvbdWVxxLOkMl2jSkVjsLnKOw34RePJP1dYs0ZHBE3e8iaP+Rahgp5vZfwvrAe/F
QBl0KdMa1gEyj3l3kd3sloSmu8gFEfwXzRrrMxSYa4VXlmIlyEFfY71NHSEY/1R03u4GGGJ/T9fU
TTcNeOXzq3TUuDupG7me2oDwZbxkh6QhedQZCxw4FWCUhlvV6mJNplkX8VTFrykHarkLQm1/hpVa
ShcA+sD7v3Bjpp1pq6xcm2k6JLSHcfsEgfp4694vHIJcOjYUwqrfIgRFMIfPAmj/Kf9aQWRvz1Ys
fRosZJXNPKOHTPusCLVrCq9mm6Md40/AKYLSLOA1r1nsvvuJGwieLK8W/mU0T3CZ7xeSDgUkqExZ
YyxbtGJBOZgGfIcjI2o8ikigz9ZJfSNFMC+Fs3HwAJtS8KPHdMNjXTqsfedjGAlIB4FDkIPD7o6W
LEUNR1ykAFvvEutYCeO2L8hg4rzajhYhZBXrvK6zu201U53D84KUHOPaGTJzwafFiW80ItU32AnR
p7iNYbE+B33ehUg3YqGI6KFoikiP/nkYp/ENrk3uppc0/Nr2YnxjSV8Vtmm2IoyS7tlajR/YBtmR
kfWrWZNnB9vRXCdWF1Es4hJSMDTHoaTnFuQo8PDXBCrCUn6BekPyQObuPdANMFuvYeEgl+V51dgA
iLNgLEUFMZahrzCdmrKjmoGF8hacA8aqp062T6xVa5HW0XQIuullaLZ3bkO6W7EGeDAQmMwDNY3n
WAY44b1ufgVTxXNl6icZR9/sFD/Aieomy+Jpb1fzsG1rNuXbHDY/oIZDtx13Kvsis6gGTAQhmW2e
d1wP6bEd4bQsewxs2DC0xbZs+hdudkyKTdkfXbdBJC1M9RnFid21wt6GPkWygk/FWwTH2PfK9SdG
14dW27UgbRjdx0t7GKLtSWHF4IREEd4msdj2M6c2D126PLvVz29WKZ/LYEoL3DF3VzE8J4HqIzeN
qvZdjE4mFC4pUGyI10p7/2ww5z4nAY5vA5Hocqi6Ng9rSH7Ps/WHqafvWx3joS0i51k75h3Te99B
CohBXfHAeubvSZAx7DZVY52DjzcVNSX0HZpK7rtw7DtEs1gBtsp4CPvkFWRHeRxJAKUVONMfBexT
c5ZE2zH2fa/yJIJsNC4aHs9E30STwXEEngs4dGPzkFTSJ3mapfWbqpHQpnicctEbm+1wRnZp3dlS
aEHvp1DIb9EwDndbHNBy1uE+SurhPqIoJqepPXMUagWJVb8LYxnCl0ujRKJz9Dpiyn20Rqx5O+gT
WmN+Wy3LfSOCz0rQ6IjLsyM1T3Z+mZpcV2TLVx7SQg3ibKfqc1WruWDwaS8UWce8hUkhxhSyOS9h
iMjt2NfIuG8MGjZFD95hmy9kHXYYGkzfsMypyy4Nmjp3SzMeE4VIG/g0vIfaWPLAiIiQKLbldQPV
vZxFN8Ich2X51NS2LzbvFll4SsdfDYgXTRm6sWuKpU1ECacJk0/QAkRsMfy9jta0PqwYmbWg5tQs
OnAXTENhSdAeqU3nwotqzRnhPF9RFhR0m9/RS04RSEYkjfMO2+gtuC80tbBtWW+4HCNTauXMVmRz
IgtqERLJSuqzgyHTeo994SYHKzEuQ7iElu5C4IQmGcW2IDs3FRGHpatsIUzzDtEllUP0pIaOYULK
NXHs8wDxsqLx8BjCH6HJduxZRR109aNon1k13HDt7meffWm29n7Q+uxgd3SMs2aSL1g2zW5RD0bd
k4FABpJcukxf4cG8+CJcmXa4LT2YofPy1NfKy5JUA5IDZ30GTd5Ukp0GptbcztuY7c1kyV0rDRc5
zInitGDLGnV5FJgMnUbGUF9oxJq8maBzbPEobitYan2t7UqKAZX/M89SmbMlDG7Nlu5Ek9ygABru
AqZHkUfzuOxEmH519Xju2gmuFi2KNIXa7wGi89FuCPyhH7V+gNbD28RAXM56neXjvCVDjr3PtJhD
hebFNFGR8GTE0eAjqqQwPGd1MpDjFukgyYc17M7oTqgGl5b73w3UZg5rpc1QKuvrHXxyhjygxrP9
rFiD4hVLnUWa1mrfRFFfOBXdD5ih5UEt2jyhg9rbZEheKKaC8LOC6egAVa28rSL8X+h089YbPDvd
T+FJNM1YVsigrgi52o6W4pxClZJxrOBp86tljaVFQ+ruudokEBKOHizv50xnZbVCSeBkeaIeN7W6
XebWqmwNhOwG33RvXaTdbb+kDm5Rqoadw9aXhszj3rYSRRDWCPYEqN0XQ/vxiKhhdtnYm51Cvt4F
Ym2eFcnIE0FNgVLRB6YIkiQ7NWunv8BsHEw1mOfC9rTtm5OLJvuIHm2+iwhBXky31ExwQTWsiNSM
Rzw3afRpttPwa5kg2jqojh6pYm2YV6ZPTg0K8VsoyLKiWYfwedSLOjBFsCHjcPAJyJjQKe+HIR9X
TnICMUabN6bvfoYELW22zZ/5mvFSWtkD0zHtGeRNibVVU7+0FbQ9sd7XiXDnEhLEeSyV/DHWS/cJ
c0h9a5cZ1XEyjmeamA5HrBZTnqUkOGUbE+Ui1+DMqkmeDOmSHSDaVD3aZXByp0wSJ4jYyQoiEPTT
Kh/VooQ4bfWycNmlOa7l9JZ5AUfYKCXdHbgpzZelmsKvnNV4dsK25oWxkaCRDmyA4j8mGJPS9jU2
xpZzdqmuR93GW56YKT6F9RjfDHPdv/Mak370Oaib0FWmuyqDQNeoIUIfQF7vtveGT8dqdCanRurp
bmWQSM2hLxUUUzrNqhBTsCE7SV2h34lJgiFAhf6JrRn6l2Wcz6s36T3QAPLt4omTw/lywGGu1QJf
IVuf55V0PLcmti9IOmlfxPEIjiWEMuskNxkWE/UydYcVq6EnhLj0kxSJeiUtXeDmENxVI1j4uY02
2NGvBBGw6pekVGOGiBkNq9kjFS99IRt3H4A4WaIIz35h7XbodjiVo7xXlmFx6rLQVCwDAAOw1BOk
XJrd45x8x07nAi/57LH3DufWy3XHY5d1ufQ9IpxINvkZboI3m4aDZz11r44BRMjXOQwNBMNkz3Yk
UvSJJKyf3+aWm3UPA+QI+2yKwB+o24placLHtdWIxDEdGleqJeRYVFom+t5n1n9dgnpWue+6LEBg
q2C2uDQ1OpMqqD8L3njAICwAEX/u62Cfsjjb8nHj472go3DlkkboBoGH8DBPaigT5zMAoH3kAxjD
g4PWv1TDNpaJrOAKw8E5uPG0RRlDGf/ZoRAp+rYyO4HIcq9mqvB+RgabtYrUyTGNKn+usGH4MmO8
tBMsmm+4FS+gIKU3vQBgpBATcuyPqQ3qcgByIHYzlB2Uuk9Rsig8oobWR92p+oA8Iu/mTU9lTL0p
x6iO9jLUMZa1wqjOqyVwu0lbcz9gylSgSFYvNqb93uLfBeAXWS7w470kQwuUIaT6HTDp/A7GoT3E
g65LNi565xEwC9ZP9QkYG9o7DxwV0AsYwb2/iMhx+yQhBVEmIlafmqofVA7uvOgLEfYvM6wUcjbP
W5dDuzXew6dv2w8KEXkmY186ErOdhljvaXaO5hMiygNPnchBHcYJH9tF5pBDZKokCLLlSCtyqiLL
f4M8yo8olLKT6tE44gOfIoWvBCF7W6IC5Dvimhf0rXRvlUue4iR9SExfvwab+eoiiQFMq0qu4xHq
UW31GXZj8gShqHbK2xUuqbmEfjHKvqgpsIeBZicKSXojJiYLmcD6rKMLouAC8VIgd+YO8i86p4mc
i8mB7biqxmON3KnvMyddMcIc4CagE92rIKr2scTKxzBV/Vs9ShTUK+xbmqDm5UaE20HdcXwyeuSP
PXLwF/gMQvdrYMtxoAAqtqU6JlY099IKjSV1KDet7fx5i0iYR6CaIYZH7bmBs/1rPzQ7g+LzUo2p
fGvGeEcMOvapT74g+qsSbRNHs9U8tX1iC3gni90qyM84ruPDZHBEGjoc5UqznDKUYGRr5x30VX9v
UJ/9lqKpOMcR7NMipdq856HZYZpgH4hNDlLxtbCJfvNDMF/I18OeE8qKtuNNHji/7FrJ5rKa8LNC
yfwByDw5qcw/epRcBzsKBF3W3SRR9MPrxR26Jn0IkwW/oO4fXcPvkwiN4sJnwEZx8FZnPDxEmQSq
Co3A+3mINYARQNy5svWhCii2cFKHhRwssX5eDLsn7FJAcUkKyDfrHWhKX+OgQUmZqnc2p1NBpuR7
I7u5pHATv49CteCWjGMux819baEltks8VrAaRYvFd7xYsIJ08Maoou4gayvWFFKibGvvUJ/gnSI5
wIl+C/UOMACqro6jl4AmIF7OFEDhP6z3lV/TQlssnvWQrb7goiTvtKWvMgiHc7ikTTnF1OSoHzxI
K/LNDjWQplXx3Wiih35WKEul+UzW/jXrkg4VwyCLuaYtSIG12c+2tTujqvc2VGAVx9FuhtTkfU3h
1RjM5MnCd+apimK3E/OMCk4omZsWPm3MpvugXrMSjvTpsRlakgsi32TV830SLysreFYFrzFeAqDq
WXyGevDJ4XXnWQAOMI58vCdRhXjQd7oYaTPsIU/+nGLuPcpa55uYvUEOb9Ozg2naY5iprGhNiJDE
Z6xAraIbTiMM5G+GbOA7wWu0R52F0toyYm5YEToWXA3uVgbK9XkM+Z+vqHbeUbOq88ikv++ZC4o4
8P4G607ikQzDiPw3bfhxQIo7mwcLZ/cAWdWdq9mrXdL2YWJ1sl6wYrN+HUAIKBZqKnxxxe4h+rbk
M6gwOage8/sqGyzAJHLAo5qwy7MsAKtHLRd21lWGvDyDrRwA8hLJI69hMnBYITiBNerJSQkUvJqf
mNjGbr9KNdKfdbPZIuhSRs+GL44WsgK2l1cUtU4eNyTr7vXSLOI2Ckaao/vTJd6sxRVEzlXvFxsS
cZpYApdhKJUb8mkOM/ndV2ZOXqPsUl7kS8vT+84Qf/IyqWeUKUiA75NuZ3oGjj4nBXaSLhcYrM99
ADvVDdvLLolQy3ZhX0ZkRjt6geNe4s4ltkT+ikDB4wG/FSS08lOVJK15ZlCKXPdrXffVIzyE+4ML
JHpkNiq0mk7PA7trNm7PVQrWNS4CfwxDF7o8w6hIPK3YRTRA6hZ9N0SRdQdPyWTLcbBdfQ6bbeo/
mdAhz7bKO3sYsYEhc7XStXobq4jYHSBQzFfaafgCpgtFR3OpsvJVElitDagEuqdwpBwrjljMe4DK
EzQ6c8x0ln2SAGz9OU4wfr9Zm2DcytrD+DgXwebm30RtSMK4I/GyT5vGfhmzrD66qu2eFeu27iZN
RvlQIyvhYsRcDKcpsM1n19Vo/qPMR59TreNPli7ddqjnS3VRNwm0fXEbgYkO8bDAGBfa8hE6ujWL
HnU8kQd50Z7f27jqAL9Pa+ch2Aei/SkRkVR3yN2DOtIeMsYnTRtyxPlC9jIzqEiy0fNDC7zgR0cm
eYu9xB4TrZZgcwEW7WkKj1av4HyAfknkLjZUwuKhlbLUHa/MkSFaACQFWfyIP8s/Lehk2MlB2JUd
gjjuHikfoSXTucpj0/0iXYwIVQ0/IQU7fZbYD3u2q6ZrWfd4QxjyW/tz4i4MSrTdNHiE73py1Iok
wIi6iH+yUW3k78V0EEBB6QgjnQqSaGNe4dG3RZUsDM61K2YQg9T1gkqtr742rjPiTsEEOCoz2wy4
JiKw5sYESp6zYVC3LYQgwx1sVHqXwwasih+TeJyLNpx6dt8HkZ1KL0zWF30gfjIMPVTBSCX7HWzZ
xXPGY4Z16UH5IxpZSnLHKQAfZzOI6LdIbjlmNep3TSimIiLrlxK49raU1aLW387b5BO2IKnfSwzj
zpyINvitCfDjnchGiy3pRjaHBJvYZ4Uud7gwmdKX0GDWeOubyS9Fz1Yy/eh8E9M6T6Vc7H3gti44
xVscsifFNy52i4Fc3l7rnp4Rq5P53NcQocszslhTeIhV8mKNWfKIl8EVZi3hgEKkTbGKCxWN1JZa
8mcYz1iFQCcIEAayRYDX6NQdXTzMplCoxcBMGpaqkTdTVMXhzxCYcrzvvKvTi/AmVFZ/cAw91A2G
JwN7CgIgQKWYaNs+mnbDiHBF7jnEJp785XeIPd9MAp2/KETslFYxU8SwM38Bp9S/Qihe36Xzku6d
3uYvICQAwB6RvG98wseuwB5fs+SBqQy8fqKZfjcoGZ97zMo+97PT2alt+hntPQmT8NlyO94Fnve6
xJ0Vv/AOtq+LTHly5HEQQOrRrKaggYoe3Cr9U7tizi40uss80BKtBNWMNadAVcCagO0LjQoVgE2p
iUxeMjK6BxT/7BFjoUrlopFOQgx0zoZX1q9NWthsM1URA8K9FBv1PP4iZJ2DPSMNfE6ziWZPQrrt
kKAzgPO2wMKSbhd1H2ccAwSyDftw4Z4haq4poH1BSF+EkrfBaSIJaTC2HUaqALH0Kng18Uzx7jro
ocKc16XVLabJ2j16SxKg9puLwx8N75r3DIDv7VTNSVBkUL+IbnpDV9D7gVvLYgWEhJGiTOkL+rjR
7nwr+ecpiMeTRwfsD0kssxfWLWhrIZ7Un3y9af1LQpcTus/GXoa9mAocwzXc0GP5TaEQTnn9uRmY
zSsShGK3xRcd5H4mGOPPSzV+gr7W9i3Df6t8q7ljOcNi90+vRGgO04RTu5tRpj73QCHQq6nG5j5Q
WPT2fB3IuUYMQwjwKSCxHnFa7qB13YZFKz32sMEa7Jqjmbn/tCx19l1LhfLd0GX6hDpUfCJViwdR
udVgIxGD2B8arJEmV0gHI+bxYZrtIAOI7o5HGLm0ddWdqgVL/XnU+u4RHf12Y/mW3Cwtg1gd/E8U
p2U7sGorur4lv7AMxes9XXqhYNngW1NwMMl/Cm2mH7Tr6XAZrxt32oCm/hpMJasd0YCk9yNBBwuk
WSP3dqMKkWqjlTy3ZgBwTZLe9iXm6Z0qTBYjXGgWIDVtmNhXQKqbbM7roMpeAczV9U2tED8AR3VB
fQShbgDxs1kIGvuhbn+7WA7fVbchBWAauP6cB4wsCx72yxNt/JLeInlimkEmjWkgawhDHTstpyDQ
/M7+H2dfths5siT7K4N+jzMM7hzMOQ9ck7krM5Uq6YWQVBL3Pbh+/TXq9syt4skULwpoNFCbSAYZ
Hu7mZuZdHjTrqqKRaAQkxYydmg3oHdFIjh4LdOh4fNGgPjrw+KSjlXNJ/VMC8vlOUkVINxoMoD1z
qAPgxiTMEMMBsPqBwwlwJja0BE1tA3uWiqafoR2GNHIMH9NETF9Z1hbceky9WLW9RM1/olPfKvrY
aIkhxCr/cyo/NAMc/LQ1itzrDhxjXmzUEqShBhrpiPWcx65yCv6FXSZqkzpeQ3Asi5JXwBR5lAEC
EzS7kW0pEJOaPtelsVXBCU6w+gwAmIXsPH3u0WbWEV1EdLXrtLBVKe4QaaM+2yMIkw3XEXR01bZ/
A26s5QYVmxHAJOcVZ8wdxRdT1hzBknatzDkVrSGo7iSi+ADjklq9hPAekFwEWUHSqUwY6Ng0jB6V
ruGuFSFN8q6UYHJAkTCONWCL2MvMsa+h/m7SQt2Ntd92Ji09tpcCrX0bgR2MxhBmA7XzqkOFmPUJ
Q4O4k2CAPmKajwERGSXbvuF6lL/AkWyWNcOmq/BPD8CuANtDtxapqyxK8mwb4/YHRMUIOyJQigLd
jKQA2aPM8GWgLu97zJzoCMZXtsgzM9TZ8Cn6iFSCIqysxT7VSa9Ryc5ULfvZeBLgAA4mN6Ipjml7
QfO4E2wuiNvWnsx1fJOMSgOGjJAVV3gZ+6PjQbP67rdc1uixrFW81TIkbwacKrPkIaFhjb5EHAL5
IxFACXzWcQZMJinB7sWr2NUxDbeFmILnzsWyN+g1hc7MrceiZmiPlMjbx7YTSksNsuSK/cFxl1Yd
+BzrpFaq2aP85g2J53MQSlBmPKnZSLUV6zi4SIUqMhrdgy6vOvXDKDJko3FXfNIiHTQbl6h+ILhh
NHYQJehZlWkpDlc8VadYsKXPUx02AaECBo8UiTZFB7oxgF/k77XQ8b1V40todWC5GI/BdehkWaLP
5NwMiIxlZcqYIGlXxuHdp74g7ZISRRvKz4KNEzQl981eAey+0TJ0wYxe4GNmJT4aHg43eMWhgzj7
UfWCyQyEMfE5Rnla2zVYIa1ZJoWUmw2qEO4JVnWsfqD50CmboOxE6JIB0oqSTZg/oPbOSjF9RHs8
w+8Uspr+JEqQc3t0AdTOHgiEqDkyUgiodOACOJhgq5SpT2GMNAKMEzijrpMBp4uJKW0iCn0VfA9D
9nHQ7FM0wgn6ISFhhgQaoL8bIoLAKSSkPItJJj7nfN+8gAnarbQ4DxQ83piDS8Dzaet2NBUTYxhS
ZWrMDSr/HkRpK+CEZ8joRmR7WCFHCGNajTrjRjW1sjHmVRPn5NSPSMojBmOWlzAL0PImAl/uKxLi
puU8DAJgwm1zLYkPw8Kyr66DzAuhiXkm1eiqflr86H1FzA2f64PRwAtHKMUkdrlHip7ynQEvE5DK
uLbxke51oig+KFThikMoZWq7GhDBNYuwMKcGToBip2aRquoytJ0/gcV0nqEgJQcAEFVlPQ0LEmuT
b/qCbZssCg/RqEhE7yoexW+HcGsiRGXjBuc+vmcJxSLTIxmAMeh82qkDPT02mkLhQiNMIHXQ834E
fJULyFXXWhZxAKaHNi3XfN2gHETpibCrjkWf6MCQ4FeYF/i0U0pECBSTOtmJ7ZAMjg/D1OwHi9DL
c9E9xKGigI806EBiaWapqtdy06iNNjFHMaF032It4M/t8ZGmc2rJ2semgelApocazKpwbERycMQs
ER9cPJ+xC6ym6EOhCvExVoPuFUuFtFiCbqBx1WYIYmQKhfwKEqEAmoIssQHC6LqQgcOpHSDPCnZ5
dtcHgWQAL1BeqOYP6IzGWY8dF5NxW4ttuR2kCJ0TuWlDK+dj/qXik+HMKWmUXWmFjt2q1jwNwykT
plSrjsP48E+1iRKIjD28Mavmmkze+FxG+4MactVnI1XDuxrnrQdy01SiE4QB325ynu/BtOPixGSK
wJsel/qZRWA086lSES1vuRYLouOM5Z7BGhxxj2kkY3R54zW+gQGK4mqIPMzmkpXYUQXpM+s7TJFp
ZcIVGMVMcN4JNbxIdAEWD4IZg+ZRHD1Wq9GOx86WrUTj/SfMo8nLi9p4AM8zDGSUzJgThQ2Sr5I7
gSWDBFf3Bin47Lwi3/sKBBzmWPk44rIxeeJaUciNYOhTYmVVMJwV0AZaPISPwsT38yi1RIzB9E1e
GCXFKORwRDAohSDHqD4pq/Quk4F2UhxRgU7RGpWARsu55zJG4mcO/cpeb+oypkCuugb2MCwqe6sK
OPRzOmzETchxWm9FTBV2clAmT1XBI5/nanToeU7xRnD9BjSEuhE6ZENCtXL2onoQ3IjUgYfGTul5
K3BcRiRsCuXRgfbRjnyHtiIHhKzhSzbEapSEdZxPT4EKPzmlPZEfSi0G3CgJeD+cF5l5xIdortet
6hYR+GJwfGIllgHAqoVh6nWH41tQKgBcvRCvYtLEO2RbrLNbuHSruEmNvgueFF6KKvcAXfSkAqbH
1cTGkRNmdqKJCbgKBcRDFlrU6lPQ+hU69IpSIguDx2eJXqiUvJCCa65JMaFJYHyn2SoLxizAIJQC
qGRUq2Fla7StKjtoiBKaAtoIPigrQoIzj8nVBdoD0EqDqK6mdUeFf0nUoDwPDQbZP3iSgB2tyhic
pUciFHd6ACZJZspaGX4gZWOYuyaUWH4mBcjUVTlAlQ2wkB8shAcA+oEaRwCDayK+IGkV0cHyQgmW
d2pCrx4yrhDIIWUCwNWCT+yRKf0+w7D1yKhbvn7tQIV88hqBpoA2BGaKGDIpGmVbYjpEznsxM+Mw
Q3oy9HmDvheqRwShjgqPCmHAi/24aHbTeOzIQZnk1xj1jVazjabcmK+DrGp6E+0dEX3HpBC5FUXa
GJnSQCYH+DEpP4MmUE6tjDoULAQVDuhpNuLHEqHC4o98EmiG5EWiSzAZoNxo8SAbmg+9lMXKHABc
B7F1ataqz3+QOOnPYx3UoDJVNB/NBsTTj0Rs09woZQkTDwUpAHbWjL2H4bQaaWrwX8caKApNwkMA
DvG09HLyHpO4fvEKBRuJayXwrmCHsgG/LUusWpX7z7Cu6hZJVwEzlnrw8l3sJQJvkKYk1NQwSKm1
BV7JS8tvSY4cDfmKbAPb6ms7bLUkQ30/KoXTcX3Zo7MqVBqk+nmm7D219sJtEDJEJT5LpR4dQ7Hw
0Z6O0xgDS7vxlMMCKdw3albw6CGJfG9zcaQxHM5Tlp1KjS8aDOYe+TUFcbRfkMreo5PPZFFeI1E8
kTbpIIoeyTXo6m+imtUffyYSmMksBjL2fc+hQcHomE5WTO027XNhQXX1pTS/wVWfm4pCLY9hmkPI
ObKHXNUlPnapwzSwAHSMNQtKMxVEpKSofoc31NHFOy0TsTLDFANJ7QDVVWrhaM8Ut5eI/GdCs7kV
KRqIYa6AcIsgAkZ0GCSDSaOlGR13ZCvyTBWJvJ+PVQlgSZmJ6Y8o7cq3Hmj5qIusLOCFQ0sgTX/0
6ubWpH5QKnGmCaNDu97fDCTBvhMr/vxnP136XWVAOaGDvV81OvwAAaYktJzLcXn4ZxKMufGploWc
z2NqtTNEBWdxjGY2hn/RP9PzzB1Ok0rLOTXBvedUS2H3KIsKjwk8UbAg77+zJ+cOp2Qar1gp3eCg
V//GJa3elNnDny37bLujxBByzEIdHWzF50jTLEyRzv/wg5nt9aJsGrBip95fLCeYyclTC4+R/5EL
Bz/3Nu1BqJAKLhodTP6LNrlfVnY5in82noafO5vGY5GESDAGp6yr8KdcVMmhEvLg78EI//ne/5f/
kR//b0iq//Xf+PV7XgxVCMrO7Jf/uuQp/vvv6d/879/5/V/8y/nI96/pRz3/S7/9G/zcv69rvrLX
336B1jbA8YfmoxpOH3WTsK+fjzuc/ub/7x/+x8fXT7kMxcc//3pHCsCmn4bglf319x+5P//5Fz/5
V/3nrz//7z+cHuCff11ew+713//Bx2vN/vkX5fl/gDbMSQpVNU2kIr7G7uPrT6j0D42X8ZtwB1QE
TsRFMmgPAlxQ/geGA2jCNOQKBHx18vip8+brj7h/SKqkAfdHfxgJvCb+9T839tur+X+v6j+yJj3m
YcZq3M20F+aHiqzhIr+HptanKgFwS7fFlh7AhT+mK/4Y87q8YY9kQd42xetb15jEfL/oVjHOEjVv
7NOt/NDsg6ve2eT5l3X++3F+u/1pu9360bMjAgqtkACQpVthq5y8bfuUb3Obe/M/xQXxHGLynUtM
p9Mvd991ErqEfM1tq6CNjwxsAEvxo8qKmqqymAIww0y1ql9j2sVq4OvabYbQW3U1BzIT34AsH5Wi
k4JbjuYzKoY4KdD7k2oFnOc4NPlaUAF0pBAOlZVsoItITch8E5uhvkfDhK9NoLQFRF5gxPpaxGEi
ddCZCsKwhWlYqt5U8GhogiBwKOLREyYMSDYP2Oydciz/7LRYNpRCElcZHBdMEva+0XIpsJVBBm0q
yjB9DyktWEBKusuCjDOof2J1tmJai1GlGMRjQAkXrKBlR5bRktKVOUmzfAwQOXIJ985UCc5lUdBE
Z7T7JRvOR+rZB5jntA3GWrKyY1BZN8inAehgqmDko53D5z/KSBU2dVUVkLwyzGyL1Xjv1QkxIZrJ
nTrmX+MezrQMdG6zZTXdtYGcXQaoYiwALN0mmSQqcZuDZOL5guEPNaJ7BPsTlqbquxLDvUISUWag
9wzqWkB80OOUDE7sUrnBwNXO4DGrQdcEz4eCzafof1WFlXgUtZ9QPqdA2XYRT1QLerTS+f5bvSVd
nXbaLAloxFxpmgGfqrgLV6Akg4Du8KinFw6kL4esW1thOmB/+U6VAVTzYdoKVQODH13eRY3VH1Pk
3aRZw/Y/OgXZBiRhcEH1Eq0CgNfoX60nk+H29P0jfpkV3bqHmV4zIk3rVWjQbBW6JXhOZVOhyAaj
tK9VkygbWX7oQlfVXGSyC899b1n53x9b80CLhjGTsE0FsBR9+AAZbIgjo2rw5OAM8sD4e4AOAa0X
MqKb9pnTm5zlFZqslpJG4CWpgnil+fWlU1ILRG0zAMQsiiBjpdo+A1ymcxjugrYSxiNQMAAr1JLA
1OHP5oQSiIr0adIOlZWPhkcEgpCSP3ek2Ezw6PfvYwrit17HLElRGMN846wetwlYnGn70IGUJZpK
CpS+3kg/G371/XW+nvzGhea+akCsBDng/XEbtXCju7QdEHC4Xjf6jy9zZFtA8w/82TzYKOsuAQfO
4HO9RO19nHQP6bmIj9/fyZ2vYW7BBlFQDvcdMmxhZamaTWdmwlYu3sCpAPtvoRCbTuxby0pnhw7E
cBqlIKNsQTYz482htcl2MIAH7ONd60o2qGpG6jZmbnQWZ2Hskc7ZvbEvTQyceCjtc6pn7mCdK0Pd
rxOL15vN0klLp2By60XMDisV1X0T1bg1ihndnKXBzFXepWDndph/8CnkIDEaWbcG11KHhK18+37V
72URX7fzS+yBY0HWoiYYtz5YlJjGBO1nr1l5Kuig2uaPYLmMG7DhFkzA74WZudNbDfSF1U2BDej4
q8Cgeq8DcEM0Fda+vbSW9wLqVx3+y0O1vpQEqoarwKDTaa6ZW21rA3LZlXfWHrNVu1btwgCCt/Ms
4i559XwZ7d16g/N4BhgNmh02bjkVwlrpNYwOkWCBmYc2Bwv2HdqminQBngTJgt5wsYmJ2lAEi/zC
1/3l23PrBmbRTVaQFMOsdwSBaKJMJVeVk/eCIKLNCcIQN9Fi3VbbVPlL7WtmXiZAx0U7kRSnDGTZ
RJvEmibdSZ3LRew1qaAvZ2BRpvEGDj6aUJmqNthcP4I+/zKqoYHU14Qpix1UwJtaZpU14HqXRNs6
P6nZhVcgDkw2qOWMJl+T4lpzpybCFhIeQukpGqDoGq8dpGac+sDjDnPaWXHIWR7vn+hwEMArJnJs
DuG7Aq1p7bne+AMayiTmNxjGdIzAMRtYtAmIZ3cozoXSYaNqqkIAYuTRF5nbA5+FybtNQ9evdyyT
Vz08UfruhHSn63ed3BiFx7mgWeBFQRwuyWe5p09Ma176Fsdc3Y0W6IJ7MA/eA9rsAF0sFP73wu7c
OE1Tw4Q1oCNgH4QbCRDdLtmAEraBHjQ70hWzxlf1ndv2j/IT23Vnfrs0JuZenJmbqoXNAOZNgCv7
5MiPBuv0TAz1yvUSS75iUiAEvtaYrqeVGsodJ7z0/MP3searSr3xfX7l6b9sS4jxNRVc93HbJ81u
FDRj5ERLS3CoNbCUgY7sOEaSC5oLlE3XDBwtDf1JTUXHFmOcmotflz9q7TT2m6yqXwBC61E4Wr1y
kaRcbyLP5mhpR/D3G9Hkhn9PyVkJ/AmKCh9k66H52zogvkMSy4H40UL9F9gQw6KpPKwjEOIrUkA4
GVpKvIdHCPXWfoU2Z/xc9VtOPniNVQhnUD30NF8NIiR4QbNteCSsvF7E8cKxf+/t0Nm5z6mkV1uG
GAIxnlHSFqo7M6Cx2WWcXqc7mj6zeIWV0jV5jRlXuiJ12DdoaaYLsOCdY2ju2eh1aQhKP/Z4LaNn
00OOvBXo0mDErwkDt76A6fD/5QuIcf4WtVby27AqObByAwi6cqg+GGwV9QgCOFtpPcnOIU03KtDa
10ogUGh8Yw1P2wl6LEIHyyf4aFXwBGzqQV9Ue00LYi3mmBTojYOgA1ESKF74iiGitjpG6xMPl1V8
Qm3C3uO2W5wbcgvlRDY5928cUzT8mI+1QsIytCsVhyYcHUFwff9+w9w7Uebmjb2aNJlYYcMM624P
rrAhWcQgRoX4QK1P8jO0g3VmLFzsFpw3Pc3s+BpCeCN0dTJsA9/BrKUXVZQtLn1A7QWlJetOmSbp
LXSkkDlWmzwC8LTw0d9bxtmxFQYdhS0uMp8yg58hUHAQQMmhWgT8hOkJbn11s02lwQ8k8TN12KZW
+YIx4M/vtduZLqRkVxuK6k1kg5mt9xZoMvqR06FfNd+pAYm/2bzFbzi1f36/xF/QzL/fiPRvXoeY
7apxnjJsY7oTu/cht2m+Aps0fEmv9UMb2rIDLSHYq6peOWSdtnZ4iXbwTKqAQ8CqodDpZ/rcYjwh
rwfrZsEIk7/95iEp/X1XouXok1aMhm1EfQyyeYlVGKDZYHQ642ccgy3v94ZWvgv7snOkYj02ZhgA
EAfhXUMR79ZQ0NfrMbAGZQe9XSotJYvT+7m1XLNsvfQ5ASRNvLfRRjwgr42NBpPJP8nI2hbeyL1H
n2XdENiPoC7J+Oi3tcW23anelQ4Sj2wTmdlK28k/yiPcai2IWHXeSa+SKei+TRdqnq+JLreecIYs
AEDksgTc/e2QPGmBw/geTiCVLonQCKEEdsYMxM0E/VwZfAEzKN6TVQRzmh6CIl10VU+vywcxfIbQ
0axkvX5TSwPP0iwUh8K91Zl+/5dwLcljADKrNECVzFkS2bEDk9h+HDZVbbTtY6ICfbGECi5Krc3a
tQ83RksaoLB30CIEg7QPbDW2++wKdTWa7TWG62QgeWacm7S7WlqDo2eE7Fhn+6ACRxP0yO9f650d
Dxbs7zcOqaNGMHl22FZ2b6pWZCB0mZKumCAdmohhZq3LBtE9k+mp4bvgWriy6cRuaIxGsUZtoDMj
WUCP7r7kWWCFiE4aEpoh7QmDTSVP9MrndHSJ8hByq6HjjEbYV2j/ZV1kFamkD9V2ao9FjIeFDUSo
PbP96GUE0zYYspUEZkjgFei9oqJozVF46IhicC04Wd8v3lcxfOujnMXjmCi50lXTtkPuYSDlpyiT
fXN8K/cQouY6B9KJqmd7Tnn0IyjyTdoveIZ+ja64delZpE6LpOSakVBoYM0G1gJ4S+OaB5cn0zV0
8N0cQKAOoui1for34ipycBo14M8Arzn4FkyW0tGOftCNz6z+PFjyOX1IP729TI5F9AQdsbU03ONO
oibNzS5ToaWqp+JOVQeDr01/pdjgIRvCGvd8iM1sHViS+f0LuYNaSXPrSxHIbJTBX38b7pkrruEB
eym26jpFKkCM9AJalSPqyto/xq5/KQyy0cwlW8zbOJQ0t8WEh0syZhgwu5XX0hZIgAlSzmrcKQvZ
5h34QVJn8TcsPah0wFrYalQHD+ysrNon8iED/NjFBCjL9yt4923N4izGg2JKq4DLAOWQwdtXzK66
1jrZ9atmtOCboJhsg1xUFnXZ+v6aX8M6bnzLc9dMEPwxOAIOeFupNAuohX8MxK1gheI0n3wB7YqF
UtQCl6E8w0BDe35FtaEeqkds+shIeb29Rvq4L+CtgsQWsoytqICbb/jx5fv7+xo2cev+ZjEyHUF8
AXmYgj3sBPYwQDBswfwgUkxpSokKcHCILp9H9RF6EMzk6Z+A1hRG9+E3Br/q3FxAmHrI5QMB0XWf
LaEYX1DQrfuahUsYtPWQT+O+gtbhNFPsH3hEvTOsOEDzBB55CLd9uVE4GFr5Rvz2/WrcnP8MxYY6
C3pp44HYLXp0260HyD1y3q5HTJj2f3SNJVD8hvDetEdQOt1c3iRw7SuFY+MWGFqT2vlCIvY1W+fW
o8/CXyDEGellPHrer+TSycp17hlUs9E6KsyC6TmqXWsgn/yRs+F4A1Vq6JuNjhFKIrWqXdTaWvvJ
8ccuNqEdDbUHzDQt03VR2KDK5lTvfJ1B0M90FZLO54WVu5OlzW1DGfFgpzZFJ+HgPUIu/kpXA8i8
OCD+ZFwK3s3cOpTvOIws1nAF9YGal14XD56eLIbyO2ihNHcIVSrS+/CfodvIBWO23+abxOnt1hXM
ehdivqMNzyDNQHx1hyO1EjgnLnx0X8OIbrzvuXuoB/YEr8W48pDo/j68CnZ5gqHdOnOGVWFW7min
r8mRbmSdXclOPuZO+Ngb7VVbe3qwx9dvdra/A3zn5ufFk+1O0qfMYiXLNDC5YJi21c4E8llAK3vZ
AEiLg+0HZ+YujpnDUob5hWvcWoFZhsmDTMPlU/yvgWFUJrh1p+IKzRa1ot0Sy+ZepPv3idoikcHu
hGLOjK10rdm8lTuJXdiZqTqjKZuYcHsaXLYRzXLLjGDHHG4jHQfnJbGKxz/cJrOwxvuV3FYdbkKw
4xVnfWCCp6U5xF3KEu6lbcosgnUwxkngk0W3sLfRp+eqHdmEJsUodM6kBuTPJrF/BgvH272Aqcxi
FabZc7E2vbnAeytUe6x3gHBCA+R1EPyFNUCYZM3IOXASbCEIc3dkdLSFjOgOMCLNCXUBibOumPJE
/5q/dqfR7T77rbKSz9x7fiFObY/X5px8fP/q7qBW0pwq53v1oFYirsYbqiOvL6fRgCm8fhLxP0z/
tQ+xIR8wZ1TnTVBBrSvsWAx1YZ2nWvfGBpFnNXAEp5hRq3DtWBctiCl0Zi1lRV+z1m797FnyxYY6
UuXpk4RXHTBXZ7RVQB+Yp25Vbmqlp8SsDd+uLZAbVoJNdTAnsGWO0OW/8mZuwzzxACXEBi0ylK0m
t/Bybzr7ItzL0u/FmyhAOA5ToWm7clZm99vm2urtmupoPLjhKtUxJcJpEj226ivVkUV95lvv0Njp
treYswIC4fImhonbA06JbhW4vq0s4QXTbr21ZLN4haldVSxOm6yy/VW7bazGgbuYFTug71meqe2q
fXgUf8CZcRc4mEtqhPb3H6E0vZRbV56layB+BWpUIZ3ktD2UYE1keKoJ9wiQIXoCtz6Ujrsi11lj
8zj9D1q1I/mxk/USMM2V784+PO8qaM707NoUNv8AhzEgOEVpKTDpJJDtwqwLRiHRcwkbmNqEUF+Q
jiM6VNqqr1c93FBk3Z/64h+NxxtKDF7LFUac0Kz6DKSQg38C31gVDAhwvn/irxb0rSeeRUwhBUGg
lbDWjSHZyaF0qI0GkdU8+tYTUDqnd0Sbs+m63izt9Hu4gTyLoRPVQIk5XFJCoxdCcedK8Z7hhWry
RoBDMLBBF9A/KLrBtVlYcLBySouZj71VONSo3UA/Lzz87Xa4JM/CK4xhohz+RxTcrnHbWRh4ZxSH
0oDBnc67tekbnas8lMdiFy2wOe/F1DlzMSY9Sb3pipDU6fAPjMh61I+C5wQ1KDimX79SfHkQohix
pYpg6Szs93sJ/5zUyMEluAWxGVmv3lnpPl7nhis9WBDmWueljXsPypJmcTRowlGmBS6CCQ9oIEFr
qUvvSbNhUDjjDVNspCPZt24PqfdoVpI+rtpTa4hw6+F0/grnm+RZyE30I7mjh16MnWVIp/dqd2yQ
ly/ORL3z2r92/y+Im9JCiER7lW7Hd/JjvKCxBRSo+oly7LUFHeEAcTx8dwZXOHeu+FY+/dnXJs1C
LtUgNKymdw+TgdPwOZoFglowhXoIP80Gx1oEANQ3q6WPbfrBN/a2NIujsFwD4qeAazTi1P7whHNT
PsToAyb6gwQPKbNAu0GHlQh0G9pl4SHvXXMWQfk2qaNEwNoOD9oBRXla28HPlhmQxEBWA9OTlwoR
MVZOg7wLwwUQ+95FZ0Gsg7jC62sJ3LH+hUpXLYSiJ/qbr/sbXfc3EuUUl24t4yxeMRJBrdpiGSFr
TmWd3/mnwobXyJn7USFYXL9fuXsf5SwW9X2HmXDwUN/mQ6KgIJ900AH3A/aMtQFvVScvIMUt+mjh
cvfyrfmoeE+RgOhFuF55VRodYpO9dy130QGWS2AGXapVvR3XoQtzr896xa+KNW+jZWWyR2jRF0rx
e9FwPk9eCKNxhC8D8IBPyfR2KAyFH9ERjiejA0eC4lNYF6dqHzzIp+/X+O4FZwFK66VEDmGruPX3
2rvmXaBBwoVkOChpuvTBP/FneOgFkSH/9D2YCSxU7/ewxfmY8ADmHmOo4gs6tOf8xKY1rh+TQ2em
7viprf1z5rT4sDawHxh1GZVpeSgel8jydzaHOP3+L9GOeRB1e5g/u1Vggda1p6C8NrW0kD/cq+vF
WYwpO62EHQ4+I9nh18yF7NMAu2mClAH6B6+vr9xqtEZryhGLhbNMvAOGiLMYk2SyP7Q9nghruQ2i
LXyKA09PUdv7G/6YvpSiDpDWgMHBk/ekrCfb5eIautKp61aw6AHjBsorwH2yEe76T+EK/+Rirb4V
ktk9yQzvIXhIFz7xe4s/i0ywFvD7QcGtgoBixZdw4Sy5gxh/Ue9+eaekaTStqfFjZRifF3aivPTs
5D9znqnGBh2c77fLvVbq1wv45TK+kqWk+4p87+GJ32N4gM1LeuRGYMla2UXgdfki7dSDqPuPspno
OFIA4+xBn0WRsMttgv5qtNC2uFd6z0d9jxoJRPiV4WSxQBDG9wWNv5HYkuPpsvkhGPUhsEK7XGjL
3SEPSfPB32QIa7UvcDlFD60QhcdoBzZEmrZsHgtdMFoLSYwpr+HeZ2W7pdHL91KoL9TylyVPMHaU
KAPebLOeCg1e57lVGBqw5G/1cKOd2k3j0A3/zF/ILjwSU3yo3utN8FI8oCADAiBjhorN/WDrdFcd
esvbiEuDNKcYeeMY/Cpwf7kzsW4xHTtkOAbZD9i7gkoOK3zQ7eAGj87Y0sjyr5r71mVm4arRKsmP
OEq3iQyKHHwujFElu5qEVqy8e5MJbaTuuN6VwFxnpLSg4sbIAWAj+XPVnhlPLB4US3XKIpsVF+Jj
BYGYxW8K1FlBm4DOP5ka7kNmMvixoPsVqvUDAZkJHilQtr+JnJ1Kk0Q81r0+a8xykGzMNVhFqq2J
z5g50mWq63H8a4ImLIwgJWEV+VdY/cgg8YJ62A8vVXSp6BrGUNcMM+aCGPayTVvoGr+OqedEyVNc
HuLAh90K6nsZNp1iC5gZxqjfb9svBuatJZzF5EIOOAo9Ncqad7jUFIVJ3mAvWJ3Zmm+c9J3zjLGz
8oVQdHdfzqJx2iSUg8cF0lry1ldmQnpY6RTwI4LFdA1fmKPcr+pdIkOACxGH25BERxcmAc8i4hfq
9jtl+1el+cunybFKkXIPt9DAprqPcSbYCq+sWJktXOBemSzMcsAerlAJRgJPkERrDla8wmiVHVu1
b8QS3ffoNFWlicNvyAW0qYXXeOfsmI9hF9MuqDK/QVbrDFa97zd0E539dWDStWwzTN81hk22FOrv
JLlzoVMSJB2UzpAmdPxwkQbPFfz+gtlDdjdgCFM0ARDRHiOFHAqb5XGA4Y8XwnTg56BirCsTVgUc
U0IUbqx6EUEODWXA5ZCvfL8Ud3o24rz9IfNMSooMUTFS3VFzJf6TzzAZwRJjC56jXD6C7yBh7MY0
6gDyDXHNjysudosALkJ6laxhuF2l8FHfhkDYJdh+ErrOu8AQRt2LFCPGNDQQoppysAKyBdcjYs+i
8Jpi2dGmKosf3z/Gl5blxsacj6RPMxF6+0EAzogcaSc8Kyvh3B7gEU5MIX2R862C5qDhBVvctYfJ
VWcwizGqmxjjowfWPAiJnZ4u7NspGNy6F+X3tLDMWATLTXxd6vB/OLuO5UiVbftFRODNFA9FWZVK
ZkJIajWQeE/y9XeV4g10OEK8OPNuUSSZO7dZ5q1RoSu0FX5WcpOvguPbYUzUEo4+YYXCgkLp2W8w
ueSK2yB5rfYoJaWVN9bvy7lSMS0ZQzlBn7Cb8AZtAqpOzEJAgbGIsuto5mTxvp3+/v6ctXj6Ben6
9kZQppWhcI2zgWHNsXyDweFjdIZ2zpv6PN+G13Tji/D3pPCnT7KIpACSQ8tewsqJTntogsyLjcxU
TUjIINuQAadBZTToss7uqsfMRZPkaSvtWJvdf/2kb684YCIKEV48ujkJojEAK42mcPSqXAp38vkP
4U2FHJ64DeNf+3aLeMo1yUSk+6uOBqxz0AyfzcmN7QydN2pXTmK+KEZkTNbWeGrteYvqWoMywBhS
PE9Az1HTr9DNDLaoZWvzta9L49viiSrTSxmLPw67KRN+jmCPEHcCc2VrFHM/kz9sjCVtJy4HDnQt
bMAsexXGP9K59kbWjIeN9slarvt1tX97gUQsuzG63zSDXfqT2xxzv/aJSWw063bDrrNKczyqLjha
vohh/A5OFL8fra+77Kc3u9/o354M3eqxIwIiIr7Kc2YPUCQCfT50UshPSO4MJwEOVhl65jKMLqFf
BW0OkOxfIkiS9BbdCQjQZt1hkkshDqUYipkchdPvv22tWfB1Vr79NmUkdRWOWPUamHVbNpD2/Umg
gHcBe22nneFgsx8ciA53G3XtWia15O3UTdWocNhCXXubA+hvm9DazWxlD0m3B2BU7kqeunzonOQl
38prVkrpr5D37R2hOwW5t/sjays8p+79ayfAV4G38R+D2hdJ6dsT6pSf0pDHEzIPjcfx3Hm5LzwB
EmSmAQjCbuVSszEkP3sr0COAxNV1qx29ei4XQUZJlHGs72mhJFhaeS0dCGYjTah2E/HjXbxRmK5c
pF9P//aCbEpDRqvR3IHmskEriLuP7u87cK3RseQJkBla+SRB2lNmJnmJoER4ETijOYbCC3RHG7jk
QHMOEnCzIXVo5D5E4gVmKahUlMdhvMJncFdkh/4IlmUvGAQuKs4sWtHf9jNOkNOZSQiXQMMnaNm4
UKFhm4fff/fawrP3KPxtScQojCi9R9vaQqdLjxxi8x7wvo56+Y9PWGQvOVwPK/jf3JtaHzBoEgUY
l421XpTmQGEdDoaCdtukJq8dzCVFADqBWaqWI74DeKzW8KwcUcpdOq+wU28+x7fwAbaUiV69lRvn
cuW6YhdFMAxEIYHEknuvo/a5QpcsCaCZz80+6Eq2v+QniQxkjSluFUgOYEs9xRgzV3vWRFDT/2x8
oZU7a8lDImEiFiJs/YKBMyscdWK1Q65nMuz50MdGp1AL+Ae1RgvBx+1sw3eVphiTus3GsVx7/j3J
+rYH2SGFmjIXYRaFwuBv9jD4IWymtkYr9/vph3uLXYQWLmJpXNUMG8zH6Ri+QTyxNLKT/DheIn8c
dc6Bjyo4vFAWld9/X9CVtJpdZDChHE2smuKJkLyEh0yHVNAvIRRolKctjsLPBae4ZE4QiCPETIUl
Q9n+nu3gH/v7T/95sWAE/M9PoVKpycMGfzeEPlo3wEWGOcRwDkq3Ls61ByyiQcVqFUQ3VWhQwP3t
UFzVc4TuTaCdByMMOJ9xCis/Mtct4aWVYaqo3X/Ht73V9hFkgFONDTKIfrbTuRZqE54cnQxLOkgn
mDPG+Rw4n4cSJjvXoj//vo4/b2nxi5L67bEcHN8SGLl/oZsecWD29Wb9v4IRFiGX8o9XYlSJz6cQ
Sxgd6I2cypuA8aRADXjhHrfK+JU4Ki4ZAxBL4gig9YAzefBNe1R2yvPkpT4Ps4oa7WOR6PGuPuL+
VKGGVm3svp9jqagtAgHESOaeZbFqnYe5S/nIOZnbvytbf37toywiAQ0HMrEj8htFQ4uNlQzwdcT3
Xtn49V+Z2L8jjagtzn3LDO0kp/Q+UKWNzkE1eDRm6HrsNH2eL5DFzOyeM2HI+vseW9vbS8x9Kc0w
CoASS6Awe+5dgl8yYDB65MVnaCu2NrqgAaCJG09biThL0D3tCgVCjbiH7uUfIGXu7y+x8k2WgHqV
ndqGY0JEZxl2e/QG92hdukmSoWkbmPqvxt8Pn2WJqS/zodHGVMH14lfAq0jguCV+dy1Oyg4YGl86
F2Z1hA0RNEehUA+2i2wnZgyAGZD9N3XXWvBP97bwa1+9lZ9+zSJfwJRJhYj3fWoAHFlhsz7vpGhM
htdq1wcYyRhobNmdHx9kd3R7F6YTJkDfQE5JGyPOlQi8xOEnoaR23IgKsqEnGWQbeFwO1GJwJn7/
oiuHWF20RqqRtEnNlGjB6ELAHCCSojOn8PL7H18RTBDVRYjoy6HDBYK/PmevUGbsdlPoKK9DfQth
24AuP6A6sOLaGqutNFtguvfPWEthgNdozISSCDyf2VLPhFR6w3kzDNMkM0F6maomCw6Vkd3irUnt
WiBRF4EEDnZs2t6npvX4/iY09sjbg2zXHqlMHgIJsPF4Cl9R3v++pit8R3GJJ+8Y2HeUCl6SBDOw
jxPEwC+KDRkis9mN9qRXVwxF0dmST9Pf6GV6S44tVGlu7en356907AFz+eciT9GkkAiyUAG0M2/9
rT9EvnDAqNKUrDIgPjquHzIAZcWFNbP/lhWKS6i5DAccWbn3Ue6ANmlX+oqdnqtdghFlZzAv7K47
d05o/f6GK6gCcYkh55VaU6sBwZOzb4ONXH7fXWuHXJK99D4FoVcGsVt6gBti9uNEBjn8P5hZ903z
Q8BRFumCBvV9CO7hJgdDy+UG9M69uYBtpT7fFY0tWOZxNf1Pmby4RJZzYcFrXIZsK4ZjcWIND2H2
Mmk3/un3dVy5LJTF4YdUYQjfTWyUcDQxJqMaVD0u4NzRrcHpWnRegsahMQWFtEbChzLFx9njH1mY
6TrhSXi6Z6foIAGhDmFQA1w7nAuf3D+W8woPmPd+4zTeP8tPn2t59iU41xConge8SO6is9G+bIeN
q3ClSyEuceKQvSaiJOH1VEjrksorrixvoyYSPUEzOw0yzY9hfZLr2wgjBrDpKqu+qNQo6qeyvqmQ
gi3yZ5V4k+L3YY3RJOzbINc9+wP6HaimpGCQ9ET0JmfU4ODh8pghKvmugg4zCIv1sLHLVm6YJf68
lIsE9Q/yrPnYRY9Cd6HQJoGjPPRRyMZXWEuylzhzuWJGGN0kXMDe4qvgdmiCwbRg0LM98gLj9+28
lmQvtVpLqK8rLcwXg7hXzr0gfnDxI49xveTmmjHRvyLUt9MxtjDQeGmT/NJDRTplTi0PWrNUHitt
61r9gn3+sOuWGPO+gP9Md2/9selOoqBSsfZQXuv+UtOjHPI6/H0NeLEd4dcFexBIrTkNne0SVpqO
AABDDBksuIsW2V2opsPJBISUdQl8lj8rktmQ6iPwSGEBmJ5sTbXyktVjgNaYp16DxLaTcIA6dqaG
18qMSLRk/pMFhxVeITCq2RMFfbMRlpyiXyR7GIHCvMEE28HiQXJVu4AVX3//Hj/X7eJSfjZrZ02q
KkyOWaN5kP3PwS/8wSHO73995WAv5WepSCG2FTaIw9IH272E0cahXsnnlrKzUBKENXCETzfnRzTi
y9jVSqpHmxJVK/fHEgMOY2ReKkSUmyPxpNDMHwdf8DkLGTuMprZSgHty+NP+W0S9foJXDZwJ72MN
aJ7ocDjwODf3iB3a6NZpp2zjyK1UMUtQt1yKPdeIKRZLAEkle4EvqT703u9feGUqKC6R21oZtfAI
QhcbIk7ckYNqJFTqkEblbuMBlbRD+9zCjm/c4gbcst/dGie9bqKuVsLiEtINM/kuFssYrU89gwMX
attbsVODBDz++2BCMxJntmILsGLtRdkoJlYmL+ISoF2mJEbswK7OPLjcOK0zBOSa7HILbhyOakOK
R/2ggfIf98kSmE0pi65KgSM6+rCd8NM9IEXiiblkOmfAzuVEL79/ypXDusRjx005kFzFphezSBcA
mYKP2O9/eS3oS4v6CIYznaBGCPpc3+9ToUUnNQb+JTwqAtTEpMkSWsUow8eJla16xgg5FEyJAbMk
b1GidvD7EeAz8Hfj16wcPGmRUoXQXJVmgnqqM0ervfT7fP/ZYTF5U3WH/ZY09trWXJRRaVxXZcvj
szVcGrD8YLRTaQ31vMun1GzE3CvaaeMQrlWI0iKUwJmPv4/n70oEog+Sig/cjx4wTgmKlrTxkBV4
iLiEZPMlz2nKHWFXeLzVOveHRFa6519EE4hDB2yhZgcavRM9ZA4Mr06MB18IipJC2/gFK4MbcQnI
BgIIQIf7awKzAV4anI8BOAAb1diKydrPIVlcVGVUJQMLazQMyyDZnePqdtvUbG0ONJ/O7+ONW3Gt
ibUEXMN1JFWVCSvJuLDM/Ppk4NT4oLNBe4Sa6XELN7X2PovGy8zMGaxxEZy71gJuo4KaQOIlp+a8
BdNZqU6W+GopDPMoVfAA2W91ZMfnab8FDF/704uY0Q1pL5ESf1pQHgXxBosdIQWj/FjFG/3qlQMq
LsJALSi9wkx4AOWc/nJ329GAyKrBYDPkcOPuXavzl1DoaS4Ig/oKi59bENbry7e7MyV6pL5Q6Ck9
3L0mWsgNweCjgO5E/ZfXTKghJxpkoezf491ar+OrMvrWmOclQZhHDr8hxST27sxxVLIAsEcFenep
PrI31SyZW5mMJpmcvntWqStDUQC2nvaAcTtqn2rPBBCf+vP7D1oLV0usNA0TOGqN+EHzw2Ayu/LA
W8nZ4RwJXvKHTXbyyuZfQqSbGFbhcCjF5qdPUuk1dMeWkJiGnuAsv9Yq1cXeTeIS9Z0Ji0495v1S
dSmzU6Yr+1aMepJuYSVXaAjiEjbNFIoS8Rp6BNLIn/qosZMXOPoZmiK7g2QnwrgnMFkWzpToMpIK
coO6X855bIdSYp+zYGDuwiLe2JMrB2uJlO6rMtbCGj+GgZ93DwuvlIfMuQJeJ6Q44w3QzkqGLiwi
D6rVfFBihLhKcecZ4y7pUsfo9WxcBSs57Rc+/duW7ucUct8V3qHowUbianj1gKopbWnFrGQIX3ou
3/58UQ9Mp90vGhCfnSqAN/hOOAwGWM4WYC5of/x+ENZ26CICMVCn7nIVjxns/g3K0vqdnsAGWwOt
tdx8CQsGdnQQuXtxx0OQ6xQ9UCM7pr5sKs/52/DEPyuQm4G8U7TnjEwzuEZPzQgKK1vDobU9sMhK
Eq7Kin64vx5gIenkQZZdi3OzIhvjmZUA/i9QMBGYMU7urwdGfn1AOmCoGD1vHJO1pHUJh23niJHh
CY6kClbBvD7eClt9gPS7pY56b85+ZyhXihamdM7c3/fDiqCCyN+P7Ld9By/YuSzv9TI/mioCg8u5
JQPvUR1WrxNmNLzbEFOO0DBNT8w9WNKNJ69g7MSv5uC3J8Pok01KHk+ePsC3yxqTA5gL02IrcsRj
ZjMGuUEVA2+q7dNrCpkrpF7WVpqywuQRl1hZLYk0mkK5AuOq6LXE15xt0QgRIB8iF3azL6lD9/0e
4FIT5J3iwpznRocK9p7s4Gvt9gYQf/Hnxje45+c/lOVLOG0Ua2LMC4hco1GYhT3s5nNrC0bltP6W
6Mvqd77HnW+r3XAiTA4lYPfyg/ZcwL45MYYAR/EWmrUBueQgtCVLtEEyloB+2jguKzFzCaLli7ll
yTQLgZrwf5kOoD2VQmq4Kj5+X7mV4/61tb69FEXHPy5lLJx2jEHGbIMtqONaAvN1rX77y+kIHVgi
omArAv4NTXCcjKfuQ7DRL6uC4VTvk0dsUStx4HsT8I0L29jMl174gG4s3VrGssTQKjVUgr8AwQ00
Dt6gFgzbCrAPWkaHq4wxfarQnN1qyK/1F5Z4WtrOddxImJwMANHqBHbIQN3/YU9Kq8/+jD7XB5Sy
26fRH30Y6P3+8dZqkq8o+G2NJ4Vh4QWJLdk957caNA6kox+yKZih11nsLrU3abX38P/DAft67W9P
GioBRukTEA/9hYFIiq44E27WYl8jzG2MulZaGUtsbK/SgZuTDrNYNe9dlR9no03rZuPaXqtDv9bw
2xuotQw1Pg77MXqDRhRjDXBh1yPjkdtCbayF468p6bcnwO2Fxn1fs4HyEF0wfiXX8a94A5QHNgUJ
zJrvXELuRP1iP5oZzKTNYr/pmXPPPn76PousJBXJ/+GhZhQBfmPPyjF3YKoOIYLUVojVmPXGsVqJ
GF+DiG9v2XITyWaxB1AJzfCZbXUqH9Se0xnYTv++rVcyrCX6FT7gTQTvZ1QaoQ3R7oYxaQx92xxQ
HqYwGshCko1qcm1TLNGwFGZCsLVE+FPGhykxw+atV0RDgQB+H70wz8z0nGxpm64kPv8CsIaalIkR
AKwFfD7BNK28Lv/Ta/ak2FObmb8v3crHWSpbi3e3ZjashSDkYu5NJlVuZBOBFlAzxr1ewZdw4xut
xbslfnWI+TDiqn4OYoOMwOOmBA4nz1lo9sAS5iakv00BQp5lrZeFJ87mMLzAkNYUtk7b2nW8xLMq
qtpmChnmYAj9sdz1lNUL6LoUFguiIER/wwYUSaf2k8nLQ49+IOz30WeeBVXObmyfr4bAD6duiXkN
OyXXoMsPudrmCp6gzlXEHOcXVrFiISCTNYdQYFPnQ18d0u6V1iGSBtHgyuc8scO6hFt7/ThOhSGy
YG7WhQG70AvJXAHKzNoUWU1fW7lQGzmccYsM4q0ZSjJHhtgwl+94uMDn5G3EJApWeOgIWHxybZU/
tLd/30urn3iR8CSskNRTihVmdqHP/y2uQFf4ikHt7NC43Lm8Fqn+QB43nrZy6pcy5ok2wpdwgPdH
b0QuCzHU0cLc147u4llQr4vf0OuFxDdUrfWNw7KiGiQuEbclF6ocDKggkwz2N39tW3SSiuLIR5Ap
zB5bGRyN6CRKENaarwWRnFgGO71IrSwpAlmZj3V9hSwJjApwBCBILMtWJACtEOv53btbPvbUrMRS
H7gCjgiTrsSW2B8obHl/X7KvYdBP229Rq6lK2s2KMMIDKOwgN4Fxyizas+SmREEn4qqC+tK2OJdo
0fQ8dfj4T8ocqrL5A3FwPco+5vStLzmHRp9q9lRwaGh5sJbXG9HtyBNDjj3UwaEZrT2EqZOiq59A
yUIi4y7HKZeh7d0CORVmZs09yRjksFJxFEungkc2w56F+BMqJ0YVQ1guZmDO+zw12X6AT7dmtTDK
oPhzUMTRhGKvaKqhNDBzhP10uTEiXYEmCUvgMZModdpJEENm0QvgTObCuYWJhu2t9mIA1piNoebP
UV1Y4pCJTOW+lkQaqECiixCi1iPYYEQlqNn0qg0vv3/pFbKqoC1qzAQbKhsl6GIP5riHb4pmp38b
B+BNyeUd3L2tjvngzKlG75BAeR44C45WkqLzRjlWOh+kaF7aF+ZufdS6Q2z0LZqZ0NEYDh0UQ9SN
DbkSMWBV988Sqec4Ed4QOFAIyGnxDin2nXicLfYuRZQ+K0bXgQgPkonBEXOr0FjhewlLCLMUyh0b
TYRFS7gCUL49izOGC+D6ycfkqVLNqDrO3HWsPvrWZs91aFBVn9RnkZv0tiufeHATQf366MPZFDC1
YhN7GPeUGnFm5mj6SXsSyxsV+0pJIiwh0YQHH5oRkCJyrV9Hs60RrAnUCSGzwFlt9KKBtQ+kdPPC
1lstkbUduojic9VVU8rikdDju2R25Mlue9oqT1eqPGGJhCa0aNPiju8fwExwUH3zB6nCCnvDu3hF
mxwi+FCQ3NGddNXOxd/h0mTGfOIgPe6Uu60p10rDHubs/9x3VBa0Mmvvh/0s++QFXkMO2XMeZ6b+
sMuO+R6dDwbab/kfET/l9zMp8V8jrH/HX2j+//OxrSoC1tHxMCHIyVVktTNLnysmfS+G/lwKcqcA
FRJzOpcCVTRDo4DrnwXukkiR3ySt2bTFvqwjk0cULM40PKmJXTbnoXwgsA7HPWPUGDvAOlEX4PoU
TdMphLZzktM/cdj7XUQPjZS7aonpPKng/kMgvMxDgDttkQA1KDa10Mhr2FAmzW4OO3RhRivKImuE
wmcWw7YeHFm2uzCcRvVGkyE/Utoaz5n1JJrwD9BV3ivyIOvr/ag91GBJCqwHTJvVFWoMztuRC61u
Ug2Gf8OVZ3bhaPdq+dYnHisNBofXldQXQkRAcuA5weph/56XcIHJsheqwcNd+Ru1mqtOrZHOfG3i
ukk7u5qe2NxmOvTUS7UhRhZBFiEdEp2np1jMcl3gqkOUxxDTpCNwTslYwZc+tbp+8pEsqY0Huywf
0//XMMp28O18GkhmamnxKMWTU4niS6xlxtTm7/E0Hrsp9jjN6SvonnYF63adpoMpwLckqJIGQkoi
TiHlSQEFJTEper0tJQQuQbaKGX4OkLjiX9LUyXmfRH/KtjdFKACxqqjHREX0LXRlAMdVHEDl6Cu2
O9ej/NqqwkFrNOI0Si/nlpLL5GPI+fq9L+scsiw1HCIKbcIKQk0Lpk7MVJgR3BVhPg5Hj7xuFR2r
SPWhUfAvB162qDjokoDgBYa8VWiQuGaa51huomepLJ5I/tpl3RBIqeRwk2SWQ6q6mUhfYcWeuaUg
tc9xDE1qTSz+zmXtzGMLfUmLdA9hfBz7x0Y+xnFrMLDSqGwKJYp6cOElgIxeKeJT3BhpqFlC5KSc
QUKfFjksInJYLKpajwmN18QwbD2nNQVH608o6nxyEsDDjXck8nLidpU/NccWqXCchobQV2YIuadJ
h2ZePOpsZ0KbFls3RhyWzZxxJuhUd0kg9gFLjV48Q1g8E10UohCAU5nLMAVxC0iL7EiNgQa2YsHJ
VzDC9MbOe3hs5CNQkg1rNpweMnSXsfU+hGhIjjkKpNBO6hxfNBg2UjA5yuowpg8V9q3yTFlYjNVw
8XyQ1D4om8+8/pxw5sQGpiL8WzVhkwjDpe1iR03FJ4zrQK1SUJIwk5mIBHA/NobMZ2+gSjdinHGu
uhbiaQ6v5ciXnlKwR4iNHLOG2zd8Y9Vw+fJoFz31nGpHMvqJ8yXlDjkYYdP4OqflDq9BR8wmGQj3
tLewno1B63aUjaA1ofmjEGpeV/APAhUv8LQVrmo4tm4OK1wmNhlhynYSQVMCh7fKCxg2FRCywtYQ
McBqoPVE9KpkDTF7EurYnCi5QqR0pPjmMaxpa8Uu68Mwz7WhKqynCFY+5NaUwmilsfNpfhpqMLth
9TZoDHJRfYoO/UtGZSxqfhxGeOgy0JOKB7TKE0hpwBqGiTDI6iwGW0XKEhvlGdiWMNIZrxNH7EaZ
zVISjFJp8ZHY2uNqs+At9k6SgupLGRRMEUG/dM8o5oCuCgvJaAuuUeb974hwhZyCQoJLAK85JJE0
u2bb0hViqHdocvVSV+Kp4mkY5NHDOB77+rMjjQ7n4Y46aX1V8dXlBN2izgRgH6cjl0tD6VmjFXYy
4yZqEZpFf5gh4aomdcDEmZej2R+xaW40iXYNYS5sDrgNBUZ+4LsWfgFM6mOBR6fO9ug8aZEFGcom
UBDZjixa18pp6KBhCspPnJ3ZQWeyV9CLVe0Bjivs8C5roaQzgGu8ZprDUhfOI6DpEtnoMoN7x/+s
Z490RgVDElXnRoMDlBEDAUEfoMgvJ4cR/kVlwM56lF9K7pRA86qwOhQwUW2r3K4Lz8z8N87BbSs+
uBy6F/AMUSBWm/bR49DELkMyT46zx47UEKRNS95pcz/GoKNuc0cdYsUWQF+TNDgAT7LT4r7qBR5i
96nR9s1kpFDghUSphCtNQhS8SznuIuGKSJ5Q2ClRSBa9ShglRNJOQ30lFiO0G5TKkCQ3ZufOKMoK
T4i6bl8XSvLOPTSJPUlWmIEkJxv8fTwLvGXuCIrigEUFAe1JMTg50bF5rKgVDaYEAiUBgSc6jRJv
zkqnMyqsFJV9C4MiNUIQnb38bzZDFAV8iUsFL4sU7gleJ6dGV8KjjhTji9j2x6mDNQQcKdD6oFaR
BbCSS3nIlcHJbrB6zq8Ei4mtWsDMGKo2HZ6rakY8Jh3kZLBqb0l6aCFHm6IsGkFe3BezJ6SoJcVP
gQVFXzRpeSDsYz4zeolOQOcrssW1GLE0j5COcqQ2iEQzikGoq/uzVB6qwWoh2SWiEQBj1By2WN3D
fB4A8CHdBRzGImzgnFdYMGVRFatP4C4gPlKKeFRMtgzOdsv3RkcnGFabPfuqkj8KnD06lDF28tmr
CBKgoJaIUwC8ADQLNwzOKzXB4Hmb4yytuTbRo1T6wj1U6PKwL4sdplFRfpCp1UBsGx1qUS8Vo6oQ
516Y6SGfryWKFrE3h9DjQQbrnaJzNTh/osf3PEc7zB9FHI45foP7lq3yWqDJ9R5ZHnx7R3TyFa6z
+jpHHCL0UlHJi/BFq4g9iqhCsyrpAgK7o6JpMI7CeM4Q69nS5sknUO2wIrbFFUPTo6yib8TFFpHl
N/U1bqykmLFpiSHIvBu12Q5SVP5wX3x0dNUxtXs4hNYzrDRKe0Cgr/At0LnppsmH4IXB1b1Z0EOG
Kf1QK6emM7TOz+LO5Kfaof1QGHVTBxL6ADKctEWhPtZdwDMPoZDtWv4NBtIFDUFr74aTkDAnUE6M
GgKhUJm89gp6SowvM7A/rSExOY2cLk4GUcl+nGoB4amQ4dFZNrueV0pDmykyK87lo+deQcuoFxUk
VWyLZA9JWcwrNs2n/H0ecOETRTBJbgO8DDFkrXTESLYpzMSFrjX7WdB7dP/RtGT3SoXzm3q4BBQR
7Oty9kWq2nyBspKXnbgej9P4jHmxXoutwUI7sMlHk4cHIy1FI5YCLZOAyy7oTptr2BNDiwMXWyI/
VGNrg5EI/0i4yaIXoDE57JPZ+LkIFYcJ31i0DNBt02fN15QzXE4dLeJhfHrfzCAChYWoq+emcaQ8
9CtN/UuFSDAHwpzywgsr9o0j8K9K8KmloXb4asSKoTP/2GHsNDvqA4DkkqTqmrID4LtGFjI3r5RO
jtZAH2m45dorz966+SZSpHVWlZ1n+K1wnU1h3AF999CLoVmJVMDgZXIZeeFzADHKYGGEAt23Hqi0
/Fgn1b4cNF4XCsaTK+xYpnGVweZLh83Jh6jUVqx1kNC9jxXLGebxMGdtCtkaM5nooJ1P8JmKdnWR
j8EotzATLLrYi+nkDxDc1sGCvQwlt5c7GrsCO7yUuMNdkBY1p2zeuJlYBdE+pwkeqyUxBvlGZKTv
gOyjz56cYO0OU04uf08JCpMhh2ngCKmUoTbbDPAt2vvIZr06ZHYFR9y4Ch3YjN4g37cTRcahI1Kc
oUj+ChoklSN49EkwtVfUV5YqSNKw7WS4sCNaAiVRFgdczjsB6OK2CWbymmgvrIRQcVBSLdZTHPhi
gKknLApSq0KTqZVai6kRSoYJ+jQYd+/aeYK9M6hYeqL1cTB1qtuEwrFSmkDC0C2q8t08aZDrQjHQ
hHYWEbPkCixfxbpiV2JQPtNginI7mRNDok+sKL9WE8o0rtjlHA4UOq5E+iTtS4wMqcsr2KmDCWDV
kmTNfXvkk85gBTvm31vMelWheGC4SwXVkWZ8hCdqkIvZaeoiMA1U/CUYJR16PIFvKdTeM4qkTXhq
m/KFCppbtumtiMcbj/7MxJ/qPpiK+FPlRHiGwjEO3mIDDXEvYn6TM9Cl0cPqGsFRlMMOfOjgJYKz
kFppdUCELUuLb3cphtCcTTUnzx40lAPINe5nV6z8TuNdroDnG27/esQuUXHzKn3t1QnCbi2ZlAEy
lHsb2atMzZ6AOSRyn3zWP0vjH2xCE/UY4ocR5rnVxMQM08kM6w9ZGfVW+CwHa1bqgCKRa8ck4ARW
Z7pPWWV0Dq7UxaOgnvPEzBUokqPVXUK/YUIvVSheBImctJCDpxOTehR0klqmiHEYoY6lycvPc5z5
VC0f6wTogTZ3edbIWQhag0STSaai+QryROGDRCZia5e+igoWyUhAwyBYud6tEktMriFoqcVzLJgq
lC9YJlBZN3/HgLGRjAiS4cXLKDxLqocsYZ6ctEUng/OTEeZJbewrmi3VuKlRpuykqT/No7qPoDQB
vhHbFiaDcW/XIaWFYOogGwNkoLoUmqnIibo/0wxPLLibCc8hdQjMGhrwrJM8snhyEOs3GfQldSAw
lERpN9isvE/RuYUIJnzautSuFV8uD4ieDW6YgQQCdOnYMw9hyQnnp+pMlYXTEzweRdXU1NcIWjQN
nLF5T8IMMnyjjzGACfVdfzjnbWW+TaD0tZnRoekElxHOq3Cg6kMo2FK4VzUYFBmodCpkfB1j9sqh
E3LEol3WQe121g4qsmAxrS0OQkpoCPdNanJpD+cihGxk2W0eeREqLkFLrQjVAp/iWLOYqV1ogaZv
Z1Y02kMhzmk7VBRT5zNdbGscNDOTeyMhgUlUbUXdZwg31iSjdj2UiHGlnjTOEDmNlEEJ8rERIU7j
5JylZCFeotmRLDJLIiA3TkyZnY5jqXhShHm7KPxhI6g45Y2Lq/3EjKLNZHYIhcX/kXRWS44jWRh+
IkUIUnRrkaHMhX2jKBQz6+n38+zVbMx2T3fZUuY5P87vIf6Ntsx3i+xpxr4q/kyOnrlk7fAU4NIw
3akoKzcWfmeYnN3Q/DPFbkRcXy2fXX0RuD7KDfxST9MPJ0C+YfrORi9fNuUvTQ+bpjJei26nxqde
eqfdO5Am+t4s3PWksPHpW71L/61lH5WcySg82Fy1Y4VJLa0rcLJKT34e0ZBsy6Y5XONqmj70Rp4/
RNh0QJXWIPaSVPnaNAdp2XvgE40Tx5lv0A4d9my+Kl7ptPqzeNeisiWQfRL7vJ33U5QEqk11hLFe
VkXFMZX5/TLuSqX9WQ0jOTICP9tyVG6RmjhEHT33Wn1riukviljcBDkEYRibQR+Xt9rCPxVa9k1e
bGMzGzHbyxLS/itdK3VxOuqo+blceRm+rHyMgyhU/iRL8aoh/FmmW9ac1s6p/2nNNxzhgPWDnWdw
tdzJvw2SudKx9ZbhMcCZ/aF6k1R6cIhxI9vNCh5ki8VGJo51gsHPMyXaslxl2iylp8x+X31WCX/7
jVCeRbfJaycWD3vCjjdWVF6S7y3F17vICVufUjkghqV4J5+SQbBE8uv28kEBsasbyuB39A3Y9qWo
iIb8M76Us3jVPqTFp9xbCZTBVQy37vw8uQ/pcdA7B+ZYv/Rc1nrkAlbgZO10ggSDrDq1/NucH28G
bdt0+XFIdyXRm6NTpkFD4qV91tLAoDwbUXFpeg09bmzB0V5i0KleDNKYwtvYqN5QbMbsOzH8ENW5
shNHDSVitRJT+GWm2SYPoTxfG1xr3TbVDkVR71IjoAQeq+vUf8WDqya7MP2V4s9wfY767zFbd7Xi
t8Q41S6rXwlMGLWEBG9o8u0az67PlblynCJni8DAsj2D3FpXfmp92mN6ynUyhQ1+Ga+HTtFBTc+w
KJ055dHIdtldqyM20FuTetwlS+qqJdlRaXxETRw0XfwkrCfjrNdPJGZaJNAgm6ld+1saG7ZsLzJf
C5CJ8tyNO2WlET6DqidvqzHYww9tumdMkPC7y/QcYKq0Xwp7V+vvsYIBMZ9uhvg2CehNAZgoqZ84
zMp30dKJKRmeaJ6K0o3ln04l7rf8stHPFX/1eNFh/zW85ZVHQqaiA3Ac1eIDnKmPz2G9a/R7mR1b
/akiKRQJeEFSKOImWfK49JZ2p6g7BoK1+ilDL6e3PC9cE9Cu94hD3ahgVencP2yIJMLHo+HGf1xJ
IRWNs3gpO8Ex6w8SQAvdzcORcaTGZfbNjOc29VYhy+ytqDbWF5dK91r96o0fNc+5sRPkj9JzT61O
j7ODSONes8dzWFRXml83Ws2HSVG9fLPDgOLP2HrhZzGra3kX8Ws0n8kaltaXVmOyiRMnTcpT3bPH
s1QbcYGUaQgMmR9uPYZvpbRimaYxSd8JQtayGuTmkNt5YJYpbzzZerarxBdpL8iQLkkOfyqa6tXg
lswZwtSYZTZ/1atLtGyq4hr2PPJHg3WmFHwDSAJlQfwzfaWLE1mXJbvb68rYd4RZH9szcrWNaT4t
1aXUXprwpDPQVrBgua+F7qhui/yQ4LMeNMDDzAe3Sstdd6s4Bwln7lQeWfaae136pvFvWPeFBMYb
NP+6bDth/DU/NSpyZC5NbIPzP34uMw4mmU5H5bsUW8DNTV7t9cQnvYQKEtv0h1/eMsn2erGFAZ2Y
QNZLYr7U5e+QfxpNdwVvR4WgdU9174iM7+6dv2uZfsxau2laKEPzhljU5uvrbHkbg0XU1XUuPpbk
tBKtEb13ZbQptGsaBiX7eLQx7Rcxu8Bu9iltwcG0QCt3qLMck5NqZBEDBMrpPzHflOZgIDvK4sPI
KMs5Yjhtx/P+lHLvDwbrvMKZskou0BAjRVvumIBYlhPeR8qHeBbCGUf1hmR2UC8bI5vth9x10aeo
vqf8vWsdgaeI9Bb7XFalQ0SvAVaiHLoKHMU4I2IYS0qNAjO9sDuVKtemkW9M7dVirAidanVkFLHd
tSGEseDy+Mv0i1ZditwxoiDSfnQ7d3XjOYucPN3FbTCILSQH1/BoOhN1DvULucFpTt6XdFzKe0cH
eX0a0kvcveklAO6hkyZvxDOQ5v9me6fJf0x0jRQ5BlOKyhwTH7IVC1vmSjMaHKdpaMXYlDzzTC8y
88gmbq3dFIp7X0XwJ/x8JJxQZ6tvup+p2vKm1LGbtoGVbtuW4eW5o3mzi35D42CE+xURbOyaeTD+
NCmjGtFH2PR1L36d6S+eXbU74xtmFuxY8NRnG8T9SaM+2mJFAVySeZcTrsDAACWR0l0T5W7evmYG
LfIFhMchHRgazZ3Ufa6W6RjJviAosKsc2dyWSJxp2lC5TgPzlM2eUF/XXy15U6mil1h+30Js8pzL
RunIBd8+/VFuVLomJ1ZxREoi6T8dcOvzIiyw7U1BaHzLOZpTKNz7EoZJWpxgBOafWXj9gTTyRUEC
BLz4zA1khkS/qVvV+M7m9/ZScbHE24TAE8a08NfI3yaUwEBZOUetcLQ+dNHojAbjObAj+Mdm6nYL
aknd/Ii0YyeImsn8KeZDml/U6cCTkDdghI6GHa9x7e4k90g7AXtdVbwlgA/mZZxdYpM09kjlVYLv
FiDJUmO44wwkhhjD3JjNbxWeJmKl7Z34MMBzYsbm7WKdK3q1ho1hkTvwOkmVi+5xsy4/DzzwA9mv
KT/J83VGUsTqX1fB0nl16suTU0lu2HldvyO2Wk7+WeMuS0t3nmDC5OGqjeFmNa0gisiZ767lzBvG
+qnTbIBK75zWt2j02nrbTPv2paEElIT5P3bPECmkeItQK1peeB8QlH+Yf0PmxopTySTUb1V7g8vH
mrbjvoc/GDyVO/pXS/fKbyFI7ieFLwqFN0T/rP59Vq7iWSOGQB2v3bu2BBV/I81blxWo8lZGypYZ
hMYyhy0+TP6tmuxoSLYIT9BLc8eVDC7DtsDnEGQPyI6j9xzpn0rCSen1xQGw3lZ/48jNu68kD0Ba
aRa35hdFOnStm83bUA5Y+Iw/kZlO+5GKn3r4BOSlanuT/lMZqe9ZafGQ1Q9Ng1YFBch7fgrnZtca
R3jsTb48CW5daQCF9WsNfHCmYvZzIAHAusp/VXVjlciNrYiqTTMf9IpremZv3ZnZd6P8aPrtgf+T
oMTJphaX/4ClxyMnNulTEm+JjrEdvdrCD6DikgGG4vXLSHcyDdbyS85XPvGbVwzS2R28eQPXaoZ3
+Q5v0tFpbcxBM7/o+T3lmYprUrjJeJ1uYtfXp1oLzMUNZx+0BEEYZQCkVxeoG9lleLsIBgpaedco
Ps+bOf8buBaip173zNAZoiCsS5dK2Gq6rzGRBwe7uQMVT99D1DjVuxB3vna5c3Mivo1gbH2g6gnL
w9dqHNKQWgOqmUn5axhqpIZvbXnVoWeS1076XVtH5cExF3iPw6OIQDx0bI4dFY5We7ZSuUPxQ9qD
GXnpZW3fNAG+onATEr3/TsialG2ZouvFG9FLSVz/QSuQANB53X5RX2vrh1wP0mybK47N7EpFjkUs
Vx9YFme0n7P6cgpRNy8V22wIeDWNwgfhlujnA07Kfdl+jT+Xnk29gJtSnTHe6uZJQeanHvtma6vf
E/9y3Y3mrs42pfQW1i/1Z6mG+zB9gTl5LD32gEi/JR+re++OAki/nTVHy6+tcVBGLnMF2/KLHb7N
MaKQyuFLYFZTGLRX3U2hxDiJOyZnA4Z83MjjI+w9cbMKbTf/tFcmqvpZzMVhNljahD/xbGXYUDfS
s4HZofgVmvJRKXhvc7C8GSIDd1Wratwch6V0e6M+mv+/3mlsqGiAWqbJiWlpqqpPQf8BzhXjajbq
uwQAsZH04cFhV4XTtbD2XEMWyLNeZKBEtNVE3XOrNftuiXdqWTnGUG/bOvyT0/qfPVpfkpoEDdTy
JjMSR3RbI8v8YhKeaXmqMXKxbMrIF2yzF4RMCEg3luJW8Y8af6moEdRDaAWs4JQNttpOqQ8PGC52
ZeMPyr74sSVtm2ikVePZq87NfWgib1j+hlFzUaB0XFxgzlvBf1nWPGXVhmDum9gh98wfda9V/NXy
S6gWfUj+ZmOvQp3M1vBRCo9lvOkcYU3HrCG8uB8PS89LXICJqdhrAKnV5FTd7O4j0mU/nchDazI/
MrMrEICfDY/6LvU2jo/FHqB2piK3bh9zskwuPlfQ3M5e1HC81usRTC1cxw/Fuidaeq3CXcqv1nXp
JqQ7oZxtxjVBQvwljo/cm9PirzYz1pP+F02/E0rrCARgw4BPBIXpKuIwIV3UaAaIaA9wOGofQy/M
cP9AHxaA7/4yRdty3C8gsZBVUAladLVL+At4np2uHFYDyF316oxTcN1XCzDRbl1h447cwsngWIYv
5ntJUHW7CQ2vwqAZ0mISjHK3q5ZT9WOiucrM8QK4DEoxjhdp2Eu3tX+izgIP5Wh+6FbEp+vmalCY
W7uO0Db8GkSlVGf1Pmu7IiP0bkfJ3SajtpFTbxx8Fm7RPgv7htqFHGbkBJJ6V3n0mZP5jibhztEh
ZcqQGRDIa7HIIIMwigiSooNv5BcCXndfufkxTFtT3S0kFVHXNf+MaAILCLzzyFkuBqa1wsugicOZ
oG4t3nbjuUhfbeO4TKcMlhWgV9+LHr0d4G7zKAGcGz8fEtD+d6JxYE/uDHmMKArBhi/jcm6Ue/9n
/+SJsRkSzwi/6xkAK0nuszF8KNwMC795iN+q+jNHCWZPh/G/YvUp8SFFtd6VsHf1o2M9NaPCKPGR
MT0yRuY++J02b+ytTVNVeM6zIC/v9vjUjp6Un2W45SE70Fxvadbb8t6Aev7K7NrgnkH9U4W/uuVk
Nks/WuVMdvjcZf20zq7O5z07RM4aziIYXJ3yNZloS1IKL04+6uYof1n8miHz5uInrF4HolBFdmEF
hISEPRLiuFap2wvuTxyDnbKPqu4gWjhAEomgGAt5t45sEiDHQH0+73LP7HQ08tdshU5HzjIgDsg7
X/Dx5m9E38xiOTTMcarh2v3Tqpzzxpkn0pIDgjZ8cQjNR8Wp8JbmY5bh+R2h/S4POQWKGttj+9CQ
rTQMG4/9JlMZLFCR5E4F4sfIgNLHxuibfnTPCqtJ7fTadl497WZfxva1eUtth+cBEBSwQokgt6S/
vPxHKlld+PZHyaCpvLfALFG6lUvbXcpNhEK2cDVzU8eyq16SEjrcfcxuH8vih+EWJ5BsfTX0rZ5B
z7FYwxSdba6DSuFDnwLR7+uBjcamNEM9NMMXltwnk7BssfoSNOb6FY6oJcrn6UN6JMH0TxIqjbam
xbb3Ew4NeTezKlUrCXnHSEMV+7hnYBXU2guH4xqdsuWjSd6j2LPlfzIUXSLejMwO9KdZ9mYD7vGQ
g8Db0D80XsiJ8WIr8tdQSIeo4aYJSUh8tcD2pfrdSDlm3ZhGd9LDx0+y5uPMZdcoURlaT4tOxJXB
l4NQX/zO4b5IpUCGv47DnTzxAaX3YWx8u8iCxoTDgbhbzzVauggCFCH2+FSHnBORa/Bq19V3Gp8S
kOkoclpEJFG7tdrCWWhnY2GI2y9detaKCXHQhCYfuydvSGQyvCN9LGM/XUtmCHBtg1uqMTwzm7xF
R4+TRwAPWnbu82lTK+ZxgNEnGFlyNPU6RHcqJuG6IxuB1IZ5ezRb1vvsFtckAoy53qKBAjFR621m
UG5jsYUXuR+zK8I8g5j0b1b9aSkBzyXLOJCiNB3b6jO3eSYSABemUyuuToqlOqV1lTr38VGPV9Gf
C/7AKP/kv2amyBitay5+wpqY6bdURp6vsICrzxI1u7Huz2tPzBHLLnNyiCqco6LYKn8qoL0d+yAj
zbIihwxV4ZbGm1TzoRxqjsL1s7K/uih6/JYDz3+KKsaIWBOOwmTuThxV3KY5RvlVfHBlWwpwomls
RiTahZn96wwg1Hwm0+YNHASbDgIyiIF3uXsq478OHn5h2x3/VtG5/wlVzqt+GqDWI3a0hjNRtqz3
ipEoad/HPNtrFpqsON2r/MUjyzxQi3koZuU+kEkw7UvxHGYXgZYxCl/lburc1VbOQz+GXqs+ps3q
I87ToDhI84etgF8jdHMGfpThNbFvqjr6c77vVniq8FpGIEratY/2lQpzeFOkrW55qx26xvjbVl4M
u2KYO8pdmXb1cpdIL4k6Mml/G9WXAGJK+p0uoFs2aUvjZAnynhGlWtz6qT+lhXrLCV7eUF8WF3ud
GMXiW7TIJfpFhnUuYDrXz6njIo3tO/nPvHNz+2XMyYtkw7XXq+6Xygj/hPJRa6tdM/CG94POuWZ+
Dz1ICTewMknWdsiszzBe9vT0PUfDflZfTGTFFRaCpHnTpejaAWq3LBiJKY3HBHYfOM2SnTKB2M0Y
Wnxdk2O/VvWbaUTJXRMIhJqImb5cq52wo3tl0nojEI5W32qUeaqu7aQGNWOxvq3yAwLiyIlkG93/
KY9hchFCifChDGRvFHb7VthU6UnWuBfTiBeAXLWNKNXtYMeh06Rm5gxyMwZxL76i1ox8mFBUC0t8
tEIEJEIb6Q5VmO7Lcyj5fb4Vio2/zcV3MGnTq8T9HuqXZXxm/WzTg23hnWgSt0SRVH7phnBNGgTW
jd6yTmWk0Fs4YZw2+kukm0a7D0soVhlbm650G0HCKQgbMgWP2dxr1AQ21S23pEOjSJNjSZqnk8uh
8qLartXfBz1xlXK7aJ+6Bf+lBnnP06B+tjMrfoGaoi7hSuAsrQdBR3xvpTkmQUZr3ZzauH4zDIXK
7REmSvUQs4t9qujnkeBNYIKFKdYCwqL0mDF4mxhwBdqHiMmojONx13bF0zgNAlYrhO0imTe2gqaR
+TIxzDmmVYROKHVi0zZC8eKIz9u0oUkGNV1cCJ5jV7aXQrUdi1NEmuuT1v2zU2tfEDTSjENF9ZHu
zjY6VF2rf3TpyayKXRINeOOGBHy/COTwrI9+Sn2IjS1Lowd+kc6aRRIsSQHlKdUYnB2mSFPZ0t6g
cVvM0RGfUsLUuRQvi7GXWl+195UeRPN9tA6CNlPsAbxtfd1feawjv6fpAjpLrGD1qQQeqaEBU5Bm
KV46a+D+ivlCdCrXfElIU7L+6+Z2D77CNlr1TtE+19RNRGw3Z+htyTyI+GboXkfUROfaCTgTRG/C
zTKwWeTrlg3AxiCFpdWyvAFHg+Yhf/AryrqGxXS1iB+33kWNtRuW2B9QIAwqi2XzGk9eMwzbJtd2
jegF3BsjU4rmENEz5+9rc6uAUwfr2+TcZvjtx8+8twms0T7q9gfgLGzLUx8lJ6Xa5ur0tNq/wgLs
LthQWnW/6J2/GHwOtbSz4i9N0HYiudjPSIva50pXO3Ypf8p2QOWj29bIX+w2/GzLhuaZNEREghpv
VoQrVcZnYiorkw/FgN3w1ivyVk3j+xJmTthYtN0JRw8TlBCVhA537Jaga03iPudqsH/Gtpa9QV4s
V1KixFP08Fep0KPyUmtDR6Fk3SMbTmWKCgpdq/g/oA/impt8LWQknR1VWmZkH5Bgay4MIG9HNxR+
lqbbobEP8TzD5NEag4ppgpCv5ghsrNZnJ+4qH6itqgSSsxH4xhrL9JDODbhUfGkwtTXAI0NWHiXI
OG1UtitKxHmoPibF9hMrOyPPPWVJeg0fBkUN3GlgvF/xrRSobgzDkD15KAffqB8KsdOsH2SRWrcV
aWc1GbZfPkS76NydKSZfPox3xrhZrWJrI/XXGagE20mKN6lCpaDde175BnopLFpGtl72jPFzXP+J
Zquyd2rIyVqUNjHjCR49yY2MW6eeZtNm1qldmq1DVd+oPX/Fv64m+i80njIUCC2DcmkypRufmdSw
wUiGOxdvZZ29KNZinBdobrCEnNX8od5WMs3Nx7NZX4z4VWpBqfdyWT1euDIhd7IwvmqDB017R9Pi
Dxl2NBkFcaw1fzVS/swZrfckigItgaxoQOEyWdjO0ls7+naoLPrrVHRYMzOOfUfC0Y7nsfzJwq94
BO7kFbaWX0QGExN2keLH70EpFlnxWsNfB7/DHSFfRhGY4TVUTlrYx5cM56aGCvGuz+tPUo/TPu1e
rTzoc+NXLxL6ScZARy5Gl5+PUr7SzsZE4P6YQ6y4fe1k/XNiqI5BPqw5OTlq3Ezrt/1DeUdQNNqQ
2Ubza3lJnwMxXKrmuMQInlCvWmoBy1+4RtxujRgltke8nblQgcDTtZkIl3oMtSX8hAyzJ23tXMI8
+c7li+wECVeLCkRm667/JST7FQrHq/Dacjqt0y4JD6p17vTUiThisvF1bG+QTlDLUwGR6tslyBui
UxtbriMpuj/KXGswNPGY/Rul+JwxjYv2MEv/hsn2ObSviWh8aXoRmiB6dcKboLllJulXnVmvyJEz
jB0nbX6NDEvf9u1KBgjjv1eFA7ypcuW/P6qxg4iJAZmXtsr6p4RNrCjWY6TQSghOoQEC9WMKrbqc
rdx4qJiUoJC3efW5LiR+zMJpV9VRlI8+rPb2nPNz4ILNPk0T7RS/sXvAgfCQyl8xIIBVu40JJt/j
1ai0PHEBw9fFwHIK0pGve5v+anV1izqGIKG0sLCiCV0Ba28q/RaWgYIUdSNC+yQN4sivyYepALCz
ZDvWi8V+t2us8TLLC+6WsUtqQlUhtMsc4lr0rJ8NgShGt4A5aP44/sWNad1QBjSbMS6HyxCD6HPs
z/BaUawsrizj87ABqtIneUgbZ6zFq4kMBYNHZeiXutSCBJ/LvsWVjHFFKrdWQQ+ixOA9LBYv7IqI
clbD2H0kOr3XNbm/y/qWraOEeGOr9HLJBQg60iZ9oEbHmQqk2hTWplHTcyl5OQKRoSJgTtNYF00J
ZkG2cD3m7VYdJSStMxggg9h1kKJ7NObuMmvWUz8vn7MEbqjpcutaKurhyrRvjULnmD3fQFyz9q19
bMqdGv1VNvHsiXLRGERFPWVOZZsXtYNVzs9q+IxKPfey9F+j+dn8NrRcmnVzD62rRoA1esJBJoLf
ep2z75Dlq23e4ulD4XCLrefeeJt1UF3lRQY0TB+KoLdUQBZr/Dkuj83JnvAOhHHTPJkLJFOo58rW
TGL1M8StWkCcRiucXBWGrs1wJY++9ljuBojzcG1skFRzN7WZ+OzXxpvUBkNz+Dwn41YLTbfIZuVZ
tn7CQXK4FvQmSV6RSFFoYCDIaLXaRBE8SV+tHOFAST+7rviN1hiU7K1eu12Thq8S8II8PCczkGxs
ILjp9Dzbxuas8vqg6q1kt+Dx23AOWbqpYASInoSxzeXvJaadz9LQFWvfRWIdAS+G1ZKhk5lNsOUg
feMc1ysOTDMoyz+tNCAYeyKJZmU4yHOsEBb8XU1vxoBPCEyeiEXuuyzolmJrgOJFw2dFSvoQP+PE
Qu6OCnHk4+Z4mF6GCWmokEu2ldTVQVTUFXbIFMm2Z4wGQQebmh4/Tdr6ZXOFls3Z5G3rozPlW1Ta
/4q6YIAGvzSWQkJb8Ah3QPQYFEX72huMdwBuqTEeCSROJR/deNTPgYkhCgWzgBCx3LZl22nTh0yd
bolNLEFvQGgXGqoX3UD+Xad6+A7wywHW/Bpq/TXyzaLjUGKko4TtZReCjIFJpJs0nCz6XJyO/cJd
mjdyHVGzaJFTTKCcpCUP2LqUgXOSZa6o9GvBP5Vs9fqx3w0yIpDVOlAPusFWPCuIWlrLyfskSMKF
HmPgGeltifjGGuVYm09AkMd2BPi2jIsSVVvk00U0te8zPbLlUOEfQq1GwrPZ879L2A+W5WUNKA3Y
dS0vlk60Yf03hQB51Wy/D1kL9RyzdUs4nAtDgMuI2secMJNxekLW3uy63La2q90Av8biqUxB+5iF
ZDeq7OaoDSjNLKVFbCzvQ5VhOO3cNNXZ6iKewk4emUtxonQ62vTYhi0U4dWYDAAkUz9JpnU3s8ZR
wlO1tE8GE71mxX5nARZbDsfYIbOZVyDAou6tyRCnTPO2EtqZNj2ouxd4yAWPRTBNv2pjHorU9oTF
Nwz/xZ/3DLrbFtM2Gptdwl9L6dDwjy+VMvl6+o+Df7tUxSGxzW3YBSzH8XDUX0I0O3VNtzeqla5S
nBBsdzVHBxn2Pg4/wpbTkQcFcU2crE91pPs97LaYZ6BY66UmIq6aqHMxLgZSb+zWUM+y06y/AqVW
Hw67pvxnU2JE/MNjcprQxpU/9vAmiftg/qADi5PPSIZIQcc2uIn0OZHTLQybHxVEo6UmN1vcqR4x
kaWox+HcgPgzcdHSj3C6MJ5WPRhWzVuM6EIyfbmX7mrVbu1Y81vi453lwcVoc7RjSw80CwX8Um1H
6W1qssAgydZODur8WmNGUkcK0YTsWEn3oDkMJW+dfJQAIx8v/cTBnhLYMnzb+hRvhRruMt38F1MM
OzZ5MJuCWnEMbyXGmwJBnpoZqMwQJhjKIWEOEpg3wy46duN9mpKgXrD+GfVew0KAKdAjUPHhgx8E
n5Q0QnYiuzLFhh15xD5fgZaxJkX6vM9Qe+igdEV8b40vKbnLhou/CPnax6J+qfW3CS+vNKS6Dh9V
ueIBTafvZa7w1tflh1KllzohxLbT+osymy/xKpNfUKxObS8HKT/UNhFzHbVw1k4BFUvZKh+fQxTz
1zSxILZ8Txha5Cj+QZTEfXwAO+bd4vSszCyIKuTnGVTmcagvcXhnmYkrSOFDET1sk34zpF6vp986
wOl0X6QX5v2kCS+jDnU1EwAgRxNi67Bn3wCSZ//f9xk6cH2arjKS1BWlrb2M257lxLKSfKNa5Ult
FnfVi/0S6+qNoik0sVqPZzLpZ88aUOAqSsTZnStBrS/fqmV+leqnmV9Wa3DyVkLgonZIsgo7Oln6
/ImCvcpsbwyR8SkYd4bU3GmamR+G6jElVWHxorSg+qzCbpT2A89H+WDEHykPTDhzvbDzEr+hlVBa
C7txHZlb2fKVlpbCBJVpeaJwxu/V1jF5q8nIF5Z2yApI5t4K93Om3UUa+5muuZE9Y8gI6jRQJBSm
SNwH4aptUKYnyQpvmCL65HuazGu0vOvRD5ZfKH22UUOXXDW+Kfo1lbRLB97emvVJmmXHEJZfGbJx
M+cMRVRsaj7LHEFOxeRjSfyXTLivJpLaCisVn2aYkTo7NrRp5tP/x3YpR1yqZDyTZpcjC4hsqOaB
70uf/TVGe4Rxci7fLOsTBeCqfdeQBhrSh9GdJWYZDpb61TLWZ3anncHtUypwJHYkn0bMUFL/Na/Z
ic96aWA8ospNyhyLhYl4aNlm8xLEVnSS0Bw0c3rU03qvRjpemVn3h1pVXXxAXq43oE/yvglBD5I6
fm0z2RMo23DaUh+Pcrjq/L6YTlEXOhE0S7Uu6PPX1NUs082rCS1d1yif9WobMRALUa/SW2e2zmBz
sm5pcgDA3qmI3CZaAQxca24eAdaetemDA3hQ3qxlJ0K+NAe7JUP/bY2JcUG9fmPQrqM7z4ewr+i6
rW5nszqH1nNdGrAy99Xw5+qpZ6JQGsAD0QeTFd55z0qZWD3pt0Isr82Z04qBtyWvESjaNZKptJZc
RbN6J4k6PmClLPZ5N5FJB9ibpm7LBh8lbgNv00zT3qyNG+1Vtdvp1bXr7kscaJorEu3wP87Oc7du
JkvXt9L4/rOHOQymGzg7B21tZVv+Q0iyxJwzr/48dPeZI3PEzYHRHxqwbDEUa1WtWusNKZViSXks
s4RU2uFAsE5CW1lkGdS0ZCPSfVXMdhkOKkycWpT47LcVBPJvUNv2lhhvHSmQt73Uv7X6XUOOlvY3
lvAzar/RFueoPjBDMcdBoFcz+6Wd+BvatmGngd80DxkICLPYia70WhcpYOPo0FKQkeODWf90lB4Y
uvdmyCE1cYE90EIf7KlMvFOLGDiObuar23Nos5X+qNLJ78kpqvYM74VqSrfu2NC7s0CA16IGJUFa
eFX7HepQaf30lA9J3/VFcRNpZzqatIs7eMdCdu3m8UqBme9r+Snsb3I13GKaus7pISnRbR4/G/5T
l7Mfwjk3j2EDpj0HNq5c52hUBblJsXLoW2wSAwqVtwoHNCJ9Wo3kFTRa0RunXPhQkM4N4Q/rOXSY
AaxUeSkcfXMNk8hFn64od/gNLSPPXdPq7bAclGHebgBBy7q5dOp6lfTXqh7zj+nM2TRGPPZYIaPE
CCAVamIc7rr0KpKvZPIccVv2B7RjKfAvevSQjBZia/80NMCcdZLuYep6VCe1PYUjVd2W9TmrlhHl
LudeddZZTLINSlt9zwZzKQokZvAogPIALwFiyb0CVL4IlFeTczRdBXBWQk0DNoepK1xXLpAU/GMD
QHkWh3NZ4RvRJfDOdDYFjW0WhEVmR0uviDdN11ylBU2Ok1cdi+65U1e+ri3l4Fj6t0V70gGOyt45
FQWmphs8p5G6N0yT0Xuz0ptciA+6Qbc3t0BnQpEUXkk/9hzPKftB2KaetC5Cd9WX5iGxLHz1IHBx
1E1K+tut9iSqH1oUg+/SD57TP/rZiyVVEfwVKA9ZI61gqa46uQQGEWwFH6CseXSGN6peOa7z5cFN
UaWGAlip9jou00exrq482jKVgYB0fhRqB7qYsHZz58Hxh1nh3WqWd8gYadmWNnRflkpe7UvlZIqd
hjIqqazvFNjlBTuxLK4hHZPkPZhO8h3CBkAAGgMbfMzWvry3AwSTaw1wSdfHq65+1TSFslFFmcBJ
t+hjUVfNqQA0FYrlxlK2ur0kdt0qa1SkOeOrxA9RaHHJxuK6pMqi1067sc0Ss7KM42/WVts+oRAR
5LA8qUBVbfHo5QnRXjgiFnEaWitqKcs3jiDpj4N+n7jSOeevnFqr9pZEAcGxqCmoFvhNswUuChUK
aorQfcv6MxDPQPoe5MmyL1AsABef0YN+NtjiW+c+oxmkQaCw8o3t5y9qeZPrkCY6eGFNG73HBaTn
rrDJVSsQ/lL2ZODZm0cVaVhTvrmKfJVn0sEcNCHS6CZFw0hPTG+X1Lc5BWR6a70ULByKYSYNZENi
W4Q602raJtN/YnKE3pHf7u3m3YGqbLkc5Fz71qpJl2KzS89xDlgNnn3NCRQDVw2OXyOd7eEUmdIS
UcTnUNK+I4EkJNU+Cv1nxYGXG0fdnYGnwD3V0x0paKlS+6pvmhAAlAS7YV0Qa3l1ZyLbA3zfc9+6
ci97wlqU16ZR7emybFMEn9IwunfRzSJ/6oGsoTFIqo5DAyi/Tv3hBOcoWjnAtEGHeh0oh+7GQ918
Qb6NjgAQYFcwbqK+XyqNvfSLtVsUb3KZbomlVV24x4oTlBIIS40upBHSws7srUyFyG3v1Y4ETb83
qb6uCrvrl0YUkmqjkiVE9Uc0TDhvg33ZVtGvAO5k9n2j4mpoZtt0SC+ovmXpD6i/VbMxPVht+FTp
1Mp5VygImbwBTGQmdKvRNUqMswiWz+ecIQWIOuvwkO28bUkloL7BY3S9cNXHMft4X1wbjTBwI2+p
8iT+Q5ZtIODCyb/xaIp2nOIewY2iIyDy1q0jwx+j2LBxogezWtvdnYQ2i7AnLKG2ptYmF340JQAb
f1Npyzb/Af7bwSBXvCvsg9s8dNK+tneBI6xa78b2r0IwqNaqle/DbNM1P+NobcUvHt15/Yen0aR6
Kummes8ua0XzJIZrAzOq5iRT6BRiZGpizrV9wTk/umkjKuemNIA9vSvHILE5BywaVn2ra6u4vZbr
p1i9N2v9LDjaj5S9MzSvyYVXYn1Ni7IQq8fMPVTWN4WkOaUeHtZ2si4s3T6bVbOUCz6aB9ejkiGD
cWjJsChpKuNsZYgeFqDtk9BQj8pArs0yE+lP2uPLHK3zSCrIRItrSwPi0/ssUX1ErTFSzmUOKktJ
ul0lmHSkkuJgGwnLQtXJ2xog1jKDfiVF3zLxLfS7bQanpEuxuc37HiGc2uMfacdOsfeSn+/zNNuF
AqypUNhKkAFMlGGiK3fwhWnXbv/TNZem7Z/FpLQoNeuHVBI5gUigqKlu7i2a/wXlvbR5dgOc4GOZ
BEanxyFt0de6rxOyeGDBx1wjIeqg5WXRD/TnrlyRw3QCN9h3b2sjZvnttiZaOW20LfWzIp9lZW9S
GqITKRpXIUf2ojuZmrTQsiw/qIZrr3xX+06PAuER2t25i5QUDUaXL15L6psjmzsfrlfQ09kOQOLT
7XBrhRBXFroMNwuhLNF/jUzQry4tmk5Wt5RxU5Wk1uwPuRKcIqW491Sgv0L4KDje0QajoQnOtVZ4
ysJMIaOV/s4y3Z3cQ4xAaa1NuhWSGzWNwPgWDaCFkj+lPryGZp0IV3aFdHQXact0oCEFdItvK6Zq
zeKqDIxlPWChyzIdlLeuKLxneUeVmxZ9srA5NbpyC2nAK6JFlYnfhcx+Fnzaw3SodB3VA1f7qbNZ
5+FaAqBvFfvW2+ge6YrbfTi+f4wtkOwQFsigtIRiXTcgPONtZVVrAzibK8VrW791He9UgtHRRKoV
Q34ewsSNdesg5Yg7PcgGcnIGmKCAAi8dtjJb+XDjMQHXYBkWwpMj5yuLDkEZugA3bh2eCHi3r2Wr
vqfHG3c/Mws4iEBrBvGXuoMYZUZXBtXDHKBp5QEtAh24UOgLRmG8LtTszk7isx66N/gn79vIvEmr
k98grlRV7wBqfGFnCmcn0FZIb3yXbPdoR7q4DFxICmT5tCOtBbWsU2CDdfJbgMWXZamkQdfrC1Gq
sdlu4MR9ZFgNtJuFuHztv0F8XgzSibfNAu7gjHTi17LUythkNw38WhNlDSSfunGFh7S8K+2nmRf4
Wsubs9fvqlqZ6opdqMjSURSbdACKyvmpk10fSKJGl0jq0uy5ChooslqukdG79F7fK8ekvaT2LiiE
mef4WkuVbev35whKOc5rC5RO314PMrohvHZagZt+Bc4LvpK8zsIlhuP0Pm3h5FN3EGdubUwNwTDs
nzR281LRe91gZ2hVBHbR8NIdW4SY166p6YGavg+w6aSHA802qsJjrewbaa9XL22J4EHBBBOybWnB
WYQV4pXfs1Be+4L1k12scHfELwW6mNHUFxm1B7W4lbVuKXdkahYvld253beYZbh4UTJp54EDES3I
5r6jv7jNI3soJCiomUsTppmdtlhQVDtfEw6hWgCzRwG+r8hoIdAzsRU4+dFCdx5wJjFylM4yIvtF
rKFXxrusyndSUB5iVwCTpGLWSlb4M+R8IGcHmZ+1IQw8hW7u5U864ZqpjM1UGzcqasfNlKPbFAKI
8LC0FZQtY+HZS0SY5R6Vh5+NDGpErQ2OmbosUnPVkONRyxCioaG2b3kQDkX8MN3rqD+i1RMX8bFs
gOdmgZzftgYZi5zYxUNj6T6d+EailmcB0IKS5NEYDHt4ppVZ2DMBrwxx8VXAq79PljoNwiSKxR6X
SffqvIoO9k2y9Ravq6diF5QLcQtuRlx8E5bwBgECLw7N4r5amQsq70tn++Es3yBYnUSA3uu5YZ4K
nZHmoGsKciEYjnLlyPUOAS4RAIuQfUc//3tuyIvUUqi9OmvqkkOHD8gukFjPb6BfKRw20KakNROW
pJyHil5cTT69y1Dzf/WLbx4Hjgi5Vu0mc28sKdwZwNgrB0n5jhZagzqrqMnXYHhvmjcxfQy1Y/uh
dcMNDNTI+l0U3/nKk4AEZLoGquOcRRdJrgH7cC03JuytbzXgw1g/QOZVqzVYzlt8qNfGPSX33n3s
tI2I9keAFupJIEurVgZ5Le114uTgPJcScHewTjAv170KoXwTN9Tzt6gv3g1cUYrQH40BkAde5RLb
GvGkvKGvl9401YvCZsOGzIyPgmNIN6tPzzSU2xQRA+EA2jQ320WDQlu9sBG6iinqUCprnoxv9KY1
5UphbyYJruodfRnYfEWz1xFFqoLrQYIsUh5alILByMk/i5TI5mBvg5XAVK0HDNK8aipga7faeFF/
Df+SbdN15YUo6kSvcxPmDoQn9SmU1RvPPzkJgB/rHIGtRG3Bp+5VrMtuX8gqINV7U76u7Hecesr2
rLTZWste+/gIX4o2/FMOwUzHtSRl1UElCsqPRHlOvg9YJ6TsPle9Cllx815O65u8il/lwFhZHOQk
8pgo5uCKCB/CF90x0KwlxyMvX7fIIHCCJi1dmP6rbOOT3qYblwYyDtips4vsl0K8jjkdUItIVRNh
XnS9ZKRawGztgpClVLlmY+5pPSjgimOeKmi2QGfBHPY+Ii0pma+CA5zyrYPpAB3NLx7z7lDFRxn4
RA6QG4Bg5sNp93w2Ba36MFGks0W4nGqz1OQPvafEgQsgBA2jvanUUxTdInEjOXtLR//HW5P/Nvi8
F5DsAmh/znMhe99N130K4l0sLq30MShv01heSbVzJ5DMRnUNnxufs9hcuhW0mUJxt20SLEB2p+A7
qyi5vxzPytfi/8rYFbqSZN8X0Vk76ZWO9pBBXplsEiSkAIUvsTqmyEgpSkx/CCB5NDM5dR6KBd3Z
Ubyh5kSPqvDe4yq6T8NuqwK/imj0uzhrmfgjOWBo8rzaNTklKVg3TZ5SgECoyvDwfNZnrHi/VpdW
xkLvpZDHjuF5rHMf6lq41iFrpCeA4TPuAsNa+8Ua/D/E3UHAORIla95cBpnxGhZz2dBEOieOsiHb
KhI9LJLwpMmL5JpDB2c/1AgqUvmP7kHlsKGt7G/OjAPU1DCNch4hQWHQ63iPgGPNU/4g3NElGrRT
kz+8wSizac28iVW0N06gkHowe9f6s/wANr5/0Wa0kqcSYHG0HwaZIJmKzy2cl/Ytfgs+1I/iVrjj
RFNKW/OtPElzd5Invvpom4sk35AVEOen5gOXNvY5WorgmO9kFYnwZX5w36sZ4eCpfHt4gk8JYYW6
a4gzlHxlBxS5PYFNlHUbhFCCaODlKDcn5rA5EtGNxSFJCYX2ijYRrCUEAXOE4oDIIlurOf7CBLka
OeEG1MspBsuRBleC92ajki7YPbCydhXV1z2IZeE9yKiDe8HeKWg+5cLGjA9uwCorUZ1OwcIXVB2j
eqVF1koBxOsNrIMs3tq0IjkHovcXFOadG75J0r3r1yvqdkv21Fw6FciWKQXF2sB7ruLrBCg5uh5W
yJYh/cjx66zajSU8pe6bFIi3eU8L0o9WtQtWUEIV2vJpGQgVnnpPmXpb4/xdRtcAP9oUQ4b2R+oh
oY43Q0X7prMOggXmiIz7qonf2v5RzmkbudF13kKm4SRKx9anaeaFqbG8/Al+LahfLCPmSFCYvbg2
rS6FGICmF2RH9H+F+sUrqJKAea+hQ+jgRlyO+30o3QrqmSm4zdAfBk3VuPkCqGSrwF8PqJiH9qnJ
jA9BhSUTlQOl7yVl7ogUJakC1Zh2uLfQV5DZObrQYmDoBRUweD1fwgbIDM7C5CHBXioKmv6nRjiU
4UkwD3V0sHQJkN5DCG4jBGIZFrdpt+v84qamnRBaNHzTqtyGtP0Wmuveap71ltjaMjF/FvbRBjQq
QhKLyns6iuu0bG+DtnlV7Hqntt1SQYWlDRGdl51rtf/RxnulPBl9P5MsSxMnK2NY+D4FklhSctH0
giZSuXUFpAxhX38XVOdRdaAsHewIZWFkD+qZE8fEemoMotyfbkfK0XSAaMRj6aT6vZEHxZlOJMSR
KEks9PbjGLGY0FgBswsQyjMN7ebyVJqSYjdG+4Yo9CJLU6cchSKni9vb8Sbo9HuhIjGMQQfGRutA
mTxrYkkN9D3KxHUtFOB6G8omFVXuhOKpJXrm3PIylUSMluVWtWxRDqwEpamGXhgAnqX4Yr8gb+3T
a0BzxVSgGpo7TaE6tQKDmQIMf9fu01uvfmkeBc4CNA1fm2u+HupA2/4ogI0i4gGyk1HgcYIqz6ue
o/GxM/wXiqKo2coL61v5EYRXoNl53fcQJ3iqN+xo33I8Q0gF3sgdBeAd3UJ/B78kFOvgUKBYAJUa
87stkPUyRpFtkf2AQZ2Li+gGUUxTXQfFLaoovesASDxSs49njAv0qSkz2lTkTsqSHhWpK9ThN8ou
ONAHuQLCuXCxrRYWDyaeY+pSP2DeunQ3FujLhYDpWbrR8X/SOdcFK3tBZrmjkDf81ipawrZcocuy
VCkFvShr2HTbcAmt8Qx/4jrckuxeIbMMKndL93EfbqtddXTX5gYO10zcTaaQow1MNx071xPeCvvm
JVz/rbwVb+HAIjSNzXizQq9pre8Z5kW7UFeIpC7fnx+dVbAhDzlCL89mNlJp4rT8q+TyKSK9vgpa
lm8ZpzjanCtoK8thiPQFMN0ligILb+M+zsTg8HJfLOfGaDnPqQAEwXAv+yTcx3v8EG66N5S9l/H6
Dwtxv2bRp9exSpAnudwZV7YFOj0Lrk0ZGGDcBvLMl5s4yuujFawU68xsg8a4koSBc1lhsZP5CcLs
wsYKs1mvmYnVQR8tV7Fi5ei89xQxaK+mTbVSu0e2H3AOxqbRsUsojiZptTWX7UxEmT5KdKukqTM7
BG1fV2jXI4kpZIeISi9qdqi2NKtUxuoknpkIE9mbPvz800dSaOWqYUiLjtrQthdfFAjm+tzQTaRt
+mhddVQ97QJVwaXHMW7rDC4gqoyXJ/BUaUkfrUWGEZmJ7laUQPMEqaQgp4UfuJZeLiFuoK/d6r22
Fg14uilwnrPU0lr2NNStcA1w15HmkjxiJIu6toJYQZWVVC4Sy1m0vVgBTJZRI+lAYWKSgya7KHhH
vZDFfWi64rFCqmLVlvBmaijkqFzF5rMqIw6Jxa8Nus3rLePKjCSERW0b7a1QtH5WqNsuw7SFMxCq
CYIJaOBdHompvEEZJ8d6Y2uVKkWn7tYHFYkhwHuUbmS6CAO8fwn0is715XtNzJZfS+in2WLYblrF
ArdKfFfam3G+AcOrrNoB0nr5DlMxPVqMaR7nPTBN7DIKlISQKGdFXCLGsJC1mV1s6hCmj8bLyzUd
fhK3cJXA2+YADRE1d7V1bYDb0yRDXDetUZzkOrXPnptXhzCCoIc+rQ8zLO1XPsv0zNF/Yjz10Srs
dhHdekNvmYUZaap3MMGBdV4287kmBlMbZZSCrui+2DrdlZCdMIOQ241pIXwz5zLy9RaijZbforbV
pFXwNfDCnEI7UrbFqZbF9R9NBG206oqlF4UZkN4r3UQARxWtHwXqrnLRvIa1Pxc6E0u7Ngzcp/kM
U9bt5V7kJh15f+UDeI+S+uBHKgUi92ha/blXOmOBYPtKVsHQXH63iXVRGy26GcI4WWbLLcS9xyp6
TvyZCsYw8l9s6tpovTUNGsZ5xnUd6RDEgwIggHIJgqi71vvVnz37aN3VvbLK4mR4doF2urnxgngm
9KdGZRT6OTIaRh5x5UHirQzuG3HGCGsqDEYBX2F9GtmCxIXDFerInbQCFI3g3+UBmYhhbRTDedE4
jiBzdc1wFzh12DKa9tvL1574oOoogMERtY4/PLkFPVWE5DQQ6uM7U12C87x8i4nB+WUg9CkE3Mh2
+joEfaPKcNQVOt06KhFvHLQvX38im1FHcezFTe+g1pucdFDtjtjbC8kw5L1aowSIjZ/JRGXttUIA
AImMZOnluw5X/yIS1FFguyHYsF6Nk1PlVa9JoGjU6ZVoG4QoQSRBBT0D+d/Lt5ow6lTUUTTrVZVA
Eur9E5Sh4Fp87CNY1Evhtn1UFnNF3KmvNMTMp6+Uep6ZYpjqn0ol4cgRZx5yt5n56hvAVVOI/nNm
wVMzbhTeYetZkmIXKMaCv4cSFHpPRnsUOvhzxffaTWeKDxOxro5iPYuEUFWBpJ5q0fQeMz780bYS
e3f5k0yEpDoKeNfxHctJc/+kOpvae/Drs5jOROTUpUfRTrO7FGw19E8CcqKR0SLtu87ymR11IlaU
Ubg3BvmpVDMq0ROC7jHkL0TZJNQPlz2asnPr7NRdhk//aS5pil+DIB3GnqZbvc1/0pHxMZawFy16
IO+XP8FUVPzK2z/dpTOlsu5C7uIjx5Wv/Br3BoQeFpD2KuFgw3LIZlawqfcZxXrglQEOytwJ7DHg
feqoEH3NYo08fY6bxMwLTXx4Zfj5p/exMMi1gwQJys76VofPYVig1PF2ebCmrj2K7jLSLLv1ogiV
hZsaYi4S3m7pzQzPREQro4iGK1YoMsj3k3pCT76CC0cB/EbM1moyswJOBPMvD9NPQ6OWVV3XMXeo
yick06ASzjz6xLjIo3jo4tRM3UaAVdG3iAC/FZBLy5kVaGLWyKMoiIW88YHkBCdfXiGWISJfge7c
wGVYZYjxzXkBT4yNPNr+1DDtYtPog1OCuJsgn5Vwf3nOTOwIv3AknwYd7Jma614VQEiMmC4UHg2V
pgAIUy2Wny7fY+qoJI8mvSJRwTF9Lzg1jo/muB7X3VkS4gpwMMuR5FKd7J1B79lK/DVQvWZt9bGy
I2N5DUpT2ElO3cysjVMDOfz80/tamu1WsZ6Gp6I9C+oVZkgzk2zq/CyPAqRwu9DMwig8pehNWPQN
oA7Asl9Ub/b3ArItDmZz8JOpl5B/f4m0lyrXjLLw5INKz4ynsphZQaZmw2jHq6S4713dCk5mL2xV
tGRyauUebgDG3J46kVHJo42vCtVcSGPuUAlYC5SItNzYwkeZI8uq+KvL823iLX55aH76xp3jAUnS
6IT78LQr9T6wATCAvUj6Of/2iQ/wy7H70x0CPel0qXVpF8nRU1iUQIyF58sPPzFAv6q6ny7t+opg
5X0Qnvq3+kF6TT/s7/BmL1976rGHAft07VIp6xAyeHgqO11DLE7+lqvCTA1i6rlHMV6iJfMv+EEF
/ADvyCd9495efuypSw+v8+mxWxGcYuY7RBbeF7QtQUTKKpI2va/jDYdMsh1afzhCoyA20kivnJIR
gp6Ds1eFssTld5jYPqVRyMYZpm3I5TFjSuA9x3gj3ljxMX2Z24emrj+KXKsqtNh0mPOYf0oP9OgH
N+4cavKCduflV5Cmps8odus08VxxQJhU2iK6Ll7SG+GODUP5oSydZ3O3tNdgiC/fa+JW4mi4fEHU
RdMWg5MQA1Iz1pYizFx56i3E0Ui5jS134bCVugJKOImDY1uhcapDYQ4UZCHC4fbwqIgjCr8N3LmV
UBrp2tSL6rosEnWbhGVyYKG015dfdeLLiaNRVfUiKZVUCk4ZfrLg0747j9oAHlvAM7h8h4kkGv2P
3wOoEBsY7JganuI3ON+gDUNzEX6T34xb+ztHgst3+fqTyWOfcCtLDBFrhfBkuJRZqWIneT7zAlOX
HhaGTwuAm4oNmHeeX6TIHhlYm/r2zFN/nRvKYz9vMVK6HP4PcdMzzWIBhr9Spy2KkU22ujwwU7cY
rYyJaCAT0dfBqUbVC7480h46Ff25c9jU5YdB+zQ4URV3+OqSd0QR7bFj520bd6bo8vXCK1uj1TAS
lRJrSS7d3CLdjbFOvmpfovvLwzKRMMnWKMbbzNMEswFqg3dj+1DfgHkZXKHP5Y/iXP8oXmduM8TR
/6zhyNYo3sPMQwYj4CXwecNDphs8JBbImUlbj2YY5s3KzCz9OpBlaxTIrWdbtgdu9QT2AC0urUR0
cNvYC+8tndvApyJ5TH0YTKxVVO/IDlxsbjFegfHDUr828g1wa7T+zbn24UTMjfkPWRUV2C8zbBmm
hLawq1j0L3+RiQk7Zj/4otT2dkbBvxaQdMNeWXhOEMy6fPGpxx6lOEojVL0FA/qqTDGYYAe0pbtf
V/6Pt/Y/nffk5l9Tpvjnf/HntwR5Nc9xy9Ef//mQRPz3X8Pv/Pe/+f03/nny3vKkSD7K8b/67Ze4
8L9vvHopX377A+xZr+xuq/e8u3svqrD8dQMecfiX/9u//Nv7r6s8dOn7P/56S6oYetrdu+Ml8V//
/qv9z3/8JQ0Iwv/4fP1//+X1S8Tv7ZLY+dtx+L/7/8Ng/euS//177y9FySUk9e+qqvM/TUGASJXl
v/7WvP/rb5S/m6ooqaYlawbCjsyDOMlL9x9/yfLfNc1Cwg1VBkVW5KF+VyTVv/9K0iTdsCxL1o3h
9/76f8/32yf6/5/sb8BrbxIvLot//PXVVDNg64w2DqQ8IkBjtXh0wLoHaH7FCLwLq0+D8e+b/W8u
PppqQMGiOJMb8djgpqJXxVPqOXvYZOvLl/9qJg/PPrzTp3W9NsrOCIJChOYNNVkAav0nuehw5eGO
n65sihDjKrcSj5nTr0NkY+q2gOCI0Ud7kjX8Deaqd1OvMNo/YkXKZLvnRrl5kvIrAzzh5bGZ+q7M
m89vkFRyL3ucAfCBRWJPVvmoFui7fuYsM/Xcoy3DU8waoZBhgFokoB+N9OXyYw/B8D/2omHkR1sE
hHq7E9MUyWM0tVXFOVh4eNSRsGmMZKcF9Zme8EJDkRJVH6TmsxuDFoBZAlPT0qvWwokE1qsQmkcz
K0+okGPic9B1EPFtk+4uP+NXez6POO4VJalm1kYiisdW878PjnGpj5pA8GGp0UHS6u3lu0yM8Lhd
JIW1hIgfIyzFPxQ0v1t/JmomZsa4T+RQkCvCgog3xKcOdI3ewsaeqfV9tcEPQzMKeKdN2lIXeeio
AmKmrA0wBb70ZrhnMZd3QE4vj40xMUvGnSCnTHA3hkR11JR3vS2OGVBrWDrrLiSb0OxoG4JSVRIk
yZLwkIjaxpEqoETxugssLMUK/KmR9KKoltv2topTlJ/7c4ZKeO5BtNacTeQIa0+NTyiWr0wTzWW7
yXetaA3yh3icCBuZDnaP722O/Dg6eCs3f2q7b2BekUnWjnZ6igGlCDIuFrV73YnxucI+wsx6RGuh
5lbtdYOUi4OLlKIdkkTeYBKHiD0coyDfsvCsPFnHiTRZFkFzLVQ/aqte6fnPRBYxhOrWVCQXtoGz
qI9dkw/lH+KWeuejjlUq+e3lQZ6aJ6M1MG58zTV7X8Sc5D7Lf6j+lQQc+PK1f5X8xinnMFFG656P
syOkRWJIR98popEHt85bICIH793ftd2+w4fTgWaE8VMlo4Ida2sFgdvGcyG2kAYrHZ6bqMrjVWaW
1SGw4kPHXrYSHFS/EG68/Jxf1a6HxxytonHhZFWaM5/rOkXT8HuAyn/e/ZC8DoeW730P0BKv2cv3
0oa186sxGa2phGXbSyiXHhXT/tb5EspwNzoGazYKab0l7LvwHbIBoaWdS72MFqVIx0rHigJbOxta
dI3sVViJ35wQcreLeIfDhM9BJaR6BrCWE3OY7gw0VjgpLmsPtWHZXPo+Mp/46anPGnMLDhEwO3mp
pR8SF8nrZikNJlgByi40c+MoAdvSYySE+Ix430hPSXKyB883/HyC90SCtlY2y8vjMbUAjnYCW0Cf
oIoYexm9EtA1S7RpLl9Znrj0uP2XYLnaRoLEZ3U0OPkhmjCw3NATyHlPad0KwlLCfwJ5aVH6YXbo
OwXLDp1mueqWuYvDE4xqw+NHsDxFCUGK25gaWyXp61gu3Zn5MPWQwxr7KQfRcbTNDIyDj+TAO0dl
NxPeLr//xAY27hhanl/hJCUPDqdXmqXg6br0lJ9RtpMiaSY/mFg8lNFGkNLG8KyGTaYU2LGf6uZF
Ed4vP/3UuAy3/DQuUATroOiYFxa43XrXaTMb7tSoDPf7dN00TJHSkriuzjJiVxV+ZC0iwnuzRPAv
v7/88FPjovx+Ez2Mi1oquEkDQVe/9vHOnsMkTY3LaK1K0JkE09yJeOOtaA2hz3n5kX81879Yl8aw
x8zKTEOsW/GYSu4ywo8otsu13oUr2EILzTf3hvecFzhx5Y+evy8kFGQS9aEpy5UxiLANxhkqHBaP
0zeuSXWNHEyhHVBTWGlyvnGwnq77bCvgD5IFMPlzfe9VN4WHS59xLSNuWEQvhRqvhW4PDyktU+Tu
sUfZpM43FWuXmZdk/L96x9FiI9RGG3U2HA0DppKSbXJL+LMrj1urAHOL3POi4ZBy53dXShLOrA8T
83XcV01dRCNUSe+PUYGQTxNsxBoFHB1XQpSLwjkZgolZNW6rZmXfC7IdsFS6W0zFc3UmEKaefrRA
VJHnE3EkAAFkyd656v1vfffRwRsKImlmhKaefbRSqGpSap6PrW7ovFXS0cZA/Y9my6995fNSgdtA
I0fs1Lm7hlKC3ubl606sDr+ypU/Xxc4FyJYt4wNcQOWQGjyLXHR9ZtbkqeEYLRCKpuWF4jEcUekh
I75REmtmPKaee5S5OIFoJ2Jg9cfEvi/wxlEx/9Twd7s8KlNTZRSboqg6at7lJPsW8r3BQyveuOh8
+OzZcvPz8j0m3mDcEEWTIaqMdrgHzqrqoxGg3QiA5vLFJwZ+3Av1QK1VXUWkJtg3EqNzZ/yp6w4D
9mm6uH0dIVDDdauX0F+qc+nR1GVHoZmCJ/AyS0MZDDPiDhe81Z8NwygcWyt32jzkcUsV+X7pvtBn
0LhTH294kU/jIMhpqlXDhR3nXIu3EmcwZaa+PzUWo/06rGCx1w1jEad7lHnd5O7PxmIUi7JV+II/
fDoEVJV+p2kzkTj1vONIjHrLKdPhed0trtLV+s8edxSCNIWKPMu4bOCdPOwm++0fXXfMyA9AVzZ5
wXUj57ZVfmTN+59dd5Q7l0Hq2brFghQaLy19TIzU/+zCo5AT2yZTw4Q1FEMX1Vm5wR8OxCjmMDrr
7bBW0S/V7+X+vpw7wA7P9UVeI45iDg3RLjZKBsJPb3XEIyr0eNrGWYmYWrfxHGd5YtaN2fZO6dqe
j3XB0RXdRSccEBX+s6VTHMVfWhdZ3SNhfMQLAG2Rdo4PMvXEo/iLXC/gP/Rig3CXaEt0Xf5sfozi
rxJSv8ogYh07Dg3VsnT+LIsct8CVXsrwm2C9aCLM1tC/nFk6vx4Hadz3bspIqjBvaI9RA9Vt1wkz
cfJ14QTh/9+XZNONEzNLGIfeemnyD7UKt11VwOwuVhZ2oU628cqbPxlyyRqFZCDlkl3/X87OrElS
XMnCvwgzxM4ra+wRuS8vWGVWJbsQEiDg18+JmnmoZjIyzOKh2m737VaSoMXlfvx83J5xT0YqqX8k
9OPngc9r5P+vHbIsfNetZHbHsCbVs7G2qsbahGPAjH4e/dKbX6zMsk7cSk0R642a5RNo4bL32wY+
/8B/TsNCP/d823j1Aw8tuP3f0mNoq2RZ6u6o1dJkdBCc2o43a+jYuvGBF2tx0jWLIJDB3sdOwLn3
/Q1CxvMDL9Yi1/u6sDN8P5ptK6Ahsqm4MrsvzYzFcYhWPKG7593DNTgIOonXaydou66M/jcu/Gbi
LUvYqq3J1DkHYATghik7ZVAswZRpQlWeECh9zKcG5oEteLOpAmQNFFgpuYfB/WTAnv9skqTCijG9
9jTnX+q7p1ks5bzPG0XneBoBy94EEgSD9QCjbHrw1FysjA4eyL19Pw7OTXs+WVa/hybHT6jh/5DA
WLFlzZFfuQBd+GxLM79x4GbGKvwmdh8X8PptkmOG1vOfl92lwRfruRMoXfXn2dbBzaytYPCuPuSK
duUraOdJ+91XWKxqoD11Lrg2wmvq7AcC2m2bgpLdw7fsPQHqQ3GBt9WUjTb1W4ugO9UsAgbfcQn0
S8dsz9TgHE5Ax6ZKUBVAKdrqppuGK493YTNz9P/uObNFhFVLLOFMbZESWo8wJfz5tV4aebE5jLPd
VghWsOtMPmnW1L6y/V76XIvNwZjhzgeUIU4NshkbkJIhx1Lh0vrzU/9Nj3z3uRY7RFvwiVrnPU3C
zAt2YPDd8NURhq+sgE/cHI+F/uUWL+rghsXwQe1HQ4tNOOCYYAHQ9nclje1gRBN7MYBeFqKEcr6M
GTjLxQxcJXCGTDyDRf7z056DzG8edumHwtVCuELW05bBo6/M74RkwKV1vkGuCX8ufMWlBQrKPX0r
0AK/bQzw5Kuvqbttj186nFSmybJcpdMW3voTLia3Xa3J0iRyJk2ZTgxZO4k6iQJH/8niN4X6ZGmk
BqugkYwF3vbUbE1QvIcrX/HSOz7/83/OfZ2YMyzUCDYg20JlEbYe1W2JNGIvljc0+w68oJppC+7p
DJray8/z7tITL9a2OxgKMMXmtAViHo7xPLxt2MXSVlDznYgDNLmkgXm4edjFknaLshvKNhm3w+Oc
Dx+sutZScGErWtp3MJOlHe9QaB34qlDeRpCWE7266eKAYt1/Z0VfsNyEnc8EvI+PmiG/LWZbWnUM
oB13DcWw8ItEAveaM8uFGbF05BiTDtyABsPCMva+uNY4fGnUxdEsYSrBuIEJQbOTadvvlUKvFen+
6lK+2TuXzhvc0v9v1SVAuZPhzcXRDPxC2ySRNa+VeQLMK71TizOM3IS5NTxuOxe2F39EAmZVw8Iy
eVAUFjUNCMl3mLj+hAKH9ggoIABV+JcHkOEmYKvg1Tu36xGgXlp8SnjTm2RaOcnK7O87ubGcFXPX
SeF0HjKNYUUg3OSGP7W6p1ph3Qmgs+BbBDd+F/BnJXvi6utNq21pD9KZds2dQcK0DSpxy0948PO4
37ZEIXy3FruD7eZ5CxbcuE2hq7HshzRL/ZKoUS1fE+VOzX9X1R+lfmjlizm8AxTp/fxzL02Wxe6R
oZcioS1u2o4SUroypiu98ZfGXWwfZS5VargKMg6/hmY13XiaLJ0nbHcs08Q8D/tlNpt+uBIeXQgJ
lpYTOPHIVJ2/alK8WAjmqvnesj4TeVtxnyxlh3o9A4Oq47Gb5Fm3vNy4ks/4Pt9Flj4TlgGYksbn
EaVtoKnVBH90dKnem/RtqK8F4xc+5VJ36IImjggcSUAyxCmMeNmVKX/hIFiqDltbBXDBOH/LOrbg
cV9Q1zfSa8WlS0+9OMTLyelrC7Y52wYCjmYt2frnBfO3v/WbLdBcLNSkYtCUdT2Cu2RHUv1Omzap
NIJkelSzpwxirNmQwFGYsAwvTjkhIDAdiKtEeZZ5hWhXJrAXpjFtKAqXOjj2LRwM1ca+I4oZKLAc
nGBYQP/0bMXzR5VkIMgLX6IANKc8qMrxSshO/uZEv/s9FivfGMjgaDpu9TXgRXMqw54ZoMnDoLj9
XcCtuUF+KU11lIdr+NM4sDaCg/+YBeW4HtAuYvb2GrRgT/DDwCQkaTRwjB5mitWqxMHOrVBTAb4C
Y3WqjECHdItpdGfR3WgaAMthwy5BhCVPo/FbR3dSAQQEUx4MMkSmVh+b8kPtnu1eC8UIeDcajC3F
AmWOh3Q4M14+Wb7LMgWKFivqmlOWvVRF5BjtngxzMI7Qh5lrCsDtMN8NMI4WQGw3Lkx3waxwnCcd
IDE+/qqq3h/UtwrOwgB8ohSv4k7JfWWCCzvgCg5ozWn9NJsnu9H8pLRjE3w96iSBrMJZfUomx69T
2OKp5sFynh19V4JbOE0uqH1uaMtYSWBTXKgnp7D80VJCrhGvqb8Acgmz4l3vypPQe19vxW17rn5e
Cv+ExLORpE1rnqssaAQo/OGaO9O3jRk4m5at3igqO5UtEWsz9tjAjO83jLnBHM5hHh8xskrLddJc
WV4XNoVlz3duphkUhbhJJtVmgHWAyGKrvVqZvLBfLrUdA1H6xnXwi6hoGbT4LzQb59NXpe9Y9Vg1
a7dfJ/pdBzMP1/4U6UPDJOByDwogzCZY6uBCD2ieA/QEbSJ7XJpWTtU+qH2/yghSD3bmOwxMNOee
p81zxqOqgkuWsKJaA4wCimrFDWtWxtCgScjr+hBNjBCnycDQNlnxnNt3NI07O1bYNd3hhT1waavV
GfaYTIqKCQEySQI++XD38yZ4YeClyiOpeA58Md5j7QKwdOLD48/jXvj6Szk0Wo1J3p4TK47YFXwz
FitlvKLVvZCiX8qYIQ9vzanGUTmUBqSCv9sU1LAOrjdZEQ3YsSer3UjnmnnLhYBiKWdO9LKZZDKN
2zI5meKRl3u09XndNY/VS8Of5/c/K91B//w8NDiDknz0OKzU2fQu4NduyeJKXHhhpSylzaIf1LI/
Rywq3Rq0BqF5nYgNpq5VXvkgF+bQUtSs0U5BjwsOaFzV9D6qZPjzHLo07vmf//NuSJVXeskwbmlG
YxbV3ZUT89K4i4BC6lpv6hYynla5Blw0Na9cWS99y0U8QRnjhPJ02iKhGticQj4N40Dj1COPduVj
Xpr7i6OeK/1gOOdyq2yfq/bdUA68lGC0CdR5Uk+dzoLja4HFpde0CPwbq+wVCrjQduzOEHAnhtDs
tl1nqWMFwaChRiamLQyRgIAqrlUbL8x1fZE0IGWlT9m5Kph3Yk/ktIanht/2aCpXq42qGMHPE/Pv
GfZNxLUUolpNjnZ7Dbubre+ogj4VfefarT+rpxmeu1PVxMz96KaTAi09SH26Ac6MOJoDKEagVBUO
9cC4SziBKV4bSAUeg7kLBO/8yNonCoAqQAxo9/tT1jCtLj0l51ELYg04lD8//6Us71LlOloj1R2O
lUW71wptk+04AJqMO3YNR+nso6hLhDnoqUSRoWV3cDmsrDvb+QDdzm9x1BU1VMczaFVlu52RV1Nc
NxiKqAMfUmR3pHwGVbi2r+3AF46Spa/OOILG5nYoOBplILtgiPXitiTsUonoZKRQ+vMhlfKPfuwB
de+vrNMLa2epPkw69MVl7XmCOJ+0OSny7ecvRy5IwMnS1WXu1AxtkLjgchRLNN54Kb8v5XtNjpwi
Tzal7ykqAhV7v4PBdG8GtrGp2DNJ3/V2QkdC4bdIdtizGhsaCDoAukyYm8VrJVsfXQOQqb0R2YDk
HYo2LlJA9ZTCkyCra93Z/xJs7xREnhSNJeP0J1F2Fd9mxU6t7wnbm/WW0b0678Gt6aY/HV8xA8j6
N6t8yOeTIkQeVd2jUKE+VxVg50gKlxgHM52Tl9Iocb/bcOttkgCPFYHpvHd8xy0AOF8oOn39JAPD
homwnr/s7t7owF7J9rMlvczABcWA4t30W90OdMMFVUvss06FFO7Rnh5zdtLkYyvv5x5w0/Sk0oeZ
7tpkrSoHAErSesfa49Q+FMbW0jczXMMzAE2A/y5AAnDlsdRSZI+fSmPL9N/CAOKSbPIpifOzu7/4
XXUyVA376LTiZULTU2a9ZBJmVsodHt3of//85S/NqPPq+OcwHFJdto2KQA2NJUV3yJUb18D55/0z
rlFbbt2MGFdqaEbZz9e24r+L6Js9cqkJbdEMkqXZiIHVJEJZ1FN6F2znuxRt8pn5VJFAL1+Ll7ck
MmH/a78p5ie43Weuhuu8WPkfc6zvGa/uTGVlDiUQvg/AKkYmbqcNeAD6bcIo8ref75/fP1E7yXIC
FUYCGxnT3qrplaV6PnO++/0XR3U753pRoDNmO1cmau1B1sYDDP/GzaACtnkturs0LRaHdN7qZc9F
h/i9Rf080MhtMdJSV+pYlBo2OysFyl0BwPgQ/DyNL+Wdl5rSsrLo/wpsBnSn8oKGrv0rA6QIRwpV
yqAn92P6qduf7bRhOao2og9ks6npFHG+suG71AqYMIHNng8wipw/+HRASqMCXaprVXQ1BQY9KOKg
A8tJwk7LPDWpwlz70txiRes/isPWPaUHxhOvggfqqPiJM0cpMNQzexL8WCVh1+/t9GjqByB0XfNa
b/yFL7V0/3EtZYLJKO70YNSVZGcjgfHzK7008Dkc/WcGF8NISiPFDCZaaH2CGnnbsIsNRzctXanP
OQhVAcjSek2Qubpt5PMv8s8DT07FlF5JUCz5VFJyGG1+RfR6IVL4m5H/Z2AKL1RVAoe6FeCEUNyU
M+txgCfKz4/9rfs+kidLo5+MZrqagTS2LZUWZFR7a0g0U1WqhqwUCLz6HwcFzITCLNEEDrUuK4Qr
au3lbXHomIajWXm3af7HVdTb9u6/WZ5/ft8Z0vUaTQ7Ttra63/oLWJK/f/5VL02pxa6SyqQ0TCJn
KNfhDxZo10K5C+MuZbOpo+VMhxPq9gxgzIJrzouXhl2E/bmCclVRQh+jWS9c3dwoSiZLfFWj11YL
qhQ2V8sbnai/Wvs4v8dvzgZ1sWQHtehZ1uOBOzCEbRtkSTDHax1YyV1pD146fNEJF4suAJHbN7I7
JDL9wkDn6HhPnc+sALRTAoprascGhu5z9cqm4UGijbKrkgCnDGitISXxCC9gtWtWAqK34XXWDjMA
9G1cVStw1eHpC/bIUYpXAL3XN82bpWq30CpVbxlemPGus00rb9uKljJdMY3FnM94XUp5TAH0vOZP
fuG6uBTpAlxckI7oqOMbR2mCB142yI9kYFQZTobw8rbVtHS8SqU+9WjGw7akgUpud5GwH29734sY
oxGzqTL7vJ7GVS8C+8Yq11K1qzSwfG4cjEvUXf8qr/U7fP++1aVod9T1Pp3tAep2/miht5c2qJE+
9WnYiIdbXoi6lO/qjcYsNe2RG+xgNiqQgu2vhHPfny3qUq1rthNxTQ3PbulvLZ09TQfS8hZvOlhp
LRW7ukkNR5wHhzFZP0XimnX3pYdenOEauNtdmyMGNYs3y/2qUE7hdhbe9q7Pu/E/p0+eNOYoNUyS
Ft3YiW9ce+jvd3N1qde1VcTNdgPVQxcZ44pe82W+NKz238cd3alSrR6Paye/UrIz0ptqNepSrTsr
nLut1mPPq5CIC/s2vu31Ls5gZx6RCVJLbHok0IRnVlfEpBfew1KkO9lo7NTtAhnnODkNTzc97NJS
Ku9Nrs4WBh12PLxm+HHpSc/byD8TTLqGO4PR9vdJkfb5+Um/JQVirS3FtImguAOQcdxKE/DX0oHC
pLY+JOn9xhAgeQhYRG87i0RFpfslTGjAlEVUB94nKOkwQ/KE1cQNbhjFHTzOfEr3LX2u2Svsn1eS
pkFuzkGeyk+I5YCjhr8qbLw43KzNTsw+0OAbAcsDM39y8lOBjhO+NoeDriGFcmy0Ie6Z6dv8pRra
da0jPV28QSHiA5Csr8vMhPzVqoivojXGH1XbU1K2Tsp6PTRik2VwlxgnthfdQWp043Rxl9yPIxIq
2yxdiUqLNdELj4wapK5mCkqZAgR2fppls82VcLLkSsOJ4olJekY9rwFRW7sujY0U5En0LVPpPsI/
0fRYllqrRq9uug6oS+1Uk865ncgGpSLAvxqPGVfi9Qub3xJc1KqY5aON20De7YT2atklnCduEyWo
S/kUOIE5ozpWJzN/99rDVD/+PD0vPbT+3zkvWKkWXTWju2KKBoeERv8K99Xg58EvLKilMknUXE6m
luKYQR9jEeTGlcLHpYdehCG8njgbCN50BrIdiLh1HZ2jqJ8fmpyD4v8fLKtLBA4HPKaDgRLOmVHx
Zp0EHXWx0z7zDBRWOgCjPHqCpEFda0HvfCnWK4PutRQJOOjDnXHV5+TC21sqlgonJV1hYaNXnVel
ea5vjFmWkiVwJoibQu2w1dizcI56f9vXds5f65/tk/RihNUltk89Sp+mj5+/xoWX8HdX/WfQRnVV
PXNzFIWidD9dmT8XvvBShW8I5rb9kE1be3YDAzntuYNCRrGg/buy65+PjG/mkLM4/M0u0VvZojVD
h2E0hQ2Sao4ByPNeLh6r6fW2d7NYBjlkpcZY4IVX63Z/W41CXVJVS5JYRnnWgMLo4anFn/S2UHkp
nlcEUKIG8vDbwujCWr9naK74+T1c2A6Wovm2Bw1bRQfytuPrfjRQQoIsv7jWonBhBi6V89D3aSPp
8dxUQJTzoKIL7bbHXlzKNXuesnTE7ljY760y3zkA88L06hbfY8QdS/k8qOFC0hyzo52PYjqwa5oe
9/upbZ/f0z8rUpmasVQAJd4mTuIzqNRQFPJLdNHUSekrKth0Wh7ya/3fF9St6lJSn/bNbA0CVWEA
22fmAj/4PiLTZqpjLCsBZ/nBh5VkCMoUkrKoyvSnMrltQ/trqvbPb6pbjZQix95T3qNkc2Vn+Fvz
/GZrWDI1eQGRmcuw+cBke5v1YVc2YGCYR4qMelLlQTvxFTXMkCF2muomVMFcpcqaGVCdUBpPjoOe
kzeM4Esal85zrR7nZlOm6FcengunX6foSkmgIEzI8CGHX6V4KMVKndd9O0Sj7fjc/Q0kdvjzJP7W
A/s8zRbXhgKux1Q3+bzVCXI9GwOK8YbVoYQFmtrTLVQ4RrmeyiO6F2pBfEHucu3+5599YZNd9gMU
mYmW5wK3zTrb92nuJfNaaC+Vu5XObXVVddkVMJmO1WEeQBLyPN+XN6WX1GVPAOeFqCrdGbdViW9p
h8N0bc1r2t9y1zfTaykYNiQ0N1VDEd2CEtz1vtZ8ANyZqq+O+JRQF9b6Kh2OJXN9av8ashRF9w00
JPAE5X5fAm09rIDpddgIr7IXab841kaSV8xYT62V2CFNIBT0MsJuzVVPROxsfa3jP+lPAN1MvQnC
MI/npo8VCPwaawV/15WAGVqXbVz8qaz70Ug2zGVbwj9tF4AvVvqWDh/uEV4rxp/GFGvNflS4c2g6
qCiNA1LsoWM68QhikpbDBaLJg6GZ7udRC0q26ZKTJBSpRytIaBKoSuJzZZXYuFpZDP3fjtfrdN+4
bZBKEaLk7KNVPuDFfY3ERD0zf4R72ZDKe1iDR6byTNkfZhMUtPF3gE67tl85VaglDzTd0C7ZZokT
jvoJ8FUIm33aBrBr9WwFNJXNAABTJnW/G74mZadlud+QlVGkQFLWeJvSa5ombJM/qvwlR8czgPaY
SPHF8IqsoffTXoaKenDrlSqLkLfNqiQgyU989JgKb89JXY+ziCcVlobKH1mPpwm7bku/WnVTdmKl
O+/yrLzNG6RwIxO1tEJ7qdnWlX9ydS3yZw3kVrUGWT7Lgkk5jM4Qi8J8Fsl9CQ0/5/W9eealYwG7
KGWnMoIfQiBLKzD7L9mwgHZgsRVgEZsnt+iBZju01XzmKQOZPEUkdaMqVQPT5r6O3UhJuN+5HZ77
swT3ipFYc3SfofuBjCxw8jkw7AdkzZAx8sToxMnU+XBP913U6TRty3npDeUfu82BNod9Fro5pX6Y
4YDoCODRXUig3V/VGEN/HEhuAS5NPLuvQxykUIMINWjd0AgL48HUTsJ9TGELXuyGCtj1aMTfduf/
bSpRBul7XkVTf2iaJ1ae/0rx1+HRjftwbiMUT7kb+mUWFEid17JD+jwWGvc0XLWH4TBAipKhhGcd
ar5ttdduaiGswV5MvxztTZSfunh3nHhI3qbkjfRfFf4/m8Ql3O9yG5bblbKvihCUiGR+T7RVYUIq
XPvpcBqrI6sOWrVGRO0reKfETdC+DEFmkEgYtMPqPJTqvZurnoVmllY5JJBTFBkL1emIVE6UKu2q
ddJA1K9DQXHEoFkKAQZ/r4s17fk+AcW7LMdI1WjUtX8xs16muCuHjivQJqEJ9jvlYA57CYJt14US
UB9S/3LMR7jEB7aoAtjdP45wL9OQloBR3h6hUtiRY53igcWGz4pfly9zsza7MRrSbd+Aa5S2Xm5u
OB08A/NUKV1vxMajkMRzz7XZNtKwF9lo9ytsTxglVNl45bIA2xiwrlKDxmQefUcTQevEelJ6OZZV
VvV7Nz+ZxtFWT7UDaXYATTrKYmDbwD7hl83vyBlBaWj3YwUhig6n9vK5QGp1htiJoryLq7pDH8ou
X7lcCeAgAeo5HPxRIoYQt+rva/abj+XJcsxNUTVeohexrt8nTu1VJcgYCnxCUCMZQbCwFOlpNaAW
dR+48tF1J4+BkG63bxYv0dwKCTpLgy4dnyrkU/oGHDIC1D0yJIb0OOCbAjIoLD8nNQI3G33bOZR4
A279KzehvWltv2D1CmV+X4HZR49+Zt3cWRD7N/zJIJDmiXw1VmsTref2EKDlAFqrMuD6s2s9JNpz
n/ODBvfJFC2PwCD4mg6gsEZDJt7TAakXKl65On4QiPpsV9mPAucAnauzfaZ/xvwlvF8VauWnerfm
uDQNJdoQVPbWQAVfja2nQifRV2bAnLN9UxkZ4nFqqef2STROfcDnPLCpGRXTWlTdlsHdPo06BVli
K6bjwzygM7UIab+txKs0jn37bGno4b9T6AuyqArbmIh58G+Mbu3pyjvN7iRmUJu4uMGdXWNrr4Cq
vtSPBDNG6x/SBmV5LY2sIc546DTHQiJX9VzkDwYWS0Y7VOs3ieZuUR/zqVsEVvk+NmyD/dpF25mi
Z0jSqZBgk5Cp9wPR4gKH36A/6fY9uFaTWgUVnPKn9qVJ0O7plvhJa5nuG9qERmsgs5aFtjY+5vo7
5RuiIGObsaBWkJBDhxmEWjChVeS7YL9Nba0LxH1s3Zh3LP0ks8CK2MFHZ1W0q676IN2mwCM16QZ6
qbU1dAgKt4OpAWDxKKdYGfpgSp4hIiINCVxD8xiLVBvyq/xzRJ+dK+9MEaTiwW1fuRPV41EZNr2W
r7vuHvkenKLVJD9ng3gDL0JNUeJqxix6s+gvgetURoCWn+zNgF32zN1qi7VWoLF6TymBsQKolilf
pc0EWG1UTYcGRLeWYvfKAkFOpGxiCkPYVsxRYhceSdMwN0/oB1xX6WFGErsSK6n8sWBjCN2O2mD1
E+Q+uY9MIS5HJkz6UvT4UTr5rHa9834zN8JPRPfY45wXd3UZTenROHOfdxk6Le08VvUY5zHkY6Bv
A4ANzir5paqrUduaxtPcH4nxTKqTXvWokN21CjRc6GHuDS/RjoPjRARlKFhhFDgRZfbSpQGnK1ST
4Otwnw9PCo4/7sBMvQNtu5458rf4Gej+cGl6TFPIqQtly7tfKbgEDTc8OfC11idgDr7QRg0HFzHZ
sLKbfu+A2se72jcchAZze9R4UmFCH0B4XlEELsC6B3AY9tNuDdfZg822PXanhjE/T1M/c0WsSNPX
bIloC86qdAg1dMf37MFV0qgc9mDtxS5VYJLXe24eoZXslCF/lQlkaFH5zbMvddqX2rZu/sAtUiGn
Ktt0/UNS957ZvnVA06TilLfYg8c9y5/nHK64Mw8cPeyQuTbyN1G/FFpUSjjO9VGPFhsHyLomxQnf
F5ENu5YGYFhZfPFihV4lP6c5JpEdCFxjZuwA44vrPlb2au4OrdkEbW7GVb9t3PpAmDyUKaRa8AYa
lXzXwlasg+ReyXG+WCPoTfUfNC/HYyPuWdv6LEmCfK7ibGCf3diuxj608UsnLvebpN3VEvhx9Q7x
IbYCJ4Lgxqp+aXXj5XkeTJ0SCICuifYIAZBH09Kfnd1gfmhkDRwt3qt+EonmDVhDoiu3HV6BhUtG
rsRWMcBSOqYqi2j5OeN8AzAYKX471B2kITCJdQTZrZ5FsjQDbfpQcMBZMATu+WFKf4HbLlSYVNjZ
asZbpq3wM3M+9qYaUgNQXXS7Zv0qFe6+Q6+Tbv62uYhK2wlTBY1hCV13k+rp3PVbzJuCNauKvI+U
BVbVIRDwyZ50upeYWsi7PCK5FQ5ixTkg5hX6CZWzHcam7Pel1T8U1pdlnBLrvqxPiEE7IWLeyHAu
t24KhQlp/aZYwSfGt3qQD2Yg6SHYLOp9RczAKDKvtsy90ZSBaBEeNtqqZpMn5hqQIxxsbRWLFh1h
JsHSaHwN23Nn4K31GjqrjHgwf0sXdn8Tag+DzV50+6CPT2x6RcywGlT5Dh4Efry+TUnpozUFm5uE
hOtzYrGammGBbOxsHcbB9oiGiL7HZERkztrhBOSML7Q7KkXgmAwLo/MVBFS9NUKnLXEnGGNiv2S1
Hs093Q3U9KZshMNTe8dhWJlxcjJMHDmy90RbbjWd4jpgh2mxzdsgQTrCrVxfDI7f1vAJswwkhRvP
nRHdcMcXue3b6roFvEgrMUCNl8JFYJbRbI8wlmanqT+2jEasFPvcpn7tZCsoyX0FBhgOBrUh0SgY
vKKtGXU+Z6WzcjfA81vHa56VeedSSMgM863ChsrhsEMQFM3aV4dePyuxPbep10KuzbHyWzQRjS6C
fHjRaGYV6vV4X84yplicTjPAh6X3BgTzY5mdHDLu5w7+G7qp+h39bdnNUcu3vPkl9CS0HA2Hlwys
SaxsAaF+dhAN2pycLSsVDz7UIcz0cL1Fq1sTw93YS76GJA+S7rm33JXa0ggO5lvd3eD3qMhLZmZx
NkXuGOr6GCZwHhr0eKqdP0DC+r1LwxJE2ywN2LlpetfLLmqmqLOPto4HR2MfldCq9/2hZXZoyXtN
m+IOaaBGdTyY8UVjrt2B17drO2giOVSsDu6OLNCsDPWxpw63xNR6TrPGb6GPR+RYpEnopE2YzzY6
VuV6cNovG/bgnuywtdm92DP2AAMXz9Lu+ib/qI3sNGGnQSMkbeN8zn0oGOoa1sjjjpIBwR0cwQl2
7VyMdF3DWwa45IPrbE20isFjx5MWRdtWA4Gys0rYveAAW1rYHV9z9wPefMxj8PIs8wxHGi5BeQcV
P3Zx2ALrPTlIB6memac+aceIqE1Qcn0vYTNgEz3A2orZ/ETRMJni4DXlA5wUQ+bArTxpHqU5Pqqw
8O6r0kfdB72NsSBxZeAHzopXjtPOVWQ4SDsCLgJaAb+XSdhmvWcVjyStAltz/WnCfQJ3SWBLfYkl
OCY07OdnWyAkqA2/tqyVWxAc6K4SU+gga2yVZQf7fT6eXB2nKyFd0JrJ88xLvzazw2y4gaau1bI8
ue2X0xqegR5OAQDqjGvaDLn5OBp+h8vC5IiDMT3O+pHKZDt3WqgxrEdz6yZ3M+7lWdbFwDejK7gN
tM7wgZqJaWaDQDHsWGN8GTCmh1F/25w6PbLpAXh62EJ7LnnT8uchuxtcADe7HfYtCNp5vm8LZDba
HmLoyIK7vqVOj0pW+Emi+UDwnlDpQvzAPFR6Y2ty7/QiWyWTu+7A/jNqGZmp9rtEhGoN2U7az9PQ
omCFiMGtkYWZvZzrkVvnPkV3LC2xeVhKrLvZRoUaSwwT7uTIMcC6Df7QwMHqMOGpU4/hLoE6b2Ql
yjaxDjpuGsJGPVk+9vYMRA1u/vasx6kOWBh6cM929s3oVRYPNbfxTIf5JXY7zSDHXMn2ElVjqQYG
usEURDp1ijYlLVA0sAYm6310vtwq27ai9Ej+0dH8CYWZIxIj8G8gG5rhhKt6++AY/FF0SQzFHW4L
J6dpjiy7K8b788XUrxEM553uF3JfUdSYbW1vycl3jA7h2Yx70Ta1+IElOAbmX3BGBF9a9zSqhLPz
XiCtKLGK/oez81huHImy6A8NIuDNlgC9kSjKbxAqqQTvTQL4+jnoVQ2nVIrQqqO7qkESSGS+d981
QEdQctOQKXk/LVKGxPlrkaJcn8Gc8K6t32IQG1Mn1blMvSr4JAADaCtwG961Bq/6UXsb4EaqDH5N
5923wovds4LHtdHZG7OjVam0Q5hoXmmSaTOraeplmBnrzFnWfDNLfBaWuZAaa2OUJ0BHV+HR4ya+
DuxNmFsLkxB5R4pWJuib3us0+LwTJAO0NjLtYd54tlrQbDAsMton36zZZD8nNs4W1WfsB6dM6jcB
RWuq0U8oCSTk2FWj9HMoGxd2OvkD5xkZUTjHhN5eYnVjVyfmbghhcDfLf0fVm9P4+0hu10rFuaOM
t1WYLa30U5rWRmasVH+b2tp6CB03nOq1zKqNicLTB2NjUD3QGyvatAzHiT1P1raVZdPXFl6cBZss
7W9z5zVXAEsApAxDW3Q9tXognya+WovCtSGNIbKes2knW089LJ1A+l2Mt8Aao30xvGQpoo9atQ8O
wFBincbGWSXUVLlIEHq/qsZb5u8EYHu9EW2+bvRVgxxZSo4JlVzfPMf5tgDE0LulIR/9qF20MGNF
+CvHSzkOzUXJy1RHOqHDnwMFy0R3OeDHrTWHZE5FByOO8VUyUDwBscHcFjeZkJ5qvC27JD/F7NNV
Sn5Clm7DClGLMy2UGEZaec77wUsibVHQl06Dl9FpQ/8+BL19sEJtk1HCZWawcIbXrO32sn9TRhFi
/JsisD2p6rzWedMbHeOsiKDdBHEW0KZscvf7basnN5JRURl/Znbvtn6/7Cuqv6Lxkr73+iAi2scH
sXzwJ3/j2GubMZdJsE9kpfusfixz33UmaqvC2Hc2qhoZMLed+0jjWIXjzmlcpAFubUFPNzNXSmGX
NJk7QlV3Ev1QDmziTr0ww2ZZFANQk4L+QbgZVcFQ6YB2cFHJXKl6FmClIH1BrEzlVBckjeWPVjC7
08c3wWgtZYNdw3Q8o/K9rBT81c4L48oNVXEQNgslSw7BeBrU9C6uhtt6yBHbs4nF0kpXonVfEI9O
H+XkYpOwVdXWq2UmiwoKjM5yUWXKECniauwb5lOLNEuRlHOlO48Gxi6gEw8IdV3s3o/V5Dwkudjq
jXJs9f44+sO6gU0rA26r0jZLcd4Hg5z/eqxLVOP50hriRdpLW45DdaxJDLcpx4KeeNtfw53davu2
bV9UARtFpQvtfLEKVB9UtzCQBEuXsANiq6GkKYAjRqjeyrVN9VtPHPDYMlh9tBFj/S475TpTJ6+S
Ue1l+i5TpGVbGNJaZK+Tr+8NGAejQXpJslSjJEAEhf5fDryxeBkaeNHVeFJ9xcv7Q4FPx/CiWcMi
8e+N4DmonV1XJnvs7V7CiZ3bEet6Gl0j5gUxn+yexBvls+qfKiI69NBaThI5Oq2/DJNymanipqlT
Yl7N8I6mBIKA1+c06s5z2No7EeZvg4C9axbHsTK2SlJjKiFLySK2WqZSjKJohAQbURJDhResr3Ep
dMm1qoOkiINWc4/HSzAebOlmiHlkmybMQlcOHmJrWZiU+U5LUoGNXYVamJ5u1OS5TLJb1WcDG7dO
igOKKMOd/NNdFU2fpb4u65I0FQn0raHPcOp2Jej7Q+dBru+suDhLVbV0EnWXNyMQdrVqcPYJNAhR
w8WhXG0qZ1eXKr0ZK8zuHTyDyoUZvYrmkgFc+I66k1sLZLMqFm1NlmQ9FZ6kn+JkG9g6/kQ6C6Au
Nqp61qdTCB3fFsIryGlYainpq0F/ZwQoWfr8zZ7FjUm3Ch2VOVi3mv+dvJiVxriq4p8tc4L532e5
qE+q5EQxKBR7UaJUayNyZAsaJoULZ51CiZhiK6nPlOytjGOLVh1aCoZmCs+W2i0kIwRLNT4Hv8Bg
CDeaJrNds0XWYt6iaPQSJjvJXmSAMDWl9KDVl6aw1oOoF4LBsz/Iq6ADf3JugkjzZHgvnVy57dhd
SHN5Kx0kCHXudtmrz9R1+DTqe8t/nzqOSclatUa5rnTgYOw++vLDKu8ra5c5PWdus6zFcQjzVdNF
S627MW1pZfHXy+k33fGyN8pd13TrxtE9/F6RUTgLCoB92xEldazqeB2Mr/m4DY19pmaLLD845mMl
N8tSKItgkj0J1CCWl7aMXFNR3ci0UOe/Naz9EohXYcymOtThBYDxiJxCgfilhOtIqp+jXn0shZHy
Ooo10NddZu+kcpNYwVK029GY3mTKznpo8ZpCAxlsfbHxq2rTSXh75vIqjECpum7lK8ZK5kUYudld
+DEk+VvUZLxhqSeZgqP2wx4Htxjsx0jDadKxkosdK66SwKeXoKBNsXrEE2YVJAq19Y6Qeo6NLQt8
3dbytlbYB5L+02SXKppyMyn3AeklJt+/4u6PUQfE6FveaOtvbdtDlovOTmAutJ4z2sgx1CoAkKYp
3+S9nXmWrHvDdCYrSHEd4L5hGJe5Fh0wbjkTG3MQTXKwzWkTRurWl+SNnNt0dfohjPKzAperbZu1
T0/QZ/qqSvqN3hM+wthCSY+B9pCMT0X87sTvsXgLOAIU7E2SQ6u9FQKovb0JjJMwzz09W45dcAAS
CWAiSekymd7j5skZn5Luc0BxlY8nvd+A4cMUlO0VCKoWGkszQalwnCfYtRKgwrxlpqjUOVe4DdSz
DSrjyFup3Q3inNTHoDzp6VEJj5FylMf3QZ0tvS8sQ68vk1UnSWd8QXO2pkmO3dRHm5yI8TlE29lY
p964SecT8L4Kk7vRpCGtsmVa9S4346Mo3mtjVWowHBtO3GE5+M5yiFx2IhsTl/BiUu8agPB5iM1n
4FVa6U6wU/AI3Fk6DRhyWW2npae5vRyd20S6qTvQo/wo+drdpNUHgyMt0JkGbnAmZ/q2bgyUw1T/
060htn72iU8pjItDJ78rUkDqPS+UOMbxspEeh+ihHlxV2QEV5BhHJWK2qmn2qrEuNcfLinFH+5/a
8/Ped5Z2kqJT094YOu4lDHyZpwWgl3uR7PLO1l7iSV0jMNqnxas6OAetu9ObATvmXMaQxnnriu7G
IGzQc/o3Q35sQ2VFp7UKnIjQQxKvWkJIf7Hnn6fA2eiSdpwdctLubIdPWQe3vXuQoseMeVF7sUsv
Lu2dHu5sSvONbn1I4mK85PFWqptlM+rrRj4p2Q1qfsYabrO2exinwTIgBblvtPsxU9yU/Vj4Fev2
pKX9OUpOVhMu8Uhfp6r/YobnkB1BNvD4oUZkYEDjZ0eL3FrXW9qZzNTdzr50UrqVNPofmQ8qCWe6
hyy5lDtQSelSBh9ZkL2TVL2ceucga8HeVKeDWjJ9bhrNrSzovXiwptThTmQvDbbvqFqZzB8JQ4lA
AS4JLamexyvRkqLT2t2yDqEuhZqn9g9EA2IV3DB23svtu1qLFdSphQr0kQJkGJnstYp0GcoPFFhV
A5ZR8id5/NCJ4mJ3F0WWvqF3fEF+urYJ08OgqTsBVzAlvDxnhP+N/dhX173iCsZDVnD+cV27WVXO
sbR+Ro6/dgYjUl4ujJHrxgwyu438U87kFU02J8VMLW1IYGONnzSP6BsO2BcaP9m4IgoGWaUNbSZx
KGnmNo5ee6lfKqbCGctEVtXXQ1K5QaquMue37Q+XNGwWJfhr4NRegOo9/2UmyTff5atnckUnROhv
pPH8GyuD0ZSX/PBRXxGE+kSYdlLwSOTsNDLKYgD+b/rPF9/32pfHnkynj7IM0ZDidfEy+o7z8wU7
9NqBJ9JqO/FVJM4cNrmRrTX7RNu+8NPpG/7PFx7Vsj4Tmt7f7qI8IHBY+Z9IDlqpjySBkSlwXeV2
U7sOSmpshuO9srVieTFIxBBq2paOcR8ZxlJXn/wxpQy9yR1mKz37MMiI4hcnue5v2uwbscaXX+2K
lJj2ySSHAaTjDNSbxFjk6hvsB4KyPCTdBzPobdVt8vYBwo9uHktc1E2MLKTKwskhWaT0EHRCBAMe
/OxeNX6m4JWvHX94HAVggoNTbeaBOROW+rMlNC+tPx5EZWdd08iQXVtGs6P6u/uZNbusX+0XoqgL
q564sL6W2gUxPj/7vle7hSUSRZccE9dG1ZU12lDvZ9e9evWtWk8qEdV83VH1AgiIBjDIzy599foT
iqfmU4cYMW/3crqKhp/t9NeWPiGJAnnQj+NeeZ+eio9/f1ntC0rh/zP0iVTJMkaL7ViHoAXNozdm
Q1rgk2GKGFynN1GmUQL6Z0eaZ9Z4g9TMF0V6KPUXRhCSdNDjXUQ1UcYkY6k62bQ2+jryrKaPvMdZ
VgyneTofyc66V55l/62v7hxVXpvSfRj0cKJ2ymTiQMzLlCl3//5Zsy75L5zA/37tH8vcUuNQUUH8
96m4jNiViLonjqERL1pZvUUlPzH0h58t0f9or3981pgYmZlWLCUrvpnqlWU//vs3fLHbX7vyaLne
5YoesdsHhyKee4V/X/eL3f7a+tDUuxK7Te5NLxVsxAQxSj7Akk0I+Hcesf9Rxf92/692gz6WNbky
eAdiNXSn/JwXB1m/L/rXNnVAGX0GyNteOzTFwUpf8+aGY73InypJguuWLEAxga5Tt6jes/7VkS6+
9RSpLySsmyOALaEahKE389RSwmknANop0lVR/daYkxKGbaolx/lDlDwakQedeWEzsomdtYL/klWF
bmsd1W5tiVsZHFH+FcVnQ3l3phfQZ7cPb5ThdjLnOLbbrHZOUr0f4lNUQDsoKoaMryX4jlnVt0Gu
7X0Bgye4w9HQrididovLoMtemT32/q6Cou3sgu4b4fdXtPD/nLL+WGYmurA27rAlmu05aAYhPjGq
wV5zHAD6TfiPjmsECqEbhVfSCeuA704Q/siBTr52g2wGp5AEWq/9UB0DfyO+Y1N/tcivNku1CPRQ
gj+w7z7t+/KbM/2rTe3ac3GMpMLuKxj7ef9kkDAKGxR4zMV4Sw8Q/zbAcV29GgLFU0ZzIcsTIdNM
JALLK5ttmGzp9kW7NtIR0JCbzVTDMtRjUEzPctTcOHoO28A823noYS64VgCXh8jcBtMmCzQ3zKLD
CJ6caIeMeJZI+07c/cW9ujbTavVU5FOiUBPsMCEQPzOika+dtPqGaXYdctnoxDQu+s405QuNyrWN
1pw3kGQZK8Y3GMt9oJ3YmPUPz0L1qpuKGtHVFfZz+2jChmGZxd8Uql996fnW//GSKVKG6LrkumGQ
uU4P0gGZRPwsPlH+j8H+x9VlEjsyucO3XHlnOvqzbuPaXqmR1LxJB+Qi1rN/b/769xnx1VK7Ko8S
M2ikHprObE/SxF7zw45LvXrdTdEUvpjvwPQ8nb4z+/jiQLt2Uso623F0P6OWc6p17UBJh4NkydAk
7Nb70f249lTSYzYUkWrDvnjtvPz3zy561RTFGDLLkc1iq58rawmK87PLzrfpj1WW1ZHlyAV1IixG
xlzON/YMX93lq1dONYJaEqpKC6d1GwsCcBaUrtVoay39zoP3q4+4evsSFXtNGyYu1vIMJX735jkm
q95JvjEv+qLUvTYv6uQ41CSlZf8cxWEI+oWTir0NnDmqt+h5flamX3sYxakuzCHBPFfNoJlvnDZY
/ey5Xr2TaqX33dgoyOofg3vphwv7+oXUCwa2MiMCQ/G3gPrI2v/9bb/YSa+NiEw/wH1z7laiZJNA
cqK+KsJ8+e+Lf7E9yXPZ/8cSVx1ShTMEjzNaK/rtqP3sblzbEZVjbICMc4ubZjXOfPFvWoQvVt61
GxEuBpWKhdhIKhyk4Bbv+gTO3Lka46WvT998yBdvz7U1kGomdtDGfAiw6MzrYL6gw/rSmp8dNNce
QZpBZEjQYOtgVk20MHXFK6Ab/uyBXvULgWErSWfzQA0fQzjMH76pmr9aKOr/XSg2luLZOPKdVcMT
71K8/vfX/S/s6S/9jXz1LuqtMJzEEcNeRhY2YgsYw0kbgkOMQas0fExBD+MRaVGDVmOsPGmQUXFt
TTiXsrowGWelBWyuG1O1IQAj86jCdVxqDD2ztZge9HycJ/370FZdyJKzQahWhg9Opi/t0VwXE6is
tlbM3gMwc3VcNPz816yOkBIZqsLrRJNFoMPBxLNvmNK9LrdQNS8N1O7IZH6OoWxmvTGiXyp0WQFQ
n8nIJUzz9ZQOW7Wtly0Wf3buSZN5SINx68T8cffbYJjaPkxKsAoRJ/XZbYOlv6/f2SrMhExFkvqA
hx3sgm+qEMOa7+ff7vPV9oRaWFGoTQXm3S1y20d/eDDgG0kQKAv7UozcH/9VxNJadbTt6LSrNql3
Y2Myw9hZ7chcXmwy65j7mJfDT9UxLx8cRuXlorc/ZlQiKXa1hZhILdazC8mgLRNoAIG8gyq4DnQE
O/zpON1UyUesviF9QOFwnzM4zPXNxOx56FaDDo9lCnA49ESVeRE870i8F0i/cDFy9aZZpJCFrWFA
B7TRlXiVMN2YICWlDOqND4KjTbHXupc+ddaZLdZGCEgCQ3v8Vai/YsJKBrGN4WUoN226khx4N8xs
K8Wty+2gfgLTu8LsHpImvymldj8mDJV6JpXolButcGsoZT4ck0TDBlY8jg1M6f52hDIfZNyJ+GQx
kyt1C44URmgRzvtSd9eEFRwwfZOGujuM0l3Rwvl8U5Rx0dFslmGxSqbkcSACPI0ei2lYFvVeM1eF
zKweS8dOqT2LPxTZ40QasjDEWUJEXun8z2rUw5CVZE+DMN6N6oLXoDRPWGEthnJjlu2ibs5kaLh5
1C01/T2tDsZoeLGZu5pQnvKmQqkIJ51v1UfaLxMnd9KmNpGD8brou5U8EW6NJiULm7uhKmf2l2Y0
d2PfejZKik6VPHgb6yG6hTdtZfkyxaPckhRXRP22h4UfWKlLsuRUkjwRTlsJgZV+ImPPS6GjO0ZC
VobtKnwFg4+uYLL0AVSsecC4VHXf0/16q/jNqhcmZqfOTkHt6fgDmqpsGVrtpmPW1kbhMoWskNTD
ujI/295fRZGzySsmXqH2ngdQpxFoBQxo7UxempHq5ellrLXZJcY1Jdx96/SUqh+RdTsiZQAkdYFD
oKY6ROhlrm112zY03HGWHk4+ZKLn1CnP9oQtExMUYyGhR5CkoxO3x5LBbzUsM/1ZGzMv1GaDjLzb
0Ajdgpfd2JM4KM6dEv4eAgSbCpSEEma7UbiDfi8LsXOSNYgSc1F/bcC34KMXQ7BiSmc5puvAQYcW
5DSkOByFIkMXyyFhVkuRTvedjSCogjYq64ucJ6bnT/XwJLMSoUYNDAn83nczv4AqlS2aQHLrERsS
kl8mx1po4gnr4yYK3WRAYpLBTJ2yldB2MjQHsw2hszG1LGH7pogA3opEQ1a4rWJtEVoaUYk4/WUo
G+tDNA4rjKBwH1zGySXJbIgDv3vNXhBSozQ7KUefDk409Dzw3nQ1LIM0+c5AeI1wBwdxFQetxnht
imwVMs2w4/tsvGtkCOaB4/Iw4FjtVUTDTg7f3mEdA0a2yZOU1ZgTaWgx1E0q7HNgOJfe2kPfyqA9
l9FOYGpeDiuzNo8dG7TVPEspmsAEuWjUeHKJX3NMaYXpFmMT2LNpmCzT9nkweD87aDqEjvTab0wb
XVVGgDXqXmm8VbBb2+GxHfK1HFnMXs+JjXOmvYEcpLSJ24XER87ixz7ZFdONwhGmRE9NBys+fnNM
fVOWJnTDeuNYMuhcvyiQcqYQPyWZlw7Bz42ZnYuEZTwYCxtev+xsRufoWyS2NRam0YXbtw+2AnsT
jr1XJOFvOU53QXjJmK/zLs0HojAgQFlPusjZIvPl1AZPPtOuFlpw5mRHM3i1A6jwLLgW/pwgImYx
QhoqeUVl+zGG6ZGTolMk061ZyQ8ZnPgxQ2E85OzLsfOaSeyI4ZDU63QwPbMd3NoAezbq4qXuzW0v
HyClhhjGYPOAehgTUjNfadG+7X8p9TFKj6r8YothFRecygNDyWZ2zRV7VefY/xjbatuU2jqJ7+Aa
Lkc/P9IBuDrPjUCYOrkYJbbMyABbB35ty/DIzzaK5Rxr9djXvyom8oFwW/zrzRYrw6BcjvbWqIdF
ZT209ivYkhdHvVeZj0b2qZmXPn4hOszTkZIEFB1d/stCxzARvqM21rmOb8uGxJTgEtePWbTijVoL
n6sZaXQMkvFWEAsWSbtEWHDp2IHh4GKv6jJxQYgHqymJGzTB9q7JZVdkkAeyJl528Z1ftPs+R6cB
F8eE5l3B3TSpTGimTMd58cc7Ocnh4UJgCcL7YLrwNTwZ0pFs97+03j/U8lnSH0S0bsGEkVINkdim
0s7ywYSdY8IIqYTEPjumZKP13hWcOP3vAm1eNKarrBsOrYXUzeH9rZ59R9kOIVPWBmanxGJNZRm9
jL8wGNLNqbZSNFAKCwq1O6P7zkTvP3z/ujbhR13bvIXkJ/oIYsTeGU9to3gRe3NTIw6vPnURr3NK
qxaiS1Tn5EChaEc/QADwMjAlV4Ro36LPSc3uEp/Dzb/UWeZlRkCdp3oFr2dcgDva27brIV2heY9a
tw6lTd0VsMIdtJoXJ4UZmhcrs4VUBTH435UtcoC/lFz8rGsLyaINu6QMe5DeHr5iivAd/5rqHKrd
ppEqL2IzRmm8Edq6KqeDrbzU9gcc2IWamp5V9ItwQnuJEKuE5THEBorsG0JGFhOyCDEhIJWWld7t
oRVGwzku02WJ67yZ3HY5otVY3Tczl7CkQGXU1+oI463STfP7RDm3eB9MrfDsQlvK/ujRq35kiFCd
ZFpFAcZUDA3GM5npqwIhZ7QV6MSi9taAxaSNxBDJDz3ujBZiktg/puE7VFqj7HfCvIs5p2KRLwN6
SbuzjnECIw0036eyQsDGnKFISEoUSKebHWZByiKrIiTlqxrVvWA6XUMKYjuY6tep2mP7QyWEXNkq
nmQJ92ugxNmJtpMORhXctWxcI0qAoVk51dExTnXttdFZLaaNHG9HnnuDmssPYBVLxUZTAxdyGnXB
zi/XfrpVReOaZuhNbGeGBZ8TsYWtQ85WyqXO0c2mLFfdQm0LdnEonwiJtDe9uxPZXYj+DBS2mKHq
6FxClMM0w6mdVZRQgNpryUSnpsmHKD1N0itHBoxM4WlUTmV/N8bMSYOV7B8nDs+6utiT7QXqWhoW
4s5qjtUwLfx51iLvg+ms5veWcmsk9ZK844XOkDzqjp313KDLTLcD25pJuWworOSZF4+fQMJzn6JX
W937CbL/5uKLR1k+h8Gvvt5H8ZOPtjpiLWSsP804lcEvp0ZLxYXj+6KO5tBrag02XBvpPiMtIhb8
wL4NUeEMFrxlstCWHULEOpPvh/RcMFe3CB+AaLu0M3XrqMrKNv07crmXibMnC8NO6lVZQr9X1UNb
hNuc7seHIl6kJswpHo8zMi6oHovmNfMvTfSgZM4OkRCegNq9P3TPklzuU17pwnqfzOHcE/9J+AJJ
b15O9lkD/tQV93rLDiEjZAiLnQ/7U4u4AailIym4QPByG2SivcwhMJ6LzCetbFj0/mkkwLOE6Va9
+cpdrxaLGiGGY+FfoD8YeNRmEWpZOTno5UOfrrvhOU5Gr+h2OJbNWaGUrbCwdDZGRTvmvIpaeSZ4
eMFLhgYeHTPpDbzsb0p811FeyDx95wF9F9EjrXir/b3GVFi9BS6h3F+qEInb6Wjoh6gf1rbteJiA
tPJ+5PzI9NcYpcPgPOr2b4VUPzMqlkFf3Fl68JAj1o5wGsEGpcUJ3ut8qPEhJ1BC/xlg773mPyop
pg5juM6Ud78dl/ZAGQAr3K31jR6uR1GhZN8rDDFTk963eUriAkF0Am+uQ9SODUPfPNhSs5cLcmOq
sKVnNv3NRHlddM1ziEe26XRosMK17mBkwJTIRIPYt/A8s3YZoDpo9Ore7JwttvongarfGmG1pl5m
4qCmILxTHFeQshPPrbigFEL935m3BuL/0D/NKhrBwWuv2sFhNsc2HqBWxlggm8IVgqaKHkDMxRzJ
eo40rELovnkweDaiCavZRfJBLR4HADQtHRGKTG7iU5Gj5VBM+66ciAqZn6czrvN+0/Tb+RBS0+oz
0tNN7GsuknPXrhFE6JcRCCEDbZKQZE1p4CH4wLJiG3XQoM3NMOya2L6x9AxhbXTUNHxyU0iFVbsM
g3WM74rdZHe+oq9blDBB3Z18XdthnbbW/Vk2Zd9Nur21OnnfpKxFdiMbH2ZhvEhIfvyczam5CyD3
1/VrX/srK4PbfE9kTzn6hzG3LmkiNooN6xAfnG+Osi8OsiuQENUSNwK99H5EVIgmOqy/we3/Gyz8
5eS/dioWSm8KXa2Gvd21D2xkJx+XnsGkBtUwhSAiaqT2tzMIn/ZvrBqoP0wXYdl+kpSbZLC3cjM9
hvZn7AQnx//896/9G946H9szKvgHJFpPTgV33sQ1LNUXCQXQTE8WZfENMqp8df35v/9xfT2x+75K
GeeVsua1k/wgcAdSSSoSn5F0CTqFofxWEbCM253gPOzG+JRap+rb9N3/Zi1/u+szxvfHN8CfvDBZ
f/xCMJQJdb06ZmhBqiUssp0vHBQXhEwWNwMxChEq54ZzKlM5YfJDW+6huQ44Ktiq/AOcf77hV5Bl
iAgsShiK70NprYiHKfoGW1T/mn01X/kKtLTMHO0GZ9Ue4f2iImIXJA5N4gZaxIXGGWFIvqf4Ickj
dXMm/nn0XqX41CuePDWXgtNkCnWvQqDGObDUkUkPaBbSnNb33JcvWqCvDLNb6ZO+C8t+GUovOuzw
QrNvnOJZlL07BtEyyx6ryXJFghKu3DbNwR8f87byMDdyUMMq7U0dx26GoUgNyFz5t5q9s9lJ2c/c
0jyg+quqp0TugNbwtSFLaEBMxs4e5w32X9A2yhdsQlIfJduu7SEMyR4MkC6zKByRyEvtU8gmOaA2
GopsRhFcX2oWs8NA1ZVUFG9JSKGYQNLFPCNtUYWG9rE1h62kw+afXTqWdnpw5CUCVn1CqlidwmLb
jL5rAA+qYBCDlm1ifLgSWoKiRUivbPUyWeDnhj61GB/itvDqLtxajo3R1oulEY60V3vSUwEdql0J
yEbeUhS8TcNnXgT7EqlPFcKgRseIR0uCah3+MJ7VBeEGDMkO0xSd6ijiPKZy51wVSswbk3nBgAZc
IGgM1v4qMBQspyweOOLX4SXW1WNefGpFtUnt0Uu7Wd+/K8P7qJ5eEkH5Y6IcNJUlTadbRpw5CPWa
/L5PjmpyhCqKvZMfr5zxl5Ypy1GO76z2txO+62rolQIHucwC+ojptpJFrcrukG+k8q61Sm/Syk/R
5JtWmujaXix9D5UcwWt7yDRtiaMJrbzu4qu06M3sdkJOLlAc1f2wEoV/l3fpAcnbfzHjQZi+2FAL
wrQgOPc5ASLuZoElborWFAMkWftMOYXTsaV+rMfgwZCexrjeO/lvK0RXa2TeoFXLEWVBJ5yTHmq7
NtB+RRoYBNQNR/4t9RrqY7K1GgPv2pK09acY5RYWY125cnDYyDP9NrbkbyYhfxvn8IJee3FXSdyz
cHxB3dGDG16GIPQkGxJJiD5u+o7j8MWOa8+f/sd+h2VrrmIjJPZt8pCRNWw0Bwdh67+Pi78NRuaf
cHVcOFNOm0IttS/kTRyQmjeM33WQfL2/bNP21UFhBUqkg+2K/dAcu/7COfDNhf8235q/8tX+bzpa
IXILrLzDIKL3J7zBcJIj8TiXvzvk/jZumD/iak83rDxtksngwaLlKJOWIEETwGwXY1oSxQ+hvB5z
m90mch3ddv/9JL56zFe7fT6RijLOP6sO3zRrrg1R9WEC8O+rf3XTrgZVdhKG2dTxnANDJo58P6gt
ElSc6MTHvz/gPz7P35731Ygm9lu4tIbGOWiO8369jerolJT6LyUApiefN2J/bZV3qx9ocNNT5j/b
NU3JHIeH5A6fJa8rsQ4Lxk1S0tPKxS/HzLYtikvGd6u6V5ZxnO5z6ulvvvEXT9m5uieyOQayXw4M
G9EYmiGDBbM4iPSShC+ifA6GFp+14GXClEvH9sNJcPWxJEzN2oUk4HWViDsb5Eh2ITNUesul9xgn
+H9/t3kt/+VmOlc3s/FjBX85GzQR5iGHyAhC+O8rf4XrXLsRV3TCSqezEto8vs2McV1l/0vdmfbW
jZx7/qsEec++rCKrSA7uDTBn0WodybbkRW8ILzL3feennx/l7huL0tWJAwwwkwSBG26pWGQtz/Jf
gr3XDudST6cFxDRDlJumSHeo16Pzgx5HXnzwoAgJytpBfubGwzbW9yIGS1lYF/SbNn4IKjXeFs7X
IObkTt5Xi1QJhU0hCDYwBjXhCA+oQQUNglomom5+cta47d4KPyf+l0SVexhyZ+WUfCim8SwBcJxG
Nxbt/Byv1c67931723ineYT4wzx+tUf7HdbR1AmsI2/lf9geayHlKfHCoEKX/1KkBWWQdDuiGozj
G73cPxHs//Ft/F/BQ3Hz8+s1//hP/vlbUU51FITt6h//cRV9q4um+NH+5/Jj//2vPf2hfxy+9FDf
i/W/8+RH+M1/jrz70n558g8wy6J2ets91NM7GOlp+/jrecbl3/xX//JvD4+/5XYqH/7r79+KLm+X
34aSZv73P//q/DvMjSXN+I9ff/+ff3n4kvFzp12UP3xhhzfNl+7Zzz18adr/+jslhj+0xX9pGShp
mni8/P1vw8PPv9J/OMKR2rS0yR8ch/M4L+o2ZGT5B9qDrjBN1xNCWAsYsim6x78y//CkpNJiU7Rx
HfX3v57vyTf65zf7W95lN0WUt1BRnt7wyrG0ayLSKW0H1j9CP8s+/eUOHit/6oUP2d80NBpcTWsZ
hEm5eerzQ/sSzsqdmdbiGABKLPv8n/v/57iutjypXa0ExppPx83ynu5KGV1DFbZFcYUK1ybMKBXV
YI+j7MFO5b7xMe/zcHj85Qv9+QZ+nfFLQ0vLlVoiKIRPztrUYfKdCqvS+pruan05hLrr9njZ2ide
HIl2a1dOiCy9GJrzlG6Bv8FtYhgAuS6ig0eeZLn5Vi/BNpXHwyjLsniepy9hEE2g7Sm8hkUUSoQ9
yOd3TWqbCKPMgeioqDeD3tPcnrHHySoff0YvTUqkGt3wUsZG2260btDuO/JcL3wcWwqbtWopReK3
6IT/sijCYqhEL40DTTiqVX3iTz/CuCPutlM3r3d2X2d3TYdi2r4k5GeZsOi/TU3nH8k8l3HW78cW
2uFzCWk5a1CigvuchUVwbbIcvhaqK76OhYcosByji1Rk4mOfKefGgLL5wdRx8FvxyuMStW1HECZZ
HnGJWl1VmWk3WjXeIQ7q8AOwkvYrGW54ErQy+K3L8M+RXNd12A7Sk+tyixWGYzUb/sHHHZDmYVOd
CZQBjgzyNPz6OYjyOH1c23FNa82j7AsVFIFvHQLfLnc4zYx3WB2a+7Zq27vX18/Tu/3nSC5bWkmX
aoNjL8v+l+WTdKETG+iDj+yfd1Wjq2s3q+wja+Ol6biezcmFTITWaw3/LlGJbNLoOhcevQ+oGNm5
iT7nu7hop9/yRvw5H4y5HIs/chqvtymS8b7wo+TarpHI69swqNER6brfo1P9OYyjHU50m+W21j5v
vWFy2iS6duj33MZZGbxpInSYX/82j4aOqz2lOEgsi81tc/QsgcIvH4eCWVBObnhdRCZIkcqpevBX
bhbe5hZU7UHOytz1qjDl3iJuvzSkRREGXQ3hnFKcGo/FJS+sFWVbbC9pchPZ60nPKXIrWepCVM/r
c7QhzbPeSMb965N+Gvw8vllOWUEeKx22tL2Kh8sM6SW/Egcpe6SROr+jMZF/DNPk6+jVR+CgL0yI
Hr60laNNlNDXyE2nVZnnqZFCehJQLaaNB5NcHbk5HmHkq6+otccysW2thXrkHv/yFdHOwkUllQdv
6uVF1uh8k6GesmNxEd3ZZkO9SuJpXUwhfXI/Vp9wYUUq0I6tNzO+qefoT/m3sUrmg1CyubAHpGNl
HCD6UJvUtywjjukk49z0+od4IdrgNGdpu7TZNNHL08Vnd7KspJQHLWsDi4O+/KoDVVISgcGWkbQg
jGCqd6+P+cIl8mTM1WnUhubYxS06Lwjum9RN43Eb4tdwWbrIjYVWqX0koVvsyQV0mDfgKY23rz/A
SyvCsaTC79VxLb3miZDMexHHy8Hx23HfI3mAbEoYHVl2j6jr9YpwTRciuYbhovXyFL+siKYQlchb
80CwQfWqGwuJGf1oqjuBIH22MUvUjjaZtehRzVbu9lQ13Xxvx+YCdLdSjdCjkYHafX3uKw+Jx61H
3UK4HNF6iWRXPYpZyBhnHvBlrIkd+jXhO9FG6dcijCU6pHX0obKGfCcQWEAOP1PjpzFXYh9GffRJ
GLp5a+fQ3lJa00cu91WZ/88HI7oxuQ7ZRu5qWfSz8obGMw9dFIsLJyywtU8R57poeshT2BJG77u6
KRBLHguE64foo9W0Dm1LSFdYCRDU0+Ct5flY5uhpZEZ5+/qLe2nRUJ6xPNaLa3PNPf2cGqsQk7wB
dh5apU0OzQGfue4I1+2Fc9GRErK6a2u+0foOBQgeIEnVH7JS9Mmuam36ZyaIlGj2aQ/mSDocQSm/
dPtAJJPMiGXqynXtrJz7QdiiOYxm114CyKLCnMT2fa0HeTPUOR3EUYSId0zoJV3ZkRjPbGX27308
u/6Nm4ftKNkyrqmF5azCuwQNJit060MaGHo/R90PU47pkcjhpVzDcYkfQecihOutc402lyjahw1O
AqjdDm6c0qRr6lPfRzNcdFVSQTLxC8rFQHuN7Ty14T6vUQd6fTEtm2x1NvAU5HrKWsy11vdf3dZO
jTLSYUAZbJtJ8bmcu4fBNb/6hbfVOGQ1jnXkhnpp4zucahY3oGeSTayOeipdGhBlebAGGxBCicaN
H9tqawvgEIVNJyIvB6Yt34zp/NFYjkere6umFruB4j5wEbl6/R28sKEAZLLoWO2KcGN9EFlu1Xug
vr05qM9Z2TnwBuUcmfXzQTzBjUxGv4QANqn5k0PYyIN6qIvqkI0yvAP10NyKsDhmLvXCIMoSktXk
2i7KZKussRBTmlVqOGSdXX+zBp1czCopj8zkeXjtKcu1LTYr3DLOhqczyQ3osEoPh9Yc5Puyndtz
H62pYBv3Kjum9iGen0NkJRakLb6O4hharZVJm/Fgh/XBSaN82tiuHbwNRxV9sCBjzHuMVZA9KmPr
zkTD/Nyg/YkYb1l+bn1Ngy4z6NIYTu/51K1H0NNDO2Fh0FhNOexeX0PPtjPvW2kH516KJZzOz84M
pfzJ8uWhiEcf9b0BCujORLLkUgHCykFnKMTULc8DYAETEPSrbqcJqe8CYODrj7JeBMuTkCmwxTwK
ON6aC5NYY+qCbzjoxKF7pRzUo83oGPJvvQgYxBXCVGjQcoYx76eLYHLdAKn27jDkqPnWAyqvGlVM
e8rjIwiGZ9HL40hL5kvkoskEViNp6VdtipEFQjjdDakP2ryubToX0eBZJ1ETxRtz0kBHh/Btnffh
Ta4wF/AcJb54BZYur7/bZ2fX6mnWRerICQIti/YQwW244gIB6CmH7sY0h6vKwJmsCqbwDpQUmPdp
vigDZAUmdxRnkWoQBgN/+lBIIznmVre8g19P8fVTrXbJOM1RXPv1YR4Ms6JaJL77aZO+HQbd0HdG
/68VgJWSJBzQkq1+92hbRpdKWC6lRyGpVDxdC10euR3zOzgIpW7dqkWSD7rNkTe/PggeB+G88YgM
bM9b08j83qCpn9SHLOnEW4n59smYAV33ld4L5Safj3zndZ1rGc4SFA8oplJGWBsjpkYez15bHVrf
hd3kJxSzNq4HYZC323b5FjEZ2gZTZAUPqs9rVIjDYUahET+OY7bdj9zM9ddVQrGfyYQd4pGn79eK
81aJtCFNCbzLuc+I1qPe1uXWj41PHG6Agckvzr0c85KR/tGui1zzxPXjd0UiuzdFhu7Hkdfz0oIj
aLE8RYik+M/TR2r7zC201R4ApuPzK4uw+VxqE5Fr3QKvw5G+uZwJLmO8FLzhqqimBswBdaEIdEGb
i52NFuZ7MUUhJoJlhHQ3AKoebobfdadxNIH0M1JT9KDYquThyLO/9Gk5qTkjOR0JfFYHCveIWYCr
OPROHsx7K1mIgq45u6CYBwd6RZq0Br55AUSgLbYfxnU3DKw0SRR3zCb6haPapbbBge0p0+XQfvoa
67QbA92XB2FUiMmXnTmcapGCez4y5WX/r1eQB1ZDcEURg6xNkJGAzmMZLVO28kfnnPprUpT43AS4
3p7nVWHNIBm6RSAvTES2S+tMHXTqFIvwUPLb5VM2l2djvS6kTfz37HGQNA7k7HpXjTt5b4LcTt/2
4CPvUWUd3r8+8xdeMEw2y1QUT8mX1se1E/p24uO6VUzOeG5nmd4jsWYcqTe+cDRRbbQsbXP+UTpb
RV04e7Z+J92rsu7sMx/4KxqMnvU2SUqkhb0+T89en9TzzQfg3qP1QxgmCVlX4+Wz3+O13F81kWw+
mfVCFpjzIS83OCHa+cYyg9q+pAxZYRCFTgRKRD5d+9efgZNnvaaIyeg9AZ8gRfbolzxduyRO4dh1
5ZUV2jOgoKGvgr1F4+HTCB7vk7La4U57qoH5khB8fbPtfjC3KJG0zc1I7cqCs2GH6irOfB8uhYeF
x2b2Q687z7xgTk6lKGYDDHnjzBdTlZoXRmc1Bt5SLS+1qxVCkumMZvNWQmM5iLmkAxur6hsNAbvd
KlNkJQBiFzcOZ87tbGePRtjvVeYYX7u8S972UZ1UOB2V1be2MYNDAQrkm9ILq7Oo0kZshgijmnFS
k3UeZAmAjlb343BSdQonkhZM07alJBqDHYO/09iiRlAnJcPYiE4i1G86QTdtZymT7w5YwWAz9MJ4
V819gemJbLBEM4ldzoHsDp/x+p6SHWpUSJ0VSZJWO6e3rHthBaj59Iai2RXMs3sdRWChEJ21ZAL6
x8y7izH2OiRQR2QJ2pzOldiEcbg4DVY6Q/t8FF5jnnrlAkkFp1tgpgi2wI2+tYkJ1aUJuEd2YW1z
o8hhmuD64A0IxNer3ew06wu68HHfhwnqpZHrpMEmJ2FG6dmw0M+vbS3Vle9qMGOTN0bjid9B0bzx
UJ0FRdDwryPbBa4bIxHxI48jAAWtNYyQs+YknzetH9BdN5fDeOOWAxKI3LXzIbOqBKORVmO51xYC
UlSt05EPmKQA4nzBwXfXxgNWTrFtJ7eyVzUIir6J9KbwizzFMI/Ec1PNWlV7qw3A4PR4AfhQ5wL8
tzKLi1PqVL7VQyrFAWVTZOR7HyAXrhQoL+3xBOrqM8HH/QwFKABTL8OGRDXM0F6PZUsr0kg7pBkd
LxIPjUEx15+N8b7oZDpf5MhPGLBn/fpboZNmPlTRlCOWOzttuk2CtnjfpgGMocl2Y3wLrFhgkhMJ
dTO1MnkXzBUryJzSqgHVX0KF8r3RQZ2q9gpEZfuSVe35ZWNCbXcH+DDKiseTYsoFmPHa6uUmLKmg
bvGNSSkdDAIP0MDzs8XWwLCtNzLt4m5XFnHwxW7DFgFoC/wxotzjrTVJnZ3YURz2J3S8MF4Y4zG5
NUfMm7a1iSvJlqy1v+n9oX8rCjpzEEoLQFnR6MnvOhlLAWDFk9hsRv2lo9CntdKCXTpgQlQEFvQ6
X/FrAGz7ejMMJUx9Z4LR4Hc1kL4qF7iL2sZlpYMwB822SA9nbtnp88LI29u286LrsfWBXkRhxNFW
USf60Jpubm0l/gYpZiQD0lh4MjXwPuwePtTjkfd/AcRwXT7k79v64aG9+lL+fwBlkEuO+D9DGd5/
Qevxb/+7/vI1Ik78CY5YEBCPP/YTyaDUH2Rn2lka1vTdqED8BWSw7D9sokTiLc+SWjjL3/yJY7Dk
H7QQLOIwF8yCshYw0l84Bv0HSb/i0qYutYRpvwNkoMr95K5yJBkAsQY1LmJ6h/LLEh/9UgEPJifg
SEf8P61EYZz6QZA9RHAe3B2hu7oYFSpmsp4RoZeGNEmSrHb6ANcnE+d9bFTe1tRZ+qPOBLr2ASn8
ibTb+KxzZXwqwxmKkmGGOIs6g08Z2Auqs9IOYuwxJgTlJfII35HWqM7dxrjLZ1cRVZr5pcimlm1s
+fXHKK5Qn88jA6Uo23znlLmAPQAylhf92Rr8eDtnLQRsnBhSwLy51ZyXdRJ8wVtBf56CBEU/7CHe
uYL0GzeIJKFdZk/k/t4bntvDW1Bg1rK06tSPoM3xGErrfthVXW7fKJ+DzzIaSDW+hW2gpRaIbxc4
MMeg/Jw2KK/ACfFC+3RqlrMvHNtkAAM94yxaVtlsX/ocoYCikhT0tRvW8XvgQbI/5aifyp3T+El7
FSZjtDAk5VVslAkY49xRn8zWicY7qbo6P599cG4OYJoHP9TpqR2mqCjCUBnrTSqr9G4EUsWhKbzQ
ep/FQRUMZ3le+cm3pCoSp99kfdKl2Qco8pOHE+bgZ7qCj4Ov6W0/u1OgdqosKxHu7b7vqv7HEI6m
FHTATLdsyPAUnDthPAhqW92NrBS6hh4fLJDePo98nDuNXVbXbmlejRnpJqatcxwFWEx1aYGxpnSM
YrDghOkuSeytFLknrmLXXYKavqujndnZOMuBnum+D4Mx8cCsIMxgVVOfD1UHX7xXceG+cedGQn7R
fe/jzzfqj76i0oLGHTVKVCXHoOHodNHghlUnNoWCr+XUvWrflGkL1Hsz1nmNlE3YZuYJRyAeKGkl
m23XWTLFHSO1+3caF3WWFheh/VkppArUjIAUlCBOb/z5EvfWrZLioMs4JIwJUYl3NO7B70Rs5Op8
8Mu6+TAYrv7gz178PTQByFxXNOzuxynJo9PZgRaXjxGWV9XoecOWXEvduKWGjt2VcOt3usqS8K4Z
nGQ67TsXP8TByYdvulaYYCSmEcHXSh33W1OFiz1sKdsQzP84D0gP1GretspovIt0SOZPLSgVfE9A
y1zOcsAuwfBwaEJwIlps6XNjRq02D6DyhwIIZl/iHjFTaPROLGeq35ZZJ++Umuh2+1E1fc5xNJzw
wnCxCGuSLjnpBzhMKnFbcSFcyFf5PGIb5qveuuVa95vFTMu7i7HgiPeq1dE5F3kNLdIoA7D2hDfj
nvtomL/0wpnCy9CZgvIijJOqOWuyKBy3bWqZMZyntrx2hW/i1DcbtPjzsAT1U0ysQpDylbCvsyLq
8C+dLOd7PeYpnJq0R2ZeDnV526Uxev+lG+l5W3dZOEFvcqJsnyUahrPARgWoO5XHfUuTbdiUQodf
ygSJi0IM4fWkfEibfd46UM2tGE383LMNzDmE5HP4oJ0uA+zoc+w/Ivth1qV1U8pRXnhqsCD4BVX8
w3Fp2pxgAQdBo/XkhPD/HJrRLjTSqLiYRlHu6ODWegcRPsM+p4OaMxVB/oFgU36aZ42BdDu7xUeK
MerzKLoWtYRaQ2wVOSy3Tal8dB8HjHt75AEiwKj8dBDurVHj2ZpHNoagEGsDZLVL4rwgqK7nTnsf
ETAwyIo8ds9J2NrZeeGUiy1mhRUKQiE+tMts8DzcS+MKVZrNaPd5tnDfiCVllKf5doKPiGVYG7s4
yM0hVHirKQLnXFZe0YQbA6pZu0WGzoULQqNSZtN74BD9p8jIUPNp+xoMv+FnZg9QcJgE8Tke83M9
IORv9hpzMvwRI44NG12ATRI0w32GdsI+kpW1GBBIrIPcfpfFRRlLtaG4aPjljTNIqhY9yJas6lWy
GQiFMIzCQnO2NdQ0M83FuDFzUsPbqpYNnnCGbYSL0ZvAGDqyutiBVuDYDRwa0D4Q7C1V1cl5rIwK
AyquQ/EmJ0GQJjrbgt8LDa43h+Jksgm/OG66cCdJpQit0yTIID7a5GLg4erOh6gQBAGZ4R6sD8ho
nN58rKkiK9F4Khv27LtqU9peVu3jRhjfVEj+BLYvGCvEdPmcBvSVezUUU/J+ciAd75RLC2wXuHX+
Pqo8p6DU1oGnHcDx6i11/7Z+G7tF0L3xLdvBQFd583Smxqb5kaq8uTVGj+Z6azk4NvFGsgfMaNIA
Cw8QjYTlKXzKwhrlfZkieXJrDDhfb+s0m7H6ycsJ9lFj+861TKwIyzJbUu6md+67bIoQxyg38rOQ
T5BS5djCtZTtadXw8DFka8AX+HFT1/pE+7rEEneq9dxetzPkJbwTAxRjyjgbmhNHpBmmTQOaOaTF
MccwaLJWn1vzpLM3odkF51M0gH8css5Ue3KiXs2nZh6lYBd0Ncqb2cwzazumdZicVGOuUY9D4RN3
ARxP7oPGckoa03Ppba3ajRscObzkDPU997plRt6HwO0KlyPF7tUhTf3evkjNnpspqRMYkxvahmZ+
3eKqhXTIYKprM3dQqp+7Fh0RbEjT6Vsj/KCA99cNn9PKWGBQlLbwEzcmVB98OI+hzXFZU/FDBcyW
cdaKjZCdvBdRTdmQI8cu7guniz6loAACpJ8SSCVTPM76HAflCoeTMswpGZpSfTBiiKgUE/oklRec
G56NSLMeSLAC4dU/7IJJfSio0Hr7Is5wfAN3XSmfzNzFLa1OweYgOQWd7ATFXfQdySqGPsNiy24i
1Goqu7IuAtuMv5VpryFz9mTfuKXjLnTTZ2MY3ANwTO9jPSpIprHmQeOsWL5pmi+wbkLdCF22vlG3
QW4oxBkypVpyqyAGX5SN3XhSYprhv+nIhOZ3wgXReRtNoRmjN1F4TgQxvJL3uQy75iabVH7TlqNz
j7qeSRW1SaR12rURSyUXsqz3arDLfjOA0Up4bfNAOm2JLOrvu9iE5z5UTapoQnhdfxbWBoJZfeIs
RmpmMLnIM1npJ5+1bV5lYVar0zFRaXhOqVmhYqJLLgI9OzFMqbRvmaJVGR3iPo1X93vASyKErT3Z
+G9k4ZUYB/kxT8f4WiImeusW7oQllQ+SFCjhYE14evZE363g6jUL4uAmnMAjabdHsKVKbavaAUqv
P5pei+OxHXYdLteDcox9Oic6uQYz3ybXlMV8Ccss987maMJ6fvJwjUNGd4xOMHzvLvzGdL+QI+do
ZanKva8CHwezjEWj3yPsuUil+I6NN1AydSeEsekPjbHzGcWLgNXc2c2PAnrQXdn14rT3Tbx6U5mV
72a26kRpu2GJRg5Hp2YK54Hs0z2Wp+ZbHwjgdeS29g/4mXCho0wV15UuUSdZAsetMRumYulblKdQ
0GLRGEPI0ndRwuScKCIPYrw3gK7TRj5DlO5nP9AnrunZl3AaRxONj94Kv2cJLd4TlSaUzSQVNC7b
LGu886q39KfCwJSraHsL/yvfHNptMqMGDJPRHL+oukLWwEIFGiEcgkUcOZuUbsEk/NrBAagIrwzh
C0pQTQ0RjxYO7mZ50Tk3hOjelyxLipN4bCdF1cJHLGuSHZvGiu1x2BHi9rfhPDgd3s7hdKP7jtNn
CmyYqqw8dkDoa3xy2nr8mpixV5xnveL8awzDwh2zEHCZTDV0xUU7diLbDyW4G8zsOd2P1MKfFk9p
54C2UBo0IWeWSe65SgWLmou+yst8O47QrtGDUwjE5H6+S1NIlWGmkdPpCVNvrKgtzmbu9uHIEzyt
ST8+Ac1ZQfYsQOhJe/n7X5JRbkxc2SJOyzIz/UNjYKuEhVrz45cU/eZncf8Jln2ZyD9r/j8namnh
AVO2wWvrNaohXTKRwci2apxR7HKqhtoRBCvvjRyHgkqqUdBo8OeRt0A4xd4WlcYzLXS0fWtT1SuP
lIyfzxvINNk3fXLtQkBfFYxbdGT91I7o9UxA6oUmg84hLr59fd4vjWKpBS4AcYJKwGqUBFRF74QE
8Iqezjm5CUoetp8fQe88bX8vL1cBR6EBDlnAo5m0erkK2qhCMiCnMEDqzFkKsInEoYI5OwVBcfq7
cwKGxogO3VU6GWuAiuWSpLf+kBMbAe3EM9AeUYHB4ejIynxa0l9mBc4WvgfsEgEtZc3t7Euz4+Zh
b/h+3scnwDwIHf2p7jamVWLObLWRf/761JYX9XSVuo6pF8QnCJylhfJ0M3jIP3HLZei2wfz+UUfa
ulFh2F+aYadvzXnIvnHyj1vTYJ0eWY9Lc+3J0MtZK4B2wh4A+f6obfTLPkxsMdLVnrNtguFksk3I
K36MauAFUxvg9GoBe4y7pm7nY22/Z6uHlwy1ndaNUCaYluU7/DJyoc3S0xNqE0GSDpzUI2o3aFZl
HUSyIJb3r7/iFTSFz2qDqzVtvieo7gXV93Q4WUZlFgmXAAdttyVDG7kY4nSa7lSfEWsxvvPWV6H6
4Faun5+q2vEPUZlEn15/kGfLi+fg2KVFtsA5QPo9fY6pMWNpGSrbxi1NrQ2C7uQRoiag2ppVovGu
S/XRNf3CV4ZDBchWLEehWq/pyLeyOXEHjsFWqQ9Z4YhAbNFCg1id5mYfnHqBO6NRmdRekB3Brjz7
zgqrBxck6bKf2LirFy/iekmDw2yb9g7eXmoOodIabvMjCG3ymN96u6CIIUuxl4SEt8QrXi2qqdFo
i9sixEy4KS67rkfmpXL1Z1i98a52KQseGXB10i4Dcnlx1FLtZYbrAUsUFBHGgumIgADF0Fj1Oyz1
jp3nq0VDzVgCybOAhgL6gFewPmndKA1LzwjRE8vKfe2h9DDbTehgwyLjM0BHxy7O1YL5OeAyHIvV
cfX6sNX0FIveL7HpDCx5n5K1fgTJi01XiEoPHjQb9MHYqK9/vNVKYVDLdkk7gOEAEvTWJ0KjHDBU
E0o+ljF896nCbL2i+55KfYxJ8sJA0FU8SlzQEGwgmE/3YDhFokTbL8ABE6/MFIFbTKvRP4jlUVDS
C0NBQIDqAH3tEbjzdKjBRIQsIhNAgaOMd4+TSglPd94yvddf3wokxu7mtqITDT+GUutyqj8dK/W1
ihsLIEdpMSNRxjmCGPbQ9ldxpeb4wp+d4K1VNP5hzsi3NkIhrbh1x2z2T3s71SlaoGM67F9/rOdv
wLalBoYpTBsuoF697LztXYyBaJxJ/Cb3vomVd+Yi5+gtf/r9oSxWDnkyQQIoqacvIJrTcMzDINyK
qr9zuuGuz7o7kz///jAEr9xdAjqBu55RHMV2mYfUy1sR4xsnUnS2Y9feeG2d/hsvD9ob3AjIVbzD
9Yw603F7ZL2RgMumbQjw/AAyDCPs5U+vz+r5ll9a1YCZwFVQnlsPRZUFZJnEX5QoKz6j1Mz+Hvtu
Ps8SzhiaG8GVMvL+2+ujrjIR1izhP5eDXpBmTGZ1svV5Yvix1QTogIUgoEwSzsOguu7aa1rWaRgO
H+eo7hAnppfTulV2JFJ+YXWCs5B07N0Fwbn+lmTMiAEb1nL/96W8cSAN3RfpEhtkOuOBXp/t89EW
RoXSwgTkyriryz/L0rLznAqFtXq6g05C7Vu3d//CWfB8IPp8wDvVIzJVq9W6EfHgQlaaqHbO4+NO
oGv2b+0EiDRSP4bjAMnWb68tC2xvVEeTQ889wtf29KEau56eFX/63VcHRsy2eXuwBJ6HMAOiCIEl
UJOomvhi2duZGV38O3ubhQDZm3iUO5cA7ekRkipFBFzRJHXtsEDea/qeWXZ+GYft99fn8yxw0A7x
NmEga47waI2tVKER1TFSCZsYRfAzWw397vhsXhgEwJurASgDN3s2SOtkU1Qgs7NJrTx/b6uw+cGO
sk9+eyruksVriAy0RtfRSTYAbaT96W+S3grecr/kl1XbHYuBni9paDgCnjMREAfF2hCR+DaK7LD1
8YSFvrmzmVt/2tkx4bOXNETwr0/qxeHQKvfI0j069Mvf/5KeYIuc+w5tIYYbprt0GOfzaqJUkWrn
GP3ypaGAdBNJLnC2Z5vVquZJ0B9AWCBL/HGXelFxaSYk7kUF4Gjz+ryeLQnKD0KAVrMt/Iee5ZpJ
FnsTlW8Uy5HdPjHI//ZmyOL7zVGIGsFYgjaUrAe1NhQ1oK712KBgMr8st4ay6w5W7W+/OEbhpVH9
W65j7qyn36jDcBlxwUUtlKR9OOuAooMoQ3voHbGkXR0pdzwLwhkNBAeHEAE/oeMqkBk70EY6qHya
GgncC6sAuGBa1btJ9DTbYx0cYZ89+1KMB9AbMAk3BXHdajwzjt2Kfjpy4Utd2dCyR0bTjc9++0sx
jsV0QIjCeF4deKCRzCKu0NEOU8OfcKwdSQfx3a1Q0/rdkVxOuoUZ4lE3Us/YEughlHY0sKOyqkOV
HCWiAn2lDO7e6wOpZ6EMS2KJzKB0Aa3h/5+uiyYYhtwI2bvpcnb3XjJeodQsv2ZAEd6UIPEQkIDo
fV169DsNYJjI2QGRA9xRm7GLeF4CyY8uiYk+vWUal+aUdW8ANzTmRrRZtKeP3R26tlf3CgC4sUWJ
DuC/yBB19BD8PqXwOd1puy3Ky8rv6EYhNEvmOTh29JauNhXHls4CIuSJroLzpLE8/4wm5sfKH6z4
IvNV8LlR7RieyCXLuhuH2j9QWG+g1FQKBVpl5s3dMJduAC888+0NvUDrpgqkO+8a0AxvvFEMCVdY
4Md7u0DdaMOH8R7mfkRSj7N8QMq31uPZHEwF+u9RI+5jB0rTYhxA0ef1z/F8HUOS8UjJF9o+a3m1
jpvUbca4A4/ZBcSwTWLkdJ+OruPnu9N9vEtpMVLohcL/9Jv7vA5TS64H2y0oJ1np6B9y1NMWOoh/
EFM5HynaraeFQACJ1oLeJkD35LpyVtRDSolIGWBGkubHiDfLaZr3wRHe8gujcJBSX6VCRrV8XcDG
nDqaFViPTT1ahOIRYdasjOz9659ofQMxFw+AGbVHDgJKcqso3E8jyCSh6W/6vCsu46YMUIJKfTKA
TB9NNF6YEhkaG5TQn0B4HS4kcdlFRdFBqB4MG21EroWA7uXPQ+C3gIq3Rcb/1tjDJ8JL/5og0+lD
sQgaNetftTzNf4s4/b+hyCSXyucrMMaH/CH4kj5BMC4/8ZcWk/iDBBrZHzYrlxxNir8gjIZw/lju
WsgKENaJtpac4i8tJv3HEvtRvNEmF9UTLSb5hyW4VRbiAVG7NH8LxPj0YF9I6eAXTdomcEdp+a0r
HIWfR+OU+W91ZIhPurbSO6JFcjVBsor4cuuOXwvEvk9/eUMvdJGeLtifo8L/RiCDF0CdfnmqX0JB
xw0mkLne28gX1XJyV/+HujPLktzItutUagIooTM0n4LD2/DoIzKaH6yMbNA3BgNgAL7eNDQ9jUTb
mdR7TBarUvWhtaRPksHwABwwu3bvOfs86F76/9aL/vuH4Aa5mHJYyf7st5c4/EjvCu4RLbqvi9+r
J0Zkv2Qy/rxK/vgU32Tmh2+B48CfHe1jgAxldIP7eswqGxZu6t67QT4hj9bAJRr/F133n9eV3z+O
d5xHho6U/ecYVtvXmcon/17USUiehPNoS6u+kX7576WD/8MHOX/aY7wmtPEN+fesyVac0dFE5WL8
qtf7V08ffTWHIwENpn/g9hCJOdVZ5t3XSRA+8ENTSjLTup6qtTN2S1hU1cZFtx3/66fvL9y/VNLI
d+lqCTp8v+l6//D4VQUT/qwK7nuzt8laSUlXAUXgxkkmiBNrwxISQ5hsG7/yX0SgvJ1w6vQjTz0/
iZxkvGR9oE8t7DE46ayyElr+F9vev/4r//Le0P9GXIzOmQPaz+/IYJqqdDzuTR3KMEbV729qM8i/
284a3k2N6eOO8H+FefmLF5OS8tLsxESPeYwV6Y8v5rJmKmtn+97pdXdFR5c03sDUvzA2/eWHOLz8
DARZdv4Mi+yNnkbKaN6HqGtRXfYmYtZA7//17cMxyN/6X4O4yxPs/zZzZOnlmIEr7Odr6bK06Psu
P8/r5IttL4R+DYugIp0Mrz8TkyAsiRKyCn+MJ9uif2o12GgiVDrWeFhMU34XTEjTeAUdBwDYd0Fp
6iYsMAWvCA7Jp8sSYqtxnMW6nQ3A+2voPZR6qcDph05yt+KwpLuSDTOYxjDvnn2v7p57t/Z0NM2y
/55NahgjkQbmFAnDwR2UMo+0ItvonJd56icylOyheBo600UEBcMAupwDQt+85GqbSBbtmEpn3dJg
achWtAlxSQ3t3HdzAEG+afPys7AKxEcuVGALqqRn7QPpOM+YWQi7WIzQeegd6cw71XQkivRWX98X
Bq/gvuRf2NGie3xRSgv97lmXcIJKNoDQhezqfiNVx/SvXZBa8f4kwzc3ayS1uzUYX9LRnr+Ds3aP
aBj9IhZaiAlsvpE9ch/Doz03dXhkTBq6jNTR2XqybVFSLtnwhDfQLnZpMyQEg/na2HTKxl+oRIYX
LClbne2b1praOPVU+Z0mFjLj1LDsdJvLYW3Pts4RquQsYUs0ZAKxMoFCxrceNm8Z96wJh9ArC/+U
jK4OdjMH4vcm8XJS4MJ5bTGRGg6RTEGGkUsga390ciHv0jqVN23NJ2yK0q+eGmKnVNQGRvDMppLu
+e1Q9NAj67fA0OM5AM/sxNIp+7sVydaVNMP0cxb65DQVJNBZe6+fy9cmV00BJVOQg6XceTzngZrK
LdQo0gCztdPJ3jTTkrQpPyT0IQt1FxeZiUqz8zzD2PkBmc2x8FJSfKwJvoVj5NjZrFV3H7VCNRmp
RbQ3aDkG4g7IzCFpBq27jtYC+xgpfGX6RUwzkGjoGH65SZt++WJelONRrfwcKWxpv/i4Zep4zQry
LGiDJPCj0V3JuG+t5KYt8SddS43WGj2abgmTYS76OOTlcJZO63znDOEtd6UgcdBOSw3JwJEA1keb
/KyyIQDpgvdfNek0yBWRQoflsG8qwYkyhIJm7AqxktIVuhobsh56ckmmemnnzTqM5gObX8MrZvaa
vLRJ20k8he00Rks6M45JiZr6rgPU8ZGcAm9nKJP3Rklh5uwreRDElaQpsE2ccf6Sz5b7bJeVeteD
zB997ddk1xcealAbk+BnLZfqmR6ZuC+dNf8IZySYMW4P1ccIj8pjO/M0H8M6m2+QSrb5Pm/c9jjW
LT1prrX7yFGSc+MDUX+YJjRc/gL10kw+CQ5es/qniVN8GQdWG76HlZMQwTX1mMq6cKghIK7j8pY0
iIW3Nvc2pWoKSzJ1EPxeV6XZv+fuSnx5M9fFt4WvAcOG1UxPwJDaLx4TgbegCYhoZLqZvnd4Vj7N
jtvlURkWzW3RIMONzLA09Ea0LV6qiwDMQUdXzHcBpBSDlB4/f0uMLLu2lX3B+xo45CNfr5m3S1qU
xztdSyeFN4+iIzZSXzy37jQ9mdXlGUTG/WlWhcF4UIGLIQCtW7kCOiImhgdXf8KRkNzLpavKvaRb
DG3fGst8j7rcUZtGT9k1vUoPa5wRCFT8itkaoR0NJjrsoZf4R5Fb33U/igyjYp/N8dIr4mRsKEpD
lNm2RuqYVvcIaJdskwvDOjNBAQMmpsEhV0HYEs6yEaZI5aoG4VKrp+q+5LnH+RB0JKb1gyvulK4N
Z5MO6fpspW7jniaCWI5wnfyA6KFh7N7rsW9xrbp2nhi7sDEgBZLj1TC5QNYnCLHHOJpe9HWYR4nj
0thD1mhkSOs8iroPeuyXyr4ZendIWZydrI6NiY7WyQhpNF/nrlbmThhj8SE6G9WtPzRNsr28FDOu
waDjeQhXednrCJbedLZeYkIgyYOZDN++spzch6o/XmStc7HuV0czGXZz2RKn6cpuo7ErVgeRT6Se
YuxG6+2k3lt/gZS5nQnAy1y9qdmMjmd8nUpDfaqmJBQ7BSdiQBFr5u8jar47s6mmbzSLrG+U34Sj
zMjlUd729MmPY5JmBfkCxKtvDZJE7js7I8LYaWkKWJ+CXJlPcpFFRW8TF+lBBnM6bFeRE8LaOWTb
YZe8RBaSTLZU8TBTu+18tKZfcTWRGGv4fTkfPOEKEPh+Aetp1Yk5H5yqK42tF/T+TaXm1D8MQVWA
7nfwl2zMUBr5durKi4S1duVLUQwIdOwhrF8SM1iGaPIL2FFJyNMTG0BayqhxLw+W60kRbmTdeX7k
OigRiRnDKslgwPs897pstomtyVdySzXJTZjqixCHWWC1Ife3nkg5rRd2eILOCCnzys7YmoV7wdOO
uAwiouIJlg2yKvnizMjNiHQzsUmhB00jq2cf2lF5VMl2sROQexQzvbPBOtoAlC0Qx0d+7Sw6Ermu
1aacVuxY4dhOFpJ5G2C5zrGRANrnod/6JT5zoIGipO9VVykJJEbGLu/1iZLXJgO9YacsHUz7RLVs
VB6xCcUhTxrPOJtVO2WnmZ0AUbQoi/lYq9Z5gboSHL1M1VM80FB+NakUCNQyl4uBpfSJCJrSXCWb
xkj68ImBENvP7WpJ3KU1cuF7xun+uy019ERXufq2xCO9btiYKyyzvlNXFEy6lHUkJXHE8OU4MUTK
WoxbPLjWAhfHKSRfikfd4CDC5nYiP8eXOg4WyixBubfBp5YjovVdTMMKVxlZB0Vq6bi/+IrpTY/j
wf7NbjyjjN/beDbmOxgSGGM5sWfobNu5Mw4kTtSP3g/nMhGwxuYyYcCjrMLWnk49zeDsOVkSLM+u
WMN634dWum5G9pBmVw097pvgMkCKO3NgU1O/2ainH57qTCc2BuvfzNZySiXO61Dib4zsFeV2uRsZ
/5a35FGe27lsTlPaGtNxXt1+3GDLqRlxp7bT8DikHX7iBHEA86pe0F5rCBvNjbnrWelFZW2ccbHO
I16qKfIoVMYNJfBobQa4OHW0GpJz2DCs3m1hsb1GdbJWzyUurRBJ20qECEctgqNmgzJ7DjLjaaaZ
2F/VuM3wDxVhSYetyovXkYNr9aNn+G81pf7POk7/v7lnUX+i3qHd8M9bT9efq8/L579dIYOu/ud/
/A9VXv5p3y+fv37+23/72+HzR1t/zv92VNXn5qv6Y4PqP3/3jyYVo8a/03Sls88U5qKMQPT7gxeO
cOjvAbnjiFFBhbsMwP+zReUCGRfmRfXD7AHGisf56nebLf+JftaljUsPXKCgcf8dn+2fBA10upi2
chqlSXUBeP6ZCLGwslU4HPtnL5F7Ic2r2vXiDhNMa5IyRhYpCi7CHZdfJJEwOP7pAAlwiA9mCIZW
i2kR/aM/9XAZYtpyGJzhucPN2APJp0fwnIfl1risQiZ6ckMrSRE9XctUIs2fHJJplCZp0YE7R+i6
bspYudBOZ29nZ/V7sS6QJrtDY08PBYlOFa751OyOWnZ3uv2warFf8AmBKL2vq/Kp7T6yQO0wNp7d
llNe7T0Vy3QdeqTshWLdljMB6I0XD+u8dwrvzR/qLAJz9GQOtAccyuIo0cVH5nZ7U1WA6PAKufln
DBbjceqDp7SutmlPapDpPHNQPzpyiKs8/5o1TJ6z9J4jygP8Fva7iWqjIEYMQxIxOcvD5VeqoT9O
mj9FGRpLT3CrwwmyKdvRDoVDbCRujKd3a5RqN3oinkfjVNhuPCBg2XpriRUs+bJ0U38EMnJoDDyf
2UgpV2p37+vuNUySbees2D8HEanMyHbmbOzsddqi2no23faOlHDJZkCpM2BQw36rI7BhsZVQB+EK
h5xJfGalTl3nxbA6zlZAEdDWlDyEbHu/yr64QPX/0G/47XGxL0pJceFdA4X504xMKok5ybrg6wPS
hGdxlYlLHuVCLKm4X8jbZZPXt3aRP01eenVBC7g90c0keuWMO4esg3rn7+TC2H/N1WtazZ8w38bM
vPaZIdiLBkKWky2W01jk7sGv7Xv2gX2ehMdFOngh2uqm8eRdm8yfOPtFuED2sDXPjuhfrWSMcXwz
MJqvZIPiW6NNvXw7K09x26LknEKSGqzxAbUI31ngbPM0wOWbTQj5xL7MPAJxq3d27qisxBkz2rSZ
jPr9YnCqR0GoMW2UceneKtGf1qm88W1xGBEvhCQZ1bZ/Lqr5NnXm207KxzClZVbBZCjd5ywnkTO0
nzHr7CysVktS34G+2c6Ze1Pa/c535+sp/QJjOfbq+i5F89dzAKlC8KEWT4g17JyqpsswnnhAz9ma
/KKNTHP1L75YlK8sfjAIHGRAPzeSprLv60Z76rk3w6fOC58KsyIJK9gtY//am4QjaWu+zWex7TBf
D7qLur59SKZ966J5F/Mthv19LwsO9+HWbNNdV6DL7uzrjmRpADt3XmI8uYSxgIY5d6s8UmHHJuYk
8kPmq17Ko5jF3vWna9Bkx4U+yuBr0qmGl4SVUCX1JnPcfcP7VvjLVV5OpIW1BJv2p2QuYqcvPpKs
OuvJcyOT6ls2+hN2vbgbHf4igubx9HpqjMthINSq3VP07+yZs5pp76aR1G2c1MZ8ufXd3TQ1h0WM
1104kevh8Q6XW59VCPrWZujUdepMt7UDQ0VhRffnK+gHWyNTu8LS13Vo75sO5+qlBMNACqEDzE0b
3mTyk+tNt4nuDm35lTZwtApgKLPPjPVLb3MJNnnKfX8aVXcA8XlXYMYA4uIdO2ggRWLc/WET/Yvp
xG+Dxv/qHP54k6EgMWOlR4w74vKm/6E/XNCn80TeqWfu9fU4sKSkYp8uOMvc5iDlchtqcQiS9L7y
k7vOD7dG0e0HA1M4kKaSh6Nr2je3qLehm5PSUrWHbvV2q9Pv6D4dCHjcKF3e4GqM53Z8UUFzRFfy
TEbkl8tbYvPepiz7vTdtkoWQTAbKPbKmf32RP88tflwjTeUf3gwHsOfP10i+gfS9ch2es8KXG4fP
1PCbF44tCGuLX3Xc/2ptdBh/wV3n9IVZ6udPg0HtGJ1mK3Xb4STqdudHfuwM3cZPr5jAPyeEWy2T
OPd9S14ajtqxniJrognkJ832F1f+5/cZy8vlgvHQo5nAv3ApOP7w9XLOSbEQT/pZM8ZfC3k0Qjuq
LpuqbLwzjaJN11FlVO6ew8HF3X/QZIV1Quxq3iezHGOv9W6KwbkZKnbUOTllo39uMwlKurmjm3Il
WVHtiaDbcLy2p/aOKdhdLvoXd02vJinwltvPtQEzYeAyiWF6qcfixjHmT33lnHvp7dIi/VrXcj9B
mAiW8dqsROyU+TfFro16+1YVfAglEPqLx3LpMW2npN8tuLE2QbJ8QsyP+zrp3tLauXf5AdBCrPO2
8aRM7zw72VVX1b9ilf7c1ofRQgnoBkhebBPR1T/YTzorcXM8NvqZ09ChZxd3OJ3+9tX9X6j2/+mZ
4P/FAfNFuPPPq/zHSwbP3/47LqUvn/9YxNuX/+1HAe8Ef2cCycsVgGS85F9Qi/9ewFPZo5ZHIfQj
uOd/D5gNG0oO3AO+K8EEjDkTX+fv5TtA0b+zyl5OAqbJkPHy6/6NwB9eqp/fOHyRSCYJFgqQrqHr
YBj+8xvnAu4MxGTbNOWtGqUMHeZI2JXCP+76w/hmz663gCRrlH8mkWTFBe7ImYo7SYXqbhxr9VyY
M6Os477r53ZDw2Bh4uJU2XrjolgM7rV0Lv27iwA/eShdt5/ODfs0rC6zC/vDWnvFvhRump5ow1Jo
RFYzZmGcewQMP3qraRNovTQwcMCQ2fA90gG65OcK4Z9mcajt1AriGWzDfTOqlfjysF+8d0Z0A5Vx
yFWne5ofmHailYCj+ZZygtyrCEZcMm01MsThmVaQ528kHq55MwfLWkHfqKueSYsMikeyMUT5YAMr
rD+UoZjwpo1n3ovRc4OT10o1x87c+k1sWzO9o3rqZHuomBEFT+Pit0LF+RS0Jcgy3VQfNeiPgjZX
CLuBVlbCaKXw8im8ntqht2NnWn1/uXYwPhRrPNSMAwkFrVad3liBHAPC+PqlXd7EEBrrSc9y6L6R
ABTKKhqmVuWfq6yFJB6utQZF5K4W8LBILI2yD2UmrfK+s+jDvmcC9M5N7hmBQe3baeNYd04RfA9G
uqUHa2xX9W0pfQv86czq5pKwO2nHsOMK3SFxypU3NI4EYD4DNYkHbyXQnRaN5X+fzYojRU7Sn0H/
2QIBRB8O2dl8CW0P09tGs+57G7o1nscFTvRuGM7wx+bcCJIoxsvP95W6hYrZOjdT2ITrqzGGA6IH
HN/jnBynyrPUuztbKnldbfJyPslBt+2dL5utrkK5X1X+hPjfvSq1U35KyTY8pprA66H0X93F675a
LeJTcALTqxmkHdnpbvbbg3uflWXLAGImMJqolzUCzmFwaIRvwY3AQHxXpK3vvJAqm4xvkpmEviJX
b4h48XJtxio3DTp+Y+eOQeyPUyNoHFVh/VTNLaSmwi1wVE/rep8YQ7fjSzWI0M7M2aR/zhg1dkIs
yYpuX0bFzyxhE+YcHmVCCPAxFHkfNps61Ll5U85lb95pI0xo26WBZ/Sx6eW5VyIPHRL2S4ejTfOF
/kEyJFuBx9++KRmGrLeV3V0GR0kwvpXVYm/Rf+cjjq6ldvZtWE0cc1Tyxo/aEBNGh7Rz15blhmN0
Kq/DKuu9k2nlsOJNs5+GB6PDqU9vH2dYxcm7BQv5OJSta7zm06Kmj4VJgf4auCokCdqrOS0ZXaXz
a0YKrf29N0085pYx5snJ48BabDNzgW+4zg5Rb7e96trhQB+rfsDZBE5oWGRi8dTJEg7DooAajYrD
ujlxFtlQhjMXGhejfYNhIUnugw5ToBdk1bjpEl4Xy/dyN1pD7mekmQ/OqKnL4OA3DAp2JKwYCAhr
6W1Cf2jB6AWt2BBKWkGFHY3iXBIo20YW/AjnKlmHej2ApwduAbS/ySKzSwN7a+u2Bv4xospb+rC8
Ih93umuX2qhipyg8RsqdW9HUd0TzOtr1+i1pXe/K8vJ1M425/tpC+kAhpr2HOgte10QsD4miaDrm
XDTpvRnTC22rcl+XJBUk5kou7yxZOvlDDNScvtkefZlbewJV9DYHRA5Tz1DqbQ5nT4AoMPIvaaKN
l8ad0tvhMqIsPZVvq8VZHkQTVHuUhc4eJedybuyqfkqBINyrpnTsU+Kr757pkW6cMEDbSWPtCA8I
2+fCBzW5MQfL/s64viLDBW1HZCwcF/oVRtq2DgbrKXUgWkYC2eB3EzjLq4/ZjYPtCB0hX2aPQU5d
VKfRA62c5IHg4IEOfb9edEi0vhlw2q1dngER+7SoURDdZqHhbz2dBOXWMvukihrlzN/GfnoeKNCp
T/XUvLqNKZ94+e0+slw6rUQ9G+VxxDn7Naim8CZXbhoH0Npip7GX66pXyTuUhtU6V+2gt9MIOA3t
kC5u0bX699zm+YhZpnxX3QgLw2qDcTcFXBRMJ9Pt45SJXb6ZKcU2jYSkc+hsr3/R7PMwCmcbRpk/
ue5DBU6LBdHPXpmjT9fpFBh7k7zvJzrz/Vtv6nGHGcvb6dnPHzrXUVtZzeQh+caJwCYyU53uySxn
eaOB2iW3C1DKQ18s9Iu7mvO/7gXRlx7rrNMNh9weYBqYSS8P49KYJweiy3Nv5R+MlpqTNafnMgsF
SSZaDJ+srgNnhgLu2nfH23IJqieC3VagEVO/GfG3cjJqh82UJ+ehtb2NGMHxQGpvr8L1UgU4nV2/
5YnyT7btGQ9aMdkfmra9NQm/iO3SSN/CfOr3svanrTSF8b1abXPehLIYweMYrXs/m60sjx2jZJpi
3IWNQqe9M8wiP1fr+D3Ni1uYKVCMZfKWWBiZdKkeXSmNbZH37gtDI8ageUeEwHDdW3I8FlmXMylt
a/N7Uk51hHLiyu1halrSzT4ZhmkztFUxwgf3GKYTlYJSJxkaZgTIiYUFVyVRSnNvM/lmbvU0h63Y
sel9JdEjnzae3y4RaLE96antVaebXdP0BenhcFi6I1qdsopkh5JkzIfbBjHBFfVNcGBBDc/1Whh7
JgLiExWQ4b3Ltp/Sr7MH+C4C6yQfgOw5WdRVco3DHFQS0RnJ8FJhZU5iiFmhjEXQqjqeQGl30PfS
Pvwt9LaUhzqlIHmwVsRib1VoTbQsa6+L1ZIth7wYm1gPnhkbHcnC6ZgvO1a5+lvJdn8TjN5L1RrF
W91nrM+tXGHlmPVmTFQqr5xuyg/JEFrxZOb0QmZGoG/zWNhR45vyuppRo5GB0O38EM7svMzlucYR
8cqrYSzbwnAEZEBnhHd24TK1lJmf5mrKjWMFOyWLRyv1vc1owT/b+f2yfJkzA6AI0QrtcOu6tJrp
jMovYm5sOiQ9zF1LV+9uC3Np1xt2uCuUr7YFg/1t0nW09YqAyV3gJxBmYKoyM1kW9DS0HaEk80ek
BXwWvZ5FomW6q7umOS/0hqKwWZo9o6K223iGb+0MS0+IXAzDjiiVK4ZYilU08nSqd/Nqj1toLfrs
wLQlm3zuXKz9pf4aFmXz2JR58xYQU/e6GJP7OoPre5hD0SIr8oksmMwleAl6NRymqWx289h+XWvf
PMiir+K0MCFNW0193XoXdFSwVl9rfUECla55yErtRTIkmNxunfq2R+oSC4/mtUpV/jAhJkIsYFi7
RNf1sy2C9SRsYb1kfvdc5ZAPVhmY+7ZYp2820iGAUv63lkdgT9NRbfBPEgWcEXU0ldMDxYFiC83B
GEgZio2nZHBnNwnwIMy21z3eBCq5OWWHNZPrslXf8koUxoanPoyRm8mHnq/QOSnmgrEax/qF6GwD
YYJZ7ae2yj4gMXiHbAl4zZRtlc9KNIAhVd3Aah7ddw3r90kVtYvKT3Uz6D/mWvth7qhH/YboTBed
wUU2VrZR4g+i3DRDKTYlp7WGYmwmzVgU9vcmp8derZfpmJpNf4uaBH5umcMJiERJO8EuYQ1v7U7T
xSoJG6J13VApGLZ77J26L7ZNHViKc32fGCeIkwVcfiiBdN0TegdFVoY8kd0Qt0E6JrRsbPfVsHvx
XXhL9WHLUV/n4UB5yDjwfbEbGxmbStpNX5BbGQ3IvT4jOq5PVqNyAtYRNW6W1TW3qZN0sTR6OTGB
AHgSa29NKeTUXWVr92aq535vmWW4rYnIerj0zghssXi2VQPBJ2Ua3ERukhO0Y48SSi8z1pOHTxne
poleKHJ6v/GZCxRjeS1RUMJuZD4N4gnxUW/AswuyuhSxa1cQl4mqP9NN8s3rlme7ipvF7rmkBUtb
ZEqHox9PrL4JR798guPIWmUs2SWRWxQ+QNPAeZCGuRxAebrFaepzP4kH4apnjZ7OjMhlsxCkuPT1
Rt8CjKiA1M8vo1quyaPFv2MZZZVRWZvZYckaZ0vhIu4cIiP2MnW9L8LWpgOprh3vAhbfo7uUxRnr
d/rhg2dTx9RMbX9btm2/1a5YaJwvHitVmYO/z0MgyFFbVP16JVrBHNpB1rsL/bF8M4qA0q/y+qcU
2tzORxdHceIL87sL1HLrJUlxNFjaXtJR5B9TYeXbdiim175Vze0IAi9i+kpch0O/PCL5l6SBdUxv
A9Z1d5PY7YXG6VzqVoz0m4UDwa3RDklMH1BsUQ60ASWDY96A1vNvwtbVny0Kye0iPffLBOq73TSF
wNhQFUl/W5nedCTp0D3juWiemiBs3lB3U0TDdqxBH3ZD99B1obmTTVVdLQym3j2AhNumSLyjOfSA
FNl0kq9uN8jYqhP9GKA9vTfXCpQWtJNlIDxbXDjqIt+Og+nuW/AeLBcyfC6nlhaAMemDO/jji1sG
/Y4nonsX5mgeFxeM69L4xZmJfHAaVKv3HVCxSJuNOEnwaktMe/Als6zk2JM48ciEv/gGP4ghROiM
NPF4HEECJl8EQsNoECq78eq5fLBYGNlx8lFHGKHK+8wOKx6yWX1uw+4iajcTGuih2mKoOoJQGc/w
sNJTEwq0nQG3YNM0lXwM3Dp5HwZZX9tdzykbecg5q3N2cCMrlxs0HJ3BEKVKGpBcKkd4sAH+5byL
JKmv4AN158JJrS0iu0e1Uq5Es2W1u9Apcm/HGg6FTRZLvtdVkp+sdKw2FnEqpLPrvvrkrkojZVrZ
mf2mamMyVnKUcVlt3YepjSxN+gqhR7toSvcxhT0LiG/l/8CBeE9WTduxw3YrQ8aGGFScTjblNFHX
yKVM7zBQLzXRgCMijH2EkZ9l37qv46z0c4dIjtnojHWTlAgr+ITo1p14pObwOIyiC6+WVebFx9pi
EToUkupeh3XpHIGyy3lncrpTe4rkr5Wa/DgxlUYL7QoEtTL4bgbF9KbyylRX8woR4balT3k598+r
GQ3VAsF1ST4G6RnLEyFOZEvN8DijUur0xeib7lRSzN7R7UiQoc2esUEtZ4ojFMvS35h9uhz03Aum
KLXIDdTYTljHdrp426BY+uZkCLclnF2G+tyMzQW7R9utRC3sOLswUUGct1J89VJT7lGxFnpb2BO7
YTjUGidbYsQl6STfvBUAa3WJQ51Ri+qNIimv3HEwXfW2r6nej2hMJ16LwF7OdHMGMJypxLbDlglY
DTYi2jGIINFkdvJ57t08iBpkrDEE6RZVUF5/QQQjTiqbBrRn3iMc4inusQ59MVWdXTBanP9XZ37M
itw9U5o6MU0pfzPXNumAsBrurWpt9rZ2nAh6pn89Gu78iBatvOFKOYIZdfnmsdyruKMrvenhMPEu
W055swRGtq37tduytxZpRKBHirxrWa7lIFsfoDQry6Yt8nwn2r548NoEvZ5qqnCbLa6NAJTYizvP
yEu1mZNWmNeWn9AOLKFeOxQEs+OfxjVbzYe+CieabXJYKiZiaRrEZW5naLTnUZBs4DuG89h3QFfv
QJ+OnNh4snSdR3aZud43t17H5gN3XSHQFvYkRcVDgJYc+ZZc2095wPJxAIRGRnUUJOWcvA5iDBCy
T5JZ3t4GDjmG8PBBZ+yrwi/RDnIMd48JojT0w0zN65j03TC5gmi9rNvAzPnUbBD+Wcxd8F0XQxG+
zxgmmRCaA4vTtlWO15+npPbvODO4xXMZag8N2lLk6ui2QQGLdmyT4DrhRJvciwTM9q7ivKCPq2ah
3K0Deqk4T2vxteGULOM1KIqoRf4AN9tp6oI8Up8z7Qw91EU8uQg7sbYJPgpyDPCoO/dZXXTVAQ2Q
MW757GHn+WtI2Ms4DVeuzoYcEShbzYPU/rQiarZr1Mu8TeJ6gpS5XvVlubgHUSZOdqAzVPtXFbl8
496ZV9qQ0TquVvKAwpMPV4ZpBHHAhaZ72oPLdExDVQ93izEg9naCMlv2Bd5iY1dCiq4Pg7IN467I
OxRWKzUMOWiLsttD6KIsPVfm3FAoc4Aynz1sdCy7TTECuuwLF1Yf/iHj7n+xdybLcSPpln6Vtlo3
ZJiHxd0ACEQEyWBwFIcNjJoAxzw4xqfvL5SqmyKlEi0XvWjra2WWpUyRgQDgcLj//znf8YBge+Eq
V6qz/7t3FrdV8T0h7ujNzk9yhzSGVHfMIPfG5oh+z1lozqGs9dfcdD9OruV4kVWp8wXVrOy5Ri6J
BF1bxrBn0R4ps22GSlE4N4jwnCBreGJYAKZUYh3nJq6xJdEcF4GoR6jaun6ZZP21XjsfqVVOVDiT
5oZKMviQHlF5QZpRL5dm6xRoRzfauva7IYm1EPqlvClEWUWMs0co5QDVrUQPUjUZdy79x6fKksOe
crCNQgD2scdumXg1JaMaQmUlKnDpBLOsvrTxfD+7pdwgE3lkEPY+SZI8HRI76GifhPHeWG9YiBX+
mFYeCuxc50oQaZoyvQZpkT50K4uQMWscP2tP3GepdBFy0HIDfjvdpnOv7JyRLrA0WZVV0vNRfmxB
ytqbE5SEdtvKiZfq4pPfOGwojmtXVt/GwWjm5hqWM6Bm3pv0Ry3UlfDxdRXxtJUb7OZNb+NWmnjp
jdSNQPby8OeIAxHMpqOhHtZuzXZp4ZyD7Ux2mVGXGzjGS9TqxU3vWi+CiCLE7Ez714kbQ+tEgb+3
J7Pfp0uj38ncbr4tSACBLGqIfZgci6tidXmftRZzWlMPB20Y2ickrTJA0FvsWfvD42443DMydvZT
VmWEJc/ZeSLa+ZtboaqrrJ6H3aZ9v40bzf6UZuPFuM4FKluZPMCOROczN85nI86cT2opKGBydR8d
2MD+2KfidllwOmizNl5qWoFgiV4RdFAYU6UxUngaRy9wQehGjBIzUpv0wa69JdtKrQWw37VTFiy6
l9wog02X3RZfzbyy9/DLjwblRUgUzr2G1TrUcoXpuxUqZdFxJCQm/kYGT7bX0tL9VFsu0FSq5K1e
flkadAzYY5twXa2HwTYyVCImbrKJVbwi2/h8dLrmyinnF5b6SoBumAIID+MJQJ9cCXdxQ5tgFhk6
znDNuuxTyYPsN7HHG2nOrgr6OD4Llyki1KN6XOu8qzaFqckNaLr2NpdiItUjm4ubtV6utWGN2cwN
6mZVpmZfDokSmkU1E++iaiG5Jqjnjfw2I9HEj1uv68JYmTSUL33zMubqzSqNm0Uu90Q97uxKo+0h
60cUx7h7S3snNDXZtTnjKjOmJ0DZ60EMCwKMcd3YhomJOm3MLZp8eT7OXX0oK3c+0yyKPxPr3X1L
et+hbXgYNWFpW4/gy0uB7DZpXe1r6xHv0qO1OxWE3c63W3vYO0b3WXT0sVpKXmdOSxPfnetdXdAw
QbtcRGrLGiwzve1Idy1MRm0O0R1Ngd7bj8yr49PQTGcmEu69AC2BBDSzx83QYhNFB9vvpAdivQBh
b6VNQa2xNCpKspo1BVIfjSNBkTkZP4a0SnZWZnXGjq4Cu8fzMm3hZkE0j2P70rAZts0q5p2HSydc
x+KhUTPes12s3asFdHKKNWVIn6kiEpmsngX1LwTy6r5L7MekY2TmQkLwMCqmdEd7KPXVDLhZp51c
NjPFFgu1MdG7YsPO9kErNPJx0jbMS6hdvWmXW9YH5WYUlXVhVoPyxYtn/DE6fLlmApYHO+++ybml
80DfK9Co6sEM7vUze4RbYPZt8rDmBevBeegj4ZAZveZZG4jULp9GGombTllmrm7pBkC3E8mGMrOu
jb6ftpIA3NU3kmZeA6LGv7BBZf2hF5o/gzdImQwbxjFTOyZCQhdit7oY8rj9qHWNhi6CMnaGfifg
TVTtHE0kiMTJQNioiWUz3Q9boqZOwRgwd0M6hcu0qSZxMZT2cEapkEybdEBKUfTXS5ZZ9PtF9dVc
s5jCQ8XGBX7gPTrz/mLKEBqmNQsQVDfsDQiTmD6fKsXfFMkKu+6H+l6HuBYO7K+opdBCCssinYJV
NQZOV1Mm89A1jNi9Y1rPMwVl9BRNTULqVPTdRs6zekA13EY2/cOw1OZPqa54azgoHSyFeMSsFQ65
oja+XpnoliawfQRQdaibqKie14vdB8JNm2sa3MjlFOGwYKe4hv9t8nwjFcoLJQ2W1Eq+ZQOkHXRD
FvcEf0BVJr8swMzzxV2sJKRMda1hOpZKTpoW60Y7MNd8DYH0kwhgqieesYlMGzIRWeXI91mRtOji
G/ezyDDylbQl4g2BUC2eQHb8jd+aeA8CvWmk3y0JhWHbSgOLZtrGJPBoE5taHeLfmKgLmX00Chgd
1Wx8ly5BjVi6ZoqWVWcKygp9jJplWaJULdQdGGfYpFKpvqmLEJTgVWRdUO2PTNX2dll4L7N2VUK0
n+kZpQklbJvR+kccLwtojoPqFaMsmF9TM98iP9oymRSjWmw/18cdG7YIrjU5A8vyz/g5hGEbKsoA
+J0nHzyshJNS6Sc5Tjyh5HfiMgs6ozLbs9IW+ny+WKumvqNCem0I/e6zJ+VSg6ikqRZUizd63thd
pqzBqEs4YzE5G4C+pN/QZomfxpqlZOhxUTGNWV56pyW29R6e9Y2e+Pvxce0bOuBCAhNx3r8+0al1
PVZentiISjELMkZrdmmWQLxgpiQoRq7ieM0jGopsPKhDoV2pa0PhwYQxj9YxV9KLxGtU76DJobeC
f66sufv/Ee7wZ4X9fcdM+rK8kt2cfuMH3MEyPqiOxVji5UujCQHUv3U3iuUSUIUZA+mErptQHLjb
P+AOiqF+UF3AgBAc8MFYlom3+9/aG4Kt+B3Xhcnw14fa/0R781p3Z1MchemAcwcsyMnXrb4ZcrUt
6QNOir7BxKw+0SlCi010zJ1U57T7awgB5Ei+1r+RTb5+vH4ci4fY4IwhfOlvjoVjWhiCnvmGCm8f
5qwBrkac2YT/mcOW1dZwS+NqCCzCS97RMp4++W+95o8jc0x8OHjKnbfRq+5sYKfShbEB8FCzeEQF
35TGOwf57aVk5gD75qggf99MU6U5SCOvOYiw3NveJYwoHg+8Pn6Sdv3mIn5Pqf/lXH46zBvbP7bm
fiFNxkA0NIrLAY8jFaVOuWtMJResffthC5DDhBdLNxQQQf4g1oXwciq8f/4m3+0Nv34TGCT8z2SQ
viFATAUxPu7E/ZwCuFxhH9QHJRBbYElb9kSB1gUsvAPd7wLcQSEKrMANyk/kk50ZvrN33xldv73H
yLr+/W2wqPz8lqgqFakWMRObcUrqkCStC2WefyBu/uMQfnuPHZVHFWqCpzqnmfptLHwmYdThazM2
s5LkZwpNiMtGAImaMv09Ferb83HgnyBABa2E9E1lUn99PjTbkxJv/7pRWfD7ba5zR6V03hlOMNvf
PBscB5EviDpkgbzTT/iZn6+bOrAFVDKOk3dzxjaEDsm60+uBQCYzTUFrmeOQpttGGOYnQ5/IntHt
2GieobJ4OpFhqivHPeyTmH7YNGFxx+EVYyyIqYRf52NLK4S0M9U8WlB4gY4ajQbj2EtPSaRmr1ls
KnWnh08lcAD7fU2IuV+hT78mFIo2mLks9AfrjMwVhHcFcbclzk9KynlDU03Uy6WbOtelZ11k+pqc
+ANgD3wlb52g95KZQLsKqUM4ucNy70xowoNubE2keqYii504/XMLcrz3CCmZm+zW0JHrV90E78N3
W2JR6ExX3se4HeL4iOcv8bYDVUgCL9F+K5AYhJJ9LqlRq/7Acv+JxLxY4dlrEL4nscUGVCkb5SOr
HLvGno9Kr0uqnl01K8AuoIeX9BG735TE47Izt2vrnQAAFjZjFD2sbLNpydjDpbHxOKfaJELDFXI/
010bdsmqKIdidWoo8rV0v5gYDrWjVyQDblKZSN2fx5hYMhAkYthYg6pgEUa/t52ACCyU6Ar3i6dm
s+HCT5vd80RZOF/PQXoVKQYFLgxEsngxMsMaKC2P6xJBA9IbPCk9vbumQ+lWTn2FlThOtCu9w9bs
2/biXrVVT3rMZDjXnZbbnyB8GvUJ+FzceCP+FH9KPUw7AmWUOFXJQGwZClEU6WwQqmpZwiOaaS5p
TzVmOt0hy6QRvtgT4UglqBmX/NyWTCvwscVn3p82LgltbJ+EWWFF6FM9vSsThRBT3qLmZyVOxGVi
lgq7ex3zKubgdHE2jZMkqBVlUjyZXsWmazB4qINJcZtvud1RcY5F/DlJmv4qLVcoBJOYyRfSnWE8
TktTPSyEvtQI3ZLkKAyDmCWH7KDrHs8Ym7qqH9GuC2W8nUfZfpl6Kg77JT6F5PR0T03k5Er6sJI0
koWlimuWRKcJTIapdcWlbARo7Ll1JcXCURTBaPfjtT4YRefXmHYvje+1QJMNw22nU8YgyUvt790i
9/Yd0qXS18mFIvoXIhHvBUIMfLGUJpnnWLevlxQ/DrL2rokDkSBy9elCGxo7p6Y66konVja4jrJT
lYICnQnmafD7XDO+sHLG+V17pXpQyJF51htADVuGGc6udkRYKKWEDDU4BT08j6gmVPoCBW9dNeaN
F488l3Fj1t9godgvcl0oV3odtnCfq58dq7hZ7hlSxRfKf1oRTskyUWqeFpLGyA3KbhB2cpkyM9Zu
euYQDVkptyFosaTYwVr39iG2Snz/JEzIx2V0y0MjsYaFghFzU1ZzMwYwMsuvFUU/xGGZkTNuF9cc
uDhqw3uranV7Z7ZZeW5p5toFrpkV1i7Xebh9EilgL9C1MqgF5jTNNzgheqQo+oBeSMgCxYi2LvkQ
4M6on41TfBCj1BqvZi01qU+4bvtVVRWKcsC8xMm9r80X1gDI4kLkrUSMl06IXxzhrHlEVQET/mR5
Qt3QMKCjVI2WDjix4UG4bjJSqnwx1Eu/S8umjUO9Rj9NAFFD7PRqtVTjYnumFWqubbdeaJ3ifESK
O2B3J3n5Nu1NFUJKb6gpTbmRelBLjECxSWuCAw4NQWBXqwIUwdcWOrvsuvujlQwZRT2td+YdwdlQ
kch2sSgkxUOb7dRlaScivorZ2Jm107R+psoKibRtkg9Hwr3LaPZS7/Yk903CtiCWKSDojb2q3U0Z
02BnKxT12PuPW0qMtA1Nsn6mAFaiKH1cyqnEODywoy7blTcQunDs58SaVbTtEAg0kZs7KPxyoQ7t
LpfudGfmluMvfVpMNzaNGTVIY+ytpDVynUO7WGZSwUYYT+ylBxZpxjpbV7M+dfA0nJl2dqrm9NZW
HOC0nWu+fESukq6ca4NuIcXN6nENWzaFh4xyzD0LTAK83XQcL1VNRROZ5FnhbugZUdysYYFi5ZQq
Xu5cE14KIoKiamBjvtMvrLx2u02dWMT+1WpqYA6qSXu+s3ON4GpenMaDNaN1Z4s9zd6NYsdcMBRY
NDtTXe3mYEybmEZzPOLZ5skZ1qDhvT3uByEMZTPU7DZ8a0DHcSqUZ+SIwqOlL9fYCBLogKAYXW81
pxGoysbYui2y3KRcEesVi8al7UJrIDUEGEdqWXyEXnQZ7Jpx+tb0YG7CrsxoUZa8z2ldr1Uvtw7q
t/6sIDLVDE/TTuOrnBs22MrRH1LO87jkuv0oJTF3F8QD9kidR+RfSMpIim6NPmUaFI7Moy7Ozb/w
aP8XDCL/r9nBdYP91n82idwNXc7cBhzlpXq1Wz392l+7VRumIPsj/d8ekb/DlC39A4EbrBE9gOM6
G1MW1z/2qqb+gUa7TbnCYhiDOObjfmxVDQsHiae6GH8s87Tt+icb1dMy9O/NBp+OdwVWLmRDdI4e
tL7Xy9QxJjG8IHZ2Q0+njybTHIKU5XOwTBM26jYd/hGD7K/jse7mzE7mcuxgr4+n2z2SfyJ3STNt
TVLYZbyGdEeIgPvpLvxuP3dax789MbwvLoxtLFK0Et8cKGvdWsFbvqEJuZQoGoa+2LY8AJcyQQ12
yGrFE4g7E1pArKVi7YzXvNEEq4jhPfz5y7zeC3DSpmZTaePympQfgEi+/i4sSQmxtihiplhsduSV
Jnc2aVPn5bLSof/zsU4X8NV5s9LkRgKsRp9FxevNBZ47Z2gH4gE3w0zBnZeveiUtlrZyhKuiSbSx
VbqKK0Uf+89/PvKbOtv300Svy1E10q0w+r255JmaAviwR481oDZdEMuYXkskUQd7OkFRtZEIUpC9
9nwG76Y/plznbeHG2V2Pbqyk3mvH56RPlvfvfC39N1cE4r6DjZj9PUiM11dfa6psVEhQ2Vh1e3qj
pc6uMhY3cBcdNks8q8FszEQId4lgUzLMW7kC9jUaXOxomaB1/fn7/PLEcYNYH9PPwQHJWDBef52q
JEjYwiG0qdcFyA3pwfZEglG3esFUTtOeKNy1eOeYrze9f90Zl2edohQPPDWw18eUZbkgN1A4JrKA
C2JiDGrYCCv/fGa/DD0CB+DZM9WxjQcv+KaEQshED+QXO7aTNp1xOWijTK/ZsA2EzKZK+XlGoOLt
R71yTobjsn8Xa+6dHqSfBz+Tikf9gOHn0RExtDfnCemq1elw9VEzqza8cdbXLmAgR1f1oMv74WXU
XfUZOa/13GqjuDdzVesuvMVrW59lXv1SLUbxtUjigkz1tLSqTaOKYY1IgdA8QqXROLEEZNfvl4Kl
3LHC5HCcsnZKWZmYy12RlGp7v7jSvgYCZTrEgif6N7PyZnnE5zLA9rE7M7nPuplNMZ6jlghQLPSL
da+OS2cJ35FIE3cI0YhrpUvvglRox56mZ0c4aFBjl78QjUMjQhlywMM2kLaTPMCWV1kuBJeYkEbW
thYeowq8xITEuU+JKVXqlqxmEGy2faR90nw0akdcOMvM/UHdULbep7K2LfhXKiwxD1FoozjsNREZ
dAA/8okEyV6Tatho+jjSU68081usctK3eOEsfDyQLtjStdr6raRbX4ckg6WfWzUBHmGkVLk2PdZ9
FjOTwD4zEm+qASxn5gymReq059keU9pL12cMDaD0rHVQZqJ0p3iNuqmRT/SIPMmsUaYDF07NnqZV
ocFam7TU/FYn1eXkYsBRrLu64p4DeQPbNDUtvcG2ZTJkjWsI75xiaSch4nmA0QvFW7ooW3WnC4jz
7M2wTylpbm2YRcquAcAWlaU+LAfp0GzTSyQFKCAbNfEJRiaps4vR5RQnICbBi1bZ+Q0qYfJ1jTZF
yT+yXNwvcEnmgPbD+K1juavewLNMMVmx6p0BWrZF+rFzQEg9YTaYkXes9pRepZZaqxu2paV1QxJv
lkKpGFP10+p1nlIEU1dXt0sDxPfccnrNO9RU1YSz5fbQt8wYGdPDwNWbt4kli3GrqlMPP2KqmRvY
DpC6XJ3jTjN6DUsRk1APkcsk6bboqVozS5Zywg8BcwqNiERX7GaO7KPamlDFD7kZf3ZGlGBneYE3
idYyyDHsaTTyfKl4GcCRfnRR/Ll6w4mv0GQxbSLTR0nVyHS7WrgL/a4H33rez0YJ30SzkCJ3JoAO
YBYmhagFmuFA4hWoCctIyAYT0GaK0sVKGrezq4WuTcgVSAdb7ZD0zjnUe7aKl7U1JlWAK2rYM5Uq
nIvptVW4EEYrKfCsxQuASnvZem3eIcyai0I9diRMqpg7M/28t1eXJ1SVy1c2WssLgiltovudaPoj
w9WWF/T8Ku1cEkRfI8/0MMyTkboWWyaMfnxGzaUzwEdnSj5hpp96FOlzbO1WrbarLajV/AnqQV5s
WAXNyhboZQrUHowZey52dJNP1OSMTAIHz7ytZTIRLDyrxETn2Rhvk8Qw1lAltRbZuZPM+g7xM4hc
q2DjkjtVaoTg0hqbXXPVsrNtHQ8KJWqWJkDgqWibIubKBlWe61unLGojsEeXpm5bTDnIOatGpYhp
AF9aIsRlQRRcix9fqBMzoYueijj6mALw0mpfitjU95NYycJlV6NdwN7DdIohz9iix2nXrWVI+tj1
CMWKkg+VlTbJMK70SpdMl0miLVY0ZcZ4UeSsDx6txGnVHf7dGOwtZhk7AzKZWHSLF1Gia+GmjYWP
gyG/rexEeYHH4x5FJTDvKKs20peuaxTtE+JuCRzTFJQFV6uHAgedjYc0b+pbsrCzjssRx6ihV1cC
FdK0bLlwskKWZ9401XcrCBXrQl8NzB2JVMY4rCYNCQYlJlxv6PObIupRtJKPXo3ecDGaljtvFdsR
CBtzg3UPgskCsmShL2EJHOCOBLjJ2eK+U74yLeO2cOJEaaIm1Y0vHvI1I2CpbPeRJiTFrUQ1xkcW
320XOJVpQOfzck2ei8qo4l03r52yW03KC/vVKdP6DOcGkg385kw3vkOkcL6dFAt/nRAV22190LGy
IJmq1sAjOSG9MBpFfk1UrWpuVkNOTkCtnUKi7TUrQlVDDBd4PuxD404kgBVmnCZsV9Pk1m2KQd+W
VktKu6dX2TcysAsZnMxCOLUayz0HhdO5B6QMzgopyKaG2PjDWEgcAVgE+8gS83g+5ZR6/FI2bHcp
kxqfS3VVLEK2B3dBCBkD60XwgQwycxtnh8YDS/Di9brwMxs3sp/HmbevVpVuDI4z/aJmveHx6qqF
GmZ12i9Hx2ngRyxxa4kHSZWtvmgpTxaX9Zqn+TYpPHy0Ez4XFB6M9r7Sj4UC3i40G+ZJNVKEVuZI
2o3J88K0Q9oPa86gYINR2+ycHh/IpOOV8pLMcUOrlYP2yJtCjqFJcod9XkM9XiEbq4WczyBgpsMj
6HmMKiZpQnIrMAi62xzJ7L60TYwmeLjl8nlxeqc6anYCvVg2ykBp0CEsJfM7pMzl2aw1Yjg2WYHJ
YmLYPiBeWIHdTShH98IRhQ4jJptuO/CEy71E4Aa2J29hs1S66K8geyPWmShEibMaf+4B8UexoMkV
xYmQTFzoracoyTf0o2V70dEll6E+dzKJ1rEpsrN8UJP+MzjFNt44xZz2j/TqK3z0nllNV3Zr9lex
U5TpE4au+IGyf5Htihb7BCKuarCClAziPDRSHvmHOskt67nJ1URE7qqtLA2FfSMpTsGqHLrYidRc
Syqepco94q919aBfyW8AcOORn720Us+OWrcUj1RmnCSgbMacEsexaAKrBdYbpKyJdF+1XVoFGWgB
gKKj1w7B4jTeZ5Qh4/2cj5W96aFJXvHk658cNUvPW9xC5Gxiy/uiN+N67TVZbvtKbHS3WZtmK3vC
tb3EOOE058mMru2rOdbJjfSw6FAnK5LmAg8B/RV15IUEJTBVPi041+VxoJTDKoQz156mStr5xhal
7G5BKquHzHZnkuAUs6/PtU7vpI+uDMsUXmvbQ3mVxywo1LS8xprQI9giEpGKTtp/HNslRq1J7ZMS
roH5G0GMZ8HzddWu3VsL7/bNuDgWmTSlp85+J5gLAqXtUiuwvDg9qZxUeE6KkyP2HZnqppAVi1H5
ujNKM6jcWBS7PDPVigq4hzFC1UuLfK/cSD8WecXdLWYx3SmD0c0bDU/UN82lihy0S1l/mUZ3fcwg
abaBxSuv9hm1ms3zkvCFEjVDCiyc7qWuFzjXjdQ1BISAmdGIrukntmqNPCQwDm1Qy+XkdNcY6aBt
jVVM1qTdzrZ8YDz07pfc7KzmSUVuhyhv6Qmq2XTxmLBQzeYEeFHZw+Pc23PsTdj4oG5giyyw2byw
NKovqwzDRliSwN6zSC8M73YkwyY9N4bcRT1qLZ6q44up4ni7umNMtW0oqFAqAXU84fGOxBD81dIb
t4iS0om51LLAaGpRZr5Ih3F6JjhKDJGYhuFeEe1UQoFT5k+K0LshaksDa0G6zKUaomPL7504Ru3v
4XB2A2MxCzewWL/WUNMUN904GpAcv1zkcMxQUeu+HZeo4lCN2fA6lhKpb4MVIKcD08VfVStLijCf
e+9i4QJiNG1nQMyd5XS4t6q4BCSVZ/kW20LO9FuWxuNYCMsJ1840npOuV5542ZhyU81xgWwxZRsS
5I0Ynx0zG8n2tSBikykkPJI5l5N2tkywkUFYqIBcycLpMHaiAk/hoMN4J7TWmL8krVLCHK6RxEHx
VPTrSqLh2i5FRtw2vRfcx1Zc8FbO1V6DEKvTZwPN2TqfVcZJHygNT/lWUNCncO4VNKALytm2r/M2
+2IBLLgwY8eDa9pZxuQbeJVYVzZCxw/bwPRwMLI2uwVjnvAnR5MPXtUIN5LeQgE1NkSHlbpkNNWT
QDeaDLX2VdYVTijsi0Md1HPmZTtdduviW7Zc1TOpKOaTpjoGWCme48tUQry2dCJ0fa1tFhFkmadd
4avBTuLmgvGxmmC7BljBc7RCyE/3SzUu37ReZarpDTFzWBzDYmuYs/4giaoG6C2VYdqoFk7jUEAm
cHeZk5faGdkFAxv4SZvsg5AIqveldCEkydzsdbhiKpaFwGVmGDej2TZsl+QKPxirwMJcp7Z4qEhN
ATAqVAO7Ci0VgBQcd0vemiIiHai4ssF73Kp+ouXpA1WQ1N0oM51Ov6iB4PttJ2j+xnWf0MWEcecP
q57j1qyG8WnMctU4waPXT9WcjUD67RYK67JksyDyUF/dUF3X1NguUqX4Z3SAXXYYJelQlSeg+me1
cOdib1udamEmhHyAttfW402RsLCOKstIzSNTE5Qui/+AOltiSPtL9fA/9ex/keD7U1UnfJEv/+tr
JYVcTrFA//WvwwtQUymG/udi9vff+VHMNj5YyAaRNrgUVrXv8qq/iEeW/QFFBWAjw4DQaYKX/+9i
tqKpH4AkOVS04RudGGg/Ca90lTQebGfAe5EIEt/0j+rZb3Q8yME8C5Ghq+koGmEvvdUkgRWDJJ47
MxsdRztTWme+hzBGoEY1zACLJeyFnmUu6lMpS2B2a/YyYaH/1rbpsv/pyv2mBv26Hvb9q2gUPDkr
DdEhaemvq27EIPSK64gl0Flt7tCIrHDjxbBzmoLlS0kE5DWBuPHndobW/edDvy4yUk2mG0v4BjGM
Jv0F23xTZEQqq0y9wS6VqO2P8DlWP67mr4CSoi5p31Nova4ufj8Y+FpuHOlIpy7Cm4M1NAwttL1N
WCjmEi7p8MJWI9/++Yx+fxDX1el4MMbcNwdJx6pLCktpQr0UGj7cDLgxvLvbPx9FP9Uo/64gci4O
B/gebM+5QM96U6pHK407m44iNrFj0txWUwL7+To1ozX52No00yYdnjfRD/VAKcMCi6Sz+SJRoQaW
6uj7Bhz6YBBqftrcDd45l4W9FKqtGV7B+olK2plcj7FivlN7NXm63n5x0iPxjn8PJPNAh73SG7Fy
75REQlctLDobwdCKaonyyW0fQKiYMor1lUq3qNUXI17Xw6zU3l2KVdcgoqGOy3DIyiyEogpja1nI
JwkaUjkehDGyOzTJ33406zQmOoZYNSppOtM/y18J8Hs27jKvAS0CRJ33wJKmlFrtPN6nWi8vRyJ2
jL0+rIQ06TrWML/uFN3xxyEhjYQQBwdVR2eyVfAoqX6sMuNjN0Mj2qFYgXeE5NbRNhZZFKjw2Xnw
HqFIOb/ztPwytvgOoPlgDlO4tlBEv7l2VlMr+ZgMYVn1+UFRY2Q5wntPb/3LM0kdHioz+3HmA3Lj
3oxgiRCr1KQmw0nFc03ENs4t5F2BSYJJNKJHD/48ln8dygblcPpN8OToEjqnv/9J320jkLIG9rGh
dqLHKgNODl7FWFIatCEtAzbUltZ951L+5iSx1RAFDG0CfOxbeZ3npQ6QXpC5Tj5c9V2T72Tag703
vKtqQXLz51P8zY1zVTqotDWY8XX19G1+OsWVwTF2mjuEDo7QoOxwTQ/e/F4Kp/bLs+WhI+beMYfT
VtDst3dOa3QxMfGFwsmWj3a2kpxZsZTDf1cL984dm4uOQBEyYr0YbkqtqNWIokl37uxltI6otNwf
ssz/WaD8y+Dq/+d+u9+9EJzx8+Lk9PM/ZOG6++GEgIYaxFBQaY4ze/+1OFEcA7QiAmn6fNxAuqP8
1Y9Wu/WBRx/BNvpiBCO8qnlQ/lsVbnxwThOCiiwcKtJp4fIPiIynF/7fLxfE4B4HQOmKa1fHhP+2
D2woCfEeSUc2CXV5GGcIT7vtMJBXc5ZgxZXRT1fmN+uPXw9n0mI8NWKBP2rYSl4/HXGTzU7RweZT
866Nn2eqrXQWq1go5q1iS7v9h9l1nB8LOJMOIDJtjvo9zfanx1EVVU55pgWByhNwI2mM3LWCov2f
T+uXGDn91GCkqc45qbbFmvL1eeEYGumJaNfhY3gXbf1NsNm98zZ9s4q0WAT8dAgbHOfrQ8SabLOV
QxzC57s9Bwhu/3wOxmt5wq8HePPK6due+i0HiPwoetzf3ER7P7gIOFCwOz+E50HwTuTzny8aZ3Sa
4366N7LvCp1CzHUUXj9+Oib+0d88XQaq/86V++42+GmM/3Ll3syVZdYhg8u4ctHxeR/dRRH35yXY
nQW37xwJNxRf+U+HOv39T6dEM1hTNE7pfH+MjruQQ/nR+SGKwjA6BPz7IeSfYRj4O/4UHs65xnt+
5nDgX8/CkL/bhWf83eaMP/LT0X5/DHf87YFf3vOjQbDn0xhifCQff/qRqOb393fRcb/n03w+zt+c
/jraR8EzP8JX8IPTf+HP/MvG94NdsOO4/CyfeLU98vHnYchHPfNf9ht/s+ETH8ODv9/f+Yw1fmez
OQ25IDj92Ibf5/NOHxZc8IcDZ8I3ujkdfrsLzj5uzk4/ujnbc6Evg5A/c9a7bc3JB3y7aLNjXEX7
Azfi+3fb8ps3wQufuuNHzy5vd7vb02XiQp1+OzwcSv902NuA//znUc9c+s4te7Ml6vXGQbDK6Lg+
j85PFys6fP8f/398jrjuR67D4fkQPR+Orc9NOTw/M4j8iy1fen+z3W+32812e+Ff8u3PgvMdl+rp
4uL7qV74weWOgcZd5ZKHwfV54HPvN2fXwfk5Z3a2271zOm/0Br8+xW/WH3izHRAPjEBuFDfreDxd
573/fU7yo9Y/cts+ne4wJ3I4/Q0/eIhuopvTvWBscX/40w2/8H84O8/luK2la18RqpDDXwCTGMUo
in9Qkikh54yrfx/IX9XhYOYbFH2qbNlHFhs79e7dvXqtg33HNtjyT7M/Oxx2d/y6f2KM7pXz8Hc7
3zNT80Fioe6c7fbwd5Psr66uWEb3mhnkuN1v54EG9p6ZZA6Yx63LTF3zs5iVt1v2t7u/d/kzl6di
dWEXwSbP2FwwmAlMMka+zt7duuw0psJmCP/uLWdlP2mLG+7E2SzAThN3aabNHmD7fu9vOBAcNNbg
77Z65H/YZ9Lm8+TbrP/Vnz2aAfYfd7/f/+nth6cVJ6vMUL6LLmlxNU3G2I/97GXfWN7bp70zLwr/
4N67zvXhwOHdv7PBObs4AJzGbrMpOW3b7Z4lvnX3s1Nw37a77fbdPdzfsz0YzP2jb9vfGdqWVWXf
bK44OG8c4iv7ryc/7A73h8ffB9/+/Tj/0F/P9++h/TzZv3z7gKvnerl/5F9//2aKcE975+4Jf8yv
D/unzdP+DxsNJ2A/41QG2/btHafr+83d3fe7q/3m5XC1/3h6cDY75wHv4Gw2T67982beUez7J06V
vbm6usG/X+1ZfhfnxvnjNBy2f/gVX4tFXM3+Fjd9e+3sN3fszL//4esT//d8jp/c64e3N9d9cj4u
70ttvm4u3BGzQPTnOyJGBVAB1M6H7W/tN2anm6f0x27LqZuP34YV4WOv5xP0gO/l6y9/Aa+tlU9Y
XPXkZpUonffE/YHz6fzZH0KbFZ5PIi7hnlFz8PlXzjN/s7mRON387v322X0+PN66bzmfvLPfrn/N
B5ztfb+zd8/fuvnj8SOP7CLnaYMb2BT25u5nZF+x8bjgZNt9wIW+W/bL5m52PK69dzeM0r6a3dWK
C1CPhomcL7BDU4ZkV5dn6OGyyxbeY4vUMHBo4DedOzb0BZAebzaXp/P4Avl/VmC658mHAB/5veP1
zEFpeaaS1uSzImvjtVSQ4e9L3v0BZp0wtoS7y/ZOR0VKkvjPhLmJFrjl0y+RJrrWBsgf2spStyGU
Vtsg6ST761YUXujkLXm7qNZil0owfyNLRL0vUgP5uxiW6aGBvmBlK57OHWxBFmE5rwLCc30xd4CN
xKAxrAoeBBqfncBCBcOOKw1iJhhJUCOUALI9Xx7ZsYee10uTRLK7UODODylrEXZaVO6LFGibnZeZ
fCUKpeZ2dRzRZ23qK8M7Y4qnn4oRcEyyvtwacpGKedrGmEo6ynX6kO/q1iQtF6XJijbNmZnUVVSs
eVNpJLSXqRyt0DNTyAB8dWEd0REQ6agfRg1qUYp1DzzLWIk0ztmj2xkwM29YKI3m3/8U6QIJ0c0a
NRvbH+XYbanI3QW6jqSfao6uPpjql88yu8OE80dmS/JuXdjrEn/U2lwubStvYQmxInkDXVC8+fLe
OLKyiBm8FCrAMKdwbdHmg+aKJoZAE2RhfFf8rlyZwmMv/Hcj6mijkRXX8Rr0eB9PIcT7RVUjLAbE
Lr8PYD3dmfFYvo6mFN8MSSa9V2b79vXxfTa5CAYkQdNiYRBp0ahEiMwo69/VgA1tK/WrlWOmnjhf
gJv/G525cCCdiqpgH0ulLQUQ+aqVp21pWVgD+J61gmidCX4UZYIljLi2iqCihQlYAp2E3+K8iBza
AZWVBuizVnCCnK+5xdxYjMXTPLVEsLm0IT4ObcQX9G3Y5fru8uKctQIkWqTBQ5+P1fF+sELIn+Hj
hTg8axL9gRyeoWyjAVXQ2/9gSOVipEFfQYVncZZGSkygP/EVVSZNxT6VoJfcRJ0ermzwcz4CvRGu
X2pfaI8sNjgEvfDSlAAFhMqa679WEl/Bf+n9SYs6eAb2BFf45ZGdc7jshRn7zE/E8R5PIWKlSRXq
QLMaknK7pGt/kPOCAxf21cuGzq2VATUsTDO00SBJe2wIOcTAR8ecFlNPMEDJQyymJrQAX7aySPrM
LoKMgQXsbu67mS+rYzNQ7IdtokG3VCpAJepMgVJ4hmgWReHvsj5X7ELXdp4XxztFa3oAVF2GmoEI
1nrlS46j1n+/hAoesHQayykhzr//yd8PtW8G0pBXdhAG8ZU4s9SUZaE851116+sC8DLA6psqnol9
lTZ1hjEOHKaG6oJ1QCOhXImCTp0nnQOSqagiqT2qivMCffoe4HZeXBsNIDzf0h9zcyw3ug97dUcV
1oUyJfrVhNW0vTwLZ43SNQXxA3Ut/n5sdET7EMoM3CcPqs5tfaBuwNDgU1dp87R+QORZupctnu4z
hvnJ4mIDjLIypC1FEVRRctOhhzZG4bZdq8uctcLazuEkFfTl4qoax9cXAHunArU0zdCQebOGtSt8
np3/PXzmLcRYKMjqMAgRkc9UJ5+XrKcD1xQ6rBSi2VP58a0UuEzT0/rRQ5BMy2cVhO994UUPdduk
ayW1c4v317PSCz33ts2+49OO0RE8pMtfBZSWZtV1hIDLoQja6TaCfuqaqEx1xBgp6Mvrt2Z04Woz
ipfgzbnjibX13u1KU7iWPdF3TDOtEQQDAOTm00CD9GW7p653bjehh0+B8gVtp8W+gTk0LZMKKFEc
StobqJ0BhnGri9AhteDXgiiq+X7Z4qnrpeAuSVwo0Mxo5l9NzE/Ti8BjD28hTfedV2fA4ugnVWAS
RS+ejtbLps5sV40dhBMC+MHFv5hUSB8nWOjVwh77NtmI8dRuh0b7ekRNeQ18EQUSUxZBgxzvl2ys
81yVRzh1jaLfQV2T2jGKHGIJRi2pxBXXcuZw0A5GBxaLxmtLXLgWtcnCBBkQSvOdWF8FppDu8iwV
gcjSmVgYevc89IIAWplkTr+yWc5sUixSSmIPzo/l+fc/LZ0RD+YUN9yak9BYT0mpyfd0rbVOAcD9
kFf6RHMNTdUrR+PMhrGgAyF4g6+HOvTCKjGH3ihST/g7w7UKxaKTBeSmDbZUWLm9zg3w7zuWMFuf
H5rHAzSLekR2pSAQQS7yWm+R6EjhK7wK8VZQVBtg5JKyblem9cySkn4gJ8AFzptzabUKSnlqGqwq
rS77dDKEptuHeX2l5Up7N6h5ZMOSjvxU2K0d/5MT8reopyq0FsoSN9ViblGWyArAcoXtA12HlCVT
toSD3VfjyNkKOZa/e1ahtn48rXTr6/Wg47iJHZsGreJOSF0Poc/xq1sFQxrtxfNrkyBoxot93qDp
VEsViMHCDjOemJLUxo9WLdWuDND34Yu+ZTZF6MjT1phbdRemYjVUQw2qeju2IJKwS0hz3jvYRIyV
LXmy+2c7xN9sDbIDHPnjIYWoOJi92KKVJsUjkNBRvRaTNj38ZZe8PKRzpgzOmQj4ghr0XGf+PHtN
7yGHk6aYKn2gxd0owMM5/qDJaPyqY2ZQREYcNdi5YTRaOLEyRSoI1hg4N2iBgw+TWDTog3JlN5zZ
3PMtw43M5EG6tlii2jegjwyRU020iUqyXtNsl8O6eXnWzlnhtccewIZ50rXMaQVBngCT7WPogqnX
C7+6v/1V/8GMxVi4bKjwLuVQsxyFsWmMCtvSu1fTmLUlZK9YuVzO7ACwIP8zMo/1s4OX0zKgtQaJ
RciNtk3c1A7dQZFDg/hKveEk7qC5fUZM8kbAt4NhOrYkNUOZ5pJAA7ueizdlNJRPqdLnqBxp6mTn
PR2Al+dvgYQhqpwtgrShxxbMDS+TY4tTmURJX2IRpnLGVkoIRmVZ7HhWR29koHnBPkPOaTOGmrVD
nEv+I4zCFVIvxTZQ+vjx8uec2zUsJMrQEvlZQpTjr/Ez2JpMj11Dq9tE77YQoaCd/f66EXgjcesz
oomEwbERvexpYSroXRhCiJggRoj0xq1Fq9BXzsC51YQ2kCyODJkR/ErHhjx4n0VlZN9kER02UaDo
ttgLW8hu9lkjjCvWzs0d3fpsHvjJEBtdXFqIQujoWeYFHceadx13Y3ko8KDu1ycPRVPoRXXuRk7F
8ZgMugGU0ccbRnVa3eRtkG4GjV6kL1th2nhO4Q1ZqOXMxRnwPSsM5hDVCO6S3kI2I9SCr+alAADB
QkjiSwE/ARD1eCwmna6NMO/9OFRSulQH2S28zFzxt6dZiNkMXLsaL214WZfUkSlqm5qYGnSUtF54
g86espXK5AohFove1O7O7LXHAowifO6Gd02++4oOvmLlbjmJ4fgIsMsK0RuZEFLAx2OdShFNTp+2
x0nvZGkDSw3EY5DRih3kSj0SJgONdOEB9Xp57eF65hjwEACMhVCOZnLkjk0LeaCJLb19UFLDJQWH
vj66NAPeKKqvOm2NmufXTwIXD/K4JlEV4LDFHm1lA/EgES8CLx/tITVy4QY6HCsn4fRWgOzJmLNX
EDGAJVtYkRJexJXBsupB6DuJaeR0gEzGQfWsYGULnc4gpkyFUJQ3DrfcYvHwlbShacxgHqOX4o55
AsxTBM70QoeR9hHQG+2tjG5elKNsA9wmnLwZ5o77Uo3FogVxqYHahaW7yOhgo+taey3bfvpVwlrm
SlImw3EoDtdFoOT7tJLrf+mH/r/8kafbdSYYFuUZ9E4kpC0uwhSWE7/ryaaISTXL1xofSWW8axkp
D5rdU7tV1yLKU/c5W+S9SjVtzoAu5rjuwyiUJVhPM0HmvVq27Z6jskZWOW+KxbSCElS44dif3D0L
K/QTAYPLmxxaNZDZjpmF4Vs5Qf7kwjKnfivjboKoHS7yzDaSpF67I87sWfqPCWWJ/0SSo4s7Ar0Y
I4bmEYK0xCu3mh+PDYQpUvCc15USrRzDM46P2jmxOXyyEHiAWT4++ApU/GrfiBx8vf5Gbit+ljwr
dju1SiRXrQPtKVZSnuOD19fNVqbx07ARPy1fAnjwi68+Jy0+hjcJA7f+5tOPPwaNbLq9yh5nj2yG
Q267+dXrxPIojVh2MnrxbY2GUukHX77KsEsZnaQZiE0Ino7tiqmVoNQ35wVpA8wdRLWVaWd1Uliv
TPe5teXRNXM+KWDeZxTt5yg1zVACA3pKS2bdei/dGCkGuiIo4zSh2hq7yxf0OWMWGSvq5xYJz+UF
3aiyHAgIB9MFp4tXhZS3d/CHCggj5P3zZVNnnB988JjRyK7OG/d4XJKH5JuRMS4jMryPqJHGF7Mx
OtS+EzR0AHV+v2zvzNBI1AM7npufOCXz73+K9hMEltN2zPHrOV3hQsCTuap8Kur8ma8vGa0pFGTn
obEtF14u1NPCrxtUiq1RrXxbHVoUCLUpUw4QKJIGvDywMz4V/mEGhpcTQUArxwOLhkyH8VTIkMOE
I96jwx66rpIqo+OZtfzRQHAg7krumpVHzTm7ZBoxqcxgkmUVpm0gXZAVhGCkPiNLNLSheocQQupU
GdoJfa7mN2aHuN7l0Z5ZRgAKhAAGwZfB+/B4tB1ktmkjQIHBNh1dmqUsu4jL3DGMWl9xLWd2qImf
o2OBdDEFlcXEQu/RGl2PSJ9XT5OT0Dq5G6Hi2NMCH7l95gsrlGvnhmbO7XX4MtDS8MUd7dCyN/xy
QCCQeqqqH2Rhkl1INvLHyfxiP8b8PITbijIncHnw9AQhx6ZUvZQbf/Qymx7/5A6SA1QeVC3YXl6r
M3cvKT4Q4LJGpQ7I/rEVMS1QGYHfEZ29pNyUnmheB0LQr+Tbzk6bTjYCUySk9YWDrAPqbzo65hCk
aIPhAEVPxr0aUVxDostES+7yoM7tCrJT8zuGoIJTtxiUOOlVG+K3hKZ56prpIc1LyGeIp2xk98oV
V3LOGjHoDKEiFa3Kiz1YQJWs06QHMddYopAYVsq2jn3jIA5DATfQ1K6M7syS4ZH12S/TlXlSwY0N
uegHmgLsvitoSJ4CUe5cP4fbaGVgZ1YNE3NSjDywSo3teBqHQpUQROMcD11npG4KUIFWpNwM7TD0
qqcvrxmTSMmQKjjNY0tj3iANWeNDiKxbEG+4VE/Lf7JK1TzbE3gNU11Qg697R25sGtXoZIFOcGaM
/HzdTLmZDsEwKwyh0Q23sO+qMvWsGoafjepVA9RYUr9yE5ybUwIS3i4E6WQBF3OqF4C1ACChANU2
YXdIoWDR3YEM9biha01fywWeNUfIS3oTaUHEE46HGDSRUKSCSkhbJ1cyledNkiq+HavyWs3gzFUz
60SQ6yY24bk5n5JPdzdMHGYS1BKSmcPU7KYRObpJ9yxYp+qSfndrRN8JWpPLm+asUfBHPKrplCMx
cmy0Sq1eCk3INlACRT4NmMYL7HwvgZ4hEaaXyravA3XF5pnnGZ3XRNWyOHckL4O92oTHOaLT3ual
hCp1kF1ZSCx/H70g+idPlfRdS0UYaQWxOsg9bdKXR3z6ipkrT+jaEFHTeLWEb4hwFw8KOkioXg7S
QytnI5RSlf9TgP39djIFxH28sr4Vinrl5jv1OnNalJNCyp+EwrKSAceEhYjVrKoOwfQ9JEv+JlIi
+eGrw5tBZUiK8uaea4qLiyKAsyUQK+7ztAlTBFENqX0ejbFI7IoCBzgsy3dUX5wxiT0sSyuH89ST
z43eZEFB6pGoX97unZFBSCwHpIu8Nnj3J4ji3Cav82wbGWr5Piaa/HF5vKfnE0ZVNhK3FG99Iorj
DaxTDSBMxR3IA/qw/PUzLtR+Jwemub1s6XTjYIn7kFwQzyHCpWNLnYA8lqQS8IpFESQ0zxcQ2Pda
jgqW1SMcR4XKm3oXkjT6TElLS78v2z8zUoJt7iudhymlicXK8naQrSnhlsw8y8jcYaQBm7C0brSN
3qEsvbKUp6dUYSUpXpJiBFCwjJ7qSIgj8GdcJ3JSfnCBuHEfwY4eowcKrXO+89Ox/FH0RrGLYOx7
vTzY08OCdVLpJsG3IdEjeTzZTavrcVtjHVRXdC0VOvTWUSZ/+UjOVmjjF6n0zO2Cx1bYoyYobfQB
SW1bV9GItLk5CIf/MBRTnk89EFYSCsdGauBxAogxJrKfim+A0j0YxkSxW8NpnTl7JLdltid6Q3C6
LqIoi7gx7ZEchtZI1VyrpNXRklL/ABZvQDu+Eb4ckgLrgV6XGhmtpPRYLsbly2NezkskCJGySaBZ
vNPIe20g4FG/XZ7Cc3sRmCcVxjlhSSbk2FQahSLvrZFL2OjrgxiVqkMyAdnlsU8ORV2JVyU1/Qet
ioofNDIWK0fhzMknjOO9Qj6fVvLlCiKv04H6IPj2Bh8aO/itym+qmRjkMQejepZlQetsTQ3LZzVE
63hl8KdXNBEW0zuXjNFPX65rjnQL5eSEutqUiz9YjFC3M5nD6LSBjyZrAATwEQiXtubwzjgcDINh
YJFJSC9z/00YIlHQ8QgYpRLSI77wAJtW8AYvZvy12HVWxpoHSNEROVSdisbxAo8SzHoCYq7U73IY
bpMwFl8zL0qq+0qRc+acivm4lgRf+JjZ6FysA/RGjnhmCzk2KvlF4U3KGCL5FvjbJAvkLcGIvrm8
dxeb518rDI6R8RCgr/vYilqIfUNoGbphhWbHAPHVrm3KYQdZruZG3ug7eg1OVgMHt2J5mcM8Mb24
GyHaSSGYVUI3oiSDGmjrTvVMAdUiZlyIavMIZ1uz08f+JUDdYVtS3H3w2mbt9C720d/PAFtogd8g
AwbjxPEMVHmYh3Bvha7p++2VVuoj8pVtt82RpVg5qeeW9LOpxZLqk2KMWtqhU2mhsNcoiQmBYJ2v
RAILTzsPCGeqm/O7h4fPEr6EwHMKYZfuw8BQiFm0LdRqDAMn0BIlae2GYp2ibKAVldbATGeGZ3DT
zq4QpB2lv+OZhIytrLTc8t0eKszbZhAaN7PUtUT7ueHNSRNcDS/Jk079QksVT+1lIjd4OdVf5HuD
bNcoqSHvpbzOputirBFovnxMToZGHZ9jQFEWRD+X5WKvVl1jqIKXqY5WNv5erLzR0QHYOpetnGxF
sudQMnEBEtjMCYDjCQwmNZE9oZCdMVY7O+mh/yKTGKF53n/xnQrmnUQ25RKUHhUw6ctdX9DeVMVQ
IjkeQfDGK7OJVypKNfFMqXp5VCcLhinewtCdUycg7l9sizYJgfTnsuT44eh3Dqzh+X1UDhZ7MKAc
hGTWypV0ZhrpatLxnDoJe9JEx9NoRTlyw1GqOJKYB9K3SkCM/F4iP2umNhidulmpqC3u/79zydUL
8HrWZSPEObYHAWYpDS1kR2Mt5tfolRU7wZtSRxYM/7HpqOh7fQvZdDooN72i9SvDPTe/BN28kWec
Dkqox+YRqrWIeAPZYWuaO2FCc0vVK9LQogBhkZqLK2+4U3tMKhVnrl3eG4Azj+2h/GAJSCh6DpV1
w/ERFYMPFK1pKbAeuk7RVlLAp0fvyNzyYVP4A2y2nooocBKr+zjJuk0ZBs3KJj1nBbQOb2/ibZLa
i0nsOxD7uY5LHOXBezIlamewAqtfq1ixU3Ba+Eb811zaWcYsST4mAfILszq0kvywoI93qR0UK3mv
07HMiV5i+RnFN6e/jhcompLW8we4xNEXSwEK+s1OAIy00udw1sqcmSHiJF2x7KGpc6UPClOIXHPi
XRkjK7wLxXpt9U/PMj4e2BI4Z5oxgeQej4UEuTcqpRm5chcL12EyaWgUN51jJqm0veynzg2Iwzvz
8gGqoAhwbKqaGCvcm5Hre+N4A17K2vqhuganXsTLbIGZQIdqBg8T8nUnVvK5gzYMoWun5+yfKW7T
Z03zy20ZaYNbo8Ny5ZMgXTlD52ZRxxOq6E2Q/lDnoX9O3tE0iIQiJRMLNa7vExLph9zUhEPSZ96K
qdNZpNBPDDL3MpBHU+ZP+WRKnMpwLFq0GOBezndWnfypFH2t1n86iWBPAGtQqOFW0Zc+oVakuEEV
jh2uGuNLm0+T2xTZcNOTXLoVEYO/zSahWitGnRsa9hge9Siul4WP8PQxp3/JQ/9Q6tCd0CfDbUsv
X3Gvp2tFFRGADcA2mqsIBI4nEJXnNJMa6GHFdvIQUu2LWt4ilRen+xI1zuZwedefm0rSYXMkQIu5
pC7MacOI9ptAFK6LcfCYVzL6hmohX0tB5KV22HvoqQWN9/Oy1XNTyUnj0UpfOu3Oi2M9THUhILpA
7K/rg6u3cnwTN+JakuisFfLVOEF4HaFZOp5KLWrJl3la6BrocGyVIo+Bh0lrKdvT+5DXA4ATyoUz
5nMJb0G7YmgyeAtcpawytE3K6SHTwsT1eaD2NnjkYMXzntkh5Gqhq5xz1MRwiyPWCAAvpbLDUZEN
3GpZNB28sM00G20Lea1T/Mz+ODK2WKmgUVWhM3rcvEFg0TQSxShDyM09r5Bm2wEWv+mMuk43lzfI
mUmdJamh/pr5scC2HS+dlYmjYfll5NbIY+ZOB6YAEQaAMLoT6lYd7GN11uW7bPTcWEmAk3CbEwvE
x8dGc8/wgnBUQzdFM8UDW1q04eQYU91LlR0PxmA5DQJ7/c5vS4C8l42fWVWd9nFgEaQaWNXFra0S
49d1Swt5RtTlkETynvW+UfaTknf//AdT/+JmaXoTl68ZUSp8MHVN6gJC7jcC7mYrFMBzKom0zWVT
Z44g1am/EN3Z1LJBmdcupMTy3BhPE6QdRYLkCvUQby9bOZk7VoyiIq9darRkZRdzN/Bmo5YY5S5N
5OVDQu7bFeuq3wWjpH+/bOpkj1C8ntEWCM6RMuAKWuyRMhtbqYhK2kkEiDsRtm7T2s29SrRc7vHe
DCCPRr3hnbgsXtPDoliq8PM/wdy4vOfSCU/0v5gPso3H9qlQx7RdxuVm1HDYlS1MSiIn37pkqv3Y
0VO1Ticb5vwpgf/TrGqUe0VYWvUYWlULvYcNgp5SKj1NqTIGP8MY1IV66BMTgeAAUfSi+e6NcZRF
e0PoauEjSyPBM1FtFT0hQi23y+JoI/a+6ClOAC13KbrI3jQ+asJWVCnP3VBYQu7oQdDP/30wlcqP
0gjS5g+KO0X/fZInXbmrUqNKP0q4VhErbcdQ2kQCWjuoDktNlF61RRReiUakR5TBom5EdjhrKIXz
aBVjY4s+tIdQgRR3vYV/lU3u/GQme4gU1DRfyavI6jU9P7X4YdV0Ur3E/EElsnOarCQ0b8xO9tEf
AYCVuIXlpdZ1QGdZ4lA0zfonaRR0ejHzJvI8N6UcHjvR2FjVy6AqVXRf5Zqg7BPL8mrNZSy59qNM
xha5Gaoj1NH3RYjyhQwVuaWkZAngYEGwpQpqod81KaAqG8njTjZcelDC0EC2ErllGL8LT3RhjVXG
R1KMUvaRFJkuh7sGTsDvZc1bvXNR6SiEO5CxuXfXhNYErLmV6pDMTlfzqToYkjep9WFMtZUpy6an
Qi9Ar1o+zBeboYbM3GkNJHAe6plxJnUFRWit75o3GvV70VZJgPC9qGbtU51HpFcRxCPFGfCMhahz
HyhyMzzq4dDEvFz8qS2pTEaigDBhIlft9F2HQNF/CTWzK4UtxAR9lxySFuHuByNoi66zaY4x1Ye+
N/Kkt5vER1Xa4do2xhz1WxhIvlcGj1sSVVlhNa/TqPToeYedNgkPZq34yT8qF7gMGbQgoFjtTn0V
ySa1fVFrn3I9ELXf8jSpfkz6uS4D1Fb9zoiCebkrqXbGtszhd0XCsPcxTz+E9Ux+MwWd3ha6Oe1G
X8uyH42cSnGMIkaJfi7sKK3Rv1Mb7eRZ5VWNp29lawJ43Ak1jNXw60ew6PtI0iH4XFwje1HTkyCM
oyS+meo41XSlq6jRdI4fCeX4owisSbrq5UKdXtSsav0nxfKa7JkexCFx0ZsQ0LFXFcRnTbHxMrfL
0QW+RaDbo9OeTPv0igqLINKZ2+otLAl9adzkQV5Wr4RxobzNzYBsvAOmrg5Et/ZyyRf25Zi0mo/I
ETrmPzI15WxuU3HE9dhGLE7gP7JIyCrxWqnktLCcyYNxs99lgaAZiSMGKISYNpz1JPqvW4FWUMuR
OkRQPrRAoETlekENxMeW8lHM1S34n8xEYVoSphF5CXHK+h/AJ4UIcuiJcdzIsi8AQYXEB8yxPeam
H/9EL3hAhhupjUl81IMC1gJackbPiuypAf/S2vhUrf0njcYIaVYBSbKqdbIx7ur6CsmHUm3u4hyN
1+pQNUlQtLtqoOW3djoeIIbuFgoKxjeZEukpOhNmGGTBoYlIygCARpEWxSIIajRHVgWhiJ2w7c1C
PkxKisd68RJtbNvHLFag5sdtWEYvvVReDi6JgBwNy2guOArGLX2Aw3Btggiq5Q2Ktmpv9xaXxaau
R9CQ0IujM/wNrdqx3Jcwg4QRcMEmjyPb0uTe+jBTmYLGtolG/Q/y271xLYlxLb4boVznzym6TyWQ
vpkunNQO9d4PWcEN23JHhOD0Q9h116IOZ+DzyDu8fRWbvEp26BfqqHWZkE2hQqSJv4wmhb0obMfi
UHnIcfWaJ8HO0Je+ZOt+79/qnhzcW7QVbOXEipFd7gqigtSwau3ZDLU03pBdqgaKHkWQB/d60fV0
/xZKqQpvslKPxT+MKVTeGj1CFU1rBcHa8VmUGKQgbhFxGbJE2YGlFpPresw8DXUGAnUnjiy5fFNa
2RREBOvTsrgREFtNHuU4TMobKco17xuipMN4g4sr3iaV/OGrn1klImtTaKYPERItxkNTipP1BtCn
zLd1LoSGG0hFN+6IV5GQ7Aao5lH9E1Lvd06rZvUNTGqYbgc/HKxfbNmcPedJYFkeKl3Osg/LUyOd
jsGKeUCGsquU36HaER8iE1jJ7Gr2iDg8xDR8ZN9TFE+ip2ycyukqECK1jkGeekn86vlmI2Z7ta/1
Gu0erfIHaT/wtoPTeurNqPrTmWMv/u5itcx6O2gktRWcGsEb+ZdcDUOr0BmfDbDi036BxoUDVYrv
DzYc0iFKiH0ezJDTCkU+RKV1lDqy30abimJi52ZZ024b+HJj/URGVixeDeRMUFjXczZ6gDqjNemo
lqAdogE7kdq0yfCd5lDt0FhO6C230Nm6DQUNagRQMK1qm/mACwfXULc/UkCfiIXpA8peciTFiLgD
swBAKeVCY2tDHoIZAgWlmq+DT1X01euF9MPPisgkOZl0saO1hfQqCWTmHIW9qDhG6VfpP3U7mY+g
t9rMtVIxGB70rB/2PufLu4kDBRUcvE/5ZkpUde1a6eIfNYidx2TMow891Jp0X+SD8lD0vf5ARynS
hvNN8MM36dilv7DWr7JZs/eJ4MBMHC3QrHRXIq/T72C58ZqNaHjq4Ci5VaFKV4ugRsDypq+5ZLBY
4yQcqmoUJZfcZCCiJgOTgQPKDpoBrUySaBvpmncDH/eYos2TTD9DgSv7UDRyqW6KoO7BVyOqsKlK
Kd7q5iipW3Q6/B2vHfglClrbRBBrHpLuRZrlotOBCHcrShTtrmccPxSAlolTetwxjhZ3LEo4JnAM
dUBWGwdh+DY+1GFnjLbamU2yIQyxfLiIhh51upEQ/AoCOmS0oigz9nFaNcOsqIpcoChwDdloLKmy
A61VDKBDaj3VqRDmE1xlkAfULVs/eMTdyd9rJc86W0Z77EWNDP9F8wfvT0Ar7oOEPhN87aYgiNsg
zEHaiEaFfibN5RZS4WZNfAqbEEIvhZcO8UOeo9y9k9U6Kg4DInnStlUaeXiJaVUvXbVEDcKOtLrn
IZazNfXaStWNN5pi7kT8mft5HUh8j3HeOY3nybJDWJIbrjoRfgA6HFMukchI0TfKWvmn1WvptY/4
zeACWw4Zgzg0yi4UppK29CmM3nOWJnTCPkGTM6wTja/NQiQEtSIDZJfGssMrKt1GasI/ku0l7PZj
M0PSMpL81yqOIm+v+mgg2AbBCfiKyLRyx5KS4h4tQjPYGnIEa41Vt3qzVfJapF5vTfCk51Odj07Q
Adu1BU0KVI5+KmqbqU2Lx96oU+0pjf0IMVBdiBo7HYyituOgHIZbzfALeqh9BRgVoooG/OqsZ3GH
ko28z/0oJe+nJIPHHxJUAkqjRe1Coe2nsxujwZnVU6gm2yzthHsZpFb+S8rj0RZMfKZd6kPru4Ff
8mOV2LDiTUfAi/qMEWo+MPDMuLYSgFQ7M8GHE61bWfw7npSh/61DifOWJgX3SRSgCe9mtWVV22by
RcYi1ZlDtKTCt91Tqrryhkp7lbWxNq8y1BNh31M6/3Ey/ExEvKkcrgdEkTu763vium4qLNnVc9Uf
HEh5LDgVgyH8Npay/F6rVnATJnmq2o2o+A3O0IpCJ/M6HGM/SepLJYvju5DHnmULEINJj3LbwHmg
gV9I3+Kq7EiMxXXTZnccy/GvMgg3n+6FovAtIJR9RnlVLVwxl8PrXNJQUsqh9Z4Q081j3/X9wFT2
LJXWbac26Gu2amY9dvSSRBtvCBvP9nkhB/uwF0p9G4PDie2OHiVj6zUe+eBJQMLVDvJBelN7YUY7
0aoZbUl41htL6ZCr9IYA1S25E6Gt0Xw/3QmE0MX3IFJ6UAlGHDq13+K7qP6ih2T39D+m+4pm1m9k
3+TEpVzUSYfSQLITJnKeKZwvPRS6HXCkIdpnqlkV18QqPNRiliWCu8/i54hRq9VujRjLYNOdEnyn
hJ7+lqXJ/wiKvP+A1iX42ftxcpNpQP22Cm/yb1PUxs+ZJySDK7Kh3lolE+udGCvZcxULIj4zlSZl
awx6QlAgepbgagQUyk6XBik+KElaP3sh8fbk8LpPGxRqMuWxooFu/D+OzmM5blwLw0+EKgYwbUl2
K0fLsuUNS9LYzBkEAT79/fqupzx2d5PAOX88YS+a8op+Ke4Cwa2VIZolmKroZFwzDA7spLrzw2ff
NqRbHDiVkjMCfGc5i2ih96YZkri9UbJlHFbaiU5Hp7mH0pVKSXWaiKGr01CI6qMpcaynuPuc/q3Z
7L7mup8L/4qjeHyI4Kbx7/pHiKdmS8JUHg0hAIgnkn/O4pl/DrWv/1YKZLdUN8Vss83ZAkjYeOU+
Qz1HQbF0e+9UBGzkiFouaZDG7efPfd+xsZSVTwn6mhz+N/Y+1h6VuC0jslh+xkU0fvWDFf6tj/X8
CnY0rjPY7GUmzMONeKTGit6/hu6wLa8oH36ny0TzuoxH+Sccpv0xPGTxmSgrXjbf214SQXnZ1cTE
o9NCBViGox5u61Q3zXzeZb/Wp8Q1cZFWW20f9rkzzrmTu/mKyBtt00BY9d34BCAQFTP4YV4Yj4JP
BysMME15fK6OpKoUDmkw17pd/a99l1uEYceOnxOHx3GKtrh58BrP+QeCtD9qoScepXkNP3XZNW9V
QPwFfsVuvd3CkhEpgE3RqUUXoa87FLY2n/e6/0dztPgaVtN4nG/W/qhHRa7LOh5d9dTUs4Ql7fXw
1+3WxdKwnLTtyQrZAQ6YbrsTvZkWFgQ7/ytDWfyx/lS+bFzhz2FXqY9KBdDKmm/tO5rVcmf62WXW
H/jNU1Q9xs26VjAHdl118eTKFeDQkbYz8KXV9pgsbN608LWKrcpWlzUhDupn1+vNcJ6cOjjQN5FU
dNar1VvazHUQXaHucD9C1QYhvWSreJL/b3Lz8FRG1HuytucGz/qSyshEYCpQ7DF0k7DJafcN/ozW
mPH2gOKV591jlz95s7pIQ6RSV1HDd50mqldhNm7eRn/zShEvFc1SPhVzXL2DfXZvu7cB/bD4bStl
Mwn1ZwXxCmFK3ax5bbsy+KvHpHvY13otb00lfHlKYoaY82L6WGXtdmFvnMItb9w56tTZmCR5404f
61wH9XDXYN9WN8vYhX9G7YsH0wioPzeuql8lA+t2G5VL8lolhTUYG1sMBBQCBkVmq5mWcNdE7fXs
yqHJSjnJ/+LZNwhuBgpt5bEc73LfJpUtwRoOWeFZsaeWX+aqh1fdz1pXx28IVGvuOS2C/pwA5J16
GV+qnoOJkmdnKlnuCj48345N7O8NeuUtaP3yR7vg4k1rBaCUloIZIPda6/zr6qa/w8t3OcIBrMLz
oqkmz7DIqOdIUXyS8hO6fAHHHmYH5qsnwtR8k1XTEQ6pjkU4nyAj+yATnXRuAr3zMRMcDqRKUlwY
pbzP8hv2svjpTHL9JdHK/xnkbO/KbmtMRvNd8ive9fgf4F/3vGxT/0VRkH8z8jGXDK6N9ddAERGF
gaCfups9KW78Ye1i/t7N8kSJQu2nwvG1l7qymPlmOTPKrPWC9bUjI4Rl30MEwekZzc+aLXVPSelt
XPQ4IvijaT98iMJm+UQ9J39Rri2rdJWd+mrXOqJWvQPyzFZ61Ul4C6gbTZdtjT+LcmdI3qqkvD+C
2Syp5Ut8KLbWoUG0NNv9tJUMKY5LzZSlXXXEszWLMLXsHR8iqOqPuA4l/25vwu+BTmO8klNTtCkt
ioYVCM8oy/9Rj/NV0Yv9oaANuWNUC2jYnSuP6rG1GuPtxNRkaQVcj+Y3Gvzi2dtCmjJ79qMj68vL
1AbBOl4PIamDqZ7CaMxKin/sbbzY5dPTVr6FR0JJ4iqO4WUcVPwrKH3X3iRt2b5NGBW/FfrpBywQ
oz3Tj5qYS5+i/9sxYKepxw2Ms7+e3ddOD1wBlAySShVQqPxiBif6tfkTqxwSYfleac3VsY8WS0+4
tKa7VU7j33UrSzKzrz9uuT+44ncdX0Jr2RkuZbKxJA1qZWq5749Brekku1mnvOLhlxB7V56qee+u
8QMMXFNl2z4NPvsEOBB8+VU3F839Qo2kuipE4t7Eaxv9LXs53CJZZ4rpNCOGS+3iG2ByNOdojIs9
MzF9nXkcTGjWOwAxcioxxVPSKOX33lEYe1Zq9Gju1Ez0g2qOOvOWZf1w5j15DhHSIW8fyBtJ26Dv
liwh4fEOHpNuMbjS+kfZt2rKJjV4HbYCzewVkzzlp8ov+x9bIqI96/fJPzIlXXMv49ImXIWqfo3J
Do7SflJ1dPbjzT3zG08Hkxs+5t6j8ROxFF52HO3emgddsN53WN/26xZa6i0S+1LdUrbD5VgxVlcp
Z5G4psze0C1fTlGUL0GMBT0oOWQkYNlt4XbH00ole3I6TNXe2cEuAQtYYP00EXZ9qveQW22ISojM
bluG6zqCHDodbVD9Dorp+JwT48w5v2F7vxnluXmy072ddm3R0+3cTl9J30mEnEwo3/AK9qGJdlXl
7MzDozJWdM8OOQuqfKXMV9W5GX1F706x1cuHS2UqY0e9ye1RFh4NkvEQz/arPYSzpkOreAtErPgV
aEuVbIar3/pXmkIw/Mv1knyHQQ0pOi/rsX/sxeb+iCEPr612Kl6cQ2+/x35Pvvtt7Kpz7A7DO8no
8tc2Corad1/0H07NrUtbsD1+HqJJSFQKk/HsLiFPaRJue3cS65bEJ7MVU329AG+vqTdI97inxJqZ
5WAt/hHKFXjRNR62fx/Mmo7QqY1NWvnbaE5x3IwtMIff/2gNqQhkox+DSM1SmQ8lG8ZQL3KH6NR3
/GPyUc/81Saeo5VyTmseGJ5ndlnb2TnrQfTqE9b7HuENNNCnsDqMy+/uuEAK1pnnl7gRcXzyyOJh
2Nhnu1OZHAwgU9GmnExYc4xcKhO15COs9j/PRvQkT/wOtXdNnez0Zy7oXE2LaJv9DIyZtcZG/gbS
I8Jxul2lJzoyP326jFD7cxwty1T12XAcwfPW7O29dsSOQUPtrELlEYbsV2YhJZ76s2k/ex4zRlpV
pc9qOfULWDjOvddm2TxKaQ89Prp+w9xmKY3uzweor8zCoQ5f+g7dQGrsNoG4tX30SK6dH6VqCrf/
UA+ZLQUMcaYc4eow5f0iKgAr2qqftSX1JgUoaZ0rjUJ2zwNDdmoW9Em88Oh48qErivU1kWzvmbLj
4F6O7+6zNnLjmIaT54/XTNP0ULv6zTtk8jT1RpkrtPjN8zqUrpcHBEC8UGK7U0BPeW6UDeHuwVC5
1cYk4KyeK85bAmT03ldNeeRHU2o3G8ehPh5a2bKqBVyDPQ3NW2BO0yHIxxTdsXd39RK718s0KVqY
kWy8VTxV1MaKjia5Fgt2yWFc80LVGCPK1IxryyIaBuXVVvrxkZMKPEFcFo0q05ic7yILt8J8yqFT
zlXFlnoDpuo/jdEe/qv8RNLdtpfKZisPUJQGXXc45/Yo2yNfCk+/7YHoReq6tV0JvpBdBO9SRz0V
hRMCb0vwlYmRXfgHEtonRK/t4044WkAJbbLPTPt7/AAvtPwskBE7kP5AIWm97Aeon6sgAuqdCvDM
Fqv77LkUdKedK7svUdUHoKRM2rcCJcJ06iNB57FgP3hOTMPkFHr+UqWOsx7gzLZrbwrfQx6hDExM
GuCdGvKIyXXJNmi9nl/yGFkAjAxoO24m+SNZXPZqF4vjKyyPC4QxuxuD0La1qWpjaCgbqel5qxl5
c9K925u+rZgxdCn0nOu90l9eYZ2OeW+f7pu279wbTxXibTmk/4LAlzr6QBUJCKszLMuph+B7OMYA
AKwqA/Xz/yRDmuhk+utti3kSQ6HeRTHO3SlZ5uZv4Ldcp5M2x9duxfLk26H6O4/kc7Ac+MXTZIeQ
I6gYvXfdSYJyNejTdeSN3nexceTxUXnGoEKPLd/MsPyJBgEwfxyaOK0trjr8xuS0kJPWBCfuOfkE
aba+sqoeU+aXgf2NTEH8GWAmuMiSiir7bnNF80ASKXxSqWb9Y7JxZa8i/6DXYPKi5e/iEMjCtB7+
FSRBOhnLaPzoeXsD0ruY9acwPZN1pTbnoWsuJ42pKLYcuD5VtitX30GOYK1F1xuJtKhXN3wwwSFD
qJm+ezFUXg/AMXZ48owIySzU3HdxpDmsFhyIr3M8NPPdWkSegWDqdZCXUQdMSX517F1vsyQHKyA+
JciVO9h/fEOXw4pRs80m4NR3d68AS1vC7/Y0kMAe5R7a4JpL0AXX7nFoAOX140t7iRE4J4Nn7zn2
/IH1g/E+DWMx/itEL6lxN9XMKqz98bUxybpnUOT1ek7kQKKLZ2r3ZWEEcbIQYdbzyvi/cBzEFeST
rsgSvOy+C0N2aciSL/pJ081twfyEriN7Qxvo/jcOGjo/e3eTfcZDYn/rrRFvpdssNezvsnwObQFa
q4njb9PN6Ok5JN/0e+HmeQJpdp/JAB695xk1SgFk19OJDvCoc9MM7vKrAPlzrhrfbs+94679XRGq
40hnXq/wjP8P/q8RlzhqAy1+6teVWd6P66RG0bOKOkO3S6F8CzabzpxnvH9L20ITTW317GF1peRT
6eVUFiusvpGU25P36jFULJ0TvrRQpjNfdcmsMHre+OVQON+cBgqskbo2hic2Hp3on/Id+yrtpte7
KQ65cqyzr24W6cB8goNHMlvRHF+FRNpWN7VELX655gi7nKbRZ/yjT7tjLC+9IgPWPX43Rrsftu1i
N9Ue8lAc7ePfMNoBnongJrG1gfX9tXWRjtAO9ND2QRnNN/0q+D/3i54ZaWXUBdncxsE/eI8AtgPh
wIUf7jFUDXJlzSKx3fkGOwEWHzjUdNZCH3r3dumdn7T4wvULGgnrbK8h9sGRC/j3qAL/zQmKG1/b
3bdfBsnxBx+IChaWjW44RbZJwkzOelVXO6H6twA+zp6OPEI/mJYG5GN+IZxsjA9B/ber/A8nGOp3
xLDVnw1s9oOcTre6gpru3+emDv4ux1iZlKHHAfOHm/uaxlk+mCSe9+UU6MT9RidOQa1XNDj8sXDK
9sZpu/3XQDVUcOtVQ7HkCgEIDzIhzP94H80MejjDE9e6s4x46GwIM29FNZ3WpZZ3K1ES0E1mkH8L
vwcJcMe4yKtlD/czNfLbAc8YOIKNYRRr+VAGTc9nhhkQmeF5tedx2/wu6/ntbgd3dOCScVv+badd
vUwD7eu5KNYiyCxwtX8KhsA02eR0vnN3FN1SpKQOBR/CMzBCQxl76tywwL5GrXCnLAmEsDf1Unlv
1Lxg+3fcitkgGgloGZULOlNe5oC0LIrpqRv8qeNw34cfYoEe45ZuyBY+3Cl6cdZQl+ddqP5PNDEd
ZfUAWJ12ogy4z7xuelOzCf5DJw8+M7TbGKWLwvcif0tiCt0H31rvuG8XaidSvy1Am3QZRE9It6c2
j7mHj7xS8cyhJIIN75wm+uFc0s7SXRXdHDV3HscHyHM1K/ckk6V+a9rSIk8PdlGfxjHwJXCeB6w8
qfDIPLshH3bbo333HTaHtCesouSPL0ceDt6hUq5IOI6Nm+bvSgqvzGF83Ntw74sWg1sS3oZtLAyA
/m5+VHyV79Nx4GA2TVKPmWg5+zKN3IHM4mGcpzOQUPm8VpfwjW4P3XfhVNsv/Cu8fsNWoDmx/WTW
vJLxKrMSnRnMYRF7N2vD+/eJToADUkYDRJfnc9i2jFm8nIO3TKlbAzGQXII+ilDElSW2DmdF8U/v
+ledIqiJ2yAqTtKwRKSSONTzoJVo7gO7F2EaG8fUaamJHcq6AUD1OqYR+e8UzNWvgSOl4kuItpvR
ZSTKY2RP8vVou+3eSmes75nOwvt9cqLhKtCDrrMg6NHRMDmA1riudpe8154AgDlKHp4qCMYPbTc+
yOzX5UvP0vXLsBPgeBEj6QVHPBU/6TCfLFbJI0L5w9XRnKB6l7tpYkw592DqbdbREb7hjfWXR3fb
x2/RiaC+M/iur7FWb9+h7oKT41Xb/Ah0D+elcDxaDqU5/Jfovv7Pwq3+7UBf3+UUIp0oJuJ6Mr8t
md7UzGie13qSTwq5B6IwOFhCkrQ1UA5atvgfiBcnUXNfPqNm5BDcKtBybhIVLVnT1is/xR7x6Kt4
GmQ6VKt8T1AbfVada96dOYq3tPcG8zmQMu3mTaXFC/PE8a6amX98FPc/pdyW99aMTpJyVrsNliB0
J4jF5MLQYsupxjgeDge727GqtCbdBaiBZHhgrila4tTdjPwMXCV/YjraXqRgQU3XWK/fnlMOzCMs
QVNeQGve9HxARrpi8+9qRtIw62q9jmhWCL4mydMn31ZPiCx49fvpiruw+orkHijyqe3hE+I0k98h
UcLUecEX6GbogCPe1YLnIKs9v0a4TCAY/PmERiu9nMk4YfiBZbrQGXU/xMCdMHLt9E6OTfdfa/Qy
5g3T8tPQMXmerC4naC3o3T5PGi3N2TTQ2rMJ+zmzUSv5ZMXoNKej4IKBG4/Nn6l12k8WAkzadS+O
N8+1zpbGYt7fZGmbV89qGj88d4eF4/oYpwy9Bsx0F6vxSatifuyl5/9cBjb9F2AnX2YzYqs/Fm3r
Rzna/scatozYaMAbZGB14b9XgR2x19vafxTQ3NX1OJTzZ6XHi+iQHaRNdzLa1NXmDK1I9ZZwXwi7
NdBJkIlvYYiopanQ+ab7PKi/Gl/Hn5AVtGTe8Hk/fYaEEgTSPWxaxUYit0raLcy8ag1e6ugI2J96
sqTTbfPcF+Pv5qWnbWwCrpTNJ8I5Fg+r9H+GWpk+rdbLk7uush6vj6kdfo+QwDzESWfqTAAGOCl8
QZWkAE3AT0fYVg8VDoIoW6RHV0e584fOcyW3igaICkC8c4TtrmVfIBZaS6NeyrVAVtFclPWplHtl
kZ1t4jf7ePfkB8DbfNuNeJoWVT4jBSUNt3AHeeO5Ctx3uciSeMmCgMTHdtziPAJIewdInD6ccveC
U+R0YLF6qd1HpJFDmGEmAaxiRwthohs3shlnK4INxq3hxeJtq3Mx+/zIlYI+znns3T0rEeb9FpU/
mdyvrHO9Cyh3zu3SfMZTULwFTC58T6HYvlz/gNnH4V7T6eIGluVc7NW7W9RBcUvG6v40zETAnHn8
OcxQ4HE/jgHibVhXTQc9aMQCxtRPIdeDHZd7ITlP0kiVqs1VJ+cjFaEtnrzE06/ai9WXlkou1y4x
HHdDB/3OtDYWUJEy+AS72znyoqW8Hn0s8+Cv9Xjl7DNqHiPFdMdHXZEzRF5VZdRSockJdyQtojCE
Mzl9+G+SVReexKKHz8uRwGYGz0EwN9PDTVSYnpxCONKPOd5dXA6VXw7cSiIGkgGXeOwWLAVIYsLi
8Yg6KvoOwDf0B9Ux6jwpxnJiDJL17REMoNZTgQYf0ALFx3kWtn1sk5ELs5/73ePxWfzbNoBnIsTG
GTv2prB9dZRpvvfxiP5U6L7RXVa+82s9ZhahoCNGR5oKhU3pOdgIy80pGMVD7f/iKWzukeB/m2Lt
5swfJia8qGYmj47YI+Jx6JzrxpvQMJkDYpNDupmrUxMzpqdasH2mDRQdAqNk924Q4lTxieg6DN7h
IPzPAQEcJ5TP1dsM2rmu1plXArA/eV69yX+eQJ2HvNj9/WP2uCl5+OT+5Q0znAjCp/BOr+i90iEZ
6/fdQpGBQ+3BAx7nnSccDWV12hDzLYQ9TZINPmphLsLFdW754Rb0Ga0Rb21iSsRrF9HhGFA9daVn
XXPIFsPHEvA47/46Pg5Obfzrppuc8yCMklccqHObRWpUlUQpAQxIyQ8YQqdv2wHO072wh+jo4jRC
e6+vTRL0cAx9Ha7ZIjwAXspWMDgQfA+lrf2W94kfoVjQLqkghOzQ8UO715STrT6Q+AN+NRCDwbRh
RNPPggwXKAKEgruiUic9RZ1/pkwGGLvZ/OX32Hj7X9xWVUjEFixz3ig7/8AxK7p79Lz1XcNp0WfR
ftmk4JX5RyCRqcs0Yt76TbCouMPNDXUdHXvzKSu5/4XX429d2rVNcrCqLn5aZA8ITGXhwQ5AoC1M
6xAHyy8sdlNwVwVj/ROhgVIMWXrakMnUAp2IwXHUZsuE6uq6BEZb77EErw8aPfmGz44B9ZrKw6mu
nuBXjfeGquL4YtjSyN5NJIv1XZUtFpDTQqZWdCOg7z+J7d5/m9I3G0kCSzzmCZswuopNEPfITg2g
XUaH+EjIOCOHKw6Tx2prkwoFWBUzUI/jjxXqHjGVUztfAknEkB91GxQnBCEJcijW0T6XK7og2O3L
CyA3S/qgN8R6zuJFrCFTdYS6DHYveVPjHL8cm787EJQHHxOX9XyFunZ/OPR6ALkdnAw5ZMj2WqKN
3uCE3HYGx4zb93qEmsq3cVwI10H5x2DZ9hZ8eA04cha3ZdGPEYO4yMSUUmhRRNVCKwgeGzhbchnb
6YiK6xk8uSbniKE2Gx0PmhDabQjPBHtNhC2RjRafQetb7ibfg46TqMUJgVvomMiGRXsQVb4ofzAw
7vpUYQC9JR3GBVVxBiFYiFce3904pBbMTW+LtLUc73CHgDw3xHyzQCMyidBzHY37GbRei0V4IBeT
+FTdmrz3tfyvOgbOQFHTLJMKvweXTRp0v+nGYf26dHP3EzGiP53Y5M27Lqu+uhEM2/AZ9eS/RKVH
ZJZxJ55IFQ7KhSl03YedgeZzbnT8g/zfBMERjUfFqUsO3KKH76nHJa69P9XoRURONMa5OYJynJ6W
ZFxedkqLHfQaMUL18TLO94XfLpl0NpRgTOECc/UQrr+GqmO3bcj55JBHuFnkoOHyheMA3ghnGTJc
f+iEuFhQtmeOqUNnftOia5waoc77/P97QKpEp6MzqgeORrhhtEPFbwwX3bUlKtXkiBygBJH2zB8W
V9yaz4jc5lvSkJx/pcEEduUIcL0MaMDlKnHCxuYcLiI+ubvPykmSuPqvL711Z4huy3dCc/WLrRbN
DTOF5Wc118c/t4AtObdL0n4lXNLLKeTFgn2Ym3gmU6aJ0IJaxsyMJx6CG38N7w1mBYY91u32G1x+
+BynqMZ8Rtb7O8wtuMy+Kvswjnvyid8KBQ8scTCD/B8NMmVfxP91TX981exTfCqXuJF06yMts6Zu
AnWh8AKdOXXU/akJa6Xtxz2IDJCgczCd9cW6seoEgegwHj2CE8fhxy+h6m7X3XoqdSIPOT3ZV6JC
WdSUyymeEqTW3C3UI8WlPBDRj/P8SHWZY/PICZ37oBxoD6jdvRuvmBnbX/PIqcwQh9xo8yaOfkSO
/TcS0+bZGyKFtrD2enFCBV48K86nKmO0d1nN6nH74aEP/znB17wFIdyB5Ha878fOf206Xw4vc7Nv
ZOcktbbXXqzNj7VaV3JNj8Un12fqVHFlR7953SZ/BW3aLd4U6xwgjMwupKAeXtzGJzYjEZ5qObIi
mnUOl9xTvDWnUtWG8zHZl+FmkMbbiGTeZZyApwacD4Gv+M8Vrp3vqT4mkRFfNpLK0Li2+YpHxBJX
GNN08aDZaxBx0Qv/atDK/ZWsA/zUrrPTyVSCrxeyQkJmUb0gaVBO97UvpngrmO7/I+XpAq1as0sO
AmbAE44b/wPbB+qOHhfQx1wbLvJFucnV3O0tzCpGoP7aoOl8ZT+ZaCpuvBXJfIAHaHeP2c3WDrtj
2npe16EqARjJiwI3DHNkFD2DRzNtBjgB7poFyV1eU1AZQxhsXE8Iavx3z871l4lR82ZdFzHl4mxc
5mx24uJ5aCTaonFvGXKhWqv2PPp9+EP0HuKdDave8ypcdWRzXGx7Sl8hCqYpcsY3r46WP0jNDnE2
kV2uKpzARx6Xc3HLIyW7U7vgSgPA8YcXN1bxK02J40fsz4E4a4QEfze3Nl+6gm4CZGnk43qI9nW1
O9/TzvPwOUGuG/bNfb5Z8Fnpk0ugu8r4dzlv8kimayOaAkEM4Ol/a1uXH3Yqmz+9sv7PnqX3v202
fQ0dyzOXen4vbFqiywZMCsjkoII38X51HeyM2/YFGG6vDwj5KJ6u0NrPXsaOVI7chvBwjMyI89PN
Jw7tVC4qelRNIAwHeOcGoIBN83uZ2votKdrkGQIR7GUvikNcoC4zpnEo8LWYWrIEWM67T0YJFhAP
vWWqRmwPKa6q4iusAC3OazI3MreoIhIUX8reyiPsCblwLvdO48xdfZK6AqDt0HYQMNPH0dNlAw04
arbjZh3XcsmKTYPyEdPk3a/6kD/LlrMtJTGzpmSIZeUcLxNDDhnNy7+d/Jd76p2Vl+vFgTmvY/wF
KWFFRmeBmssu1YcVvwml45c3luTzuD7cN99EJLPMKDA9fj8GN4pyRg8LTjskL6otjiBlba8YJQrX
5TVxPPFzr/3jZ1HrzUUafkGcKUHYPmWz+nN27CAy2UHRRMGyOlioN9Cj555fVSCkZcFOrR+5D3jF
lsc4KZEeR27PvF/KSB05jNFuOP8h6r3VQvoept2LM5JRWV537pq8iKEizyJJ4O7vfL3Da0CMr3mh
rF0xWzAB3HiNTES6KiqT1UCgSV4qCPgTK+zQ4EFsxvHFsy4CAdRjK3aagscJmkRvp9lUdsoXx7gy
iw/s0Jlxtu1T+7vYT/u2uM05qZKWN61KQuYvpKgHQrqybHIXcLD+z5RANKftEK7O+hHbPeOabRFf
JLNX3xIzlvQPu67j56Buuzn39dHh0RpR2z1h/oHe3nAs8GXMfv+f2w7uerbVUZjcGsArIq0Yl3OX
b3HJD452Jo4GvoovtpuECz7kFa/1HDFhzDRcCCSfmtHE8gr/7QZDb3qNA+R1VJbsmpm0/wfSjdRv
1LMSOnJcw4c5gIHO/MNOiIzjqSEIURYuGlzOM1Z2r3lVbhMyNIOposnbEWjnHU6i/8Zisj/Hzm2e
JPp05yIdBEUGl41YT8fpX1xoVkIQXlBDcETmsCaAulFR5/xhDtxVxuIyMJjqJX5yJ392rwoZH39K
sTsPBIVo5w4nmf/fHrj+BabpEGqS0lHeABFXB0ypMzxhM/Bd1Pz+VkG402OQIQfijYpM47xUdBu0
2SgdfjDtOMHbti4QzPMWQvS2zprcWFGq/Wrn9/5xcK+bawnGcdMsFUy4r0GT3Bi4E2kEd+eIDuWR
mYFLpHPWUafHCrRxFdfzgvwiqcbyrd8SaCcE9h7KqaGNX8J+RBbLJVQ+zR2a4lTzLf9Cq66fLusf
ohynwxkmxLg+Y5IsvtsJLDnTvmHvkCbuEIzQnPKRVJaXuZwqG6HU6gAx+oZA29MlR/C7A3YjANab
qrdKDop92EnmDzzjYQfcNnTfpTsv6CGKFnApSQDkUacP05s7ogXgpEWJIQOijdN6pXs85y22fxIb
Hprp3kcVsgPaBuhxGCZRTMvuVda4GjL4qPAriJfohZtp9c9jUcJ48+guJ0eVC4P/MvlTdjmd7dlr
gHxOjVEA2kF8IJGs4v7poka1eWVm88A8M6zhdQm3bU8VqQTzlTvO4mHV3KXX7Tj6NzFIiZfG5Miz
2I9mcp9WbIH/LYVzPIV13Kl0R2KxXcvxiOu7eKoHF3i+VNH9ocJuemdDEO8iARaFBJoc1Plhw7yr
9sn96IYDRM1lrm++k7LRImURQ6FYuFimrqYZzfiviA7SBMIlGQIOBh+QDJVtCQSP/Ke2P9GWaqo0
EoxLZ3/CyZOOm6X+9X/MnVlz29aWRv9KKu/IxTx09b0PAEiKtEZblmW9oGRbwjzP+PW9oKT7ihBb
aOWpk6pUXLJ4eOZ99rC+96urlyglSreheoJroBpLVgHuHVc3J2DJrJK0H8LBqvyA5qtnt3HZ7oy4
H64FIYEcK3g+09W0bhK30u795pc0vLl5FFgpwDdhxOpLaRaKVquGpJXUpvCKh1FCInN7JpIjqICM
La6IUFj2pKn+p2pISAp+v3FpWSv/0rosisQcqSvXxUVpN8nFXlmldN7PVU46woVu5Fuyg41yV2KC
srWJO1dUfm2SptfcLDLHXZbx8pZ7nzTskac+uRvWyvdaFte/fC2UAGWq+CXAzwsCRDlwBrYqT9Es
9XFzUqfmk0SR4AWM61zP3ZVRmGv1Xxe4z80ZKAuzJWC7qi+yaq8AMgih6Rrhy8yOPYyNTSV5HCEp
moebmFdWWDB+dgOeUCKHIOSFSZ3sJs7IuMGqw+lf6s39+99oiaL48wtZLAjApbK81FopejVDLp48
EJKBzR9qaCgkx1EsZdjhoA0/PIyLFWjCqWVoEA7QtRmlC+fjeBeQHlnncU0UnmJA+VonyQSDVyIT
txGHPblz1q7IKNbOFX1F2eFtw6pOnrE+r0Ci2tY8N6/GftQFykSKgjLATOxnful4MRI9+0R2hELm
dtm4pVmWny0t8T9IcGDLHbW86LKZU/lI3g1hRih7lHrhgg6Lr6layd0ebxQh9fcn9e1eoz3gM5oI
aBsm7bzoX/W0HrVcClX2GuJH4sEns5XLtshX4Dpvlw6toP/HsqEeg/87boWmQ8UqWctKLzUHbU58
M1PpQEi+/2KQbb2ybt7uVBUEijJjvwgHgoo4bg5BVM9KBVZq1XCDNTiJHXyP3yitkc4+Pnwc1KqI
DilU3+VB2aOEoBLUZJNWLQY8FyY5lWJBguXKujg1giZa6iJl79QjLElPVIxV1RByCXmlXO4xjyj5
oko5dMgjpfi5woO8QtdZa3EBRJJ41Jdpy3FXBEL/0xvxrVlNNDsvqyC+hvxoruDaTjaokgBCD2fc
8+LO6w3yZ+OALjZE7kldD+rpAMmipci/1y7JsWhXgIGn1j5yRoCzJAChwGWPl0nY6j1mCw1OpVGS
Wt1YpDgN5crMnVqMFuBctB7IWeI0OW5FzyvNH8155qTOuukziArO4PuGsGkTDJmV/bzEssznB4AZ
bg4DzDoAsuPWIJv4UTYvSE+OpYFs6biOdkpdS+JWambLU6oppQmkNrI272+Fky0rBttAZyhVbdFy
brUJFjcVz5Xkp48hQUXyUmNSZqbi3KyzWUtZaLq7DzcKdIpFw4LRgEAtFqlHkvrQoEuFl78T7ykN
iok8xF54xeqRfmDjkJjZU3borez7uTPHl7MK4pUYN+gpDrUleqqTwzwwS06Y2mvN7zLl3hFWidSd
oX/Wbn2qsldG98RanQ1B1F4UiavwzTndWw2ZfQnRNJJSXQ185rYVlDUo34l7jzuAhhCIR3dwuVYn
z5wUjVxfGzQEhbmS4e3qERe6kkbbMvFMHEuKulMV8lZX1u2JXWLQM0bV4NimMPp43VbUuxuUl9K/
uBgOZdMaDtl6Gqn4artyzpxYqOj9KWiFgCqFVLq43MtElKdeS1kzFP65QkVe2aBVVN2GRJJuCnKU
72PJWtOVONFBixHFpjY01JeXCghUSwM77hjakB3oihW5SNS1eDtfpETh/U1xYq1YM2UW/QwEbVCn
Oh7LiIpzXEh00AMA5FoNSUx9qa3h3t62Ap4LKhKYKYsbcCmaJnYm+hwlkisC9ICruI9J5guibsUS
O9HKjMbjXw5PUFOLt0BLsUqaaRZRaYME0ULKNFJ1go9ijU3UPrAU4F5zFSCiME/eKytoEINu4D2B
FCUZI+lVBUwnd/NKaIKVc+NEdzgdJTj1IkeksTw3CC2pfqahDjH10E/DVK4cshVXOLxvD6cZOQm7
E3iIYara4lCUqdLohwy/pixq8aFrIlQh/IRwZ1QABJ7Lq4vx+/tL7kSTvAlmvKBBkRl9Ox5AQtqt
YeD0IGov1ITMkNQkIOn5FKREYpTftEOl/Hy/yRNDSefIspA1Jo5VeNwkQvNIiiRYyopS8DwKzGJb
jMPgvt/KyY5B8VRFLjVkLRcd68HS+lVc8vi3SsKVSQBoyBjqrWm0gVMM/prSz8leIVBGfi/XCnIG
x73SQMFTskKvxiALKdvNCTPkzbR5v1cnWgHIgy9MUziRRHNhk1i1ToE7FQd2m4jetTlQ7VRH8bhC
+X17m7CTONG5I1W48kuLwNMD8FIzPVNBtI40bZAslMz0XzBey3PKTTtHrcK5mibq/BXJkLdnPCoQ
GOVzfIW7bKlyHvRyZvWIVduekk07jVyph0QgTnguyDzerz1qaSU7LwP8qR8fWfjT4HM5eWVtycBG
XhIEFkhBuwsa4TLSVFDbRdGvWK5vLxO6Z0Fhl9lx8I0Xt2VeDFTVm6RjWYmZ7agw9Jq5at5gtyVJ
qq2sllPzCOQPb9w8otLSE9EqKE+RMcob0RzCXaSrZLkloQAE3jOii6zyxwsNB9pOwdC9/fhwzoYs
oh4mKlTKYjsYIb5jX9fIwyfF6FqCvrTJYRmuvBdPbHJuZqxlTHSN/y4uGehLhSILTFWqx4Zdk0bw
oAxwRMmELQli6fXZ3+gVjxx4s5yZ5pJvPwE2ySnWY3WqeRG61JsXOslX4KpWVuPJjvHini2B2TRf
vLthRJGgCSsBlopHNj8CvAQs6twakrM41cT680QNzpqf7ESjsxYJzc2Dic1zfIRNMgnDxUTFy4gw
GjEiiqlGMtJzCDN+mrrvD+WJnYARh9Iclw6m8fJdnPYx9a4AbihOaijzccJpKJN7qrCMcqBWe+zl
tRfWG70O1ggqIbo828cSxvhi8w2pFfg6oQHbYtulm7BrxIt+gOVlhU125pmEbqSwrIm3EosmZ5bw
kO2PBgG5FFrdytI9cZJbIEhMIMkMgbF0dQQ9+ZKIMOVkvFT+Br1aEut8ee31cbrPr5qZp+GVgRTp
TdKJHiIz3jQNul21M+YKRUZVc1LFaq60NBD2Yk98y0yA1RYJFCChG03EbyJx5Ww/tb54rvNKmLHu
orqw33Owbp6h0mWfLG6uEKt+UqoyJlFL9A9dzav3/SV2aohxRHOXMNkaru3jvqv6hHwCTETb0JQS
Ahq1PMaY9iu9OrWQDfS6eRuQRqWLc69fjTD5umoytBjtwOzK717kE8crZf8Rfeu1e/nUABqkh+FU
Jh775gHUhWJYluh02bmu+vcUx2r3U2up9TbJAVrZekzi7fZvjCFvrhmFLhLOWMwZeGQyBCQMjgp5
cNerSA0kThOsGBwnZ4qKEs46SiWQgjgeQ4qavEJGEBUBYD80t9lAYazLS4vy5/e7c2qyuAi5zYkE
zPfGcUMVBrBJRSsNCY24FUhLd428M24KyoW//J2mUGTgkcWFsfSBp/VQN5bAuiiGprgyvSYgqGmS
z0taUR99/RuNoWPFK0jEj2QsFiEsmwAWNWZ8R+Rh27YNkpakirtdk6R/Y0VgEjJ28NbnsTweQpKZ
VL1O8aAoipbewLEwL3WzW9MFnT/l2E+jzTxkY/bScCmZi1aypNPHcGLdZTUJlHZL0uie87i/C/Br
bIuWUp+PjyC+PnIVUY/E5l1cfkpDxXiqEzkDppU50URtXBUh/4VdH6xM1tu+4eZTWRTctXgyln3r
sbmTmuTquZSa7B6vvMnN6gCOTj8Tq7Bb6diJ1sxZGEphvcu8Xhcd61tFQEeciLrWC/rBTy3hNrIo
x8CVOF3D5/NWTNy3exlYtYQKEKYLdvRSViMUdTL3hZyKdsLq34u5HiJV5P7z+9N1shX0C9nGuDJo
6XgVCkKnDxNoJlLbwK+qnV9dksu5hjQ/MXaz+UWchffI7As+bgUnOqVRJgn2WTd215LkzVkSlPwe
1LTXv8mllzx/uFssQZnAFd4Mnq2Lbil6UoV+wCsEvBjvg1T+FWbGB9WnVXbvfNYiXkBUh0trcS/K
AqSJbOp43uUKCN0acAwuXjVzyL6gOk1kzj5s7MyOZQ19T6hdnPELc7bsCspvOovEvqRsz40p8i7E
tlf6D5/u1FZgLCONyumOt+R4usyUFB9yPmKwGE2+SeP0aZqzyyo9WhO6erP8ECPhBW4QPEKnRl8q
W4L5rYRWpApRKsfwe5oLxSZugjUn+alW5k2rq1xLCuD04/4kPG3mWlvShaqE5JSwUoJzNdTSldv3
zTORzhCtR+QKG4mI9aIZEk/JLjdopqLUt7TjzAS30499rFx0bUF6YFRbpOdRi88ZA02z/Hg0jutk
FgzjYuZmVpfXlwgOvlVnNx41YaZrKf1TRrbxRx9vcyNkJxCexyVEBurxaEY49wc9oBEoT94nSmFI
lxF8b0W2c948RxcXB/osR4J9hs0Eg/q4lSrM6qqp9YeWMuQiF2708CwVjW0uyTZuRcwo6sqQvlhZ
+fMh/qZVaptwHqswiZbnBkmKAIEH/WFoD1ZgnqfdRs49J9Ejd5ru3z+ilk3hoRZlHfo7Lxeeb0td
0hB0xWRZI4XH+uBfAlTxnLZPu08CFPeNmXpkqXFnu+83Oi/B1/1bNro4sqo8RyUMIRK8Mx6p55TZ
3ZgSCWkol3gru+FkU+j+IIhCJBqT9HgCCXf7YIfpX0BpVU/ihjB7faE1OdSvryWLLHf4S79eNTb/
/NXjwR8lwwSORzEqgl3nQUb57NQpyeb90TvRyuwdp8Ju9uu9UeTRdM8zppLRo/yxp2Yi9XbwWz5q
GNIX3iQaejAqGfj6MtLVtlJAoj8ASPJQtF1P7J3I2mRsP9oXnAYUXRCTwY2GTXM8YhQ4TJGmUwvp
hUXB87wONmQ8fvR8f3FNvGplMS88e8AODB0cBFKYbdBc38VY+v5+T94uNPws0F9RveV9RZTkuCdD
IjSyP0Fry+tO/yUNICMSaoBndIWxpvwkzY7h4w00N4bvg5gMwhvy4mrswTCoY0esjMg5oBosU4F6
cKM+r4S0vCSrN982etuewZeVnSGM5D0g3uSDJzAPV65llBtFvJGivHwqpyUQ9zQw7q2QgoMSkqMz
6PGazfZmsc+NkEZCnHBe7sthTSHLQCr2v8djmVobpVS0Q5apo7V7f/ZenKevRpS8G/5hLDHldeKe
y4gQjJmOcJNADm5LUiNZf9I5xLX2Umt9jXNJaKiIGjQKGKl76mM0Rigqbv29BuPE4bt9cMXOaUDz
tpMxf0wTkc/lCZmZWV8UQ29PpCKfV0MMEalWmhVnx2Jw/2yFcSVaJNPGMlykeEYYZ1jztp5S6l4z
1m6bCNLKEXyqFaw3XmOYJCqzeLwzphxBCDkLOOgDdEYq6r/PFXFai1Au9t9LX9h2FIqzUjBLF7Z2
aGYygD5AFBRDJHatxsmnAVjCNqSKbsUomL/w8VrB4CDaSmYmr2ZxGfKiUoJqWxPcvShVlvKUwnKN
D1lN0PK6L1Fi2sbhlMqf4buFP6cQsvRKSpB0qq/kWWD5SAg3qsuwiqoC9jdG5i2IqtuWMibAYMpu
8uIzgMxnWl49tGH/0EroAanel0xr7wdC7CNmbdnEe6j7a46YE1NMIiY3rDz7fkmUPJ7iosJhb7Xs
nhze3j5mls6hcxi372/StVYWp17Uh5I1R+/tSpYM6k5yZRNQO/2xK2leSPTFmj2amEScBsd9qaid
9bKE5dpOfrCVrUHYFjIQq7/Rl9kHxxGuvs0stpBvSGC6MYV5FD1Qel1fCp2gf36/lcWL96Uv3BQI
z8++ecNcjBjJHH7RpZRux6EU7QoIygDHxISYitwWxUHpou7r+y2e2Buzw0AkoWt2yquLlUDZdib1
KXOk4O+7GCStf0RnQdhTRq5dp1DqQLHp+jXZxmvZhm9XB+n3POFAkWA5gx84njehJ0AlVBE8EFMt
L6I4y88Cq16LGb3tn0kckygY0Vo6uDzMArHsdLFIR5uSv8+irj12qnnrTfqhgwgDA7Y5M9TqY5ky
zOIc7YNEgOd2dhcvTAuqmHpe8tlol5WR+j9DsJOdU0hKqDsga4vAlVuSEM7qDFrOynS+XUCmhHOf
ZBmCSIq+fMqRjxNYVkzTpk5yszJ40SYvgnKDXBIlE0215sxYPEdeuqqyaiSJdx1+p/n7vLKgR2ny
VF+Gr1P3oBTkIY2+Jb7vbckljyicNIqzFr3fs/fX7NvjdA5qkuFNIAOH6zKSFEwUVk0zrxFAkuDE
Yi64sVpb2wJel/t+UycWqaST3jI/RggbLxNVwRL1RirA3CEmB4ub+4xq6KyZ+SEfbIjMTeQz8TLM
yq5EAY8HUhioyDY1Kji0ASKIUEHKKmJU195v5c3IzXn4NDHHE1iXyxQnJaGaz0SowKGas3AlNX6K
DKlx0zLpVlp6M3AvGf8azSDvwnk2//zVwgimMRAhHYEIHct2D44kdSj0yVam581ypxVFZ90pXOwG
+ZvHrVge6XgTdC4q5sDibiRVBnGd6IH2i1o5E0pcEanb94fwbcdwkpBFwBRxffK/x03CJ+0io6T2
2YprbVMGHbWhnj6t2LfLfYWdwH4yuGtwmLC7FvuKyi4J9SiSgVrPE5EwgsOpYzIgmMdJbVnKZ0E2
Vsy+N03izZ0vN1LACRIqy1TCBFXZQakpEwnrSnIHSOiaY+WNcC3BaLqyzGYm343N5v3hlBdPI/ax
jvlHvPtlOxPSOB7PQa8Diu3QlJJ35BDYCGlspEt4Ky7iI462IfRlf6rsA+x6e/z2ftvL8Oybthc2
KOZaq5dz24X7cJe5SHvYvw7XjyutzJ/y2vxc9nBx0SlhJanR3MpFufkRO7dP2u7x7ouyYqAsPF9v
+rLYcMnQt50Y00qzDe3W6Tf5TrmQ3WBlvl5KqN7rzXzEvNrYjakUVhDRTudixjJf4ebbZP/8ehnY
17X7iBlmA05cOU1eUknea3WxH9I6qw0AlrVdbmA4OfgfHJRuHNPV3cfd99r9Cu1m5WyR5nl5r815
w7zqKSnFySiFL22SeerAIrDvgG1eIen6FX7nfmWZrDW3OFgU+BJyMjc3Oj+mrbhDwGlTb4PLcO/Z
ya5dWS5Ll8Sb9bJ4scYqRX/Uw83zGDgp/6o2gEoHltjKOJ44V15vcGtxs5lGVJvZvPxN7b71zkKA
uwVqmVoWw7ZYC1yuLU9rcZxEpiBrEKz+7FZyBezfNbYIiTlfQzd0n6nX5kAR7efV8VxeRYtdvgyJ
9X4KkL6kYeWLfKjv8svyoPzwrnEowW4uHsfb7BBeKdfa7cqyWRvexeniN0Oo5/M8AoZ0Kdpn1XRn
CE85nm04xQZFadd0TGct9ffNm3bZ38V5M8pZnNTzciWQtQ3PJPc2dSb7ybMLhjffyvbaybO0XZYN
Lg4eVUCBKSBma0sZRPPOowYkr9pDFxurc7lyYi+tWgu9WO5fmuqdH6wk+2dmH56dL3fvT93yabLs
0OJ8gWMSJcLcyrRFSMmBsupkztruW2tkcaoMSQYTKKMR9cbblaBV7igoOXhrt8LKLb40yXHRJmo1
90U4U53eocjK/mlcGIe159zJ/U10kbxDHjmGLi8GrY7NNBPnVYCC8Ubi6FJciwtPdaxPqYMY4E19
DRt7V+3Uc2vthD61LF63vRhLKDVjovW03bj9Rr9LtsG2345uvK338tmaR/HUviZsoPBuJdBDuOf4
9olAXkdjVdR2BUcevXaA1B36dE9tVrnRtPL6WO4tzOQ5A10mnE/FANmHx43pTSh7QaJOjqA0yhbq
EnxmqQpRaxunletgPhde36o0RWYqWQM8ckyDl+NxU4kp64PcocHlUeX+KbeyjPwpJVm53pajN7eC
l0blAULlLe7o41ZUJK5RlgSi1FBzfAW+0jhUXVI74iinV1GRpl8pT5Ku39/QJ0aR3B+VACAuB0Lh
i67lgBaqukD1EenKYgPhlWNKbdIbwPfJ2lpcXjd0kDecRCjw5YXwxoM36dVkGcLoGFmXWQ7sjPor
SDnITJWGU+82kboGdGxqQMAtMp+Kx1YMtMskGr07rcma3K7ARnX7MtXlG1JTStSKqrAw7UJEgen9
cXljZxNaFXnbSjiZiOixfBazgRxH1hgGcphS16FeIiT+yJUI/TZwhxrFWIDSWjdEW7RSu8cK3tlP
v7Z805WI/03bqFD0tWr55bk4fyW+icarfk4HWobLBNBPIUL2g4NYQwyyWJFtZC3S7zjVARv0RWce
xkLGIgq7YeWwfLtMFCaNXDdr3m8EBI9HAyas0I+UmjhVYz6UZIJ8bUAaXcHxXMtyPdGSTNRRx4OB
V4GX/3FLfj2L51nyBKRvZpQEFE65+RjBICUc9fT+JL/d15R8y9Z8JpNBgFrMoi1DHNIcQJZjgNLZ
NNXwi0PLX3mjvl31pEjgvyA2getQExfbepy63s9LFrYJkFnf+LknfFFjkdw+qwFjs4dBDIXlwx2b
q1Apo8KBT+xzYSinWpAqeYJifKZ6uLiSUdymqaGcvd/KG3ucBUkFKKFBc54rrpnF+BGUUqKp7RxP
CDx7QHXVjlJfsdkq6SFsp3xjJF6ykcVIvSAJInnS0lFy3/8SJ+bQIjl79nbhCsazsvgOfUfcZ4w6
MDEog0JSwuOFLPdKK28nURUVgzj4XOJCHuNiEuNRiY2GLBMn7IvsIlFryQ0F6DU9TFI3bQdv+9Fe
zakZpGfOmc/EXxfXtjyKdYKqLaT5KfQPUS5Mew91F+f9Vt4eKCYpPBRBEFKhguxlfl+9FqnjJVw2
mrWD0mzmiiL8nAQ80BnhKIHEDK2HNzvU3d4T6r/yu/7xc/gP/ym//vP2rP/1n/z5Zw4sas5BW/zx
X1fFU/alqZ6emovH4j/nX/2fv3r8i/+6CH9WeZ0/N8u/dfRLfP5f7buPzePRHzZZEzbjTftUjZ+f
6jZpXhrgm85/8//6w9+eXj7ldiye/vn7z7zNmvnT/DDPfv/rR/tf//x9dkL94/XH//Wzy8eUX9sF
j9nj8q8/PdbNP3+X/qBUlHVMjh0ZpXPo7/ff+qf5J4LyByFNKknJjVSxDUiX+P23LK+agN/i18jV
pG6NMJ0k4r3//bc6b+cfqX+QQ0d8l4gzn0aMW/v9v7/X0QT9e8J+I/J8nYfInfHbL0fvv80gQlbK
nIvHp4ka3xQWwvFW0+KiSwLrEbVTE0d5gaQjDj50tCPCBMLXqpSFcwQQAxSZUVUH4FmLHVKOaJX6
yH3kxT4NFA2lI03qoJmGtfzYSE0q7+ZEwuSQNLJZ7cuyCoONpqRhd+WlpdYdUI+zoKMjUjWhOY0w
WX/uTaUpHJQBAQ87K+MYTZYON4Rb6C3wRPK1LKe1eEAA3IsicT9S4dsdEH0HoablWnPbSF5zk3sj
qEWYnk/EcjzrU2gOQuFaudJGW8MM0+/EEWrRBopsNJ/kIC/iM+Qnau0xGadRvETuXAaub3VCjYY8
SkPuANMKirwsdc/wRw20CqOwE/d5BFvprPWCoSBxnEwsULedKZyhD6ztcitIOtewKnVXGB3oMnOC
5wsTK6vqM2RUIRaidlQgPC+10NVkv9PPhxAcsE2du/aUSZnwSdMyHUMgUUaYX1ZU9rYhTtpXhLtV
GaKVVBxyvUTkxCw6Kz/T4nIQNx0y4g8T8MVHMZK7BEpYqe8gxIKMorAr/Ywm41TZIWpiAtWJavwV
gefoSfVTKHwCdUwXWFzpjWEUoEfFSZwLqmeS3/kw+UK59bPRe2pLr0QGo9aFr8goBj6fZoo1NG+x
YsXIaJXughxpT0e0vGon6NTVb4H9e6htUCT1Q41UTyQdLjK+iFI0oDmPuS8ApB9AJlqw7dLNZKQg
ZruRqgeq1kHOayiNqrbqq9WPhgTixp6YFyCFpCJ+H6c8fSgMIejsUmlEAazdqCAdPpD/kInA6OwU
mCT6J5nVwVeWes7bqB/RDdQoLCCFAXVorUIGCjJHAFeKlfUJnCl6wjZKcsGeAHmo2HrX8lUjjktI
rYEggNdsc5TD9KaeQW5xBgTRN9vgepqs6Ac8srDe+5zPTySh8pIZNbn5gWZddl8peltvBEsIUhca
uxdv4NH0n4p6QvHWyCMFZc8wvyGVPjIQUNPCp1Yv9EvFrHxgjxL6rY6cqsPkjsBw8XpWfvpLaIxg
dLrRkEFrJwDeHEXpja9ovscDWq1dHTgAxZr8k4ZYyLdEM5LLXFXgJDaSOpDq62e4wXKEKL8UVa11
VLEhvrZTWu+T3mn1D6XP4wDioOrdiwSdkc1rdODQQ1SEyIE1lfLMBUMliikGeD/iSZ01RyjCidCf
idoAZltY/QotZHHt0Ko6aJNj4gFWj5vGcDqv9kmdhaL7jKK6kDh+J3PdU/rOhFJMR5Gpp03izles
Kdj3YezFTl3mHlPio/TgWjFBz11eddUXckUgJyFkJJtbFF5FkisbhGU3ajx5I5J4IVjYjArISo37
fAscy4TzWSGoWZU5ClN95wkHSe2zZw9ydIc6SCb/8qgFjb+EgM2f4d/0z0Ep1ig3xELOeWepBHta
BInvzVg17rUWTVIY1pJ5V4VVp216EcQsnpX8GoAIiX1TL0XPYRDJ4dabZOuRcwo0rZHCP0LeTrUu
dN/zn5RaLYbPFMEwLjpLMuEdTJ5vWorTtEHrCXEqgWnZg/KNYXaSRQoeQ7OEh0nQhJuCGorxDsFK
874aExEWb1fpTpqpnN7EKWHv+4bfKw6glCDcJdYwpGeoRejV50aR9fF70nlxeTCpasY4sIAEarnR
wTIlRwSG+ZQb3wxPNpNLFJtJZRXgSTyjKU7noFaha1A0k3IhxSGi22YcWj8kuTdRgNEDkiitqq+A
B1pg9ioryrZeUPBC5PspNssx4EzLaMwOpxyps3EUmmtz8gAQG9qE5rCvwUVE7GoYMWg0BA/P6qor
erceDP1WywcPUWw4mlegZXsTCQav+pwJCapyU1Vq0yYqqUNwpiRRb4ooGyyUIMiRcYKGK8eOtBq1
4ZBYaDGLq8jsF2oOUyfKquY2Qnnccky9jlV7rCX/MgGt9jLv+Xmrm3XIUkrLX1wGBlEbSfNTRotC
bA5ceOaOzEEzbTUJqahNoXOo2YgmzPLtYwU/3RJAM/J3AErAkq0j4x65+ZJT0lCF5gIZwT7Y+6zP
fl8XaFujvpdGihOXhg67PSvVu9KDybxBC1GOP/Wk9X1Df0xpnQBErbmNJSmAYSoW0U8kBfxZaRHm
bXHeeUMt3Q1xOif4IVNMaloSKNNNUXmR6OZcMKWLtkjzbQLN0u9SK5+wGHVkiAbbEPpZZlb0u3Of
mnqV2h8/eIjSoEX6VCrkG7/pkTcDywzZOkhL3YNsWqYPPjq4ZxJ+nPYSxVYpvh/4WgquAWGKWRU4
MVw0kdpxk/um8lQW5MsZvabvQn2IbnQUshDt6zVQouy18/QbYW8UGo1Mam9rY+RQgXI/hOcVZy6X
fTJzqrzG9IjLSNPw7CUKX12N+olHk+KR49ViYFmou0Ye5EhQ9t9y0U9+1Og4ikkgPBjmmF1XTUXO
QBkl1RcUiwrhXCgkjjzUZLP7gpamHCa6b1iKK3l12z9H8jR+t5RSA4ud5tmuL1X93KeqF1J7ZlHS
1qqVJ/1p6n/I3v5fregjy/tdq/z/ob1NFseMDfzfTe6ruqny7rd901Zt8ds/fts0YOub9rd9nTxm
v17b4n991F/muGr+Yc4lIZQ3kANHbtN/m+O4hf4gR0DVZ5waFJw5nv6XNa5qf5DFQjY/73zWEAn9
/7bG1T/I9sLTRsnD7BsVrY9Y40iEYm3/2xrnYwA68AUI6YukYZC6c2yNF2OaVbmQ6F8rTfqVdYkA
W79C2SEK4ot8suSNrEdcRJm3j03jcpLSiaM0PW/EHHEzqbtog1H91aslFXPhZCUOKN6b3pPLm5o3
7WU6msPegJTy2UMBeacqiXYlRql2lXS+ZatTCsw45laC9OBO7ehvfDL8P6EF+jMRoeIXeMnSrLxP
IW1vEclRXUP0fxGaRPBG8ICWmsWXdPRRxDK/S51yU2A+ncl6XWz6rCOyh7aHraXKDZr3PxDKffBS
b7BBa0WO2Ju3VW4QUkEjHgYJmDxvfhrkInnR1hg9WPF0J5f+VzlIH3IfUWmjMPdA0h8DydirbfLc
znDBSFQvqRbcyoJS7ZW8Qe5err/hvA5suSqk+7SMf4SSeVuP6hk5bYItyjSO4+/SU4UDCBQBuH4B
IzMLPgUt8koC6QKgGCtxZghrDlJj2U5sumKLmJSIoKyB5sMg3nk+XzNJvdsWDZIZT4r8GRwJF4H5
Z08uRLexxDsxrcYdYhO1I41SszF8/tOr0S9DqFE0Eum3WIbF1SxO7Hhz/UsFMaGeBvEFgG6LaR78
8nlowrnOoKd2tffQF5p370cGpZ5i114nvOSuOzSoXXTq3EICsZ4PSe9abVE7deWrB6uZqr1VkndT
l3GxgU2hAcanfWMSix86LMH7Ftq3HRr4xdUpQRVtqmpXF8Nf6LXf4Oc9SD2dRooVefM8eM6E4DlU
fHCWvex0SnZOEq3p8qYstr6hYvSB1duLaDOfhZjlG5YJKgaWL56hTITAHUXZdSFpZyM4cruteNCE
k1oeuHhMl72A7mzXXTRJiJYSydsuLwQAzPJ415mBiuwF0iqd1FV7NEjig5mJ8TarQ9RlRoxhP2CB
ofO4m8T+zsMacIy6C1ycQTe16mno5WkK8Cb9UoBdexkWavkzEzLyPUwSxvxCvQnarNiQIXWDmuQv
ODJ3ERUhZzFX8UXRC8PXtEUsAFNKQIIJrrYyZahDdTJUOCE8M3Q+pQjz66xSbuKwxMYcepjiqoLY
gqXyesj8mWcf/RCm4kvWMvt5xBjERW05L2OeFXVHnrB2I0iQv0uzAZJOnKKPi2vq9C86PTmXQgl+
+oQMhxexk4zc0ByIwejRN6xObdB2Kpp7dpSzdDWJ9Yjei39upebeyuAjgTe4LhUjvJki/VJmNgkQ
F/fCwOtnLqukLFA7y5v8i5gxfag5P5T1dOcbI5rJonznNawTFDNaW5ifaaATzoH5qNvQb8MdUF+W
HU50u6hjdkRo1re1GBsbkAzebYFKgAucEMEpU9skQoXSAH2vxPbCN5PzqeD7GqN1W8vFdd6xnojh
XJYTfRJ7Wg+CtHDqXpzQXGp615Bxw+Za9CwU7cWcROMqMnZYSXDHiUQPcnCFLleql97Dy/mHiaPb
OCeMzeiTCFmJrKLEm+5QdZId9HpyPBWzj64MCkeiyG0WRbUQ6mCr6En4o5bVG1HQBls29fwqw7oG
R24Mroj4tR2airARZ0lxpUwKJxWYkbySBlZUF1MAYHoMSS7xcz9vkv3UQIROLQ4Po0QcR6ruhRT3
hNFy5ONiMUl+yr4YVVGSQKnWn+N5IlNN32rigFhnmJouZ+pdrLN6spps0o5bQOTLYBtV95AbnoPC
e1T14BmvX7XPkxrZnaJDv3v+bPL3Y4S/tX3XGrceysubqhVjF8HFH2OXiG6dp7Vb+xC0+wR5RFA7
lCf1pH4F450XRs+I9hjO5InSAQj/RUmtL+QKtixJwiFQrOS8HOPzMuX3ufYu0aK9UDxv2EwV1xIy
xw+ZWt1XbSofGjOQbODfd0WNsnDRsRBxnCFw3hOYQ95at6ptZglRuY0MIYNaH03VhdXGrDXEaXm7
oUmGm/pSKZSbrmffoU//xUqzB9AaXyNUxjkLWAtxafku2uT1LNahQEjnKCJOpbpxol9Kvp+cJVPW
fFHiwtjITYRlLjCXMtfB0Nb3SdnHB95wvwopUXAANLLTt0S9eqp6DonWhWe+rA4bC4ff7Yx2dDoQ
f04zqTe9Els7sFrWnnLBjd9ltdPXBXPr6bc5aq42CGbGWGC91E3wPHXZl0nNrwctfhj4Wg46gqYb
aeEPf+RXYYOcR+V4JzT6ZYfQyA5Xj3EGVpt0PJUJBel9/1/UnVlz3EaWtn8RHEAisd0Wai8WxU2k
pBsEKYnYdyCBxK+fB7a//izOtDv6oiNmIjrsDtsUq7CcPOe8G1kOAHEZV2LwjZ8Y+efbIvZOVVB8
4zn4Us081CBRT0EZfGfJ/wNO9rwTYqF6p5O5sfUSPURzdVfkTJNF8yXClxGvrKy72kRkbZwelDRw
jZ+cND3J4Om7YRI9g6AIkKAsv1lGBGTlYmSSxD+MeL30yMxCp2ETk1bCwOqk/zJPDXncMZ/R4jIr
HQUnw9PPcz1F59xX9a6GwntPSidHqRVfXDMxniat810nOz6Ck/8o5vhdz/F+GOIfjMOUmjoZj0ZT
1EdNklloJ3w6f+Ksm1Yzy0r680Gai9i1Drb8dsuN5cAirSKe5LYkn2NbGNl7kPK2YSmITd3EGUis
Fp9wTN+UbZxL2M4hxrRPo0MpH3FwwkR7vSAuxXlkDNpYTZqHMZkl8UQ1qDRO7qa7IgrdegVJGcSJ
gYF4I0xSmELpRPoKqi6frYSrEQ8UXWfCPX4r6/TNAcPdAtjeNRXJqKZphaC6ihwjzPSYaJ7zFPUb
mz/kqxVxawRc4Ctv3g+pA3lx6ZodQpA0xBrVPnTF0tzGA3MmKSnJpwIT6vNaKcOxn5+JgY1eO+Xy
ZYr+y9rf9WnZA+RO1SEjPWpn0lsh5qSpaQQlR6RtQCpuvQ6L1NkIW5mNQSO4Izvlpi+t11rn5B+p
+hvT5UjOnnMgREDsVBX/SPOex49yledUf9Pw4l0b0znaWNMcHe12V7P27L1G94O7fNAfDJsKSeIS
+YANj6YnGd8ywuB3hurU7dQ2w0Y55r2ZeXs7FtZN6vHWDFxMtyKhYpyaOzXx+chLR8jp1jmpxSSg
lj01kk0XQhw7fetKyk5RcvDOg2MwnPOT/kA5iy1CzwsveVQGSTe640HNJZkdYj1fXDv+wf74WzyR
D6/WFjspSvc62GkTUrLybcLYF6IymbZJ5D+RDUM77bK/nheLsb4hDl4dlreoE2qDFsx4i00OM9mQ
OtQbvOhFJOfT78UwlaTbxZE4l4nzPlRq2mW11CFNz7NqouE4zaI/BMRJYWWUc+w6RbBXA08wIJG+
xBXn21pY2N5DViEegobae8LCquWjkH5LMKjcpmKut23HSURwFZcxd+3zukA9/D6j/QcG1n861v5v
HFZXK/l/Pqpef87p9/qXkXT9gT8GUsN3f0OvgB297wsbldsK6/4JEIEQ/obbtgQxhyWJbpOJ+M+R
1Ba/YauOztsDseHcWDWUfwJElvwNxcXqIkxNoOZ73r8zkv6KJq4uCmCV4FCI8ldDio9oemcrkhOI
wL0mU0BoZVsTz/IJW7VcfDe6SLhr/JAnLwNHnrEnzDpbnv9yrf5ErP6KUH3gbPAJ+N4g+vBZCFSw
/xsWnJIWm+Rk2d3UPYZKW8FOM3iUsW2NJ+0ESXOeNUZ+d1HXzf0aiza78lyUOD+QsGF18YJIsSds
LfkXaPwHVi6fC2dW+hDYX7/70H7EqIVpOyTYFdaNIPec1VTtMgd3qT9x3pFsrdDYLZ17289EUOzz
cg6SrW+XyP6LXqXZHd1RPoWS1DPv7OAmZ+3+/rr9SjxCfs0jgO0qyw6fK8jT8OsmoY1ilzgyMZ/z
jPxaQqlL0wyJW3PtC4QkoyQ1t5TLSZOPJI//5q+WkCKAuvGQXjlcH40kDFcWdqD79uwaoDwH36UG
irwR7qc6XZL5AJ+MNLg2JqnyX3zpX3kmfGmJaoCH3kXzZOEI+4Hia5g67jtG+DNx75YZkmrn9Ps/
7kDCFnT+o5z9Anf/8mx++H1mQOQ6q2IsADGw4zeuPIa/YO25XUgaRKe5SV1i4rdmbdr6YjeGf2fM
Ztm8zzCIhouV23wMJTqS7GYiwv03nSdjt40Dp3sAxPDVJRYDqxz6yCC9Y1mC5O3vbwlLr5XN8P9X
S9hq0Hqil+ffuAizAHx//ax92rAnNxp16GtD17vY6PX7YC9aHe0YBe5uaKIax6OgXIj1zVycKJW8
lIUXObuoafUn/J2hkeWSOJ5GF1uPBeemTGv/EmECusOwc4JHhLdcQ6TluZCl/dIG7nRsTcSJU8AR
O3cV4YXjcDs7EWcqO46G9DLAwcDYE9mW5vLMFDAPxk9VwJDru3Z8D4aoe2vGXu1jwypOLKqdWx7c
t3JsjINDpOnVmhs/bByTkB4RWfTwUBw2ohX+BTRmOPhL4D8Zs+N/SqH4hWCdAFRN7e3NpCnRR9ct
nA9zYUquCqLHDAFp00o/I4vsHhJPYFWjyAqqRyc7c3jHhyoqPxOqvDBpiHnnLnW3JWstOgx4sh7j
vk5em3F4Jy/LZTKROeqcKSf0njCqbQkgdSAdi5Bqp1PBgctAzmAim1siyCV9cAbbsWms42BntIyO
2TxHSCJZ+c25v+maqoORNopDpB1vXzlR/RS3vb9baMC21E7rzZ8EUAvNk97pGlNP6eR3Pdq8eyRJ
I1kjg3XvV0n+oGpTvavMmUM/w5r5jEevv6ZsTtU9tEyyjvkkamPF8FVgx9N6b0a4Qt8In43rkBVo
eyNq7ZxnAB8Cf6PhQOcWHMAqHzNmgHNNY7Wr5YpZ1+jb6SLgfY09XmSuEdjGRcT9cpNl5fgU+Xny
NVNVEW0pZNmnfNDuI9Fe9icjxkWnZM1OnJcKdu2YG5fWlYSVpr4OGI6lRbxz6VsH1RKuQqDOSiTM
MUUjoVVn3/PZuQirB6nesnKIMzpWo82c8rGNDR6u21nOzniGLvDdsRonRPxjbaAk9qc1U/qicKz/
oiYjnTdJV2ZHQN8x3iDrH4612T2L2Cx+2NqxTo3fT4fMbqG0uYW6baHcbLAa2pteDkpkttcRe3v4
No1TfdZySbfL6piiJHYYhUgFw3yTk6tL3JYQvQq7SS9XGZGgTutGHJ8QEQGXTsIOwLrJhEMUmFf/
cIFAN1MTnyxWZI+Wk7xoC3w197Nh73W4KWlrNr+yczkotq0QT8fmRsejGcp0/IRz7nQQ9TLv7ILE
JjIR1S4VuC8wtZGCNEl/IjzQYEZV2XI7DV5wgDzUHEXZsMyydf/oLlF5m7ZpfJdGsb7BTwdTxXYe
L0bjGmPYe8qxyZrrmE6GwOK9bIRSUB68koANtkdknUVJMv8ks4oxuSYtl831XFytZMjyCwG0Bf6f
eVQYX8mwxHVjCMB+2DkFXpZcCdussh8WiZLvLXdOPC+VDdhHuKq7nap2GG79TLjuS4DbePTcgYgy
YKdLmqVn5LcifyegRY2hIQjZfcS7xPxBFnjZcVaP3XKHJDeeD4Jtlbm1YyI3SbdbK3pluGMF4O8P
Sp7mhPR0cGzgelZ6GN+FBlGUBHn0qkv32oCGQQOQcBz04zgX+yCrBeh1D1waEknPn8AsmXSkyqf5
NbFiCRA+N6N/E1cm1pT9XKX52dFcgoqE1pkE8tkqpLr1qMRS7tp6jTLeWB115XlM8pnQywizAQgP
Y7CEdlHGhO1RR92w9upJ3jgNOZfXNqjb5U6aLb2AMKYl+rlo3o9r2eTyVXScOOdG98vniuGgjmH/
dPQurhtzcHltGjlf5tbi2vQ+tSPsjWI4L6Ju7HhrR65JxW0WW7Ex2sx6KZZob1uEFj+UZRvn5zHB
TvZuqGbffSpdvy52kA6ngLBwonqdTTv5K9s3aMCWeaXlUv2slgKKRIuAtL6wZuqSkxkosidZqPnp
5O4XkzuU7LwKTkG3Tz23urrDJGzWv639YNOpZukNccJauqFRtMQIX62CiM/44ozYnXphO82K2kWV
N0Nf2+tmljvcVnt8AYPqkJq16nn3scg3d5VvZvNWQUlqXCxTl15UZN2b3o+gzHwIn7WlvSyGKDlo
Y4fGSHkHJ26LfZ0msZdtpZL5eEA9Ovkbw078+sYprDw+BzM8r+dg9qcOI4iJ22L4ZkMWNRN6xmk5
8RcWFvxyFLhsC9PsRlRVPn4bpqlas+1rUN71eIpq+VOWJnlfhD1HzmCzLKLkvdMndc390mXmcqJI
sj+MIwpmWFXtTB1Lmjj93AwC8EP1euFKJVZrR1+rTleUrGgs0+ihRbCv5aZHnCi9DRutgbwATJFa
uAw0WNicE2mhoASVkWzrgY2AFmg7NHHM2ZPRBqSxxZnFqpL1dOEHrTrMfd4y/hZrpE8byVvm1Pmb
U/XRZwtnuDN5UC77Got8ocJynwNe5baP0xNfr9pPFc3TBsImO9Qiv5AzNhX7djQJuGhIdLwLxvm1
VQMryE6mB7JF/KsxlFG4YuP0BE1/cufIeDTrqDpA9OJsmWUXgu6xuUxn876hrmyDPvA+pZ6ywyAN
3K1Fls02ads1pct3nU0UeGRRLqre54YTnKGOA+0H8WKH7kxh8es5h3ZhDsWD48fF1jcW4nhhHhXz
tg2y4pz4PvtDfLrqq+fERX4KSLQ7CeyzjmmZW0eI6eTclwRrpsn0bOkyRXAbxHCsKrcFBJLOhagD
fZaZ015EOU0b7klxgXrvhQ5JATuIfKxyqqpx3mCRFAc7A+zAmXbZ9OVYnYbKx2dywWSXaF596pa0
31U9NLCl7B7amK1Vb3lE9izwjK25Th7qjD8O6oP32SlGy4d87Dc3nVmx7NNJ433Kpi6gS8A7nANv
scKgGwjYdIxRfSZwtMNfeaihiCh4fax0MQQ3d90wWe9BZPg3mZb2s4joolkb10XYN0Zrki6dpfsx
7QfCG52ua3dJEjnPuSW0s/cC9G1fMQ2Os1syCLM/VnyaZ77PaAH7JIFKgKULSzGfCEgtRmInFtoD
0MFibB5TDuszKgTxZkPavuT2JE5iLmoVKqw1DjY2j7DqHKGP+RBrY9vVQYbkVyHwIht3egFUrO8G
p6Oh4tv7D0S8W5z5rpc/VWWGR7aOlXhJhe1/Tr1sPiddXz8MaWSfknUi2Eo99yeznZkDV8OQ3ZIr
OFtp6si96TaNu9NqGrBSIwTnxzDq4NnBixrV3NgM2J8amp9j+mYF2BkzqQatz1K1GLPhyB/sE5qp
zBR2yCDHcJ69wdoDn8fnEuuDTWPbnFsq06RsixQuRijHZrzRadd9U36aP1rFHGFyhVnXC7wO9q5m
U0CbrPEBuGUfBmhhmWU7hUVXZ1cn57U/+77uPw9T299T0FmxWWaRIXKJiuMwTrAnIXgSuDuRBbuL
M2jlMBohJkptuuM+KPV8jW03hhQZEDvP9dXkmAVYFkFz0llxETpGg50s82upPG83d6n1qEb2dAqw
LUxyJ973HShXF8X1HvvK9CmvilerzuWRL0jON76q9guXtnW2hKL1W1GnlgfmEbh7QyT6ECd9dWmZ
mw4w82KsqDybpRg7UnUb0B/etak5fXZTUlspx9H0ebar4exnbX7Dwrm8NlV5NVo9fJ/aIbq6Ret/
EsQG7ME7HeItI/hmcPG6g4btjdcsABz8FYFeP+tuFjPjEetFz0xlDsaxwUnpk1MvxqvPoDKTBrAs
33lZRbk1bbf6CgbavDok+B3k6P8gJjxP+TqjP+6MxYbMaLPe29lpkB1lyjhWdlCJtiDzP1s/c88G
phjbrkqtQwYFHRTa6pivqv4qhqLbWU7zNg755O9n30EM6yjr0WVe36qyTI5sD1BvauenMxvJ1urL
S+yN8Z4o7uDejIT5NDADnE262FCQDH47TLEMF78mldNdBnaSEJucPsKmJoOq45PJcqglkcaebLyT
Y6rmUEoMDEgaNrcF4v7QkO0NLtuC7qcnQ3ue+nCo2XD7uVucwQd4R9rK+iqnzNw3MjZPRSXNcEiL
NFR+f4wi16YbU01g722Hjgr+ktxD/o22i5l/72yPlHngmJ1SBjQvUrWOlRsVW+2Oa5h2Hu/KAGfy
A9Tf6bue5OdGdvk57934DJ0v3tBlPbiF7b0zY9WPijnyNmPy6Hfa1WToTL4xPUSSBnnr92PzSfRm
5cHm4u3aGCL2L0k5mynueJ3vgJ06g4PLRq3du5RcmSeH8co/+AqA7ZhVXsZy3x+ib/Q+hELjeQfp
2i0fTNsUX3SHR32dNi68xzhnKLOs/NnHx347kBy/zavIeTBzByewPChOaS2+wlFsHqZkpo9qI3VX
NcTa6yWIqdmedYlcOHYRfcJjZPpApzUGcemM6e2MU8hL63Z+CPBjfMIU7jkbLHGE2LewQS+gsgEt
XUcsRYm9HrxLm0g+hGrK75SyFYk35pcau4o8lJMH6lmleqsHuqAV3DN2ha/m27nz9A3vdrGxlQxu
ZjKCzlmUvzEaZ/c5YwgUk1bcV5LAVHQP43GuhLuPgfpoBnLc/ybR5qc1rnmnoY0/ZkGjblcefXNU
aO1CMK7ym2yN5kvTtu2tNH07hCDRHslAMl7ZuFDEl6La80R7+dEXqL3YJ6Iiiu3Ieu8mOYSL5xW7
hgCgHTxnueuDDkjEykGuKTlwV5qGyrjDVVzxMCZl2Of1SzJ0+R2uGd0DLlh5SCA5o6KhTcAhI78G
Kb2ZWU39sWnUj1Tm3Rq23Lv1oa8gHmO13nxbvIzcYidlQK04t3n+5rHd0Q2/OvyxZZhq/HUy07qz
CKU4R+tZa7aiv9iy9a+zEvIW6Zl930Otxb+y9MQR78xLWcWyDeul8EKmmgSME77/YUgNIr4dGsDH
JPOrT6Ntpa9BAWSKqMl8T1ho0NlHjKvT3MRbVorRozQH87aG+LD6BWJ+V0kx7BHwIQewrMo9N5Hp
7folmA6xNE7KbCxifQ1zH0O7J1tlsFZyn2cOP0eWbOs0qbbVrOoD/uIL6rDM/dbnpnhd2MX0IOPU
Mfp9Lpjfe/uOlnXHBfhJCMYLBtB48JQyeJCLBbdlIupQR2VxtKbWCq027yHldRnU7K4N43ieEeD3
lr4xCmFZ9NGO82KKdrifladYiTgOH8G7MNI6n41Oz69u31d7y1Gl3M12tzBFec3XMp70nd9qmNOG
UcIKCPplcbYsRsmcH/LiW7EUU/9Va95yuiNo6FaV88VgecnvQRnPPzksCf/mxsK9MrKtXQcmLKlJ
y8cR8jnguW/WN4XhTVRMMaomtP142qbkjKYXVkZRfBO5frTtiaS23vB7aryjTbEbt4xdzotwOMGK
3O4mMPYlCYwKqYLlDu3NyIM9Di+za6mpJb1EKmG3kHMsf2hKezunfTLPtIbzdGVrbL1kSgQbs5Ev
HSft1exwVWZXQstBerySd/lgtatXnPBrQsVBx/hsWFutM0yXsBm4rfKWWTLBiV4e2MAM7sZd5oCj
waNNuuDpzr8VDZmt1xZ7/Bar1Yh/gq9nVBn0jc7S8oaZHuLZTVebwe0yeumyBY+W6ikOBnktBqNy
oeZ0pvttXMkN12WadLSL3ML3tl5qDtWhKnyDNxDeLz+loWgYhyRt8+AmaLnhD1rYM7BBZZZIz1I+
GDNC2gAkH5rfx2cKdzR/N4iZJ4wLbnobfe5yl1Bta1j4sP4U++XPNIB+8wChCnicmoIhWJi7iKkO
y1h2ycVf4iW7xHJR3p2N9WdHAEeCESa7AZHwN2m1mhHKjP2WYjhjGhyffJ2O2dHzofwVjs0cj/dp
lH5D/WCz0owWhsdR272XbGrRe/55yAwxfxJ2z+CfE7QqLm1jzTm1FX5rKaAy16wnmjYmvMkHOSzv
psVozH0NZYstSE4vfWrHQpcX34hZ0pvB5MnjSKUBQlDINV4cUip9GVqwGepd2zD+HXxrEMOB1pRl
QZzPpnXSKdKnMKeqBfFGOsgHTdYL4xY6pcyvEwlnkHbSrmEIUnToJ9LhWmu/jKZrQJ7SxaDfF8vv
ECtAR/Pdd/I7shq+3tjzPEFvXnftdc2FJ1KRv0aBctUD0LxgLh3cBdjFjWSf3hSYr2WX0rL53ZVH
a/uFYpyJO3qhrKNDttp7URfWa57YroO+nWmtY4a3u3mXojuXvDn4wAbR2suYrt616aDWxW7njEQr
Bob73vZYjj9NOQRguHzKN/mbh98uD4ujJWGog2PVNE9oW5hGmiguN0lEi/nUW3AHN9GsfQjNhBuc
RZ94cg8XmyJldcNi348x4oZ9iyiggoTDyLOTs8CIz4jdpbrLsozvmZCzzGJxEVlSnYs0tr5EmTfo
edNDREjo46ZpCV0ejSNH4BTcLLS6cB19gLdrtfQSumUrF3EPZcJINhMKBj5f6TIMaj/Y5/lYwu/A
epPPpL3gYnXj7G9kodbNWR5zM1drv2oXDXQE+9R2p9IMy6yKtlNvoR8Bp6e3ovDN7blSkp+SniLs
iuthOud+8hf/7ERjlZzoeJRadn/AKfL329rZc2c9ioK8pbBVntueos4x21DnhlpujL5wcY9EEqT2
eix9sQvQ5la3U9/2xTabR+PCw2UEt2Mn6xOEWa97kJmVN69BD/Nkqz03P7DIzpozo6bQF3Tao7fP
Ot+tjoUYS/MhyWt0BxRCZ4Gzb6oMLhppyawVrL66zrIKtk5fNtF+odmnh8VML7hhMGpTZDH5XO4I
4KUYOoNIWe7KoHtRsJOiDWlAPLWsaYYgzOHX9d9llhM/bEnVvunRUXdxyS06amF1/Q+8tmROU1pz
u8e4K1ExIRt88aCdOl/qhui8qyCl4IfNrX5lR5TbxyGYa71358CvYW2gm9lqCkO0W98wSrTPUH8s
qvXRGLJCv/3xcg4Ela8fvAvaozksXpJvOtFPy7FSVqG3iStYDJYjvpNnAXV4wjShrNz90LFJBBSC
i7LLsz67WApp0Sa17aHaJmY86zP8ui7+ZJswdS+ZURUo/+ZsHNilYmXJXDlAzVXWtprQOmRu7aW7
jAfX26PRzccQSmt2QULRxpi4Wc2715tT8g5H0VrYPIsIj3NSgtnstIawvTOgSFl+kd3IO5+S0NDt
8q7MWZzGdQGIGC42X+5OCNQ0+4bonvwgljI+TKIT8bYv1OAviMfytjg4g1frMxO7yXssqLjZO/np
7DU5Btz86ig/q/UW6vjc7WtRslk3nMatMAFEjNPqSt8InWdTCxDRUT+xJaB6zXlF3511UxuHeeC5
5dlZMrPdDzIl8wqZSC2i59RLnPYQGI5vWCzK6bSp02U0fUKqHKefghlZ5N7P1uQfMQwpMajEA7Tb
BCnFCIEEdRrfoSFIm8QZAgSKc481kIf0zM+OaJBwfEUiMmQnxo3gs5Sr9IY3uNHb2DcH3tes7iB8
L337ZqLsDMKhR+Kyt1iJfelaP4KtkiPsCP84I/4AdecyKXB6TDPr0cEOKL5ykZz6Hr4KLJwO2Hd4
bnQyuLd/VEyvJeX4s+rMOtvPFhTKUDNZ2GRPSVslB6MnlHtHmj0QtUyktVZgs0qOAnPj7CS4lTBk
EpmFerSH/ofbiWjY4sMD0l0SoeEeNH3Y51x2PgSqquiJIfFMBdvMX6ox9GpIy0OYzCh5rjM32aRn
i9vMOFbewGNh6Yie2LDGurmbJPAFm89hNg5mlc7BJ4PNZ7RJ63j0vxWO7xRXOefud9YMrb7pjUHK
bcaxqJ7oiBz1ENP5krMilK2evHhseX3nWp1kZrjqpqhIknjoyOlTTy68jzUYkCcJwy2jS+R3lGva
tGA7ckhe7GXR7U/OkyLnQDHTMsXMGx2tcduj8G0OU1aY5hHV5LoQNkaBM8mWETqaJ4RBcet+j8ou
zje+jJP6xu8caOVrmbKWrWH69ZJs61kYEYR3OMLjdKnaWkNPdPx6wka0tIkUcBUn/bcOU8VpG03u
yrAAHAiACNIAAHtD+IZNP9x5SaUeeyIrmnuGCZ0ewGMd/8YrxkmGWYbI6thEZfY177SV8YiOfrfu
sGdQDmRprW/dsn8q2x2T3mCfY0DT1WgpA/b4s0dyzNGm69KxK4/9quaEL05Sx8BbXJbLbWzm6oeV
aioAStTEGCDq6qj51iHIlOwCJlVc48xo5ke/Qc64hbnMc4aBNjfNzAKnPrG6aJqjYRhxFxbOnI+P
C+JM62gWTD1HtXjGM0BTf5wmUzehHLIqu4mUozTcMeReM5i/Ef/0PLDPV2ZWo/oSYyf05hkia7+b
SJiZA6c5cT1UfG0y0wOAWSZmvkFBHb8FCi/TL1Mwt9GroyOejYj1ZvAOwDK3Rz0kkTp1Oku39mLk
6JGmBCjiYle5nV972H7+LlJubz5q9llY5K8X9mj3qTHcVCUbFDQPbtDsl3IQ+YsDzk+hzwvl1Ihc
E7cv9jYCFQl8SNP1I0lSVyECjGrfDSucNJubIuuZqHoribmu5Z3dwpUAn1wCddB85AnzPzvHIKhB
T6cvdTq4/VtZjZ2G9RJP6M6QI0fjpWtEUx+Ru/jWCrKky83SDULcNmzKV2JhobTe1BPjWbRZjHrQ
X2qnaFO2I5UzXUvsbeWDwpdTHssOAe97y4SeXzPSQ5ezUkWVxLvGHGC4IurUfXpK+6gO7jIS6Lxb
fxmwfGH5Dz2LpQhKBN76wTb0hZlhHHc4VOjhxXOMNED4jb97vyuy2uwFzEKnY1dYxGXUbseB1UvH
5rR2EeqWcCqM5pNtqMEKrkZto/pEmkujO+4Wfi1asL/ndnygaK3jO8FEWBiRIrB6sX8goTj01J2r
uhlBROnajwMm9/1Llckmf50TB9AusEDc75aCO/QlKAKOn7//AB8sQ8g2EzirEkiLtYWFF+5HiyiL
SE+JbsC6LOZczCdVwSU5tYXPeigGbILL6ZbVzxp+7j3TAKb/HIe9c2wlwbX/wvIY3tsvLBcMQyx8
q7kcK3OM//Mry6VKMfYuXGu6iMhTQ9haJSBnxkkBZD7GtfMldVuE6/+Cd7TKsv7KreG3enxtzKdp
AgiJ+sA7qpbacKtMD5caxYbajuhOA2jBVKOwZDRsn8AxMnNjVJJ5mCZhpWIZma8e/v5GrHf614/B
fYAF5RKLITGW+KAes3UDeMg0diFQM2eWHBtoGDA8gwrW1d//qg/MJzwp8JPGsgiD1jVP5yPzCdlD
pfpqai/mnAnj3NrKHU+yzAhDb4lgr/8IHPgPEEcPP+vVlKP/aCryixzyqS7538f/5H8htXS1jfzn
zNJD97N6/fGL88j6A38yS10L9uj6JlgMEjBMPSiAfzJL+VdYyCNzFWt41cpl/Aez1BK/oX9c0yWh
naJBhD76D2ap9Rt+d4w2VBruOYuDf4dZ+uEJImwBLifWKGuGrsDt5MPDqgnWrRqPsFE7Myi+mTPt
Ys6+YynRZPzlqtz98Qb8lacnPpbI9Xetew7sV/DFxpf416pg1UgWZ+Qv2xax/LUYFQgTxx9gr/4m
8gSldl4ku2QWe80G7a6bJ5qIzMI5Au4FqwuoBzmQwDQuyUXkldy5tMV74KnxMJX1vlQ1mal5F4A3
Gs228llVLouUsDFwPXNhmoUFOuprVQz2/d9/tf/hm62SVRupKOnK/82tyatiuOYRv36BH7cfcK0C
tmUnIxx2aLYhgTTGAN7CWP57kaBk6MIjhLUM/5hHDEb7B4IpuXtqCKKKsctaHU0UcMGyusf8/fcT
Hwr6+mu4axAxOGw9AvF4vv9KsaynwErJbki3XMbse+rEBAm6Bs0U+9SluA5pA+HesuLo+0Do6lfd
LC/tlGkvJNHaffSM5ezpXBxw2oO+6ODwxxrbT+/nYMH/DcuHjvlQISnFwWXMLrNvZd+ybva2wvPr
blPW8GWBjIcTJ/788vt3+w8Utf9z8u2Vxf3P69ap+lFXP/v09RdS/Poz/0+lbf1m0rPZtDXk2fyF
Ex84vwkTEg7c6/VF/qtK2/nN9TmVOPUk7n42xNx/FC7DMn8jiwCNHrAh6m+8xf+dykWM4C8HrUt+
EgWVP4hTn6dfOB+4tCWeSpXTZu5VIt3oGY2NoBuNbau7AQGJG6+0oJ41AOpWmarNmDKfAkFM9NNe
KV2wQkHHcBaRUtDTSJ/BvBP4HldUqCpwkXrXxgLTj0dWASQPLPs4kdEb3KM+2ebYOLxl0UiyyNT3
iH1ypFISGVzZtd7JtxFW9ctuWHJS0MegRtcLmcXvdkR2CQwF02TGrkX7Qw4PNpiSx2IZSZ/XqBPK
leLGjjNcv/9yTK1xLJ7W70Hn4uYDbS9fsvIfY2SMz5HCPuitmTxQqasasKe5xHNdLM8Q+HoD/C03
3UM5WdX9GGQN8Q9YHwr+G8cOYmg0puiwRqgmZdKt2KxV642Rgxc5W9GQ4n61Sn7Xo2OPAleQeU66
rdma64/kqcteukPDBCEB51rLPaBhk+Lr5GVTDVTY80/gK2XyAlFCOywpOrCATvDjXybgRIjBtRfL
R/yLgv/i7Lx260baLn1FBBiryNOdg7IsWfYJYbdt5lzFdPX/w71n8H1S/2MBgwaMRgeJqaresNbz
ftOdAVSG+nyPpAqooAd8WuoUayuwmUH/dopqqthkSotKu1OrPDxC1GIgu6faxMTqmWJ8cjMrGx+d
QrjNz7hhfuG9M7lZfYs8ycr2fTKH1lfdetHXhjqT8RCbnasOKob4RJFoJOcIOaKhnNllEW9wVHrn
BhF3ehYymoZjQp46vxbFlA/3iALS9HdQDaZ7O1N9JAFrnWrcZx2P7ltjJIPxPHCwNT8hHFnZvZdS
jdwPFW/yPMg5gnSj67TYFU42hM99GjavcVTFxTHvHavdVlltZLs4y2zkqwlskPINm0UGLtP0au+O
quukf+dJzbumYiGyX47Zds5NrF03/cFzjufHLhbq8mI7MyBprklbXrXfZYNcy6agBNO6kWasfFpO
fGhZRkAMn0eYdXVf0G6x7+1cBPGhtMMgRQUSoD+NElLdRWg884FarPLijPKNJ16HcedgCo8pjEVd
zsPry6rE430pTKtRBvdTh+HynEVBiKCZOOkmMe0i/2r2booLLyjz4KBz4eAQMzLFgvJTQx0FcDN9
jCeUDzCcUn5fz9tWT7XvxR1OWyx7FEuy4GsRwsrcUy8Idlbt+DHutaFifMAYx/Uh9obeuhmyuHD3
1/6QfekSJUldzK+pVyr310T/mtY3Qu3b60WX3cznqwm5s1sZj/x9Pjaz+eprO0aAhyPzwRW1UT+G
wC2Ks0kPzcBJyqQ2+GygeKjSmrP+DXeL5xMx4bI8k3OGzbeqzdLxcSrzJNxqO8mWItcwiZNIp8Gg
xRonv6p8xCeZm5GbPpVRvlhmtJcYFrilRWB7ps/Hj1iGwnnHiVmuybY1DQxkcY3ucFs7AKfoF2fj
RikqnlzV5OR0hbLI3KZQlxDPDSmOvyNGGVxC1zvNRrcYH1E7Oc1P1KTL9y8sZZ6qSZnbIko7c9Em
zfaNZXjDsK90yqNynYJ7D8muinPKYIhkM4HEdPZB5PLA/MlV5tuo+u6ljYJ0Wnum6M5liDv2LBMK
AsjSS3Yiv45ifaToQ7lksQuNpy53VfClitoSbamNLOfY0I5G5JJ0aCALUWdbhfN0fLSsWfJ0uily
hx0CZr/aJaNhC1p8bMg7I5wtVmBS8xVpqNchC7/P9mEYEFGmGkngQzLoXzPToeKnpKnS+aR7E59s
29tNdwi8VGI6141DIcuiGmznLMhbK5iN5mlyoyT+oWcntvYd9teQ32lbP6KkzoeAZkxbjo95yl0d
aa/xLRtjwT7qYlJk8ahUe+PJHbxEn4RdxyU/e6iCFrlgZNEeXEiebMTW1Bjx64hBQOyyOC7Hu14S
W0Wr3sC8EtGV11H0kLa97m88f0wpAGY0N/jFDvy+c5kyJYFeTSisYkNLw/CgBU0OOB+NpnPPsKqx
3YrR9sYtBvkR438yCbq7tCzYBRDZ8ycSgYT9fXLQk+67jkFQWz5JEWzduOteCjBjxspdNKHX/7xB
p7OUbpYu7EQ5sThj787z52SclThf151iA5wOMlxwJTGj3oJHBDAyWklUrTM+cbvzNnVeK303jeh5
HjU0KE5bB7M41rOEn8cOosYyI3VQY9Rv6gDFBsSCJmiMjTaxoD8yZSzS30BMyuJ+LnP+tTn4RXVv
5SLxoeA7bhIeYrf3JWRV2fB+rou/z+qeo6+6/MRmrvkwr39PFbc3nidOdY7UjIGHGFgpwlF3RqB1
Y02Bim+v2xUqjWW3CHzqo9dlEvUhRzDWBtQEWGrLZUGPGTMRDSxoskHBWEX9gFLgv0K5/yXZspbA
/z9VCCbSmEsxhHAdIPQyf2qJ6P/LFKUxeiFZC5sTfhEYqgLqH4SamutYNZMY/V1lNKHadUWqEiS4
DoZresEq3qHtLtW+8qtAbebW5en//crA5L67NJqQS+YqsGkv84BIKT7kgYzxDvM0k/k57kL6JbGJ
leclj9wxfQLz286nilIHHZm6CLIdhzUfbRzDvqFYaWTua2K2rUN3xM2SLYbhnrjIqqxynTnIGtp1
kwnONMoihUS5KpGKbmkCUVBtByu+pfasxSZqUTD9rMnNgzcjVVjFB411pQjqPDnxXc/PbsX+mvby
F8Wbdtd4+V3iBAXMhgVw42ZPYzK/odAztoozYM3CVPh4IfYr786qqq/5DEhyEiS4nrUjt91VRfLA
Gl+PEtFd5+f+ym/UXd4Yj7omasmm0wBoA5LJBFwiQtM3opt2sLijg0PFUgu3B/MAYAU4/G6Yl86v
TqCNHhAddeMWLdoTc2VLqo/aPcE9XjxDY7gu7QHLhJ/1j71yj3PRH8tSfBf18IpNYKTlPU5bP7Ke
6Hbe0uGSK8+eFXGmSJGby3xturSgYkt0v0G2aGs/RDSUNgM9zoc8LHv1jymBftzFIgZ1ew2mrMj3
1XNRN1jEsp2YhHcoMZaMUj7I0j1EjnHrlvF9ZPrGOnGMZl/X00/doiQfrQk+of87HYMfXSnaR5rH
495DRk51YnBXng4Azzi6W0EljpdfB7ewVy8mRoJNbpub3skeYjiExpw85HH1y1ka+lGDKkzlzpeW
sWsN8PWVGOJz4KAGHZoHIwy6k8j1ySZhB2CR/hM7qA6bdq1gFe6coKXd2DV3HJl3iYH8fsrkA33U
74K8dkS3fa4lOqkKacSaMNl5zXT324dSMUPhhm1SMvw59179oPsDd7jbzrH+FUXti+2A99aOUYMu
Gv7Y4fwoJEqBMPcfnbk4ZTrYxnkVPtcJoaoxvUlVSrRtGghNNp9ogtuwW5DZA7K0k3yPmTVHHgv/
Y8VWc2eF/h43/rnDWsPArB49WN+vfFQK61wNt5Ged4Wb3qJSB6nZhfNGKmfcFFRy952UP1LX+g12
6LHJnGcvC98mVKaEXFQ4zC3aXVR+Zb8bma1lGmOarodMs0sMbpP8zEI0RHzkzIhe6c6Zu32DyoWY
gyJGuGYesQpvqsYYg9NYeZO8z9uQjkc4qeTGDYyuvLMZSDBuktBChO9wiGyNIgP3oWxDrdrIU5g3
La8c2l3tKPVdpkV6W0RzlK39UAG6+2Srep9hLohv+u+uhWGTjhD1nQ9sam9mupGLJuvkC5xYeBKr
ojgFEHhWoBcgU83lHKhTWvice7Kj4rGOmQynjg6mFFAfeVO90GkpKP77iW2cC8NQ3tEvNYHP7E+5
3KDqVO1hyOc+e0ztps6e89yvvoMlQq3895v5YJXmRHBdh24RKQf8NLg4H7ZdDFYkj0T0fFzAGYt1
MHZ98JA7Uf1Y+T0KgAG2qDxFdfUjtv0MEGMO1oTNpB68n4hW+dLokpOj7cncSC7/fnkfnLHL5ZF0
mjilscw7HFofnvWgrHzIfD84QSh2ttCMzPLsD+hAcUJ2XbubkE5kt8qW8zLrVg93LdmHXOVCqGo7
taEX3ERuFNg3RQK78EibM4yPUCUtE0CuDh2xhf03lLdBWRf8ULwvhIpySGZ6XbYzuLtIhbn8MmWh
/mweiv3+MKb8a3IKBsLyqFVYEhfl+8OYjdKqtVIjo2V7NFwpXQOBiDpvh9vSpRV/aEw0+CXq52pp
tZuG3fyc+ZKivTEktk1rU/fhrspmD2uaGGP5BNhZv3UTL2fl9oYTHpYDXu2NqOQh9fPYpi8WgR4K
LjpNw11UzZN//OSNva96Lne1VHNtD6UYdQlO9Pd3ZcJYVRId5K4pZ6Jy5HD+sCkuBEuLE775NsQG
oSDS0DF+6lOG3q69CHvPj3SZnTpiY2ZaMTYIGinigCffokIq8GeclUTjehtfkkn6ts7vKchNXa5k
7/fN4pUg7kPITxICKrsMnvohs5qDNc9zexsa2oq+1h1Dn+6J5/FZei7L7pN7/9Bs494JqRggzOiZ
y3L6WDdXSOstC5jabnYBM2yyDDrWaR4mczi4nmoA00QEq7vwopqwZEb+NqD+LfzVhL7P/2Sj+teb
WHoEjsmHxcKRDL99/yak7lDk1K1N2qXN6pV2EcYgWHE63EFq5ToWhQkk5SI18A0mApTM37+Fy8zi
d+GmjdGfNRwQdPI9fIzpnMhEuWqEHYOUl9wZJSfPHGJxg80vxeCxbojywk1hpd10YoKmS6deuLU4
ezg1DRQl2ZivFQAgb5V5bsyJPyIVPLvM2Y03MWKS4lzpBFifSHuV7JLQJgu2dE+K5SY0BXQDuBTc
dS03ZTFb1W6uaIbuPQ0qdwdRlx13kA0/ZQrG+lt02aWFMZDq/v1BfABl8GEwC9KlGmmCIjA9wtv3
r0JJWGukwRCRJ4nGcTICjshVy8ncLnxmuDdj2NTf8G36Av2HVwCZvaz6JI1N4zRHk1UNn3we/76o
ZcoOy9UFarlg7j+s1BQvhSchv+6vBRq8g7yd67HF8D7Wke+VrFSk+Cr6Jyw5slbNDJj3D8VhbOI2
FT7ywE+e1LKh/+eT4UmhEGPsD/GHTdN2IaS8y1AU1tuUln2yb7MgVv9oAzT7ryYelny9CPJoH7Vk
jmvHw97ygPBCpofQnaEbFqjW3H2HFHM4Bq7mwtusKqv7T65veVPvr8/2hA/whMrzMv7nw4Fk9ZYJ
cDDK9mYRuN0XJdFoUqKrynRNNOjVONQCYXdfvMnxUP9HGfqGx4bEbDpLb5QQvT+5IMd+d0V8WTZp
MLiLwOUlstY/HCPCs0e4gflw0s1U3QzM/XAfathSHBzMkMHYBXDet7F6TLAp+dSUfrOmNnLsXUCR
yH6WhV3bh2uBkpp5HTPXKQ2+QRUe+lfXjl3xgiDPRTEjQvNe51hc1/M4zN0BzUFmURCFEPE4R1Ze
3ZuLVvLbAn7UN6MUQbfBEbsUleHfF0vRoOo5X92hCZ1104Z5cNYkdW9KjlSiOsPOJrybtOPX0ZQ2
/T9VjrPyJBCGw2D0lz29kEGzYVNxSMuEH+0QcEXlSwgiH4EYFm44fzHm4l+qXjh8QxFOIJY8oBCQ
0lt4OEesh2TeFGvn4iwbjzrv9Vy5kkiaVrBPdUVY/TGgeaU4vuRE0Y9aYLbNBpN6jfDqZt66ltcm
p9FNqmZtltZYbMQ8y2nPBIGc+8w1daz1VM5NdTBcLym3WdRY9q7nusxjNKbI/wLbgIw51pOxUzpg
6Q2l6JmLIOXcR/+npmXEYyH3lVEwVSYsPaxMzOBGT3tyEAaLV+R4Q3Rnk1fDy7MELEWfumSNbS2N
bFxDHZ5RLO65u6XxGkJDjBAcAQcVIt72ndW4NwnKLYuqUjK1VN2M/NCjWW6Rp9ZzCBW2VDZ9B87o
Y4P9icowhtBdBq8hPvomkOzNtTBoBW05b2ZKeI84rwu1T2bhVKcar1a1ckUyPUK+KNMDxJWyOFQ4
B7BG0FpevFtMedmb/sRWbMMHqe98NK7uITeT9GUarBmaySXKHjw9U1ptByYsD2FHyIbvrMy/J7On
sRTVGNZXZVFV/v0ox/6TVf+hSb2sMXRxnKVLpOwsq+3DrqSt3MN+TtxLKOWf4LM1j54ZyS/GpT1g
1O6QHMZMQUaAG9lUG+gg08g7Qb22FcME2T2tKZxtEoq2eifkTEV6UhEfJ1rYjr40RrbiAXciUPol
oEFBiXNpW9tmD/EMZt4mRGr46A6Gt+t8uyr2uJnVC/PRGrh7fsWH+fd95cPwEW6Zv0BLETkwRIwc
78Mtp5DtJhc91zmKEQ495rHNiXAt14moDLKl4WQhcCTYkgL2Sk2HpQ9qS/8e3Ij/ASRyu7x8r8SD
WQgLe3m7NCcuGnMsKdSZexx+dK6uCxACBEGqy+BYfxvUrRmedVKROxVxzFK9Gib+fovv4yPukJOP
HZyt04TozKnz/qXGdBqYlwzhR5VIEGlWuPlj3MPcBTIACvAtKuPWOshCO+6xRJj8GYvp37kXbTU+
KM92A5pGoMLeXwBiIVSokzueq8YlHJNxCKPEIwvDNG9cSBaQWLxtTSwELpolhGkg9oL7ejbi7JHO
P/kCkTMFaF0zSPKz1HD59f856pbns0SNBNpwr03Clg9HXRjCWowxC536y4u4xks+pjqxx2qBwVIZ
kE6MPkzB/YsJl3nhmendteATe1ZPWX12i1PB9Dkmx3mUcrbTlMzWwTdLCCYtzVvzNGUVn/D1Xf/9
/Trvz+rlBpZwC3UiAYkDpexDgDNiux7AA8ZnJ2Kqy6ZD8WmuYEQQ3xW5aQ27ts6lc1cPPbuvZ7kT
rnbXHQCAQMLofhWUnOEO5VkPrNrLw1ORVa33YPhUJuEF4oq/NwwKzM/a0vxIDtZ8/hIWispSYviK
8ZIq5QPOyBWKM2JD78zgOEyv4KSS9J6WsCGx0i/fOMrxTJxUN8qff38E74uqPAHoc5DZeJMBpThC
q/dfmF0kvnZREp+R9LI+zbLOS9g1MdWK1RjCX9yhtyncx6gerW7/99/9r88nsDh5FhURTX3ywA+f
j6Zw2MytNOgDVe7wRyVtruBbRiaRr8OHDUYqAwh3SKLExYeQ8yfSHKp03lWg9v9Ggb3/DpaYEhwc
jwCl6bLoP8aU0KuwVmS0eVjtwr6TpoyHoxo0AUszcPJsXdNpoh/XrkDDfyLA8LhLxYZk8/8nxEUt
zsxOdBKsLA6U9y+lxQfa2pWV7kES8yVNURvXu3oonVtK422/Zgbj0GEm1HkoSZSIlJufYvbYHZuQ
SUpH7IFEw9cWwuy7dOT//uLc989r+WrYFblCE/kXC/+jrifF7EWB3IhujNnP27syRsp006ROle3I
18xwFRae33/3XNb1Y58SozCUJ0lS41dTNhBEc6M3KrBLbeY9GqThtIMvcVVwyc6Zr1Qn49qO02Ra
2+MYYPI2TbNaVSVLSeAa+xYqimkMLUQ1jpoLYCxWQltuk9x1jX3R17F96meL4UmVNGR2TCkQpbvO
raY3KIlmBEGgNOwN+qGH3uok79ozzHJjjCUFBA4YDktvAiQPbsD/PNf7VzxOsGAGJrG4R6DA6nv/
emtfdLNQc3AWTbCcaEmuixu0Km12tEaR0P7UwRMNIUTVaM3DL41CaMP0RcYM3eBgLQ+TtDgaPssT
ls3u3W5ODY0xYshCxSLWuow3+K/WDwwxT9eODM8O5tj0T4cav1qXzI9BYJIXicVrw/Hzk/ZwHj2W
2ELptqa188XRGEc2biQ17CGU6FLd8mYKd6eHmZPHbzwlPxu8KZZn9P5iyZHhJC5DbU1Ymx9Oxj4Z
e6wHWXMzhOBqXrtZ95IeX1/GyPcHmYmbGirD/5UTZI5PujcvOTzVSTbba9vtui0DdmS1QJ+gVIsl
f1k5E2LtvXUJsMSlkWQ4Vgpywi0hQjjgnfI7pCcts5AGsBsHHSfDsEEb0wDez4ewWeNkbtU+QiBn
ALKwTtf8IG4q3R89rq6+6RynindmMcR4Koeqn34PZpOBXQts5zesHFNvZtuHq22GbXjjgDLGHITd
GcVMoNRwrKoIU4SG162OUzaLaT+PAaOTKGbVpDKmC10mLQeQu3id42wdwgXOd8LwsmUoGTMSUqIZ
oAspi5AJXbFh3tptSqlpZZtNp2+8wY4YkAWcOt7QOOXZJCnMpU+OgA8FMdJktluILK6wyUupcX4I
saisCt0X87SLBYg4bAChDaW8A0v4pCkhWus8QWBwK0Xc04RIW6s7Q89PjrVMoBp/sgQ+HkhLGcqG
fikcSyAOE8vC/a8VIEIWAJJMXJBDiXOWDbW3IdITTu/szrHujALz83YqB2c6JIRF5RMiAg0j6O/b
678ia880UbyCh8UuRUHI/3AduvZnUUSNtxuK0vhjhnI0AF/Xxb3N4FL2usnQ015oLy7vHVcNRH2M
wys7mvHBmM9n5UXkqKHZcRTQE+UFMvuHtSDHmsw2TZNFgNHNzp3G2qxvQ6tIu7t28nT5DGLAaRiL
wz483QVT3dQ/UWSU9Sfp0v9SWUKCzAtnE0S59q/KErmLgd63zPeZVmWzXhBKuyruBvO+JLxGgOcP
fnfy9cDFX/UB+IPth8IL+vAJGyUB/yfP/H0gtIQAqO8pdVlYAP6XYESGTF8ZKELsp1bKDMeIj2Yg
w1L92OAtw1zXYGKnDZZENzkqFQp1l63CwUib793KrLBJh16R7/LCx81Lm8kI92nb8dwZBgXJr0sT
Yzv6ipknIx6LIyN0TXNf1hbG/cgfHfPA0GcwURbADAMvVFG1+45mxI4Bcm25/fvtfngBwK5oLRBW
0hejCk+D4cMZpGtlMNEtDXcE62XyVDfIgxBCYjZ5gf7gNbs+tYHmXP1v10CQ4dCJ+pJ2ddvct0pM
4/e/X9OHdgfXhBfF9j0mZy6Tf9ne3y+/3vB7PSmRcoCnaA+uGQ7JrzFsgyJrHyXVHrk253H8Leju
L9CK2mVuSIW4xn5LJ2bs/REedKnb67EddRkZ6SS7bAmjCeTWzLTOUHQ2eRdgwV56HoCTaZ1ATsQb
gkQmSNHD/P22rI/nqsfDJj/iB9hkcgR1729LtW3nGIQv++DSwRPSqL91lyXa+DV7m+rrujtVQIHs
N0v77LQpra5ud02H9UImSv2gnk4TUAiJP4uO30pfxG6fXOnH/Y8rtek4Iegn9vTYDN9faRvzFYZU
+fdFNRfFVsUGUsLKR3byjUGUHCtJKjpAcQzQkvsu8fucPmtvdo9hkIfAJHrXOncLo4/Lo3W+x94N
+CLL7WqnIIVW98j9EFimeiShszOPsPWTO/j4rH1qETzlZXaudAWiwPd3YPWdrJnADRZVTM6+tpws
PyF/TBlgAhjgRbpo2zhth3g7B2WSHBDKRdYdeQVlV7tOk/Lp+q3XFt//EzLi4d4NFmfh36/zY2GB
fIMIn6iFx80j/xgB4tIobHAO5cm1GKqdrrzL77DSNkgAejrM53FwqE73qm2gIgAX4jP5+xXY75/U
Zb8jiKC5yJITnDTLJf7XWZdiCx8HJJD7MuuL7qQCOuHHwuYF73hHY3VMS6MYd0FV0qRmvS4FmwsF
pEc+1W4qxmguE847ei5FkNp6a5nhgq20cZt3YyOo/ElQYfugqILsWMIjIOoG8mEhK1kKBFGjJFCb
GMbnfKwzqhm/KlZk/0mNwnG5j/8KFCWuNr5k6Zj0seViV3l/n10Sl0mjDft81WimlRbpKaLspu9d
v48EZ6PH3AdomYSFUeclVCWDIf8+51nBRxoUUDDMNNPwPC8bPjrSNL8TSefVj+TE7XMmYI4BT0zY
TWRmZij50qDDcMsDrn86um3r07VrXPSIj25xcUKQ8OZyHFEQe+YPOAH86quYWAxROd/PBWhjODxh
Yj+rXITiXDiU+T45hC+3/v7RkPWS/7NeOIz/JVNoRo9DKothPjnwb/aWGJ39PHV+jPNvqBzrYNFf
s+7t0SIJhWpoyTswJX20SdvF0gwiiSXt4FWUG/DztaL07BuohIlOfHEjjcA/mVDXimBNnhC73wwb
OAKwnrHh2Zf+bG3a3OKflH3F51KEVumc6Tf20c2Et/zEdGxlnxlxOxg8TE+jwfv7GrjsBv95AKwB
cj1sVIvpcSHBB8u3819rwE2iqFJANg+KmaT1kxuFjr5pZ3MqmGI8AbQlhwhCCJKdo76HXZAM63Dx
6d1NziDyLyPIifRH00Ku2KZolclyIIRTm4sZ/PhqRKyHPb7TvPnkm/734c3eRuOUiJn4iU3owy5X
FHkojMCc91ASXSqm0OuYH9FYOUV3SbPlO3J9Vi3Oc7+iEea48km5TCyHm810uQ1TLLMff3+UF8vg
fx4lZ7dcuvmMOaCLiUX/Y0Wgbcy6jhmDuZ+GlJDnGkCblZLRQ0iqmL1UeZFm6aqHG86049qJvVME
4Y+8BOaABoPpHOAQY+bhwGE66TIEkpiwv5Qtvb7BbklvYMkQgnwGEQOAPhlfrl3qsRwXH7tv0xna
MmcVO/E809lZXVEdAY4w9lh0DfwjSfQe7qC3cOq706IFuP6iKF6iAaUTfkXLq0ZPXzCKdCsBNcYb
EdFMOqmCiuppoE0fb0Z7gvyB18C8YJO8/olwaiKGGBBHjS8ME+V/kKgV0bV3WmQPXtiFzg2qXJ0+
VTbw2QfEaCFSu7pr6ts5T6jsXsMWI0SdefDGXtn319MoNop4fJmAybAQvZjhqudWV2l4UyPLQqTp
oLTaMRo6/LTCS07/fv8UBMOEAqQhNICsxSj8fo10apyU1kYEeqv0GcTWFFbVW2cJHTKL1u4il3wS
yuJXc/APLIGrcHRI5fKcLzoGVj+fBPy5zr4H9MutXIPLtiR3ghbOsKM/9dzywAqvaH9mckzo8gS1
/+w6VgNxdmycbxlCL5/ft/QAshkU2xHhgMaZcjk6s9C0wucx7Vt1V6Hhse+rSz0+6N36e0KgILbU
0DK9uV5LLILlUwF2junjknjOnoHChsDQ8N7IAF2ADHMk+eaWy0ro2PZPma1ggNZQjpOtD14YIDgj
LNrVMJiOejTCCnYztSS2eIJSt2cK0/KRgafnaqT0MFVJ6IbGn3SeJ2/r8mfyDJ4Cc8X1crJMTOGL
UNHyMrOCrz8MxPJE54RgfXv9mCcd8wBCw5nbPbOLx8McuU0woIUzvepV1N2YPUlmaPdns1RoCbae
wFP0h1kSizboIjphb5XMTp654V0HvtJ6M7Xvln8gKPGarq/squBtvaKwyL1bwjioUCo4BanB8wC+
GA5fimYMX5q64doKj7bhpqR2Yt/H4CTaLVTicYJ6l4xCvqLD8OfbfMGbfjdVYTY/W3dOGcIaJb/r
qJTlg0U7xd15pvGGIj8IjteF3bg1H4sZxPyKRR6lzl4BNnfnXOBY1/U+XVa6FzMgYdclrmnc0vIK
bcadJSlXcy3xQPBfovxCUeqPaUT/UpnZF/vAGXrnIGC/Mt3No7vMcCYJBQfUVs+cvarpmp/Kpi7x
hOWGKiSwL4loHLEGt+ZfdhJmQE/FYc6U2b8WhkA507Mwpt1QjdC1VqmMImb/sUFBv020nzxHrfKp
dphowG8buMs0bvI6TsWbncKsh/m06H+cNOgnPFV0XY95qBbHysCMMCnsrzkCkCOshJr5Bbb9nPug
AB0Nh2+Utb2OQhf+EbSqXCl3ndnhXTYgNG6ByP6ObCMG0uuAW6yBJzl+zQi42vG2ZWbE5wJG6c3C
Zlkr2CwAmlw8UDX+HpUvWGqOjBFmvO0nOGq76ChGJozmQRveeYn8PaOx3BV+q7a9NT5l/eD+rJhc
cpM3nf88R6M+tKAwTg1UrXMcjeatkfiQK9FjrETaRlu0q/MdvaR413RSP9YdnAnTBP6xqgyGgy+Y
b3lreUm7YZzVAZec3o78sFNeJv1GBdrEeTBraxVEefy9Swt8o5BxN46V29BP3RY+/RwzOFDU7pvd
JybD7EGqgGcL1tDFQI8bBnj6oQFF0ijnPDGxb59aLGUa5UP5qt1pOnpN8yVDix2tOHXLDWM10rMW
qDYqw3PQCnXhXYvdbz8xZWJDvwfSIPPTAFHSaV8lpv4+cLqsO3PyH8PGSN/cOQYhQxUpWqGi1+tw
8oezdrS5aWAy3HetkWWrLhjCfWcwCIZhLNsYtPpWJIxnbFpEkUvubh5MmE+UNifYoTS5bFg5jvsP
m7AH9RqF7AleCYO8prp7BFgXHwOHqMTMRyaAwTpmxF9078c1Ug+Hchrb7U1lJA/FrOtzTvF+GwJG
AOGWuPPz1M8gNidKNZu4EpC6sXboLTNCEfcmzouZ+YARYpns6AhGP+chYwD6YOUvuhp/myEMbULF
QwJN5gemYHPaDJKj9xm4XowQIvS+ZrKPDh5kuGoVlOw2POfO3dRjMa/abgCbZy3zQ6EnIyG3NzCk
fYXr25n3eqqU2GqqBu1mGouGbYe2xLpFuPnFKmwU4HY2B7sqqp2j5l/RdUyCdeyR3miVYxxL2N/m
TqBQdyiN9XPcHhDpye+ewSwBzyqCQ1AZvzEwRqcu9ZYJr810WxpMb7MN1/gOszh9oRuEj6pv1E2l
0vRramhZr6bcLs8uU2EZM6B/FKp0QJJW/r5MU7lB0u4zZkExa6GU7Lxl5cAOqu2EQQxzBcVH+q18
rFDPMYUMKtQTeXO0boaAJ5/bTCOUQMCIH4Lyt6WH6NeQuI9pZoW/ilSOD16NsKfS1viG2m2hMIoh
2FaWN9RftZnZX0Nmq2wXkr9Y8X2lX6TVBzcVRO2zqwxGDDPtMYxBSNUZXhMdy3tD2sx5s7XLWAui
FXNttDXN99agThnhIdxPhqiOPhBehjmiz6eKNb9h+WXqHiOwtm0v5xdPpzl4liBkdYuWPsboblvL
yG9qEeLaNOrgIMU8hBDBl/Yf6ZFMV2We8y+lUs2fIpLRvQow/zPcsz0VkXgF1us8OEQkeTWUNGfL
joZsO6x9nc1rwDgTZOjpGVll+I0EceRlo52ZMqt7rhDWP4S4WHELTtFDPJkPjMZq1zrXTKUdatJh
CKcYJMvlEUUoIJFt9+sclum+96tkU0/9M82Q+NFR4rcPMoj9qA+OXuhNB2cag0OosyRecYpJhkrk
4/dMljs6Fd3NkCTu2q5G64dorNleKei+6zKLcqC6ffTFcWZ2e6+Cfq6Gwn5tvNm6ixqzZ8JD2r4E
nNRPhRPBonedobqLe0EJ3y67f9q8ZDI0U/JWHssAhb2Ej2cFyIUFzgffq5y1l/TTVzDdw4pPkjmP
9eT5X+xYRLswDKP1zHZClBUxtTlS89e5Jm1fasz5Nmgsjy8KN/8b/BDyG7dgK1SxXAG+ro4uxdsd
UIjhWUPk8hNnOjpMdHgACa7uPYZv7hXDbpjXo517b6QzN/ZxvWf8J1B0msD9TZp4AXMRcQwEbWe/
6rSlPULL4R+d++Wxr6rql+60jyarZdQRjMx218qyXNemTu5ciwcqjMnfEZuoNf1FAApJ3KvVPORq
HbnFj+J/GDuzJTuVLct+EWa0Dryy+x2xo5NCUugFO9I5ou9xcPj6GoCyshQyk+olb15dKWI3jvvy
teYcs9UL0jfTSSPJ1ScTfmrtIBu4auS4mU5mPBYn3Vc4FFQ9PEiMQFhlYv9WRnH02e5b/6igzn2W
bqq/ZdEM3NqP5xNPw/Q1S4ds2MUlGbkZglWiry0QBxn5S9/H3HxARl6+lZNuXYp6NNq9gEsPkThy
7V0hJWBxMF+kyGZDeoSlZfzjALg9z6EmDvkIyzhgENPS2/dkt8RW54TEEIK5mGpi+UiKVf8F6Gj1
nOeuPx2MnnCXUz1l/TFTkffBdVHLVLU8l2Fln0Kqmc86qQEAMocDjFB3N3pqvu+N2t+VhkMnvmRj
55isnzkduzOeymkvyOe5z6hFA2lFYYA3uThy6JCSYZGQUoh4Z8eItBW87vPcG/YZz2Z64nN6IKXY
/givEZsToeVQxOsE3zizOlpBeuMG5AirUyH7N4e4lZOEYHqhOekfSj+2rqLAcpXF9RvwaOekj9O8
TxzR06sB8HY1CqInlCtu1BQP08i+MEUjWVTCvNSxMQZF41I6U37uVBN15x6z3D/cZFBfTukDAakk
yeZjhVVUn44+8cbHUXn6nhLA3S9Y+zdyevIHbFg6hnqR38gU0R5Yly2VT6+WQCbkKYoYcM44EypU
Wo3dD1zq5clzpxlbPxHVSJIH9WWyjO8wSPTPotA+CTP7KitpnaXCgxIkY1u/yjwdAdoNZEfgsy3/
gdhZnqldvWc7q8THzHcSzCsZObpNHgWRq7gRxNX4iF4DU57yku9hHTmESBpyHybO0n+aUC97BkHz
HIzlA4NSxWQtwstmFZxPsXzAWkU0OWb9O4ZcHWBaG7htHqUvfj8YR+HK3Awy1fofBr9rp3M6DMlN
tyNQwQxdr1baEZmRCDo90PVLLJUUE8K5asyiFsl2SWCFQ0YKKlDDuLT2YIDRL8JDKu3kxQDi9FDb
BMuDyn1LbJcdusFj1TuF2NWNrz+ZEPOeu0oQs9O0xSNRYMgZ4wwqK1XQyeKm/spmM99SvDtBN0Rv
QOtIVqd3t7dxwUBUht3QczvFx5Wzoiesc1wjuyYsjuaSIBQ5A3Tf0UXI6iFrPZI5aucBCvThkqQ1
tWfqzR8QpRTfDdFqb2Wh8wboY92hrkg+WmSwF7uYGgkAPTeEcgjHs8S0/SWsAeXB/iy/wn0Dkus0
w/2Mg2e/5Jji9LGnU5NDxyNjBbnszi5G/eCTT4Q4wotaaDSYseokvNXgOOlHW/Frg5zyVih6J3wd
kHY0r+genMxh/BemRIMk43WwcWtpDeFepps8js5Uf1Ulgto8EsWX0owdim3qhowM5Cfm1FirLJ4V
l4xmhBVg4/zBvBOkgVznuecE6/Obw13qE2767qprVrmnSne/NZpHNEseOg9DTGAFvu3uH/S1+Ztm
xyY5T3xOxKHpPk41QkpnhxfcKEvLCHdJcJ/luvsyMXl76Ki60AJq3kWMnnffyoQkF8sMCVls5zvT
61qS13MXvqrV3pk5ZmPEqdi5UkOgwYfWOnXldz20rBdBcAAAQVOGeyfqpr0/VhEeWnSTrwZq52uq
a8Y+bGfnSMT3QDociNOKwcp+nLMvLXhOettdfRexiZVkxpf9vjd7vkNr8F8Lc8DlnOAd0Xj8+quR
Ec7iujp+7lnp9dPM+OVjZrraB+aEXGRA03tIemP7CBR1eoTDN9zrcQtXOcxq+UZQ9bwPzYZD1E2B
zPVUe7Wl91c7rpr4BUKvc5yjodlHRfdpSnTvRG4F8pQ+/hfOc/+aE6f8D3Nyf99FNgEIkHJ3iAiS
izsW2gGNnVxo6QTnDq5cCM01htE5B3Y841W4xrZH9HKU5eVHJ6t9GkmrcaCzdM4+MxFMN4qBVfvi
dy7WdzkgPnpstdwv2K81YMU0cS1ABVHZLB3Otb9HyzwJT62f+dB6156nHiHefCLXqiHYYRi8gnmu
p497RqrRcIhDt6oO45xa/jnD+eJz58mNZN+DSSdMiEtS/lHSysF4sipuZnQV2l2y2AgAG6apdwRG
sqz4Lp4M/aOGNOPVMLsU6InWauUrvexpIF8OzfOhVLpXfyrGSYPKbnOnbvyM9mHrV7RUWppn6pXu
Cf0AK3Gq5qTL2b/McCuiU2L1sXhEu+xb1zCj6XJx0zT/1+RDOrQdvcg98r5Ev4tWHKNfNrzeiKVi
nkyoFeXD1iBMPLDi+6xu8NIv01xaR0y6aemR8BP218oqRXUa4yQqP/SKKdqjtpFS13ZRuXUdIyW4
YcSp0h4J31syw5RFxNihqAaLDb0hwecYGRN9EY7v/s2fvTa8S6Zi+S7XLkzudYO3g4jU1HzIZa6+
tBX1+g+19o/m1d2j4CT+T4dEOTGVHMxmJe4HjlX7LIqJdSBRHFtX32sG8WgNZH/c/Cyij5c3Js4L
BOCr27RPhXYnRpzzH+oZzvu9Z9TqoOBImg6pDJosX52mTuYLU3Ur3XduQvO25RJEU3X9irZvvYef
GvZBrYMcPAJioNWUG9rynvyU7lyS6tM/g4I8/pBGWanuEgobbH2qg5J1NQdBs0hLpq75r4hpHNWU
0Kq7V4vYbInJdOLFeIrUBJUZP61K9EV0AODFwe4glxZxXqJVPf65M268H6pCYUMXs0yALdRV8B5/
baC2Rl1pkq7hhX2X5x5NeGbcojxvh5M/1GO0A0kS1rsGDqd3DxBfH2+c6d33xG2a+ZylSUEEA7+i
vv7U91Mz6+jpfPqOzBdyGs6PbRKF+rllF4pPIwyZ7i9v4rfRvOeCbAI2B/MdwYBvvxvNt6mhsyNU
5YWy3PVedY0TjOnVPLGbrA04amh/eEE+N/A5bk3BBO+4fY7n2jD/TZLI+tStX3iO4MH7UohoxMyV
jgZ0kTvuBwuh1k9m/ZSNXdvdunxyLSjdyzhl++AaOleT/ZcR0K+AMg8CmofrDPYaCmukKO9l+yVs
DmFR118a2uBwXJJ+cCk8x1Zcu5bN8zUcfNq3f1kSv/XUPTTlBJ3oeL5oqtvveupAWWPb4YZNNwIZ
zD+j5oQ107EBhTaKt7ikgK60C5xugUU1JjDv2PUU7cXYjc5liIlLozE0pacYqgSXFmkO+4buwXhX
WYTa3rSwNP7maf5tFaNVZFjos5KxAf42RnVFYSJnJvpOmBNQi03KkAq/kQfPjfX4CFSL1L+8ZzMs
5ix+IoW87v7ybUELez+NYMDPpMnkFTDX/e2Ty1w2eEsZ+sVJaXjfGczt/H089X2Hnoa780tbUfd8
6coSQm9gNDTu8eAsi2ibHm1DiJQ2J4OmeNWH1Mng8z2v46ZtTyDxbmaSU+JH/7993orkveTmlF7s
Y21eRlPpuv1yk6WxDm1ZNEfAZtxddC1kW9v6zsx+2b1I5OU3cL0X+gVJcYk6wp8sJORNXz9ZRBCY
HzBqutopjc2s+t5U5fjEhyDNJ7r6bXjYXmdUK35r5PWcXwYzeNrdVqGiDxBnnG5nWbX+WdlCqkBi
FKzuCjOx5euk6GEdtlY12za7LmN6QLsMKOhSBa2wC+dqwZocoQroWXgQ7O7OU2srLf8nH2nU7VIZ
d/FN6xjWb83pCAkh0zgRRyPkA4L8nmClGKc6oV037XCruNURevMMyBgQg7ZzciZHOoyCoqtOvXDY
BLcKxKwyTpha4nGEFh8y0YA3HhtAnUKlP7GszBYA19LFb4nnVq8kv81Qb8a2Qla6eUIMpcHF3YZ3
KO0JdOJ6CqcatRjh1eiFwTkHdCcn3mzikJWKgnqRc0zdyBFHBormHEZRZOILzzyNQ8sUPO5b1763
PX72dspvIxiqOcoJbd0SPBlRQvS6k0xHGqF6vtsGX6RB8hizFfNztn+7aai2wxPWA4cnVgq+vrx3
WCjbV2mR4G6ft2kf9iSWi+8xsvjiV9jejwW3eqEfrDDqq0uWh0Z9prO3zF3WiYPhJZzso5KRdsq8
OTYPRieK9Ecf1XrK2uTd77fiqmmYeHfw87HN1lyp7eZFj/M8Obh2HCW3OAKLDtjDTP3T7Be2e0qg
dWR3FCmlvOJhld0HQhj06aOnRKnexnrOnB2oHQgcRWMnpM6lofUhzDulXXKwdxc6QP4zHXCsHcH2
RUcKus+Re4xG1k3I+lu6veh27tsWFMLNSt3W+mQBGiZigi9MxlDoOwt9bj/4pLDP9UR+pVhTTXHV
meMlmwdR3mJS6ehcbBPXuUx57pF9DO5jFCdhdqBeKsCiu7XfH8zSyc1lBaj2HDaubIgLkVqaBAkw
5hP3nBLDlFJJe6YHGQ0ftsIJ0xUfuNC6ZSJXxRmTQyeH1nHW12dxKx2gkS46shiH7/Ay85qKnotw
g6L853Q6jqHkBB3Qsf4zRkMeBcsm+jf9i+ZstXT+v+N4tovFu4SYUaCuhJ36a9FBsVN7yWhblzlP
/W9YPFIsK6lLdKjVu6iT8XIHlsCvyc3YafRL6dKpSK2yzWHClIM8hpE+GidgeskTUxP6N7DyI+21
RDyp9oq0ID9YEGTFdbJ4bl5KrQ+zF43AkIaZUqfyU0Mu2vBoLfKHPWArLsvuYPjf7abs3ZMFUyJ+
46qIzp8bFbIgKOH9MAd5UzjpXpTCnva69I0Q8DfJhruGyZSwAjKRO/1h4ZnHhzpsvOwlL01FIhTL
ubzUdaGYOSlTiWs9hareLeqrIGqjpNkp0Q0EXHqVeMjbtP6bkPl3SwR2XxQZWDZMzMmeeF8hmaNF
FHRoXEcNjNRl7rO6OmFn92Eq51X2WXm4Q7lLcbfGyDkVpLQASZhvbT1Krm/V3HqIvzNBhY29U94X
A5zKIIYIL4/dpEVXF8jLfKghuoY7Spnk65L9Az+FtAm4XKvBiDkth1GHmBFolONNo3eacXH+VBWW
q/zIR7JMupLeJ/ajYGTy0UQmWsEjmuoKLk4PKozME9XRNGXu/1XL4yn8FxOmO8NzGfvuscuKSvvL
wf6bosW3XMcDEAsTFBcCv/HX9Uo9OSNCovbKWo9tFf0xZqSCaQSsBlHxMDuWYjKvGJTyJ4OIqteI
R9b45nJNTX9st6Y/V2m/FWm+gVoTiTKiSDoc70veIoL4REXhXCqlqTfC3rJx59Pwo3PEHWbGHkDZ
xv1Z9d1fxDTOb/JAn8QFHlprgaWiEXy3ljxzTrOJ1XbZHlR288YEvxV+V5LnNOhBPX5rspzYu0yj
GkddEb2EFt1H2sPYXpgCIzw+1IxhMCt0I/kjQ0WNWC1/QLpdZT9V5B/IQ1/SzQ9EkRO0nowxIR/A
g9J7S8UWMpypsJJrZ7u5Qxw63jVjV4zDWN1Id4/Hl1RD4kDQi9UHLvEYLTkxov8QcfPnlsqcZ9q5
ONyp4235PISN/0+fdXpyMQdyYFXLkHJHNAQDVk2yW9DmrYjDS/Ux7A+cAMVHUcb0BNGtzS3RI7IY
9+Dwm9sYchRdoczwDBjAKC/2LJJ2F84qlHuG0HbFjTEbvnm5Ly9uW7d/0SijkH5fgbI+fUOwIpZy
jiL+15UKUCXSoj6Pr2kyoB7SF6fcjlNER9BjFRNIOhURjU6UDmG5tnD75oEPvC/O9DJytZvsxnqs
8wgvZBUbM47pRDULniJdSF0GeUBn068dY8/TPRKtMM6P9nKSXlO2sfSEPgYOKCHQevUZCqz/QKsp
1IKRape+ICUzt6XR1wdQZUb7mU6kwGcl+G6zU27n+evUcSZdzRI1771lDq9Ia6I3tF1dE0DGyOfP
IGRYL0Aa3fG+JyTyzh4KTgmfYbWxo7zqegZ2uTucSx+LfwApNf3Qj57v0w9uWm+Pqp+3E+toJU9O
zAtM+1YUe9AEvTx6NNNCgjSFSdSmidJj1xBqHoR0BmhXavF4JNduiXEFCCicTxEGovABxFDO0Z02
k3aJDZyiD7irvHInZaGbx6hi9YQkT/SHMcI6fdeiIpPHsdHxWJsFz8elSvw+mMjhSve5lqfOLu5j
HhWpNX36Af0pq2gchxhEIlj/eJc3wwSYVHnxdwJc04dyCqf8qUV2ZmIDzNnPZ8BfF5GE+bPhx1xy
Got4qsDg/s50ITfcfzdJaDkxvT9r/Om81/V+AY8wIodvuwazm/XsJTB7iM89A8ty20thqTy6IYDE
71k2Ym7uheW0kOwGMrc2N+kkcqf5ho1F4hrFNBHooV//IC6PrF0Cnofu0rdE4FCPi/6xc4tuV7pS
jMeqC21S3LSS1Ggx5OOThuaKlLxBEEqaFd4wHsO+lOM5nNgSb5VKFn2IEgUdk2Z67UtCVAJEvtP0
t41/2dj/t1BZUFmLWx6FPJeMRYL57nGK2gZPVWHK6ybMYoPrxLMfRbj9NiHRdgHYLma+UWQ1oAGD
tL/Stt7ohJA7m/XogXb/PyJp+/3Dzsuja+5jhqPWN2FZ//qwq9kcgQaZyXVzrJMxomV3xeLZOjba
HHnPTmKbzyZdMOcBba9UB+p0ob7oBYPrGyYjH1TkAk/p90mt4XY3G2y2p9mKWfZzRhDX8/aT6dOJ
4haNDTRSubIeIsdZOBGcTX3n7VrF1/ZpHpCl7+bVDz3ZienvtTXxaXDMt9qcWTdWPhbymPkGY7K8
dFr3YuuDddNlHhk309eamTDyyMKS3CSaGnkvCaKnKNIWqMUqAbfySjfYlYlm/vN5+pvViw8QKjiC
bMb9HvP9d0psvnzPqPSWqcIq6NKaxKBW3tR624UwlZGxfJ/1GO7w2y46zw0foSc2l6o/v571y/vf
pYdk1eNeazP0R5VDe857h7oMyRK18RxrTEuRunysajVbH+yMOKZPQp/oBmkT48nnzeRtay60BdGQ
0mxQM7skhfXNyF+acxjLzx2Xg/iu5oqS7+hfoSIpyLNqj4qAvWGfDcwWmWGQn/IxRgwHAjtku/iL
hQlZ+C8PE90s3yPLxNMp+3mmMOf/ulw7KI6DKhPGfkw2IGsZRlreN1WepvdSZUX35udewXxws75s
oOIWd8T8CTXVgqC1mEfCb7Vwfd7UZOryUwNTBAlrZCb0oEXq8V5L18OcFnDyqulBFu4Cp9Vyi3kC
4pVlEc4rxNVxu1pc8jEy7AdrRX1vgvGtM6IVAiqqH+HHOiFzRhTB/dz1EpsI4Twa/kMvbiQvgMAt
+VYNthyuxVA0KXJKbGIB2UD4OTcoSNWNVvMtCqMRs4ooisWpj2ERbivRShNv1mGGedmgTXldLK9W
or20nwhzDZvvrR3r8qbjAAH+Hlo55cbqyhFhZnOaO1PSd18zujPVIzCIBKE+tQHizra1va8ZOEJ2
6JmeFcwaj89880tMUYGPoi5HsaDRS0lDViYcqne4T3nhzWCyBlxngSfFRBV0b5G/IAM8YOnyP82r
tPqj44te22/eAJPJgXaBsB1buzkPEzjtzKWQJY8DCtgNwjSFjG/3WddN6XWMF4CaNqDqPZXxyGrU
u3Yplja3+ub12Ezi26vmZsj3XmX4NCsG5IobBeZC23wwa4BcBz/v+VS3L8tyaFIlu82vTcHV1ZdO
uk6+m6fBVGeabdJtgg24nIm07t5AGefFFAD25dTBw614v1kCZ/KUjqgCaeisIEiV0v1/Smj4e0dj
HQL95CIzmeE567oW8jZTch97AgwALfnPIp5Y/lfOkwGW0LNMdEO5Sw40udbOOOMgL9fAMf53I2NB
ybGDbLlYI317oT8VLiG0aFPD5WuzUiZrgdTRmTz2thv7j1Y8+hgiV1i5aBnxXXVQ+NWh5jATJ/jz
WfcmE0eyniBLMbsNwLgz1QskQgT+20QHk7W9nt5Tm/K4b8d/vX75y4WWv/QTeYKK2t61hA17lygq
6H5xEQa7g0jEifvy2FdYDrOA7oKvgrjTiMwO6NWgudjo0jMBu/xijbkJfrdeVMWbhwrNfN5IFPHG
l9bwjfG38qrhC5AL6bcK+lqBHDajKdavihunc9ssBXbuehCHdTkheFVmyBbBOG/5FxPeA2+gHjPt
eddiFk2vdiMRGxEUjH6oEKbWHIs6Nd2TIVFMn1XUe1rQa26T37blvzH4hA+qCco8B2P0r1lIe37h
genzk+j6yQ1s7Db+gcSzqXse8akikEnpZF0qo8+7LtDoPlbfqqho05NWESysB6YpKyolCBq82imr
Zz5fOg92+8HHZv2SWVFS3GKKoGB7PHtkl9Vj1knjU6ZrifstjBtcTmPBwOKFPo1LPymCBidPoBeU
FkxJjUGlyXg+d5OlzRadBXciUs/0e+IgzSaZz5K2HSDCfqq8PVcAmVwiZ1lrYwjQgWz1bJLPEkY7
MchKZwJPy38mdIz25NElBsc8bs9C5ztkYeZlxv5gCTQs0sVHG5RWg/SN3WDZZBczu1gNstvZBOKM
V48FQhJv23Kxedj+HLQ/t2g3NWYeW8ZJRvSh8+QA6Ssl36IO0toxiU2mDz0/ETUBIpvKfskbpl9d
f+EUTY2PG5dh+3mV23IIQPsOvbfWmgaOPQ3G9zPCZGM+Iadja9tcxxvJp8gHhiDLUunV5Sfn1Itq
DGYpCOVdFuZmza9Eh/PGtAT+vd/LOXz1yfLsA4JIo1sD1XMvwEeQ4mD4JJBtOQK1sJBxdDmaQkQh
ttDgqi7U7uWNzp8I2/Krc8lQw7iS/Ix1h4ui2d8T0cH3UeVtFpG9F6YVa2QaPrNFeP7l5zO7nvXb
/w9dl80wzjrYXF5vquKV76YJjxBRVXKI6tHXrttGm/fZ/EPRlq73WkVD/RAXiN3uGGYxk/9JF8gQ
JN9VjO+9YOvY5DoMgwA/OaG8P+dcnm4vgRr0zBfmdzouSLF8MKlKvMgd2OmqlUbjrtCruTKXnIOI
HhAz1yEc7py6s5bHdEWXDy5Z0f+5qcu/Tu2ZQxFP/XJAwnOFs6jPKV5NA4oR11lNZ5cVHpFIjxMf
fnFn6RRHH7ySrIjbhj1Tsc+P2B7ivho179aabi/O5PZwbvo5O+N1qBvCMWGXVa0gY48xZ/iZcT1H
9EbYRkQ68yakXnTNAR9DyFSlcjz51K90/nDGCnQTjAet/uCstsPCSwSfhJNPfBJ1HWb6Ka011dTB
tr15zujzqDceueQnorXZzrcPZ8R4jZnW1Xlx8LPZG8Ypw8I8hHC/g3SFKfy5pjR+m08xG2VQho/Z
BwfmvLcw9xW6NiOtctqiFB/050M2CLvICpJ4baNlf7cQL8tHEhiU/EEZgoKgUWVMceWQcgQRlA5P
BcrJ65hcr/ydTWzw59fpvn+dGMd0Gnv0L6jDiR58V4vrRMyBAbHa6xZ9oFBLyQvyMkue2PFrcU0N
p32uItLN9wDCJY1k5rFYTsAVnD2Zzu1+KwryTi6bKF3DlqBOs4iObubP6V7Dwh0ftDXmgV56PJ56
Tc+nYzSbvXmu8EQzbNF7qzzhA18MD0LPTkRGTHQ0q0j3rhWEVp8nmhvaCQzYYrEUehWSAdxJzJF6
V5KRV0rB2ZGrFDFHhhn1NSXKmSXd5Hbq79GNDqeu9mT5kkZUzjiUbHoZidFRvecDgd8xmzpTzUOr
V159qDQXzLEU9EE+beSdpQ3RHe0tvWQraycGSED9112k7sNlU93cL6qQ1AUbvb80PM3eSwPH4IGY
kLnbE6HQNCdT7zhu0dGzRpW7RAj8BPa4bPOnDfXUrPWFR+UHyMcuqSFy+gjgN2y/VjtALHLa/3k1
vJ/t4pi2daYFOvWgjVPz3WIYY4cNoJ6qa0QezfyQmUtA7wjABIZ7Y/zrR3h+dtFCMThL/CLA2Gsm
oC9/fhHmr0yhZaZLYDk9VwNDIuyL99ALhgmzQbVtYAtc0mCydT8q9LFob7iXSOrhtTXJFV01RtO6
ldILRJgb3qXu25HR01rnzibg7wcKRwaOpQHWqsYL5OzE3LZol/MIm2fALUmrfpCvkSEug73F3vHn
t/K+fYuOgPn0cv+Cb2Fb769hlihgE7qM4zfxymYwU1xqPV6I9LRH2tcMjnIswM6hmkZN/oVntUbi
/b9XW58ALa6HDj0V0xEwfX69CDZtH5M+Hzd349QW/1LypupDgv6MvLd5br5sEzvPa0Rz2vg2FF6z
uGceEQ03tUZ5jLpmY3IK8ya96MobMEesjMtiBWCD4GCMYbFuCIPxKqYONKHojai61m2U0IC1L33C
MXIh6abJXzX+7QnXsDk9hMPAYkr1L3PtjHQna40Iq0s49mm/Q8ZSqp3X443ft03E8UMkn113gWlE
WZ/skNpwMHW1LP07z1K0pE1riqyjQcOK4N06UqBDBsvBWM9t4ZKEUeOdnGzKhWScP8bjfjsfulQt
bu8p5UzAhMlywy5FZy0Jp9LfAZ50uht5w9Z/RVgQH2tZsiQlJgfWeUh9UmhgCCyXPT3MCPvgQKLk
GXmj7FErxqpa0UNWHfFiWwKFyrcUTTt92w0ZoqfsaSYBDWTO4AOf8aYy/JF39IZAc0p/iOdzpSfx
Z3ewiSWkR8cY3pp0LuLAAobpG5VMW5Na04r4s+Ty8WWQ4Vgdt4O59bRY20VurTd3Iup9DZX+mOrZ
we5nGb9srzPsara92RJ5elKa5uZYV6ZOnROVLneEbqJTW+JiUpV8FO1kdoc/PyLW+1YFllLH140F
NQEHi3i3X1dozWSlAOoBwpwg++FlNIQP2qPyIuuQWEA6AxHpUJ+DiECBPtAjrTRPmw4irUnafkE8
geU0pV8YgahIWpdwsVUq5nTGosrDooVS3WmW1gBfGcZfByLhvYwhbu7DPuqIa14Nwa3gwzvaPazN
wCOAAHfhaOXhYRsptWWuaRc366LsYWtceJaedge56AQ+RDwXzl82Y8hT77o4gmwT2qGk1JkL3Iq4
u19c6XPnEqAeZ+Fp6mseL7POrfAECF77vN3iGw8mP21+QtXPZp2k0cNW3OiTZE2KdYQoR/TWBGcg
pHsqGws9IoEe/Q17Sp00i/IkKna2iskTSZYx105T3pz/VKg5TB6cswwVAPXOjLpvwyxt61A5ofe8
JRJVM/rtn43pZDSWeeLKiVL25EwvlHDdhLkaVe7BqfXqbVnLNB/WRyaTIbeHDSlQaT5X+g1tuxG6
4OLwhZGkxMloh4xzv5mdPlLlL3q/Rb+eZNL+n/bJ6sxm/LYcx6NcGqMpLsU3A5lUQ+9V8TPqscNV
iCJmwHPa6J6LKX49J/oSgv+n0JN47go97LwH+vYLc2V9ijcIMTxrnt/NAN4nuB6BmCy9+RQLCULg
bSOMKxfiwUY13i6U2+Vy6wNtaLGt4V9C6YwJz1tbXj5jo+ywAfBBECxdH+qg4k5WTtO9hWa/DCXq
mPZjuuYuEQ3MJslQysfZismuKO+23zzXXLW1fWxPCtRXsybSbeFY23KVms/bYnaMmrtAGN9khBfb
iQ4OOOpN4zT0LpXHxjjfuncgl3hphjXEdLCyZOqPuVpyvvwcjRkyxXKMnz2UfC6aBn/seMyoszOO
NrsHq5tHfVM/D2YJrqzs8a4d6nFySYmgtFgWs1nj+txzehnYCvEUz+aPwqjz6TWneeHuYzeS4iK2
In7Gm3BrHI+vU89wB3R7BQLI/Vw7ITOvKq4QD8SaNsC6qqG3LR5VKe4tzRKo+QGCeN0BeGtuDoEb
FUbzbeOXZE24VHxrI8jDf00vZB2eD2utFcbZzO2kGJZsOfIS3xLNsvpvMVyFL7bsUolC3mCHhA/N
F9KYEz+rXLutW/tcGMlybdvqVuAhJQt87GLam54CxvzSCLftBML9YjyUAnV/QIaIj+KvkBFsda3v
CLtDOcHlCFcezzncVB4YF0vAW6TG+gxMk1Hjtlo4LF3vQTJ+/a5TGLaPfQMP4JSaUzh8WHpS3Zut
eUufqVipdya6+f5upp/DsHW7zQ/cV7R/y3R0GCi1WfKJQ1cH417jew18DRrQeQxFGu3CcXT1i4Hn
vry6RNPPe7pcLexZjzCMU0kUSbr7uUMOprVcwZwuB/5bxfSAajNyzY+Kliprao2BU2Wb8TR0Tcwp
qK+7hxu2ywOyrWGyG3nz0biwIeMUNUoHtilN7E+FgdqNS6XxBOd9SVShmzR9HEvW0nPEBYaWkuNZ
k9hzpclfBV3J6NlgviewA3PFH7+5DGimHavEsX9suCUSwRhLeuV0rcB6eKC6sJrj1Vrgru262RIQ
mjt8rguG0Vvw4D9bK9xrol0SR4Zib2jIc6vsjmgKHxYIiwBgYwy0bo61czg0yQQexmGzaqfaCh/o
/yn3eVSk593FwoaEoUJOS9T9ll+pr7Nju5UMOhAr7edi3bPc1sESw4C/GEY69YIunsA9Mj9Y/Fzr
ltaMFD9t85JsjXlMpDS8G7lu1fcJX1R108llcvjrHkah0FDD2ayMZbWOZivNoLbx6skdbpsmPgse
B2dpJJMlHdRG1tldYNBcTnBtL81gWOlOQZO4lfq9m7WgGdQgG3VipxAdI85kKu9qyy2qsz/1c87G
4caNw7S7ikk1MAdsdsBP2/225+SIANgCHYtFtPWr0FCG+s1hplwfUFhP1cnhKPhK5s4EOo1Y5Pnf
xIVOAPCY+EB1hg7T64HHHptzjZmL5tzC08QV1OOyOWUD/coTpm/urZWnV/YOhJXf7oETTBYs86Vp
xyQPuWCQ1WUx3NtcnpOTZfMs3E1OuIhy1kaQYaapvJg24RT7KWnSnLlvivoBYZia9JNObENs07vR
2ERCq7XKz0PH2cglsGrfCnxTMc0rHIrndLQTRLP9PABB1hgO72gbO6z4dKgHmrv0GgPA91SpZjrh
lRoa7hwegs1lN8ACzjHJOl6PSf6PZxtGdaB4LcxvaEuXx2jZ49UzSWVW9RmmuCNPs4YGjqQ+Vzpm
tIdwoLnPXN/tsHwASEdAqV7Ec/XEgKRxX9CnLN9FODPH8DMDLVGALjVS0xEvPtO6gKFn5v1w9XGc
853V5830AVYpu2FswBPcxa4suHghS5gdziVWgnVUOM4pfDes5lqmbN3xrSbfYi9HnXgBnHM46x/C
eeqH5wgfZXosGiezXwaOTfvUeG37FxzWbyRoYI+G8EA48x+Ob7xX+7Q+Yyzaj+InO3fWiYD5bIvW
PMLhqyVouMgpb0kM5eMuRVTnXePGVeNt0H3p7jz0iEuUQz47B47wjzURbGUU+A2C0aOLWZThUdNr
86ccyT+mpXXyo2s15ngXu9zXDHYdvNsZ1+pIOVDdkdHGaAPMThsvQQaZa33nkLTq/yJP18AGrFOF
P5fk72hITA8XBdZyY126ABC93mkGZaPRsRTTcMH+B7swcThElFB1d4fdxFQks8qsCrjtFBeDyuQ/
TdkcX22PfoXcAD0nApFW6tLBcmYAwHWfngtLjvJI7kFekTVhaZX2l6v27xxYZFDQiD3dEjCc/Pd3
bQkIoShUYV1xYeKTn/zR03bbxGjl/uwiSjzvLK3/w96Z7daNZFn7VQp5TxcjOAOdBfzkmXQ0WdZg
STeEZEuc55lP3x913NnWcaZdefED3UBXFVC2NZyJjNix91rfsrrQMxyOlucEg5RPkJ04rh2qx8Nc
RmtlKZbQY72603HW2BtVzRX30L8f31KkssGYHJKuGJCiiML5/rFYjA3uIW4G+606njphJ6bPMF7w
oCdgt1leyyQ2+2tpK9GNzzaluYdqjmhgasrY6tGb9vh0oi0JxUF2lqjQSRiH+ktWzWGYHOFVRRTy
1nmHjsMSANNw8cCx6X8NG2I8cePnanqpwOa7RqfhPFRmJ9pVgzdxP5HFfSGcPC9eBVU10RFsPl+4
/+dgnVUz70P4FlNsUnhPsNhY1bdEzdZnRtJN6EanSiWTYTCc6ZHJ73z/i+vuB1E/txveGLqmKsf3
JUDh/YGn1aqygVpLPh2n/eaBZZ0l7TCwPVTISb1gNOnXzPkXhPFlsBEdxehlXDR0qw+0XrzDeXZi
kNz4qiR9YBB76PjzmhZqMX2MYh8LGOLLkuC8UqbN5zTORoOYVVOLN3oE1+MMUFpurePSgjChZEbT
u6yNRCOitF/6ekpsDOt44HW4WJ91/5JunMYopXNUoipo6GADRL4pPbUzm2LXj0Vuu6G98LsPM5Fv
TC6lrctnxnXZtEcENu9UGsJQsJCIgpZP57anNJ1j/UJNuU8hhcZLf+rQYTycoKK+EhGZjPhubg7H
mC4PNSJtyDK9xGU3EeeUtA5mRxsBvXs4fAzAIkIvAwL8lcsLF7TxFsNLNM3IscpQSD/xQx3llQKh
ka2+rjtzfZgTY32cn7ia2PF0GKhkcttmna16CY/jGR0E84eI4p4Z6pseNWgG/hws/d9vwMCm9qvX
WBvQyJj9aJ5YvsLsJQUdeGXVepdvD3Q86jqsATyxYC5cMo2HEUhexYZhkbHrE8OkNoOn9COOY5XC
U2yAAa+ETNX73goqH0OuIyEV0oE5UeZaxlubviYSPMFw88x/k3L8/MLVfujzoU/RDdNEG0p2CrLV
99dtmAo6kqUO5Y5WArqIpOJ+nt/GvofDof8WBDC0Wc7GznK6FDejoz8WbV5kz11uPB/Ky4N/YfJ5
Z73OXyIjQ386i3Xd8j1sGpG2Gqc+OYuiJrmOO3jnHoI+Ma6oAZe2MeeIy5DFQqztjAGkJ5ySc0OD
tMc7bMmN1VBMZxiczW0lDPWEHKByuih9y3gUBsT9s7QPRLhH/ybg+6AScn7R1fjxrQLByKDBIcgO
sL191NPIeFE+SffKHp0mOt4DLAuZ2TSCrB/ii9ps8ehMZdxh1ABKQkPx5x/WUXqsTbzWMvNAaYYr
mWim46gHWZeTqZZNelrRlRtPJmKC7pvABheuTUjVL+MgHTRP2NR8W3Bm7MdoP5N+p8U9x+Hu0KB/
64CmVqSG2yazRnAoh2Im1YV/WlSlFKtW1IjzvkVApLPozuWE6cJt6y4JdlzQuuQ0Zgx3iiNFuk3f
ThmHqv3vvmLgQVCApFgUTj8KmLUh1JuR/BDs+stL8Bk2sxlFbHMIgeLYBwEOfCm6OgxrDw2Yg1An
dpjzbMu3Lo86IlU4K/Wi/RirYxt84kjQBKdFO4XaTQCousATXGTduvPNqduQc9WUD/ooKuu2yOK5
5+5MtAJ18EBcANnTtBoHa0BOiJJ5LH6hMTtunTlMsuAQLjuJsyTaHQmgiPhDMcx1sMcdhx3RalEY
n8+0WofbAwHt7S3+57vgiOZf/8Hfv3BD4KIM26O//uumyPjffyw/88f3vP+Jf51HX2piPV/bn37X
9qW4eMpemuNvevebefRvz2711D69+8s6b6N2uupe6unTS9Ol7duzCF6K5Tv/3S/+4+Xtt9xM5cvv
v30pOtKu+W1BVOS/ffvSydfff5OLKvqf3//+b19cXsDvv8H9L3749penpv39N/GBPEuuSu5GiQmS
iu23fwwvy1cU9QNVtyqo5pxlNi9NA7Ulp9s25MfEBzCXBl/m2MvRa9HyNQWGnt9/Mz8IIXEl8h8a
p1hszd/+64l9PIxEDp8Yb8S3v/8j7zIKs7xteCVHBSW9FnwzS1uatZaMBprU7xf1UgXOZ8WvFpkg
iKeGVDkDU6tP5x1uTBoPSFbmp9IqpgsNIAR0oAbrujdETnihSJG9YlobE/hxpv8xwMp9F0tNfQyH
pLzlGbEdIVLRAlelMQ37NlARQptO3z4V6K6JXhwUcyLWIkRe54gKMxsEke6yBCU+ew1pd6ACbYvN
xNf14iNWz7rbyapWQWkolfYgBgx4X3J/qsVn0XGDbzGtOyFj1SgcGe0n0Ykzk7K2GqApVLc5zmQH
MhXjoVuNZDXCpBbtFYjkgQQ1CpJx3TPdryg8i1Joa5QNyOmsIlRQP0+iL7dx5RRigxVMxJ8avaxJ
rglGUOmdoptnKkqm86CMAZfExGnrqCBxxrlj2NTPCifxamObZNpzaiqSy4Jsre2w+MI/9kKPQ9gd
vsCM5LQMaubNENXgb+uO8TAFAkBCr61mcAgMNCKiMavE8Mn3LHNcAUjxb1JwKTQqZG47mxl8e5O7
BGL1zdfCz5TAE4pZ3hrNaFxE+Rh15GVhKEKPq8mgu6KsXkaekU/Mij7kr9Dvg9Oexb5x41of1lVb
whardGzLcA6EkbnUxF9133cml5FgQx3U6+QwYNEWNumzXMUkpMf1tZ0Qv4HVDLIfsy3OE24fJX4C
yQhx/YnjG3if0QFVZy0Vee8GPeQtt1ITXPbG5Aevnd8ETIeSlqugRoVVe6ZBOYQo04kbt6A0+4rl
v8EATpYUOdwt3TKXXqHVubP65t6sGuc2TuuMCegUQUGKqSFdmuYDyebMSe+btCRnUiK6fMKtcxo5
Y15uuSP13s1BWV1XPZ18SjMdkxczEsq0xLDSC3IA1c+YHJviNEn7JvR6On9EEmiDdWtyAEw8OsCy
gehqhTTe6iD7CnKz6VdyljB9GufNqWWDuV+3ZmlezFEVvdA0Qd7W5FFxJaMl2bdo5uI5JTaWuDG0
d2sQTmG20jKjJZEBqdT9aMj2mTkBsrQizKwXOH9RczLNTvwcoF/6OCV5FnmRNcSKR0J1RzAGzWPp
9qXJIcfqgauhhdIjDZ2dGZz0SRBJwCyg2k6HiMxAGDwwM70wyZVLLIR6tyKic5hWsUYaRzzLfpMy
dSINXg3DFncBAd2gTCbNK7VWRQDXNXyqVWumj0itkgelbYvW4ywnWxL79PqZ431G62jROsVqYUl3
sjLL3zFc7bO1E4y56dlIvlE5CeIlEdRJ8xqing+gaC7b53q2nQofJ1oJaIA+XloAW4bHa7CMrT2o
NZA9BnKNB60nDOiLtcptW0Ei9IY+8l8AtDjVhjDIoD6bZ5UGei60FmEWsTNXcwceUU+BgayW3scL
Pa7kNgQ4q+CFcnj3WrQrnwL8DnQsqbO2c0ykpNfXavrUAQB55IoZ1bXKmABJFisKSuPAL/eUpVRD
2hiYt9KJK+AqBaYDTzeoaF165wruE994GaJBo/sY9OZZITrmVzhZSpiKDVmKa/Kq6mZnzRbzhAJ5
aMeCCngFghQTAcNPjG0YZY6yo1S2nEP34W/t///e5n5ZvkDzqF9e2vOn8n/BDk/C01Kw/2yXv2za
uuj/cR1yOm6f8n/887//eNKkT/nX70uAP37ftzJANz9gXCZ4TVKbcvznPHAoAwRfMWANQJuwQEnj
B/yjCNC1D/aSVEyGMlUcuh9+6FsRwJfQXDHRsQnZ4wiuW3+rCHjTmvy3fsJatFsIYRY/okHqnHoc
2bDMZYDRR/OtUonP+iT3jJOvOG9+SbM0A06onQqiRfk9pxLrzrpJixcQode+Xdx1mnGO0jny4kae
9cp5NIdMRHtiwktvyImVTqO7pJhNryrHeAPFaWdwVF4jSnG8pghOOme6nurkyoE7WoF6BTX5aBfG
KXLAG5JvczcDc4deUlthAoWVVxQvLFXI2eIydY3WudFicZ0p1ToylV0f2MvWUAs8g+arGOzLrtXO
Rmmd2MK6IRvrBv/hpZ+hjrCjXdWl9NGVXT1mD1mGc7xwcm/UCoDm0kfmlBQvtVwUGx1yinbQOxrd
yGoAwFYYkeSeJlLrsbc8FngQ3HBkkdMYAdWIslbBFD0zJrmG0V+5VOm9ZzSgmPqeEb9W3LFA0Sfr
7Eudf22AgLqsi/iJFULPUc9m1l2DUd5b2r9rJZQbXfd3TsmvQl5JRLY+XAeIPpnKSUp//1UOxadU
8K4oC9/PcXhvx37K1hiNKs8uABUi4nTVGuN1kjSg/FqlR2WWXSFnZAJVZUuY4h0/C8DHtnaTafFr
C20DVYfX2/LPzCTw9bEy+9HoeHZckflkVy9xylPHZsPiF9K3sfRQYABiZpvWfBJzU93Fwfx50Hwm
AuiAUvU0jf0CJF71SRnUL0YBxMkedVJgpDDcvKk/ic68ocd8oRg3+jC9IGf7SB7eQ0673Gua/CWo
SA137E3sGJPr29nLjEVwRb4Kvj8ralFgYvSSHDO9somd3RhPn51YO5ti8HldQJ1sXaS4lCmrlFdI
D9u0mK8D3aAFw9hhBQ87WtP03CGbhqFRpTZrqrI24upTJRQoqernPq3uEmGcGFZxl6rtlT9355PM
SemxI28osjva+NeSYOaVoszXUcrsICi0FUQFyMdT7FN31bgHw76np2Tc93bNzkyoFpXP2gj1Mybe
tJObvFxVcf2SCD7hWp4u+Za9A6wAJAyztp3PJ08z+KW3k11i0wmJs3MRLR8BqoWRHDrXBullNf5a
QbNBKdduewv1U0UJ3wLf7Dr/UiO3weMee1BiAmpb1PnG9CqJPUSPsFPjdKdCWI6a+MEv1cehYzA1
yDMU2FdiIoV8GOBxKp1zgzLjCzGnX1rHQJuWvT21AchmriowtvW9lVonpcKbow/iTHfCZ0gmN0IT
p1OfBat50PepmuwcrfzUJOO1Wik7I852k81VAWztGZ39J1WOj8Vgv/bUIkOl0YCSp/E0P8aFeZIY
0+OQZy/0OU8h0P0KLSA46r1z7L2tjQbWaIzuRA8cG2A1ilsjGMb5NrcTdQVr5B51ZunZebwCPfVl
GPMzuE6b2c/Pgra5jzOMx4O5+W6r+ZNzmnivHzqs0Khj3lIr8bVay7P8Lrohc6qhqupa5Vlk5Zpq
glIkMXZVr6wDmZ45aUHkb/aYieAUFMC+qLUrGUSvpAuv/34P4N+rAf7yu/4HnvBpZf71+f7/pcFL
HT19v7/z/d92dvGB0oFEDckBetmlacF8O+DbH0x4S7QAD4d7zeRL3873mvWBFclZ/sv1Y6NE/WNr
F/YHOnZvnCSD/AGT5Im/cb4nTOr95SuX/gMqU85AVB6MvI4uHFo8iB+SiFG/UgXJTa02us4UbzSY
Ebt43oYxWhGnLDgmLa35Kt4GzpyMRHTxclknCYdRWu1CMux5yKYh0MAjI9vrmpXVNxC+7ougHR1r
7ejRhMlTjfm3+ilmKqReWVagsj9k3RQNEnopwJr8IawppBN3hGhLy3umaa3fkpM9WCsAed14rTW5
ka2wdRr9apwHo1/bswPIuCRG+rRlZybnT6R9yFlTneERNwkgcCZgFyZGyshDnZVJt0D5PLM39+HX
QLPTalvEsRqecNJWyjNhRqrpEaBZFGxRsaGsxDgr0c6yQe65lSP69nwCkZ4qno4qoIofkPqUIymD
YT2bO0sSqXOnIwJVG2TV1iCulZJk3S0nRQ33Bub9m9QpHWiyaG6dj1U0wIPG14RYE7OoqW4go5v5
LrNL1UughiUbiUmsYEwmjM6VeYlJuWqXyqsjI5czUjiVuxHu9YjdOpsxiRZ1JbZi0u1gVVrwS7a6
Bs4bVVurQJKzOVSAnG3rpKESaihz2g5GAc7veQ/+E/qaG7elru4hHYwnNhmJFC2MXp+TRIQDiRec
U9ZVlIWd6vB08lAGaNCYsrcMNQWq/n0gdQ7WHoDUfLyeSpXUk6zma2BUFH10LScBdsA4Q+RcXH1e
ZReqExUc4spaDptMWXBQiY7IMXMbP1dzAgUYwrnLNK/1MqmYuYvbwi53GUaKzJMmUZGbxBytGcMh
8GF2pcrpV4T3VMM+YGZ/scimlK3aoS/Z9nmfjbsB9JJ9Bcx8ntZpSvDOyg96yhaaBgzqB8Ar4FHk
lN+a5mReBUYRP5SJ09qkU9gSIY06Mk5ILOCXSgq3PCM650zBBnlOIxhlgoXuyXIdOlCx2xmlucRX
mrrjijTJ75CLAwNSwzKgQWbG+XYS1oiaATGcSs47RG2yHWkHrwAMpObOtKcpXYV+hgMADiyFklLA
uh3iIRIMOmMn3xtlGt6PcTnIdRtltbpGxmZ3Hkb8SLhGPjSQJLOx+ZLMCL28mbjZhMs1Uz6K0mhz
L6DVs/D+VAfNX6wIMsZFaT4KB+SPW0EVUz14xznWaEWbEg/mCrB3QFt8ZghOO5QmWQj3uMA1yPMK
LQUmL1bWp4bHvO8ZdLwmYH1MYoxFEK1US6aDG2aUCFBV2gGPaWMrXERBHn9yaJ5jELKjQjsrxjF8
SOvKIsqgmltCEEYGzGut7JwnZaR0xkgUatWG6bTQsasSEUiKIqZE2hfpnVEklvCSnK6Jx906EwzU
VE+xXcmAkkpIfVqsRlBTu7Uaznq/15NUw8TUopCOISToMMxMOcZIRTpn9F3VQef/FNoodfdKg+wo
dck5FPyfzr02rIc6bcwbMnti9dIvhya9sifDICIbTyUwOIfGZlYsCqrOfxr6oYfjE/itQtRapNHE
+TpWrBLcWDOxqWFT5kawcsg1mg0SCZhx6ygOalXbAR6SyecmDe1859An1d0uq5PuelZyzkgZCr52
XJdj2VbXgNGtdFX3b2V4pvdV9pZbw4rNGoGg216PGJOy1diIaRrgx8sEZQKKvAh1gNWwZkOHQpq3
ynt87AnQ6t4E4tqK0LkgALddxp7Lu+VGFaKVZ8hhjnmJRt7pIec4ydC5im/r5ckoRWt9tqLF67Ks
t7CPOVgh1XXj3rKDr3C7AK27w8zEzZ2yXjExNMpR24R1XubrCJaA5cVlXCcrbch001WHqihP2jy3
n+jryYeeUbly3ffGPLKGdvqV7uMF/Ej6gXgKZyWxV+TKTeW2athQPI2qObwXmQCYOw1+J71BDuns
EvoKfjzsjCG9sEtErduOhp1+49hdba/1woTaxdkquDZlJ24IRJ+Az8gIwUuo5LSIkIdasWfZFUjq
RGqAf2lR+2fg2zBkpLFCOauLckEBl3Jg/J4bJaymsCiVVQ1q/6rUZZgBg5qH275gwSOXSa+iE1j5
AGJnbG5QOhZpzRoM2NisdJkwTPIAhVkkbBh+pZ1wTndo+IX0wHu39UvxwGl0zBGYVks7r1cMhaQ5
bhx8plhqt82EUIXmF65DeL25D6faJImH1KbMh7zgM5RzwxzQkhuGRfqJzPHYWBl6VG9oBo/BFpy7
SgZDXgfBLg/1qkIbXogbdEVCX4kK6em5aPROR6aHTH0LjnF+zeyuMl2ygMQjl3CEErSJEGDlGWD5
y64Xw+xGEArjvTNU5TmJGdOtko5Eaae8m8nFBFHHWPuWTf+fEO1QNOsw1HnHVeJ0nD3HPXvDIbDI
tzKK64nFLw1Lr00AaVhrtXQSDaVpIo2E9wPuyWVutjo9w0wP+YzUvr9mCti2bAC6eAVrnGZk0zMK
XSFMR8add+WI/LoOrI8cJO0YnrNjJHjWgv5mypqANkQe5ddEb5iPmIVq+DMGHFbG1hNzkHDO+cDI
nRX+OtDxty71DeyuhFUIt29NhzuVWcYKZ9fj8yz93N5IxdeuxFh22r4r8ZaswZpo5rqXTLFPqazG
+hLZOFs5/WNmBfvKqcboKQXDQ++9tYVv+zRDYHje0p7FHZyIwv8yE9JSeJDvg5tWOJM4Daw5AtiL
W7H7UozW8Kr7gk+2R47KsTQlEWeVdqZBWCjCrdKFl6gR92VUxi6qW6Nk/Fu35qpckGleiLo4vfIZ
nCi7xIgia2PTKWegkGP/vxSI+PpNkw6j5ZpNXm2MVqkaSO2ZXHFD14mnYS/GNk4SguVmBUd1kCwD
jQqSfoInQcBmscoJm653QY1F7aR19GTBfUztJQcvq/wks6mtr3F9NPUWllf96qTNXK31nGM0iPlu
UvfJYEfppswkAaphVA/mmpmfOdESbtJ4T699cp4YhjiZ22qTKAhb0RK5jhSlNu4JRmvSj0iw4u7a
iKmf4U4h/e2TCfY0Klm7CrehDTgCp7RZ8DIabmRF6yLBLakS4m4kXj8HWnOGwDd+BZulTugcVSvc
ykkwPZshKNO7qYr2oqxVfNUYERFWKmjMffov49Jgdgq+ZUjZFPehVkuNGj2O0h1aav2cPTacPWof
ej3KjCdmTpPkivoKlrCFpVEguvdt9UTjyjLdqpmm0utNqT/YCaHr5BYU0veYeJdU4bj6E6/pSvup
9EONDBomV4UnAvQ/lFcZAlG2uOGcRnN92eUNVB2UtP0TdctEbHQYpgiPYDw9WoyTb6xqTlSPPKrg
KiHKYcTC6Oeza4oMR2AdF/MDy2PVklMXqtnCvSLyC6EhxZXG+7ohwMK6j4ZU7VifSFihuhoUgxAG
NX4loYgBXEl0J46nWK/vxlFLlnlCwQAOKEzxUIlSfeZPknGjpkzgDUFik3hTaexWJq1Ue0ebtaTj
YEn1GanLQAhWh1DGq4N8ui6yInlLfNe+Wqm0OA0FaDM9yyzryKM7WjUw2iM2e5TABTj80Jx3QdYH
jKVynUjkRFXge4ddUt9PBUWzp0oGqBCm8zz1mAnoT200qi+x76cI3iOrgwGKSUFBWt13HZQC6IRM
Hwhm+r+mPXP/ZSxPH/1nx/azp7Z/f2p/+4HDuV3aHwj442hsLdN3Hd7sf53bpfoBCwLDEaIAOTGj
T/nj2G7YHNsF/kIoSdiItaVX9K0jbxgf0EWZfD/nepqVkJX/xrEdO+r7Y/ubjxKxMk9hQQVqbwDB
7/o9yUhwI1J/wjkMI3/NnNYhlkGP5hVcym2qKcFLkvcVaF08WQ8+CwBc4qkbz1Uy3PSNcFL9zqzn
BM843FSLws4M4jWC2nkbgxQNvZrOxUg4DnSetSho+rkFUyZivpyqeCCQ0ejWsY0WbO9gOYNm0PWy
WiOBtmAqGD5BZayyxYYbypenWpuYiD/RaN3wrrVkLKToLUe9gDUEob0llKa0G5U2qFCRtA3DlIIv
GUkRCRG8x+sCMtKGTqGKKXz0ser4KKDvNaLeYHiZPbdvMy26eE0LNQNejqI9pVDkRiyOJm3fudBr
dSeHRNn7QqMgaIb5I73S/JViUNknEQUwfoTxE1SA+so3Eot+8SybcZNpMn2izW93nyfRQYLQOPGe
t+wvF4acIJAMsT7dTUCFw/XYlUytnSTKNhGnkYcpN3ru/VLvnU1FYXVfQ/fExuvk5dPIbm26baKw
FiXIw6A54DxkRECFt7RqW+trTfgd6UNtqNduXkbGudUtbDKa23qwivK6ew2NAHcK/QeCa+BvJl6O
UY4qmRgcajnkRYS8Oda8j6c6uJ1KHBWukw3z5z5KAVvmOP9GN+rx/iOx89H+p20T3LUqs1SvJqO4
2tYUWhWUEbMmg8KER7qPGs1vPR0vhrqmqkqyJTiKRdCnrIHhmbdEiTBv/QqxS9trJag3l3yfgO2u
T7oLxumh3FaSl8PHS5yTqw9kQm5K8J77iVFE6dV+R252Ap0CR4Ik8nHVNhbHoLymM7BjJiTuOYFX
jjtCxYU8DMSxKxRSHbEDZgS4kB/orFTZdGddryX5Ch0Pz4HGdkAiiWlNz5pi5Pc6Ww3XjF2Mz4pD
jj2CCSPFnq5TAq7aTudc1nY+l1I9RbPmyS7Pz2ow1hwNoqa6wuuSfEYEqhKBnBrJV7JMiFgKI8u8
ZUq0VHM2Fgg+qiBGyLzwbQdbOPdtn0RAD4LU7L3JWj56UH0ZUH6nq6s1xlKFyRpMiF2fdsGrCh51
Qm/TZUsKWxMll6OaoDaAf5zjJBvLaRtWA1HCwic5m6yTOmSwENCwj/WYaXdQl45NG0fDAkOwALvd
BJDFa6dGlLQM6iFEICoJ/VASvSO3QGe67Xbx0J4RIoG2OgkGEkzMymkfR7bIz75d1/5KEzN5G2VJ
Iuy5ZsO2d4VDUUnrBfAaIA8r1wH2FOSFYQjP4k00B9kzOcNRsrOVhlydmBTKy8Xhre4GS4DmbBqi
9VCghJIAIoSxoN1ACmKUiKxgQBdCVxUEcepbXumgv/AqEjDG/ShC/wYTDHczAKwB4TrU8iu7tgux
jxQ9NXZjPTIEG0s1EY+NjTZ3HUZYX7wxpZReVfXc3NdcDDj6Cw7iblZrPX2kKa4rj+7rFNteaSLV
ob7HfV9eRpiz/KtgIFIGg7SyiDXa2hnO6FxqiOT7XA8vEs2hoW6OyBrCxOkdlp8UhYoWJRojEw64
dxoSK3ttBaPzIgPq7c1Ah1iuCJSMum1fp8xqaL4wRyR4Hex+gmzgRKn1NMRkoqrB9SyLyV8RCJCo
O92MO45EdWJg3bf6L82c9MUpXdXIWuf0dD7nmZ9OXNS1TmZl383pesQ9VbqGAbXMoz3ZJhC0pRlc
SSaBtqlx0IZBMj8biD0ntx/YRLzRhMa7IuN7RpeQR9oNhOeAgBJVdAVBOJZSUW31dULgh+rvWzgi
GmDzqflc6WnzrA0JIYA1uaEWh1EoXoTh6oSVNS0KU7c2Otte+ShgyZKBahttulnF547BMz5RVMV6
LZsK+QNidU1wdmXtPvHN0NHWxCOwSkU+lk8uoKSn/YTOaW07vcbSUpYZVIxwBOVqhObQ7mAe2fcR
y77YKpoUzxyOF6ZuCWNjxQC3b/ZECLfzjiZL7ZCsVrZfmrqiTB5RVd0owvdvGsKzGzqy9gMsHIzU
mQ7xNg0Dcw+VfHg2OmwwnQnTwY0b3LVgChmhFWNxAxWtPR8QH7921eTYWxUWwK5VQqbfPg/xhUi/
8hWgLgaHVHAEOCFrvZeeAHdJr2FR5S/V//jIom2ZrsVFeW+0uhhukCbbn2YkY5/tSjSF10dj95EW
fz2sk9kfPieRUsSerxNuiPAE2YeV8bm4YTSlJ/O06FwmNZyKTV2Z5uzmFtZxvCyTlCtgr/RXRUvX
GFPbdYGWO1hlfVJA3jdSQJTVW0STVFXnoYe1a611xw+fAEfNtsvAlobCnDgFth6frpwH2UWDEQzx
65XX09enhB05DtIu8MtnNHcxxk6YkNuVndfjJQQFglTNjLMXhyRLPlKz9SzkuT4XnhH2DsykwZ9M
7//X1Op/nXKFqdJfj67WwVS23w+uliHUoQLWzA8wPhGl2ozWNe1tBnWYXEn9A3WabqFGAWApgLf/
UQFrgjJXGDhKoS6+1cB/VMBymYSxjaB4R20ulnHX36iA3wvo0bzyO6im0XEjQcdnytP+ft5pK1Mh
ah2TyWDrKAS0HY2CfVkBiKpK9FAwBaOb796YPxmxHlXch0ckpeRNhcPTP2KfcqHbjHcsksMsGxZU
scU9crgK38mnv1fbHmXjfHtVjmkAcloAD8fkGVPid/EdO/DKVXwCIj6VK/PV30e7yL0c3RdeqduZ
X2p3X3rOyc9fnjjizSyvj5re4pMFBKryAb1/R6cU23mdg6zz6y9hc5kiyAzNErxjufBQV7p6kcnC
y6bXv/u4tgboVDVw2VkckewjgTGm3ClMVB43J1Y58YstNfBFEdinJgu9FqwZalxJ3Ma2+Qt29XKJ
fCdqYiCrm6ZYKDsmwxB8c+9fcGsrRTBNMvEKnSV97KGralbJxK6/ITdmWJG9ZPziA/7hquUh6SRI
3mJJctCxqxJCNuLYjodEFfjckEq+t0jtdcNO+dir1m3NPPgT4ZvJ4Yj/l9fVnzwsTCPkAYuQDHn4
0aWrjn1lFREs52IOYkFNLp8Tv2uwQCQnQzIwHt3rg6V8+fkn+8MNw0kXYoeOI5op8w8fbAXzqUqm
IPZSBRWTh/0u/TwBXB1/oX04nmDzOXIBLUdueIx8lEdLgUlFXTeEi3l+g7N2EWDLhMFMDuwn+MUb
+d5Pwf1pgzBbFHAWZ1vWxKNLxgx6DuOVXKyHrRvNFyOoPn3+xYP8+L4tD4IrA2KRuiwD769L2HFp
IRTCDaM62kQMELxmGPuDTOMvL4k/fSWGKbEKEGKERvz9g2ARjTmza7GHRJf4kZ50sHEunzSm4Kuf
XwZ/9khLn4S93jJ0dHTvHwnaDKDsbuIyCFWPdduD3ulx8/3iBf3ZuwZqjq1Kl1wHxtHyhSkOgU5J
yYO67MYy6usqLX/xEEc0u8PHr3MX0b7ho4Hd/P6lkN7dleoSO9k3oobUqMmPqV9hbqyL61nNVkE+
4DOkVdCvNMVJCDqaavI2O/WTrHtmqmNrtKTATcUvntifvHZuMt7eRb/B8eToeY0RflGVEbiXcBBn
ip75DNEL2//0tz9JRtRclxLYKWeVo2UkU4QWYBEDLEMCqwyI3VYYfdId+PnD/LgLYkijTmB7Jwnb
dI532lYtRdtEELu1cXjGiT4iFo0R/eGohnuirKVavDhWYT4YC3eZ7PWodmXVNfvIUJOzKqiiHWgD
46QiUK2zOu217TSGi6lGXI7aqV9//nSXN/f9NkI0BcfZBd2uki1zdOGZVqCnjs7cD1lfOn61/Asy
Vq8m7fbnD3Os8FrWHg39rTDBFHIaO8aFCweDB2bpxDN64rRKEPVoFMYLuwDPBdm36WlUN8Ky3Anh
DJN20ny6RBJIrwQBWeRE567VtPrF2vvjzkJpyOh3KfpsCTv0/R2RlQ2c0o4RQcFh0a6JDR+d/ilp
d51x0maDssuRRf5iEzX+5A3HMcU1qFJjOj8swkqWs6uIxKt0a43qD6hKlO/9ov0FEP34rjIpgrid
yMQBgAAJ4OiDBTEtAeHwwZZToFySwOyvukE2v3iU493r+FGWZ/FdIxd4PTbhPOTeLSq5ImjEYpow
m6ey16o1YKvuF5/Y8bt3/HjL1797vBChTdD3vCqjPtfF6Vzdib+7Trw9hMbNQGPaJhrzeJcs1K5u
HR7CSc9M5jsAS+keZ79aJpZr6/sbj4fRUcpzP2BzRH95dO1h0OqSOOd4a6C/PGs0BTKkX44PvRX2
F6paN09N06j0oCrIM+PHRrBqzUVHQObP78zjBeDteeDdw2kvuC+PX+6YTiJv4FF7AWajnpABKIEd
69J/Undmy3FibZR9Iv44zHBLQk5KZWq0ZN8Qsl1iHg9wgKfvldV/R1TJ1VZX91XfOKKiLCOGM33f
3mvTpR4MMUHIaz75Zv6c0H+5dTYizJIYWsXHCR/CKyESJJEBABxhzNCsv6/GuQ5ix+TwnU35YwyW
N1yK2Ao7c6K8rBmw99O7Qk/ajcjPa91BTrqHyN094Xo5//6J/MM3BjHjmhHB8Qys3YdvjNxzzkYW
RicrVvKH5pnFtvElS2Ecz84nT/+za13H11++584zG+xdTIsL5c1FmD+dhWT6rPnklq7f7C9P/C+3
9GGJFfTPU7Wyc1eJ752SuqVvgO3csYADZw+LkRpYCsY3gHll+PuH+Q/TEE2e68mZvRp79w9XXrNi
sDWTtrjtaGMA47C46Q3vs8nuz4bR326QZcXA8MRh6Hqb7ofnyOIoBhxebGsqgPJZhcKaY19gN2KD
em3b58lzo5I9bZPjNKY7NJqfTEy/HEDZuiPUc8TVsgzv1PswEyZa1c+rZ9GATpKf7mCdS7N8FFeL
3VilF70fnsRohBJDmgFN8/cP+Zev6MO1P3yxQzP5opA0bHrzB7aNwCDXcEbF9/urfNSKGx9v8cND
1lvVdIoywqZTS+S6497VsreBEkvgGO3RQfiBKRTu8HgwgR4GE9rKUJfT7ve/xi8T1vVmXaJrbTYV
OHo/fFGF20mUH7zqocjviJqnZI5yQc8fr5zHuKn+9QTJ9a7zAEJn5koQEX8fop4bL4U52whDHGDq
pCjOKJIcvimH6Kup+b95yAituTtyVWjiXgsdf5kRUm2apEx4l53y92mbHVN7upd+dqyt7l7P/dvW
6Ul2W90T2fJgvhYPb2H/2Rz9cWd0fdUugAX+JHrwl8wylGBqVINO/B/BEePTIIHAbVZNuhet6NAn
1DhB28fSMoE3z+XU2g+/f8m/TBschEk9ZMKgnMND/bB7qeWsrcPAprBY1YmnnATkQf/LCsr1sM0C
BKqGggblwA8rcEMWcwOKuN+0c/nVtun+temdN/gPkKlfSdD7ZOP3j7f0l8sZf3+xCjUjEYl5v8m1
DBNv0RHRMD7+/rFdR+DfpsEPt/Thsc2elVJsWNEugwULHNUDCnWjKWY0Mid8ckM6bv6P1+NgbLJ5
ofSFxsv+ODZim3xN8M4aJLNObGa5gMyoinFaf+a9I5BRlpqnhdLRyKL16aE8Nhw97WBwRtsM2jVu
sSyXaNQxw3p5e/FI6Utf0sSzy3OW63SR2oUEanAbiw0IaXXnMym22utSC/fGXAnx+yZlR2cTEVxz
UQ2niSAj1QPNDHEERHgQjbAv+q6/8wCCYerEcnuJBQ2FZ19fE51pY1xPavYfSIb3omsH+plAnupe
GanyTpkhgU0505TRE6tKN91LJZv7XjSgRXQJfNxZp/mLUMbEnmT1loslquowO6Ydic6I3+lapq9g
DNtb0HzuOXdtFAvo+PdWUbzbtlytA6YgH2fxpOsLWso16cK5QYo89BaM3wXEtbNbkNpkm5oNfbeD
LsQRqfeLt7Lw+i3xRcaR4D1XRZMtUqqf2JJfkQliQ0Z6fup8P8c0ANEmPkxDZt4VQ74tjSHFSxTH
x45wvW0JxpEDaO+8CK1Y+7296OIk9Nq69yFxhUu+Pjp4Rs8dDIaDWlNphAUiRTmm27jL6/igS2C/
sdGkkVJ1Ouw1lMzqu4TwX9GJBsE7jdZA9k3mXvppMO7IFm2vin0YciOvNNQXbR0fYUUbz/YwS2Lo
1qy1w9mz/eowefV6oxctQGCAyjy4KgLLP9I972kxmRJ6pgK+pCx402s9khsgul3VFu6r05TyvQdK
Hy1Tj44zMTZuu4IuWbq7am4r8gYoAMzl/O4B3rqGwFZFQINLQ/RY7Vp7ORrIEIK1tJyfBA2lOVIo
uvtYpkMtQ3KHSZm0OMNKzHNXGcWd7mrinvc1XFB5C/0Wyfd3W6BGJaIZSESWlDxnq8YwR3vpaPr1
uzmBrhS5d9dcC0sgzDdJnlYw4yyDyDhhvRRy/e6amfM1L836pEvVRnF9/QUzgtOmxmkPWePShnYS
7WC0xntrWj3kT5WiOSuyCIB2MGKT1sriGWFEGTjkdHgThtN0tB7i9A9/kV6NFGzR8NsTFIFUpWZm
0kmnpFdq9s0GTTPG7rYC8r1o2p54KHXsryu+tsbeTctfJeycSOfMlwvHk2bZAHFoIhSQEJ306eKw
1G2Anup7XJ9uUEJRn7toLcVTaXYTEIacdoGdXOteE356ZDPfakyKgbSrEYRm98MUfY6ovGxvfV1f
j+ydikvJCPtJQLJYN6aDBS/uv+Fjv6EypxPqCeHBf3XpAau4upTD+lzZr20cqVFXzw2fR31veOnc
YPcb621dZkSnSGQJDMy6eFQaHZtA6J3xOIp3oqBKzJdjSN829Eoybg3jDV8HG1kdwberSRHy6oen
gtrWjcxl+Uw0XxbqXe5EFMnT4jgwt3VTBrWYIJ2RTIUfhOA426yT5IEiGXKjK+WcPj/RsVaUlGQb
pqoMiPz9w52yG1naxzpNtmppo5W4VnSaVpR6zlxF8OaAXAtks7CN0Ox5Q/Mlmco2hI1oBPpC3Ioi
SSFDU8hRlkCEVa07K033FiTdevUP6RVQIHyMo8Z2yctwYIUo12wLK3Qz5ePL7BahyDMuR9SiXg4/
xyqhVbuIvdTBiVlt5Mzjvh33uTkHOoIYhcQJRF3ISgCUAsnNHhqD+UIE5RzWtXxlHsMSgEr5KJbk
yGkXXLtY3x0PVU4Gy60t3S9EGE3n3GFaSBwbqTlmrRbBl6N/R12l2AUYF43vAiK8tcIRJodhm0Ej
MwL8AP52Skb5Q+bdDy+x71dRlnsPaRgy2LjqLq1FO3+i8wzfs/YezYQ3LW0rveTjig/aU+u6HRFx
PMzFADLLM5Huwl8Td5Cdyo21WMV32IdMpEToehKaedbkxZNFgtIBOv+tVcenIdW+AJN4RaGzYbxH
QiZfE8+7c8x6jlyJ+2FZuzvMad1Dp7lImvyZGbbWVLZJurnjk0pGXz/YSK+rY7/M1n3lUyTUZ7S2
wdUuDUaCJYLUsBegY8YG5HVeRlXdqfkIIK/e+VOyi2dGeLxq47tVtaOI8iVb0qd6qJc7QuHnnaZV
2okEyhiyA9yrm6EuUi1cvNXDeFRZt6VlHBl1yckjuizse/p5kpp3mtPSH7wqWHX9hxznFzHNTnuk
qWBF46TiHz5QVeI/Z7ECwrfvSlSvnNqr4go2uxWq0PdsbUNIGiFnhtArlqOH3aZE+oZwegMXhG47
2r2xvZLrUbEOgd/HKPX6kYgmh/3HS17WjXUUMCKsB8Tq5h+9jpHIadUYsY+NRO/cmiK9pUyyk7GM
VldtUJ3F3TmbzpmkrNcSfYEdoTmU0HbkRlF7MYLc6R56InuOZdorMp3NDJ+48vJXL0mX8ijTedGv
8PmETcBM1tPi4w/uJkYppgWjP/T2IU/M/gu8Xftou8IMRlEbONPRxvo3c2KvONI7Ngt2LnJwxKII
6oVqDrVSwsVJBwA7vD7hGlyOSxOn+WtpYgVhR9R5ExzjNNv66Nv3cTJiIlT6j4RM7x+yWSe5afT2
lcnqjUJ0S+F8sCQYE3+5TwxN7Ven6s4l6D43lDHWo42MF/OMib8Ccwv7FYqdXygMNkthBHPuoasj
e63g6KiRF+guImxsM3/WCjD6QQXWYE8Mr7tpKCYgrRZ2n+0N+DxglBI/Oedr531Dx6h2s2+vPquK
jfDCkJ4CUqvX+hhOmQ8zuLSbF7x+cNedV4kiJDRLzVWBMc2nwdAOeEoeZ5Ilv2WuPexKC7BQ62g6
YntbKcxhSp0rp1ruUnJGg0z4L2Y+dLetq+0JCURKNaeAjN22MPBELMlFx3mYbVwma3il6L1IXFqh
B63tVtSEP9mw0cJOtSJcOj+/HaqsCQi/SV4To2GPQjwx0yj04Xao0zwwbCTey3KuZ+nle3C++9RD
jkYSWUkTf2ruBuUNJ4j4+Y9qMeuQzBvlUTaacRPEO5KAbnR76B4aeMAh+Q8yRB9Z7CtA8qfaUwdy
bFEKVV4SrWv1tYdMDOW/TyOsNVWM4byt5cWP3RdwFEmQ1OZ2tZEYBfNs0/SmQKlZxVS9oswS/k0p
pwI9Ofp1prX4jHfT3VvrhNciBV1kN2G1QDLiL6E+Ir2hejB1trlBwViCu6K5GvlP1kPewczRHE0c
raXpbzwjla/lMj8kpX5vxvOLtoB5cssh2ZclU05JxhNhkxn/YuK8FWo1pyjuTbMKCmKU7kwIRkzB
hx6z2l02kGIb4E6N/aBAO/OdwOruZUCo9wB5Slw6WeNikWv7NK7tzaKRmovxvH3IMpyRxjDs0Me7
YdO0xfuait0Y9/Nr26ISwrpIwRah6ZfUzsHcCuPNHbM/qmqdT5iykjbyYeEee3e8zXJD7fSZm2hq
Q2xTeOnQtZsQOxoW3ZkMkpj0ygAmwA0GSvtCRp+xI9cKUsbEjhx89jkR4jT0RuQDYwx9V6rHbk27
kBho/DJa64Z5k705fbpxptZ9712HggHBJpdq9I5OBqPLc7YcUDcO/WwLMeiObEg3KjuzOSndrBGN
+tPW8VK5d3SvZin2iGrSXKxnimkg1FrwSOT6NqmDW8wPpsLobt0S08tKEhlwi7kaduD/+o1qS9Zu
g/bvdGPaU5Nu5j7eOTOI01If3ue8oegrlh4jQDOLaleYw5JsXM4lP6D8kQpgK2Njdan61sdshuws
+Y65EENNTNIyIZ4Pvt98q7sljSaMuNWpQ6QZMIcsAwMgLQ49NPnbrmWflQ7DfPH7Ogk9u50bUBf4
0pxRTEWYFQLxMkJTpv44nSCYOdsOc9TeyphP8Qqhb5xBEbwbZqodekzD0ZR3OWCsxE2JGjeZVSu/
pzjVZU1kFIhq53XIIz2T3+uFpucQZy+Fj8ItV2yqQH4ziRfp1KJEHInfcJMipJnBcQ9c2pfa8lG8
Nto5mYv3xhj7+9wZaowcyi8vWcYyuQeQxoqVjYqtqD5QigkdrH1JyMCp31bl+92Rk3MMcmw12vqE
bZjkavb20Oau3iL/wY+vMg2OmckcjjrxBugChwpehBp7mJVuV3fYcFkzh9uiGlxaVfHsD6GPl7dg
tvYL5wH/nAvLhPVADzGp+we7qHBwGGrtRnIT8rELFR10fzdBo0IVnBNEmrqOHo0wqpaXrIeOvkls
xS+Qa76E5UQTth08NyhIlGdvWgO4eWG/Nec7vE3pvKuQt7+bo9sCko17jGgFgXgbyxbXRPLpioSc
l+WZEn9h7hzw+BSXJziSvCszvXNlOTz6TjJ+HQ07rqOYuuFyIu5wGr+qxEuqXZ723pdB13Ezx3jy
2j8ysiPvOG80zMV4tMwL2xBXfUlHeHtxkmHyiwmW9L5gtqnjS9pO0guSdnazUz5KJzkjtBU2AY7I
WcFdExlFhPipJbAdna16UETYHbQaETUS3j/6ATpAaoMbxBvHCQsVpd2bRy9OM9jdvdNrRtRMo7HT
WtPfFYXt7zJ2YcN+BoESUtoBTtfaCcxcd40dvkH/vFiDuqX7/qb0/KbW4DgDIoCgpmvwGgPms+IH
udT9c6ar9NQCg+OspddMfiMZpjaOpfk5m0xbTbs2ftL8xywj6M1pOIHnzCUrUt+YHAO1Zblrp/Tc
pMjIrD+ypHvs860ZHxHpGifO5MmRNZRcDYvjqyCo7d4mVTOcsVDOEQpit9qna2jbmyRTnNQ0qYfx
n8hhexShNDIP7O7qddt60CPYo2sd8qDPkKVvzIzgCLHcmP2L5X6D0UZmsJ5tY3NpCO/qzfK+7w2i
J/Jqo8bNuvK1nYfUbu4xCYfuescFm1dl6O1WTfm3ghxZgoLQr+q3a/xCCj2AP+Jtbha0qWGa29Tm
8r7bprn1nUrHlXi2WCSG9fWpldkp7cRwO3CcczzCqHhKDjwCIM/4nAAIqICs2t00r+IPSb9gJKZ4
RZ1t4lh8KjkEYJ8I/IVWFEpPGGrmA4rb7osyuueWiCqnP7kjlj4KNvzrPeExHLS1wToZwNVKsYGW
GiaViApDP8NFS2omccfXtm2sUn0LBya+ZPjxA0y34Jd7zjcjrO9U+244aeDU8xA4w7oRTK31ioy6
bjdg7gKGQqQmgHHrApklA+pHmsd1xQlcs9SxQluQsv21K6OsdyosV23mX/M+SVvY1E56v4jK1LZW
T3bHbWVrx9QwvoENmH+4SQlX2tBwyiXKhCjNB5kHyOCdtxp3R7UnCkWBdwJwfwI3OfRbbS7TyGDM
hRPOa2RKiHLPCRksVHLMGKlPKviF2a6V0di51tOwzDfFmKQABer261yIA644xcbNGmcVNQlf/Flb
9CXoxvSpQ17WRsq1/pDgI8E0vAwdx699VQ2pS60qdUKXRuVZr5Fp16zIUcE4eWInmjwMfru1S9Td
UZzG9sHQqT2tSpgXb5EYGEtseF4AbGGanwhFtsAzwInKdC9WIUbUSCTDE+DL1vmOBD0+5SREU/rI
8FqzHm+M1TYQAVeSaa4m4rmOtcNoa7fApvRtk/ZH1UznCbMuJTf/OGptex6FRZCM0MNl9GQR2sM6
4c0DlkzyWdAoMwUzotnFCfbKOoRDovFJrbV923b9SKNhat90QMozVguEIS5BEBQSCrR2VBFmqIVT
OV8AzTMretnK6QtMelmmZX5fe6t49GM6QhuyGiTgylJ7aYo8Pc2aK+pLUYuFvd0wxwe82ISaBz0Q
LQ2uUj+ux8mW4mQirvKiOG4kuLAe4pVbJiu4T7a124KyBWmga1GTfO6rwwo24aVJTYLJZWo02sYr
ys6IEsco1IXYmiTfrcbiLke9TZ7YNOEx9TW1DoE1z9a7IChBRSjgZThpRh4Sa98e/NoYfsSWo54k
S/3PUvSFBsYqLgLb7yj7WQtU5nYdLuSg14datMM51wYcVvyWJ4ThRLP7ep7AaZrcYRMXA1BtbMmG
ecAjqUeLB44OvpZ0CZzaUq9uK/uhhWUZz2ySVj9VXdCMLafPryozLU5aID+IV6OW7DK7k6GcoPzR
t4RI8k/Qqy00DcKCE9PJTts2Kfd2naV37JmsZ7xpd6Zc631RmeYN4FL7gqN/JIjN1EIWTZUfk6Es
n/KJb4pShN7ITSUQlnMeq3I7MrqFyvt+LgVpgwRG46vttDd1RV5qgrQG0J+zsssiYOwv+3/XSeDD
+1PFRDwl6RHkuv29WwFeYsUzr3rcDj369ZGKerVx/Kd4/qTT87HTdL0QjTxHdwzhIbT80FQ0yJvw
rYmWBZ2EYePmRrup9PwFaucLh1QV0oAaEA1h2/39DX5sx/x5XRuNOK1pYQr7+nv9tc+GCDzRShRu
U1WVO4HP61zBUf9E6/CxWXm9io2mzUG6ZPPHh8eYEK6Di5jHmFrOxqx1shKNbru63raunOkwTKL+
pIH4sRf85xWv/UoXOBOyug9drSGdFhNTEFN/ddGWGxAu0NjsTy7ysc90vQjNUN9G8Uy2p/7h4bGT
rFHRXeWB2YFKM6csOLlm4LKa/f4t/dOFgDsRnEctyDQ/Qvnb0rAq4yq+sCgbJ+SY5Hjnz8VYdw9Z
nH/SRv+Hi9mIFOh76jpyy48atXzWLMMrBy42cRpk08G+Wjb9htH7yfP7Ra/AA7TpJVsO4n9i3twP
D1C4+ZIgK+fre/Uvdbx1+ue4iki1Zx9DiTwjVObg6J998/9wg0xy3CLyJpwAH28w6/0kETHnoBLY
apjKTrwQU6U29ZWbEje59skD/YcxhggSg4NjXyOW/oxc+OsYoy7blwufiV8kkBABFwejpUe//0T+
+SJ4nYlY5HFiTf7bQLYFOwWYsv3G1Sk9DNCjQ5MAvU/e2D88Ol+4yDsQ7oEn/+jYGOmqSmXy6Grv
Uk0PtfpppQ99+eX39/LnwPlrA5fvgsswC+JAudqjP4gNhBNXRZvPHYxHumN58UVm6q1kISPK7AjO
/w4hz9YU8BTA8ARu7+1JozkZ7rih1PRs1DxmTVrLxm/8O1fJfz8aGYiIRGmZu8gLP8wtZL+B22K/
QL1JJwaupko/LW196FHmwL1I/P3vH8fH9vK1qUyCk+vysaJbtj/MnrpyzcZoGSWAOnd+smxKzzvn
hKia47JXZBkuaf99KMrX31/213cNtQ4F79XiwIj/CI3PWP27wu0Z+G21Y+UI54G0Iek8xIP3ycf7
j5eybIwNjEofu8HfP9657gpjulYmKsrAOJIFGhO951z9yTp0nU/+/l2xIKAGZaHzbZ239/fr1HS4
fNkyj5pdDohpwSjc0lJeoT4RfTbo173xJyPmF8kvwABhWn/qdGzkOh9jiz1FIrnmsrKPumUGy6zv
hhQKE4cfuuPiWerFV9nIfUIfoxOcVAuqdObwkOe0L3//Qn+5ewuaH8JvRO8GGuePT3nSdLkUV6WH
nXG35n2jxIbuYGD2HNDKff2ZUeaX7/Z6PZtZAusIoezmh+/WprVFJrtBlyAq74hoDCB9bZaXYff7
2/plc8FlrrPrVWzuX+GdH14qWQMUbDnlUf6uicTt3A1ipYfW1p7YhOIlxWD+/3ZF4+9X9GvTqwz6
dhun/NmXOAlKjX4JTQdt2ObVp6vk9Tn95atFMmhdZUDIcNkgMr9f3+tf1g/kSd2QeKzAbTMedSc+
m7IKW06nFEaaZG+s/jZptW3aWv/zg/lXKPD/gyiQ/49CPq42hf+9kTJoBqne6re/eimvP/Ffmoj/
H9OF+kcyG7Loawfrf9FEdB9XJJom/zpHG0zW/J//QkA55P8HHaRhEcGBLJJpkrnvvzgRYPb/YZnD
YssPXdVXTLH/wk2pm9bfNwH4prCHQRhnLDhsfflu/v6l0HdJ4D9T24PqP09hb/ay+A5V2KWCiypA
bCynSIB6xgwmtsWicfwA4LY33inIQ2xgO8oQYaMn9METHoK4zaor2s5PVBJvJ5O5O4I4UI4n+HWF
fxSDJG2Zpo8cnjkGOuCI1j55yUZ9plQPzCm+9VVSvgmqsNWmnlLd58A/eW90QyCopf54F6PWenMp
iUZFLIvXzG3sraMoBHVFWnyFcUxkN2b2775Pd3idMy/03DI/a4mfvWI71yGGifeewOa9RQdp60y1
+57Jso4skJh3fZnV7Ij0IbLEjLDFWgAxmz3JCd4yYf1ceK1ZsDiatuHNQVIRLoWBkayPJ2Nuu0tf
aXEVlhSz78cZO2NF14Rj7jqf3ZriglxziMqUV4FXpJN51tUgJ4ITZ+en6AgkIkmJrhvwiFj1+p1M
lNsErgLK1lhrHS1xDhDUGkkYXYcCcQntUf0o7BEAEawO7yJdeHx6LWA9ueWT3dbpgcJz8uQnLU15
rfOSvekogjiXzKM4Kvi5vpJ5ZHvxe++1XyEKMuGOqwK1RMgvegVrAy5pCszUtw+ao5e7KmmLZ8dU
W02RZ9RYtClNJGHbBjBqmDq1vW3Qwd8AXYVpZ1YENZhSPhdDp1/SWL/NmuI5M21i6hev90NjzpIv
69LHN1UykILQxFP1s58gcmjgYva6Wc3ULqAe3jpKw6tuOIhr3NzF/cHvVm2E7rQXKaf5KF3e1lyu
K0TI1k8PdLYo2FiGRtF8IoxWXtF0FmwO2nbNzqd/vO1StmQQa+xjjLYryL1pYTU18IJmPteTZyeZ
V0BTKa3dAgKu2+oHaS4u8FLztiYGI3QKfzn5nXO2u9q8Eem1Q1IuFJpkb5BjaCS3HBPapzp3qzNW
lfznaq0OUhU5VodyyKbdbC5ZFFtp98WpS/GAQL/ddL6X/oAd0IVyNfMdgYU2iDTk+x2xyuRWGyjB
5+wuMz15kNA8KISu3bFeimzbV9VpLap2Xyc6ARGoHODrqJbCtlEA7CuMlpdQuWSfG1CocnshJ6Kn
bJv6qXyy2I0gr1DGLs+TDo7e8mxkPrAdJg/yVZp0CUuvPo6VjYFES9uwNvRvyrRyPD9m8hDnvoJo
BoZj07QO6oWynS9ePacRgJ48FBq9+dIXO3I1qssAkWU7dTk5lGsXX3J6rGdMliMR6mKFgV/51s8m
sUxUM1IdJGy7mw4O2FZ35ave6wl0oILIG3BIV+4Z9Q/T+ZIY6HtuksQv8Yf7+eBtZ976MREa0Bi/
W9rDklhPddz1zE9p725jMEmv5IwCX8+WqFo63naaxeU3QqrLTZzzY0Nf93w283A10TKsZr0IY3FF
c6I+Ag8CI7M3kA8meEGQ1vX5IUbSGTpxUr4oB3gfIh7rpqAnutFBEh9JGo6E2/80puJ7prfuXbeg
B6SkSVu0JSueHN9GfqGSuC673mdupCdQVHuNZGc4/rCD1PidDWA6XceWPdBzbdzGI3wADGMoE1vf
+5RG3gqLJmQ5WP6GLp9zG08TceN5KUg+S7NOfwDy6aIb4qn1BeJzVz8BiGWqMcxrwnEChyG9nyUQ
KQQPdHJNpQPfm2jhNeMtgSp72Yh2b/QtepDiggqxhLk/5nuDBsxOR/xIYPqXNpkoPqMn4BonkU0k
I7rfLas95la6bV1rmw+CHay17EWZnomjiyEzl4+DOczBTNJTU3ahgOrP/91JXWwrhUIK22VJ29Nz
lx9W9ijgV2qe/bVDy0c/Zqv304503VvP6Ld1vm5AjkbmVaOYo7kjHqiySkKMzJuYyLWGlne89jva
zoclb3eprM9eb3A2xPo1+VGVmFsAThd6fURXck70kdgsQDoAzYDJkARAzC2uGimPGpzNQDdbdABa
/GDmMzOBsS9YeWBrnhQ1AqqvdwMcz3kQ1hOzma9T7J/oDiPDo6dqZHBX6wJBAryn5d6sFDyVsTUj
o0rvOwC8NI7qS2eCxk3yR6RB277sd72W9yFBVsaeDiK+idJOf2rUH9djVij9XkdJfEg15BKEZjjP
4G97Pyr04pm+Z7ove8WMxyYc4aJDs3li5tz2Co6V7ZdaNBQtiNHEtSN78N+BD1W7qQIHvNb6qbaS
H63D/AEdag2mNL7qj9bx4OPbjOd8uI1TITfz2JuHokvji0MIaNi5JjUAsznO3jVOI4U9fS1/bP2c
ZL4FnR8NYMJsWqlC0beh3qT7pPUvjdsvm3Gg7VNoXoOrCR1CE7tddO38vqJ0/xmvza0OsNr1ivH7
WpuMCP9Smauxj5XfbxOrebRF/GhrldywWwEc6ySAf8gYpu9RwDc28b602xSTJAXis44M67Z03QW9
k7pHznf0bZJJ55rpAyLKSz5NSThP7nFc5DGJ5b1IzFOnDGbECdXcaBKh3ovqRVVNFrJlUHsqK/Vt
Vy/umyKr5Aiis97FQyz7q4ot25r4PgJabfrXFLYhpBcRSDNLxsiF+4x8qPXepd4aJ6eqqsjusuI1
HYX2VbnrLctGiU3Gq/0gBgD7B8zJo1ML4zB0Yx0x61GhonESuI71LZ4ML0oE0B1bCTDMo1vWO5V6
X2Hq2BvNjR9VSUOY3kAfOqaw6JJPUxs2vUQyYTXVnWOMDVV8zismq1DWri8xYLGN35eXArFuO9na
t2GVzHomvNrePE1qzY+l7A+T0r7qGaU50dGj8eQ2nUkGyaV5b6+Vca7I4ahGNC6VoWs7jbDEyDe0
d9kq6zZZ1cMqiofR9lu2JDrfb3szlM5WA0Q0E4D1nmNc3mir5oQxwLkgyUDZTX6zL3A7hin70oCk
MXyxWBOpcYnlWWYdSmJ0Phg86R4NuvnVI7HOhr+97ejg7Je2vXHc1t+oqntx4HZCN0Pi1RNRjGqj
6rdOW5g08izRcU9p39628Vwe13LWacqqJ+Mq7wAs+wYHB0sV7OEDaqEZMH5HcKv+kErvkhOesyF2
Sl9OferKO+m64LQ45kdsgcuwi3E1Fl7R/EyMtS8RoqfLsy4GX20caOFvtiT9bvJKE2ZuUkm6etpy
pWYP9w1PLPAzC1cBdKEvaKjINPHg2OarsR6QA/Hfo+pWQksKHz2blqCkiiWwexTnbhtlvFMRlHDd
4cA73bLpqoqcrCXt0F/ndWPe19Isv1ka2gNYpN4lBpd1O9gW5DM1x+fEmdc7eroraJa6W9WmLZ36
Fn9D903Mig47G9wDdMGR1WieDh19T5zLsQ0iSvNOmuYitMCvsN66GiIIWPjXfLzCPc5uToYGZEcI
3qu+kxMmVqkn1isMQHY3ZekQ6WnjqUG2G8HNvltTna70PH+fETBT7MN8dJcMmMxDCMve9EWfPS3f
tUOMXEPTHHVc+17OOzHlzblfxgWmlq7ZDhLSRUwJmUS1K3f53Kz6z9le5V7zr2mC+qALJ8R0/4B8
uVJ7P0O8H9Kk7Z9TTzBg7KHW3ya/S7+UJp21DUhj+9S6qYZUwJoGRbs2SfqfplY4TgCrkJe/QKku
o3qxchJNRrLIb5umqesb5mrIiUzjmYaQvkbr02cNh4nFs8iQWadBDLTZFhEPu96xcrE1XInKs8nA
ub3Uc+fJB4SavJIUSpr2MMu8x1CBy7aQAQKbbGSwOw5MukRq7nH9H9SdyXLkyJmtX6VNm7tCGRwz
zFq9CMTI4DwlmRsYmWRinhwOOIDnum9wX+x+qCqpK7NbpdayN5LKVElGRiAA/89/zncG5LwXTMTC
ObK0z4xIuhTlboe07r9OE+TGjV/Ru82CExjuyeexY92OzoK1ugLAz+JrxdoxlC1ePuwWXFgtX9gE
GARlZO67Y8bVY2cZkp51ytbHh26sYuuayZLHtN95hb6sZ4ixm9DHkEUJYS/Ht3poakCo8eBkd/Qc
V+0Fdia3OS0SG8IRwqHYLDNErAuWru1wBhiV7WxKmqk9Ec5mkbQf49JRyVbWBlMLFrPPuR6Tk61E
8V6mdbhNKbC7iw3lnoK59m7TKsCcMODt5vMxotzvgygmUDXRSQCUP5iM9Hai4+0xS4ItOZeIy/IU
0CO9LdLF2+Srz73wjae6NG5W/LFVCO8U271/RCfd2nnf3PDYWOvlGF+rVL7kq9/cG7puBw5/DTwM
e78X3f2Q4fuD3hZeFxqvYtMEb3HfB0fHG5/ryaZ1yfAl1LdG3Fpxlz7EpvdAvmjayLZ6+jVZUIFw
LPB/h1UCwXnQtypztrptxR4fKUERkNW5YT/2lgAlSMhD9OWz9toWs9dU7JawE5HZOHfA914lIHxG
gjhiSUigoW0OWPk/FaSBqZmftQ6v9Zx/iYfZcfAnYM4I3fyZj/pVdelt2rjMdkb3VlJUqooTjqFv
FP0dKw8z01K5xzHvX72cDwAUWKWWrZP6YIq1wJnUncA8cRvCLG7V5n1HzDsdxc0Q0mdBuzRObv0J
rd/btEnYXFtG/0CVOPRes7pNHH1fLN0VAYUp6gFuRks7Xk1xf45961ZNBmY8U30PIbu4XXFRxNN8
CViUU+jI8b2ZgEDjPEq68W5pyheQbl8ZxfXRLuKT19lz5HuMQ3wNKVfGHP5F19mxou4brdSjAxVm
6VVi2zsaN8A3cBvQpveViMU5hbJGtQglFEvv7I2YtT8DRlIG72rm/XDnE1HH1zlMN/Wos9c57aco
1hl9jvFrGeTfwOpZZ2HWXxE8TpgQAUpXRIbmZNlZdE7RuWXuBmc8DKb/BsmSBA6sPdxYGeEiU+OK
t5ujXD0Uibr2W2ecotFa3pTD5ZjVOa8bPKKuB+c0TLR3dfSjwCO1t02/mkn5SVZfvwrTbjYzU+om
CFA3M2Pf4Mjd2NzQIwvnFmv4y8Bncd9i/TdgvlLeJsYVx3yv/fypLty7Ph8PnevKu2wENuUHvMtr
51uYnSxOtwFILBiIUdESIg1U+dAa/VFBkG/XXvrceqDZ9NqcsFJjPpw6HT+VQ7XDYLX1reXaDosn
2xy3OPMu0tE8Na1xyIhr+XS24IvExt0TS8F4k+i+PpiWPo8qPsoYl/0A37MvnoDdQ4csd8JJTnVY
P1hBS42nLi+EJLIyOtkla5wL1YqDmTknuzee4maooxb37OT0zq7oFvtgOuoinmtqmcJ7e477Yzrz
Bec5D2s1dXYkyjDkI0ewWb8NFiO4Gb3uBtHkhD7zkvfZR8zBcOERvQ3A9l9jsRguTU1ZD0/xV+h5
9jnEJHpkD7fFe9Ld52Mttnk6620ujfCWhBn+vZwgVmv2IEG6BlS2sCPEfwc4+kTDAv7JO9iGJEKs
9pxJHr9S4U4uzPKmrMwHr+9g1Bq4/vurIIsf3cLdr07Ne2xKiBRGAROc5ppJdIgaIXBMO/KRdC6W
1rkQ8NPcsdg5hTKOqDnmpimtneW4D7S8nmaALTzbkm1ndGfc8M6+mBGP0DjuYnu4QMli7kaSPNLG
w2Ro7LJ8xC1S1YfO9PeWpjJdNe774qQvvRFe+AXBiDngi5L5gqr5+trO7Uhi8OwSbldFrzYJTXZg
fymKD1e32CkPwl0SlEdnMo0rQ17DrrysdAfpF2B4oegMYF0DxDeMaif+qLNuY7bYotqJHjjqb/J4
Hp9l0m7DLvnSNzZXbH/oeWQ3zIzQkW65X2/qjlCpm299xTm+8m3jijKCexi8+7L2drO6B2J/kl3w
RDJpOy7VvcUb7oTyNFhMa6xaDMGR1Cr2ng8Y3FwgMvqNjXU5dh1m80XvGcHJEhWkGtIFAmDyKDWj
eFbm3l4kQARco2ij3uwwR1ufdWUcF7F8D1aO+UB4geBpyXc6Xn9BQ7HhND5m/ni1hn3qnuYGu/Tu
U3DuFOaS+KxdBEBTdXQ2dB8Qpy8AiuFATK9KHe8VuSWvXL7ItnzFahsRdeOw0npIMTXcYUPfBom9
q111nuvuSnPm8Idq9eM941xSm0JkX/KquBlZ7zlDf647h1Sr4V+5FfcON0bEkAWsSj8GGTm7r7N0
bgpXXtcgcDYCzgB3fCwxUokTB4lnKk/29LUQ6WteEc+ImVaHeCB6UMQJ1RmxvqT+xow6D12XjqGC
ydV6SuJmqyoSUAE/ZuMV01W+DD6pkuwhMCuQ+U64Bdy+J9g6b0RmVlFhu3jNarEXVmLTCV29laJK
Ni5hvWEahuAk0hwdVTjUwnOg7NpE70sHTbvOGAXnsZUXbeXwtqR1in0xex/4CLZZqP2D9voj58HX
ojfMSKTEsMou3nIkBeDfh3dVXj7RTBzql5AxiqNs5szhovYQxagK4KdmTextpx4esgiOoOiM0nyo
epK5BHmDdpoHI/KxmwJrG9O62C/sqtqt1RaSymk4qPd9Gsz2PguarDlDQC3gQMS587RUmAv4PNjp
7RztiUdo/WkVjV3apYxwTfsqOauXgLH7oWfk0vFH48d63BewLb6TivXvMV/r+w7qMSUZuLX5nnN6
8oE04wrdEAQbkDNbY+l3XiLbV030rIhw+hoNk1RQ86QjUnO95Nq477TbvriLS3QJEj8WaGtO55cw
hu5AYUA6Z/siQYaP8pT7RJQ5QfZkTTFbYwJPNhkgW/teRL3wEh+LruNjpNa45opoHVd2hzpd/P4E
0sUTGz52e9oNgE9R7+vAOExzU321ckfd6UAuRGeKJF13xJ74zUbwL23X/mF9Hgy4bw3fP6rb1H/8
b8OVipAF2D9es902Ug3JW/njmo0/8tuezfB+WZFNhLW8FSWJ8Y4V3G/QUgM0KRQK26HKlEeZb7IL
/n3R5li/CMf1UJWFZbFUs1kD982g0r/+xTZ/wdrGav9XAw7I/+BfWbP9uNXmN+CKwqNn4caiWwBk
0E87tqYuF8ekxzvpC+pS8yW7G/uYwXZMsouKbm8qhGhyBbBbZFfm4KUPf3ivbn/b+/6RL2r9uA7m
BfB0Clga4klksWj9ajj4wzpYtwnysC0w0jHTPhlwmOnh5rnf0tN2GmXVce+dqSlx4K9du4wSuPcN
xMIlGFeGE4Wl58n12udq9l5jJDpm/clG6EjyccHPX7rjXoJLgLvf/5NN/U90mPWlAxC0MUF4mC8c
IVYfyB9eeufNDWYB4tFMiRNwGjMj2tJnraM3QDz9l7mzhpLvKn0GhFUXbHWNjUZ/nierj3/7+v1D
eOKPbghei2f9jlCBb+n73k+vxShoiWF8mKLJRU0kSTYIj0Lt0oMa3hRUDhR1AiSSqrNQMwCa7T+z
of0K/fnPvf6v7wZ0k3ClTVlYp392o3Tz3FOXZOuImI2m9G7EJM2cPRTmHjZ6/g5V1N2z7s0BbBfV
0uzrHtT/UYaVMg9E97P0onEbtlyWQVtDVBrUue5KnXThwcn6rD+T3NfdP/E+iJ93zLaHe4SvJdtn
Fs7Bz5ffuOSFJ1ROhaDL8om6g6VOomoKJ1oQSrIn0DvDPL0wY2c0biueXQjsIxjtBNs2VTH3hVXq
ntx0aXg7W4BLpxOny9Tzn39L/ruXyeW2hrzZc9looj9eakGYUQBJbW/EN6mgRYIl9wNulGJPFphO
JNPqFI0XqKDWMV8MK71ul4mTL8m4Nt5Y5tJNu578hr316g7Hedbj4jv/+Wv81QDzwwVA7n+1yASO
GQS8lz8ZO7jMLZg1zEJh4ybyhrwbnpI8VQ2q3qw9Yih03uyrca1wg9wRrFj7ctw7BhS/IyVW48A6
MA8u2HmxR8KzvXfaqdBnQjzvBMIIcnhTIe8b4pYB0WF3NLZ1ZxjOliExNncANBJCyx5ttjcSEoZ7
kBYBladp6PUTHoGSFPDg9/3WG4hj/rPraDXJ/PCX9zED4/XyV+4iOeafPiB/KS00IZ9S6YRSuAj4
aEIawOTISoK+Qult4q6k1A2mxU4TgPhCZ599KZVM4i3QhzqOYLgyH/35Z+L/yv/84+vyubNiDOXi
oQ+Y5tafPhTKEvQQUHu1ISpCqbFodHfSJDjybQj4qX7PrQp1hc18PZzLSp3qbGjyXU799WZWwW1Y
mzGhZizpJ78tmcBHY482J58Hc9CPsx2+hLVrn0rqMUDbV4OAclK11K1LOV1CbdCM6utGzKpvMsF5
eZNZqr6QAQlGe4VABE1gPjZj/VHXcU00rnzC8e9dz1KydTHnOd8ZMWxW19QVcHq9m02yysJRD6wH
NYum+fvYMaUObf0VK9hcbC3KBs/akLRIV61Dx4pEWLB8WZ1lIHklhmnu604tLJDCJP0opMF+YOx4
vVyqPsODOSEEG1nnXoUzzO55YVmJFZM6kGlC7g/dA1YS57iwYHsQXvJAmhX5hyviWE45a4+p7Nhg
xxxVIYFS/zR5wRtl4yhXCTyBuMrEFt6F95Vb6UVvS2dLq094pBg2YWy06oupa/rNmPjMdZMSDIml
m4yYNhLL/ULr5QTr23hY8i7c9LmqT6WYk4NQZrWvMlS2bi6HyFda37eN9USTSHFjtazURYYMNRto
5rKSBxTayzkx/BdZTcZXOTqAUyuo92BDcrWYF672tHsResXwSdNG91GpKnIntGu7Lw59OZW3RkCh
YxfE1UObqq+ZFU57c6g/7cnq+l3YYS7Z0ihDX8lsesudIWT+bkpBro3oJqt2og/59171/kfn2O5t
6AzeFznFwWcrF5IBpkcVoQd34drJvezQ9lecOzCNDyfPJ3mRNmTXSSKeTRfgRiuseox8PoedA4cX
nqpvh9t8Smlq85LsTiulT8kCn81uqqo56LyR15Tasz72PYn0Go4Hb9QN4kjgbSkNoaUPGfUZIeSQ
1It9zpNY7zDsOBcJTAX6Y6rSOazTCE5/oiHAVEbu+sRvn9pu/DYWCWmf0q3lWyBc+W5p2+IC1c6y
B1RUP7CyzLcKejiSOicbAFxNk76FdTIfhhQBOaOOhPrBVn0xfN+KeJhnJndwwXMnsAyTVgUvZ0YN
B1PBK7IDVMwSSdSjMyXnm0S16L6YPF+ekOOyw5Cjc6LTvySGaz8ESlKuPs7dOzfW4qgdNh+pbspb
wAc6CsxYghjJxy1vOqkc1P2o4Ab7SOgNlsDsewVZZSddm4hysvdWYT252Uhrqky4l3sTX9mwEPGp
6obiEmV8uUokXcoDCNzISrOr0mXQD1MnxJzpmWd79OuIgcU5dHp4b81leBIIxOzJemu60Jkn9yMe
4ahiMw5YRGOTHl8ViuF+MgN5CucgZSfNKXm3WEK/NkuR3YUjgbUQLMVdoPFyJ6ipJ4vCm+3szfVB
Vn547HUqH6fONfst5VAEhEPzln/KnnOzzo+FP9IoWI+U+CVUoD6ybZ3eR8PLX9RcxhaNRkzFld82
lD4KPEBQRY5ioiB6gyonP0RTkM8CPFW/qmIej8z0ECWycT6SZcfaoQB0ONSWyPKpWKY7mzaNm8nw
5vdwwSjSzeq9ctzPsOugMbS2kRK/NMuHSnbF9WDl4/cp60zOvqwHLg0nCQ+AdjE8BMiFFlk9ubFp
EdQUmOg6innOPVX9guqZDS+OoZr7SlSAmEo7AK9HEjld1jdh4n38VuV6ObEzSaPCZFzZ+rWodlPO
7j1xMbLx9HDmQyLSBKExtI/CMjKKsMdMd7u+U/WzVQQ2OkdKWadfTZd203tHFoPFBcbSN6Hi8a5W
U37h9u106AE57T0En2s5eeau1esWHVrwc1y3NJNqaZ3mIJ+fp3hUt13ZFzc9PXQbzb+d7KhToXpx
RGWBs7Tz47I8JL2AZOKU+ktW1Oq6kNXoHrykke4+pv122SNYdDfBxChDrSLp3MpNkk8za1djGv7h
vKiya69nkNCeCncGZyj+mxTYUn5SqzZeoexQ+Fp58nbI0ZzTMQii3stzJHecJDBYtgR6403TT96L
AyZ478R8n2FbxcgraDgNwlZuG5tidgWD1XiXSKu4csc0vReEKU45QTiyaFXpsUYJx+zkT6753DGY
XdJQ4102SIlRSm43Y68aWIcyqwCo0KJ6FM1kfJP++JlRvniKMytgMRrMRO9H/sOPuaOxvIQYF9ZZ
fuxn5gDJlmKHzij3kwysx3YSBl0rg/Nh9HZ4GaSQK5i1hvEmWwlCGb3bRjs89VUtDu5oeo8tbNO9
ovvzBCfY+uqH1b4PgElFqVrEp9tScePPVn0bOwn+lSmdXqkhW66pax+uM5f+2TLJ+hNIihYHdUv3
Yo0Vi7TxMt8olmDHUXVIhp6wNtwB7HNGX+ETKPgv4xKGF2A5aOzR1CxdtrFD6WJaku0NsuJMcl9v
Fq6Tg8x1feHU9nisphFrE/2zBLIt67P1qF8yQLzsnfXewvogjzA3Bo9rMwgNY2PpHfRkiX0V4Mvg
m10i+EoFCkXiTws4gW8c4s+bzlic3dy4xrNyZ/Ma06D/OtmVf0wwPLLUQzaN5nhyxGYEl4F6PgaP
Jj3Qz0i89osBgyIl5JvrT8FgeksqmMrWvhqSHU6uhm1usLxZo/MAorjHBhAfJl+FDwBI5NcBcsXD
aFnOd700xWcStuldlq2qKCXqx6CPsa8Ci6Pptw0wA4kF64nnqRbrSvqhvCU9kW2XvEITzlEWrg6K
tLhS62cG8gzA0AjihjB1mx2hNbF8zvmKkLPvHlDXeiYLh9PFBMCTZTOuJlBngjKpMaOvyZJrkN8t
sg+41dbZYvnC5F4b7rfWzJaH2B6Vs1NsPZ/12Bp3acsBn4VPxe6sDWf3ZdG5S5NHVTyQiu++dE02
u7wrwUdquSYuWZuOdu7o6zqEtOutS6U0o3bV2hczrXs3RlbwdwfoQgkTX6xyG4ar5XCA5HC59gTd
D0ZBcDc054+hwUcPfnmW1p4uP//VSnTmb0yCRoh75hQ8OSL2TQqwwzzecrECXHABLFCYWk3TRarB
mz27LL33omS7xymCusPVh0JTBjdtWTmoz8jxBGq6mf9DTk0X3o1ZO9MgvyivTY9dMvI4hzPUesfY
K+dbro4iuQyzGd01p/0o3GpzHt29lXnccPAONsehV+GTSIfqY82lw/e3hu9J53FYHXSlrqZhSW4r
FnSbYBygftBtNA/cd8IhjgBDNKTS6/oqJeleR/iWP2qTwvdNbo8ceRK/e+XJC6fAF+bRzPIwifIp
+3U158Tz1uzhpnOFON4hNjKC5cpu08s8FDQ2QbRxokJxvtny5Gleqy7xp50gTv3kyaAf9mawLKRS
rLLRbA6Ez7XPXsnaJ+FYfihtB09l1xvXk5b84KHpqKKjC894I9ufkbUI4qbA/Oonj8XkxG/mEvgT
m0GjOsiYBmbCQ2wlNJ6y+jD0pf9KkpCm+smwocnQIkyJYMaxXNIrnPpv+C7ltiofORF6X71s3W5X
Pv23bI/74toYQJ1zSHZrl540Kw1wbsvmfuKwzZmEBBlJHiM1663uAq6PNrPSy7IZjeu1GLuM1sd1
Gc2k1jQr2jp4EpDvsFcXZHfOxjC0RgQdPMy/gllNKQMsa+PCNI1BHTgeDDiDZrexdgg9QPJUKmV5
1imcE5CxmhQ/DDPzmdR5IFDsLfCwZWJwvVo0btqc3Tuqkym0wcXnEHhPWYj4fkYlUOU/uz76BoQu
PtFd0A7sRvwu4HBca5b6EcbfkFO5Wfp3Tiuy61nrcueF7I+3ZWnm4aYt3HnjWl19ZQz0dqbYM6Zt
PAQsA7zaQySfLhIPUk1nxtZFa+XGm5UKeL3KAVWF+SXvgTlAe4Ino2GRJ8X0QM82j4bKw/0lpBN+
aYfcpcXX66pdA8HqPAyJ/TZx874GyzB+D9EiHb5GRnO0Ukdxy0slRtAcfR2DmcTDfCg8xT50Thd2
gEswzO6el257+7WBt46M3qiNbZu62G/+fL5eZdgfxn5w8pB0bXLAsH1Rcld59Y8SIGZX4HhitYWs
1ApAmpCIEsmeKA/bQ1jluFTLxQhxQQ259zbmi21GSpdwBbzRCvEGA1pSNw1kN2dH6oqlDoWGVHJo
F1op1l+1IlWm0ouMQldnc05an6tjxNjecPk7G8+wlBWNeFEvNPwzqtRHJ5yZ1MjdA75cQrXpFE78
9bxQuFFWQWb9J0Gs/yJO+R5yj4PoyHVHf8vP5RhdTczBZIZmBZwn36APVrAG4775nLWf3PFSdGTa
rbhLUjbP6wOd2Lu3CBWBPxBXpTfntGRnxH+ASU3/BJL+X0RaXhwpNbKGCGc0hP384swu0KrtOPXh
Wc9ZnQkGP2kuIW6GCnTEJXiaHCTZZGY7teRuc/AxmPUYaTtmsz+/WlYN9gctJjAtoqYrgV6geq9r
hT9eLElrWazZRvwr1FtvO2gkVThMgBVs9mEFbIA//3VrrPTnX2cH/JUJ+Kx5tZ+SZE5NFzXQ0moT
zzQ5G1P7rLwe04jyQjJDf1943P72M/8o4v+3v4kgkUncMeBC+ClBBvLSyCmuglaWsVTO5tC86KpU
RyocndOvv+pfWjP9D0Jc/3ATtf6iv6+i+v/4999/8fZNvf3wD7taUdl8N3zK+f6zH0r1tyjT+m/+
T//Pf/v89ac8zu3nX//yDV8FJ9j7T2rb6x+WRX8e44r+3/9Vn//28X9gv2by87/8wd+3TNYvnC9A
Law7HARiljl/3zIFv8B6YO20lipRGULW9+9rJmH+QpCLWkTTQbQk2smf+n3N5PzCSsEmzsWlGpqe
T877b2/B71cE794/XE8ghP54NXJzQIAk72/aLK58Ml0/XvzAbqe4RH8aqjhRj1OchCqLhqXxhsde
+SZG+JmnhHz1zLzOvg5ZVVjgIAck5ZOZdALnkA7p3Ak+pg7wdEw+sHWbD0wE4YDtPw7qF2ov8yQK
0641LlEdqVtS0idtwjB2O1pj8I4aUL6bdZx+4fkXI9XSERWehoxy543LAJwyK0gmlFYs0/dQBVDs
eMkpFA+KCtqtUwRTdlk4lUZHhH34SIPpygrqxOBuF11NzgZNtbgz7VSeWg4Mn6QyxnmXSrZIW94U
UdzMJqyrx0YYonixsOgM10kTiiPrpeqrm1agtzZKhRVoCaXn72ktLDSCBesET7X0q9MZ9Yp3TcbL
AM273Xih4vXGRWFp5s3Uc7mfcRPrKMwMCpO1OiSkuxm3N3juPoGf6KtgEM8Wlr32MmuREcSmbAGv
UajtVxx4rMkeIqdM9Jchyx1WVXRctzt4y85z2fmYMEjTFRhWWhIn9E64LbiYCjbxiaiuoSjgNTok
DNHn/ottZzwX2y41WsYYCejHbYaUxxGzabjxBKuhnW3X7rJnf86ZTbR2MW9ywTMwmiszqLck9LqP
GHoqB3m7bC8rF3tZtGCtvQ496IeccuwyxHtiq0eSQQDS7MWjcqpVZrNcG04+P/o0J1OlPaEyffMB
BTqRnY4YXsJSJMmZZJH0IreylmI7yBzrjG91aX8gAkez9uLU+bzxFRoaMSPBDzZVOtzwoWsOKkDH
4qiYFi2xng1YXWunhqCbU8r9KgO2AZGPnYx+1N7CjgMfNHxG48YFKyhvPRGrX4wNEiwnmwGFfpX/
+cw2klwMzbWCi4Jq0Z79k+cbwQf2dy66MiylH7EuHeatdAZ6f8sUj/DZwUeU7B1/CW/jRC9v7aT7
nnBSTJJDg/FT+Gwzz6fS3Jm+BoY13QuJ5w4txlCbAI0UXaEAALXXg+nWnK5tTgpjMsZvORVPEutX
Gj5nncLKGVgTbh8n4Wd0kMJecpqP7qDDwQukXrX4XOGS3bbhZPaeMEE8zAwF5PVGCWd07A2OcX0I
cpanln3o6VNejrw77XeYxjV/M9cOn4w0r575N/1bBkdAmf44qIcizfDhhzn7hFzYqRVZOUShTd+V
HDUmx0mGbZuH42sOOhpktZAtjhpdDmgFKQhtjJXNfW3z5Y5k71gaNPOCa2gutPqSzB5hHLdXLhB1
UZR8HnNXXhuTJM045Kr/Viy+eVP2+LIAijr0rRBH8a71lDOsIcyZJkG3vnbwDknYRNKP38BS5saO
0YhjXueo/Gwh7gAVnZjQN7gk8FcvLPLiiC31fOH59fxq6l6925OPemiLwbleHIU5BPITSXCTpmco
ybWJXVbkrQNVqC4DWq2lusQfbr6XYQ2oZRp8n1SS2VR3/FKHdjusxLi84VHfWKBiv1gxBpZNIlR3
7lvfe29mUO+boePPkd5K5+d+CNNr2PvtQxcWBPab2a+fktFU937s2GcG2dJadV8ClT4nU0zW6fCC
tTxAQUqwS1202M/6fdX37iu92j6Bs86IpwjGS3U3FJUx8TcGyAOYIICd23YmYEsot+S3QFpdd7Zf
NNskrIYHwPJggiyeiA9D3cpgk7qqOvP3bhjojBSqMb8KIJoMBd13Qd7J6grlsXgdZFA/d/S2iKjq
R22y5vJMQPpJyfbIFXl22WLrKyJ2GyniptfQTmQ3JgMLtRnJOyDdGv2rT32fXLEhv6Em5jOAOB8j
aijz8nOq1pZ6b4nja8Yu7qXE80ZokbiWyf+gEQ3AaSVZ0CZfcAam6TcLgs6I923kEIpJrR4Ag3YI
J0syeNbWClsox3YdBwdcAUwOs84JgVRIhN/RB4ZXOzcSxAKKBahzSkx0hcZz7Uc6LmlfVmmC88to
yZX1lY0XvQygW28YftwnrJj2PVcKCzwzTu2PMAb9RFNdTX1BUtqP1WRqjIgOmb4ymwuSD31MiBWm
AoY7xMt3XIZYjq3erl516c7+gabsGSHBBcG3mTJveJZ8TKgIi8+op2a8onzURfBNQaI5DCEAmh2b
a0F+1nAYUHkeUCeTt3SKrv/bJRqIcojilcuRK6iv9EUzG2F6gMll3ZJgzrpt7BhY6pzOjW9qO6uQ
UrsUsLXkbwuB1jCJMEGkDLchIWCkkMpMNFTgusVR2PIcpOJlWNaBixZ6HQRzto0DW9MgqxAFgWNP
jPr9wutB4ES8VviBEYGwi8OoQg988VkMXkBlcb8Lb11J1gJ32bF1Yv5l24kbbKdCsamuWFCOW8bQ
ZToEdanAYsA/6K+GxknjTR229pPIO+Ozr5f8kRQSnsYlpOBoo6wJbYWbkuCL78S1BjlqE9cVZQI+
jBImKyVk2xuPVTXyNZjmyuWtqsvSxiCfIvIOhhl/hetnsbUAK/EWE3hC1lD8gC3rJes9aSW+MyvT
DIS85xbc4k58p107vxcq8z9lC6NwW/Vx8R02WCE3eeOD7ScmM51bMcjvfmsP3wKUF1bZRMBuxym0
sB36YiGbuuSSFDLhlx70UL9csrspvgXOQvfeaPfuTgwW37Y4r2QI8VqjSRH2z68pplKadzPgwhnj
oPzm+Iatd4PlKb2zJsfnwSTS9q3v9ZRuta3Cb9plq6S60n7mqefnZ678GKZktairNGlVC0+Obolz
yLp7OMiinnC8hctHKGT/OLZhlUE8K70b22o5KzXsG+ookX2Xs0Lqnc82lIC7pZ1ON8JpexjD3PdQ
FOeWkdzL64pwqpj1TNlxbj6oIXCbiyEVbXig4kGdM1wY7tadS3wPUs4orlxDNneZRFznNd/ONltw
hQ5gjTgxeoLu+mwMBE8DfA4dmxhfvVqxFZwl3fVPWevDmDb8Gu9ytZDvrLliOIaOfnuLUBgusGgl
7Ej+WZ974D2vBvfIjvtlos8Abx2fU1aNNunpEMy6yHhcHhJgHF8qOgeGzRAOxmU+WcYSgb5u3mTI
X+pC1qI9gXO033wl5X1Sg5HaItsCpu7NPnjo3DnJ6La0sIQ2jpF6fK8kXS/J1Dp7unpd98xnrZ9W
Tec7vE3Ki7GtOObOnuZiODjOgLW0jv3xq5sPJP4Xugl4CMTKuvBFoF9pPiYV35lt/dhxn2FTqhZi
irUTRNou2faU5P6P+IJ2kFF84HWe4Z1MVqmfdpvkj0MRG+YRxLHxZcKf9AV5NTx7Pd7VSJWCtQHP
cuAPZuJpkz3coi+SwSGq1gxJdRZT7nOSTALjM289zgZtVxK5oY7FxR2RlrAYEieTB+qiSNBPdQ9p
ONQCVIDb+MM9xiegFHTQL5cB2FcISktMvIZpn97fcFhozSm9OGZVUnVyb6edghDdN627aQm/36Ll
Wmhhuh59pDYcGCTCM7IpxZiQ7Km6gGfGvz5G/2/zYTpYB/+uSqxj+O/j9fVbxXgdvVXvzUeGcvHb
0H36+Otf1j/x23wsTP8XHHKe65prPSea0N/GY2Fav8DnYnC27bU5ykO8+N2EKSiVB4xF0R1FYaBS
1iL636djBmd0LKBergvslV3Iv9Qcb63uoP+UarBKCUZNUCw4dfB62t4qsPxBRrRggCz5NKpjwQh7
in2vBifCGd6vFvfMQVvf1tpNTv7/p+48lqNHzm37RKmASbjJHVShPFmsoicnGeRvACS8N09/V7UU
V2rpKBSKOzrRozZ/k2UA5PftvdeG7L/vMBKfPF3615Zx+GlCAl4tHHYvtYisjYMn4gd+E7Gv8ViR
DwDTsUpY+m3qoHGug1UT4cE+v3hSbvtGZn/dz/zbQd/685z/x0shmc+Uzy6QV/TPNsB+CLAbMETt
SQ4lP+2mdbezWeKuGHucT9nYEX6Z001pzM7J5lW/l5i0N0bmelfHXhIMy4Z5nu24PPu5vUdEBNRv
tdVHrEEUJ0osOw4dtOk21EvQVNZ8jK0x/uBBnuxK7ZYEvePpSroxufuHb9P/sOP6wwn4T58Rbk7M
qtRbBjxJ/2nJ1ZO7MHTkNfvG04yU3ZR/GQCoNiio5X7GZ31QltHsyA4mhFbaeKsHNz1WkekeXXe8
WTGivvpP/q5/+d44qG1YLk3bkQZQyj9/bzKj19YUm+3eu/2EhmKoMFLYZcZgtLaLi3c+ZVz8D77X
f/2EQZthaAZOxbcfOe/PP7Sz+r7zRNXB8E3qj6SraFxK6A+ZOLrU7iXlhLsXI0e7/7Bn/p9+Lo5o
1wEFBMrxn0GHSk8Ofhx+bl1CSU2dpTyOonzRE+77GAXnMxHZ9T996NZtS/r3j93HFspCDW4O0CqI
jixu//xq3Spjkbpk494rpmNJHhVwHcfwI1gAynM6bf+Afmx+gMEptx1uuV08WNVz08iY6MYkCeB2
xsxMN3IqGfvWfRFQKhnIe8WgqpOg2VUVH3G4iAXszRBTF+5EyfSUkEg/5oyfLZHOUxG7HPjiBurw
4jb7emJ/tW15LL/1wbDqxqE+TLjhdomOi2cl/WVj6278zGavRByJPJrFPFIuHDvTXEbkS1sreu08
wjMriV3izioqRGoykNwxKt9hmPdw7xKIqzYtzqFjnC+3v7ejcmJcup2jI51wLhmcaQeL1zn5jpN9
cdXJjV3Bsq+bZugOHdO42GeABjihpq0T+oZscpq4vPoRg0nxZcaspVe8gRMTATnT28FsSh6CAcxG
QzrzIehZForKtlcuX+STCDhrt4T1VnOU6pXKJ2ujc+UdZ62yE3JHP69zrKHTOulci0RHbWwVfRt7
1OZBbyqr2iulmjfKE95ljZRxC25Cd8c4ztDszzGnhrR/zmg4ORHMLfeF5uSBHYsrl62ei4pjxdeh
j6Ew5kzHLboiKuut541E1lCs56741VoUW93wBzv0D3u99Hz+Xt7S6SaL7qFN2AJRCCIVoPdSUym+
OKVaT6npHAmrqZ91peWzErlzCnKHctFpmkMv5mTEPTK9056Mxk1Ha8WK42f6DHMDYnzQIpsy3jMC
eYX9ybneusPdRb43ocYCespmacRlcI1u34l+uU+maMdhw7mQc+rYXA30osma03TZHsUUf8+pe7dk
9c/AFTHH9uzBtrnxLtpLNwMMeXYrQ/loOGW+jZzuVlsD3hvlI+yt8cl24jraVnRgezwC8CKAO3/2
rSB6osohvph2W4Po94d7LL8TNJ2EdQ6JIIjwlR1vvVxiJJhjBQmzBui9bVI1X6W25FnpfrqUdtdu
+Yy6ZzcW+DVZD8FXJWcIiimquAYXGeDIH4NZHZivu80fy4K6raywa1L2w0iZcu9Mi3jyFsP+nnRA
6o8U34Vk+fjQ4N+5D6qpD5l6AFFE1byz0aPdXSBoOylURajPbJMHpGG5c+LipxpEHFpprDYpd4gH
8oLis7CwyQ4pWVq/GJJ9Uxl/+KzmX147UxbUp5+05iikWmrzuoMEWIPFVL6xDnloa/LDkz+HlJb3
oZrd+DnPmvqoMa0+0YJBI0Nc/ECbCvZGzgNp32SeT3CSGO4v3CH1Q997BvgQlmT3xRSw3jQ9ovQU
OyQrRcCtJiHHyJsc5wK7WF+l26wqLtr07IPpCztdJSyvntzKtzbTLcNMRulmilzwIlg6e68HTApw
HvqJ1a5LfeKqnUwQHw1h9ITlDjUUg81pPWxYFHbsP8x2w12vxNpRxKDn0+kxVmxYrN4PbuslAK9G
nxEOh0WjE5YFK4aHY9Mr175Dbl3eJlO761Ym38PUGJcBmry7H1rb4P/akWkbY6wmNkqdiaaN/BQB
KFmy4DyYuru2SUZfj6+ih6Lvbqba6cj28qWwouliL+KO2LfctlLMD6NRT0fpFd/dgFNO+Te65Ymg
p8CKKcvkd5SKZzYO9o6zgbvztbNsPAzX65yHbYjN96Eae9TaunSeCV6qjewLdpTFcva9kk/Az+Kt
NZj5jiDt8mMuy/zBtftihVRILF+ptMhXOc0d9U3DL/QzX1wAUBz+9swfkd7MZo2vzV+iMKBTQuwq
zzaON5B5tIae5yMolrWdhjMd5yv84Ppx4iW+GJRm3hlume6lKAIaYWiERPg4cV9zscKzzSgRGFiD
IErAIac1pbHzeMNHWb7VhPSvKmhBFDn5slkK6zaRi6B5lKyOQ/K1/SEeuOh7RfB2qqDlz+2dScvc
jvUa68tSzTvy+seyW96oJXoOusHe23Nx7FJ8mqslB1VKaCYpQ20uBzZneotukWxIExNoLsaOj0M0
G1Yx4wfPEmhm9SwO6In0jpjFfC8KinbsxrpUQXWvWv1K+8I174TXbfwmj88+K/FdTpxifxOde8wq
j5p46Rp+Qrada55b64ynZ9F6QCF6wac0VSNHFkcM7Y1Jbf7IUsxOiZ20j74h8kcOrC9NNzngLVKM
wUvkXK0lSG/Qr27Fas/fFH594wMN1QG+bXCnB7hElIsNK88nnuDEsNUUL85DGDlOqfUKyeow0kek
549As94nebKt7Pp3MvpOyIIRphaq9kpW3Smap9+9Sq6sUO/7GsCc9FhU+wojomOLnk0dXwXQM91u
9s30QgpSbeb+e6woNaCrYtj07VESBVjXpPetEkqQPdTjwRaJe4zd2jlxu2UrRp3Ppu73tfNbEZ+8
4MgYnnOepqHuQK2NZqTuIh/uxVLgoKqtMd34gHKMUbjveoK4J7TLfBI7xpqFjD5nWIDhuvmrQfCP
0okdtY1Hg3BUJHaFbxb7hGZbCHHBpfLFe9lEOzdevgiF6FMteYbjksJuzh4s8D3/mmR9vY0meklj
bXWhG5RkxLVHexH2I2tTqYqlne29JGnz3JUdIdHmy8NJt7GX5Wc1Nk847bAjRNmaFIdzX2O03wwO
fXsUroW1X9b3edO44ZAjE9RUI3JXX+p1k5jBfom8fUD1y0oilGCJBZQcV513yMGFfRmZ6rZ0sbVr
FfjwcUb31QaDy5u7Lj3tvmaGjYWMM1JDMwXnL2IgXj1rbq1jdy9V8hVxumIBWd1aWozH1HVeLHaz
G2Vm7QM+2XI7G9Nb56b08FnxQ2uO2XqktGaXuNXvAbphUDWSRHF8FKo6GdTRRf1AVQqHrMznKWod
2luUFJKg9pN3g67MRlLUUd18h54HaIE4dr61xwAGBv2SIvZ5D+AuLW4Z4lr7nqmliV1v2noGZ04k
E3+Y7yVWU8mVvuuL2LtTWYQDOXc7MsHzxeu69C5I7YE1exl86jZ4aoO2fp8yFVal99GI6k23hbeP
UYOuLMBhwkRilTnmq+nG5O2FgxszkS+lMVlhPHTL9tbhwCUUM/NhUA7r9tYcZs3DIei9+ISp2t2U
QLdeCdmcQDFEa9PRz4vJgnJoTL7YKBw0YtksMIOffcyudDQaqkqsbysQxknAYTgjIVu7wJsOhh8t
97oxszDFmjqz1pmiYwNuYu/O6UPJOH7CXSuvTmc+sLDXOwK8TwEnejZannys+PARlQWQwm450Kt3
SdS3lybE7ibixWWKqdCM4T8ZirYsnzHAAZK1X9ARrqKpqKmSKR77jtT5FNFYwsQcGOJY9HZ3YHm/
5cF6n03tfNM9j72f+Duz+iEzy36OFAeiUef6kg4ShFRbXuhEXfNgQQspkq+aN4amIK7Ceg6eegaO
TTFQ+Fc6Ovmk74Drt2lCIhisRovGVLt6/j0F8amJXztmhsghW03dTotFtaakyx3OS9yjxFRw+qjb
KsbqV1FczHG5Z2WSbB3hNMdeY4qjpEavhmnCyuzeTWWKzxYq1pMlBhyTLcbglEBnME04lmRlrzoh
4nhn5MNNAzWjbRlk45fUlB4UTQdQC0n0HLv0gInZPLgsBlvOK/jZiuCJE8WtfMQNe8T1R1agJA7G
Ki0/Cqul/zdvKPxDXNa3WtvloG+gySwyn1LvVp9r23STTuYr24f15MEoGjuoZq3xox/tozcl2TsN
nicClO4+sbncW84wCFf9zyboD968QywzfdBw6ttBoZX1AqEWwT40zPlMbS+76Zzi2MYmikNi/lCn
HOHETmNy445WXWhWWg2oYcdmOblD+4ICSbqeeVAML3OgTiyNj4Pj8oz04mdxQ0hWeb9z6jKUtJ/s
lIGDiuQlEinkIQtzOrtHgu2CGjGapFbWaAGSsAmEat3AZwCb9zAQrcA2N5xb/ahGbnsRJs14CgWm
S4tUUpD9KI0xHAdkYWU/jUH9ugBUgVZCa6e+H6PkIe4eLV2F/fRVSV6IbcGwQWiHX2E+ERXitDYj
I1BbB6JzZRKNU5w5nch45d5JOYt5hHXPx+HssT0cGGZDR77UJBFWsRtx9PUvKnkZ0ga5DC+R2zeP
dsWdJ28OgtyOqZ+5yCxAg29L45WHZLa/IhmfXXksUaLxO366k2Huffuj0o6zGpp058rLBNOHlGnz
k+x/+zbkhXtWkTpIbfpromGhP+rqSYzZE7c/2udQhuQBoIOfbsh/ocXRIMmwgeVwhfqW36AkKTeG
gJ3VMqiHPk6r30nuoR7PCn2zZfBpjK1DkuQlg3W9SOoIKYsIgY4FDog8ZGpqwKmwtHDzsl+27xxw
lFfBrW2F5T7GTl6XzC9mWd2NM6k1XxZZqGdTHGLVRXfwbWD0uPkxH8gDrFtX0ogNXgecB8Qm6LEw
tPIbJTRPfLCKxhU70PhQSMN/iOp0DJO4/ekAU4AUykdBCdi40xTchV3/Qt0QFmXw4CvZiPQkmTY+
RiMiojTMfkW9rjm8o0VBbFOUmOXTe+3J4MPA6/lcu5wUVG+yg5JNd63sgYAWoivWTDgWBL2BXGiS
PGtCOPbBMR3jNIKKg/+kHux45JBompb32MS5c8jLlj6EXF659JvQpoCNSBTC7+zE1JeXIrqvlwoC
qBd/EmhcnvJg1HCIkuWa+0zsqMeO9UWq2MdIAwKCPEsxzhunEdaPhAWE43bszLpkJ+ZaUJBGkBTH
x0grklUV4yFXdfFkEH4/WmIu8eulM48MrN2tN0Z7Lh86FVV7n08z9C5gMRdvcee1mdqYWiybO4YP
HzdKZHBC4kn3pjsdRvB6d9LBntRjE7kCcELkJJsA1NVwMYl46KpfnWE6u6SQTDdApxiQCeEfaubv
bdrWn6AcoAkPcX0ilBDd2U7kbhKn6n/Nfhv8sCp4SeM8ZJz5yMZITN+FvIOxnC7EOSGgNWIeL0Zk
6pdJYjNf067FUYBKe/89KU1C0Mwq6UXbE1r2YFZv9Ksaz3NO1gloT5ydbUvkl8Ryc7JrxRLCUA1W
iy3kJQHKc4xKDnsO7eDqnBa2sLfBkiP2LGps92UinqqCYK9HgQGDRzkFe0WIztiWyLyUl3FvDpNy
ZmbqcwtWsoJfliffXkM5KN9HqqRt6w1kp/eVM+evfDuVvwwjx/PhxtlwZketDNwYQ3Hg1GEOtx3o
yHMvc7jfGBL2CYulNgFK4w2YGLAdUVZg8HZ8WrmwgnVpY0xOFsaEvBqfmnJ8xzi8MuGnrGO78KKV
35Pww2oPsa2sprfELyKcT9oG/Gg9x+CObv1h2Zuyu2PGXnLD2/8a2VGzySf8QEoGK1q0+lNuLMhZ
FdM753XngO1EZYec/MvWk6PeORhm9q61XN2phWYV5OZ10e1rD8nhzIl2vjZmAL0OiOrjwPy3HZCp
wI2AN6qD2LvPovmU0qm8GuRImQenBuTJRT7wJcWShvl9WoFmji5UFAdnHOKkbeGKVrF0vvkUiRl6
6ScTeGyu6yZDD55MD4t8Y9k7s4n02as5obLpJKVhUk1vhUT/15AZ03uqQNu9nfTFhUSNeBQik288
B+qnsbAUnrGEJfXc2lG0G0arhK1qaGi3OEjjnxhHIRWbrRzvqiBIH5jd0Y59X/6aRmN8ko0N1lSa
Hbq48MgmKvJSSe3vhWiMO0P46nEclXdnpqm9NVhiMyhD8iu5y96sHpa7JUx2ny+LiZN/4rxW+B5L
SZ42Wb1rWz0fQD1PYLDxXzM3gB6MsHp9Ut7pHQag1UexxOkrolz38sdGf5iH7gWOpDiMcdC8dVFc
oeS3LDbMsj87kwEZtqh1GbITcE5CGmJLpHn4UFOanKScly3z0j3t29VHv3S0C1ZDDvBocBSV7bnz
5pdZE8pRCLDyIqfPbqg+XE/59wzUlQ7NhsZL81Z3teGDLi3A1N3yo5Ep+3hl9TTXLZN/GlPfudTT
PKBDJgVppIrdTwfsvE6i4hT7psu+ScvPlrjz/RDrYmO0NlmqICrGH3mq1RbvpfniIr5+pPQbQSD0
5z2oU+tuuemgK6W64RwsHvuEpclZzS6WgvwKurp7CQDB7zInackDaAOgZCFzTvT4yX4R3LfwxkcZ
J8+4Os+9HH/MkI3ADs/FwjXmPcbRjGxCUeSFyjRSooX4npIGG4MobefE/tU+19SsbCO7jJyVtZAn
X5zY+42La8KIVxH7rMH3XfLcTO+rmaMwZ4X0e2q4khOyRdeqNa3D2LrWt1kb0YE6T2czS2vZTrCS
zg5a9XUOpuoDk5t5NvQkUXe6/kwwXlIJWXUvXZ+ou5YWYe112Qsl3N1dbmCEWStsWBlOmcwHWwb4
Q9V9sXM8WuRWLPLKQ+oG+Qa7R75NqhHMcjaDNF4Y9V/IQmTNyqgXrGJJL6P70QYlD7mfRFjL43bX
9S2aOwnVWyA4W3ZOYvd76B/LetCj96ObuS+seq+rPgiPRSWlzLpzVsLLva0xFN5VeQHUKGpgKxT3
yt9Mje1/eYFJ8mtiZNgpWJM4c/LB3UrUkXOBrflFTmzIQ5KW9kpI2FV9PIM5siQFCtKc967LdoTn
Osd5O8Ak4UbauP/vFev/H+M3Cub/833/n/9FHR+3fq1/r3qTb+mLn8k/it63P/BX0RtSkE/FEmUd
mAlvpTVoV38lD1nBXwzDoH6FQpsARe0fRG+BHM4/41+bfyMPIXT+TfUW8i/IbvRigAyS/EUTzn9j
Cqf05U/iGiKixy9GwwcwTn7av4hrumFONuzqdUbdvAKE3eQ0SWLrSozjBEE0njPJfoqHE4x3GL4f
tr/Ly44hY9r2XbpxHdKCTxOZTO2nIQHtAJ/TvCbcgeXUWvvisVueuPC3RpMfy/xUd+qu7OGMuFNk
vtnR0bYeTfGVdSwvOsU6kQVG3w/itTR/VjQvA8GsrX2BiOO036ImmYR18MBDNQs9k9rqUhsdAgWz
CpUcns9s46qQCeuXwvtSmCN3sTZZE40u6cFEp183CDR19IAZPtjItj9kEu0md9auPk9+8+gsjywc
BZv16Clm/RcN47EexFHedtsiINlYWyszLQX+LjS2vrWJLS6YarUBOn/YKcRy0eF+svLQa7Mdm7hT
TXpbDZ+DNzQhFMllLYJbFUb0s8x9qKAMcfK+hHVfNAdbEauODLJlt5aCxaZjY+D3b/uNJmnPmTCM
MfNWwKJiIbbjDSHfZrBn5s3Y/RZlHPr5bzJ0G7lAsG9e/OBnTDnDzZK9GpfgcZDmueNGu2rhXO1a
mK867e9Tx31ZJtfd2ybJeuYBjDV06IIVWTk0AJOV+xW3pNapYs8dzNapp181KmANY7MgsO/f5hCT
2yczlFffGzjbV4mOjiK/s+QX2Pp31+VJDrX7Y8m/dcBw66GPl5C/UxuxsuNua1rfql+KXYaadwKl
0p4JJpDSd157yFPKdSCx8yE7WL0dgs6RYzyz5Qu9SL2aTGJm4lib2Hlz4XuX7XjO+wGMu/Ta4+ws
l6Bb4l3in4oSNLkIDgT3KOuKnNMkJ0x/GNrubZaUiKRbSYpyMqdNvNSn0gSHo/tfHAr5RpfNkSrb
jVFWB5svaR03v02NtcjPdzIAjYJF3iQzCzULLqEALU3ZMktHzgpupuEf4kOuQI6qlHkf5slOUC6X
S0+vAwN8yMAyaa7p8fD3Xm9s+JTXpL43ZjaGE9CUuBfh6OtwSa99kLvQ8GYq2PM1fsqd4AliyeRB
eXrjpQN4H/NqQT03/CeZYLRuaJiP6FIR7b3PmGcAJmh8Z29FUFI8cWTFu9Z2mIkEHBRC4jPdM7Hx
quKJvOl0mFW2KUnTX8ygLZgRweHby3qexam6BSE1zMv+c6LbwC2u2FIPFp5eGmY24IYqoMZozUU8
7/G5PvZEMc2lfCDkCE0GUAJurpUoUBl943Es3ygbP5r0JujMgeo7hAGs7q0xnUmM8l/gJuVSavW0
8cbfYnlLjHeL5HJWqfo65ilbTYINEHFgV92BLeucx7SFswe5ot92/dXUQDFBtFjdcSKD3tf6sLTX
kos/GRo22TTtagBiCRsShVd7iDYJBGM8Yesawzc+9e/OU6t4RORVLMmspNo0tGwo7R7sqiGiKS5l
+uHG1m9anNcZe6B+IGJDpZDD1eDT6j2Z3wUuUI8Bs7Ip5kBfn6fvjth+odJNHnOlOSw/8O1wdHzJ
R2IaXOaVgdBej0Bbfinxm8r41UCBSuU8Di4NMvqqteIWcR6cJDgttvnuJBlfbcJ/ZvRt4vlbZe1L
6TpUI3gIICIlwdFhesBNYK2nOs5XzRwffTleSNhDRB25rY1g3+PCw3On9+RzttlMu7lvGxPlvNwA
sZz2EwHkG6QyvaItBf5XcNvxjbzDcbEtTWPD945FlwG1ty4Vv7w05VrUqcJNNfz2muW4+IKz65MR
H+JuZ/TSv0q7IoWUhHHUfFSAfONIcMSlMKdkN3QA2cg9nu4W3H2YG0OLDRNxyu6MFatexXWSfbco
28JiS+YF9YVyhM+BqxaK5JV4FRUlrvHR8qxpqNH4pMeClV4RmHdR2m7qIdoFnF9XLjAWDAHxQ56j
LN2sBvQLzryw5NRoUBkqnz8DbazxnB9UzrpiccPKadxtRVXPuSxZHAN30sfU6rf10hn7WqLmlLDY
MZq3j+TxzPXc0ELQGV52qEccXNQcYP0gyz29uU3S7iinaV5ufbY27HYgPKL9NYyYRk2jTfcNAL3V
4LKEJaacvjcFzTwSyrlyqA+ICrZFKpOboW3Vrh1zZqvA3Mpy2Mva/8FUEJ1E20QH1zeqtR4DdgEa
plI2eP2LcvwuBE6Z3LLr85qwEmjRDqAGoI03Ju5VEo/eioasV4Cma8fk4R9449XJAq7I+J6N7YsS
CpuDccNs3WzTvvkazLx3jXxsEzfaAQu9DIs/HjJ2hdqQbwXL9wJlZKq2E+paVP2WBP9h1hoFo0Dl
HaNWGQwhbm+uWxUQEOGLtaxSKE1cT7H5YjkKkHt/mmW8n4LlDcMsK7jpR9KlfsgrkET3Kfp23ANd
Ngez85OwvbEVvD4PyctuJA+lte2Ibu12WbIlGRtivnkzihE/nPVWWdUmShv4hsVwIBZ2ySt62sv2
DSv3jmx4HLrW1ISWafjbqKj3ZfQwdUCiePa3HqA1ZiR4OnypnHqMWUKLfQ5TFgsdb2Yiuv1iRKth
6U8ddKrfuR9QT1tRc2+UoFzQDP3tDMAirJ3WxsAtWgpmsuAPU3Nidzvptt21E3YV5rKVDyTN1bJN
kxh2utGp/rmQZbyROok+XVnHjB5FQxqDzQL77daFJF1yaqgA0YKWnLlpV4k3hrDhvLXbVxYeC8mB
KNHtfTGm3g7wjLz6TZoA4Z3i/lVVrowPbierK71vJVOurXn4z4Bh9rB3AMmDAkC4w8hu4aEHIbBQ
Qg3IVpF1UaDxjzfvGspXP5If6ds0P6Y11xGIe+GduKrbhxS58UNCy8JXw0QnWXr13MJa57Mw4tKj
aGpJvoPAp22jFv17yZdhQ0qpw/ALASTa9gHLLCwR0jv6Q5fdyV5CLdNpd+Ce6GzkEM3bdIkJMHQU
ZPl+Ou9ykS6njqXIlSQfDDVzJm+P/ZlO+x9N8Jx644nN//LaF+l86OQI+j5lS1ViC6PbXY1PooW0
Ivntz27MA2nUyg4DHXgotK17LZfZvw/aqbzyq6hDoqdHL1NDSCE5dyndvKazGYCQhaEBxE0yrZvz
guxhJbvM9A6VciBq5L668DCGKxzTDqknNsTxaCC32eLcm2XxXSRG8Rp7ZXnnjJ3LpactwlQ+P6+A
ogaYveqJ6FG5JXX80nrJSASx3gWor1lgb1hb5PS3eALchl8fjYKyF+GkL1HWvLHqVruA9TSXJMkC
jTHA0eanV+EBjDIr2TSFMz8LiDRfNEs7r4mE/1aW6bhvDU7KmRm3MAtmtbVm333xiiDe0hBn7QNX
sd+qbyp8AzgO7tDN75RG10Cbzi1zqe5lU/en0h70o8zcH9CK8cl3b+OQwBy+LnX7EUfY1ZdxY6gh
vU/j6jDqpOQIZ3p75YwHhIX4oVMBgPERajVulFXdtD3XaBDfyUk+Ex8Y1wtJKKFGBiDlJ4iXZEaG
JPlVjwwNRTJDrE+9O6ueWEdOwAU5kHA23Hspb25FwOEuiTiwZ8mPKIFpUWn33ey9Vz0YCKlTtx20
A49nbI/uIO90+jvjswznLKEWre0uhuZJrHRShE0i0o2OljdHWG+FM3G01ZE+dXENg4StdDQESMrR
mtvgCYoz7QX2eHUd460Yuktnt+2xa3umA4qxIvOmptbtyzzIj/I2t1gMKWDtjiwa4PHgomeHlt4P
LpxywPW3sICcpjD2+KK4wdFvveyJmymHYkDNFPjl8yqfemfLzv4Vf2RznyfSOnRdHOgLGksVLnxv
f2nMZzj1SFg2QnibEc4/4eC5oCTDKesDD1n0nIYuhi0XfXuPxQPxMUk0PLdck7qqy5QrI7/xs+si
jBqvb0PcpqjHdQQw242HgQq8wdzkXULFXuzn1t28dCyQS6Ntfg7AfcZ1VpUGbDEUX/gh8XcLrzJE
UzzS6dO2d93Admyhp6pfkcfaV6JR/RYQkpOQVphWctk7drW8C2NJN7WATTebvzTNDQ3GD8ituOMq
0/1gKL4VFkxfUZlR2UCB5F+N3P9V0P7fpuj/tEz5X5cjwOL77zcq6/jr5z+uUyT/9V/XKZZ960UN
fKysTmCwAmGb8dd1imn/hbAd6xLS9VAQbn/kbxEC/gyRd2L5geTfsgb7+zLF+4uUpoESjp3cpbXK
d/+bXYo0b/7zvxuVPev2a0laxonr8xc98382KpfYvQl2uUdIRzVpF99U+chVEAfVwVcc/vwUeYP6
JL/L02c7KOGoKB4wC6ZR5gVFvDme0iV4DszIkWz02srdJjneutPSF5NxKgtdP1reQkkP6z0oZ1oi
10A3WUQ3k6jNk2rbNoXVvMRmD9kEPg1HNe4ZOrHDqIoc7kxYlOYU/2APrN3RDTHlgzOmAOq1jUE1
BAfHgTGJlLTWWZ12PPIlE0vsl8UlTqqGNBTO/tUkDcLDNKBgI7AKWpvYMuAgnGm8RJIxc25P56kR
hXFGYTPx3PBbGXeFK9L3ZSiDfJ8S0HPfyenFX1FXLcBxOgKIRl1YF9eSIFzmJgASWXnOEjaZesHj
wqZ0hdG4aTnPLI4p3mz+F/hrxUxTSJ8vzZkZoRTvOIjwLq6jIHrUOZjeBgsZ6/90XXR9nd0ZxOwd
OANRbj8UTezHjwhPN4VSK7Oofk6Jo3/VNehjZ+0PqSRIZHCneIrigJkSvI8sPqqoKWe4pOgtlT2N
PzkDmjalPk35HZP5+E0vBtYDquSBi29oOXAf5JwZ+1ZVGrHFJp6Acdzp7/2cLOKD40qsnKK1rIe6
JV6xX/DVIvFFhTm/+Ij/v7RlptUViw3u81XUjXhMLE7Mz3US8CwUNI4aPFT3hhySa7GMYCVvuG6n
mwkntrqlnQbXkk0SPG/xGXqezKdtQvQbC1lWwT6lxJVGm5L3Lymq37DWS0kXIX4NxWyVTTk6Mekq
Q/IQDsZ+wHyaRCVGa4vdP9qff7PMBEsVsDKgTLNbuhD4VMXbG+Vo9b0jM28zyZJsXReNsRlim5zm
QwREo91U5eiKU5/gZN0B3PcpKOrc/kh8G+azqypMujUb/yFs4x5invK9Ptt7TVoXB7pqxq9uXH4z
zI7bKYECSHa0f0JG6S+eHvswyelKWRuVW93NkBXPImel0DmSsjK4Yfm5t8lMr2iTFJQSUpG0HTL7
/7J3Zkty21qbfZV+ATpIkCCJ28ysgVlVslQqjTcM2ZI4zzOfvlfa5/xdhSNZfXDZ0RG+ssMoJoi9
AW58e33b263fON40cutvaSyBFUjL8O/Q2CRytG21XoVDN71ZmtoJjusg6uJUYYL53rGsGjpSI5mz
msi4GjakJd480S3uxX35VjRc/xxStvKo7YT3ZhVB+yWpE6DprDB6GgJrz48Dtzz45dj7jh1qfSHC
7WXjtpF0aw6VcPZSTmfuBW6YDUVBD+FUjB/8WKZPK63xiC6Z8Z4eo3jgrCtSut24IuE8tIJxW/N4
pxQ54plU0eY3WgQV3a7x0o3znyQHz52u4q3rAnVYUbC4Q3Jq2fFZpoi1ClVynOjrNXRuXLsbV8pE
zpLsn4UjBlDW6eDZ6KPx6nHQQarUt49tYuViv4rXfm+qCD46Dl3f237hKIfeooipMJzA7nEKtdc6
54h7wIxj7uurGqEkbfi0Arv0k8YhzdoXTEK3wqJfnHX0AMr3NuIGOPPedavQHZXohZh8BGB28RQn
fEs6D+4yyGV5X8UpBhWc2foApqFs09LmTn+gYxcJiXcBp84idpES4Cf9rknKETu/WvhL+sVTyVC/
V+NU+5/20msKVPTlQuXbmZr+QRVj1j/48YCKi2Z95GocJ6Z6et2nK1rkHNF6T1f/Up2QcvH9HPfS
/zJRv0RkVXTBLd7P3g1fHPSi0P7+OeXlHqRarQNgA/eUyrI9u9zfvsVrbD3WKRfw+AbmoAbBF542
Sh0ohBjoYZddfw4LP3xM6y45bfPuX/WZCxB1DcPJugFUW98GECk+uS61QPra6Uu13H06QWLk+ouG
sfCASZJzs1aqfJ9uMvg9GTdID3YD6lQ09FG6YwLMNw28CBsr6/cJeiQKSKQUMQiyG1p0w8huF/pU
u22Vn6GpwchaqvRUTQvKBD7ibimXNfeKrG4d1m7fnopepitftdz08g3knuK5wncS7ZK4EWiCwaht
Ao4n0v+bDJ7ZO1lUj7s97tQXquncTvZ337OcJ5oEApfLBypufOS6kUrb+n255X51h0GcvInd4A/8
27r+c5qQkFHDzTNIk9IdGjqCmxXPyDzghdNgOLxfBdevx6Jhz/0EbRRHkxPGVTVsZll58QP9PV7y
tciG/Iv0fWF99NcJaCA1pTq8jvPcilGH1+KEkBNVw5CIYD6qBDExd+RD/WYNtvYmgya70fHq1698
+LP2yas9vJhFCILiOkOLShHJTsKHMkMDeMLKFwOwahtvcoHeEBYmHiiJ4pOkU9X2muqXR59RPdkK
0gzAM9zG8DrEkG0L0UJUDTwoh4sDAMvdTem24WdJJ+ypozEFtQHR+aYaOrSjEPgfx34P5HEoVMLd
pyM426KqsG5tmoo/c6ZGSTdRWrmOrWVrueTdCm59wovjV5yOX+hr4eXf1inbDTCCrNj/HFLEoq/i
IlkCZBwcwG/iLNvu8AkS9whtZXDIE+5it8BKv6OKAL487LSEXzLkNFWv//ury/83j9KcWf/hKP2U
fvtfN7TlvmzKvfw/fx+oEaj+xtHYc/nHFtyLOfynf1mjOP5vNNtxLBYePRXsydxq/rst1/0tFF4o
ucAU9CB6Psftf7flur/ZweVATUOuxHRFyv/mTO1ofbkSnD5gLNvjBtWBpOaHlzP3s75cOADOtpbl
G+y+FjaNLQ8/11Uv30B75SOukznI4t89JxvVUzArTD3WoVNPdi+Xr+jRNgQkdpif9za8MB7KsPwA
TDXkBgpYTVQOjfthhtlr37gdmmaVZvtj4+OozZnBW9Jz11uBdY86hS4fwAnZu2m0u88k83C+2cW6
jNeyj4fuAR6Kzad1RffPsZdhSEOXPb/xi3gSp7Xrws8q4wB9ANO6dMeMlMVuNjWzc8Ahxa/IDpzM
jj5ZhwQIWPACkoq9K19Rvj6GvdXjcz7NKP62UJUxsnFEuNcMSXmx7Vy7PvRdSC9CY8d/0noTgGkV
BXv4jjQ+ueIY2cSn3J3UAV43FStaIjn0+LhdzteDT82Ys/DCyUQWw8WCVixBexxnzOCuLOTST609
eq9GNHK4NXY7Ycv1Lcbhu6e4cOllT8NS5aBuOdF6auUReqXtyrLDbTyAjKg+ALAN1tNSed0HVMCl
e3RUZ2VXPoar6KMhPuFp2wq6hFx3ZkMP2KRfZdZOZRJuNfeKNsYS6+0W5Kj+tyWVSOspRa63Voma
FbdNBXrR28VX6aQe95ZeS8kkyXpOvp3bYDA6B1wRH7d2sYYrWULpOoSVjd8cDWxclWDRuT+NW07H
8/sBQLp76ccCbT3vshhvuWkQO6tmY4ehfhKfyyWnloOiCRpxAdACUIag1QaDquFcSRu9emnT2s1G
qXaMDJpRUPpdQT0fMiA82eH/J7Vxu1ADhPzHAsH77NtYf6me1wj++j/+zmm0Q180Eg4AK4lohm/+
f6c0B9AAbf6+J328HRy6if8no1ElcGkrh7NHCqKl+gJQ/FdGC3/jSx/MC3w+YAMUDMR/k9Euzcr/
p0ZgIbUgXQIy0GoDoA+2hpP8eo5r/4TZN1+tt88y++u/x3iOgPzJyFJrBocC5PRlWy5ngHV/ukUB
eyD5bDY0O8CL5JuveH9YdF2PeYCXdOc8Fm41/w3CoECVfMOktdySpv6/ee5Ls/mzzA4OQuFjkS/n
AOzeaaUjrwSXdG325KyBF4O3QJAW+K1nGUz3yimRdpW0aZsNrrEiQn8AaD7x5BBz42u3sOor/H7r
k9nol/f8bF5o2uTzSgwzJCaaO3NSPsJQ8atW/p+tlose6NnoHLloW+Alnjvcaq/8to/vVIENqNmz
a7v1hqWyjw5+Ohdhe8bv9SpVwS/e6GXN/SCALhni+YOjRp/XGEOHcykQy9zO+CIObMJgsr5QOtrX
I5cLnGotuoHvOFPTYGT0ky6Vxed/V2xjLzDtQDfQS3GYhQtIht4Ss8H1rFDSYbbFeL/63DWgkqy6
h156v7CF+smrvvBInz95W4BIwu9kOleBeoh7uzkXRbL+gu77s8G11BBKyBf+ZI+ofFb1mJfp9GRZ
lWFK06ZlDUGx1Ns6nets+ZZKvoOa4avZjGuTwn7d0gGCsGqFHBW/kXtdRpnYk+V3s/G1CAinuc8r
lU5nTpTjjRqb7saZ0sZwMWqzrliIQT62TMxoPQzALgdOaGYPrqVjh5pGHTjBdO6CYOMuljrMa/za
Z8N50RIyCAtKc103nWnozx9tLK9vN7j9hvOiZWSsQPGUthoevuuxZar95FTG+xuzmbmEwLOU2bZ7
4u8Jj94DZOlOW+y0fyDRLL788/CXGfhBYvO0jJwGCx1nqJrPIrEsxL0YoZ4nt6oeu11tXJrKzP77
Yum/3XH/cip79kNWm97cQQ5kmzzN75ywtq+rDQ3bP/+On2UE7Q1n4bj7CZy4Mx4yWXbT5Vn2+5rh
FnUyG197xwvX2ICGyDj10IurKQ+grnTTn2aDa++4tFRQTHY1nlvXV58sy9k+trsjfrF3/WxqtFcM
hDuHuMQrbtNpOi6qX7jz7/6ucfz0rb6E8/zPydLVMo4A6QxPD6ljzkfv966U4q5u9+A1ekLsJiso
N8W1ql1pNlNC+3N2Kvqt6sf+3FnqwS35tpmwUjJ6C3+RgJ4tUC9JEjh8G7zHvLv20b9s3Wq2ev4y
QX029JgPgraMtT/v9fAB0NCVNQ5no6e+sMSf54em5Q7DzXjqMXUeuCy5yXvPbCN0tHwv07bYYumM
Z7cVX9GQAsxYzJ76L1+FZxOCPLMbQo+txJ6TKF3T77hsKMNUoO3ffSaSelw41pThcgen7MkT7Vuj
yRbaZC/cZfRtG45nNWOAYs/RViU3ZkNrkw22Ax1Om3B49ZsdGoj1SfZUZMwG17bXNFDN3Npkx3Gy
iwda16A2LaL9YDa6lnsnByeWMU+GMzArWk5oIvyVc8JPUpfQsq4UOTzKUfRnK/cOxYCzWfYri8yf
DX35989WIPdnrkhrqz/XZfD7tGbvGq6WzOZDS7grxQErb3eeegSUW2Gala6d4ReBo73KPRgLayqz
/kx/5hG/bZhNhlNyKV08n5JM4TDr+HV/ToLmi3LGx64EHG80J472JltqYlaT4CO/ph66nKbosDuc
iiuz0bWXibGGn3b0hp3xjjp6TnWCi2eYBLWXOYcCngyuQmfZ1sGJ/uOvKti/mz22tptJH/cX12d5
O677mY6qN9zZmW36jvbh2MCj84sw6c/MzSFOvtHxY/gmtfTaUigfwstc0z56aNw/KRaYvUUdLIjk
iwvpls09qJOvNAnKA3eofxhNta2l121Z+3wCF3kW61oexmr6FiMLNxtbC8nQS4Ksw+jojPHdzRhw
qVfOZqnE1kISEQ7OHl7Zn5sF+lXvf0S+8S8W7E+PbpcxfnD0t/WQDC1nbQO29xXbLfuAPIXCsiqr
7ltVCVmdvDzsjb7X/8MgJiyqKcgTcCAqSMbiZJfIh8Y0Xn3DN6DF/0ZbKZgHxgfM8iAHbAmFfDR7
uVr8q6TY2pWLxTN6qO2g2ob2UwtvP7PRxcuUmwyNPWLzy1ahasTxw+/bPJiVT3X7HzquvFxVbHBc
x6bcO+AoityhNZxxLQs0GABWa2x1583ZrpCv02tUGqUBLghfzkmFX1qyZ2xDLcChw6qQA+HJ+d5k
wgOl5QEOQtPgT+TF8GLiiRdZb1ZN+6u8/3z3HDD0KC54tnPf0gkP2rkJ/m6B/Wmg/viogiHCywmh
lcUKVydmrn1/Oox+8NSU3L7984Rcov0/swB3DC8Ht2cXIjbyjHPsoLg7cD3YqUes3WTzPp5k8O6f
/8pPfkKgbUdL0y8x5KDuHFa7wlmY/I4W+Rc/4SeDKy36Vd+NgZ8z8/ma3BY+PrphfDJ6bt2yS6Ql
J3x6es753J3mtYY9aFatDpQW+sVA0h3FRek+fB3oSMtzwyWuzbW9+wP+NzyzN1T3nVfcZi0dcmbz
oYW9h4AFD46AqQb7RZNtbANxMTt/AuN+uRRrb1maAZnnOZghY3TgVU9bkwujrRQIyMvRJ4VekW5p
liBWM4hxDoAIzVZJqB0ALDGvS9ow42uYX08gZLI1jowm/CKeeJ5VmFz6tQJif6zlzVi69w7fWWZD
a5FfDK6/rK3PhKz+KR/ewkY3nA8tIBHmgS7C4uWMNO/UhuF1jWbI7KG17VgEbuLaGfPhVrSKrepA
YddwaC0g7Yl01/IBcZ7K4rQKcmHiGA6thWQHr6kYNxaIy94wifJ+m1PDBaJFZEYvdJ37bgecJBeP
iCg3MJ65MBs90ELS4XIO5blHLnHRZDl98DSoX9WALtHxg50n0AIyWIcUCxyqngFOK901hlbqYVsd
tz14a6C+zjsKYpxJPeA7Rmsn0MK03+O0mOqKWPKd0+INf8QO4mKzsfU4xesX04qlP9NrCIYEFPMB
HolZRQFt08ss0EHR8vsw687Lup2rsItKwD5mD67F6pY7NuAIhm4muPm1eItnxy/Q+ZchfvSCtVit
+kw5U+Ew33t39kva7yrr2uyp9VXfA6ewVNGdHXRGR5UVwymAVGqWv3TSfO8EXexWbXem3xiZdSDp
b8jNCn3Yk758l960r4iFWYXNEJ6lYrn7K7g7o3m5OFY83y742C/EvLOFqnIaxWm3ab28UWUDtt3s
D2jrfKo24eXoNumQBSaNZKltXMOhtUVuxUPgQ8TvyAcFJqLF67GbzdKYry3yGFxSsqm8Y1q6u5zO
WS4Er8wmRFvkA2LEBYo7e52F2Zif0I9bvTEbWrx8mavl9CKxq/68SDpmk5a+MmyZRP2n2fDappQj
xpAx4CHO5JnzuGJrdjvsofxmNroWoaGIVZXmHWeiXHyDGPfRCjEcNxpbFx3RcOeLySm7czHEX3yr
fzUgIzccWwvPLC2tZpGswrJX35Bu06kMn9HsubXotOfJbzyfF9pg2gWYf1UtoPdWhrPZitH9QLox
BLKmSFxFBlrPmaubecjNlgvS2hepJcMaDyMXYsgHcbJX4DI730grEkgtPBu3KxNAr5wy6DtFwnqe
5l8dzS8HlR/sQbrtbOoWPlTkHhBtP8TNq2rEGBYcqMV6qYC7wLlId0mnLI5iV6FsR+9E58kwG/4w
LYJRG7iofpvunC3dd/wB9qMbdGZiqkDXJFlgXMd5uFyOjCo71q0TwSk1/BaTevjCYVKiH7Eg6bb3
tRu+53j20SgKdM904I1rNbeUjhRIye8zbpinvYfhaRZknhbA8z5sWExMHOPB24wXZ0fc6cxkBoGn
RXA8QHwpaqZlG9LXc3wxnqGN32xetK3VRsaU1i2LBQHn7RTX7/ZRmFWQPC12fWR9WI6lJGO3vlrT
5G4Mh0ezp9Zid4Qi3RY73p+TS39hnMzlYZ4MayS6OoUeeNiy/eX0iM685RBTDb3hbIuX6WxosVAp
Ar72Mlt+FHNwTS+4WdTroj011eVuOQun9cS7neWCn3GNXN1svrXALKl0I8IKOD6K5HVfxQ9DEZpV
6XXJXukNQzNnRM5ezTHoXmzwMsf+w+i5L/0cz0+mnGM8KBCKqFfN51J11XR0EE1tR7PhtcD0VvrG
FhwYzuMa09jsH+LFMTs8ulpcZh1G3RjHsjvBQz30A90BQI7NXqerRabnxL43u+zYg7vEB+nLb5W/
G1Y0Lvy/53OOIdw4gZ7uziIoHmN3fajbwnCtaMfeC6+0TnCaQZianduYw/qQPJq9SvHyqcuwn30q
uO1ZjfGFTfooZtdwaO3IS/eYu4wxQR9O+X08De8BoxtWAFwtMNehLGZ3Iurl3H8lB9x3VW12ltZl
J1iqFo7qiflxzW4AoNxVYWv2IS20sGyyIQzWkSIgjUdXkC9eTUvz1ug9/uUU+Exhse4DjAp6x892
Pn5d6axJds9wrxRaTI4Xvz8FWfDsqfm8J7RFm27DuuYEHEtKyZKIdOr5TdCmjwqHKLMZ0eIxbDdX
gFWkDDjZ71LPvt99w3gUWjw2arbdfYbHheXZu87G2D0RYJHMnluLyHEVS15cNjS6V663nsFH0ECG
g2sxKeGy0Ffc883ShNbVtDvqoxUsw0ezR9ei0olhZnh4456lF9/A2/895UbUaGhdeYfdNgJlzJ/O
q5V8mkP7bW2VRnpl3G9fpkDciWZX7Ww5QtKTmuNAAkcDILrZg+t7Zbv645wKzicWnev0jKtDC+bf
bHAtMjk/OG6Wy/bsT/XbkMbIETCV2dDaXpmSmtJs4LN/gUN3zMP6tPl9bLYMdZ/HYBJ5mCwsw3af
MwDj0Av9arwye3ItOgOrnPHg4H1iroc9iThVoWP4MrXYhLlcbhY+1mc5AF7mfo7+TRsVlNmDa8G5
xOMyFnLrznFRDge5qtddNxiWWnRiTT1McogT0uE0uXSeYOiYZbaZKAfO8MsQ8jPR7vbE+1yHFe/m
/F2fDGYbm64lmouixgaPU4Tvpe0B1+G3TjIbqTYCW4vNxBG+T5s8F854uB7KBfM1yBad2SLX5URZ
aaXxDIftnBE3i53+KRdY+EZLRZcTLXacl3uKLowdDq5tW6RJdRqxo/1VKeeyS/6glGNru6dahRen
rQdyMu5ugm1+yp3c7KbiQnZ6flCGFTH60FmIzwuVdEynBCZQ55oF0YUB9Xz0tJTBHrNdnNNO3kvb
jQIIQWaTrsUnygfXKkva3dbmYl7Upl+zGQ8/s8G1vRNTVjq0g5UzRV9iAzu/3hJllLV8XeNTe3nn
jR4an7kX1iG1yxECsTSqdvi6xmfH1sMKGybFLvP7EDRTmeZG34Lw07VXmXeWrDt1qdHk26FshrtG
GHZHQgZ7OXjiY+DYtiTbaZzyU1B2r3epzCRyvq7z6e1dlpud090QuBT1mkdhW19M1gnEppfP7W6T
5XY+edzzKNEEcL+OA9fGRksc/PzL0UtV73ORXvZOF/JOMb6bA/nO7MG1wOST23WFb7VnWFZv5zYA
i9u9NxtaD0whRI2MtT/HAGyBIByLOTQKS5rJX05IHnI9uXvcOJUVasdwsR2s11Kzuhg23y9HVxZA
IxsM1HkS1g3i+294an4wmhNdgbP2ld9UFvkkBySDId3RAqhtNrQWl+XY0Uo5JtRlx6A5rmnmgCrr
zJaJrsFxbGxrR8H6nu3yk1tN917iGW33AEteznYPDiTeLGq+yq1Oqq0e5z02+jzxQy0qRZd3ArUa
ByCMgf5wsdECppQVhqNrUenEAxBnQdnXDXfnugq6V8ClpdnuoGNXaEEXuJJz0E/EGyXSG28oDUfW
wjLwJuXkM/m76Nrlth3GBRwxLttmq1CLTJUAPe9bForyp5t63u9Wp7sxGloX4sTl0uU43FGblfm1
FPYbVSijT2Rf1+Hs9eYjcUamofLm+7oW1zXwQrOn1sKyamQo3ZkEG+Rtez3uww6Lu5qNPjX9QN8v
pWgbVXOr0a/y3mmtc1smT2YPrsVlplIUgh0iDaxTQLNnN5tv1lXnB1pcxvacB4DdeOqL7w9cYMLT
bKsMtKBkD67FvrJIEvw0qK7fxbZZCrwASp4fYekHSOrW4kVu2fip+gvZnOGyajbZWlACM23Gtibc
99TGfQ1gtv0r+eRlof3nN4MfaBFJlbCkx4vr371Tvve5Qln6GbeOoccLCS/uWxUO9uvNBvT2i99y
qdD84A/ql7LDstc4r3TFueFHpMcMMPP9igHG3b4IEKvZXDaP9FjEkMb8pjRLxvplregq4WxZzzmm
GfOPnr+DWNqLLjeLM10OxcVBHOKPgVBEea+7RDzgb2b25LoYKlU+6sJYtee6CasjCsbPpcRS3Whd
6WKo2CtHgQcw2cePr8oaz8JgM7r+8H0t9bD9TXEz8NzD0J/sIQAV79ZmMhG+918GWzBmE16FzDf2
Yt/r2X03drDq/nlOLmP8YH3qSqgkTdWypF5zbu0UxKffP85u7n+It8Vso/K1HEQzCwT2NWg5rtfu
wRubL/mc/6pi9JNwvthWPU9D1EaybXMo+1cB4F84XeM3MIqiPiZxOKbHBPLx6xiepVnWu4Dmnv+5
LO6haM4opNx8+OBs4iGYRqMKL2Dol0MD9WwThWXNeVctHUUVvMw6g8n2z2/5spf84C3rAqkm67N4
YFWe68V3v6d4lyJnumDWzIa/JL9nNzuO23OdQ80ef6MJ37d4zT+5PbxNs9G1Q4Nbdj6s1Jqpwf04
Eo6Fq0eVL6/NRtcid7VgtO0zF5dyHmou03BPmkHImtUHdJHUXtCJdrFnOKfzSk+XfG25s1nK0UVS
imLG4jtUHbnZxspi9Lq5B0i//2Kt/3W/9aM1owVuLd0krzPVnJcJZCkjF9urEb1FdlrXeR4OsI+b
J+rLHZa8jv2uzkdgsb5XBdgRV8VdOrpBfl0Xo7rrvcR6F7putx4k54Y3kDubT0VY9vhnZfb6dbSk
1V6z0Q/xvcNx/G62Osaa2zm+yMtXM2mzL7VsUXdDi3fHXlOR7O76rn3IG2VWYtI1TNm6YKtaziri
XPgNxPqxaaw/jRaorl8qVVP3qmBoTzygU8evyGxcLaxAVo1z1jNuspbHMGUFldkvDj0/STeeFlNz
7GT+wAdhhJVE+OayW73l86r6bPbg2nZYN9OmEp/R+y4/XTyW2+yr2ciX3/M8j2GxU85Jy1TbFSDu
u7Aya3f3deFSnC+gzeNGRfUAj7I8Yqtmlns9bVGLFPzpOjAyLhFX2xDeL6jRzKZD2+4WDO+6qWFo
jIWv3WHH6KY12+48bbtL28yjvYbFV8spOSYJt8fhDsHS6MF14ZLchiwRolNRkezOCZfT13MdmpXY
fV24lF+cAf2AwT2rPwTy2le12avUiUhJCgd6pW8sCmr3hOfNYcmfzCZEC0i590KWTs2bLPIjqIuD
Wj6ZjawFY56v4GeHxo8CT5bHfRxyDPdiM6EBTosvA9IbY6sMqjxAW2wPp3DCmWJP19Jsc3a1HQ6N
eJxYqvejXGK2EkiZXtV7l/1iA7084w/2T52EtMrA8sugxfFrdIsH0ZTxU9etpktci02wtRhTrL6M
wqU6zNK57nJhGD1abOY9UPl9nmXk2PNJNJ+zfjf7cNR1SxleKsvgjH409u2hib92+I0YLUNdtuTF
k+2CnWHkUbV4uzuP+D2H12aDazsllK+y6HEhi/Jl/h1Xtwd8596aDa0F5ubueYe/iozsLk0giMXV
YWl8w2O/Ll1Kaj/z5L7IqJIYboz5a+xKHs0eXItMJ6QzxC4YmrNJ1DvJuffMzrW6cmnBjiFEHSFJ
3lt26wzTdBuXOLaZPbd4mVF6EeQOAhcZkVfS68Cyx9PYVKmR0tfXkWHDlrvDXBE6M5bDAAXPcjQT
dPk6MmxZ0CrKepJRu6hTjPlv5pklKl23lHhd7uzZJqPNCaurMMfxVTmemT7Z16VLbWCpuJgYPVxk
e1U2GV6wnLLMXqdOP7Iong5iYRnSroSVc/6h2T2z3UGnH+FL4mFYQtQPU5h/4fMKv9RlyK3BLKvo
GoMtbSV94vsaqca+TQeBT0lldnDTBQZ7bBVeH68rBgyww5ZNPdFSaJbDdYxIvfdOmDjTGq14l1y1
RdJdj3HQ3BiFp46FKsalAyLq8D7bNr1x+VK8xWXCcKFrOWtPQz+zU0tGGSwrUP3j0at9w8TiaIeJ
sJzRXggGb5LOOzio3I6LN/uG61xLW6rzm9xxQhktSQ69xetiC11KluRmXTK+zoeiCTXgXrD3ompv
T/PeH4VQZl+DuqyrbJyws5vSjoY4PjpOHOH7YrjQ1ctsviE4X+g3saNspvt0zY+pUGanIF3U1cLE
K+shsaPO6t7iCfDUVZaRusjXNV0V7jlFm857JCrxHuoHyLliMVsouqLLd+d2DPZwi6B0z4c9Ux+W
YH1jFJy6oquo+nnHN3iPYvpEBQWgbH7CL9WMLeDreq66yFfh5gFZa/If/Lq6GpRt9pVia0da2iAV
dLJ8jSY7OExjeVWnsVEal7pyyVeLM7BxLlHdUhTj5hHr0M37aDLjUlcuNT7XRXamlog+aFRA8qGZ
zDrmpa5cikU7pvtgTRFF7VMwpFEReEZJHEnSy6ic2nIasjmdo2zYDp4nDpY0KtZKXbTUwJpbcfCb
otxfr/Iwvp7jb2Yzre0Nube1aTN5EytkWR59GcjbsHXNunpo4n85I3imVaub2lM0O5h2pkAKrtzF
DCAgdXAQjf2uyPJ5ispFnirpPCSGrU5SaV+Zfu6teMUkc9S606thak4o0YySIAaaL6dkdrvEk10z
R101lNjZFpFVht+NXqauWeqWtSs3gPBRKoNowUgy6X2jHIh7zsvHDtUcApRmBWIh6B5KXM+vU3u0
jM6cUgcHyTV3xt52JoRn7nxlKSXxOR+dk9m0aHFZdTlkYHud8F+2Hvd8uc4K/w+zoeXLaQmAHazS
zqfIsYooFvWbcC/fmw2tRebm0e6UyXGKIEy9joV6L2ozGb4MtbCE4DlPfEJMEV5AN+Wy3QaGrBOp
S5Ywot/WxeKpS4G3eh2Iu6QM/jSbES0qnTKPaQBrp0j4HxN7uXIwkDcbWQtK3PRGGfqKkemE36vp
ppO/ovtcFtl/lsPwwnm5QkRdelhxLFMUNO2mroKqD7KrOe7Fp4RLYf8QDF5uVmeSuoJpHRfbxt+S
ZO5mdwJa5thaRucrqTOD8gmnKWAHY6SK9hjTSmD3wnBoLTzj3W030Xg4ZeZL/A5z1Ow+rvDPMnq1
OjLI97uATcgaI7dK7QPI4ODOXZvNbMvXRUxBOudTLjMybn3hJqhTkWRmGVcXMbm2Fy4Ya44RHvI3
rhruATZem82JeLkmG+4pgbBbQ7QP6hD08W1bBEYfPdgKvxx6L7gEc5d0jPzP4XzlNobDagEa+Guu
2jIbI2e2jjLIo3WK3xlNhq7qUUFO9qO8EU1WAKQlvwXt8yuVySVX/yD4dVmP662znZbMRhaM8d1C
FN1afj6Y7Zq6rqda8f/EnWiI+ly+c7ewOtRqmMziRlf24GXV2Sjlxyix0GdNffauTfvR6PuVbu6X
qwSdgasgbg1RqKrrPAhu81UalSKxbX45dJoGeTYn1RjtTvk2F/1JlqtZsUDqmh5rdXF4wLopqmbx
3cmdz83kmNULkVO+fG5/DPswL8chEs03uRanQmVmxx9dvSPLCde8kcmOm/2InOEapInZvqmrd5Zt
E21/WdBJNSy3/lT0VzIch18k1+DH0aOrd5RVO1MAjIGtM3fPC4rlL11byQRNX9Z5V6M1JM7B7aAe
m615XbS4DOuSt8Bro8qy+lPf9PbJL82o3lJqJ2h7w2lgHtohShN7P7TYKR8xnjLSYUh5mcJnN/g4
u3pWOJdDVFt7e936eYv7d1WbfbPoOKXCGtfK71mbmCjZ96WDNyVfz2bAYKlrhVKazFOUqH2kHFz5
0qr6KMfSDEsmdbWQxD89XEXXR40KXtX5myzx3xrtGzpRKVm70aPZp4/cYj4syv1apI1Z+UMX7Ixp
tvZ1ztB9Q/8TmfjgL5NZf6LURbJL6TTZ3np95Djwb0r7fhwasw1JVwO5uNAvM6bcUbiFJzuID7il
m4WmrgZalA0qyav6KGvi6739JuzYLIfpKCM8ysFg27AkHeGeAAYcw9HwO0vXA/k7ntkWCKaoL2q8
7tdD2NZmByKdZLRVTUF70t5FVZMkH8NlzV7vdiL+MFrbnraJqiYNY/ywuiiBwSLL+FCthkciXREU
jltaTwVDL2E6noptyo9B266GK1DbRZupseDAMnrn5DdFM90io741mxPtZAu6L0lUUlbsdWI8YZJU
36YTkluz0bUDbnvpN3P3Ookc1EAc5d6ErdmFntRVQdgaywz73hypioOyNq7L5X017JUZiljqwiDS
SRwPKePP4+Kcur34PFmlYQVR1wZ5aeiCwLfk7Tyo87i5hwBgoNGU6zyjNKv2fvay4LaxptMiVlwN
SphGZoNrJ9wNBslktZ5/6w3uYUd55Dtmsalrg+wx87ouy+bbLpu96zBN9ptxC2ezw6KuDUIc2QeJ
TObbwvLvrTS9UnP72mxK9NgMB0eOFLFvcXpcDnavHkScmV0USt1Iq1yWQSDtnG9xnX7qcSE5tJYy
PPfrSCNlVVQlhsukTAnOcUEYAfU2fHJdHOTiduUtq5puVQKQNRSLf+T5zYoIuj6oitPZKteAweP4
LeiaD/FidibUqUZ91dbDVrszHuDt0cnTUzAHZoGpQ42ctNusdBETX4XpaRYh+qAvRktQFwZNvVPN
nr/Nt7bMP5VWdb0UveF8aFsmm+TWp80y38puvWvn7FrtZvQ/+b+Z+7bmSnGsy7/SUe/0J4G4TXzV
D1zOOb7baef1ReHMtBEIEAIEEr9+1qnunq6ie6LmO08TURWRmbYxByTtvddee609M2hAG88XQi+n
pen4Ia08mi1M+ZcVzHsrQdiK0AYtjuU02rjQpPnIN/3xsse9C5lLJ4GraLOc5pne+VUF8V6fXtZe
x6jnH0sepMdL25sFCzDU92kaK6DN42VH1Z4aFPekVlrI5bROW45fdAzi5bJ1sucFTSORYS3xMreO
eFnsq9ILtwuh1H+jBS0NHzRpl5Oa0OZwcotKCMn/vOht7olBcHdYQoN55JOy+rh1UYaHdFnU2dNf
SDIr4OS4dBzKvJ3qfKgucy4J93pGfKROxxKXtnY7pMtZZCO98FUGf1yBo9EEwuLYOTBynTPVNx8T
MjaXJRB0Fy01xqLC0fbLqW9IHgam7KMLc6o956UJSbVQ/H9KV/6O5lUudPR22RrZbcqapc3Wz9g4
wcYOiqglS4C2X/ZI9lJGfeemsWnEcupU8+zL78qLL6Llh3vSi+5V6k8KDzsgFjEhPFZ6viyx35Ne
CORgVbPiYdcTBG9accRcz2XFzp7zohhEwChaybBh77MIjhoR9DUueo97ystIsVNk1yynqt4KGV/N
g7osuO/ZLq2/KH/xPHOyAo7iRmQwKr6srbFnFhI9Ok16nH7V2bG2TjDtvF1oXRLuuYVp1USSVrjv
NB2/t1v4vLSuufBp7+Jk3BIPPHlcWwS3hiY52bYLr7zbjy0VW0RQKJzM4DLH34bk8yULhO3pP3Ml
onC2WCDg0xRgcmdrqy8KBrAi+uOxSoZIjFOfmJO2YQQxEBDyZjl5F159h5SKREaVOafbE6WmADnl
M1tae9HjZnsG0LnAjtcRtz4F7jhYd1zVZQp0bE8BorHv2xi+Zyd0eHWmztIxaXXZpmR75aKpjjnA
jcCcRibT3HSbfrLpOv1JNvVbrP33Nhjb04DSeUO5pMh0IgBNyYk4MXr3YkgNz0O6tPy5bWiToAs5
ruIIzYYRfjfhuozHMbWqObakq1lGXGrlvdisXmsYYrbsMmiR7bVnwhbxalnb6TRQDqk5St9hR/b9
om2yF59ZpBfyDuaDp23ovrKwaoAUX+YuxfYsjkUFTMS+nE7JVJ/qNqkzqi+jhbE9jWPbOi0T8MBP
dhn8TOvFZRCzTC7bJsnuvFOkqu1G6/MTlzKL4+A8ILtdpv7Bkt2ZZxatplnjmRvsxayiXOVzEr5f
9EL3dA7T8AUC1bh1HoovZF6vgtE7Xnbp3bm3+PUmFsZx335VMBuc0viyiS+2Z2/M3dyt0YSl4lPF
cnj60HyDyeFF973n4fEljJCA2OlE2+AmbGwBZbiLkgW25+ElC0nGJp1w6XT1szX0riSkGi6MBLt1
UndVuNTeOp0kMaVt8Asg1HyZzBzbU/GiKjCi4+N0qvq+K8LFdeWajsFF+Srbs/E4j0kHzty5iIw1
So+OrRVmymd+UWXD9ny8pumEpKTH3ePNXtWNFrfpvEaX1TZsLyRm0rWC1y42kV4+QgftTprmIjCD
7aWQyDq0YY0lcuKz+qps9Yh38CdHeYj04z8EsT2RaFkjv0qSFqhUyvobqAv11yYNHMFc6RR/u2gr
7elEFINwZCYhjvQ+TrK1n37wZbgMkmb/Riiq4ffaDj7We9gc/emr7ZPLdtJeFQnR3cMAKa5MUlfl
TUByAmeTy4LFnlFUzQMd+g0XF7G+47pF60Vf1DVne1WkyEqlQkxNnyI2eEUXyQev4pcBD2zPK+oi
5o9kDaZTe+YQYO77W1fLC7PYPbFoDtZtrAc2nVxT37Gxy8e5vWwL7VlFXENbJg4o1mBV1wBKBc8h
5XaZ9yDb04rEGKhNUTyVZJhPvQgK1PQXNejYnlQUKa/pPJCKTmndHnnU50kXXcRXgtP4riRRto4c
ZNtgDOZhjmLJRH1Zb4HtOUWhnZIW4hxYJpZmYGwk0UVYN9sTivxo1HL0cOEFzk93XpXW2dREl8kb
sT2pqElNQgLfTKeYd2tVzIPuq2wQA+buLjoK99QiH+qeCXQJz29zyIfQfAyCy2Z42b/xisJBu1oj
YWlt5xe+sKfVpOKy42pP89FjPMB6GSlL17LjOqeZSMllC3xP8vFoixGnFpcO2vgaEEohhsssKtme
4cMhLrItwYIF7qXiTvIOz7xFa/Sid7ln+Jxp25D3JP2JBRW9Fp4Rhy6Zk8s2557is3UsHanWuHot
apKpdlJdbrtKX6ZPwfZMn9BzfRO2Q3/ifddmGvXE4KrLIv6e6tPN/qi51NPJjFsG7taNrMXHy576
rsoSzZROmnb6BPNLc1hFuOUegWHAZVffZc8O+OA8tqk91SkA8FA9Rs18WVje04i2wAtHOWz2tFiv
LqBMNZZWkQvT/j2TCFzfSUSjsyfVJp8qwL5ZH9rLYueeS8Ql/Ayor90JRn4TRKAW/zil8jIFFran
E40+G9Fx5fbUxW7uMnA6gi5PtVvfLnqle06R6BVkGS1eqYdbNmtTRvrPOCJndO0/JM97QpGS1NR2
wStF43V5T/F6WVn16/hDadZCWQsOmc0nb4u76bLKcU8z2iwZXJwSe4rmD97kQejp0rfg/zEX2Pqu
YqBy2lMoTTabNpvDy2wJ2N4wzXMM6uQJnpJYp4cmpkd6oS8O2wsPxW7zurmm9oQSA4KHamuzerwQ
FNkzjCrGof4+jfbEWS0/AjvyTOZGP/gzhIGS3yrb/7CA9iSjptMY7JfpcOox58teYE0srpdo8cJb
MWMu/wOkzejwMlWyhhev2+SkXm20Bg7So3xoly6r0fXqdQYkUW3XcKuBpI7dKjE+0y4K9Q0dW1Nf
j4t28/3kqjotJcG479UMKa+x6Fs/NFdujtbkjsGljJY9D2DrsIQVVB4yHqbVF+aFfpK3G46AouVa
jcUURrDXDFKvXU9zDTDqkfnGCw9yJqw6Rha8qcd1SFi+hc7aEp3K66Xz2SckUeY7I2q+Cz8NT30p
PgBuElOVHCawnX8Y/DaXhzALiU7QwIO6UZCQ5N1DPxKSODg2Ksz313F1CJxi6pk2/vK+WcipQWq1
0wFsUWAfcaVsEHY/ab+h6xV6badOoomb7VMziNYe5iTy3CHG2Ol4hRGmNrnxpnTRd2EX9sE3yKI7
cwpgtVDnSTQ3H6fKhVXOQ1ASc0PV0F511VqN9x0UNt1L5KawLqTCgF8uq7SPcjgThKBx9oFor+nA
7JCTXjr2gA5zvWYp9730u8NDH6+gUWtgidmmQfO5biwnV96K+cHCRmLuDknU+VWeBugPlFFsvYc1
3AQrIUXgkpwxw6MHV9f9h9VvGlVWwvTsSUFdAXcz9/1ZjkwlJNfV1CaZnZteHggUb4IHKfyxzTV0
5dGf2hYomoq+w/hNLFcQ/ldmKi9P+1jNxWbBQs/JOlMorWseQbKJMqWOSQqCXaZZun1aJ9C1siZI
Bi9fiaxYtjkTS3x8R9Kym0zV5IkdzWfTthQamIKs5hiEkRe/bVCwCk4BH2h1DCiszzMzBPD78SDf
ZHKuvfU6JjyGeDcoM1W+6cF/xa+ZILAbt8s1Cv0hyqCVOExfTJNMMgOsG6enOpzIAiEiH0i6ZdhF
2dwHkXk0KXNcZJNfLVvWdCpwRWi51x+MTFydTxV0hGF+s208V73C3PQaxMlUjoMP2ixrCa9zPxGy
OrR8YragINO/rk1ll8wjSsGXo28MLxIi0+VFGxZ/BnDARTGsYTpmHV/5epzwz+3JJMG8ZXWrWfKA
1kE0ZZBFXtWRdwn+rIWNQ5F5kW7hWy8h8GOL0RjhvlCXCvD4oH3fqLe4Tse0IHVngtsWspFv/lZb
cvQSz/4YYaHyzVXSf6FJLyNgFrU3fuCV3AgEZqJ1uwnFCo3ivGHjQMuZ+xF7XDsXkoOpura/cob7
6ijWWOpsCs3yoBfT9gfsrcDkKhyHn2vNgPxxSGibE/yDvObouaX6nEYY4R4MYRpyj2MXf1xD5V3L
Bf+S1VB1iT/PQ9K1QwldyVbJcp0W1j7VEW/7d3TzaFRCVsZPDLjEPIiu7RxAVTnrlyoUfS7RFhqC
LCJB7XJ8WDfeDxAcWI7aY35yO6zDeQ14cYVjqRoqvC7UhfwZY2w1fZbGq3uYlk6c6mzQFVC0qOmG
jz0lpP6Z6KCrfk5wodAFGTlS7Lpuo+6mhny3veojurUP29hEn1orvSCXZFnDw6iEme5xmno2Z7VR
0QGd09jPIL8ou48YHwnSj5Wi/DoZ0NfHSDSfqushstF7a/wO7F0W9+td3/dIF/xumT5HYWrguiZM
8z63y/yohOVx1g3YUV4+bb7snhuzebygG3KMDApta1DUyJf0kQxYE8SLRHJvU16Ro/SMrsoGqZqX
6ySugjLGlFlVTEntqUzEU+iVjeetr1Gf9PpKya0INpwd2Yp+5/nxfvDTBbEmQQIpOMsEd5DiHR+2
aiqHenqS3phuJY6EGHdYSY7TuU84I4e55YReeYBdFS0CTLh80i4EXkajKX0daRDfJIFa76LRa9R1
GtddcAzhceEfGDbBfIcAeN25IdeQgjS2vkvXqMZUScO2uyTq9S1gLUT3ALwRP3dxz5uDkvEqMseA
GGfYoOk3KHa6+1SwNs4hg/zVb3T6M0x19d0fyNA/DXG9YSXUVNA8InVSWE0lAiLEMiG95jg0C324
YMm2/s6W5LAwaa77nugSALoooGPTl2rmx9raEyONKkKB1tEUB8cxoCRLqXvgnR2zgG9dlkIcLhOQ
eMK6bJ6QRpisxSRubqy3Zhs0CWQabwWPI5NxFavbxvfvLJVFGI9f+OotB580dWFgiFTApfx2i0cH
KE8mXjHD1a3g3ZLmQnlLmlHo6B1tBf0rnM5tfJcm7Ytxo8F5br/HnM8H6JWzIlrk+hIvlSp0A3lr
KAuMOk/h/WewbJMKx09o7TUU7fwMJkwvkqGC8HDCI7T1H13i4TysdJoxvNwcHAqaMeruqONH2ti7
dBlJCdl7C//UTuRzLOvcTeS+jcxXPMao1FBuPAHI+i4Y38ogWAvQWnnRueYdfiR16Rl0lBMYnSEB
sO1BWHF0Hdd5lZI5J4NBWDH0kXTJg3HxdTCAK1iHoPhgWLjP4socO6bT24G1d5WwaxFF7qntx0Ee
aut9ZRYBQVbyZl62O1pxlXE6fVSrTK6nKBnLao3eZb3cc4l2cd7jGYatmrETlM01SW5Rcm7nCAAJ
c7soHEG9N8MCy+cjsq0gDKaDCCKZJVYsud8KL2eD/lDFPD75M4d+uCJPDEMkUFdq80D4QybNmDUD
wc/EPaYQFvB+yzZk8gpgRVRldMWMiQTonI19Gz7Crz5GpKkKfCDeFxs8PUU2xNv06HMava9RNVdF
utT+S60C4wq9tGg6Ur+RzS0NaQjsYDHU3cNtKC5W0nNx5EkrZI7PR/089LqKHmIgU/aaqIDeRcQT
KmMcs6iZHVXyQ7mwL4Ym8JKrpK2iz0PXhTYL3Gy/wCcyIod01NXntW3XCTkf5kKvU58lFitzhIYx
H+rtY8rQCS0TCIPmnev9z7CHUWM2NvX4OR40fx85Oj83XWfwdIzEnsJ20jEMp+tmQwABUHYfebZ1
H8Y+5f11zEniH0afEzCuO29m5UDHjhVJ23Ownfq1up/CajLHNmDyW7fN8sxYF6wHEVlgWfnD5Fb0
l1xqCj63uFeGcZn2KUhr+mOKYS73USjSmswfALYCI131F9J22iCpSur2VFdD/0nNjg1f1Ryv73ME
1lI2RgGY/CMyYvSu1p6yAgLafvK4iE6p0jctdOpk71p5iuHQ9Ewoq2Q5KIEFqU2CcU5ez7BQFSYe
H+Z15RtSk3GW8KGypn8c9MCbvDN9QHGwNGTOgLCG0yGd+o1mo+RO5xh6pg8asvjyWUNuYnoYJ0L0
YSBmEoeGVsgN0wBTx/lqfUwD41P082EZgqZgipATkmY/dQVKwVvIvE3gP1N6DVmPKb6BmrmPfCzc
trFscc58Jn6w2Z+hq0D3VIv25uM4QMO6wFxww58k3EmDKx0krMKjaKIgWxYqRE5iv8O5EnGbrXif
7SmEJjW0iq3E8F3Im2Z48nrbNw+URn1dhEh5aTYrKCA9om6BSzibNpaUXMhHaC3WmGoiCULptji3
FSYW0U1jWSiuE8pn8Gui2AjQAKekypZm08/WJOMr0xDFO7bg0Xt51MA2PWdSrO/KS4SfCcwGf+yd
BxnOXkctP0HvHllJZDFEUSwzcvfMU8l4MzfKKyUC+SszQfgyaU9eR3GKgqLp7TWOQiruw2BmSybl
Ytl1KnjDUAIskM9m2/Yul3D6hKouibN2GKsgH31y8isuSk+u3VwsXqLZMWCetblaGLVPM21mlweq
XQqcdcmXzcgKqtpwJe6xx4b+i0fixJZdi1zgVuPk3R4k0tXMwHTxUEW9It/JPAVbjmKn6Y+z56Qq
t5TyDyxhaV1unrfQ69gylt7wwbgXOE+Kd/A8Fp5PWvX1USPdatBPWjUtNtbezku3+g+tPCdGvang
uAOtRPUz9RsWPcacbeXg+inO0f07WUh62myC56bKKo/dheOWokKEcUwPK5PKTQDaWMAKEzFOclFL
iXwsDsInXQ/eBzkuApFolvFTssbCPGzhNIyPK3Xd937trY+5YiW8zAkf4WmaghGKu8Pm34e9WB7r
SQ7wf1/rL6JxVn+paKSWPKgwZhakiecV2ABQCuDtdD7hnR5TnPbJPOZ2W8f6uMrNv16SuW4g1LYx
m08KtTCBdlP7BUldG2U98xuYqeNGnrc0bd5CIdYnwOXBxzoOV1WKbRZXEwxwkSTNkWuxISOPXNdg
/hSNpUtZxbM4CXTqMmE3vzmQ3tjqRi6T5ff1SPhHvYQP8MpmmfIxvOuLWZQxPOiDfK1B4SujwNby
ZhqCFSJhbTBDUo47TLnwIRXlbBlv7k0TbN4Rtijk1k/G9XO1Bt5d78VsLoKoVYAQMJIUn7YRdUVJ
dRCMd9Xki++26YXMCDLZtRxDapKbiHbxyaWyBZvKXzQ4FzQSQzmE2vvkJGUZQIQ475OwPZqg02ea
zY9hIffMDPC88JJoQ07Rxl7RxzTgR17pqckWvqVP6dpurypU/JqufLmXApVgltqONncJYrj7DvdZ
t5SbQww8zv0ynCzdqm9Db5wq9Rr3iDbCDsuhrygZHoDJoShffKSHcB/lP1FDt89ymsG0rbfopJNl
eR5xWF75LqiiG2LnWj4Cxu/eeNKlOh+Emwtf2+46CCvkN3Ic7+eUQ9cRYsA4xoaUBV80eFss8yEQ
uJXabup+HpqZl1W4xg8UrqrzqeIzytLOkfAHdvYZrCGx8z6M2rYGBW063PatHU6hb9iXCXzMDvlV
uqxlR9WIVYWg2GRyqtOrCDKqLHNNrLzcpnrxb7gMeVrouD+HhLZ+prW6lwsLCim362ZzOmvCgXyA
HeN2OxC7mDs/SOzLhlihy5avGDEfIYRQaqri6Gow1vrXPTfxi5hgW4aHLjqZw1mHfsNTY8F1Hch+
I6D2a7+fcOpMzhbVqpfHiMU4R2vqTU9CJBUch0WX3qh2fQPpM9peJ8y3v/X+AjVfgHgyk8K53HoQ
gj2u3DmSOYLpwz6eb8hmy5C1tC67Tti7ym9OtuoeXTexFeCEH18h+INyBjE80oe5h3mon44n9LS4
bXquqW9kjokjGG7Qlk76inUJdOWTiW0fvK03NDMt81/BnZdfF98E7EQ6xKR8CUKrD43DIJRs4Y/A
nb/eTWYZkX5J5R1NCLwjX8d1E9cE2tLmxk1oyuZs9P3h1pMkwcNfBXmRFVmm+zRkaXzwwQLVz6BJ
qynvVteZl7lW9TuaDLMqEIIXwDCqGnCVDdM7UDs0YXPrWTx/P7DRY6g61R6U3uD3y8zowlMIBqmf
8RSq5dlaU/bQJL4K8wUH+x1RfH0VddvFx1gOIKDhFGqgsg1tQlo0Va2GA3SLpq9MWHR5YXqH02aG
zobMFaOIfPB3w14ejPCj0xD3i7yqHfb4FWZRhudYpjS8Gca6xaJmqi6WnvVN1iGgiQyp/JBeu8D4
KkOfxyDBJZ0Rn5OzG22BmAELlNDBfuzAZMemYhy7tD3EQT/V96pSHFWPv0RDaWaxfJ8hx0Vyuvjo
My4iMUlOdZ08Qwyt4bn2orC+JQEQjRcUAam7Ckzg6Itfwbf4ZyzA0r9fEzmb6xBkHP+ol6odH5Ou
G4K3reqlOELgj78vMyxsbyiq9Q07V47hA60BEBRirGvvsfI3SIRkVKARgZ0+JSOCKMV4b2Fch3La
CtgrfIKZUQwlmNkP7wOgm36XeTh12KMf9uSa9E28FGusuyAzBA/jpsFwTHBs/FTLA+vwBD+tnZz8
0lbWsWKJ4c2Ry3Xu+i9mdjjd0OLS9oECD3xFJ0S7jCeSVDnE02deQPB0ee4COF0VivcRGDsryukM
QUR8jkwD+yvDPSAHZjYDkt1oosO9hO2bX/A1jutn2xNvyDFeSdZ8GDc7P8am0WXXG5SNKEE6eeBJ
TdN3oEjhWvZxG2p0rZBoZxPwqOED2K3LAMVI/MBVm5DIl1mljFgOPAaO+UXTSjCaAb7AcAc2WeA9
aOXhoO0mkUBDx+vT2mUx66blViLJEjaLFt/nr1WQpiJLCZNjNsM36lVI/BkZUhOuWddt+ByQ1R9f
AXpHsKpHL3TOq2bEC+r6eBtPK35BWyhLMLTXIJeOXomCD8ypHcIp/JCu3crLqMIaz3wXq0fSkln+
SEYPok9D21RN0TgiYjAKfIx8TEXHesu+TeHmpT+CRQ0AHhZtmhLMXw/lUydnlsdqImlmkYq7y1hw
+9ngORCyqbkaThP8NE99OiYPwMrYhd2Y/XzwSAeqSDcOp2Qmtmh7qbKtF/9wxvivH/Z/VW/q8e+9
i+lv/42//4DC11hXYt799W8vqsN//33+mf/zPX/8ib8d39T9a/c27b/pDz+D6/7j9xav8+sf/lL2
cz27J/M2ug9vk2nn366POzx/5//rF//y9ttVXtzw9usvP5Tp5/PVcCL2v/zjS1c/f/3lzHT6r99f
/h9fO9//r7+U2rzOaqxf278cTd2/gc3y96v+80ffXqf5118o/SujNEClDd21JA7OEyjr2/kr4V8h
pu3DKtknARih/nl8qVfjLH79Jfjrb9+NL8U+3PLis0jzpHAa/vqLh+tF2GBpSgFXBujCJr/88x7/
8JL+9dL+0pvuUdX9POHK+PW/a2TifoIQuzXygzhNcYd7DomUnRpM73LuC81Lb+Q4tKoxtm8bEanK
WpA1eBFQHLmDQ+DMrNG9PXY9nce7dqjiFeVBEIeZH64byc54dlzyJZJf0lqjlWLJOpwlIzzzo1Yw
KA51SNobRsQ0AGMkaio2P/RMOQJFfCG941HOcNjOh9ol0Zc5MJHK0PzB2cH7zZReSwdx4IhoV2wI
/P7WxLAqBsjLxz9TXjizlP/VoMODARcIUE4akAS+Ff5+LLNiGwSywyRDIHXXQD28T5iz6K5gNiVu
28ajxyZtAN5z6Fb8j0ZR/v6bUxJESQRIFW94pyMnqGEBPlfmqirKTTTM987S4U84Cb9NA/z+81Fy
XnQhViaAnoTs5VPOIWY0kcwnA5ggD2K9rlm9yfCJeHA9Da7CZuqXmxg5gnzyFrI8NV5/tuFFumxk
CV/E6OwkZQapOvRIh1Vl01aNt8xD4prJBulb5rVV0CH98pfh0Dk2xxntYwOAeZ0Y+iyhjj9iPkuh
+zzOus02lL4sZzZcWuiUrnCfncE+xjy2Y89yUOyng4KMKoiAPivg1C1uP5iV2q8jcCOUDsJ/H5WN
6mKoiNuuGfbda0BiJZFmOcBSPrDLQqsEM2bO6eF7uk3tGxQkhy0nJIWbexdUqHY9Z72mHNuNNHc2
CtINSEm3qnwal74qNSP6q2xWpssNecJbEi1uzgFUJ34pN15rTLRMcQuEsuVzriBiSk5Mt5N74ljt
j9DdEC5vfbU0JRt8+sWfFohqI3ZTkdXVot4AiJ0JI6tGZdmjv3rshtTX+VQ3wivChtZpUZGByxvJ
oxqwztYi44oT9FyB4qrKz6CeAuujUH9Hyty63E/F9GdchN+00P+1dhJgNmmCUy3yY5xrhOzJj94G
3+F2+qkSoa5DPXpPi51D9BaBKBZw0crQv9OZwQf+ugppszYJ7ru+JcWq0cvALFf1dz7W/yj23NU/
RjWp93kfWf4QjB6Gt/55Ht/e5rvXYf+d/x/GoDPf4/8egz68DeZ7W//4i3r/yyze/oJuZaV+H4fO
P/6POJT8Fa5VEWIG3hfFqQ+6x9/jECIUxSQFTYFI+0Ean+k4/4pDOP1ImtCUUd8PzoNQ/4xD4V8J
Iz5FXENv1D8Hjv9BGIp/oyj/fkklBCsJmLOPS8J+87c49TvhL9+LaNSMwwFAvi2CSrnqLkWVHtxa
ven+dhk9FJHJNskW8wfwELq2vh2/CGbqKY8CH82E1HhnCoJbXVOs3JimqIBNE7QUVQTh48a5NAdo
1D27LgyRwLlGq1JOrv7kt2ZN87bqrCuVv4quCKTg730oyXhwOI5fppgoCI+L2NzNgQJxbiPBFqC9
m4bBMUZ8WkpmZzQEm3ir1sJCAuOTRqXfoZiaqPucxKN219TNkGNbPFVFhUYxd55iaat8CXFq5QNi
isz8beTf2Axhq2IVpq3QNUDmlgGEVe15Th0NTxt2AphxH6Jj5gGozyLfDCO0WUCNQdfTk99R38bf
CBJskoMc4YasGZP001Y39Rc9ItgfKpvO9zLBxGoGZJe+q3nmNHPxqFBxM5hBrXadgePWqn0UkP9X
ZTD4KsmDAXh+uTFPOfRQ6EwyVLfc5uGWDC9gNYwjPlKN8iYKtJfALFRuz2uNhkHe92eeBFrEqlxH
fJiCUsCWJVAsk6CjacZj3QfzN8iOt/+bvXNZkhPpsvW79JwywLlOgYjITKVSyouklCaYUhfAuTmO
Aw5Pf77I3/r8bces7VjPuwY1kFSVoQjCfe+1v7U2o7RoiD9HZaQfhiXym2KCVmaf26JTTo95a5c8
cFXgZE3UyZ861fppjLils7lBls9Zf7TuRXzE4p5Yj2O5uMdaBeAczeAXHg2mzQU1tnfWLu3axZ8i
xsRTEkn5ZPVqoie4nw0jGnfezHjciRUbROTEHCPw2/pULQeKeePto3fqU11WjAzWAQ2SkbTOmXWG
Ol9X36pLyPae/RRW9A4XJ2xcc992TH3vrymd/bmOIgVaEBHZxYxCsD96bn3ndUInk2/JLv35VPM6
pmJxUiW5vSJoHcaXa31TSYHC0dugSvJhEsd46szkmbwXwl3ud1mnPheGYHiH4rSr06S01TcOtxgo
zCpbYjcI9vCS7DBT5byM40ZvVXnXadW+O7O80+3mfGv6ydhzjaCJZhRRBt03SnjxUwNEv3wJO/86
IlVm3773DeP1vGaO3bx0JJ7Ij+1Qznd2i1fm6o3x1wd2FKbbJ21w35CNDSt+VmgzNc9rK8pX46dt
8JfX7YyXdG8QWwGEAIxmlsM2RTz6o3rERzmwF5a1CM2ZYBXbnOy+hUuh6so0t9guVZ9dx/QHBek+
dQ+h7uPkEzPB4+DLYh1xJ45qTAuHqYJ3qdM9/BuHg9mKoG2G9uSGPcyP28pZnHTTd+N5WqPaO7Xh
1tc3VsBPXVLR1WPOnjuLVFqu7kDw4aL6B5+F0OpcVp7xf49MAxSCX7mYz6kHrMUA2A71OSSRpIK/
2OMoI9liHPJ6phm9HR0TsYZluP6uL8a2uRFBMPUffWZr8mZz9Tw++NjLY5TPsUNUnrdO3XRmaMLc
5zkq73S9rsllONTm5XIOJzrUxdNl0TZeT8kgatSgkbmAZqzUNcFzIBdS3FjgZ8NitnvyNUhbXg6f
Pv/RgPpxVxLXMBV1MsrvrR/rv9Nehn/3liK0ICtn/OZu15/ez4JfcOpV75l1SxfU0ut1kLP/WVFo
NS6/u0Y+x03NGhg+CYYYp4lBZHdmyGE++YQorVl6qPiBXRrubxWE40Robas05ze0GnOkuPkDhho/
tDvva9b5y/iNNdv6ryGworyZg0D/pVwL/0offCxrp1GGGTamgC9r3Y3fEm9OmHdSNvyG7OPxIUWN
LykjfjtnS6kIuRBH2IRX4eI7Y+kBQ8QYuTsSMqVoJm0lu6IJDzznrliS5NZnuwBL3ptQN7c6YaoE
/FTar5sb1NO9hy/mRZmxbi9bqDfndtVMlHMuDEcVokQ6Dt2wFc5NhYQn4kyjnjLfG5bxftlb1wde
ssuRB5KHLa9xHn3pvUT8abagZQSQLvvTGs8Tird1q40NyYv7UtesHotKP5zO1eiU6U3gzeXH1Q/E
b710W5exXHmXmfbMzMytlHYvyoCVkBnLWs29P0bhkHvp3hOCPyfjA/HePvhXEpoXRr5pg0jqQ/7z
Dei3XCD0PSxNfax5abT8VNaj5ivqdMLmHS1blA+7FXHhWSGGD1OZMkXorOu/TPx49s/20CUM9XdE
bEiqLYu9xbv+9fsBFguQSGaEBwy36WR9mUmHyEGIgyb5UKbD2jDAV+6P4NgOdTLHerwpjsyRrjVw
WhRzVormc70lpGU1U/eVNJP2PnIZ+50dLfV3I5Lq48amj+EsurJ9mPZp+Kbwkn4bOsdnjmYZSZZI
ep+XaAKDi8bU48KZljIm4rxap5Pf6P4LtjYpMuG1xEHrpI/noi2dmtRiOU7OJdgd16F/WaXbZX48
RZxuyt+rkzpY6lC0kfSjfKIR/+1jU3DPdovWxzUe5hfELsg8SqC2Yk2vkn0mky35RBlg9I0716uf
g3xywankaOusc72rYOov8cNix6Am1LDRT8Yvx7cW4Gwo6sgmXM1CsKAe2FHyrvQjo+RAxtZmkAze
t2Ab9C9m582IoB00yPmR014qM84o4yNIUCwC981ng9uXrkmbphiSZhK5so1aTzCBviDK2xsfxk7w
zs5TPRcKaIkRwRTqH0njpm/HEnbotGP4waut+Dqm3dJiB+7G35BTvZv1XVMzNoDfnLhCbTOxibMb
nazTYfBt4iSeimSofL7WkefdkGGr0TcTf+4L/3p15EBA868mJsg49+3Iw+oiStNsyCQKbphwTvvJ
REE3ZrFr7LPTYBnMRUcWyFWgXj9PPojpyaOk+YO4X+133b7W34dqI6DUiV1/RRkHeynEvifMpU00
Nyi7Sf2LBXFjk+H8Dz6bzSIFxtU4MLVyphZoRVgeQm8NJBRL1c3yRG94ILhxHd2NynEgjzZ1JIWH
Hs/UTZUB2/FS+XlUxt8Ad/jSYjrkQs0YdiibH9GwfW/CLvqwSF9smU4d2j597DK56G0KVO4ACdoz
yUC2hESqpvgc6s5vCxGqDrvUMLZnSM7tKQD07E5725af+46u8AQCB8OZjNE8UYc0geS0aKpXx6nE
X+3Wti9cV9qeBxMfbWYrp/9C6bd9GigM1mxuzf4xRSgMGCoIxGi/FHyT93oC5p/WY+jOs2rKMKv7
nbG10tvwsyHCub9lfr5NBSG/yZYx145/qNIGX0mXWRyaezl0aC4j4rtNRHJKofm7oq/YsJTjokoT
DjO7/5Fm2R56uZC80OHzexrDbv4lunQw2T7a9RWRlguEBIceCTdt4vZaNlOpNpFvp8yqBZorZjj9
Wc9O84uF1+F3L2EXajZTNQRFyxFLpV25Up1opmu2ZZPU7H8YqTYfq75njLD1UylpchM3yDsxRY/V
XMffURogtCY3qn+7dRAzqpPr8cVz6/HLMVdbUJQ6lHWG/uWGmVuCV7ZNvHQnyiiuIcSQtkNarhKR
yX0Ra9Yk7f5D9nEH9JwMAR4PVjOXpzAc+qdq4WLLKtddg4wGpQUHFFibJ7eeaiq2ujuyhHzVLQdy
Cn4pG6K0VOG4vpppFiVjRU/92owudUZfDoXEZHQ8TporzkOLWTa0/ylJ6ny3qh8ISt450ZLQdb6x
46CMnuZwrt902q8/9mOrPhOI2h6PYTT3K6jxtkVwhEzMi8VlkQNijxke99SUY9E1g/K433RKHpQb
lPcaXVYwNYjcuzlM1vZSDlZjTxSHXook9KtHEbkhySzV2LGddtvkr0ZZ9w+yTjdnaWqjquiOyt4b
JrkuD+YGOlvuYvsI/e1350i087OM9uZXM3i0JXtJcGikAJWtJ6c3lvg5Tia5n7+Oi0ZrcRfTPs/s
ez0YP3JVEM29tt+ueVBAzZJHJ18oVR+DIfUf9lgk3/s2snMuUt8LL75J1u+x2FkIZkeQzOJwKlQh
pgjjt2k6bEtKrKjf0pGuIXOaJRR5tach8/AwMD/7uWneHGCft3lOzWvVajasosEmbb7EjAo9XdET
8svDU8+c7wcNTrcyed+WT6EO5tdUSvaVFEPKV+N1WZvKcA3QwEH29xqQJejbL61Noy/uMDpvbroK
lZO6Eb4efgIc01UQ09luk0Oeq6BenjTpvA3MchN+3Le+/3ts1n6za3W8xXbuyhM9/fxnqcNpO/Ng
9Xcx+Qkmm7qVHLFEgstl1RzEkr2L7vraTen4w3X9MM5jaj+ZwWUuyTkhy3DNdNh11M2W6/Z0EI7w
xfhCbw+pjCOVS9Wlyd2C8WMu9o1iFJSork5u43i/6cQUi4uv2t1jfTROnKOuhdcDrF/P9XBQEfZN
xC8MW1LRfPqd90Bk097ncWrGbwH4ocpITEmr0+yK6tfcrp6+wI61nyiLff9hMSXvcQlVI0CWQZOe
g41+itQaREtOH6N5Qvx9xoHJsT3kujn44taRKmduN6qcD1yq0M7TAcUHOxyrIpkoFU+9f4zlx/QY
SFadmCwlT961YOUP2dr9bn0jqaYcbAPemlem6w6m0clYngRpUP63JiQquVLJ7oe8ea3p/xWZ8L+a
2n9cTVv/vaZW/OnHX/qnQVX7/8tr/J/+Ja8J7x9GO/BewmcikzJS+b/ymv+PR2ojq57g7K7Ld/49
5gn/QTpDOYvIuY+82LuahP5TXvPEPxh6XZFGCVa7d73uf6CveeI91+u/CGyeHyUC8753/cenxf1/
rN9rMpBWZhm2Niw2KgusN23PcLfZ1fiXSCN68Zkv0kBn0JPTvlMsl/Dxvv9dRfgwMi/aqoqaLeWb
HbqiLbnJopqo5BQupE/7ToMoH0dzSdmX+DngzPsZLUv1XLeO455EyxfztEGY4sfQXQ06CToOIyjY
/RjC6sR5k1B6Z9KjAcuP0U1EUUVbcx9U0nB8pstaZctu/W9OMGiYy7HrvsxUXtVpFIhBeVRWgc4F
C1md8+4cur5dttUYNDu+ZnkVHdGvui4t2UWpST5cWQgns5QWv0sdtyCR41h/pAcBlAAd7RhJA2Df
YQw6VMbFB16rE+ST0wDkTEo+XtcvDYHOv0L2My83a5jAiu0NbUPmzqZ7AdcvHY5b1C3OPmf4sQSM
xgs7e/7FNT6eELur4azRDDlIQrM9O62ly2T7dTyR/7lN3yaRanUajJzczKNa4N9GMIFAqdt23JLh
vl/G/kC08A31TAZFv71u4DJtFrCJkcDCo+l+JAwvPLJnNT8HJ03wd3fb41Pv70gAuMbgYE3lt4L2
aoxhVVL1N8ZXQnEOHm1vJ3U4w41Tug2Rk/tUDeieS2LYCRiMNpNGh/65oQPkffHl8uyCGajsSrrR
0rThjyZeOdNla5Kv4VrP68Vn/8XXsZznXy1hKiZzY+t+OHQn/whdrV9XgRzB81Ee1FtMHx7rMQh+
xwQhAX83lbtkNg2onnS4eqbAQbTL07GOdPH+siQYhFZmFo+1KaeZ2m8InPK23xJa/rxttsZ8bFFc
wNj7irqsZ29nQnMHoRf1rhKXtQ+dHyhe+4Mro/goL6R11MNNpFW1ZwxzUMVElYJnre7umo9clw0j
rwXIJAs6GsVMcnfqjNy0BhSJEmZOHss5nixtbDto937qrRmACKY+LB+otRi3rrhnStopbPxfB0pL
ce7WsN1uET3bwM1UiUr1Y/cD/p5poCGkxpZH8sMh03S9d+umZJWnZv3wWflYFXnFE6O5tMPSlE9T
6493KnHWOZdrJBKy5xw6Vvw3rfvRGfbQfxVDEFTPB2V7mJfREoQMuRLSfpey7twva9cB7q0D/PSP
zk+b/usyRf724NZ7pD4srSPDV5y2afdh2GhyACqWSdH2VVLJpw6eqD7blHPoye2pufN6UyXmFWu3
7UGpJV4/qHbwp8K2S5zyhqWOw3mwsCsKq9C+uc/BRHGDxiXlkQ3UEp8kHyI/xgNdQQ8wIiT5eDuq
09JP3owy1URvfdCrukCbH6LvFf0lgrzcuq+b40dbjtfMNrCoCLRAj3tyv0fzhmJvEOl61kmwlGmY
zZ9gxf38EUPUPmRVjxqXt8wVnU+p4yakznPYmLMua7H83OvgeC4lO5FAbhLcG4icqvnoTX0AdbKy
GPHJHSIal25Mgsd4G5P2vJFA+TToGh9KktYcTSFdHQpNvZn72pk8+xcayZx98nIWjGOSzrIRfKQZ
yin1exk6/jNDINk/h7JpnppW+zaH0atuth0yWud6JRS1zkx4lGfmN+EjI47519Eky6vXJsevuleh
OW+h3d6S2Nlht4SrOWmzDjDrrbJzL29EG/lzkaZUYNkSNbyGviqb5swTIcfHdGgYSSyDbd2sg60o
AYsa3qYJk8VwXgVeHb590/6JT38OLs0SVDXaXNB/rIHNMcJH9QEuWvnxUKRLN34yLBxrOYTUlO5/
1RJ5hOfZ1h55U5U2yVewd5rJsUnUZV3d7q5VkkyEOi2DEsrJtF+o8ge89ZHPoZuWbvS5ayNylHFI
YkupTbV4eVU3DY3PKr53MVvasiHy1PcAGjw8bfsArzZG3Tw90Typ+/CIDH4KDLUoW+iGARD+RKj0
jgbx1ZtQ4k7eigCQLX6zIRnI+BkVV4OTCXn1yKiqfWhUX/4dKa1jzFLV8TJWZt4uE9Yo9guJtUfG
I/LezQBs+5eyAqwqGrtQVmrunJRZjGfjPPBWtWUU+eNFTEtqMqgxXiqz146/lzQNev7iQEo5m8I7
EYY+exzqq0/41Jai605rn+yPng7d70i/kzx5foymQIpXmTeqXH81ATaTu8nuImL1Lf6BvBI2nPO6
XuIvbDxdVA43hfwmHBjjPLK+uBlx0HJFW06zDJPg1p+ArA3/dkb3vlcuY/5ApkOaD34zRzm4rY5u
6MnUVDTKXYeiPzbHQyebI1VY3cUXG7o4YY1UyYs/IqllCyvPn7rANSVyTiPfOm7ngVm35DDry2P8
PPseY3M6WPGF+b1Ispbcw088F+4POYUzEKRq9iObeUfeqGpC57zFxn7vhq1/g7eJa25lf+NtZkhy
fZSFAwAb1K9Hi4EM8WRDLaVEiBipVLyIcNqxBzHOc7k66+RWRvpqUgTRCu9drDAuuODC9pzYjXpK
h2Q7ePZtD/7up/5w6hF6w+eE781WuAPmx8yplK5R36e5v6e3r8g96j3nT1tBgJ2V2SQAv3HU7VEl
2LPANSFBks1LX1egyk+LbcM+T0CEOdvTUX/ykUeSXHJZNyeg8eVzGZeTuVglxiZnNM9OY1lWQ4qM
2fUuMDYnkzZjOZ0ES3NxUjvEaxTLSlw4WILgj5fNkdBYjotEXp0wG5xba9m5XLV1d7+lrDq6ma9i
Y4Fnbz8uR3WUwwPd1/591aJfL+G6Hn+FjpG5g7nBpUCLWPb3s00iW9B3HfeRFuo3PYzzrS396qXa
Kyy+idnSN4VkBWDtd/sfwOlyKY5ZTd9LS4DGeTscca/LZV5RnVAuM36xgVScj59CLwkcUufAluB9
dnhGE5epwby76uvixXw+uz/HD926KDBsy4GSb1CmC1qelixTxEZzmpqpvHPDdRIn4tLN40BJ+3ur
eoUk0sz986y76Ue6Wvm7MjZtC7hD9A67iubHtFUI7n2jhy8L/eUfIDr1WW4NHEhyuOmLjtP2Dspm
+UkJW/L5ecRGcCfrxxFTAUPD0YtXqh8lvzZh4/319X48p8DANxvsOa94cvwfq+v0T3SEgO+MgwKy
cGv4gGA2I1XZXKVv9N7Vtx1+82e8EJWU22Ue3tQBHp0v7Z7eGxFRXZU1hhoUC414wZPykc0KXpCP
tWTfhBRQqTmrRA/NXIfZ+HVGk9xv8d4fMEnSTkXKdpoemTJWbxE4vM4Z2uDgMnpRL5VjsYXU1rbZ
UNnkM+4XHIebj6s/wweTPuOHD5s8no/91uPYZ8SdtAjxUDtOxpiQadLA4V3lziFAla2Y1/Ekgy7U
J0Ri55vfrrTIhHt17XUJaQS7mehwO+tdmT+kwukfgQO6lEcbkvdpq5kJZYFvnG+l7bdfEeOdF8mJ
wbzSGKfJGgr9L7tscXDNh1zGc2qi4wZnuKBU6MYUNKqaHRAdYyOGuaFZ4wzAulFZWZKZfqPCIwB5
3YC1oOHZj3QaCJRJb4zUgnKZgUGdHbgj11zLNuK8HwMl83IPEjIOOuW8lHNpttxzAnXHf1KCDUiH
+QFVloP+PexjxrUNhIzasAcfbUd2z41OjyjMJvIYKC6jNfoWecHs4UxcVZMlK/V6vppe+Rkz/h73
cI9j2No1Sk/lRrVb4AcJKFj3lNvFiYT8aXhK+kwJywWkzOr+wLRKF7jWao44Hfo5zJIyNkmuXH7o
qdmseOVzVp89Vvt+14kjqnxZ0Gsw9HevpfEXP4uP1CQnZI36a02IUXKOD6c+PtBfjgRJpiY48qEt
N0BDtDdekufKXM2Tqc58XZabkgWw4alkDoobGSl8zPzKxa2raffGIrEBTaQqw33I+w5qOUM6j+oz
zs9+L9Zyormc/Z5ZjoOFC/QVALbGz25w0UXtAF0XgJil5znsJOOHprJ8NHXl1EUXer264HPQXuZ5
JjlLdouT6xoZS8+BVgeGEjiTzzTyWPSDE5p5unTp3H/Edb36Z1klpJdP1sHkR8jE2BYGBytzidV6
zXkZAqrNePW6+dRG5TVrDP06eu4Ewl0hnIq2NN6OproZxcg1ZcvIqGwbo1Ve+qMtG1TF8TpYFX00
3JqkS5iJEzkhT3JF8czIXemoxI8Sn2PIzSKyUNhhuFDQzC8MmMb2rozcBFt1pwhODVpPRUWnFKcs
zvvwIT16kRRMQZwn21PYXmaNVJ7trERMP2K62W3uVQl/tXZL099SO2rNp/jaE3uuTwC6otfo8hoZ
eL9r8d83WN/N+mXqMOVfVKQwmo/p7Pt3fu2m1Rc3nYyLybzdWA23dx3lax1Kne3YQZiuRTCo2THv
yVTEVgdMsyquIWTpJh0vU8ejddYR2ae8uYlkBCo6nt/gfeJNonznFDSEU0m6SYlCoBccifladxAn
vYd6eVeLuabn6buWifoUy/rWj+sqvqm4mMeHcuu0vDmSSjGN7yl/b7j/m4rv93ViD7vLTlEMkIzO
5/epvpmuv2vep/3J++QfsnU2nyuge6Z7UTr5v/FJqetaQ3foHxDljyF3naqbECQFN6XX9Ye8QL5D
HKh3+oAX2I7nVldanI53QsEsodFgS3OpiuoKMUh3O7wLuddDWpjRScUd+Ae1jznGEPM0nXr34MSN
OQoLltdzbcJ236bhHixF9c5ROMeVqQje+Qq8U716nEGHiBbp2jI8q0TGHuFVbjleApfE1qVIQXXQ
kfxJ45kXy7zdbnaMt087iPD60Jlx6T/gjbHdYzriIHkp44ndOqYp1+07STM8j0i/xxE/QeeUJLIK
rNDZvrVsY153jvhdrVrebTzVXb75KgzP2HTL8mX5F7VCpLrkOgZE3s8TDS7xDhr15MQDBfJi3/GX
fq+P5b4171jMvxCZd1yGDl7JYuoj7He4FonE8Dv8W2zMOuqpmAFc51MUDal8gzh1XpO476c7Nc7X
iZ2fjLbYeYvJa4G2NvdazLvhRm12h9VVldhPx7Rs6hKJnh4zCQ6JIvUOB/lenBJsK/EIn0gvSHZm
mPAzJyZaqsmjiQ24t03bL/MtF/zCkxZqHT1NBGPLpwWzFwozFEKPz0dM3jncGiCm9V9A0zvcNL6D
TiK14t5JLJZwRsegUOodi1pR0p/klZXahipkFDcrfGj7O06l39Gq8R2zilQ3P5C8EH92MWBB9a7d
8iMxqOGHnUFM/Hdky77jWwOveDxhT6MkrEeONJxlO2Yst2TWcGDJLXa/m/hkrmRYRNS7RQDwAMaQ
IIf9GkdBqanbeEjy5h0wC5qj+4w4wIyFRbfRLfIbkyuwD1KAMF713xNrx5JGB3KtOTBynzGv1q+N
hmxL12GHkXsH3koE9h9eE7Rv+zsQN8kE33n5Dsp1a7PeeUAFOmt93mdOyytW174jdvYdtws0wFTh
9ynZEnj+W7A6DEj0gldQz5GMSrF7j/NvvvygfGl8xfrWd8RPv+N++5X8W5Z+BeiLNDQMFbylFG3X
bRnRwqp2kR/5Mg0aChlqdnvo1NIs3QV3/EwhNbqe6SFphhpGMHL6prOZoyLktUu5eFBcwo+GXT6t
waonc+sG1BG7Juk+uDpe016ZsxthKjOZgx1ePRNRQ4ZGiIYUnXBbt9uvhcwLsn+6eNHij+MEQVnE
0zQ4H2rtOhTuMMzoEcNi3eHFG/twOrH5JFqKKWqDpmAyOTTqPNIKkxIyB8u0d9lc+ypwzkFUInfW
KyEsZ9AXZ+EGSLvopotF2RWkmUfqjl5wPU4BRig0Cuj+MLwEgxcm+iLJhPR+sowiXZ+6iuCHm6Au
w4APO6rip6F1d/uHCJmSClV3C13lhw00jYAiOhpamH6qQm4emuSa46JVW7L8qtN63T66StPZaRG7
q5cRZgGrg0rXV77Its33W4a4BCRNb6XUe/nD+FG7vBAcaZAuG7ekS8jIe0EWw7lHLAhOhAGv3ysF
dT2/hNWRyPzwyYr4jUWAbMIrLGOjZwzyPbmWbRrg8g9M2vgomKAhnyoejfGJCwlEO+u1VKrgmjSn
4OimOymq/QvakJWXlegUI7MEyMPVV5FXxqA5gRMcN7T/EwCp7yxhPla6v+5Djqa7xcFAUmBLJfNo
s3X3x93L6Y8aG+8rwzbwmmZjq8hJgLA3NBOAJhyuViqojxaUj6W1h3N7heGGQjsmvo+V0d5dB1Mx
ZptKSAfYvIAhtRVDYi94hzH+VpWiTiY1QHCKOWp/np0EFAAgZDPwdkunM+bjhEt4xPBTFU2D1xdJ
mrZklO/e7OeKjNsZicidXlOsHb8d2YXY+PfWeVb1iAGFIXXvn3ZUJqaxLV/s28GO9efV5/+Uk5ti
PsolqTZG2BvW4W00zQk504afB3/0CQEwpKpheSVtEAvq1sGsD/brfKSbU7BqQCXZ6tR24VyZ1cFX
u2z+emig/BXiGrKo17C5Ofol0z0mGNVMNEGy/prw+XOc+0JRDJbG805y3/QrY2xA3KRb/Se5GbsW
ntm9X7Rp1ZkYq/apHWy95ewLdSAvo+kLgJ3s8+UIsQ4a48/0Dv51vuKtm2TvrEqq8zYbgqx4munG
rcAhmB/qiH+MdoO3jytf/1njJTLFhM/7cYd0qU4JHvtPe7sLjA9AeLhH2zj8VBLEPZ92ZPangDZl
LGj16j+GQvEJUeQal2D09mxS9phmHG2Ewa3OHH52rsEXvERbcvZKvs85NYRszkony56R2HCFvJxx
+9ZjM6LTUIT3kPRDRJC2B2Wmo0rq0YOFb0fGVGeJi5LQoI3mSwZegd9EvDlNuhF54Kr+71h15s8q
qoa4KeUW+8RxcQ+wCdvaLAP9zFpNDt9AkhxIaXMc8zWgJiYAZaxQ/Ddn314gmtL6Nu0cMOyyb2xS
+B73bh448fbRpg5+In60/EM31YS8x2NyL+om6c9jRdoPV4hKGKjwgN7iCExYbZ12zV8cnhDa0gwM
bjAFobIEQlIty81zj0IqN+Zk6VrcI2RusdEbIwvoqOYMrO/0Uo0UyhDW2dimHQeziZnCHV4Y8JZM
jvfCPrmVyBYJIXxO+2QuGS37ImDxI6JrxlQMPBWdhsEQ2TU0nko7yB+0vtEzmFz0NY4J0zzbta9e
hHYnniV5wHyJQds3oakCMzn0h0LNWWnKiUBb3LsaeeVKM4jta0qvw3yvNM39ioL7oJYeCCImhvoR
quKa+BbjY2GQb5iCYeYpX3TA9ksEXOERT6EdGvuJaI3mgfIweVR2XILCojdeRfo5nTIifTxyBqI+
coulm+pXED9ggx7f6c1RBps6JwlKce76BAdkJtqxoJtVYraiD/Sf6eLiOxCWKjjNgQxt4ZYKI5q2
zOlwIkvvyGU0HFEuJqHl9/kYzV85sbMvc/tu/R0HR98+RWY2aRFtXg1yiHLU5kkyLk9GHanzIeIN
xOcf2jibAiNfo75zHzd6MXMJVKCb+5nXdw9NmMbZtpTH14ABlAI49AWWN7zQf4Nr1CHpeT4I/uy4
2FNF7NVPa098I16HqS12dyIeKx0rm7mqG3+9j6j/d1j/H1c3yn8/rOcE6wiF/bfx8vrH/zWRd6II
52VCzpBg3v2f03jHc9N/Alz4QQA0JAhD+rfbxfHif/gdZvJxKKLI54/+ex4fRv/wh8nKwSrnxaRM
ef8Tvws/5L+YCyOXUb/LUB9/Z/p/ODuv3ciRpd2+0CGQdEnytpxYci21774h2szQe8+n/xd7Bjgq
irsIDfbd7oGiMpkmMuIzwCShcfLvL9guusV7X1GHCWikWVPLA4SXPDeVnXiftCzN1U+BH+U/X8zM
v9TPl1RPfvxFTE0YYAwwXLIg/0DpmQmPL2IaY5GWk4ME1nR6987Z3zzSeT5cD/Hnb/x/kIEUyxjz
b3gRAxIpVRz0iMn8+kOR31hpCxgsOElUniytmh1bDo6NIcwHFV4eEGfeA/Qe64Tu5LTTjds4dZCG
bDd+18bQl1zOEiWOzkP88zbdfQ/2H5vdo7bbMrxekOJejV1bfFOaov/Ob318/vrw8Sk6PE37b2K3
Ze+0NZiFbq8zdkYhTb5jvPv6/aO/u/d2GwLk6vxTr3zGpVFrOJh+6vnMl7V75+/ef7l//PC8NQx1
Fta+FmQBSCnnp5Y5Mo47JO0OH4MDA0kPW59l/isvorDkNWhtfB3LATGgOgt5b/w3pyF1KGQh89kf
KV7bZzgv1tP1hX/JokYOhSjUWCUaH0Dy2duX675QPI3eLy0XfbLab8MYNp+BYyDwGIPeuB7qUnka
sw0NcA8GaaZm2QCOrMXnnxC2zrvcTF1aocP9JABaOhPio6jMliRnoKF12gkbbOE/Ztwvp3GO+meQ
Qpi6eEUTT/w4M2QQpi7JLoKtBZYrXPC005HDng7K4EXvFZnadNxS54FilNy1aZi78GLsm2LommNY
d0jKAqtHLysuj8Bw9IPeliiwYFP5KGNdReMxTY4hBWA6UbSfUzsq6CNXkrJtbAH3ADSMSJR3gzaj
cwya0rozTVQNarW3Ifb51P/ipv9RFKJ6m2ULc86XNUBvwc8QFKKX+yFvUupArYMScREgfpdAYYE0
1Z2uf9nlUgX4COVcdUwJK9/4Q/p/eXiOiql7sZjK04ga8L43ve5EclVtRFkuVQQFBGOB8o/ujoME
weVSnSol1swxNU5gjarPhZ0pt0lp9h9aaan/0HIh1K6LC6yEQuFAV9kfCIohY3AZSuMVbQWxZ6Db
Qas/JvKnMW1aXihG+/763K2F4lKXqOyYXPjWYlTUg+w8hNN/mtA0pXVnInCHyMUp0IK3+TSzGByd
r2SSQPC5VKiil6OKNKhWXhjIk8OKOVLf6g8NrLc3bnMd4RMBpJDkAJg4S+MyCsUMxHVme0eYigDv
6jAAOiyRkPmdeA4n2VRbxYcCsmC2cVfOM/VypxuaILZtm5aB7Iq59GcUFOZLVOy8GzLu3NjJLqm+
JoCS4hPd4fBLY1rVt5D0qoTITXt7I/oiMaIXqJF9aY6wDZ0zZ3m6pbTXi86oE1eNRYkQtJ+rpkur
1ur3VhWL91rn+Oobp9ogHzL/iD1I8jtjmYzZ0PlQ6VLkDSWq0OXY9b8WzPS+pn19N9nQK1EOaTb2
xvIYN0w2BaRNacB2YU0tV1EOoGQKMo6vptJ6OMCqH52qNs2t00jR/g+VQ/nmI8Pnv8nogoOMyI6E
0K1SHETiYv4EL3I0aBD0eEw7d9Ns9HeBMPOHMg/CjRtjuSH/RHFAnHL5zmn4YnyqVP2RvZ+7ZVOn
d0ZYcXgXlXaEAWJvfL/luckMsk4tRiWAk9lL0+MsicvWzJvBVbVg/D5MEoZfAoXp+gmzFoUbwGZP
mlKCSLqctqlFwou+1ujSA6keTS+p4C07w0bqtRbF4V63DfYeINfFOaYALfYxjxhRoRyVUwOW0FXK
7Oebh2IiWSag/CPTxp+8HErd8EkcJerdIlenYwSuNdtFsPv+vh7m1V42icE7w+G45AZd2lznVOxL
Q8UzQGEDvrPa0rvXQMs8FKON0Ok4jP88gv/ndTN/gYuTi3iWIPuaL1Kum8XCVrG28WlRYpWRGf6z
jBsFehe6UhE9nEPp9HRiCyAe8BLkmaZNvvHpXq94RBT+YMAdMV96i/AxyHAr0LrexSRAQYgxBF2A
Phyd31J2n65P7coyQSqRIAxUF+zkyy/Igwbt9k7tcWVEiYN2KYxvxxdYRlyPszYmHVFDCjSkPkS7
jIPenx5FujO6aJZlP5hRq8bSrw7Vm5xg+fl6tOW7wyDNAigvJUwZ3sSsnstwddhiL6EnitshVmmf
gkSW9hMd0vxz5ivK44RnSf0tSh37Y+/ZNjDKHIZYGQhMI/M2caKNM+yP0s7FiiLLRgOIkSOSQ8aE
msbLo9IfkCiNeiHoCOsRkuNYvzg3igWP7qShLVkdymY062OI8jLipSbv/lMcSBTQjUgrrJvYAyN3
SkxLQa5MmeASg9lDRwitgidtyBDhvT5/rzbA/ChAR4rLjFsU0Y7LnztIi6KZPo0uHVvrd+Ypc6FV
a5t9UGnmXa9xw8z1xQf8ZK2jJsZ+Q7/s1Z3251GCzIgj+XpieURaiM+ZRlqOLrA6b6dl6L2qfRfe
6GmKxnlnhPcZY99YNGtBbdSSyJspqaimdjloCNEFcHmWqGO2PEd4dnCYjSGJUx72x9zShlkP1f9X
7ux/HjavdgZjfRl2sTSmdkJJPVNGNwyj7jvynbRUfdxaEPcGRbxle74aTbV0SWrGMlyasRV9PFSd
NEcXKnR3tiKrBp1Ul3CdAk1srfrVYGTS0hLkJeQ7lzMaqDr4XJQBXCqp1a6cQExAa9O9Jz20e2Mf
CeT1xu5UFFb8BSZ68c4YJCZI9Bv0AGpGMnRgoHlXJHsEoBptI3F6dasw8eQVqi3nA4lq1uWvU0IL
BJKIhIuglLkPECT4mGBjApCpaao7HQ3vjYt/bYGRLQnTJqch7jxdL/Ilz4pCEBypcCHhJvs4zZyH
Uq/zT4WB6wJNVOMG/Qxlw3hrNShiOJTGyQTE8ooWiY4lEPBwDLj6WW84Mqqj2WnlB4jowftAF0Gw
i4oc0Mj1I2Tl21NdoFLC56eaZy+W9TDz02UTCjfsHTAzceDUCrqxnf1b8nG/XA+2Mkieu+T71E00
4cy8rJczCxQAMoJljS6ijwqrCI7bzgxl+9gH9ML4HeDdC3w3rkd9dXdKU0cAgUc9hwWqRvOvevE9
ZYeitl4B8hPU0WD3qEYJ57OPLP/4XwIh40aTzaQQvTiZ7ABQT0KR100jAZHV0GOMGiGxvD2K5HZi
UCQY6tK1WpSeNahNrroNYIbuYKLxKw7crQA4rgdaFji5naGwUTWQAhvoOfu4nLhMJo7iARV2NeTp
2qOuZqJG0itwyOa8EK0RK+3DTzDxR/vQTwjf0qnSZgReUIFka/pEWPQ+TCROQhsFjY2ft/ZZeQdQ
GtPJtLivL3+dh0tAEYLTdSPaus4hh4BUn6QRTFvv/7Ut8jLQ4pblLZlALiaQiW49qsRZCV+qGMrk
vVqBNNoY1vyzFykIpadZYw0a4KzDdTmssmxa9IgzTh8Faqsf6MoXDAq1cz0M6QfcAKx3YaWBREH7
J9wIvZJOGIxGGKiC6ezPRTY2eiCwEouzYEyd7CN+bsiSVKUzvOdeoP2dNI649xVvvNUds0AoFdHW
jV+w8k0NkwqLlOqc0i/92Cwtb0tH1sKVaYSQA+ut7m/Dti6cN/mD8yaWvMLJO6ke8YLk9LucZSwa
4BzHjeUK3zQOMJGHA9Cu9O1XFy8USm4csLSAlv6bNWSJxsHnx4XFI+m+pP3gHLo+TH9xEIHHrumG
fr2+aVcWK+6A1L+5zf/ohl4OTIvzoCiDxIK10VuHyrfqI4IW4pYnoLfx/llZqXwhHT/b+VA3l7bF
kV44uGDVaG/0OsRvQCslXjt0wr9W/tDP0gNV5lYghTnVO7RoDtdHCu7q9Vbhina0+XQnSRKLg92D
kJaKKZJuKpr4twZI/Us8kBScGoRbniG6GPJRFcCyb+AENhGoE6TDdvGgmb8QmnTESYsbGbGQs848
SpQXPkc+8HFQgQFPnTDSRjSKkyqANhjpzecMGhSo/NBDocxH8APdjmzyPuTA5L6oSphClBvq8qs+
xVifAV0Z3qXS6me+PTUZIMpTKm8Cv/CKk5JEur4fNcXo74K4BGY9QW1Aiq0b4c6bdqr+riAj/J00
SpnfBzOsdJ/0Wvy5VALM2Zy0sawjOBpwRW03A7tpQU/A/Gr0qnOtMX51UFIwehIebptAcJiSflSc
r62TWrCBjCGuDrHZKTaaNI3T75UOKbd9ijLXOzonXf4+0m0TmJjeOVBXKBiBsIrKOoHnk8J4TUtb
845TZgzf1SZQGoh6bfXQ9aaO6k+AHAyEQItfbKnKj9qD2nse07AfDxUg1M8NPLePBSZ2ABbqSf2o
A3//a8Qi9BdGUFF1A+ZwekYYBvGWGLCSvpu82bHEi3lgkecPpv6cIKLmH7pR856rUIAPcQxfvvcK
M4Izm/neL8SJaO13kVc8NsLrLJcxdZ/ytjW9d7L1OcRNGeH6lORV+thmKvrs6RDDq6v0XqmOPWIb
33voymjeYHL9CewN7D2v7NvfhuhG34XnnIEVUmtspkxPmL8wcgRDp5e4rdwFaYNQmDUNiHL4yHug
R2HAG9t5LT/oVKe+XZ5CZAqSZzHNDL80K8HsSCgt7d5OdOGdlTRCK77RgBcg+t/FkLTSQHPjqsjF
zcA6x8UOkASE6bJHJHHoYv1XbvpoHMYqzkL72KqQZrCVIvkxpO3wi0xuOo9WjFBNpmpVvjNB8uqn
yh7g/9ki/2noTaqechSkgKp7QsEFCz+or4qP6+4BEm31DEUp4TJvBT+DdQboSDQ9CHpF75F9FUOL
hBem1Hijclf9/f+6eEDzLSp1brF6/tOjxOsNcSGUG66fAiuvA14sOnU6Xknmq+4Y7yRbTRqkFcu0
ab6nWFk96Y6ndAenTBEirnKrajceoMtG5nx5OAZ3hs5zhHtk+QI186oYVdU3XJjmqO/U46SNu6BM
46dKDcq7qc+K937pt38bjY7LjJxC9TnvEkQpr4995bZ0zDmPtsE1oM+6uK9TXfGyXhSa20hTPsLw
sA9pkgQbUVaSdrpGtMEY7tzZWWSBw9giaIasjqvVSocwMzkCt78tWhBeglsUjBC23j8Da0Ss9foA
1z6upMALaILKKMYVl5cZwmU+6YKluSOkDex6QnO8qXUxvTcLGxZhLb9dj/d6qOjK0Hwhu3YoAy37
V2A0M0UNehOUUoqCWdABWoZ53xftnRJPptyBkJuGU4DEy9aD//VlSj0b3WxYL9SfDFu7HKogxYXv
NURnHLoj54jnlP7TD2MoMqXobZCjOYzRYwvOo99pAcKJG+/PlVIc5TdSFZNmNu+zZSOmGQNpjNgm
nmGnoNfbSRu7jyzM8I2BBu9lEHsoQ+0qJax1FxHZQjl1BtQ/Lh/RfDJEBtX9+td4fb2TOmmkwjTG
aMQuayCxggDZkITxuaxqOs1OXTlYcqjmLVhj+8f1WK9XGrH48BQaWG3WcpEXvlki0ZbE58zW22MA
j/hIW7h9CAw4Q2gUBRtje73SrLmZOFcaqV6/arp1HVjDMJlsFx2JGD6sb8/OW+mDHo3qDW5GiLMK
vd7YySsTaiElL5hSFjldzcs1pqN6R5KlOy7XRvJIFlHvEKmYUDgVYmN8r48mCylznhK0TqjaWPNP
efHmrvxAWo1ZO25uFtpJMdr4Fij1Vmt75avxpzWNGWThI2Z/GUX1Jh4MRQu+SEQK95enfEAUsIOu
Jnp2KQZd11eJNu/Cy8eZBR6MzchE6dw287BfDCsaJr0feLlRH9by2erP5vijpqGXd0Nf6s95mfWI
6eLqmwKe9jzvJgrU4B1Af+spVIxc39loVcGA9CqIgKNV+we1Rn/lIdKMzIRdHSJfW8PXf45E03mP
VjYa39AQdT5NPnnY6fpw1taDQ4PLpsbIg3O5wVqzhizgxbarFTqOWLP4RnZCTC94Kie9MY9vjmaT
qJsSBWmeQrp+OXfhCHRTNxvPhWM6qPtG9crgCFgOk9HRN/HJ+g/hrHmdm2gxONYinFLbDmImsecW
ZWuPO5iVqXKkTl19NPCMVt78cLVsXkF0Oakw0T9ZLIxyVCvFClTPbdKaTNrv5LdWptXT9TGt7Cqw
TRq9T6qhs4L35RQ6MAVAtY2em0sFiTrc7qP2kxg41TcCrdxGLAu0w+25y0oF+jJQbBldKY3Ccycr
xMSUlwGqqp5d76u6TZGf8mR/LOwhuIcLnm6VIVaWJSuSHqKUbLJXYvMJ/4SIiea5QkFfmFpDo32N
Iz37pCmVUXy8PqVrwcA9AHAC/AAQdPHhfIwDe2foFFepGtS0S0wednlZinOnOuHGfls5rmyTbg01
AfTXEYi6nNVpmLIYT1X0YBMnPaCe3ByEjwgkZiU/R7bHxhm8csfQtTZAnapz0XV5BpuigbGOygC8
Gi14p4myOqCKlNwjqZ7tsqJTzhWKFxsr53UNCZQavXmSCbAV6MxfjrHpAmizhqlwpgD/Rk9FBN4+
LtXaPLayHoKDTHssg5BS6n8omgfJrK5HYyOZWRs5OAtAu5ZmgbVYTDS0C5mCp1FcSqWp6ga5B9oM
umvfIwfbjeIwwSeo97Y3Vh+uL6e1HcqjgLuduo9mLKt3bMUAm6lUgV46ybsUhYa9z8t9Y3xrUciK
6VKCPyTWIi+ulWIyUYbjy8ZjAESdzp9+yFoHF8/rw1lbsUBG6IbMKJJXFWDZOQb+cwHDsahfRU5T
7J2w+234VHkrH8T99XBrmxHkCFgIwJvcr4sEBdZUlBS67YBUqY2Doef1cbAaiXJl9x82x9y1J9cG
qcbGX4SyUfgQWov7Zxs3IMZapJ2fURA0QK2k8CF2mVEwvKh0nLcfAqSzswycScsWWdrLDTKhUQOr
hDG2XtO49G3xQVEn+SnpKEVR3s2Ob57TuXaPJzddCdoSi3hmQhkfoTjbTVQsffETjg5jgI4HIkH1
xudbWZbOn5MGFBv/m6H5L7MjwAM41yL66KJvHD4mWhbctjOP/fqAVp7f8xON9/cMzQECuLjZpdL1
SWYiuVAnE/ycFOFISFUa2kzHEYkG5RRAoyzPQ5kZ3Tn1ZzmJINPR5HTwe0g2fs3KkgWsB4oMuAst
1OUT1Qca0ed0510/ToY7u46ao4852l+Oj6PyxsDnW3eRfToaZV22CCZRr/J3DRtZtU8ix42cOj8b
FLZOwwirmNIrpFnhGckhaTxEz/22da0akc0C2MyXCh38Gy9R7DfXf+fsiu+MmxA9vaVtUUJFKa2G
ORupZycB+H7FDYKq3a1PAXMfwnM/hpUk2+V6LTfmYm3aafvwxph3Lxfc5VIDNFxbbUpsek1VdN/L
wUjI8QwwxxIyVrexstfDOdwpABYp/SwSL5T/8MzSTXJXvBnOyG2jmUCZqH/qixGjyo3vvHJ90ZYg
n0SYAb8VY3G8YzYE7wlVfbeO+tTYO5RgytvYb70vBlbDOQzLPtaOFQrZOB0gf+0dQ/RNxFmi2vA1
KGykYco2QeDXHsJI5aBW0/RGNK11O9L6QeHL61Ghu/6jV26K+SlBGsWWRMFyUYvCytrp7Y61OVkA
1NVhUHYkjegMgpjZIcPnbEzSWrzZP4ZCHGglqlOXCwAhcxQ8psBznaiq/iocPfwm4jj/BkQvwd86
6nBOvD7C1zkxQDOg4DbMAs5Sdf5qL95+FlvLDFRoytRQqT5BKELowPRK1FUMxPWPEPsrzH5hRn+Y
EPPVNgb8+nAFffIPtpIbmRCX4QMwum3j25Zb+r59owRJdm4bzJ+vD/L1QicK0G06yzzeKbldRqkT
v0IzpCYKuk8ndeqMQ1oBqwahOGycnKsDmlvlpEsaz8/531/MZzBiJwmi2HITD1yLAxnALbSu3UiC
VwdkCbDbEAxAJy7uJECpYqpHabmBVWWHGs/5fdUJ/Wwp1duzF+aOtIzEU4U2IBdnkqb7ZjgUPd0G
bqG9nYnxiDkzBF6cY/7LqKj42jQveUwvE8AsJfGlHgzJMhi+qIbXA5nu6xsUovuNQ/71PoP/RprE
LgMIQpfv8iuFcF/jSQ7YQUNPP4dqZp9EisIhqg4a5C19q0qwEg/KmgGwl7mkILrYZcgsahk4I3YZ
wk23uYCXXCZTfcyQhdqjSfv2c8SeUSHzNOL4TZX1cnxZnAVcoY3t0nkTTy1N72feU2V9jyu6+QsN
lEjbeCGtrEiVGaVrOX8jzpTLiD4K7GjjFLaLsd6InxJGevTyERtEPmzjyFoLRcWe1xgpIJDcxbVl
IRLWKEAm3Smb7NvAbOoDXajhgLNvtxFqZTdTO4SNMScDvP4Wuzl2Sh2JFUaF1KGNMFgdI/Wn9Bvr
fm11vIwyD/jFmaGrEYjesbZd04bcHqJ7Q9tx7D7i2NC4Qyrl8fpxuBqP1vLsaAnda5nR9iQyIw1l
vlU+zRqXufM8SsTm/SHPToYRibfXPtC5paeEgDRQPJbm5QAVu8NPTMlt15p10a3aaU8SaB6NtiHZ
+GKvX+p07tlncy+Li3sJ3kQzpCYvyJjLSmj7pqBBHxusyBjZqf3U68JFaxw4IDUvfAgr7ff1qVXn
dX6ZzRIfapJEMR/4wLLygiRgHOiSue0tdHncUPXjv5xygkseh7aVIMIg6/xpLOOqv7Er/FVIhPT6
Qyq1+ragbUDDuw+idGNWVm55uLo8L+bci+x4cd5l1Ri11aBb1INmIzWaduoDAsXWjxYXrH5P59tB
q1jv2r/V0qQLfX1SjJU5oWzCuUDpi77H4vRLAUnL0iGLwlasRl0WEQJIvsr5epS1Y4E8bYbFzVnm
sliJ4pWBsB7NBysux0cM4v6IieFKNhS/rkdaeavZ0IuQNJ+5RVwj+uV6bnTksim82C6oi+5dn83a
3CrdDrkfskR+M7IasbHQ8fuzEDyCHbWn4dxgvXz9d6zMK0zlGSwHbo7S6eJntHqop14+OngtB/Fj
GxfdrhuzN4P0JYOlYEn6x6cD8HM52EoasdZXquN6GfbOf6oW4LFHu0k2srR5GSy2jkZXhZOWXgP3
/+JcR11vhnb4ngvdIPcOSY0n7qFKqvhzkuASettHSfmgo760VVRfOQ/pN9Ns4SUEEtdeBB4rmv9o
qLM+k1i9b5jt2wEFtQfDrxrcoGy5kSOurh+VmwuQH7OKJeTllOIER44Yq1QvDL37Ftte8SBxGKdT
Qk0/QF/+aIbkqPBFnZs6jtALxXpqY/GsDZoKKjUSzSINWl4Cg9FME8qrVGywXfg2RHnt3EgrjfAy
ynRDP/J/TPHGxbOyRUnBqdkiTzBfCIuJpgDQ66nDRWc3Vov7D9qHeu4UJySL8o1QKyceQFJQd9ze
OlWiee+8uFOF6IfMHHlYyDYQxl4hMf7WTkl9HoBVoLo8+eoTEBDbQsjPSwb3+s5cG+jL6PO/v4iO
W2WbtWbADQucbLaeMv5C23SaXYRM/22G6DPqb0ZYG2BFAOdSiF9sUI0OpOGMiu0qWp8/ohnW3wPe
1zZS5rUh8YaivjeTSTj2LockUHKXRTtyvI5omBp6iCv2KA3cHbHfvD57a+caHTVewBxuSMotckkj
8CcMAci6PAwrz7E3hUiI6vl/iDKrY4g/7dx/cHgvvlHTRL0wsli6QZIGNxMO4ocpLIuNdbiYNmnA
OWKbg0CYEy2y48tpCzDMKXTUkM7NUDtIR1W6Xd4MUBa/of9aaxvUlcWq/xONLc32AtdC/Xcxc6qj
FHUrK540NXwZBHadfW2q+RmlQeVkDWNzO/BEfi4T9Kuuf7PXkYHZw6qfYeJyvhovxymjkSKfUMcz
ppPUCjw6Ts7f04ghx00cYzxxCNKqTI94wajertRjmPH/5Qf88fKlBE7+cPkDSj9oRIAS/FmRiN+8
n7CrAOQV1uUDWFh5E4owerTivkbeMfe/Xo+9OEuZdvadBnSOzUe/dFkuDWukP9CAms5+j46mQCf3
IIyBFoaZwIPt5Rvf5HM8yLYzpmVGLgERuBwrbIOgRJBMnAMDhkGYxuaRdPevpmu3niaLO3kZaYkd
GlBiD81CF+ehNcfDxKWxt8uuPJmGF5/YPtnJHMZy435c7P9/gtLg4qHAe5l3w+XwgFRA3A4YnuYF
SJxTBrxF8qk6X/9oK1GYOa58EnX69suCe5l3mCwHqnVuyixyofz4d5NAv/56lPlTvEhq5rHAmeBb
UEWhebZ8rDo0lgpH0a1zjrf8+5Zc41vZoSe607VGRdy3tYLbDJfPdqdVZX6DhFf55fov+MOiXPwE
+De07+de11xjv5xOyicmHajQPqONxeUTGoF9MlLN+GGUo/wQG6P+HXHS5KECL/GAQYl9qn1N4mxZ
mcF3v8sG74ieJTdlVhnqj+s/bmXnONBKIL3JGaa0BB0qMtQQ+lSob3teuS9MrTgNWKHdZaIa71DZ
NzeynpWPDrByLmOZGt9kiTWYSGqUKR6ts9PiBjnGdXfvCTGero9q5aOTk1PumTnqlNYXC7jVhWwc
j6WFqyimILxX8ezTol5/JLWKP1dlkN0ZZtHdl0HZv5+qqfx1/QfMAZaffCbUclfbKLosy6qN32Si
KfjkmGmkH/wkmYXmqee6XtDUAHirrvo25Yb1fD3s68uOb8jbl4IybWJTLMrlUhOR1gBjO08aYn4A
xPtd4Q/DB2S4c/d6qLWFo7OpwEmCkrfN+ae8uL1FGUnwuRpTDFgLOxOoObWpqDuR1M4j9dFpYx+v
Do0aHq0hYByUTS7jaVFdI5jJPoad/wNgdnk7JY58j7ue2BjZ2hJlI/BctkGoAt28jJQj3RFrRo3M
DDSZPcQ59dGkHPT++vy9XiF4a4FlAx+FyoW2fMJ6o9TKTh3sswnK/i6KfIRPp8BiEpvChUST73uN
RXs96OtJRBIGfCC7DzIMt+Xl0FDRxTCu6+yzliIxmpVTeSR9AiFWdOrxv4SiRDiT6cmQ5/XzYn3g
wlEi0FjZ53wMA1QRB30XGABt08gLNna7vj4s2gqcsDMuY7HsJx9pvwo81hkiBpZKGIbjolWk9XOt
Kfw2hMFGhYxAYJa0yxsughN4yF471XYWo4sbe8Gd7gkEQQpFTj8MKy7EzvNRYt7VeaTSGYtCGA/o
eWJMGtAfS452HFW3RYOCJEYiefhQOhq+umbcVt9kx4GEyRgO8d0BNEcpjnWZOb9s2CO3dWaVOhjJ
3BA7SrkKts4yKnS8+DIE4SnzOxsH0evFPCfxbFCa8TMEdf73F5/BoH0UoN6MWlVgkfe1w/RQGEm5
kfa+PgyIQt47VyqoUSw/9oR7b0t/0Tpzy3niSMfJRxreN6074CSoszUlJuIbz4e1j06TlhRsJn7S
IbkcmYjouti0rc8djlm4ZHJCqHsLu4O9bMqtfsXrC4VtA5qR9xBvb+r6l8Hqug4A3cfmucWOpUPe
0fMDty9n0f+qx4HoMNC7fR7kgAbs6AewXHoEYquNM3DlYwIKmCUH4ZgJ0AGXvyKZLDSckSE+w9Oc
jjRh0/3gq8NGFM2cz9LL24uOIOKFvGWh4KPvdBknS8eetq4pz1WHcdRnvevt8LtT5rH+o7AosN6h
xav1NzH/EW7jWFrjk4oqdE6xyEM2yUDPpzz7oJ2N84DIFb7RckQ4XhlTLb7JcZszd5SRCqR/Ai7F
/dQWRXQXOQkVGF/GGFa1aYHBUyFQ9jrXrNfuCdj2pO2lb3e/C8Mz5TGgWa/t1cBDKtNMVBWnnWGs
aC7ibIEDNfIF3e2ojnr7pARWrL6jix8MH3GqUD7JMCq4g8Ez+HcmhoaYYnm9/7cnLfTBjAJLkUPZ
hvF7D6kysMxYvrX7KcrC6IZ+Y/EYySFMjvijiOmkJaF8Z8gUux6pN9mvPEY7yjA99dkuU+up4gff
ab2jBgcflybuyarH32maqCQclDaKyvvK9/Dkc6I0/Kw2s0FroHnofppJoz32jTpFX2uUq8OdJfHu
3OWge52dk6dV8R1skV39bJLcM3ZdhxXznelj9PE4CSX6jDx/4B1Kisv5yQwM5walY7355ehd+CFp
cR6+kbLGYcX2B3yQRM7z5VcWWcic4KpU+AgCwJfksJy0D0NVIxRV922UYJ1StPlTVHoYzIsBu8If
Wo211S3eKfA2FCZG36tphWKyY2YdOG20XMMzTeEJs7RBC24NDKrtk4wrFcFzrPPsPe54jfIuaTqs
1VqRxRSMLUAJ3xDYl7dNoxkFTl+8/5B1DKKvuK6RSiVSjYePyVQgHGVj36i/80Kq/ce8zRB9tUY8
vj73vtX297OSvvwsdRhvP/wY1jGW6lXj6pXG8nNKgaMGIhuef6803nyKDLiM7aYAP+07PHONyPXT
vBrOBWwEFIpxY1QPWjbiFmNOU1mfxkHNon1iV3DJRGTqxZeuDq3+C6lQjbVHqWk//FIP6rs8zATL
sg6Mcj/wFoYNWyqo7w8Wss6Ysun5O/SCeLICSrHEKbBykZ9y2XbPQ4ot+oEPkVWocksnxA6WplJ0
xHKZRkqEnO6tyNN02k+k79+7OMRPukK5Vz0YSTM+xwYInp3tC+eng8oxWHEfXb88jUccItE2a/cx
ZMifqBHJcgf2JiruMtsZfgP7C6kX9AWf3fSMQb8rAstUzlajjunspxWEp0lS8DgmgYVQH0WrpN43
GMsle2T+G3WvgxD7iaeOUI7lbGWO1U2NWXNKCpwefK3CGyIbYDi6atqqMMsiL8fRoXCizzniv3fS
pGu792wPSpsJFwnFHbNQb03D6sbbwsHZ44T5MlNQa2Y9fSIxCB8iYJj5TdLLBrj0mLGzuBFa6zgE
Y+rfC7XpdTdJRP8h8b3gF+pVTY/t4lBpe3g4bXDo+84vyB3ggB48WbUxuQO+XzeOCKaHsbLLO6aN
kG0yqlwDmqrgb2BjxnXETBFtKokoUPt5EE1l/QZf0sqjXbcIxfNIxx+7rDQKIaMJpyWqebocBvLM
7DegWan+GjTRfR7CJntSE039hFm459+E2DLhigHZDceIptTvyrasqhv+hH7u7JA1lqNRh+q28LZK
WSt3Ok9/kncIRNSzluAkb4IpOMDpORuIbJ/MZOpPoteDvTnkw7EKSvXpesK4crlRtqLTQf1G0AvQ
Ly+dFLXjzuh76xznRfo4IRyy71prC122knbrEjUShGVIVKhvXEZxEr0vw86xzpzqzre8wetqxzsO
3fC4eWjVcIQHH3TF23MVykWUjMCFWtyni6g2x2ZStYY8JxAYTyGK3OcRQtZOc2ABX5/Glc9G6xU/
OG0enaHN//4i4YNs12dOJpzzMAYZj97Y1H4pujI8+jJKHuhM/mvw/D8VbJbNFCosfxrZPAHBHcz1
x8uIg18yiTTCztyo/kM7xdZvxYn1L+x55+OApOEBSjwp8xQ7h1hL5XMZ5d5wuj7sP0Jwi5xlhofD
JiSjpyW4ePJja4A9IsxxMo7a/BWYdsZuVOwJxD3ub7PP0Bjv0K4XfwnFip+itOuaHcd2+E4Y0fRD
Uydz+pgGceTBrEwRy4fPPQ2PeYjN1A57Uh9XKbWU6t5RukbbCYTK1VPTqJa3r7BF0PcZPmkcNGmk
T8cOOtR9DbTFPhRtova7WmIDgpn3aKPRN4Z9fN8lXPS0C3thuoXvqx9B2zq9qyroHh8Tv9PfA73x
vlQyD983Faqs9K9NkMvkMkFzMyZa/TypwEx2Td/jL9Lw5Jt2yVji5dbHHi5ecMGGD5hQQCaOC0MM
B/B+6jsHFxF7Z5hp8r7LglSC3JDZx64NLHrCdsFd1HiKJP+A1V7sqyGtsCMsGxxf084p0n2j4GKB
2a/q499MUva+FWqHe0ERVBjgtaBjyU6G7NlECrA4qBCFSzBLyaA9ZZHMs0Ng6Bg9R7E93mbk6X+n
0DD+Rtpeg6HIHB97v02/x3ER48DDfYKaux62P2mJ6x+rNEx/+mBgfnh+iip8r4VkYFEbTZ/UvFGz
g81Yq52PGfx93JrWiOK8kpySAJfDHWzv2WdCjYtkl6TAID+lioXx9PVVuPIm4WCZiwcAcDjMFpuv
V1rpVKFjnrPMnNCiTkJrV4S4qU4lNl8bh8r85lis+P/j7L125DbacN0rIsAcTslOHEmjZFmyTwjL
lpkzWQxXv57Sv/eCmsPVxNg+MSBD1VWs8IU3UOsGr+9wqOk+b85d1sTmEKuFTcE9ptcAnvObWGXq
6w7J8sGkwtgGfFf1bWoM6SvlYuShJ0cAsgrJhexyW74wVBHj7ooCXuvQSYgXG639xTrK7PfeBErQ
UpTGoFa87dOWoowQBszc0B374rzks3GT4O2Dhdz7ahCeqSmR4sFL2qRVNZ5UdjxTA02TMsLnEuvr
gXz8fdYuR3nk7oRoGTiUHJnTthQsdNQLcGV2qWL1yOsoiXXCZsv9D9uQy/j/jiKz2V/eAJK2rDXN
nGXTU3iYvKeXeI7Eb1lSiYOh9t5Tii6UOKGMQPTdrF00pRjAYQAecg9MzyYsstKn5N7hXJcWb722
d/w1y52DOtaWViy3n4OMskQFy/2/bfjYmlN3GCjFT5gBOfWpdLIJO+sFr5QiV6pLHOOqVFTQofSo
oYVByT1PAjxUY2oRGgI/Bzto5ygi0gvpFugRra8t3M+0kqRLcAUJXW9Nw1nM9od6ivHWSpfulibt
7IMQWX2BTtf18Y2z89wzslwOUJS02Tef2knAWhmzo4QDFiJIVuDruWDpqiz/IiLCSUns5P8zifh/
P/g7mxjhcCALKBGCsjI2t5w6pBQOVFMJ8ayk3NE4Je7OVnPNtSXx1bx/t+JsjjVbjCcI+RLSHwZe
NJkSRF30EZj3n5GVmafH67BzhrlyLbgoBCBUbjfR4zIih6KNoxJiVft1mXXJK+o09wz3ND0IVPeG
otCILDPYDZr+m0ijrYGkQx7mdLXd+JGKh/LsiBXjtfi10l9ym9PFsKVjBLcTWJX7g5zPThbhCeWG
A9niLR+H5RnSknFwmna+J93xn5VhKXy1rQovWY+8hra6oVi0OVQcId4VEIcPvtDOTQE/11FBScCJ
fyHj2icL2ii144YpAuW/80C3bzoeLfJvmzKDn5tm9zH3YPIenM29z8UBAc1Mewvsy+ZzufjFtSn8
63DqtfWUi3I+meP0twHb4eAu3B+J5oRkfsrPdf+1EEQXVVGhS0NWB3HFa4srOW0aAJg6kkTf/WQI
ZP7/Q222u2krhW0nfDIn0/BZV9LiZDfR6/vAvLqcZB4roJRgT+4nNFatm4vEo8Sq4aHaU4n9p1ec
7Pvjo7szFxSXJZReXmPGFrmA0Z5bKF3ihXCqyrMx1stFq+tXEtbkUSInMuH2AIGVwd79XAYV8Q1I
1DQemxFjtimjaKkbYGCp7rVHXJudnQCHkjtAAjHof2zOrR6JvOkGHmAEKKJTZg0KaDox+5GpZQeH
d+fpARMEZ5P0EleZLewitiveHczVw4KKrhL0qIbSvECUx/DxmGwGCpXC/V4lDVrQdDc+Pv52O88P
4R+oYtS5QWRu78LEcCLKuXSxlmkufQUQFG5wSWOGlFGW33rTiG+PB9ybLtcIT61kj3LR33/GFcCe
llEoDnWMsv4Gf5zx3PbReqJ5jkEp7rjnBdOc5150WEg+Hnvvq4I3pQ2AkgrFg03Avdr4oo+yQuFm
0/o02IitXwarc95RijaPeEF7pwL9YhIJsmpJ+72fKIZXtDad2gE6FNvnzvDKZ7fUj9DaL6dEk5xV
lHV+vt72VAhjXBHY6aPQowwLwdLu/bFP6vezgw7R49XbIrM5gRQ+YI+gYQlxAJTp/YwI5TSKZ0kU
Vi3ttBN5/IJ3PR26lHDbcHEsijuArbFjT6cewQPM3Mqox/awMatY902TtPnsIM8znx//spd7Sv4w
nnMViBQX3iaGUlGUtPsqlbHDGuOV5xj597KMzUvdR3gkZ2o/mIG+xF3qF3VrHYEyd4c3YfCj50dQ
a2/WZXZxYsZgLwpTlMTKIKF5Lvwular6StzXb8SkGl9j+LbpGSH35UiH8uUR/h9ERj7L5FjbplLd
JVNVNUUUrgjb4QzpeadKbcS5ijzjUxnnR43vnXoRdzFtNFhGnM8Xy911bQtOoY5C1cC0VphDqfo2
m/y6jFidj+CLzxZWkIHeuNOHLOmHy2hOzafH33xv4wN1c3kKSKFfaNcjlytg03VKmMwTmnnenF+i
YqjOeuVYp8dDvTzJ8l0jhQVOADRjC7Fx8t6OoeMoId4+Kt0GkhRHL43/sIl5ANjGNGI5O5vgw1mH
EZk4V65qtlxUCNNXGlLZec7VJBgjAYk3n4xT6hBxPZ7f3gaipkkKCOmCpuHmWkxGQA7RakZhk1p2
0BI1v4sxVUbLS6neK5UyH72uewuKiil7ldo04K5NNbVkWyVmGhOWYNGj0jufIu/mTR032OOZbaVq
5ZWlQRlDOoDJUcHd3Ay52SP+Cyc8XF0qrdTNylz/c22KuP1kCZwIL1U5Vl+dYTC+9KIyi8CxESIO
qshFtTZBB/Bf0ZTWRxQHKMUe/Db5Qe/LP/w2gMCQY/l1LziVOHetBfN3Q6xO8/Iipjz/rNqZ7vpd
5Q5fp0XVsAjvrepPFZ9L0zeGuPpopA4qr9PoZGvQKo12hOSXC7L9URoMO0rP2A8R6t/f8X3u4DTU
OU6IC+WnZSzf1kB6rqnXW09LrBVn4pB/RldfT3HRFt8er8jLBIN1oIyDUgjYLwTs78fG3BjiDx5d
YazZ78YqP+VJF9CIKZ6LOqHvJxB3fzziziWCngTAb9Jd5vyCcxeLHIpE64VelHRnelviDK9A/afR
lteDkmjDSMApvG0JJdwE/GOz6D31Zy9MHUydDKXDSVlH6eU/TAhpPA6VfA5MOeFfCkc5jPRhpAQe
0qdEjNFwS/KYoq0+Q9wipXn9YPCzyNUpH9qQ0+4HiyUEMprJo2ObKgHN9+rkVJHl23p0lHvKJ3S7
LWWpCNknWLSUS++HUmtXqVxl9MLSQt0f3U5+lB/NRkYpO8nmOsCXFVi0Ltz4s9rlytFh3bkiQSZT
FZDJByCBTTBHNuISy3GPqK6yntwUTQmksNpT7YgCCdZpObiSd25I8PTouDjyPIA5vZ9vks66tkzk
vGNvTe8kZBALtfQIKLI3K4TfYI0Ah6bqsnlyFqHQtCMDCuPFgx5kxVr9uUwN7nu1caLxHM3p64HX
cNik6aaJfBT572bIKR/cXo+5+p3J+KGrffe2KdfoHZ0QHHFfvz0dThrwTfrfNN3v13BRcGqb2KPh
3KjTGSe5/NLREwrUpIuvrx4KsBdYaOlXwh7dbA+82hLHWGwjTBxEGM/rRJuSjoWl/NskfV4eRAo7
xVMakTIZpn6HHPg2IBGp6wJc041QUkpM5IZz5F6zoozy67LW9fzJ6KZ1CXNc98yT8CZVYJindzTA
+rXqz24tSvvgLtjZsC4TZ6X5XYClN9dbFg1tXsarFRam0n1d1fjrbFXKp8fLvDMIBROeS6JP3s0X
DJoEvSa0OO1Qa/Q40KgUhsoCmunxKC9PBdk41G9VUoLIyjf7po9abURAicQN5ZKPij16yMSlKeoV
7Zr9lS6xebB2Ly83BoRYSvmd3gdCbvcbNc8oefRa5oQ90I+Pg22Wlzn1ms81gDWUGBPxbe3LKvAy
qz+gJO1O1YEmQNlQdhs2pbUes2cjUxFHccA3XMF5NjR9DTvQjXwEMWBkl8dL+/ID/iz5E+0QYqCt
tnmeltyzUQbGejOKxHyt50i7dQJlhMejvHzVKSNTs4HEwqzYKvfrOeorrVgaaWEX0yhYVCN+W3Xr
d08XR1ZPO+vHXAgc5K6HDy6/7C/PremMAmonGOq4XPVnffRAhAz95Hedol1WNbXCxzN7GSHJMi9u
eJQTwHWo8vf8Ml7niCyxYQDRTqtH3K7T7jw3lgiEEs1PSmYugYqi9cF52FtOJJXIq/Gdoby8eYvy
iqto7RuwD51nn9I6bk/gFpoz9Mf6y+P57ewP9BJRLdY5fKhPboYCHDnS3ZvR07HT5KPopy50G216
pWwPC0eMCYoECWHZxNtmBYsx2I0dGygUuabSBIqm1ScdJNl4UvX8yP1jZ/mo6tEHMGSDjUrb/TfT
tdrkaiyj26LaxbUfkS5X7Ta6JRDFDy6SnzjpuzDJQIBd2gkCpKBMs+XhapXVu6XdJU8KxM3IT5Ye
QXh1zPXc7xZz+Hspm2k+1Vbf2r7aFTUoZ2uo/qpWL6vOsWNVpr9i1va1suryx1SRvF3GFSs1qhlF
/T0hDEoveotKUGBaI1z8bG1hKMyGqzjvjZhvpvvYswMCK9YM/flaScciqJHsQItft0RzWsc8jk60
pZevWEO1P6Ylx9y1BQg7BkZJc5ObHY/5SlL7AqNSFP5wrabqXI10oYJmitr3lrJSRivXOKn8fjXK
r/wPLhdlV4l/1yzubsDELe2UVJ42Au4dC8BuCFJ/mlcXCOArN6xccNwbORaAikni7j8uTLiyitD8
fopmNFtp9VRhpa+vZI7KTp3KCaT0QLIlu4X3o6iJYqRimJWwBwiApnJjnIpVG5+TiDf9tROSQ2H5
KbcqRYHNhNykSVbLmkAJdn16NkSnv8Fs7Qjs8+KcywmRdUlNVMij2yhwLcbRjq2Vgt1UeFdtwSev
Art7MJcXtzPuUP+Lnk1iEqRO7petWb0uExgWhDQX9XPkDEWgKXr6LfLG7MnsZqTfHi/ei6POgPSO
KaRQw3lpU0L3rbfXJo2fRF4rQderzjUi+PaTRBwlRD9lpe6PuhRflG1K+hTEXZsPVWuLjuEdHWvE
rtovJJXGcJIFu7fakK3Cp64hxCktxmIC2o30vN8n9vBUWW38KdOz+ZNezern2TKGxIe9rYx+XeuZ
e+bgVt9B/XSvbkXJteGQIMssGUdbigdShtk8AOMNnbLKPqrdmP4JmFw9UGLeceqT/nyO1DmihIav
5f03B7kwN9R17FvdFtBwIq3/tBiK56MGgBSemdtBEy3JtdHn9NQ3keorHO23mF2gPGyOyklVJs13
nLZ7LrO49qM1sw5irs0b/pNsTqZgUUFHDg0NzftfGAn5rie42XqZPgYAfwtcz89qlajnmRz0YEtu
i7UvhpN79peQAWfZMlXj2L41Qmh/RcD1/4FZL8rLWHeTDepIx83CsdZvjtEWmAPChjNPc43n9uvC
iJ8/hGyWy0wqPYN2uP8htakvvLrCvilTNnzzEi0NLL2N3+dWlZwfn8PN9fJzKFRaXIJNxExQg7sf
ii+f2JW7ODeQywZIXZVyFfC2110vP0chHaEqzKckdt5cL7gvTamLAMItSUgWkt7VTwYON2ii1dWH
1hTJwQLubByOD3wZrNcs0tnNxiHFbYbGi2w0gNbxTURf99ytpfIMFBcYumVVF7Q7j1QgNleanCSW
T6wlkZLMUjaFFz33othVGNQYisjPq0Y/TZNi3fTRSg+8l3aH4kIDE4TuKpi4+69WqOOaiSxzbgQS
adCluv7s1DSRvLnNDjKEzcvwv1n9MtRmLybJKoacnP02gVYPqKOlJwGp/Zq4fR5gM/rKstz/xjNs
TrtUpuTVu59aA0lgxB+IKKjJSj/Gouf91CrTl9qOTo+3/t7M2CWowJCM063YHHd42n2LF0QcTnUq
/Cid2nPXu8ObdXKzIEM0//p4PPnLf3mGfs6M9gBUc9rkHOzNIRDYvRlUwuLQoGhchEMkqi9ZRUAd
5KSvf7r27BVn2QWIfbS69TdDLrLw8U/YOe1Sg47gE5gDKcrmtA/JrCLW4cbh2PTa2WpQiiLmaA9O
u9wS24lSd6DRRJSHhvWmKmBBFCra1oiRPxmat0aTiHc2NcF3Tmfbb+NoqCGyWM4Q+87gxZ8ez3Bv
bPoyyCShHAL3c7PIY94ZRmN5CIQT+ye+oyvOJRqT5EORrsOTp2IR4Oa9enaW8giNvncoaZZLk2H0
bOlP3e/cyKmjwiX0vKmlOp28cdWvUWnNp7yep4Pv+BM7uV1iqSdAJZI+FIIQ92MNSJyVylwlVNFq
D5bNghsWUrGla74d+wnjJ62l0xqQ8XY4NYk+iZ6sQiDKTB2zIYOLRiw43cR0A5BkUMPdzBmvk+K6
+clymw4XeU3aRzmT2R7Zq+0dAzIvkmOYvRRSNl/I4cypZQV0sBqT3Lu2qLavQd41xfCnHRn6n64w
tD9mxURFPuUHvs011JIOOJx7n4qb05LaT6psANwvn1F4Q2emYxK62pyePbeLzosT/90vyRGV+6fc
5+ZLkUND2ZRqzhYFufuh6FylhAgWX6obkvKfNs619A06KUvqd/oKJTc19Nh7Wgavmq+j6hDp1+Nk
YfiGvnYWxrpRZF9BuCbQfDuKlW+iSozw8jB/OFWGXg7nZc3Af1eYgC5PeuY03aeUWMz+oXDGBn8q
m5nPiSfOUUVn55ElTqXUIdUH5I1yP7Msz2JgDSm6/8CMbD9J4SQE6ah0a5CUEF98YXvDdE5b2HQH
N8zO1Y1gD4pSCDtJS+HNo6RP8gIQvXIzkPEc35XCleRUUSN9VvNnn3ozGdvXv7mSDQuwDlkiKfZ0
P905SXXoWrlywzDqS9EO1Re1KL+UgysONufeusJfpsTJMaEFttmchWOhpaPXEeStbgZkCu0qgXUs
ntrJEZ0vUD6vzrMDq+3gQdw5FUAzSJrZrLhYbr1laaIO4wDv71YXQ+Ke8kapYG7bGvAqZ+7Wg+B+
56ZGC5rgTOpzGSj+369nroiEq8CNEHDXlS+aV2LuFTv9Uvg9YcX8dsS4sL6ZblZ3YbtOQvn98Uux
cw9xfcKPQo9FQuU2ewh2EIlhlyUh9BhH/IO13JA81Ww4cVp1kE9B4zpZhRMctBJ/xImx8TWvb44E
RvfSMJp1wP5l5wVw+WZf1ZVb5KviKLeutZX4XTVZypdO66biSSyGGdYOmk6YdCs9DuoI69vzRy0X
64+UBBHGiB6j+tOKssuuDtaqT9asKOObSVGW53mkmnTw0fa2CFVHIk5q8OQMm3cHW492yRvMGRSK
OG8Kd4SBUYx4PDrxEddqdyhaNghH0HUGbHG/P6xyalSvixX8nabR8keg938qQnRmEOVdbfqPd8Pe
jfJTA4geLRix7cTKPNLzKMfEJKmowClWW1u+6SarAbe7if9KoQ0eCbfsBGNS2owojJuM+2QzQXo2
w6zHahqai1ZeerD9l3Wy9fPjie2NwmtLJQzxIeLqzftja0oPldFOQ9hb4LZbuwmSAhOKx6Ns+2wy
uMVBii6lNEJA82ZzaU2mNufc2GnYiK7qbuuglmWgSAkLv11gO70bM7XpAj3yYjUY157Jlhbk+YvZ
tcWfepuZR5Shnf3DmsruBu194BmbiQO8ckVnu2lYOlb2pBKSfsiHtbk6aaX98Xj2u2uMDwWdIZ54
9uz9Vl3LrEu7lcnTrp2vMwLmgQZG/2CL7rwL7BJKIUS1wGC2X7JQ2xzJKCsNhxGDJMVh4XwY9vjU
NnhMNqY+vIu1pLn+h7mxkAgcgvImIbufW7EKo2oHdqkODw6+y2Iq2alu3eJgDXcOIE0TleXjKpZa
y/fjxO3azGYey9PQkZp4uhm0Zds8V50a3aphSG6P57U7Hs11EAr429CLvR8Pu/S4ofOeAJOA8rvi
b3MzV6rF6ZIsX9U5OyKR7Tw3ss+gcgwJ3IkG78eLJrev7bjIQq6aTr8kcW5AAM/WbAicuUh638qm
3jx7wKmaZ5A24otZttnr/ZNwasbqG6AXlREAt/e/YqBegqdXG/Mreklmzyx/ytLqGjXpfFPb6ui9
2FllxuPioRZDm3gLuMxQjTEJZeLQMdduPINeNlBd8GAvXgiHZ+cv+hYm7+vjb7tz9Okwgo/CIsZD
V0GepF8KeY4xxQU6pxCPRYd4/FA0l4W79oLd7ZGf3f5QNBgJDMHabyNRgvtsStqcCVYIKa/dXL9v
1UYLmyk90pDbHYomAINRDiVmuJ/VOmca8hOktoBkK0Q6+uJN1MbuE+CN6aA2vDcU6RF4aVxZKL1u
7s4cgz5E3dG0mForDmLcK29QzNFeKErl6OWQW26TIFE4o2ImdW0wmpO/5ZePpZiogaNp7N1w19Gf
0641ib9qiUKJ66BswYhM4KPPbYSGWtslatDC8Dw93jA7sShIG6mCpXNGwU3d/4a+d6cuUzspO9yI
f4GFiCfM4s1T5K5msADG/uRa5Y8oa8XXxwPvvBw8nBIJjUsJ/KftN02sOk1n9I5zEQ23aDHsD848
HcGet3B0+TrzL1pFUsERHPDmQMxLMxozJTcsCMy8wuZaMaPTAv4tuYDO7f5ABT77OpSK+GoNgv/B
hD1JjpHUdX1R1iS3r86wekeM172ggQQcIqpMOHSi8Ptld0aYPY6NBU03g1K5eoOToC0Dfdj0LWTj
xbnNRjc6eauqd36dWV19tUWF5Ae+3etzBWJ8OdiNe/eVdM9CDgiEr6duYrJCK/oE/jvGSF2Xv0ud
eP3X9uL1Wk/Q/Zolar49/v47G09CWejCUH0Hlb/5MMmEnottoz47dTQ3PPtfR0vfJ539ro3tr51m
/FVXKHA8HlP+nZsDJ5MujjYYBWpIm8PdT9hndfmMz0xs1H/0ESRK1R30cwwRIpzW5h81t83XXyhw
SEDKQqWGEbFtM9gGQihUILAl87I/qOcMATAd1J+79Ug3auedpQJHJCojJGgem9nZnWXXVm4iNZ2a
Ig2UQR9GJAmyZvZBr5quX9uDJU6gZNvvcbf2UeCVnfLh8RLv3J9gciVxBj0yztxmY9ddoYi0ZWNr
jaKXKM2o9nPvIJUUCIQA6oNNuzsarU0qMTwLqJnfHyORKiKeSxHd0j6rru2o/GE02XRZtHy6/Id5
/TLS5rqy+nkVpkmFYJJoBc2q49/R7cyC1BDtwRLunESwO1JiHxQVL+vmZJQTyJcsGnGXK+nmN3qi
viWCSC4u2jCBO/fm9T9MDcYT1yOenbBD7hexMQzqOgVgEwNWb+rX5aKOZx1uzg9DQ8LqP5xBai0c
BboPHItNtItAUqv2g40PmW1B+xnmtMyekRe08pO+LA2lhkzXkNLBD+eVItHyLeBRpxmOMjqv7ZY9
7BmzPaEcx/F3M3FGgt99rupSDQzAN+fXrylYZ0mEggVDrfd+TZHIQgQkwSGwreP1MtLMDHozVm/a
6B7VWffOAKV3CZilmEKQfT/UkAi1melP3/J6Kj6UqhZz9hYngKx8yHjcu7QBfYDJkJBjKKP3Y8Vm
rqxTaZF4JVGEcHAbVeNlJXf/oSK19G+bNAKZiKkwvhI/FEcGF3szpTdGzET1WkKe70f36FMhiu05
N6dcyvdDac+Xxu1tHzSo9fX134/HkKyTshRJ2eYudeo2SS2amrd6FNGlQ+3l1Io0f1JRoTrYKnvH
3ZOmD3IgWfG5n5WhL0ivKgzVe+76trENEQy4PgRJm82+yLuj/bLzTNA4RTuHCiTexltcW2xl1Ziu
rnuTdjg9ZgjW+qWFj9dRj6/jPxYr5/HoKt36m9pC/QQjIf3xeHF3Qj+uGXiCkkyE0ermLl3ioVuN
GiV9vbEcEDBDcRKlc9Tf39ktVGToxTFJ3qMtf8hw56GAK+Lextl1LlNrJkjU6PM163L74E7b+YRw
h8hPiOTodWzljpdOrNkoPyFFCCWYpqwJFSPT/BJ9mBBJviMc9d7U+Hrc2EjDUOjZ5LIpAUVkTdhy
WpPqfKw9ZNWGBqyKUL2DT7U3ErGZ4QHJgD+6RXoNQknbdk3iMLHMvL44YxWDqc5jt7/oaVYdYaPk
Cd4EaD+DdZ0OpsxeNxNbWvrD3HXKbQRLcSHRjX+zllkqCSX2KTNN84Q86XTw9XbnKInv1MJpjG1f
pNbu2h6IGO0NMfUhHy961r3afo/B63B+vPP3zp5NrkzvRiKBt8pBvTOby9R31Frp8SNS4uhxe3Wt
Dtx4p3SZezKKpTaDtFDNJx1dtDnI4Ay0t8e/4ieSYLvMREtUncjd+S2b261MO8cYsoHCO2/t8rnx
9Pj7ohhV5ptd7oH91BaPcwNDp3izpkr2Nh6of/vZmNvfcpK5Z8wHvCE0Cgv1f2edbXo1FnAJfNcU
M/uYxrZXBelsOamvJGP3pS0QfAymflBV3xpypQwquoB/0Z3NficaqJSLBGk/weoqEh9J1eoNepmv
ZZXI559rliBRg86Hhtlmc+FEXC72TE2tSab4CyYsVUBpxv29VPT+IC7da20QTJHfYYpC+3Mrc6dZ
eatbaKOENbo4fGJXj0d/dr36HyRm9Tf5TKMH1GwbGSfMspYiGLCitC8O/Oxn1+gElAK1Ud94yH7C
1baNxjzbVpY+x5DWk98fb4ed/S+pPdTGYIYTFW12w8w1oyBXpNw8tfyS54Z3bWCpAIdFh+nxSDsX
v2TWSyQi/UTK5fdP3YCGr4erNsdbSsVFTbmcuhp28ONR9tBsuCT/HIEQ7EVFvm4a0+tKk+2NONrb
tjbwLrdqZNg8hByDrDLN72gxQpq182+TSNJzPGo/Hv+GnReBnyDpbrQToYdssmltpFBVeQp3CpbN
N8XMQVjWabOeAYJoFxTd4oPW6e5HlE19B1yu7HfcLy3qsflUIIB9y/E68iuYwIHpKel1VCL39Hhu
u1+RsJY7GgIdMJf7odoVRp01GsrNip3qltrJcpu8zjoAsu2tILQJeUUBKsO84H4UKu+VkGCPcCri
6lNaztNzb80o0WKJ8VtplghRvH5a7H+JEHJgaW11XdKq1ROg48qtj6FI9B22TPoAKPTxKDsvnKR+
QW2h6oE0mJz2LzW/2ZvKoVBSCrT5nNwWzEUDMXbZmQBspUQwj1fDoM3w+kFlh5U6k3zltkiMlv5G
acYTDcUElYlYVaInQ+urd4jmtTcRV+0nfWyHy+NBd9466UZH9CXB2y/4E13fpghl4zMfJ2nzu5Yk
xjkeWuBmq5GeZqUr38wI9AXJzIOuVf/FeEuSQxww5Fw4gC/vF1pNF72JLfSUKjo876qhqU6a1/yI
XMpZ0mv1YIlfHgrue102Aqku8YX1++EybYCUoPcwNlZH/w2eXxLgcrocnHL5o+8ebgoDiEoyAswe
moryV/yyexa9HdphEuPNa3r3Yye65j3Y3P40FqPz3JaGE6xTA7wMvMarw2mGplJHSYLIQWqr3g8N
TTLKUEQcb7NIRtVf7aT9E0UW1MicyoqODIt3JioTL9iLMipDTep+tCwbbDXOKsFolYdsFKDn8hwz
/tesHd1vrtqO5iXuDWfyl8Tyjt7vneEpFEpzDSCt/I7N5hnXxBATzeIboZIRIPApg7UV2ZQqT8Xb
vgIs1hSF86SP5UHiuTeybkixFodiIZnu/cQ96ISS0TRxuUYdtuhN8UatTKTlzLKartqK0njXteMJ
GGwUPj6wP3fPZndxXoGGSHoQKeLmYo/cPhLIQ023bHXEU94NZn5aqkg/6SJZr7PWK2+bbDT+8JZR
0J9AmRlFVOwG7H7FqttGormxkr/HqPIOrpKXL7qDUYfHU8OmJ27d6vnGi2uuOO1ON2AQXCG4fSmF
Hy/ZGr8XztzaJ61hMYO1avLFb7WmQJVbn6rV5+/KsgM41IsrnB8DPZ9zzjngLGw+UW3gh5tkuriN
k2L/7la251fN6lxBk6+/dV5ifBnNYvry+OPIv3TzbXgxZJvGpcRBKfl+X7QK1UJw1eNtykZHnJXI
y3CdWbLfZrOajHOnl3118FS9uNKAt+HbRBbGP+RFch1+uWyyKWfJ40bcvKoZgOGny1mlAnp+PLH9
UYDKWlxrcNg3V1rvDFpauz0n3Su874ZHADzoa3y0g2RZcbt+ZCaUpHn+aLlsJtO0KZRzbJlv5uS4
11Gv4+5URbb2oTAc/hNlyUH1p76ynte0rj+05Vi7p2yt2r9r2NqvhhawtBSyQMrShCcg3twvrVm4
VYdHy62bXOuKZlh9oQ94VB3fW1qpHCsVmeTzv9mo/YLRSZktpGUNTKMGad5gcbtXEqgoC1AHhDlv
48ROp3sryFE7ODc7sJ6lJXWu+0Y14Dc5FGpNQ8urdYW0Z17+eeWmkWPSOsN6j9YRl/T91hyaOkGB
P1pvCnHoh9Ec+ueyiaaDrfnizP0cxaHQyTtEELNZP7dOLQt95ZUIJl6D2vTGWzam7Se6lvpVSxPv
lQKjcimRiiPXgpQsa1abVy+eB1DamrXcEEDLzkWVrLd0Fss7VYi/Zy12rvBE21uMv9hrm1RyYJkr
8dxJ5vAme8AqAw9I/GBvitI2uJYZ6UdzoVyN8D/Ur8ffTgbudydRjsXbCgqZKJvr5f7bkd26ztAo
6w0gp3nuIm95O3R28nnqzPJIFfLlw8FgEn7MvUJX88VGmWlCOYOtr7epUNqvxqQnb4hG3fRSTp3w
fGH2qeYPuDH9PcWe+ewKb36fZbPXH7wZL44ilbqfcGt+CLTbLaxAUTLsEExh3ColT05mQjPfHPsj
XsfLpWUUhIR/8sZQQtkcC1lbAkzUGrchS1q0zIopmIy5+ZyOZnUQLLw8G7Q1oPrQTgWTBR/n/itm
pl5EeaoatwUTUd+NchU0du+eh7JMTxPIu6+Pd83eeBxCKsYOm4Zq+f14PAmiwLrBvOl2MVjwELP1
VMZNnJ6zwotbH3yYepCB7q0mzC0CBwJ6jbbx/ZA13DeEd1HIA52VnICgiKDQaFDViqGeHs9O/vr7
MwEChAorCDqSaqyK74eaHK/KV3w1b405Oh9aJV7DMTLVj4VXV+jSO4v2DoZZHyrEhn9M8EqUg0O5
+wMwVuO40JkjuLn/AZZXammTQKtCbr37q0hzB+e1zII8bTRlrfP694p1LbrSCajuKGEFtunvx2vw
0wnyxSIQUIEkRLINesf9b0hK9AosqP03M9L0KrSHIlnfLIuTiXAgYv3eJsXkfSW4o6IBN7jofsTK
YL1dZzN9RvHDaH5fzQbYvSkaZ3qejEmZL9PQLsXvyiScLsyHxdECRdRx+a7UkvJz3VBkQEC4W59t
0Y9KsExdvr4VjQbpFUh4d1ZmZx2v6xIt/3hZI5CYjnrduOjT0p5G7MarYFp47sK60GILmX9Do6JF
9Jg8LVPkd0Q03zRnWmYEQiia+O2QtKqf9KXQTlXaF5+1tcdTpddgpJ50jGv/7U08R/y86Ym4srLS
MZCx0+EvpW716NTFI60Zt+2TTzbS+rPf2DkHG1OdVgAgN9GxaCqvawJ1zIhmkFxsp7NWNhZxcOOa
z5m3ZPnXGnanevBSyjv7l09HI4i+HEBTaieUn3jA7j/dBPYPoO3QhFD3lVM/iiUs3GY8T7VZnsZS
55TOg3FwPjd3qhxUoqdAsluS875t8ExZjRFSJupwilXjYkRj7Xvz9Eow7c9RgBfIyhp3AMWM+6kZ
jVCogUVVmGiF6edp01wbA5X/RlHEwSruXDikXVL94WfAsW22RPrUF/gIOLc10hR/9JwmMPNIO7tu
Nl8fH7bN2hFpIDWh0rRiNKymtzVfbKPYXDEM6LU2kivkLfu0koYfTGjn0kbFiQcJLCKOCVtoNGw/
qxSUR4lnWodzZWGx3ljjCZB9c50glB8FUJtpyY/FR5LdfTr9lA43+9DhzkRbbCoQOl3ct1ZUEoma
yVE6ujMKKrjclNRZZbdvc1Hh8WJ4S18U8CfyChfMtDuttXvE59s5U8iJwNWjV8QW3/bCHARB8obW
QGhq1egXY66dcVb/7ghtbXzcZAmWYt6N1z0EcgUl3JnmOi0/4jM591+SvnEYNChXXRFOVlr9htZ+
/yQiI8v8qcpqz69zfHX8aEwNgBpWbHzIMR/I/stvQORSngQ4R9vEUzHMZTbNuUCpXHU/UQ+b38+R
4/htHGWBna7dO0X5P5ydx3LcRruGrwhVyGELYIYEg0TlsOmSZBs5NDL66s8DnY0ITnFKv71xlW31
dKPDF94QyNDdivprZffdp9fPxqWFR3cMwBaLj1z14THGwyeo5rZvE94II+q3xfomPFeGYzePkamZ
zSNkHeKAvx4Vbfb9TqNXDfjncM+opce5fJNtoiD/vEtH3byR7jp8HvTVfyy68t8cKMLX18e8sJEh
i/LWevgkUWzaV+KPj220TTWqfm6SoJXWW9lqMsw0vbp9fZRDbLFvKaq/1GJNqjfgDvZr749R5nQH
T0mtSejV+999WRTlaZFL2d3iY9encW2mTRvORYpOX9kG2N53g+jzd6//isPl+vtXUNCjXgOFgCU+
rO8y+sFkOFWbNPiTfRX2/GtrNidEfMb8+PpIl1aV4ZgsGmcgAg5HKDM6pUYMhRIpxHgOqtQ5K2st
r9zgF+cDeoKnAuT6C6ByNuRZb/eqSYaC5JQuLThRS3gkM9q14PBQk/y9dDt1muMIft86EhQGx2mL
JpN14nmr+XmxEOaOMZM2rUdXW50hyc12dpO0yIoupm6KD8/rC3oE8f7/D8DKlp4t8ADKo893EKwB
MTip3iTOmI8yHPTMdO5zadVP2Pba7rkDS/wwyJ0Y2gvlz/cmxFPt1NkSwd9lNdYswkrxKtj++KGp
qEAkIPAAeLXnJYd3oMn10tFK1IV73oNoITN5smk0PL4++8MjSnmILAviJfQQsJ0IRD2ffFoJ9I+G
USQ48fh93KN/dUMEuQUnr8qDD34+elcuwOPW+j3iTtUg3QKRdIQCI/iGVdOQiqSfpidWeT6NloNv
bVXW166G49ZiKBQImBo9GpAIR7G+iR4z9QBgjgpjrU+YstUP2xDkDioEJERR3q3rT2A3yggHszCR
B++wLU3Kwsh/LhKSYqw1Xf/DEpbF/WzJ4F+BalSLvrVrPDrl4jw1lrVizGWgHgWzW1+7UKs1fTj3
s9Y4gJs69Fu8wS6cf41Bb8lu0mXdQh0KRXDbOWv/fgLwmYfmtoruZizN7pOT7zE74I6MXrLcrOa0
16TXcBXT+NNdZqqxJiTuj7zTxDd9FzRPWqFZCSgdDDDcEX73+10iEv9F8LOxPeOM8Wiuah3fQdhp
zBBqYa1iYVTUuGdbqnd2r0sN8FKAXVZfNxpmM2hsIL3cSCxHNbO39TBt0hIYee1U7/JFowVstpuq
4h6PR8Qsrc4bISib+hQ1SzdB1Bj7Omxaz8MbvdI/TYOrf5gKjRq+lmnzI5SxDoPMmncqQusrv2vr
wP9gWZgMh5WYvTcW3qqffWNoQRWr1RMovnnSxtDStCBeq2JVcaPUKkOcxTAlC0rqrdHIusyhSjcI
pbIR3CJ+5voZ44hqii3gAfQ1tFWvwsZQgUPXp63g8JuphsFj2TXftLXIrolzHUtEnC/6vZARd6Ll
Xuo+PPcDwsr4j6Z4XMGUoWAySu19AYmtB8iV5lpYOwYrMqOYW51RlpRdWKw+Egqb3qXXSEPH0AOI
yo5rBIMLIgTw735c/nwq+xFHOyqRib5l6WnU0KGqer0862CcWQ5nPW+5dc0d4MX1+ntU8jfA+BCW
SOWej5qNWrk5Tu8mtFl0L+xRPjBiabc8j6mce3Tbkaz5N/WrZj3R8d3KD0CUjf8ce26+mFm/Vfc+
b/rw+fV77+UtxFr88asOa8HPZLdonpMYaIZSqx/9U+tK87TqECNeH+rlRU4yxBYg8N1t3Y5YA89F
rKJfTDtJaQ9/FiupZZjRMa6uPGQXpkTCSimS+if9Gv2w0BUk83yqZ0w9ub5vhKvLWJVZG81L+vX1
GV0YiXQLOAN/0QI4Irzy0XXyvJiNZEplFcvRKd6Peqbfy8nJrgz14n3aEc642wNZp6L7ArNXLVre
wVgKQKpr7xULeUdh5GMwIAceKiu99jhdGm5X0yQYYYbky883q9HYLaE7huBFKtyTwlqanreGYWMh
rMjGdDr6y5VkenTaqXKCVidXPYy3QLxyhK6CxBBe/UnMo+hCT2uNr12jtP7KYMdQGSkJDDpw1wQx
ZsKMNp9Pzp4IlvE+wVGmzHPIn6awnahqzPokTXfAn3qT6C7PdQCyW8uy6u0wqeZKWeXSAgMV4dmn
04qa4CF8VWZhp0buIR86GNtjutledTMPhilPplM19x23+MfXl/g3A/TP8tE+bYSBCDGJZnHv2X/S
H9eezQNS4wcbJFnpu8OtNIZKxYgUiTVWXBFzXOc4qDZG7piURabGio1xFv8MzWImo0fV8D7zy/RT
l2cLbNJuKAecQPF5uHJ8X1wT/ExqTUj7gCXkEx22AjajvIBaH+CGmDUfzXat/vVm6xpG9MXR3Uch
5CNbsrEpPKqYB6a0hglJraRv5PodjJwbemLDVzTFcufT6yt/aUbk2Yic8u7RkTx86xYvUqHQrU3G
OVtPLqaa93mXXzO5uTQjDiq3HvRbBEQOoxBlomy6+exqespROan6pm4pYoigXf6HAwRLfFeOQ96K
jvLzneQug/IraG4JDkk6MkvObH3tCB3eTVMtvlTebhMoaPgSQiMMn+NI0vrblW1y6QDxfFP3on4C
1PGwTYxqwZG72HBLUkohQFO40gurbphh7yF3DW2iTa/N+8KH3HFdyLQ7FCxAhT+f91Y1BimCieh1
Pvhx09Ty1qrSa8anv3ONw0Hd0XE2WwL4OQM9H8bGa08r9JTlBXDVFbFv99tw4wVO8aEeAzmeCmo6
fmwMckBosnGz7qSMpeqf6OZueM/gbSujYao153ufDfbTJMrMC+kvgSrXDYXxXdAsbvZGeFn7dWyd
UbtX1LJLrFu89B8IWDVhvtaoc6oyQD+6k5o3ttAo609lUxZhMxhWBQO5FZ/Hxiv+8afdLmOdLT8W
urPBOKC+7kRLL+fvOpZIOsba0v+h1UXexrjoetfgfhe2PlwnBM/RmgS5dQSu6Mvse+XSomTvY+ht
6OlwbmZLO7dj2ZxfP8v7tjp8mz102c0yKXEAk3n+bZpqgz2pmUGCgXkQ9ZztEDGgAvvRWt04Zk0C
p2/X0BtHzJDL1Q26FU7QrpBM9HjYEW3XlJ1j4HmQjYt2pvzSkJfATvzQIrp9lxNLplGTz+pxnaXz
VqFz/6jVpfZ2dMsicTHrUFRoTfd70I/qmtDBhUNBZ4ACzP6KoXNwOIg8X44qul4kpua2v4TmqHdb
usr/Zd2hsiIHRCXGP+IfCgsISy79INFaUyUFSIw2ElVm9w+ekNaUFNrQ/pJFaQxX7pkLwQIWKKjM
7dgEVEwP0+vNqu/QrhXJnOHNPAdjEKs1ENHmotNMCKvfjWsVnEYjXd+DJZivXLW/I63jhgMfRPWD
lh9iQoc7pxuDzYchIBK7JF9GKGlongq/Kox4nBRO0J6O7x6aOeO/hVoylr70vkk8fe5B9y3GTVAv
wsAwr2i+2npe8hwImye7wfPnCXnp4FqB9dJyoVFCSAxnhg784XzQadvKtNACQmJnSvj1UGSxQ7il
nN/dVatRPfRBPZ2GaTHPXeWYVxAAl4Ynp+MdpJnM23QI7TYDY3YsKolbfb//TB5qvXWsVmereAYu
qkMTSyjYIZn3Eq2eXl/5WpcuIoxCAFKjOezCGXp+O2x9idbGTBjboDPwfUUtrQ79YqMssFjpEr9+
FV04eBSPoJboNmJSwVEawktX8L27f4e5dGmEGJvzH8SL6dvro1x4Z4n0gd3u/CTq9fu//yNqbGjI
6ZrWYkxSKvc2WGvjU7aN41kXtqZHoyyuKEBdmhU9s72ou+NSj8CV0hr7DvupIFnKRtwMxpAXJ6+e
+vrm9Xld+FQ70Jbsf6/Nv1i9PM096pf4HyAvtZ1VLsU7M6/Sk9SFurIrXqb+XFx/jnU4w8rcHEsU
xEuNMYo2rIwN/6vGmKzvmj9q7YdAbPPPwbRrBCVdZ/yBwKWthUQisj55Td7dobpHQ+j1BXhZktl/
FZf2HmvvjpOHXyWtxoMXgsXqagvEGbNcD/O2xKK+DbrbmjMclSYiQ1wY2K5mKzWzqan+UhNuf9ko
7/IDAGNBrD2CsbpCqlLrBqJ9MGiPeLE68dK34q5SlX/lCbn0xanuOjpv1e8G5mEnT6rfnJqd1eL1
/t8wzrjqDOv42XPbj68v7YU9vHeYIFUQh0Oq2v/9H2eGBojs8mohgHOQ3KlF2r5XQ+ZdgalfOJkc
Sz4f3Euy1WMaq3yH1kpPBKyyRn3Ws7GAIZIuTzlLnWKZO7k/X5/WhcuViIerfYeKw5k/PIVjUSPD
pjd+0g7zuIbeIvPvFbbK69fMgFUW2m2Q/VB9Nb1fq4mLf8Z653/ZtcBYkXCihrZ38A8/wigGb5DN
4iVLhqht6nTipu87ZwjR9YRaJ0gHMjAhwIcR2Ov7e7ux1N3ma8tfW8V43L2UmfavTMHiSD7blACC
MulOAhaZtHHCBctwcNUsjGyLa+RG322T0iJnEO2VR+6oa7Ifmh1pRwWT9IfA4HByvU5V3pJKN/G9
zlMnG7WCc1DmQPi7tG/NN62wuz60NJnftoElPmajJz4WgafebAMqdPHr22Jf8UOEwirQIgP2u+uz
HZ58QbqVVZVwErPuhzATfJ9wARsXu7kbnI2u705+3asfr4964YyBDECriGicgvJxM5IarhbdMjdB
svC7VLK598rqms73hSsjANb427dqF8o/bDZSzEqvB6Y25v10V+srwKJmm7afyhDuX6oZ/P9X3bUq
uTBQ5zyeZ0GHsWqKjbJ0QVuzCQbrrmukioNhueYfe2nxuAc9cOd73fK4gXq9dkXlrk5CRceNnLob
z5vulNfevb2of9wZu1zxb/+mHYj9/B5c9dpaxFY4dNtXWZ58HfuKcKur4j3GTog1SGUUD1PeFmVE
2yB7M3UmrPFmXaoqavR6uQZ5uPQ5CaN3RA4KZS+0vwM0zIdqK9mpZpvdzxSZ2nDJ5rSM9dm3r4k+
XVrknYMGswWsIbDY57OnbmnjczK4uMAjNjfS2opm3a7+/lXbUWHwnAEXUNw7hJz2avhz0zKKbRlN
WFrOEpW2xPY79a5JzF1cPjhJgAzAiAIGfD6hiSjE6RqG8i0aRFWwrEkAijcWaW9cCU4urR0cYiwN
aZBSAjkcvCzvNdWZrpvonlbfzYx36uXaXVm7CyGQsfeiAE1wgeyGX89nFFA2gS28d4LyOvhnXDdb
REKN4wLzatv6yGiD4R9iJPcUYM1dhW7W4oUJOZ4C1+vX2cvHnF+yX2VwWdGHeUHQSDu68rnhJBBt
2se5LOeOS9RNZ8CGXv1gbqN5LX+4NOSu9IhWn8Ntc2R/ucPm5SnRWWI2ZXqrr6KgGZdP6xl13Ppu
taZrld2X+weYAEr4fNS9VHPUQKWgPteWn3uJhiZ4XNR9eqa25Jya3vLi15fz4lCsGMixgCLhkSho
IUZWLaWDURbkjDPyM9X9InT7LIdCv5KwvIyKmBUIZgJZiq/+MeOVtY622CTcZPD97EYX64wY4PzD
yFf7hJ8c5dHMF1Fty/Yu6LTlWrfr0h6mubpDbsDgg1DZj9IfwaZeWFq2Wpibr07QA5JI+w/6nBv3
+iyGG0Mayw0MqmkK515DKcBqsuWNwqT64/+w4ARCQCeoiwKyfv4r5qLvCsdOvUQfEJtFb3WLbGur
bhFZuuq3s/9Zz58VpK8o89HC3XVAjtZkql18D1dOF6OPzUbyBzTCr6qAIF0XvvaxAlVxozl18KHv
VzdZ1wbywYQ23gMev8t971vyZsrn4r03let/r68C5/Xlb9uhuYSDLm6d3pHfjMqBrmYYl4ntZNqP
bnWFwMEzb9LQVb1VRX0/6WUE63qeI7f2dViXwzA8IFGAdbvbLEt9wtVwbJM1CLIymcbC/wHhdejD
gjgT6YhUn2Xc68u0xWK22jGspR782KxeoSfDJnPiyivTlP6yOX6x01lbvyyQrssI53fn66yXNg+E
lpcKSEHn3g8t7NJQr21VnG2tNnbzrrGToZyFyGOQG/hBlWYwijv+FKHukYFtyjAXqdHHWUertwz9
YfHfCiqA2/tBen5+0ua6829WWWVPPdhK+ztCc6sV9hUunLd4Ihlp1HHp9hnt3xGvLmQu0CDXg9wU
N+2oZeNtUzf9XRAMbdlHKd5n1ZuiNqb1liKS2UR13qx+aMpacyNdH8UU27ll5Xd+oWvGDU/5Wsaz
ljruOQ9Wo4nbam6mz8XsyvZWrl42nlPTLLo3s2vk7h0AF1l88pyu0yAyyjK/N0EIdievA+odQbcS
5YmKbOl+snNTf4tM5qrw+xutKeqmQinkK0uasO5grbecu01/Wmt/rh5pqDsflBMUbZQFY6lOc5Ya
9ckI0raLVxckXrjrTNm33dyqH+uqjM9iqXvIOnXXpQ+a4cE1JMcoq9Cu23oIZQ5P9oa+inyaArtV
Ya4AjIRVZa77f7ha/cn0tG2OPAKOLNyEpnwysbTTTuPc5+jA2vOSh/PkFEPUdMHwTrP82gvTSiP+
00bJGmAVslkfm86tpjSsA3cZw7GcKvmmFrns/ytwdvvi6rkLzsWxN/8+x03kAY+nTEQF8MkpooYq
7mRfdtgeNJpvnQe9aoeHejEH53bTXJIzWzPqz0FTSRdkj4llIrUT8WVeJveu61YzuBk2o7ivljrd
7sYKUcYQM3Qx3yx1Yah4dP3q65SvSxsqNdtZWCEM/WFyuuDbJLLiwxpI8z4lGdSiKXPq6qHDdILj
0DZIklWBMz1W9jbp8VIqr7itVIBC34BAen8eq8JcwprmcBsbTjN1IUdVX8JRmv6bMis4OFXToKQ7
yLTpIneu2x+2rTT+H1kFv+y0zhbOjUJFpNA8nZwwTUEsjVZmqMgEG+XEJRi+9xNU4/JBr3DeiOgn
iC92Xas6onGSfy28ES8/t3LUx4DQ5L9ZSV2dZFqtH0u1dtONZqz6eBIaonER3mF5eS772X2fIkIL
iEffnfk4582bbq7QAXQGx/qnmqXSHrclmD4siFLxEqCZoZ8qP5clyK7NwxrNn3J08et6Gs6YSZj/
IpzZbYCedtmA2aotNAYrZ3vvbhpm9PhZe1AQczXVSdA1/U0+1EEQjUamcH9GjFuPVt+tm/s1p2UQ
LYGOg7uaRsA+KpgsUB+aJU4Uo0WA+4ArS6zVK+tmTn1KUEppztlasokI0xDr/WTO2DsQ/CFFYY4d
ZQWvHZePc977pJnQ8j8WPeTRmNKO6+6SgSg8G0E1hWqt5NcUmQnzBqe1NRbF3NmhRHEji8Z00JOy
t9b5VGMQOkXlRpU9QS6dJ9KYRfHk+tLFFW3K+tvXn4g96j88Xjv4G3ba7k1CFHR4KOeqNuysNJAN
r+2k1IppiUe9BP9jYcDIadRFej9YQ/EABdmQV4KVC3HRjhOG70/aBwrnEMI7/qZXAouQBNLMdlr9
NH8CdlrDcSnqK8H1haHgI6CuiNMcIe2xcYIhT11pY24nYuiWOF1LEXmAgm83ID+n19f0QkCA+xdF
EZ5eyF1Hy5fW0tM2W6STNIPlnIRByJdyfby7MsrvqPHw7fbYle7TPjHAh8+/nV0Aq95QT09EmQbz
D2ornf1ucSpDw0Xe8uTZVi6+lp4AgPagKDOaIWIx2xYKYLHGeUWlyetCjP/04X1ern7hvuPVaYbu
AUVRp3yinIfTo8Q8GvgJUs9c1l4p/zPa1W//3Rp3TM/SgDb6AIO1MB9kAHDro8OrtJuHrot/x/WS
aqHa9FZ9y6oA5pQ72Eg8aQ6kpBNYiLT4QcdZLvFsbZN1o3lWbdyOvjFaUdAJDKyzfpnEfyhEuTXo
xhVibMRWSovHYV6w+inEjOPQLFyHXNNupx+VmxXleVywYomz2h6MKNWcbIsaf6rHGLYo4IPB67Pt
7U7mp0OvBQM3TV/Iu2nLoW/lqvExqXFFwxu6WuaTn7dAJXo4lsVdWWJdgAVyPlBY6iRidp27zj97
Byh0lJvZlMVoVPB/9rnInjyzldNdmUtD3KZC6uZpgfq13Q1psAyfy8mqTTdGDCz1fkAEMNJzYw+e
OHXWrO1nATvpIux8Q1VfgIL63cNa5EZzvxTO1p77inrfz6WtVz0aVtudo2Y17faUN1Np09/Ol/6d
XnUaFvRKbd97iYFrLEpRfRi3rtJ+og3TvklbPAziqUXLY0kGNRjdiOwULjeP1SYnlKdta32Ye4Pc
T86j89ObTEc8Ge5AQ7tuOvnFceWMgicCtE5ojJnphjXcWz0s0QZZY7Nr9PkGUQXwOVswpJ/GitpV
iBzf+lBLM1hu3I798x6VpvoHYAZPhvaylFk465nxdROmNryFvrcaYY9UjPUAosN648yuWiJL2cU/
k+Om3ecsrarthp7y8jD6mK4+KUAM2SlHN6QIi7nchnB03PWuRu5ZnBfVzp89cvmAYFJb3hvCce51
vdQ+Bxt/ow22bWTYmGZG05aJby1FWyfUe7wy4mXclFaEgdGAGJhyL1NRMFXtjxrUVhrZdmc99bQw
5nu31pFj0TfmGFr1ZG1RZ0mVhhnZwydvacYf4+BPZhzUBRgFHXDwdI9Kfm3dEAlb020+T82/sDe4
p5qxKX/WwVTKsAyc3go7is1nNbr5jxwE6/caXqYTunrll+z0JfiUD5lugHApcbhN5wkSYqdR6SEa
yoeQcEPV4STd3DjbWQtHSgN5EQcabZl4FSL9hHmZZ1DBzesmGQu6p7elBcmeH2nnj0W/iX/GxTdk
bBjd+mlKNzeL6aL4T67Q8OiN3X61vHerIWo7snIxOWdwdCkWw3ZHmGt0k6F/wYYuJxGu3LS974NF
E/ihuqO3wSLglYu6zLEk2hoje6q3PQK0ZcgCEae4RFHXmVBKeg/rsfbuiYJHDIlA9Pzwt7LCMGog
5Ho0+sJwP6/FVt5SiqoJDdtsGPNQVusy3q8l7s5vPTPP+8fCwYQkSvMxuEcJYyxOqRZsj12grz/n
QtF3Q3y1mKPCkPa7LitH/UlhJwCBvE9JUrDusX8ZwBzKSEwyWO8sH7L3DZCj4QF9DstFTK0BUN2S
mZGizIRgTzko4t0JT0pUvnfFW2zrZ2DufdF8WXKZt+fFntRC7EE/8GkiDnmjtQJQ4Cy6cj5N9ItS
Nl29OafMztv3XdsYH9NqY8Wko+SHQaIHi+zSJKpTyv3yljCn8OK61fTvbufLt8hMjXZoDYNuJHJp
0YqeaDptoYNxlxf64+ghyG7zSpLKetMDrJYsfefAd/2qeo3zYaV+/9i77O1zxoOQWKJH5E93V1lE
gTnLLXKtanVjNDA3jJz1qtzOqQV2/r7FMGSJl3TN2y+ZNozGjW0U/Yds2hoPrVwqw29I5bcpcjN3
ftuJNl3xfZ6X5RFdW3Dvg1l7Y2xhPFJCgUMkIqzybahDW+pZRRBGWHmuStNNz11DsYw3zpiqk2UW
9bu+nYz27NQmnsh5OgM1x5vd+TXZ62iEzWRWdxkgaCPcJZ7eoc4P3t3bqvb9Csb1p6FN+b+e11tP
VQ2FOnTgxP2TD/2CbrjnFnE3p4MXLluuCOKnzf5AH7ywY+5tfQo19t8XXuShxiCv3b4FhhQfZhhe
9+3abP8Rlq7gw6pt+gTHGwGyrsFDEJsMZAsWU1XVnVZpqj8TozWfPGvovnXCyD/Qvs3ujLysupNc
UFJhVWb/u1PSpg35c/MyRuG4/Q8zmF7eCT2DLWtgjpTF6N7pbyHJlDJptiV/oyYfo9dSuqkIxzlw
EUv1guxTRb/Qo+TIro4K3as7qNj5WMQg3Fx0G1rX+ZIB/hVInU4e1Oa+W/9bfFAOMJMnEflkDY89
8vvI2veOflNXrpM+2BU6PaE1An3+Ym1jT7lg4D5zSg8pgZzEm08GF+FdDaIEJNOYktZqTZH/Up1Q
9omSYZ6e7dEevs9pa3RfVvD4n8EPLRp0rnY1iWMyblq1kOwk09ZhdpdmAo8teJvfl3nrfmFMbpPO
cnfo37Z5lc5Z9MLoz5RqdPs0yq55Y3p1/81Sfs0rv5jjI+5u5le6BaOKHACaa2gh7FqGrcmfd9O1
W+7GclgBuKJ9ojr/zivUZEXMbO7Dsq9ymKhOAINYd9vm3aLS1aGxXVdTJAZdJBSKvK/IpdRlRANN
fPSbAsCOv8mhf6JAZPK+VHnXx2VQBG28aZr61XizjhDC5Exp3KNIQmXYczfrbh1Nv4g9P9uM06pV
q35jzk5/Oxij58RaW8zZQ2V66j2mcdK+AWHNHgfgvH6mCmKN0TSa3hRlfkB2j4ol5XQ8pxDqnmun
LG4IGLo3q5zUduugzkfBJhXq05hmzJI+3/a+bnNckm13watghaSqZVE/C+X+04yD7L+8HvdeqBPD
QPFo5ICZ3lu/z6PedqwnfWoXBycbDgcapFP3eWVnf7DE0p9doae/Xh/wUuYAAwtkNqA+/uGYItl9
W2NGDoCf6ORkzKP5sDTeFplVaV0pu1/IxhCgBs+HsjfCa0fxnnVets3MB5sN3BrypNzcRzFzE83t
KLQBN4jRr071uDTcsJ2RjVeGf7m0u6Evhcy9ekyf7JCOYZJDZRAjTep8qX329FzcmxXsCzuY9ZhC
+nYl+XyZKJk6OL+9VA1CCizr809ZGYuuz6QBidqjLHrBA6pjaRC//v0u9KcZBqg5dA+K70BLng9j
eA33FpZbCTBZHNwWZxjeBk3R4ONWLs2/1E6btxsqUDdlphlGGOCe4IZ5M5p32mAV317/NS8/MWQf
bOB1/t7p+Ptu+6M+7quyLjzCpCSgT/YQCJ4wzTSnO3ID7x1pQBGpKphC366vkUcvfV10hlhxsl8o
eIfVHis5mN4wWMnQm/67dVoNrqGtPtuT37xZDPG3DFLaHPRxALQH9FeoLhxmamf+0i2dtJL9HIdt
MLaxL638XIn2u8D/8Cu3aE0+089/nerv3Hl0SnfEMgn/4YbQihmmJESrxK1gydbolsarWfoEvvp2
ZaiX9XWG2nmgbGIOzJElS/RTFgWU+ERaQsVVPaSPCJC7b9PBKM6lRc9zdr1rSuAXjg2AUvpksNeo
mhyP6exi5o0UoJ6MtpRJMIlfzqanV4oYF3YLgBEOJY15oMxHYAu6J22+TZWerMboysiflvonvNHx
cRQqkKfBz50rnNeX9yzILxpGOwMV0MGxGJS70+AEqaVQSaV8h7Z0frc6TX6eNP+a2eK+1Z9XTuAT
02eEJsU3e8GBL/LanJGdMRItaNVJ9a75E3yUuIHSZt/1NoUHMP79qbImAoHB1q7cSBfWFqgfGgc0
ykFuHxH1eVZWXkVJJ5nzbDr1M0je0i0EPRFVRNNi/w8HAlkMAKC/6R6AdJ7fOXVJK6we9V2Wvtej
TpXtDd3dOUHprLqCAvv92w9Lu4P3eJ45FtDU9837x/2GH83SOJOrJ7VoOdm65g0/hhnWamgsWf8r
qFZmmxZWA6WyCLQi4j1fR5irvfFmGmUJ5dHT5zbsUVK9UjG7sOw2+EruXJwhXcxynv80W46DO1H4
T+Yqd97jnL39NOa1KOPF7+xfnUFsdeVBvXA9oKuDAAGwO1x0j/B8WUH5c70ShgZwi2TWhzXelLXR
2OmmO1vhRz1Bo339gbnQgUXClGG5kHZxxeNzB53TtGdoggmBvbcTAHqKVlXvqy/QXsESyKV3RDzw
8p6xwVO3o4F+V1w2g5dfuUMunOgdE4UqC6wYj1Lo8wXXRtD3Ri15eDdVngWhfmLqg3My5HANO3Fh
KPrNXB+MxDZ3D9+28UbUF/bE1cZEUeT++KY0Rj2GOP2XDqOEOdxSvCw7yItI6YiAN4ZxaAfDMxKT
jEnGmnCoFDhtbVyB1R1v+V0VhAQAzhlX1V4cf754K6n+pIwNDaJ5bX5JEwwbdUnjbx+T38MgDbSj
WoiS9MM3mtahlAgDteyWoX+XLqWXiNm/duNdmEwAsR11md2U9YVlKGUerG0H1SerdK2PmtMud0Yw
mVeO24tIj8kAxNwzgz3Iobn3fM2Q8F1gGtZ9kmq2/inQevG263XvRuuNIepKG0HMMdOieVbjuRqN
IDLLVX50IKdc+XjH7fj7h9B4t/YoereZeP5D8nXqzTFL+wTDgYbOrtN8QfNQhr6Vzjevn/dLSwve
k+hZd8BBHYUbKOyp1ShcmUzIM59oLds0E72/VBPfyUXA7n1AauioIO50SA0wZRbQjLwSBFRDr7Oi
L8FslmCGvYDQi34G0z08paZYrgUiL+a3Y+N2iTpQ2YCXj3codWFfLyROomhvpu+tkQgeJ93pSifq
tzT4n+/WPkFEkAiQIfU4vA/Pv5gASWZ62VAkTbdZKyJmOmo/G+8mWtcrBJOTDp0x6fqWOlnmF8Ev
C7Ei+gVGqhf3Ist3meSxLKkVGyhArK41fDM2TBbPStTZx6HvyibS0jK/Zm93aXkAapFQOCbEgSM0
TcChanwDXtXgEm02GNgCCaWX/fome3my9uWBoEybiS4hMKbny1NXKeXJWeRJOktuh63GbY7yTh2A
Wygh9Xwys1HpdwuNdes8g/j5P87ObDduJdmiX0SA8/BKskoqeZBlWx70QtjWcXJKkpmc+fV30U9W
uaBC3wa60Wj3cRbJHCIjdqyNa5mk8fEA9nYj9najsrRPr/+ofxYZv4kgigCOFPP+X1/+JnecaHAq
nYo9313elH5TnIBHZA+6ltGV/uiLQ4Fj4S7D+YmN4MuhjIgaiYy26oShZHWLet6Ol7YKboutfvzf
H+oP9AasLkL6c42vkC0mMWIoWWjSp1qvh1NN1yqW7LVxeH2oPyi28znv7wQMBwE3pdGzvX/SPYVD
s6xOUJHs59Yl6477qBM9GsscrXE91PJJ8eKfytKsyjsfg94wtsRofsenVNeJ0qPrxAr83/jO6ybv
YQDTaeyIGvLqix02P03aNax46hfnSxuSEortWoIznIWzXnuaS59ox9TTHITKFQHhy09kK5zPoIWX
p2Bu0evaZFaVqVWC+ucaYfbSmkNwulvFcp/+J6wTy5yTqGVLcgvLvd2oHL7Fb+QavvrSKLRY0ouC
8pT48WzOQXwcojoI6JikVyctcy0SrmR++vokuDQKIjkEg2weqE/PAqc+mLYJYUFx8qgqpLR3OEdE
hdfaFi+MgqybpCV6/AvYxgJ/v7xdeWNzZdPpFw596vmjvLKJXx6F+Az9P6iQc6QAep65cUbBKOaq
D+BTqqObzdeSdBcmGtDLPWf1B9l2PormzriWcPpOOIWvwSEQVd/G2UIXbOx3Y1geX/9A+7w9W6Q7
YxNwCLvuni17Oa8rmU++O2zlCbb9ejtylZKxVeNiGk3R9nWx8v5QoLr8YdbltQzO/lefD82Gxy3O
tBERnnsV13QGOJkaqlNuTvLGWXq2IG4c4cfBKptPeVUW9p1y+/8RjLvHGoS8BDPgbWF/nTfX+plX
NY2OqhPlu3Y9EuyFGhOkegxPflRV4l1pK/3QQ2gfDyv3Kee4kiXZriyMC58Zry6YLXxlOtXPUzv0
GNLCDb3y5M8ehYWMK6wXF2hfMbIid/C/HzAYaqMgJenCKWM7L79y6wR9kHtNc2rVTDnB2lz9UYVK
PC/O6l8LqS581xeD7evorzt65WbK83QG222s5BsjLEXqDfTF9+Ujnf7f2sxrr0zifa86m0m0ue2h
IzEc+ZOzo3oshpnmXrc6ebWmp49q7fy5byTt/HIpzDDuDSGXK/kka4/2zwclAoc5DskFR6GzmKXt
TZhYFG5PMgSoFf0pwRcLRYx6clKBuvWIKq1Kl9K3bkXfUukVSh9wJdI/e+Qt8f+8jh0ujzvYkzYM
JNovXzoNd/7O0SxPbaSdFGG0MmKgBUg6mOzG7wbbod9AmYJnZXrPrw996XtzWBG+/2kA/POi/vre
TNxi6SkQnUyv5F2b03i3RChKRgEqIOPKdIQ90l5DYuwPdP76Ay4MpNnoBWFbePnAHrKKxjfa6pQN
cnsYWkxVlGmEP19/tkszC5oc16wdtUDXxMtRtL1R1h+IYbY8NI6NkfXHISrVJx00+mNVjNcMly9t
CwEgIvLZLFXzPKvtDwS4PXmrk0nVNZ62pT14dNvdIOyX6euPdnEoZF0WrV7MOv9sxpiLvxhdKKuT
r20v9tTys3PRWa6RZ10J7y9+KvpXyPeiBMQ98+VLLPvCMGrM9075WDZvaXKZ7xDGtLevP8+Fkwy8
EEuRBBS7e3A2ISJT92Mwc1VxYd1N903WCwh6UbGpQzE2pT75hXCQxWSLCu4a9Cm/Xx//H+QQBwsU
E27K5IdQdJz3SG7oq4J+I4qvmrDx4r2CcCtgzzknquzV/M0BgVR/bRRdNUk4dNMcF8YqBVVcerUe
16L03bTsSt0nm1e6zaHZmso/IgmxrvWVXvgg/FIUmeyVhObn4ADcshon16wdOsSyByr78g15jStL
59IgfG8SZlRTCZjPvnrYWIGB6YQ4hXLob7K8GuOhcMSVVMiFBbojk9EocpzS73w2SoBNjpEjYwaV
0ap0KDb7ZljE+i40tu8O9gGHKx95r+adbTskHS2bE3uvO5ln1T7kDQXeI0qczEwHJ6BZ4rZZHPd+
8itx8qJl+11DmaTAZ+byPRl+jGhrpfwrueYLaxcWNcJKYKHcrs63idZu3BDXXbwgV3c9zGE1IwZ2
nDRD6JC+/sSXXnDAJYEdKeJ8PT/masRbM9k9jN6WaD1ljd18Hoa2fqJfAJhmZdjXenwuD0jhhP0W
84Dzsm3G23KlGI3b2RqDVLTOe2G53LbcfrpDL91deb5L05R7HRQu1i/1krNjfJOVOU4m1oOZafZp
4Xgi7dqtubI5XRrlj5yA7sg963oWoWBASgU5jHACdOohcY1K3gRt0dy8/q0uTYu/R9lDlr9OYlPV
nVCRT9+JPZh4oSrrTU+b8sfZKapPrw918YHI1pE64xtxX3k5lO9vSz7t60DUGjUKC/MG2nJ55YEu
7OlEdaw1ZAPUxM6b6OoiX2rLbcQpozaYNJVFfw69P0cxTvad9HV+A0LSTNGoFVcqTZdm4Z/rAd4q
uwp6f/6/XuVoDjbOjaywcVkLrBtBobZTTfm+4nFnlCtXzsg/VKOzjYWucm+3cqGIBOLk5YDcEmgl
aNz8VJI+vJE29lIUr1T74NBG4sb2jCldijtJ86mJVte5z8BX4UEzbhPEaXde7/x1s2kmGCukOo1J
xv9HWdLLgHELEqTUH4BEohpFXJMMZbO4ybjYFo5nlgMW1I8Kh1bPKXRIuOLMa8QN/SdG0vLcJYFr
HWZHmsPbYxSUhr5TWQgFQC916aS73qB6nJ18klcuLRfiyh1oySYLcQAe8vkbwdyUi2mQn6S7Gg+o
rcNjRSr0uAoL4hfsm1ukg9fYrRcHpay/N8IDPfPObkoDnPC69ML8NFt2dqjmbUpGcI2nEA1TSlV3
uI3IVV4J3i+sW1IwJJZItVJ3P6/YBr2vMsPoMSbl1HzfVf7wzsqD8YsxRc7x9XV7cSicLUBLcfgj
yHk5zaDW+lO4n8pNUYTHkc74WBpSvA/V9Pz/GGmnaXKP3628zj5f2USSXvuO899Takysona7uFCt
/C7HbL5mrPVPXZLdG6dMQgFUGZQSgv3D/rVgRacC1cKkOhWWctLcUtVNl5Xjcba79pBPkcFdUKE1
L6w2TEJPshVnoz68/syXfwV1f5JR8Jj+0TWsi8jRFuf5qR/G8a2LGPIYuLV04jAU/qceHWN38ORG
B5Sb9e6T2zrqrdqkvMY3v7B97VERdyO0qlAjzsIUPAqb2VscceorumGXMniWjo1E2688Lod+8P+Y
wEheyJZzFiCxOPvWdTu7dtZOxq2xJ/zSdhkLPG+H/OeA+5dzZbALRw+HAWXvP8E2YqeXX3ppN4WA
tzNuCzkj1rd6fbdWpnl6/VNeWijU2aBmUpaiIHt2nVil8kevxsJ6Qds+pR5WI7drhWVpPBHGfn99
sIufC9IL5XqsRsgpvHykfEbC2dq46ebTpLykGVq+XGZRESpbK503bgtXXuKlEenkprRjE/rQB/Zy
xM4NFnqOsY3HZo9uYQRhIwR+ALjvaSJfh9SrZXBNr3Dpw1FU2fkD6Kb418sxVWdw1tNreSqLkgUg
3QgHPP/aKJd2cMB8uFqSjwCac7bDZfhmchnhRqAbY8RDwHcKdaOxhj3SJzm8GShL1FCEc+/m9W94
YcKgfkPOh+4G6dT5N4xmsl15YzItvdK6yxE4HSpnDuKMO8OVj3fpqrk7yVKSI6tH+vAsOjFEv61R
ORVw+oREjSuzQaFGqNEKwJrTBs21nvKPaPRlcdv4nqESWo6Qq9lbhquDWZrhJzPEOeq49ot+30BN
2QOPzDOvhFGXXsrfP3T/8792ZVT9iEJ6iZ0VZkqpu045WanBjjn1pysR1IXvzo7LNZCbtwUa9uzk
hvrH3KNeTUJomz6bC+2ZLd1nkIF6dd+OnZv2wzBe+ej7xnYWtZEDxN7sz2WQIOXl8zXTqFWrCReC
JiofYBCusW9YOexQx05CvzZSMjDud76MmU5jJK/cAy+sYtYw++2e93T4DS+Hn9rcH+YSKKtvN06T
Chq36LPwBmnfiAWwWryaAb3zr0/0C0E5lyVUvP4eRf5D75ByNbEPGvNTBEz+jTW2/dFDuxxvRm0d
S26lqVV1EwY3+f/oKbmn7neiM0OyMYOMPfvEi+jKysY56GTQvnffBmZH8S+36A3WwZUPe+nNsq6g
JjMcBbKzXSRYfRxm5F4XKbP9gqMc60b6lU1XGalMYartykq59FZJonIF2PUPXLVffspypF2Lbuzy
lItJfJ37qsOETJUH7VlrcFf0I/gedsvoSIBvyCuD/3mc83kM/ImGUq74O8Pn5eiIFTMq3Io3O+ZY
JtiT4aq0buiVu3P6YNEHUbYTtc9J5LgqkAA4UKU07Vg7YXNv5P38KLSBmVMl7L65XziTvaQTVnYX
kAKpHsArDA+RprvHzvjHkq4Lu+2oQ4/Ghdcn54UzhrwWKTjmic/1dP+uf204i86VW6opP6muXO69
tbNoF837a3i9S8PApiWLxtnJajiLDvDzrApjqvNTQzvl23DEx69xg/z4+sNc2D259uAvzBSEnX4u
BvN7bxv92ZenDmME8OWii2QcGR09Hy554qfXR7sw5dE5cGpy52L7PE+lqaK2kUUqLHGmqHLihpPH
T9uwq4z9MwfDgb51z7myzv4Uzs9m3i6/4SGp3sLlOVvTE5iqrtqrRZnTh+JI//QyxaG07E8o7ua9
YauDJ8LaGOyb1V67EjErHQOYEi1rTdO6V25HXl5Rp2u5js9OFkKpcBdb17dBG/AXLNKg62mMQggx
LU0yD3ABzPneNXMxfxp8X1RABIJJJ6PKhAHOIVeckNNYv3HF2Dx4ebhd4/te+K7hH1zPrqNEynq2
1lVL32ZAhy7ReSO3JFPTfOMIN+9OY8l/XjkY/wEqs22SKUTEY3M32g0OX64JQGvDBPOTV1xMFqLQ
cqihW0tz92vxakFrjj3IJ7rXq+6t6crGvOmEUc6xDyDATLBg6sPYoFN3pErg0FY4b7JTVw6VS6+E
aU79ijuES5Hg5W9sTEtuy4Q1XVOGfH+zG4/GQnetV9fulSl3aSja5kkuMt18hDAvhxrcFpuDGj86
+tCtI6afw69MZk0y2lvz+/UldXEoboL0aGF+wEH9ciixl9e7bKpP5tCGx7Vy/HQggZz4VfP59ZEu
HB8h5yK0g72WE53ftuesGqutl/WJhNhTLensifw1jGmRxOwnmqekLT2kyFZ3rePkwk6ItANyGclh
/CzP8Z/ZgIuW9HibbTt0Bwdz1XcrIq4ruaBLLzKiJEbX0i7BCfc//2tbr3sa/HrdMz1EUd/uFNVD
vmzBO2O0/Csyj/2oO9+QaAH706tEaH0+E4vBzCRuIDwQLX53uZwbOoi5ARbj3v02031Wd2b7+Prn
u/B8EdEUpSseEanU2XUsG6jVeBMuk8UKVnIUffamtOansA2KK493YaLwuTA02AMbKhnns7+wIw1H
vTrNeOFspwhpPB2qbKZdopwFI8StbJfl/YTW1f8kRGhn17ajC+cMNSHWBMf0Xqs7izWGVUsQFiZe
l6ZbwFAnl3hbLXn52fLpDY17vHM+e/lGGttrqJ5/NFYMr2Da6NCPR88t7u2h9tubCTH+G0RmdP90
sxDu7iIlrzlnXJgM/FZUvyh/qSmek+qKwAXIUlHT64gDycouftya1Xbbes6W1JJLRQY14op1+sVP
hKIVRxq4Kf+A+uAMzGYWTACx6OP4bkVt/bi2De3Nm5vflP1QvZXU3Dje4LG+Pg0v5a9IWtlcoPaZ
GJwfFaTNVsyi7OpkB2vexgVsKxgxbUPnSJ0BZUg5aeo6HTco/QidK8tJlo78PQ2+eFy9/mMurYk9
6U9OfN/azksMQwMduw+8GpdlX4Wxz03oWyFcZR9xmhmWw+ujXdjHdotMLpBc4tnK9ln71w7DrV7m
bccBhPYwSPuxt2JpZ9dwbpeeiWQ2aifqrshd9z//axRBvEKKcGSUmm5w1CVOnJtrc4DRFVx5oEvL
DHX/zq8k//cPznXpaLU1Bh+zVy+rbsAdBUXiLHnwdamgCVOyGZvH11/hvw9H8novou2gXqLI8ziD
kueso1KesBGwSHm6U63TyOl2c/Vt86+M9gfG/nKjJtFLAxmJbJqPKIe+fJeNS9rRyNhHwikE/zS2
ECWoW3jVlwrz+O7kyh7iw4CXbveALUxOT3IWoV9ftWesN7jmFSv5aDFlBzAVZX7wlTs3B9XYA73n
YCLc//mDkJZAfEvUwacnDnv5e+2+p9ViRkLqIb86QGvz7ryq625ZUtX9EA3blfEufA6aA9joKaTi
MnWelEXQ15HnactTpksnIezQSRlu0W3jTMHt61/+jxnM2bfY6+G0P+waWdKKL59NDMr3J2uoT7yA
tU/zcZqzWz+fuKEv7FOfW3IF37O6V+3NFuiCsF5oqNoIqiGymI2ieV8NMvffoC5fsE4Q0TMqLj0C
t15MGinEPIuUtL8PzKecOY2v/P5/y/p7qhC/TRuwM1rVs28TbHi94zZYnQo68z5kECh/zhnbZOyu
9uYnaMF9h7JfMT3KqpLrW7+pyyXOaaMprkQ6/y5bGgVYQnu/wO4VfJZ44CWOVtTv57PVdp+twvBj
Z46iA12n1mM3Ll9ff/ILw6EjIK2yB1Y2xeOXH64wzHmup6LGWZZLSK5a8R7OH1qqyCd9RMegdWVW
/nu4sV65jVBSpQoBUPzlgCWGHI5ReciOiqH4OOcowa1qpWOsFNGh7JqcvnRVPO5wlCuRz787PHJq
NnY6xvb9/Xy/oAej7cepmk5dZdL9HvYAKhs7uHKEck/eJ8vZYtjr1Vzs2ARR9Z+9U18WmTlVdXTq
hXbyo08DjXgPes47RNZq5LGcDYAGc74E361hbvtD7i19kM69mtZYhsb0LLmK2LszvP9tWDwBsKRG
TuKpfhEJ/XaTekvtaeiTuVnWFjmBBtxChVKgs1mzgCY8MSzTh35uapQo29hwC4bONOB8ZEqdwE+N
fmizNr65ypMfJOerIGtoZ99CIXIMRWsCKsC/rvF7g8K44rs5te8tKYYf67rU8m2Egecvz5qwnzK1
NzWJU9GZkfAoeR2X1oC7EoK1/su+ePN4IQvrHdWwk7K2KFirD42r6s9mI6tvQWm336xlK/VNbtf9
lxyvSuNgFdhcxbWe5wGgUFZV/9WGytvTSCoKbmVU53MMnbkePs1ZM8g6xkC4cm/m2adIExnwOX6I
wiElua7K+2iYbfizmCPlHQra7+Ybu1B+lZZWNei3lUFR9q2kU0ukYMXq6g1WUqv5Br264/yc6gi7
Thp75u0Xe1k1JJ6qbZTy1tZkSRGt9TswWwZnndad9aFuMvVJekYGyRh5XWQ+41caNbeGrWbnXem0
5HJjIKWmzaYcGE2tccSr0OQ+22E++gk6sGYh0nW8Z2oYjf+Gq/t6U62b6pMR0Wdwu5Dgmm5rkJvP
eWaP33YnwSaVqDweR7OzzNul5v8APaiZm7QcVnuJsQ8ORCKQ+3cJ2bdZJSimxO+w6Rw36Qyj3LC6
kPVTu4oZB3QpoPZuKgw/luBgahRpMv+qvKwDnjTo+vugC7dO7LAnGl9pnonQ2CEcPIDpwkkLfYG1
xdCjEQ/UGnvZ2IPY8Qw0O8oTCxKySSeAWEWKTi6qU0Kl5Uu25tZ7asjDd9On3eiQ47anD1MtZh3D
EphGSNRZVichPf4q0d7W/6YI46UTMpoHrH2bIi7WwX9rNGOI1C+gxClbq7ISCjVVUmadP+LOkBcP
Rq8hHno9DMQ4cBVYLLyF2ph/6y9CVfUbpBfNDVSd7icN/jK6savV6uhlNcM6wdYueCjA05Rwd+xp
SZj+2INlLH9or5sX/GdNTvZtg7h218KqXA409NTdsTFr7FVpj86ct7lSNn0tVefe4RxAfG12c/9m
LMoV0XIgsgewPsW3iMOzTiDoiE9tlZWfTU9tT7lR9jSCFrm1JqWdiV9uMedGXNh0GycVHZa4N2I2
Cye3ChrIcdawfHHw/fsQdajQ8DoR1Zel2rzHSLjjnGxq9d8DraM9OS/C+VfrGiuWJ1NLulSHITSf
FbRYENNKW4rECmRhpnk7rWNMS/tk8L+P7NbhqLNk2tryHs2bsHiyIlBlOvatp1Jn7Yv1Fx2DLOXd
fzlPWyqN9S3sVfetpDh3v2V5lEps3Lu4bccZTlQJYjTBtHdq05Z0ioyl34SJrPv5o+H4uk/pgHDv
zaUqv0NUyco0qkGrJlUAwAR8YKe/BSqofgeIk0Qs9u65OFxFMDALm+aDWlUegB4txq9w3XqR4Hwp
t7iZYf4lk16GBtBro35Wnt3OccZmJtNekTg8Drnvf/HNcv7dQ2T94sDBWw4DwBQviXo//+B1hi9u
kNLTg7Q2CnxOXmtvRB9HhJ4S6kcW8Y3I+ngWBv5yeJaJo9NSs4oBPOl3S2WbFTudnB8z2ybthSUp
r60NSudXYRYiP6xarf0RRGBIUodiDxwheD5pSJKsiEca5R97I89GcMHwk8jsaYzzDPwxYlpCt98G
FeW9eXAJt3izjPVru8yNTiJhyFvtcp1OZlVZO7xEGVXqM2ei2DK65gOdheU3pBwI8KZ+APBK5/Lw
JAAOronZtOYPn8TsV+irrP28t6snwKl4RQi3ZnuI5sHJYujVpFDKokCRvsMAPbiKRfd7LtBvpdqD
xXmYpiUIEhWa9b1NJ8SDRVvIgolADoOGyNz5Qic62UezGMPuMRtMf0AOODU/gE+TCjcay9CHTYBz
OtpB56QutthmWil70EkY5MuXjgYhglJvMbyDIAbv04oAfUwDrbEB37StFs4/axlvfCymgwMGKgFq
n8BAKIFONsMk3O3WU2vSjX3Tt93eZxnQDl4CjaTAkHhVZRtQhm2Qx+Vs2F9IDLQqRkGGOnJsW+d5
Z8a+o/GJJk/gX3R9KtmOTdq59foAmHVnYuaAvlyhUZZxRFb3q63XR7ettscWtAob+FL4v8OMYO7Q
bgTS7B2VfQdfYDQ5KUUIj3MBrB1H3TjgNr6iJYuNUrr1W0dN9MiLMf8B2oqgey7zHPvDclKPvYvZ
wBGOYfA8UVVo74ou3xTVJrc/LV1v/VD4m9Xp1PE3jIYNr5PeFGAgjQ7m3920OXPc4hhMHln2bINm
30bv6O/IRLqOa3Bj2U2vEifz/CbpvHz4z2swUIm3zszzY7kOGIah0o5+U3rQK6w0zSreWk7LRKLB
zCF5FqqOqXbL32PhTxuxRd6ShW6hGscWAoYhsYQWNfCHJrrPRd7fTebqLclaR1LHrqPKb1M95v+1
nT1PKW674Uo+Gw6YcMyW9e8ZbkOBq/YIMPpsQgrFwVrhiuXFLqTN+y20xz5ZKdh9BDA9rseevf80
+ksWpQsW4wUsWZT8ZAnXMUTOXQQhxciZU9f3M/0VZiaYLbmI6rNet6g+NOBnnXgqjPC+6xx7SoMF
D8FDaw9Lf1vRKPef0xjNh8poHBl70pVzIkIqMMlcRhN0h2rftahfrA+LaAv/trTL4h149oHuGnBs
KEc8PX2obBh1NysUF+vILmF+CCGNLQQF1npoR9lF70EQlA9QUrn1alcFEqLeiqhuNXZhBufNyo68
CQhwZmHWA0Y7JseOcPwcpinUluKtYYiujQfd1l0y0+zB+TgtHUuU3f6/ZhvKD1u/cu+H/mt3CWjp
zb7dhmZ5jqxR3PR+40Wsl2H53Ppr+yZfneGzaUqOQbNvqDw0qlcZIDR22EShj4I67Zoc/kZVmfVt
GKBw8PXsf6/DkhVmbtq5y0oZDjwBSc8402zKCa6pXQOAG0JdLOzWf6czOlUA1oZ9l7qlM5oHWCW2
nSy5Yl/UzuJ5KXIgBEu1QjrBEonCe+RGpcU/lGeQZWdgWUy/3HjbR8sMSVj1ABaDYoru25qEHudM
II04m6MZzOJAiZJyXU3gVWqR/dfZ3lgABSCIRcsKOSiue5u5kq1j9Tzy27K4tnPrk5SdeDS8MfoW
9CaHvABx93UsF2h3eHFk+qg3sCYx0mxLk5vujDbR/eIbTPjGoHjiN+23KTKnjpxdNd66q86b23op
nM9Sj7XD/cMqYH1qbNfjaAR/ejSV4aIu9UTlpJgNgfU15ya7d8E2cst1KUyjevLyLuaGVeu4W+18
PuYUaYa4ReG1R7uBCZDQ96qfo91s+hYlq/FRSrMo4x5l/qO1S1EST28TNwQfLWuMGMOGfW8sVO50
URXABefxU1R0ykyqIZyeetMSb/OAZZdAr67VLeZgAKxo6eAkMbjsQP60pfteuxleWFWYW3fzamAB
ASPT7eM6nMfPi9d7/GrTq82EVjfzqerK8m72M1yDm6BroWOrbvmqEOYNcW71/hxHNOgvST7qaYhh
UIE3zSq4sQdrJBBP4Lz7MmWqWk1CEUn/yit3shIdFQFAWLs3zHeWge7kDZeDoI7t0ibYhesnP6qi
aPu4bWr7F83+QA5F1MiDCFQnsdZsmGRuMaxzbEaN+iAQT7Yx0IPspzNaw5etk3pJF4KPhve03wS0
XKROp7UaSJljAqDjjHIlOh+lik99uUX3aBs4/zd/1fMRD2PpxqWKxK8BmNQPCp5gW7xQmRDpMdBi
WLtY37dUkJ616xFh56b/URr0BceNoav3ojMpva6Nt/yo58jlNVm0YCdu2/VzumKg/ZMWcP2VnHJn
oLl03G/GZo2/uSPjEpstY7hv0nId4oro5YesJx7P7teJvDLK5PcZ3erz0Tbq4hdXtOV33dU7ez7A
wAhDgE7DMNSTmuMyd9mEs8XjB884fnZOzR1D9iSXMmd4h4ACBnvVdPUvJ2w1mPqIU6N2ZzDMKu+3
Ih1Kw/3mjtzNEncJ5m9caNnI2LCQhoZsz28rAeglWa1iylPCvG5/P5JC+LDV65O3+KqL9bRxt/Ts
zXnK2QUUiMhpWNIKGKOmf2pqvxVZMT97I7j1uJRcnbBFEcY9EbvH9XVUdXYzKWnN8TgOC5+59lRx
cDrRI6dG0TlwKi7rd1lUGYn1QJswbEVY3mVR07Lb6Gr9acyieNPaS18+NBbKo9aQ/heg0QK8/LxG
dILgfe68CU1VdGnYS3ETZnqoUuLODr2MtU7djZwALMSLXh3cD/ysBXKt7JGbs3RtlrVc6sTM/D1V
LAXHeKED/V9ZqbCK53UruAOS9asP+6H9tBlQLOECixzIflVl8Byd4rfvD26Zer1Rf5xss2hAEnvt
G2wcAk3Y75sKBnRvv3WQkPvsYFje3sxEj5/C1R910s8z+GkUKAbHn1GNz1W20RMXGVsLuxdszW1T
Rgq8rYz0owjXcEng6WZFbAC5/1FzaPzMFr99qhyxRTGIRQCbgdd63Ih9oi5rN5Ni++uwfiyx0v66
1oFXxNpYdHDk3F8/lWZb/ECVox6CYJFP2of9fLNMlhoSKmxclHp/7Tgx4JTierEBS96PbMR+khsO
l+Mqd3+Mox7eOwXjgvzLpuelq2TNrXubMxAGpcNRw1ntJaZa5g81f/axLozIuPGltX7PpIw+ZtNQ
4jploPNiJSjNyeySuo9RZhFx5QgaTlOZbXli1CPsJz/cPDud56Z4rIh9scQNAZRuvss+DpXQY78b
Qsjf2BH8B+9HVTHBoNaHSGe4dYFkCMvECXM21BWDjq9EjRY8ynAbYxdTZi5ggdVjm2BicY2H0vrk
AjK986wS7Y8S/vrMds1cCQePASM5Yt1co00UsUUK4HlYvfB+DDa1JY5fFj+Jj8C44lfY3NGrMgRk
KUa0BuQDVHbKu408Uo8lxHxTRnNJst4sOT2wloGQXaChuCm5meOTAk3OoB/fM6xD3tf9O2Qy65oU
YGVbDiYIvmxhgq9fqlGDY7cb3CNAws/hG6ObzUdsD8Z7K18IhjZcSd8SNHNdW/NaYB3s9ZOM18km
YVdshkNciLCwhs/eTv1BerZ4MOVQ3zaYrH2ct743UitqmijOrHBp0znLYeBv4TQ3sCnCEIuVfGV1
jPSzkC6b7PUQunn9c5us6Mk0BhDCuYosSrEK84h4CldbxJCViQDHsXM+O7DLnsohWkAN63CeyUD3
nXni3jjORKyzLhIxaNNKcrLLWGSES/dJgKRlXkwqf28aEbdlIrrcONIYSZ2DPkzvY5n7GMfU9rih
liTBtcau5YOZKYOlffbraeiBfQcbZ30UgpYvl+zjvDhZllJesP/reZr3VWTTzxhYNejHYlj4jbLc
G7Ht4ClDASbjquRSFuPtg+mOqyPxY8AkWSSyVR0njMhDdeg6w/nPduYwT4eubTlWhsnZYq/b7T9a
QODvM0dypioSNP3RWruwvhs2Nd0bdYmZ7GYM0YfOxzWHRWxuJDYC7QypQba1OWxeazAZqHVb+P9s
9l07tr7LD878bxB0aK0J60k+GK6VvwMNR5k31Ev7NVjH3gVAXSyf53JnEmdi9e8M3RrBHR2JoUVJ
aQQlzSEf+HeZo5ffnW/gyNMh1/vduStpGeGaU0RBKWLj1EM9PjdTCHAdlUH/jshsHW/k3tsYRwU5
nmRpuuVeE8Y+NZE/QgeiDP8YbeWYcyHvSyz8yHI9dU1Uf56kImjJlo6+nJIq8hxX8Oc/RFFb5ty0
WxvUutykTz9bYH6iFGjoUzNwt46jzPbf117mgBTmxeImKsanRXjyJxGc/duRKwWBvHAnI5k7BxRP
lwXUaYZhs/DkaQrzDT2snUbCnbVLGs6i+wFZfg0pnkWihx8R+f1h2IT+gg/XaBO8i6o7/B9H57Xl
qI6F4SdiLXK4JdiuXF1dsW9YHU6BSAIESPD083nuZ/rYLpD2/iOzANBitB5kxdd9PX13Nt0QsD9l
/5fQc47PDsw2Ji9PWrx5h+mfVevU32hz2LHdad1eD0eZp92v9RfPh/eC5dj/U4NykkOnEKPSSVpO
v6hctB6qSlbu+Wi36vfOxBhnc7ODCSURy1h6UE3zUelt+Dpax/7cBmf8OZPQ9Gn1ag7PGrniE1EF
0W8hqnIsRkVZST6BwA35QSfNGUUaIkaGTPe/A735lyKG6LMbTG8ywopYXJlU3X/9Ds6fE2IV8syt
vCRr7LV9vtpO+xr6pYs+3C2Rk/jc/3aa1ItKrn2RyZwFtjHmnMwgLIwtcnmHsnZ/NFEif65BLe+c
SUTtZeltu85bYkmoneEyoX2n9q4dW65z0Img/eq1tKa9goFzmw+d1BbHptG2V0g5B/8NVrQDp8L7
fB5i7TkziIP2gbZbeywgfvTtGGpDtKodLe9O5dYTh1rlReeBIPo45blEYc23I2WBiqF7DiKON1HK
Es51dLZvlIucKvZeR04GwyStE7/XlefjMX/dx8iwLxDht954o9FBuksYxHRMaApJGT22XxP+hCGl
oz4Gi2uYZVPKJo4hpW2Y9sp14YRJe/TeAspk5cHyKrf7TwEwgGc7NtrPWXnDyUdVSHj0snqsz/Xc
ACegYavSyepYiY+RQJc0IO14zyXoaYWIpOueKUQo+T10H0ruXBo6sqqZ5lvtkizHR2y2Ju+jynvo
Jlqjsq5u7ffSzOG3gr74OVQbMwbZv97LSmDwDE4YSJ/jSVlJ7nXd8OEuuifES0TibVu9zXvTs/Zf
JkRk43AiLDIMP2Cr1X/rRImEZrqnRoilmbsuOIeiGR/oKKNAw5v6+d4RKDkumLA2utQ2Wf5aOTtu
mAxNf2pG1BNZFy7yny/K5ihk2cVzGtKrINPW6hNWZ7mtb5PSNSgrZ3Z93qJlfUiWBS+6iKrtu570
dWNjQfwR7O34vAsCj0lamD3N8N/0D3p03Od2MzZdLljBRBpLtX83fejdyTraX4PRaT96ntIgP6JJ
P+/Gm3/LZgrfByh2EDT6tdp08Jr1rUPdLe9pAotnNqJOs1ZOLsPz1jsNkNC2BewSHKRiehxBV2fn
0snYI/BzDANS64H27V0uNIsgXu9DwIJZVQWswBAx5TTUnHHoiqUt6pkKiUI7tKiNE8HxHEFVNKRW
TNZ6PnO+vjVW6z3HIKeMG4hw/tO2636srbI+Zz4Lsf42LebwQsrBG8q2/i9aPB96hRWZbhmpm9sF
TGvMazVecUBOmcfFdjuJ8czVU9HQ3cWVXJvwFhPG4J/smrzTf53jsA340N7LKQ7JeX9gDSR0miEG
6pJWkJ0ZaU3LUJSPgfFtkxFxnPwc9GSmi2vKiKaSvqFfFnDBHi8upky7CNye4qfOG6qPwUIhC3wx
A+l0h64plJNJ0OT1Xh/LnR1WTVkY74iSfBjCmKYANUY6l4gwYsaSZXjBILI3UPJ0j6QggPwQbTLr
nwARUmVN0tnxv9ruAljBuJ7tW7U6R5BG3J51pkaP8WyJy44qkeuYfoYYOi6uusazTlS19PnU99MO
fopTpKDe1WYBpLKTILBkR9pxkp1jnGe8GBuiTe64D3cv45i4nAC1cDH6Xm8XYd+Y9y1alyTXXrRg
Hw+hslIf2cXxxJ9vcrMlhHHLly0e77i0+89t1t4labrpb8sNVl82NLntKdZ735zCaUqe+k31bc7L
AoTQuNFUs2aEbVJIB19qKtaAAVEAsI+n6/Xo3FRayOihYVH4W3Y+eQDT5n3Jpd5l3nTOMKSGYBpJ
+D7WGLL+Dueb9hwmmxQ4bAnPFLO4C+VIYj0+AT2MejiAwMPCZ4yh0aPT1X8YF6v97EDd9Xf9EQPL
yLWO+neJKco9ORPhBTmgoD/dICpuqtNGJZF89PexNGmlj2i40cDpM5uov0cZ7wVDMGi02G97z1fO
J8cWG00yYnoQKV0/K2Ujgjv40dhE2z5bCcErXkqbiVkKbKrdK1MVlaAuMH71RGkPi10bB7ub91Qz
/ZMCKPA3VQ62f1540EjjFTbEXS1shwaNcWio00Gvm21L3ZWcukPvnKa4WtlNeX6gUh1Nfpwo/W3h
f0nd9y1BWOFyl1yH7jft1rH523TWqniDOXzSlvWR30sJZR47P1452qRN3Ss7q+c9RMaE4pZtl14E
asMaJjGta/TuJTd++Jf6iTE5A+X3VdbFCn6kDqpkK+Amkvd6TyxUgNPh/vV2X5mXrgzVWkjdtgms
Kn0ED9rfcFLXCcUh5652XefB6egAPFuNgNSzZo7eE+fc9G08a7ZPmprJL2orku7UHY7+N1YNOEhb
7kYzvCTO98Y/vt0DwVEc5wFiLm9EnA0dRZqrZe7roNm8bMQLwXBL+JCX8aWn7ZNkIupVCKaY/3GR
xHT5qWZwnq1yij2KGKigfPYZ2MaTtx7r9piUOoaS5H3XPxy5zvoBbDryPx0CSKJC0bgOsyJ3V982
e6wprgiQqWRslSORoAsvQO7LmJa8bVOBTWsNuFhOArS933i0W483wLhEOaC059JYgthVnFNcDpc5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VYU7bMOSzX6ztrmi5nQvSoJG3LwmaH3/aOPetSEn/TV8DRRx0bcJXCpLIRGKFK4NfPCqGZa3eTIl
BhqJjD3bHI8PoJbRHLnoti1kRt+XxdyqchZ7bg5fNAWmHZevFR7YdWpr1vIxIUP7hX+cC1Hy5d7V
opWTH8tKS56Gx//H5qQe8YhQ0DTzsr+HomW/rwkxt+/t2tj6NCaaSSLQzJcwdBZjXR1W/XjbVAv3
IE0HB90lS3DAdiNtHqlIo/rQu02sxf/ps86is2sWsvRSwMl2YE0o1+Nd7vZE7yHSoRI6YdDukyR+
vjzZm+2PbxAPBFxDDvfVHcAFrL8SxDJnAXxWWHSmRnKIwkxBXVeds70Du9fV6TAl+aCkohGmPMZY
km/rIF7M47BG1kOAnCK+AT4Ix9QabXqE6d+J37iNyi1fwBU438GQfrr8CiBxfutTUBMhMczsdo3X
rHLVpG+XqAr7tBGsjbfjEZA7PLTCeQGCZZdw9wQ/iwotbJf8DZpfte/II5f6EPQkh8eo0nKSvsib
AaHO10g7JtgOPFSTRh7k9mWWQtlPSYs389RvlOg+2FEUclRvYAOQlxAijDeo/ykDJBeVAlYDzdUV
sRlwq62zwjJUNx1oroO413r0ShTmP4Jr7slHu9R1Deu7QcsWY1Oy4PqIq4OfYyjsLV83Qoz/NUsZ
T7ACHJgdgzhADSiszRNOklg5nf0ZbPKRuqlG5BbaVq9YAp3Qalv5aj0lSADrn+tsZuYGJFnDyViL
dzcSXS4vWqvltUfAeDfPTTznrlgO6EMEHblXU0p6H3mNHG+4znrEhPRrVlT5KBjBWXibOZFq0n8C
bJW0401xWadxGazf/UF9GZkD3erfjNVM+tOG2+PfODrqScNyfRIFQzcFAAmlpfWy7N4JTNhybyrh
OsNPfrYFSkv50ZS7Y2OVaXAw+xqClmG3kBF4p2GIbflKbAaq9Eh6w3/NqsxxS8ux0oWlRYzcg7Pu
ZqAkipJx3jP3BaGFlHbWt+Dc/8lOd82ZNJC2z2YI6yh3hyjcTpMPH49dzVjrJNPoaFoRpra9beND
ZW3DRiQyWMw9slaxncJGTr94RpnlyEGhuZBKK11yCFLEmin3cGFAtmP+YGHot6c5SOp7LMpzda7n
ffNOEhwYIGBroWYV1fADSprBK/PRbdswnfUSI+AJZ3A/Ndl+lAb43PrUWJ5+ENDyyVlozo/MUbCC
WdAbd7+408zCtlpKrKehncbzgp6qyrzOO+p7uo+sPi9X7MeXmAwuJLb70O45VsR1zKS7X9tuKaNd
M2gELmVucuFBXfurle1BVD0Yuj5C2rd0DHiXtPXjgj4TsVC9Bnwx4RwFvXOLd96TYf6ifaV63LBA
I3cRfG6HpOX+dLAqvdf1FD7ufO4hS2iCZcGu6AzTpnN/k6jQvvhBN/6qSqdHXLEd/vF8FdfED463
gasiT1KEBIFrjxn4E7XEmnzaX15LczGtiS3SLBtN4fkw1vCfI3iXT50pl+E0zCIIzrx/S1y4dbR1
J5IfEEAtct/Hs2uFrTmHqAVUpkQVBSdsPqp83VYW4Xz2/evhPyz2B/+YM98vDKPObz0uSXCW0nLc
nELQoz6NcaiS005x8Piylpt48xuft1XIufxq40SBThjf+wWVg0arIZKMukbAwMJUOvg1VxhD0onl
DR6YgYS3nLPoXYGn1VlZz9M3MVB2nwt4n0fQvhbJDMV6zwQMzAgX4mCjkmSyaXtjIivt1PakuDYR
UwBMBmIVgnr39vBWS5O8NXs4fqMF9rsHf7cFkuQePwOlGV1P11oNfhbYYsSpNvHJfi7BJOsLsizJ
fb+BSr+u0ZWQYIpef4R6omcBnU1PhmbMPhpbcvoH+daIe29YuNzLMFT+HaVgSn1qtJARVQGu8s9z
zZFyuw9yEmdseMLkk/I29DCu7nGzliwtDXCRuaGMcflJ4i/PpmWF4y+K17c/Gj31DyshIDobqoTy
0prbJro0htCBPIz0qN+8atjQTnmr2C/1bm3ybG2TedmMhu0ByCdaZoF9T3I33uGFKqvDGB/XYtvz
cWR1Raihd3VBpERrLv9X+5loepAwiUGR3FJ22ZqizLb/T1ICDvG0RxDNE1KH6e5w3UVm4arKl35d
jn9lSSPZDaI+fggGhzFVw0A3T9zuQ0OfaLPv/TssNuoIFbczL3Es4apTvB6SwOXRVXWxAq02D61s
xHut267NJ5k4dkGvZiw/u86rP7EZDOjW5jBp0Af2q5PtpUOvutdCj11sZ/E16U29/WcpNfoc1PbB
gXJKb3/UYh3EM0xiXS4Igrz+OQqCMgZZ3DgWIrcNnuyIstZ/3bQCpaweLFymbaILim6waplNoC/i
VPsN6bUJ0X6EAHrj+E7LnapPs55nfeFcar2i9bodTdFhJ12mQodHW000XkF2hONy3w3OGiLgdJEJ
DEZWDk+727lQslZ461BeZR44v65jJ6GeQRZEAaqPCrM6CClVxsiKYFGGm6FLyKLbhpgiZlS5c51P
jktN714pdVAdGAPx7TKZUAIDB6EnJLQ6SNcRCxjcPARubjZq75DjAfBxxJJrmRoa69z8WLtovgjo
8d+HEgBgEejvxmRWtUwQop5et00k242pjfNfqOqwLGYQ7B/NoZAJcQfWuCLGKLwSjP1a4OMOsYOY
2s9hBIPXCUFMWGBHKP8jzRB1DR585/kI3b45r6IMo5s6nukmOzzludwA48ROGxzUhks28vpUMQjG
54C/6bcdTXi5qmaJxLlDatz9VjMx+ymzBKxyKqLBvQDsV7dY6a31hqKgpL0qWQ66xnvDhu4CIk4v
MgQPT10KdqHbmtgxd5yOjc6CZIyL+Or7Shc4AecSkDrbn1l1apx6VVt3t2iPW4OsMlA42SOwshNP
89A+OEhEe94zcIoCh395O8z7/FAvYcm0GK72T+iv7QX7RvJrRkMxX4m8WtogzHbtp+bQ9reYE6tN
F6jJOofKcbxTmxjoCXD0Dk2XAcpeJzG/RNq3dU4PtMGOuQ5jnC5I3zTSY6XdAty8hbZzhIsCHJRd
3LWb5fH2zc5SQcWDTH1Ggyete+GNq8iTCSI38+2WtD+3dq3jB6oLsLNlKpMw150dPHSouOqXXfKJ
m3Q5erVm6ErEQ7cYZ3jyDj1D06m9Ts6eJcS1gUA5LzYeSgK/LOGaH1MiK4y/9rj8Z+TS6DsDiiuf
mDX2awhCXDLoDra0z5CnTBt+uEzuM9iSBAlAkTBmvmume6l0Sw9oSdbt6wGCy5zUVqC7JYOC9eFM
k7Xd750Dv3ZgDAkeAbC67USif+C/WbI7vBxhlgH8DYUXX/cOPd4cyI7qXDGxirTVzYIp3RmT54aV
CwAaatO+IElOvjz0281pWX2em4Q+IMSInrf/Xenw5aZrJ8jjCi0MD1W5VN/WOCfbS+VZ11K0su29
Z4rFdnSgwD36+fDW7ReS2HZGlIr2Lp22I+zP/oKcqaiWxFK5d+xKZdJE2/OxNu7GhFrKr4U5p8I7
Iq2vfbSYArvAxZGUXCtHX+m1SJa/IbAuYnBfLxhb5DGanwdxXfbzAuSD6MFdfX+6CL1xDVVo2n64
0e77IBlB8jE4nf17Subo3UNrv143t+mrr7om+emWlDwCOPZNcq/tseqezeFdMadYxNPZrTyc36A6
aN9GF7r2xyHAhu7neZoS6lgjGAJ/2dqfAR7R8NFaVrc5M+CUbuG2UCE3FTI0C6TKKml6CsJKmPsm
AFEq9BpufxMu1C1T9ThyCitpD6ee2xl/u+Mo0Hvi854aVIV9GoqRxvtgYLd93oGAZE4u2FCmzBP9
cvLHo9tShK0zgZ4BxD3ax2v8AQvVxmwyHi5/e6oKCU71j3LJonmXgFnSpRyz4ncn5mqlfZYZIozH
DMfafJ1QMXjmcoe9BppHBXlb8gom2S5AIeko7WPJlEL9cVYTZszxkIz2/H2YxnPrq8J53YsZL5qb
OQDbX6LVnU5x0XpusUZ15D+oWfJ39BXJ0w8EYSCCHhN3VK8dKOtx2ik4uT6NtLRiHgbazo5QDd3J
R2yyI6ZkbWmI/kDV5AEGcO6HwaczAhVlDLJOT3GzGuc7vbXi1ZnHXmWbanYrXw06WzhVyuFSHwT6
6aAFwzoRL9h7BeXA1Xirnamp7/x43JhHvQ2VJT8NU+Yg9P44EHhAHNjUSXNWppEN26QaFJN1st/i
6Gi6T9zK0YUAwvVl8moEQGYax986iLpv2MT4lWobQO3VLRHQH+7xgA+xfepwLT/rQS5zYeAa0Giu
u/vSMe7CWkNYv/gblxCsJHFJTEB6XrKycxEw26vaTppa++QeoNGJ8jWu1S/ehsnkPUs95LajqYSQ
zJpffbxt2B32GUHbXgXxd2UStyoaoVqTIW1T4yWpJ++7txCoFmGHLIINMXYF4btTM4Ywyq35syLi
/zCKO+LKSofq5B9Taz85O+d8BhHhzjeeWMvj3PqV94XOCRuDu/fxqxMt4fw0IrNbAKEiR4OcxKV8
WuOdQ1rFG5F3m4mD37Vom+gMeAHfJSslbr1oT7AlkNjdXbjUF8SjUWUXtEHNfYEqFfmbwj95d4wH
HENDZGl92xON+UNSDXUpB4kkyZ1KvtS1Un4pSmn7t3HUc8p61Kp+bb3l2qeobjjfWcg5ZPmQ7ECt
6MLpt8OF8mbqUM1ZTZ6OV9CE58WXXjDGF/iZ/BGtCf3K2VpWMsK5MqINa0Ld/zVdvH7su0XrvBXZ
GldutfkvoxOMu5+W/er+q6IIfswfXMB8Te7Y13a44HgT6c/W6eD4IgpXNgO+2nFKTscasGSBwZq6
PzmWoWm4Fnp9ri1r+EdmB+vubtvzLym6Rp6QXKE7brYNiF4OowyYxQf7Q8A81K/4afQb2wgGORPv
lK8f3J6oHzwbl8zMbbwzlv/p/Fkb6mpXjrOZKIOFHSVGxtyzRz42aCffyKGENvOnevqLl6Bd0rhN
xrvIk9Iv4nIFq1FHK+5ANniKyNI0KotrN/hlnKp530UsolRBfNTpvCPXwD0tji31u1qgp7qSgPcx
zT2mcEqFxiJaHBTf2KaRZGjPok9+Vjt5YQtZGK/+0VfwD+gd/kYrfuWbaNMHTmj7COdT5CL4zkrb
eNPZY1grr/x8IrINQqKYrJoZjBB++VfwOta3y4D9DJDQdbvc0h7H7GpJHzSKL9Tc9z3UBIr8CY0I
ykCE8IO7bkfRqdhSxZhU5pHAJR3+OfglSUphbrTvxsjvcTs1q7udapGsXhFqj0b0LjL+xO8VcFJ0
R0f/d7jVRuSsMETwp4ZxksfBhtMAbB/lLyK7MG/xp/BEDsd5FQ6NdvLHHlFQpSjAO0qkbdVNhRXG
aLSYS3yfH9cfOKGHaSvX04zpRV1iC/AcSvZA/TovDs+cQsOqcoyeMkE5syPVFaMHyJVUe20KksFd
JCo1NW5sag9RtKgqj+qliu5Db3f+eIZUVBjSTftncCOzn5VI9Pi7VZFyM7Ghdb+9qr7GnCglgA4Q
vJh6eqvCrcWAEcdUI+umeTgmR/5lEd5fONVaccYRIx4sFa7jWZtKBHeIvZNXUq3E30gvKPupau/0
A2OqqFnbCQFP+2jjakYXNYjC1AhHM+wCGIogYCvQI8kyeCJizYc+Ex5XM1K64DjrZlv8Z6xRjjiV
7tLcE+16EODDqNs+KjaM07B6BHUl1jRzWgpr/qYByG9ukQ5un4lfikd3g9rLVR+sf1H4Jr9qot3N
vbU2ervtDQrn312/9ArtQDyFGDcTdMmRiwUkZyXcEq6ozkQ39GkN/3HsOW/GIS4Ysm4o/Yxr/tqz
jmie9FGWJUWMrzP4Z0uvvpXjMxheAKPFt7Q26++IBG9I2V/Qbs312v+2+oHZkOCA6bjA94SiCOqu
ZXBqTF24ornSVbEnEBcxx95TFY0VbrKR2OJI91q/aJ3ICkDgj+jPYGqIN2fD5cPcMrVHbgYcokUX
CbSAG4lt3iW0UH+cm/Vwv6IVNVTuIKruznYYlX9CzUed13LF0AyX9oTjA5nUapC0XDNs0OEs/bAv
NwE49qkNdzOhVuD56TGzDfNH3WyWe0GCSE7h7AXanCfgzImDoI9/YwL2fiCNcP9wnm/hVQfV0lEe
xlP906ntdUSXz+28/KhbLWFjUIiWRdObXXPxBKK9OG7lMmGHO2sly/0gcwuo+1NOtb+evZ0lCz6q
kv1D7VIXgS+vlOuzXQejyrdp3+7brR3QiiJsZGnyYPEeME1IG0mrOCDue49kqNxfxGoulgNinQKa
Ohd37EIbjZbBmYPhQjU5MT7DXdAMk/9EVUZNi7Z1hVnUlohnPtDwC40wv096wHExqe1ODU4wuNVI
57aBwCDieEGiSxw+jhYtd3XbRDLpC7LUol8tXjl09EQfx2fONXu7WDXiU4QNieJEBP9+RVy+MzkH
k1s9VPM6LI86OY4VjCLiKcRvWrEIzQt+FbVikD/3c1lGL3yoAUgW202Z6dL23koJKZuNjmDRjeo6
KRHSDRzASY3cb7dXzOIb1P996VpBdBowLNy1LQ/9j8imH+nCho64nu0KAVw4OVb52bVmBegcpP4O
EBEcNyxcszlbULTeLVJ3RsxwaL0TMvWOB6kR7cMqHY2yFH37q399IbJj4Cz6wdiZ/EWu2OL5jap1
yrBjueyqxIjWr+FUV7/RCEX7aSTwM2CHoNIPt5Ufuaep///CSaiex3sHjP7X1eOsU7SwzcN2AFve
0hLRb5mhvvvbuDXAdRsBS3KmX/UM1jTw1xaM7MfJDtbxuJW8ylXe+UI8i6pvcFdEvMrv3MgDOn5Y
/eqhRukc3yIKF16+tlhJETpCweblvkx3fefRVQtCF39MBOa0Z3x/zDBr3zbjTTQ7bX3ruELqDNC+
w1wDXUTGZgXel1YlnHU2d74aP7RsectctyH6kixSKhSCwV6WAhg77p4Q2VINEJodZ8nujtUTZXuS
m3brTAGu75dF32iw69Hy4rehQpvEN911+cBLhjziusb9tCvfWS/dETOtlFHMEREGmIxCjLpxrhzF
dZ94owzvVxNhGYgAADh2HR096DY8PsUcoHVToO1J1nslDFrS2mwzbrPtzz3/HX4VXAaCF3hkBwFh
HkRmQ/0HhUdrhy56D09fMTi+ZTNYrpJzZ0YlRbKC67dnpDRtfHJF3PtnY0F8kqQ1zNdiXqSxk9o9
cfHDUvgnSoK9q/YraJ6WRZcSfVobjk9HP4vhB++vDG9Kx9LmBhMEcHDnr091hAs2k2O9IfbkR2QK
J3TKtUdnfSDXx8S3yTgPj9WOGf0m2ckKQbrSHmwPYo9RrpTN94FLdb6BqmRxAoxKhP3cW0E8pgSj
tT5PW3N0eb/UgcxnKNE/qoeGLyJlyTmbItAjxqqj+qHQ9Jvf0+JRmiGY0tqiRNgRnscNAusybnPE
tEiS5bfH5Yg/I6LfKbdDtxnO2+pv+nlxZBtizOv290hTgMB/IuxjzAbefBdLU9lne0Gzmq5HBe9A
ZgMH+1DhNQSBmrh5KD/evdS0ocMHLRsIDWC5DqmxbYX/kjqqZkhCU4ssnvfJKXqCr29MwvGZoZQk
ETVgQp65v8ys3tRWHWGqFaVQkkHJx15VrfsbxfXxjwruxmFcQI6f2/5SNpmDqAitsqyxLA+EPOPI
6AKl06CMpt9wHFDwyZB4bK9+jUyQH0eAVjALtheE4E5buF50ANKEqy8gtjAEF4TeVNHJmQH3b3Zk
MMBVA9JRxq7WVsCASOPyKdLCyppWcbeVhET6N+ZADH4JTB//g1PASGWVGAEKz0zGKw7Z72+8xTCE
GCmpJnZ26Zy9gcRawhA2/3VCOyjvZaL35baagu2dF/xa7LetVdEnUv7zFm//RmorcH9N1o6eK2Zg
Btp2MUpjFj1xzfaisBO5wF5jiEvOllHHnJmqLI9i9jw2Jx73Z4m+6RtCPMnR7119RMDN8+exb0fD
hwuZfzUrBraQrZqeYJ8mRkKDXuWGaV3HzOLzHKeyPDj1vIR4hgzbzCALGkcCtCvXJSc3NeHxKYPs
/rElwfLTmxz1Zfpov3SEC4nbSXXuXWTH/tWAqjHOdJSwoMGNKE4AzSqb+wn92qdbz/HAOCmdEQk1
BzePfDSZgiSqEiyTqpboEmsrbvPdq7H1JNqPz3WMcOE8ItIjjsGaYtQFcTU807I2fZGMW7+IvbW+
nHWAuOkjbpN7Eq06rwCi3IIM0Xp8HzUGEwhtPT4iJpsuQK+NEDv0pasvV14Tzg7BvE5JNfcelG/G
P3YghS5W4xMiQBgCfu8ollV4NgkRE/Ap1ybsZQ8TljrunpQFKXlX6OgEnpdyDQkHKoPXACVycwY/
MK/MhdNH6Le0ZXmOrH8vnHqm6Ho7+jNZqLVSBMKVOZNdb//mkSBklNXEZheKtHkiHMK/5twdgU8r
wdy2hUpWpZ6HaZkRRHuH8zecuDBTTPgoeWVE5nZeHdH4U1Bf4xXTuFbPguCnf1zmUZhba4cnnsWU
nARsW92fASbOIB+fInaZQ/so5LwWymreJFKgw9sRoY/4TdG1xm1wiVwWsqxGMw9s5JLUDFFLtkTm
OjU0hU/GDfkSghCiBfHWem4ruZVc8zr8JKZT403x+uCpiir2H6dJvM+tjFwYfRmZH43oqu4uRITy
HUab+FTWyLvc8279Hxw91pycuj7KCDSq3yMpm+0yiQOvRVRFycVKPFc/4u2inmxLzIoW0hXefhuH
KEYZHjdwENlSfZq2iwm/dm1g/s2aLOW5XdlaHAx34jRSO2MzGqkrYIyZ0T8f1rHfr9Oi1xsX+1yS
hy2LKm5BnUR3sKCq5yWc+BTWKoGg8Vg2LRwneRB54CzN+DhUJfEUPL32W8tpMZyRW9ETZXntrl7a
cG2eW7Uffx2cCjfGwREJ67buWAk3OVUnFHXBgbEoBqpOyjBxM39kCrgZwsm3kZVYJMX5om6rc0Cu
Ajx74MsqNz7z5RksvnZ+GWX0q/Q3S50wJIYPx1L18zkkzuFLrGwWAKtj/4IYc9CpDvjheAySAYyR
87/D7BEeL7Jbgz0FPPgfaWeyHCmQZdEfaswccBzYxoyklJRK5bjBcmSeZ76+D6pFp1BYhGV1L2qT
1eUicHx4795zJ5S3tQY9LdAVypROm6gxccOfglNAdXJviDFi+kaZLjm49NWv1nC4JLSoBdpNO6hR
ctuZ/fdZl5nawUT8/1PQZlOeHAzzdzeXVkY5RYlHf04y5PKF031ZkqcbtF51yVFB5q51MyOSjPYx
xI+HHOKUxKQfMLUWoMlD5SK/308kq84HPOM5gldMMRuLeLLvAz54KueO1Xx3VRZqXkeN7UOFzSDe
4GyO7lvEwPFON0v5qFMPZ8JNJg0BYyoi/x02wgi7ZlK7D42epuMReyUJxsbSlkEfU33Q9JbqlMgN
N9xbbVrxJWl12z24QzAG+2lISSRrQMUXJ1YqDl9uppOGzMxMySQZnSRlatkgQaIcZUgY0CJjUWod
81ga0sIP+VIgyhaDJ6UNdqzthE371irGnsmXIU7iDBXSjgHF0qHw02lc/Ujq0H2I2emAvLCnfFO4
tOqbKPQDY6+NNuUH6hGDubdBhUQ7HLT2k+HPOsp1swwz8i1q+7ENKxb8puO8p2UVJlfINiVLOaBD
l9aAmwbmbk78kiKbUdoHQXMK6VIemta2owFDEVKI4onzGme6oRA6jrWGFes4W+b0kOosp5t+opc2
WHG0nKZris5zr2IKY0UUbqMROe+mJxomvjVLkTaLq4RT5Q+uN7YN2MMyHvid2VYsSxA8Rq94ei8B
an32i6qBoRCayOnniMXkAHarrW8El5mnYLCxl0qrjBAA4YvqN0WMqvwdtQfqYEHRyE++k/iPbTD7
7wTtGv9WFmq2t6AztGHvuoOebeZJV9NtGUgAaGMrsj/kJ5ZftbDzP01oQGcvsWX8hw5IRC5ajtph
47RzD0u8CimN6b6b3TX14iozZR/+AEsU2kdyg4h7nKZ0UtxwoRt4ml1WD35Y6ZThFXewvVXT7+M1
hDl2JEv55snW0MJjq8dHtnPqql5WOWVsWgxGNzLP0K4SXGidaJDRtEAGE/s7OdsOwjRUy0SHJGmX
P+Ff6B6nuOvfm1nRsGwjTm9Q1ofj51ou9xW8IP0NXAWUYU6S2cMta54vPjAlMUWoycx75GjgOfeB
78BrsGu0aRsuqguuX7TDre+M6CAtzYJ5SRsv2yon0EWwSciq+l3RRl/0aLiGN5Tv+6+d7qDm5t5S
P4Vtifwess1tgRDK2vsTzTgYTAHeMt8Mol9B1enjDvk3GJeFf2FsZiQe/sGiDtNi/jfdz5ZvhJ+g
vBcfkjHi64lk3p4mVQhBQyaUt5htAmMTM3PUIeb8E++txIQQMUXCPRZubN7Rn21z8swpeD/kXYr4
hpK19dy6Tt9sys6s+RrQ+fiUFwJ2UMlxsrmf/ahyNwHgKWvb6PniyA445+y1QI+/qCau5kNFy6V7
5E8dn2o2K5j+1KaooirLbPcz1gG0kuxlip/LoteZybn5BL6JPlCaOuXPxu3teqMHymHrSDtcGIg2
0IjIutXaTbBEKmxj08+iYy3Gkn5BVxP4QXXIbO6N2Y2eKfor657ZmEL+NFTn7/XKYo+jDUATPehQ
TlO4tKpgL5IBugv/r321B2IMgyC2Z4B2eBPJB+C3xT9FOYniK5gGO97V/dDGh8ay3ZALV9jfG0Yv
FiCAE76bZ1NzPgS+nJ6z5YukXBFz6y0LVz2LmmImEqkyuQ1qJzWh5bjNl57253jM8MvfZ2wQhDXl
ZOwGNKAKtopu+NYCeP4N/UDeSS2TYIpsx3e2gUQQfYMrTcBhLovRgzRk3dQ18Y0bTCpBu505aTFf
ufdb33SKop911Jcco9AYUdREMml/UEZqlvu+7hXUGjbobYNhyAMq0VdH/i1MNs0w0ihIDVWKnYlL
CCWK7KZvqT1Q3Z770A12Bjfi7BuFWWePXXcp8ZgoD05c9zTzhGawu+nNnrqS5lQWX7Btud/poxkp
hno9XDYJGM94H9LBfIaqJj6MjZH+1JgnX5tsLN6FMpgWC4jPMmr5U/4T071Y3MY65TMXKt3vMNOI
yqITo8bNxCZ26zLTp9tUZumjlsSJtZ3R/MYby0Z08AXKRYBzjQRWnGZAlqndz9wc2WxoO+/asRye
xjie26eCxh0eKLduP2XUKFF/WtL6gtZicI7IxcwK1U/Ocgmq1LY2VcVF9DSIQmu+0SIX+dYYoqq8
o85R3BSct+ZjjfbF2Ici0LAnINkCuJON4XvOJcY3PfA5jeYzAhL02C1it1nEVQsah9CITUWHqaDA
bJbxcZ7dCXdYnnKYLpVwmXNhLjk2swCOh8lF2rPt9HBqH91cJvcYY+r4bihTa5/YIkNklQRmjhI4
lsHeoqpccqTsl45oBUvxPUQzbOiWHjm5h1hGmVt0WP53aFpB/Fh2Vh0fSNEw8n1tuAO6S8eo7nXK
gdVGjwR/NaYZw7gxHKTdKLCd9JjqWRreUDAtOMcRaoQIPm8m8aV1Su0Xt/OcX3co7PeTyiTqyimu
1Qb0Yxd9qIK5OZjBOHX71BipAMxG36BxNf3igIouftShFoF9Kopyvo+qyiTCFtsMoX0IbIPs/n+Q
ACqtjdrBU04f3gDZLO13vRH57ma2p1Hf/Y/hm7VE95p5s9+Tr6VneZmDz5F5uh9g+44HFOai4H9q
Rp5QxOV0Kuspt/dpx7Y1dbw4TBDJcIXReQYHqpQNDxaYrqFLc4WYpg060ewpOw/ss9jqVmGiEEGi
a3Dv3F6GSuoLpHJNQMTQQfzCgjvFqMe//4W5jRfmJ+6czutAHux8AEb7SBnO/QToZUvFyP6m+TP3
C5fDIN1tJM8Fp3NMfbF5Bad5Dvpom6Qa0BqySWpYwaY1pjTlM9F5jT23hw7AJbDrqD9efuC3mGid
n5bCnkEIy5IC+/p5tYCy7sS1xOv8+gMvMPhshtwdheloHvUELlVVirn68qDnf2W5bF+mIvlWrp4t
x844+BQhvaHv9UcEDc6R/7a2lXbKHPM1KEQobfZZo+ZdOeA5bu3Z3S6p0Ffe97mpZf/1hyzMz79e
N+Sk2q4VP3KfZZD0EFw5jh7dYv3sr8S9nn2dCOrIcAeSio329Ui2GlVqy7rzFD3ko8nUu1fl7Fwh
T599nRSXeSSTFDV79amYbaBQSo2dV2I99kiACPYOfZzP8K7ym7hGx8hprP9vZupfg64QtD3ymE5v
TO7O5NlSIpPWqRhq6wp+9cyrAmfuLPBpYevCXI3icsql8Cg7z4ZtuKd33953yeADYsPCd3l+nnlX
LsFp+gKgxiMoV3zmDnASypC488jZM/DC0uA8oJikgf6v4xjCFI4CP6zr0l5/BmHOco6chdkXN+Z9
MRvoQecxuDIn3oJyGQWHgknIE/lh5orLC3gRAbjFzPNBJx6cojI++u6ojTdzFBsedUHfuJIw/5aU
S5SVgNy8vCnkH6sRDQJLbNhCjccRofsUWlwztDhN9mOuAsDIC7E/UQUkN98wrkBsX3jNrxdw+iam
ww+K8VQwY15/Z2CATExe0ey1vaZ0L/FzLDK0GlxuwWVuFF5vo0D06o7z2Ikugaq4pujWTddhQzgk
wq0oPyel9afzXfe3ldpTtsX04FunHGcsOoIMpOcGOqsKDknZYDPgP0G7pdjrsz1JUi0UUfglaAbT
WT7b9WyWV5bPt9MTVjWft0Q7A9rfXP79r0VLd9MiiiJjQtOaqGegT2gZ5lC8vzw5335vyygkY8DF
Bi+93gnrREskPY6J1hXIgFAb2q3Wh4Y3lHNzZRM6+0AupUpXLunJ61xEge10dgKboXqfLrekUruI
CK981eceiKhNy2U3RVtprjcdrXbr2pVEEyIr2k6NBcZg5lKHR+FaRuHbZRiwntDZuLF/Ei+5Wquo
bsZZJ6vRo2ahUdLL6J8WA4I5rv23VSXinTKL8soOc+arc3SdIpdOILNy1vkYSKtzjJDO6AXcyopN
mg0AprphYSJBQDTCOzit4ffB7VD9Gqk2hVdWszO/r6MDAyESyXDg366mZemXUWy39eTFWkQwhxrS
vV13w94EYfPvr9KBDs8KI4UhjXVmTKBiUPAJczOW4xeEux0GLnq/LIHZlZHOvsn/G2lNGW8rDRxM
l01eyyH0Cf2Wus/dYsIKY/ReBbGEHq2jDv/86Tl82AbxzUuCxDpzG5NYQL8lGbwAe8lNleFr0iQO
A6rH9X/xfHzhrCbITnTOYq/XEtx13NUdvCINupEfJsqLn1nJPSmM4vZ92zr654mm749/fz6HayCq
PFc37Jd8hL8WMDjSXFGHcvQGCeB7kBVmo6j/3Y2De2UnOvP6SCJxKA+yiPF/q1NXNcki73U1eHHT
t48QQc3DRATIR1q91Z3jBwgZI/Hz8tOdHVMaLuYyATD+JTfsr6eLJsqK+tIu7REIZ3SBm/Q2hRm/
i0YgSPj9BSifCV25PF0e+O1Gb+rLbYEkCzQ8HJFev0v0cHkC46hi07NCrNE031OSLH4VWVf8NgGO
BFcmz9t1mwFNzu8ONlSIScsv8deT1nx4Q4iTFC691nBnhAuXJVFz5R2eHYWwHUPQ+bCt9bqmNzmk
xrGtvKwYkZO4CPjfu7EyrjzM2+WLh+F07nD0NhSplK8fRqd0Knu/rb16gE2GmqeZj4p64rALIRH/
ufyqzgy2pBhxaGapJO5vdU6n2zXZVRS2HvAc7bYlufAQjn52P4ny32OTTLUEiyqFkoh42RXT3x0s
i66C33iKGtoEFkSMsNwBDaKd7mlE9jc5aM5HMohSbrk62/y/PSoLi03bb8lHE5x0XwI4/pokBeZi
3aIO6Fn4zffwbo39MBguOG4V7v55KEcsb486gc3iuZqP7EkARtLG9PQcuDxmC9RuCdb4aZ90Br6p
y6Ot5yUPhqqYgoQgNFfn4V5PmCBGpBoD4fdmjrobEws9bTdpXdnV16vJMoo0iCc00WJznF6dpWMp
4JpVgfBCQITvamthi8CIubMQeu+wWWHnxBrx/d8fDTAT/X+OMBz+Vt8CxGOKXxHJ1KYlsttGVomH
of1a9va5R6PxK7mbuNgs5WrvceI2MWhQcE8lH+XByGvzLqva5hGpC/KKyqWIjOFHd68cn88NS22H
oGU+dfag1bB0RtsIbpTw6AGK94CDxaFPrejQqwxqg57knN1pBaDi/tcf9T+DyuUIapOP9Xq+IKZJ
8dU6s2fhWLiDdpDvwPOJK9/A8tf/ff9B+8bOw1LJXk1Y07oCEAxZrlnsMR5ecbvfzfjX+8MIMNk4
OPie+62FsvXHFBQFzJ0mT6691Jd7+PoPMJa91sLTiVPFfP2Y4Lxkh0FH58SkA6Jt8i4YCPHIkUsp
cnbo4IlpEBupNONpOXipDbB/+VMDVvLFVaX5E/PbANpuwOoLoTO7py9v2KCOhcRYain9G4ge4LkL
DBxDTjYg2Tb0rnly63SqNiggcPtBqA8eTLxV35PQsb5qQZqgxcYdQMOqsbtvNeGbt2aTcDqPIJZp
u3JSlMQvv/D1fry8Co7CFC1YHUy+pte/hBWj8U0AVgOz6WA7QLbaIdkEiQpqHtJC2V3Z/9ebCmUE
xyQ3i5hBtmO0ma/Hi0eRIcwvXK+HHfnk4lI6prg1PR3hxZVHe7n9/f2WbX0pGFqstIjOKF2sFr9o
hrc5QQ30kiqGn0zke0P+uo3Dek64em1dQgnopU5Bv9WCKPxKhQKModW78sFoLOeOCET0y7HWjGLf
mj27eTwUdfEllv5k31epQJziSgtUZ+VGv2orxVkztI0Ad1+FSt206UBSQ9ZbOpZrI7DChyYcLRI+
6xKrEgGrmdhCn/YDAJe2+EroOAq1EkdGexihPaFWLBGQ75C04ynS6PDGEElTNEMguavg1I1i/Gxp
Brh5GzF2hxracchGiAFzPw7DQHD02PbTvcQ+QldoYp06ycGNzEe0ugggo4AOKsBsS0KBsHGgHYuu
bdQpVeEE2ctpY+fj5cm2XtV4IVwWBFUXOkZMgNVnJwo71fhGOi9ySsfTNdGFR0iXXXrbx6PTn+qs
RHeGRT2YrswFfR1BxdCsMxwA2aLIZ3RWc0Gh7pH4y3vPdGoyadEnRPMmHIrgmygSu8eYZkzaDSYX
mXl6q+mf+Frxc2VEfs9XAgjP/ArLlBTLTrmc5VZ/io3Iv43bvPegYRAahtVqg5DG+E0MBDjkMsPm
aTfBlS36TTmbH4AYYNpd+nL2plby+sMj2x38W1lQzm58fgaVKveBPk9P6GA6VNmWWypdK/iphXgH
U59+exVULTqtuMSfTtgH1/XLs2G9FGA8EcsGR7QZp3Nj/ReFeQS1CRiTJ/PCfQg6LfYcMSDhqGCP
Xx5qfQxiKH5tmB80pskgc1cHlJSFghjZYaaJ3sUnSajRTQkY7/jvoyyHoKXeRXl7HSidJe7sa/SV
cdN22S6ck/qoo5e+cqQ7M5VNGkwAiKUuQBitLwHYA6NFHCY87Ls6YMFO3HC7bPY20oMd1JPweTSZ
UlF1S6tQ3QNFu9bsejuD+QsYn1OzsoS9PnoVQ1OEDWwJGlCpf4qaJjpVdhsdItu3vWSBQyEHna8c
GvRldXi9nJs6RWBqphJRs22tzkQ0pEPYLmoGP6OgBBg+MIutNoLePXT5KLwepJq80/gGtjoOxRr7
r+A3QDhO5BIr+9ceGcOf3gYuceVPewkkf/OncYHgLMFWw2H09ceVom2QZEDNHioi47ZAZZhtOC9W
P2gJsZ1jesnGI8jlMd41lpycTWUhcvVETytzK0YfxbMGUY94mxK2NGT2JjNOdcvBY6u1RkirSQMQ
sTVbjrrgQgb12TQbWud1SYrejjZf86gwPo1o5cLia5TVTUlyaEWwACkXGfU0M3kgTS8GY7+cbLBx
Vaja0OMOf5DdRBmaShuJv9UGQY+V2AwfZRZkX0XXlvH+8keyPvstn6Iy+QzJxOPn0o3XP5VUpR+5
bTN7taX798LK7bssDkAuS4hsv0jm6P5UWH6wOxW1er489plF0DTA/VpIMJm5aLBfD+5y1YV6T+Gd
m1lU7O3JsP4kgdWbG4mMaNxgGvAfqrjDQ0yRvs93yxniM/7+DDWebGvryrq0lHZW84aiD7x+VmQ+
5/W907ICMJpVKzyIHEhxKowWPe4ele51c7IRPoVJ42/1SRIiMkkUDZtBaOaVi9SZdZi1ykYnScvP
4id4/aOMUkMZCinMK4ua5LRGTHuhJf6HxbpzZYU8s3BId+kUu6ai0Lmu1xO44HPun0dvFpP7ULUJ
WNVsoY0EpbhBSdHsMKKkV37k9eJvMhg1e5pvL7/z+nZKTMPsJ2iluNyH3Z1oO3wt8EQ+XZ5b619x
GYULBTV1CtzMsNUS4ERz0eKX7bwwM8KDP2ffoW5le1tynbk80vK/9PekYSSKdlQLGU5wI11tZkgH
h1Af7dpT8SyO3egE8ZamRb+Iy/vuSC5Ke+3CdObhHFoenKNZ4xQ5j6+nSFkE7WjWVuuJWhsfqb2C
/lWze2sA1Tpcfro32xuPhzSPIsJSC6KgtiqHguwJMbxALpZAnLKbJU++RhoPgWMDOEHeNFZd/AZu
NXwnMdDYU+AUzwZZXP94UeHPYMIIiyKlyX6+vhhhWx6NylgMChh2nwmYQY/sRI12mjIc9Jef+cwb
5Z0S5MzZmCdfn4ttO0tVF0Wci7Fx3WpDaX30qy4D19MgiiCrgQjXK1vW2yElHnHmEXUbgrfdVcUN
S06ep1HceORAgl+01B6RdbMTZJNt8wHa3OUnfPsNMpxiY+Qqyeatr/bueUB1FLZO7YV62HlQKsE1
8axXRnk7TRmF4/2SJy44KaxGSTENS3/way9q3fkeJq5zZGvGOb3wWC8/0Hoo3hQHSiYq+71C+bM8
8F8VQ62SxOt1Gkr5uq9umsJssKTaxSGwomvtj7ND0YowHcQS/OdqfUZZiV2sToVH3Gd+ohvxJQKA
tYBXgiu/3/otvTzUXyOt7mf6ZLpJ0hakSIblcBg6X+2kBnPz8k+33vSWUSgoU3mhLvZWudDHk67j
19M9nRIQFVBLfVoKix7NOHvft3q8J7rBfUewabMfCSK49rGtNyHG5zIA51vwF3CEWv2eeJbMqLFD
0wNRE0yHsawj473VkWF9S+oP9FeYzN2tIWzxKwddCPgGxidu0yZ5btDhPLuSYvS2zuIK3yPZd3m4
xe9rQwwBpA2Fr2n1ehf7rfNptBViZT008j8zzfAPfUlD9+CTjaDd4t6DvgWNJjY2+mAUzsnBSuts
4s42dCIvATpvnd5XP9MuscwjQbHJT9tCnQ9cSbN+E9Fi/qwhtj8QqOH8aIGyEFUbLlDNpDdKiPeV
3RxDt+zsZ4RJUE4TPAf9UzOmcX6bwO17P+fWkBz8vpx/gc6vs5NfQHbbUfiCHCKmyngekFIzryta
QltWi1w/jEMCAlSm+WBuAoTlP9PED/t9McUtNhOu3u+SUlPQ0ymSihsA/BjKdZGJTWc70LlwRtTh
ldbLy6Ht7/2Q97lciNgwJDsU7L7Xn6IKNIUaNMHhq41GCa8nkt9rl2wsr7Urpz5SjbKdA/mFSbQf
6iSEGFMl2EjGebS+DKBo8gf8fIlB4EaEUdQv5OBQa4sI0HBAtiSHBpKGOBEpa906/dgSkg18sjsA
ogFOtBS8IK+QV/QxBs6M5tMq60xtiibsn5EEy2990013lOGnfoP7s/05t/MMk8dBfLnDp1g9T0Ns
g7B3qhH/Uwcu9BYymUm62uXv7szXrQu633x4SlGBWf1OiZ6UxGuXwjOwFd3kmtOdogWhcXmU9cay
fF3cS8F/APFa5Imv3waoeSUjtlQvTyzoihmMtUjMAynHkbu1CCv+x9zpZTyaGKz7FC+pa6zG62aN
/p6vcekOUtFvQR/EX+raJi3h8nOdWYWNlyWLMwnjraVdPX62ScuVAZmloyroQ/yHAN4iTYQfA5rz
ynBnXhYaIUOnNEu5gk3t9c9oFRVkBKgaCEEsADtVHN/xcm3v8kO9yFJX3w7bF+VfljPXUu7qsGW0
KkYegs+UxbJxP0VFHiLZkUXzXJUaLkdHhMj4/TQID7lsJrJZK8PgnDmT4YJDuzeWyqkeHlqns6ND
4Ir6xKKuN9uaNp+PUiykm9dxngCsiEL9fVHnrbYD/6weZ9xoiJFSzZQHNSSR+3V0xdR8C0uD+xj3
A9NA5k0M783oAwTewjtmpSVDWkBHwNM8XTl4nnvBS5OMybuUpcTy73/t6GNgQEkmU8cLhRN7Mywt
Sr9pgVKF5fDyz37mG0EIaHENQofCJ7k6fMUxDFbSDmdPjGH/2SZf2QO1NOw62ZW/x6n/dnm49ZV7
WSCpXXN2N6hRmG96WPXQ5Vy4uHK79AO3c5D98e3e+RiQo7olmsl4AEubeWVGmu7lkd/UbF6Gtlhf
0Q6y165Xgyyl0FxVGApRKwbWbZnL6AsOH/ep1xzLK5zAIXEh7IKHudOqL0bWVQfIFeq58gvj89D2
2UPfzeP+8l915k1TDqQmhvSJ6+5afpeNuh5EiZxpbDfWKajb5gZkbfERj2h85Qc4PxRLLodFPrP1
WcOVMwRO9idPtIJEk6LGhGZF+btCwzf1XzwVZVyq3DYHe2c1qbLeqGKFxcCDwQuRJ2Sn2qVaGD5B
U2wfL491ZgJTi6OKzrRaagerb6WauGnHDW1CHC9z8imwbPFxxB7zrkshWf80qKVfO7Xx9a0WKlO3
JV1DCjgWJZPXX2eoZVFA23P29KG04UcSeIKvkxziLkBZmAbVlRd35pDIao/2my/UQh212iybXivt
KmknLwkDYzcaEL36EoMghqMML3TwU1AP+Mcr5/Kx0GmmHq446vPbvn5GN8SpnAUWC3BuF0/YnWCV
YXI/FkMa/T+HWm0vbYEjI4BI682cXqJ9TjTm+4xSFAE+qTCudV/O/phUluj1YhZAuPL6wQiyUk6I
sclzm0G/HYifPHYyTf8seIhTMMOSJbWpvDJHz316tM1o/FFlFNw0Xg+6eE3LATWJZ4HVuR+Jvzi2
HPWPSy3jyhnk3AJLO5n6HcImzqDLv/+1dbQE5MTalDMUttdtldm46tyJ4Jkxp+U26t2vPmzwqtSq
yK+cfq8NvX7KpgafmLsj9EvDx3tXVCe4Xzr8sQRS/sDBi7z4YJPT/7oy8sttev1JmmwofGyKFd5d
3vpfT11ZZY+lJOGt9nVdsJO3fo9Rd4r6HSFWsbMlCDccd7khrWGrMNF7E7S2mIBI370B/u7oGwHi
Itw6OcXzDTV7MuyMafSdTW1VDVHaszHA/BsgV+8vr1/n5gZdbxb/pRWJrvD1n56Fma9PMPq9KnXS
w+Bq9g4sZsrpUThXluVzSyU9kkUkgNiHhfD1UKIngEwO8+z1dTUdAhonJ7cnvFAE03wH+nY6Xn60
c9/aommnvM6A1Ahfj4fh3QwCoom83vVd4yA7s3uHW8sPHnuzMBwv8xdiqp407dPlgc/MRCrYlkS9
pV6+gtcDl4Rshn2rDR52zOYHNjv7O3yb5BdKeOh0oQk/HyOjTvQXNyNKTZdHXxas1WSUlF1pSjEd
pe6sdiQiFszeJy/PC7JZ0nyBgu9uwF+F125RZ94nZRgE7ZIuAne71cpZB6j6xprHpCjvF5gXcaO3
fAEHSxvHD71wr/ysZ97ngmemeOQuJzh99WBumJhwfbLRk2A0Q9CdQtfgDGRC2xNjk5CAGM7zXUwd
4fvlX/TMN0KvnsaDROeL0WS1qM1D3ChhIZVGYED5IFTR5O5JMzb7fW9YxhVh9rmfVbq0BHh3XHjW
RS4J3Xiq4NR4VTt3QKNbMlNkpBnjjrYYIFhFttv+8gOem7CWgDVicHOiDLralZwiDFozrGYMXiSQ
vGuThb6mwkThIM2+kynyzs5tc9zmTutf2TDOPS0GEGJCHalsDqKvv5UxzhsFnHDkdtctoQylnmq3
cRIO3zAy0s90oWG1h8uPu+wE6y+EvFETURcKeDbF12MCsM9Fw33Mo5hRnVjt0n3W4rGsHRl7aSLl
SZEivsvrWJs3ZV/VV97wufmkXEXLmCMj5d7VM/PtZpxGdZ65zd87JDt75E/+mAnFvbICvnwS6yfl
CMzNilWXtsVqCUx0EOl5UDGXdKrRD2FsUT4HIKHltEpjRK0bd87Kd6bdgXsjgjf/VjVVfsJn53wS
WW5iJEW+8oMvr1I3Edaj1iPpisLJ5Rfyoj9a/53sQRQ7EZ5ik1md9zRDL9gaIgqhbEDp0e+zrrxt
SBG/6QhShgrXD7UJxESPb20JVm5jBPn8lVp6MW/bMQEeAp0gPwo7gqhgQ2/71Qhs80RQGSaittmw
2y3gdi0/gkUG4sFth0x0P5sAasSuG9s/lNaQBkR2ljBuuaqk08lpqiHYKWkndImjjB6kX7YTP1+U
lCQVtizdd/00xT9Gio3vZRQEdNSD8b0s04wU5rg2v4vJiH75gx5ATvMJrt9WrkPALwmD9Y0ZCDvY
ZZqacpKFB+PGFE2Wf73yw76d6Rj5qZqgE1jcjKsPG/9Wa7vZOHsSudTO6FoS7xqIfZdHeflgVq+P
DjY6Jq62KAnlamVmVYn9IqVaTpcAqUdD0q2z1bUJ3EjsNwuSAOMmYOo4JPqjkM70GZwdmaUYDnwo
S47jq30wz44D26wkbRr++wACAgVZuCnnaow2kzvU+g4/c1nvm4Ewg21DBrg6OkkxLlzAGcZNYPr6
n8yFowyaJJjsje2X9ge9JBd8M+PGv/c7nSa3rWshejDgWZ5JIfe5CMhd3/TkMTLPm+6DO2ChOrgU
ZgBZtJZmbqt6Ik6looj/OQzN+FfTEQSzU8SPDH+KEDiDR1+KVGk1ZFa+q4Gl0Kkmy2okoDXroDIF
iOCsKwvnmw4+d6RlvbSXmycG1LVFNSVaCQZpYHF37yLjp5RuOfzuoGd/BlsYNo9CNpKLdtSr4bbq
RqxvOcXIcEv1bvpjw1rIdlemwdvJhmWRaYAQx8WEtvqIHZ1cmLTSJXJO4BGbwNI/UlqQj23OceDy
UGd2DYZa5JpcgmkTrua1cOt8KEpLeoSYQ0Hs/LaSN3Hbyj86gPToIz298N8vUZRuqBkjgOZct/Zl
BnNkRIRhIox3M6VOTQdt8jAYpDJ/mTgmXWttnzns/GdTpPaJPWtd9QybiU7+rJteZkJGNGF/HGtF
KCZZhNlnIAjDIRPl+8u/6pljgLNIHzg2Ql/hq329LzqUbvo2DyXeEBsXN+Bwo9kOTjY81pXLib3q
KY0Fc3ILWDC4pqRaNr3VGoKo3EYGuLQwMEG8HnzIZkiWaEDxdpNhBzUIHD1Jg9d2mnOjIDaEeIPi
GjvHapSINGHCaJSXdNawCQw73cWhHl/5Ns9s8PjqqD5RPl0sB6tniVvL9SXHY28kEHLnwsa/M7NW
25sFbfrL7+zMWWaBHyARoMvA5rk6S9jgnVErNooLdzG5B4RMbn+IwBIPdyVHx3ynT5F90hVo/K1v
4NrcWHboq2sHjWVqrN+ey9GRn9aFM7buPcDUgMqnQQ2rextypMqsO+m00T7SrPlkTwwbyKz9Irve
3IWaE+9mszevvNszi8LiHuPTRMm9mNVev1sFTwRSfGx7Fgihz2lstU92pfuHwhmsz1NDMuOVfe/l
g1g9NfOVFchCoYHQcbXvOU2qSsA9arkB5c8it0DfzDn4Ndcqd7SPEY9PxFYnw0iCUhANW7+a7Sur
7tmnXhSIy9KLCnL10SaTmLAqCJvAHVceEoh7W1Ks0UpjEdoVph1fK3ac+VDRaCEvoO4pTWd9jQdq
marY71Dt+yRUAf91k30FK33XOkQO26XstnRvoydMTIDgHdFsXZtOx2Shuespdu/oITvHCL70p8uf
wsuOt34d3PddhZiD1Mi1tpVsrwKjlqO8gVhXbQu207pnsqCClJXhPrNLxn9oT1qQuFnPys1yZqy3
TT3kCuMDnaXNoAK7PODv14ojwciDvutJSk0OvYOXc0dsR+3sAmwP9eOQtUa3fFy6/ZgD2tYepnmm
Q0+bcwGt4iWDZIUwYtjas3I8EvKIwC3jxPxJ77kzfl5+9DO7Ba8fwQzLNj6GN1YqWOxZJCLliUQP
9hwIvjlua3weB/m9J1Hsphla88oad24a/D3kaiXVC4I5keBZrNeOfOJH1jdW1wdXZpt5bnpz8eai
RCkF793qUEF6JtwCh1MOreRO25S2hiCyyMfy0bRTsstakqXBDaUc5x7yJmxALpVw098ZcZebd4lo
+6+kT00ngrf9/muUapJIWiOHKz4BgIZ9jOGUzBjQg8G2HobkyVcDAeuJ0aste+UCAdXS8RONO80+
knLRWF5YWo29iyZ9OIZJS5yEKboZcBpJo6RY17Hu7whLtvwnxx+xVxbmUkwO1KiCXcIxuT9cfvdn
NhuaZwbNBxOTLq//9bLnRp2+pD4rb6aXs49VwFE1Nmra8dk/u5WEYChKaYu0Gz3Y8rL+qnMmVgKa
iKq212MS+ZXARdo4Wdnss6Ce3gHLGk8dLNMbjqzX5KHnZhvmL74bTggupsHVyBkGs3ialdfMhEbk
ltFv5Rhd60ae+ymhGtDxFHTtsXy+HoXwlimJeHpvmMf0xxzoGStobH4m5urjv780HHvGUjZj1V73
AUjPJSPazDiHgLzaJElUfF+qtO+iFqXW5aHOrQ0s19TiMeRSCFgdRrScZJISw5SXjbZ5E1ha9ayy
zLiLOB7cGSORjLaqr5wkz/2QS6EOUZ3g717vEUE8mkkc8UPamKnsvQboJEMZ0pd7UyTx18sPeH4w
iWTwpbu6bsHJ2q0y4rstL0IzzWdYLBmHenwCEy+vbLZvh6JOwl7LC1sYMGvJ9hRFViJ71lnXSOfb
/+XsvJbjNtZ2fUWoQg6nmMQZUqQkUlqWTlCSbCM1YiNf/f+A+2BrMKhBycsnKsuretDxC28gL8Ts
LrCm13KKtqrltzt+LslABUYFjRjDXuxFNGNTbjDdOlsIdKKoSDCRYZaycXmshDAafd8Z90MmBXRo
cXvEjariwpkaZyKzSQL4El74U60iGDCUHmMXZbY00WfbZU9guUddGW89XEiQ73RLr/56fynf2eHX
TziQYRUtGI2vnvvS1yewa7oeUxKVHkEWvbqVKdGUTVC/NwAp1R/c0WkOLd6HCNTQyikU09tHZpSg
b20YNJoUlKqrMn/b+FHz5bL8UWAFWHKC25mwd/2jpqyAfCYK/WyKsU0RpnWV/CnOUXwFneaF/+OF
N72HIY9N1Zf46yW7zFMn5YLwSyMuWZkNydGMs25ri7wrLyx/GPEuF5VKDoD2xPUPcygtdvlYoI0e
FUWHBH4ASUGMfeV9GD21/TEpXgrnAlpjscM7RG12mHpji+6bGM5/1bNmUB8UhMWNPUm2KNEcbZof
dMrHlzLWur/vT+PKhibhIkCdebyQzBc7zXLGSip6Dd27z9TXNA/VATI0riEbUfm8GotJgcnKDgJ+
TmJ0A09qHatxI9U4q33ufRNdiAUoQOIXgwACIWXsjjOcxHrUrgcpUNiuEsS3Nnr088Qvf8OM2QYU
SyPGWTYEDT2hPZBWFurRhfHK/xNFdwQsP0uzyh6qbrQCftPoPfDc2RsR09o0zzvCIBmjxby8DeMS
2XDZTJSFpk4/JlaWXGDa6xsHdeUiJOIg5STOJv2xFkciEEhFokRinumL4DKLNq/3q/XK8BMEdTXZ
uqRun7A5W0edA4UOhAKWCiSqpJoaoNPBkrpABWdJHuu1T8u6fXRzZUCUZIi8bCeGsn3rsCqSCMOr
WL+BXIibbxEqUf2+URCdf6CngiOAiiIT5rUYB9lHr8Z95KDhGLPVkF5ZCX41wQTBK+UwfZGZESZ2
0BqFcS7KzDqPXHafpiYJN5oJq6PQzQC+TkEMAaPrO6Dq3TzBXco4s5fCS0D677Mfqw2mpn27ocF/
UOEkjkDC2l2sdz41TmD0VX/O4yDw/vV63U736G2YuMRI7o4POZ3vjTFXVp02KmwccAS8T8sSWD7Z
g+sU1XDWKkN+79UZ44IMr++gQb0v8dh4Gosq3dhr7+HQ4ujO2QY4JYipwPMX8ykNU8Oa0ejOXdrX
9YdMr0DcYV5JEwxQVP2R6cHE3Y2qZjZaCumUo4xvHaCJRuVso4hmTV9GeOvGWZZo+xDnkfAFrrP7
pY8nGpYz3OODIyqENbBlLbW3KORZ9weU7WJfS3krfhg4C6ffStNTfihNpBUPKXedBA6mx86xFymG
ShkRZPhZuB342qjYFi1bm3vQnfOrR1n/hiTsRKCrzKppzklijK+Bgs1dDHa6AhTT6MeBtwjzYK3q
P99/I1a22cxZoC9Ho5W8bvFGRHmF0YEJ/UNDXOijCPEHtAqXxDnX3U9AC5qNt2LlniarpFJAM5BO
/TI2RhWvJUiEhxEPkfWpzzX5C4H7aIeaKAY9dTP9Aq5Tze5H+cY+Wzm2s+4d8GBEchCWmS/Y31Ip
q9RlGeBke25N3PmoTzQnK7SG0/35XIsQKHXCaplvBx1dl+thqslN+qq00W6KW6R8GytQ5YOdaPrZ
Lil2sGGLdKLf4irKXiDPPT1akj3x2moBzd+uNYLm7zrEQvMIfKTDBECvddBDhdJ/0dUxMjd+78q2
Q6UAxBehHwnLclZkFIwqMhDDGQ9w50IKWn4chcCesmuMtPXjOhDn0sZR4nB/ntbGddFho/iNMBKl
hutpKhMDQWVsMM9K4ZQPom3iT2ZdDDtcO7UXXniJcVEdf70/6Mpmp3ej0egnppx1J64H7boBt8FZ
V8twpxInERWvc7dzD0NbfA3wWj/fH25lx3GV0pwjLAAlvuyZ1Hmqml0dj2cpWyRxnc7DqJRm5RYs
ZKUxBareoJPLxc3/lm/FZFV0ckuvP1sgqqd9Hxrxj5zu72yBlY8B9oK1ieQBOt1HPFpi2JWRqZ86
s7KeUM82xx/3v3tlbWH8I2aE2BD9/mXONgS5gu+SKs8khdVwcU1ZUZvU61PT6sVjivy+ftBEVPx5
MWG+xgCso1FFZ9tYPP9TmqoxTQaUtjoM84IgiHyRhvKhIyzY2L4rIe+sTQX9HBI6QI7F6zx6I+SM
uJTnYoq0nRXaml/VqrdTkxgBDaMMTlqgNseYs3SM3GJ6uz/DK8EgKCDiHDqRdADeOeG/3WVDMgTY
kEA2G9J23NsesGXfJCyr9/R+6y2wwFrKSsDKvgIcOgeFixc6mcDjx3rZnJHJnQikeyf/Z8KG8y3G
QQ5t9a6y0Pl2eKIORiyQoWkSLfyfGmHHtfF8rJxgYl+QlVAjib+Wsiowe4B6NxJmZF8A+2ui9oEE
sUUsKw/2OEnmGzVX42amiT5mKgQ9OspgvB3XVwYO4bi42l5w5sKOy10dhb23HxpDNLNUvx48pN2A
M5YMYsqZI7Bg5QGnahstQq1xf2QxPl2fcFFXOoAHnfUXIE08bCKCd+MhzVNUPsy2b3DZVkURPnYE
I+nOiqw6+qQFw6xEn2corzSF3lgnfN0VuQtGO/2RD2Y37mRnqeJAYSun0wxHzDhYTosDaGRQNdjD
TVUdXMD06V+Crmr8hJ2sviUKd3PFMT022qewEHnskGO8nh7FSjQLtEsAxt6MINVV48UIKvwV/nC/
z8Mgs0XhjqFuaiad1HsrR1j+XEEY/9VaRvQB2BKmNzbN9i352LUlh+vIzCD4zSFflO+0jvtLRVzi
LJIuPWJ3oiNTL7InS0zdxjVyEw3xXaCFiPtmlU6UO66nj65vi8d3FJzHeDB3PbZV+M4J9zCqU/ck
wW+dlDyt9tVg2//cn9GbC4yRYf//v94vOfsiTOki6IaK23todJYA+coRWytcjYc9DDz82FyIdbqN
pTxOVdOB5kzxp28j48Nx1ukxcLGwqNdfjngV0pet9M7YxqK1j5f6DsPE7Hj/K9fmF1k4VHrBENDT
n5f6t3sSxuPUWYHinU2npvBALa07CTxlvyUidh8Upf9R947cceVtxblrmwgmj041lvoaUJDrkZXC
iyY4+AHFxAnzotpQT0PXNQc3LfONEG51KGTa5pbovIsWVxQWHNRd5v0auHX6lOtq/phXrXOsy25L
/2XluLNVqcohn4Dk/lJXdgwGSuY4lF1oPMqvFUbFPvjQbqOgsrJqs47l3PEAn30D2bfxNh0Hk9wa
b+P031Dv+lOOmWV8KOve+z5pmcG9ZuXRKUvLYGPHrH0hrTNqJiBqUFVYrJuTKq7b5GN4Qa7IOqlG
a/TYMsZpt7+/M2/fVMpFNG7mHjI4MUa63iA2kORQNnxkkUvZYTbjoJsSxtIQeAL2WTo7Y8XWSdO6
stlJ9LQxaivz7LOZ1njM3f8x82G7ysDn32LOkj68BERui1vca6Y0t7opvExlOByg4j5MWXfw4mZ4
APa3Rf9fWV5uVYJV6lmzqvtiikdjjE09CuMLPNPqIITjHfF6s0GE2skXo9Krs+5m9V9NH+obJ+Um
MJ3r7ZTquAtIz5j26znHF9mjTonzrbBR3hvQfT81QqRv5mgYj2Kq/81qPdioFq2OCRSejsKMtlzW
1yscOVEq0qMLIqap/j2btEbzM9xQ8EHLQhxN+9lefjckVW1s7OX5cxbLCo8IjApPp03Gs7gYJqnE
tPCyCFflVjQn0aUhPuwyNK3PiH7VHzTT7n/CO5QvXQpl+olStV5v7fN5kOWPYJnn6ig9D9LM6zmH
jivaHvOxy5ikTfpJWLx3RxFBNvJlwXnGU9uZpp0CL/OnzLTh4wD8VN2zf2S041R0r1NnJMru/o5/
l9hf/iy2gOOCu8JCaklVmLCtYco85ey56O1f4kLEml/YhYM7Wark9SOZaxnu2riytE9WWZjKzkg5
ir600Mfz9dl1yS8VsNK7xFHz1yCczN6XUkMZaaDuf2k1aeKdR3pZ+DqYxezotbOvcxLmAutYjHU/
xFFLn2e0S3Xawc6Of6WN2bIHJ/tn1k7GZ6sYe8PXmkHBx1WiOH1I9cG1MaNSLLmXwkVGSGsrWwfg
wbk+YqAwfC1qA2/KrseNsCisvsGVXFO/V2Uc/JOVAZJc9gj4EpKB/Qb21viJ/Qn4jSb3Su8xyCdA
t2VfyuCIrW/3rZ4wS/LTKi66vQgxljpkLaVplNJLZPKKvlcwAwAF9WVApjc9TlTyznlfu39bhYVA
gYL71s+M6nu2K3BnDg8DQFzhs1Vj7UNiVsNXDfVnD0eT2LX2fYKZ68b2WzsChO7ANue9hwrz9e4z
2zzUy34ILzqQ4z1O1QOG9mPwjGeYBhrZhlSn5EgtDUO9xxY3+HV/m80X53KXkTiQDVNe4wpYXKzB
2GH04WXhBcel2chwtJ4CAv23+6OsBAD0LOldzgJgM8H++iNHN+lcO2wYJRTeCd9wOcMzwmNfTVs3
6PpQMxSBzBMm+iI2hqshncBLeSlS3Ts07WB+MhKt36dgvQ//5asgrvJZRDfLjnYZtkRWSRhekqxH
GzxW8X7Fu9Jvuzbd2CVrj/GMdkGKb6ZF3/Qb615EeQGB6Czy1H4UYZsflMCw3gwll89DXDTnWM3F
TqUge2wGDSiLEYiv97/3vSyy3Cxs0rlfR5eZWuz1MlZg8PEiIbhqtdH5RtsTyS1EOMsXqYpEHkfI
dtlpSM1o7hDzcnwAD1NM+wJo6rfC1BTP120kEDbmZu39ogkxq2bNacKSwK2m2eRwQYcXbtHuJyIf
A45cIlS/OEEjH6lgAv7Se8gM92fjHUC1mA36abBSTY+9dlOrg6uFpRs59wWkMcomFfCqn4VpZT+K
YVS/5Xpbfe5GR+SfdRwy6ZBXaqv64Wgn4zMWZiTKXtM4nwdsTb9MdC0EdmiT8gNOTZfv8qnV3gz8
+iKM0aqq81WjV8wd4iFau3eRIO32VDbqY1eY+ge6ArLxKy5FPAXbxHkFZiGsi1G1LlhdnJrcHe4i
8jtcglw8ZpCF/nZpUHzPdOGUB7gTqecPuHC3OwHLlj+PIvmcjFX1t5LMbveFNAqEVfCewKwZnTzj
kOZFIIn5xuKHdLVCw150rADXJ0b2ERVtpfhLulbx2AeeNF7DaUgPmSkn+QhvMflVYfj+TxxG/d8b
C3J7lV2txyJ24r53x9Rgd/ZW+kPvYgcLQKfa4Rk3PfzxSHOchCAwomYzo+/6HLQjyVzfxMllNIGb
WR3A57zvnH0eD9bH+0OZtx8FapXgzMMOBNT3/Pe/5Ye5rOh34fl26QqveGymYACsXxcbR2jl0qTY
+m4ihlw4EmPXozhBR9/KGJKLXQXt/8wgjfHICOJjDvptI9q85fXQQIKjzvSRXNBLWyzTmCHS7ThC
XOwAtcNDhvKs6+dYd0uf6FdjI6ehgz9cnBTGQzBosrtkdRbneyzvwv8JtD4wRaT380u6tY4nrRnn
5YES/vRZ6F6LWaMsOA1GR4bmS1MJT5oy2Ab429pyyeAt9aWUo+weJwPNnUcZ1UHjE1ShJBarmf63
m431N1vxYhQz21qfjS7j5wpoyV82mhx/BSGqkDECeYUfVi4Inwjz1l+eootvOXDe8GBT44ueLcwH
vjeIB39uaPE9Ywbchv40qTYW3Lixvd3fJLfldeYUFgLkDxN2IGnv9foFyChGlRUml17xqh+yV6fv
o2mmX1UZ0rcpm/4FVeXsh1Z1cfkQq1EP7LY3WpwSTTf4fv/HrFzHxDIwESjfIDS2rBhF2K+2XUU4
TduhfsZIF3lwEHTEfrZzsIoEDWNL2BvHZP7AxV2MywoZMVEG4Bd18erXnlDyqtCiS4UB4wFHaTRo
6OE9h22N6ZHuhl/+w0fOMhKAa4k+l8G5WljtFPKVlySOqSXODffXUMsd/iji4FvGOZ18k2qjsfHq
rN0H5Gpzv30mny6RnbwvnlK6zC4ygGjPGLmLXiNIs8/3v+9WmoQdNbMDLW4dSgDO4kYYYck3jj5C
gMSE2sCyI+3eVFPQd24CM/adMsSKlJbSryoPsJ7pSnw9bAlT9NBn+Kg3jZpox2rqqo2FXrupyIzn
GIjNzo6/3umhjlhs3UYkq7qWPveK05/6wPWe0ind0mpameq53U/dExVmDtfiUImow229rKKLjqHm
d6fWjWMzKcOfIhoIHwinZtl31A0pkV1/EKpalTd5ZnipdK6twZj2cRvsRjUZd0FKqtYCYP/z2x5j
Nf6htDtDZxZdqH7IIaU1EClzzIH3ph2qJ1vDqNnWs2jjpVw5l6CuAEfOwM8Z93L9dXqtJgoK2vGl
HKWCjrnbPuNZp4xYIptac8yVQt9Sepl35uIqAEU799goXFEKXHwdMq14qmucENUQ9YeKbOZVOu74
COtOvURktI+WLV1lB4hQaQ/3j83K7oSlDXJgxk0ysYvP7fTJdjLVplxcGtnJdOJvXaUUH/Wq+uf+
QGt7kwHgnnNEqdosds2Y6irQD45nQQfrxVbdH2rd9RutpbVB5iInvWGEu7merxcPSGdvTLPRrCZR
xRtkgNR5ZJi1err/MSsvBn0ZePyEHpAElzVwxcJvO2r4mLbpXivaDScTlNbRbESMC3qPQUpcD/Q4
7o+6tlbkMLPyPfsT+5frr7NziBhwJLhJFDP4CN0227kaqEy4kFvk7vfEaLkniXaACdNs58gtuiiJ
iAwZ2qVAxTcYgqPeyip5AenR/lsjePQKPHPofWdoQnNvUFd28DePmo9lmMlX1Z6ib0mCrR4280H5
AzwEBhth2L7mopGdn+VWiXGzVzpbCc7t8qPXPQMgkIMk9FxWJjhCaJplI2LwREp+0QbaARJuuVHn
WhuFXJJNPCt4ct9eL4PrtSQQTkg4iLb3PplQh0GAsDz86WLPkQg0oBmnTZFzsdhlG1H/aSpxUSdb
HNnw4lTjlX1Oa7vf3x9q7YOQKcIoiYidO32x1lXtJrrs++TiKI61L4UsD3WRVS/3R7k9M3T1eZPQ
25tbv0sEQzY2bRY2SXJRm0jvfb2ppmYXQFV6CRpsL329HLT6gFnHYG0s2EopAllXHEBQKgBegJTs
9YrVEhvq3MoTdPULS+zjNDJ/JbUdYIlWKGnqq97YPQmgMz87KSiizrjfX3qIG/3GL7k9wfwQJsEx
eUO1mzQswaUUCp7O45I3yUlA0T9g4pDuCif1Nq7CtemelRkAfDMOGdn1N5fBGPWKMcSXoVLwC21c
+ydtDrETTle/1lWFGukgh42ddPt48n2Iw5EmzXKsS/I0+kGaUVHavOiTrj3IsYx3KhmSXw+6ghvl
sKXqdftykiZhukFoAPr/phpfJREmcEHHy1kmebDrgjF8o+gvHuXYZ092o1ZnU69bdT8jjf/DWjK5
bCs+eQ5LricY1oQ96j1j5wKN5UTtHEw3e9O3kEDcGGrtgILrAx0PZ4nuw+IuSJWK4DxjLQN1qg+D
m5cPhZc1GzfOyuLBooB2aryL/izF68VoTLGY7PSiK9SWRZadAhodPjpAI171W1Hke9x//cIQboCk
h4rFiICarufPpmoUORCkL3qvG3N2IHV31+ktDjklcNMI0ZYoQmK267pzClI7R3RIEKUf1NZLH1W7
hPs4tHH0RVEH9Ucp9PZLLqayo+bdwuMk7rVp/0Nq/FVl2MD4ShWG0MHByIVPXhFHga+rivcP2fHw
YqlKYu9KtzdfTC+KP1ea3WQ+dMsakfAiMwZUaDUBj6rhHB2csDXqfY+Q3HgC7pCPO+ZtyD5aQeeK
XT1Is97VmpY1O7dWjJ78PjPjXVGq5tfJKExwgJ5FcJAUI+UvU9Qu+G+Lf33/vr2VTSHcYl9TJqdN
BkRvMcEYT6aKVbTJJdRb1DLCMbQfEsT/3twol8FhHn7YW6FsrYOLiDOE3ypVnrqsx6k4jsUuV9Ag
frB7pbfxqIi9x0QNsw2KwY118hx0wtEn1IYsA+dzvjF/qxYNIVMMyIpnLkRN4zTJyO79gN4WoOOm
d+MnTaAxcqjasn0Jg8FsduwmHC3jthRvKlrK/8KczKZHG0PfM6qoDaYPojZhjmIMe5g1jpK92sXu
wI5Wy+IsKDcqF1CgotthsgLaOUAUeDggaSfTi0LY8qfG3u9fSIGDFHi23F7mpTZFjnhsWQYt98Sb
mZmebyRmufG6rhRUOEpIX3D9kpxh9XY9kaMdgb90a+9cy0H3C0qW+8Ssw12oZsOL55nqsyeTgp5g
k3/IlKZFmKSado7TbnH536vXy4NtQ+MnBgfcZS79kCjgGFnaj0iTxZlhHrywi8p9hW5o/WzHWPr5
CqXd9DH1vD45ZQ1P4o7EJo0Ruhtw5Ggar/dOILiC8WgYffKXzJwKWfGwyS1o/+hwP9G9GNt/VK2O
8dTKbKrPGT28L2prSYG89xT1BxnWndgNSqcWn8vW7cpj0aT9z0w4IvEdUrnig+tO3gd7QqJiX0d2
/TGxlOQvt1Rw9EqEmWb8Z4PklzfZOO4U6fSJr+iG/GYEpMUPU2RmPWZyCHj5I3Yb+aUb2+LSy7iF
JMhmG/bCG7UX1ZgAxjser+LGq7DywtP+hpuBAO/simBcr3hXaUoyDXit6WrlnSo9qzy/IRTf9xrr
rqSy2keIBW+MurbRGBbdaTwxZtbMIvwNMKoP0V1xz5GCsGRiA+bo0wwB7LKlkdQWYudmmJw0krtQ
pVH46CASfjLkqG9EOCuPP1grSnZgnYB7LcNWJxqzhK4DPyQYjH1fpdMz+mLNgbfGem5adTiiv+kc
LWurXrgSxTEwaR+MNVrdS+Fth1qqZ5TzBgfmfQxkou6SCtkCtQuN08YlPi/i4jDNHA5ub0C4NCIW
afOQ0+U0RQ9WMh2aTyZpZ75L3H7EAM6YaL/aWTp9SuLOFL5TqTQRY4NH8a3tlem7odelUSEd6UA8
DONAzc/3f91KXMLdraJwCq6Iqtvi8h6HsKcXG3lnV6nFIcVp8oIsYLYxyto+B/JMZ4raHvDUxc3m
GFaWjQRFsDgShb5S7GRvY+rVcxu/9S5DmzrI7FtRvBV2vUc8i8knFkKBl+gQ3tCSlUTdrseculDO
ODb0nwFm0pC1EiHpcGuZ+TQaofFi60F4LAtNfcT2SUdwDsEJLJCV2SwS+1epdMqLZwzKcXJb9TUc
Zf8ARkX5yzAlFlJCSTdmS5+TmeWPpuM5d+dJHmn1Xl8LiUAdwIPpc46zNvycl2APkfmTY0onzLPo
RLi9Y/qIQZUW7lHd+HOw4uEfbs7mMwZhdGTxYtHghEZGgz6gFljVA0EpcvqBU3b/G0HM0QF0EuXY
jI5+1r28Cj+kAXaWSdDJrdRtJSZFF4pXjeCXJ3RZnmq9yZFeZCgIEwtxTqYsOvWlmf2TDEP6FmeK
9vn+jl452jQCSJfmpJvm/2LyorRCf6thPB0Kzy9hh0a1K7q2/hiSjW+52K0OBuYPpfaZ1r4crAki
gsrIVs7j0GIkRrC9D1H3eJisyTre/66Vk8o4cxWaeAuY9yJZKdLeKxQMVM70dIedNqH6UYzWljz4
6moB8WOfYMx347HuWio4lygnfhSgQMpqEgeTysIpBKGyjwrMHO5/1doE0o6bS6Y0s7Giud7qytSm
dZmA0hwyu91bQF4OCmYZfiiLP6+9QXRCoIbHg4RTX8L1zSBwBhHOn4a6+5PXmyrUTTc9e6KLN07w
6ld51LEoEFCUXYI0tKanidKmyhmrqfhDqyArCR1Gfs+0aEv7Z2uoxdU6AAfBnDPheOl5eKR7REXG
s+MvYRBrhz9fK/yBPZ4KxCludNUctx16+C3BGXdpSCTtaNS7NEv6h8HhSrw/1sqLQaHJI+8BITdr
fSz2Rd3oCfAO75whJ36Q5pQ8R1mX7B1r+l610T+mRPXk/pArM3k15OKd7vPJSkEkYHxr4/KAJrI+
vBYdeQYBqtzq5q99H6YGM7KGwJ0i9PX3IYNJCXQsgjNadfmz4gbiMa2k+ZjbMjlafdjzKE7ORri1
9oVAoXDenbMMDEeuB+VfTo1sAxd2mZpe7KilZFdMOg5J/ZaT6Mo9MrNXEQNDYQj12Pk2+y0pHGGu
aRINkXPRKc1+Ks1w3xsNcoRmHO9I4+yNvbk2Hug89Ac8vLNu2MctkgNtl1ceempdcoybfvq7l9Y3
s2n0S2x33kautjKT4AkoBEJZBzW7DGhiLUaNp55hH1EknngcYMLGTX5qwUpunITVodDeeH8/ybCX
B7yI0yyDjHDh8u2fjNwan6kI2B9b12g2LuMVrNUsN4OCD6NxxJefZdkiNCY74I0hlsL+O1N25ZCb
+4F2/knRnJHEZEKFFK/e59oom69Zn+Y7XSuVxxCZuY08Ze3L6WvNms4zn2zJODEqxi88XTlPOBUd
xjwDd+0hshxSotwAiKwcR0TjZktqnj0ysmUiVndB73SDcm5EMT6V6LM/aLGiHmssbA61tD4OSpF8
v3/frDzojIksJDjgGT+xePpQWRVCn0blnMgcrawxTz9NhH0b5ZnVSfxtlMX2KdWssFENU86dncTk
5IiF+olXxX4Vd+CI7n/SWmZJz4aysQtU6RYT0gZiMpuJ8pMGvOgHdHAkjGhz77sAAgGBtWd8rNDl
eGyCwfuqVanp7OLJANVVBVtiDavTy1tPmX6GLSzNN4yaZD7BPvxcjqq4NLYjLh7mTxtHZnV65zsA
WAYKbssSqKImTphkZXiRhgWnU4C9cK2oefa87D/0eJhTTgLtF0wpluLYPeC+pKrAs7pDBBqSsP1B
dNnr/RVcPQhESRx+8LmU867v7cZIvNoNZgGH2gj90RnRkLNTE8/pttp1Ipa7No1+3B9zbQ5pLOGo
BOGJhuy8kr+9FWBatMFBWPRijqHc951eILbLbKaB2KJ0rA71rkAN+IFjvqh8FFyfIgnZFBRHICaO
KWIdUs3OgRLK4/2vWqltIBNGtRAZAUryS4Qo6V1dqGhAnRttwlyjdbGU7dv02Est2WfouH0jnbS+
NAgzbNybazt/hiVRqCQJAvl8PZ/9QL2l97hYgqj0ToWZpXsnbscNDMn6KLyCczgN+mkxlWkYab3l
ctTBANtnrcbvK9X1dONb1haMG/k9VKJGoS++RdenaICJqpzzTh0vk1uLX16uGwfbGbT/sPWJIABW
0xukNrYYShvVmra/UM5hkbl4C5NBx7banhBH744pYq1+VhRbKpZr543mF5jtOZTgMbheK6BlXlQj
c3VRgr7bFTA9fDPKu0NqKZ9sdwSDD91o45Zem1PkcuZknFsLGPFiTB3ejQ4V+eJoofmaFnW8M428
/jU607c/PgPvkimcbtp7N3TGLJm0UuLDfVFyPQxhTJj1I5bJ2vOsFJH7MSp+r3ZjltMJZf6tFGJl
g6KSBfafGh9QgmXpx0maqkdqILxYA4hSX6tVQHNJhlTa/Y9cHYeyFs3pGXO0lIcxi8COKmmFl65O
y97vrB5xFGjoP+8Ps3KfzFxi2L7UNAATLPL/KCv1cTI7yoMCxz56pu2B5l7s07YMLrWWNDsvhI8X
i3IrcV77QL6OQ07qR6qy2KM6fB5bYuJ6rtus+wxnp4JDgTfa/e9ba3aB+aOwAeOXeOhGRKzV6PJ5
ZnBWamtC9U2PKqDrTTdqPrg+tzopXiYzQjJtKPe1HLv6lInJmovVQ1f6tIIab8/EAV/XtVyLj5ja
aDpEn0zf6rOuxTlcRijSYKdITr0sXAd5UiEjBo81ihIbXklcSXdPXD3g216OE8XMPi+dQ5Z4WeDD
DUGgEoJXT5tkMlpnZ9S5UW6EsGurBGCQ6x5xRRLm+e9/e0ULdwitpICSn5nq+CypOQDJH7Zi8tUv
52khRaBFQh65uCUt0Y9qScJ+5l7RHgbq0xc3xzwntOFYGELRAQ9m4TNdYXT2o7bDZs2r9m3vVhs1
ltVfQtgFftEDj3ZjZNdbrdJxwbhnoYwpT2oEagCyuBVX+9weHfsBvZj2u6qo1eijOJ3Yh1LLrfpo
0N13/VSx+2TjJ61crPMlx9TMfsqQuK+XgAs3q0crDc7pGItjTaP4yUgG7Tgjzf7DaiP4QM4C5xi3
4/mn/Lba2VQEHeL/nElHjQ5WUyUHZai2GEDzYi4K0USBXKJESujqLMubw5gHhqwq5WyndPajqgwf
OnzBQLzUAfZMya/7V8Da/FGpnxlHc9iyTHU9UmjcGxw6JTa8f7VGL6LMu8TXu1RskKlX3l0MV8jc
WSudqub897/NH1WJSsWVSTkrYxycpCETxTftunzq5GQZxJ+RZuCDHE1f73/i6rizjibkO01HH3Ax
LjZXTVpaJEjcuKe6VeqL64zhY5DgvYVkuXEZpLF1Xd1qiVGjmGNBatSgGWj3XI8alXDeNcjFl6BU
cvMQl4Vr7mLcsqFsYfXl7CCptpfWDQfDT4yo/tViFvrLdbD/8aGZBgQlamoqe1ggzvjQgOtP/RY2
coElRT22BzcS/adx8hTQCHUKrFCLW/Q5EeJDRMwyBsAo2ZTFx6aw5F9BCeN2V3d2/U1toH58lB74
kKYAzPWQlDUqWx1XWLgRSK49n3MsQj2BuBido+spcJSojKuypNCsRMXgxwOybdVYegi0JNSbMxSb
z5GXej8Hq4xP9xd97WqmGkxz30WUnsb69djCgsyda1WAWqseH9rKaE5ZHGwhrNcOK+VZ+prvL9Ky
hlFkdNbVnmdaqRLxYKm1Cqixrk9BabVoqxjpRjVxDZNHQPD/B1xcd3UZiRaUOq4jDtYQdSyznVFM
4Us4gIfjT55vjkq0FwD3fD3Q0F6J6Y/cn9rVj56jLl4iuuhLYk8ZOYirQAzjyiirl0Hx6mM8hXjg
Voblh+jfbFzxt+cXQC1jETsTOoO0ul7KIgEH4iUEKaXr5D+nbOp33ti6O5qCxrOkhcyHZ9XG/rm9
F68HXQTsSiWTLkK95qzmXbXjLDd76O0ZPUGxlW/NUeT1jc9QGOHOOEuoi8sruCIboFPImg6JznwG
HvA/4CcHNw5E5wtbFp/SkJqfp8hinwl72ljPtU+d+aY8n6iRIS50Pb+ptPDW0dvogih19BINU/7k
tlU5nRPwVVueX6uDQW+zZ/AB7+hiMWUne13BwviShqF4NrCJPytOMHwURZNsvNdrQ+nzO0o7iOrN
Ev83mOFoJrUAy2l75b5J3HKvQeI6yNQUGzfd2lAMgsWRCz0J4bPrKVRrGsZhAzUV30flcdQU8bc0
umbvjMbw9qenD7bzHLBTUaDG7y1uANFmCjp5gGEj8mRF8lpYRh8e06BP9yiOT4f7w62EfIw3H3Oy
OaRQlpaCtUzGOOzt+GKCKHnDKinAMj4AfKtk2qFr2xFBANs4tkk47kMlTp/KsgVClGrGRvHj9jWx
gWlB/X1H5d1QIWzRR13Z8UOCvkk+eoXl7QybPBpJBmdnDqPlx5UC/DDvrE8bczBvyuUJ/X3o+Yb6
LXJB+UhYXTuml2pScY/zW1k21kG10vTD5PZB5Zf1FHc+2AIYvPigG5eWXKu8tCJQj5KHuWH2KmPr
jlp5DVD9h82JoyaRm7PMEoeW1hUqawCH8zHa59jpnRplio8Jrseotojy0ehksm865KeHqY5OSdGr
/2HrE9XxbRTWjRshHvl/nJ3HctxGu4avCFXIYYvBDIcgqSxL9gYlyceNnPPVn6e10oCoQfHXwl7I
5Z5udPjCG0yt0xX2SJj1lnOKylb9WxuG/mQXqXHwHV4/PJS8AAOSkkPJZVPefoZRFQ2JJaybrF6/
oWVQqicXVZhA6fD6Kql6HFwgu+tLAMNISIRCjNncjEZsjg2BYxxG6ZBf9Fgj5U2WwvClRCb2AJF5
tlrurUrX4vdWQ6V2lC5n93ff3qyJZCSsgviVkPJ21h04nbITUKuwEnL/Udvefj8uWXlBsad7Mong
jlTHdgekIocWJygh1vl2QEdL0yj3uDc1l61lFWr+aVHS4smZlPhjjpz/wVMrJ7A9XbTzeAFlDv1K
NaqKh8yo8V8OiwGpCGea0N4sZy3zyyFdSG3HKGhT0/j0Pywrp1AiPynub0sfsSDyT/GyCFuMaP+e
67j3SyVO300Wlqk68keX++PtvfIeCSrVafDb4IxuV1Vv2kLtSzcOncZe/XxCBkcrxr8XO0KuOypW
H3B1dlrIlv0yX/69P/jeTpbnhqIugCAVs6Db0a2xojjvVTIbUfEXjrG3mC+aNrm8Ib29XopRG0L0
XZ2LQPv4hYaB8akc19g5iOXkEd18a8qu0hrLRP8WMODt77AbC8OieRBhTrXDz1E4+FxPinoQJu+O
glAHeF4eZfRIbkdxWWE3d+kQLUlj/AvD9GuDTuG3gzXdeZCQJmctNU1WIbeiqgZ1j2YoE4UQUVkt
HwFtSp7JmvQvg1rX4FupEISqGzvfObl5FszLTPcP7klrUuXu+QxKHK0t/oZsRl8r60Gc0L2uyiCD
5N0HQzkC+ZirLFOOHnW52bafgfuMgA8nPRm23C5QLnv6SaGRittm452UKcY8d447vJmGxFSvKfCC
itBT77+LQh2twHFn9UmLsvqH6Ifo2a5ytwiIBdDJvb+qO5cP1jqkFr8rBK8iqQnie15aClAyRUyX
uemNS4y00b86FpMfZ7TID27Xva2CvhoEOJ5PDXuP25VgqzjKmHAwdEjMoaVHZukPEC4/3J/WDrwb
dCEviVQRoUq3zYUR3FFiqmAiLPI0d33IG/EPvNjMrxiUNpmvFBESh1CsxA99cLT5BQPN4opoUDue
VqiS3TtjqTLnrBcy/YELOP8dOza4AEMvXRE0VWEi62vlbou2z7h8R3rJ+dmOaa8+aDPnPkBuuIEr
vxbF5zLF3itwndR5j5K/jcobxOrYd3RFMYkVFre/TugweOdqqPAfR4iZH7yqsEQv0wzX/4oj5rL6
i1lVT+D9POFPo5Z9Lpdat1/UOB1qSrSDaB900BP/OPxPsv/6GKIz4NtWOOeuJnw6w65oxOeDVd7Z
1sTG1MsNCNZcsrcf09HXrFqXHqqnuhgh+G773dR15fX+KDvvFZ1Etoq8yaBRyS38RzQ4egkO4i79
ozqt1Ke2nponu0y6MF+z4h3kmK9eFWnf74+5k2DANAQtAUGMl3n7Jvdj3elFxbGAsF+f5sIsHhu6
wgFiX8nB5bB3AvHxRKgKfpgUvLmdHkDING9WYERLU/2qPXfkm2bLZ3xWvfeR8Mrh7Sce0bPfSQZA
N/q2t+MtkSuAmRSABiJjgd8jQQSXJlcoZgnFaOcTbCA1/Xp/PXcmKan4dNwhInPZbC5AjR5Gswxj
9NgninZeJ/2nE2OBYy81Wo71mh/cMjufTwoH8Qlpi0m7wNs5Nk7SQWehdzG0eKf5s5A3O3E99nRV
YqQHX3DnTpMS+vLbIVdFJHc7mjCNWqiNRIRUDVIDauU8giI8MoHbWUKo3Ghv4m9B6XibiBombN7a
pk3cqjRYLo1O5eKzPXkxEG+MNSo0MithB/e/285CQkaFQ0AhiIlt45glHS2MZGgYN5PZoBSzKpes
xq8oIxE+WMWdodDfQqEdQjHyYltWfI6XPIa/GhCWZqwuDqnty1gbmEY3+eHF9duqc/Mgg/+SPm6/
Jei3xu8wMm1FX408dBBqLs9jpMGOtFfVGn3LGlvbT0gxf7WDk/yDtwReNqY2zhmNttz8vyxLmxdu
3HoNjBZi3bnOdEShZxG7F3Nxtb9g+Lj4YXu17qGRN8AcUrBX/qmNuvqv4QrE/tMqnT7zIqzJwcbf
2Ypoz9Jnp3onkV767VY054HqwaxkYZ14bWBzvoLIreqDG3lvFFRn2YR0yShTyL//40Y2eYmsWZCf
W+aaX+sJrRTPWI7qZHujgMGlCEHwykO+eV0Wgceea4y4OhV1/5zA1jp1VX+k5340yub6HRqGmfQu
DxMLSIQx2/FFtxv1f9jcv+FiBLCw/7dYUQD7EC2hn4SopiunyaCWRG+uupjAVQ+Ccbkst1sbzAN9
M/rLaGZTQrr9OHSX565b0yzUIpG0GKDDV4/swv00anYhAmOynAtSwVfDyeKDBP71EWZYJFalIoAJ
0W+zLzxiRludzSxcS7MMLZGovmGOSxgrw3KQ2OzNUvYZgHBJK4mtviKmLwU24MgbGLjDFA9xl3bD
pXVmV5zyEi75L90ZodOahRGF/bxA17x/Me6Oj7AClUHKdEgs3K5y0mYTXWpWua+tEhf7Sbyjtqr6
bmfF1yKe03cQ3dQLnLPuYOTdRUZnhsaaPILbyLbXnT4BOc7Iq6qtp9pU3Z8W4pzCd/X6aN++Ph1k
zzw7pNGEKDyQt9Mspzofuhzia0KS7UN2jJ/h7g0P9xfzdYQHh4CavAM+DgG47X2SGuVED7iEXove
XYm03mwVAZT8rsJdvuFubeI+erEpyhw1lHb0mBha7lhEgX+LA99OsFVFOXRGVoQVDOmvUdXOL3me
2io+m1r5K+6t8SPOzk6AJP/wlBmKyE5J4rafkXDRgr4r9KvtTtlRlrT3jWXi4oBRlvWLzdUnAFun
cL9zCqD1lyYunMfYivUApdj4y9uXnroTIYVL2Y3X93b+AJD1frDjIgS0niPN5qkfF5jOvpfX3ZfW
G8qLA0DyoDO9Ux6RfX2aIJL5Tei7eaa6saHAW4giLMeqviy2QHdBs+YPk2tpweDo/y7N4D1kbY90
Yt6VZwojRw3jvZ0NXY4iH8UVVN42936iTBF8eCcLW6roD0PjGqcUyO/5/vLuzlRK02AqSR4KbOJ2
fbFDEZoaWVk4e23+0QBn5/mqPnupn2t1LAHo0/Jc9SI+u3ZSVH5Z29PXVY/QEbj/S16Hj7yk1IBY
cTSZybxvf0ikT705aFketl2CDVFtONPPOoMh6jeo5J5LLTs61XsrTE0T7LMGgIWNfDsilWqtsbo0
D91KWd+ZU2OHs1u1B0Xqvbvjz1E2W6kdSlMbCEMkp9mszy5v+dPUgT/ACjyyGx/XmzE7tfoIafv+
iu7OD+Y4BU3i1VebeKaKKoom4tN2nlWG8M0i1EgTMXjB/YF2Px2NWAIH0IyvUJuxOnFnerx1kak3
F8v4F22jn/rg6afSQzr+/mA76wm5BIMmCrU0nbcEmqFXZ+FkRhpmk66nX2imZN90vDb095ntRA9Y
KFSPqjrM1/vD7swR1h/SIfJeQBlJ/v0fIWVvLiatbAuB9g6rIH9cSRMwV6dOluhZ96SXw3hQIpIH
fBMn8XYzFAEEvbbtHUQ+PtZJS0HaLidK8P7UTHrz7Cq9gsmyW42fVlUfjUtTJnn8X4fGUX8pJtGb
X+5PfO8FQqQdRx8p00XjY3tMGrPXFOKXsBlL5+NcmemvAt+i1JcliPGBnAQzgDxWkhfKcXVz9Xon
OZP1DoE9d8mXbo1pQKFEchDL7X0Qmn9Q6LmhIRTK3f/HB0GRRM9YkiR0wXC/wCmuglpvRzB+lXiO
neGIQ7tDzIEJDPYfwAGUfTBLmwG5qOnroFTjGkPp53FUB2OymM+tu/YPrWNjhhJnSJYseneyDaU9
DSXyDIrQ/ibuHA+2494pIJYFSkkNAaeCzY9BPX8wTSpPIe6AlGPzwVSKi9V5y19N6ybBiJPco1dr
4u0iewxJNAINVrpMeZvNINAri7KClpsQURGYa5kHrXvRirOF383z2HsfjNR5s3km4ToFITCVDtxG
2Gy3Kw/KCaTH6NHnUyPUSOreeeet1RF9bSemYRQpYArnUZZmb0eJPb3wyOSQ9rSU5ASfpL2s2hIF
S+EeiXnuDQVqlUo7HBzc7DdDlaBxKmdFSctbJyhbTd+uI+JSXoQW9GgeWc3snRRmJH1LgNWTdd1O
DHPZeehiJQ0LFXtUsN86Mp2pe/XW5OcKKCy4f2HsDve7qYTNIBYG2y2SrpWZtHoa6l3RPNKjd4Ny
MrpHctjsnEZW93B/vL3F5MOhjErfDuOEzVEo0T4ZdIXxxqmLw3iK1nOPSExQAdQ9iJZ2h5LcNMIT
yZLZbMRcmxclQWQ9VAqCpXrFtzObO+1bj7PUwSrKX317+9OD4KWhusX9Bj/19qN1nfC8tJ6zEE17
4l5S47Pew+C8v3Y74R/D4HdEdM2xJje+HQaug83G1xkGKd2T3qbZA/mWea494aKrYLgfkG9rHhzE
O31Fm83ANtv24EV//dDJ34AECNE97ptbEt6c9thSLES6ljWwYbjFr/OoLM8p3/s01d5s+dznlY+P
GT4NS3pE35an7dVSE1Kg2cdKQ/e4XQO1FzZaei5xkt61OHrb7VPmdu1Z0Jw8DcCW/LFel4+9kyWX
+8u/+5FB21Ljwz4Z/sLtyL3WDYi0F6x+EffnFdH1h640jTfvWlm5l7xcti1hrtzVf7yU0BjKpMEU
MJxjJTpV/FenqdWcQHStchBy7i2lZKzRzCXeBD58OxQTRey/rxkq6qvr5Dj9pbfm2nfU1YPqNasX
IKDTxeo76+20MmYJN49yH7i5V7tIGONYKoZFXCjsZgHelUafVuTLukBpW5DFb/9y1DdoEUqJBjxs
bic6izp3soxLJ0KO2fDxNHG/NG7fHUkd7i4oQS4Qr9+Uzs04iUN3fk2qlPR/aMdLiszhVxe52REp
D3d+qvqC3J6flws/N43oIHd5fd+5vLqEn1wNO4xuC+HRoiqzNGxVvQiLbJ6D3rXya78aRwv6u62z
PYUEcuARcH9DClCelT92qWOOed17OJSv69pkn6QhPZY2hlhFoEnxwW/FXI+ISsEqmVjwdNKXwABZ
Z8A0QZ7MT1yzjsFE4gGwEL7r59nq3O6ar2v3vZ/1GobIUI+oKS6RfamLZU6uqjoakb8uZmwcXGm7
9yoda9pXiBrCpdlk7zq0l6YbxzSMAVy9r0bTwFwGPavzgqXOOWmS+cW1JoSfoMb8n9vHoPY0ROff
vklp56OXDTmBMtvmekn7ZBCWhSIpWMT+3byOyskpCufgetm7xOS1CV5VBhjbEhwat3HZu0AbiqwZ
Hy2nVa4oirlH9YG9vQjzyUaJzyNE2wJF19EdK81GLLhuNTuI1cQ+dT1cTi8XzgFf+3UEQzXfBkrJ
Sw9oX998PO7GCfLKRDCx1v2L1uvaY25SupxHbQywD1j+l1eYDjV/eIhZyk1cMWQzin3SiSpfDfUn
qkfLeO6dcjSfcs0ptaClKN74OYZQue+VWeV8SIbSfa9mPTSn+3tmb5lppUkVUOKO1xj9PhGKu6AR
HkMkClyzjcI49ZxLirXdwbR3h4K/RPuOEVG6uz3xJkgTGGRAfytI3WOg4curvUwogp1wWKH/e39i
ex+V9I1KGjAXnorNYYjxL1EdJSNz6a3yNAN7ehIpGAQvicxfADWPIMC7VwBTozYt0wpE9W+np9dI
dFNxw54mmvTcx6YkfzJ606yvaHSu2WmqKB6gBiW+LGWcNmcswMU1m2vjqDyzs86AzCz2sUc/wN7e
rB2O7pOBshcVk3U+FdqK7QvQgvQ6llPz9heDSryslVPCQwJqs5P1fOBTYxgTAoGm9Oyl7dlz4Nxl
GkSV+x90596h5UvYD9fCAiy4GUpMrRnDPWT7VKv6UBRdfYnU6IizsvcuSWlNaCMoTAER2HxGY5mh
IUOyCG00Pk1/yfL5F+ZP2j+An9x3hlZWeD9MkV4+DdVY80AZdL5/IN6demfkv+uvvbeow9lED/5a
tb1Qg6lOp0zzDW3BT1UzEVc9pSS4rY9bRiZBPq5zNpc6995+tBF+I3kB50DSudUyNquSSw+l5lCx
Dbx8G1fzkWnOrpmdWwdHe+ewMRTrRVTPJt9+m2JMjFGfkjysEKx+0ZShd08tlKW/k0GZL4YZLdrB
8d7b5DKjphtBvZM04va0xf2KjkdBkKtb6vIydKb70CiiR15x8A6i9p2YTIrj42RDrAmsYvM81Eu1
jlD/6Aa5IvmglF76uLaZXT3I7PQFWp0T0t9sLjUszCPw796mp3uJFC1oIyrlm7FRmQLCUTB2gsLH
GZst99xbGHvfP1p7iyldZXjSuS7BV9wuZmWMWtTLrprXFI3tA2+y0BdW0v/s1Uwf7o+1t1VISgCm
QAyzCZVux0J9M0U3vc8xU7PTc6LH9dOsiE+1PlZB6bjTgWrQ3nA4NuNyQhJPUiT//o8wc0KWqJ6A
3IUlELmg47X5Swy1jiHgmD0UhnXUv9pbSvJrYjBp9kEp93Y8K8mc1jSLPFyRTw4yfYoCtmQZlIby
9o4RwvOk8RTLSGLJqW+HIhtDZQW0VqhGY/Sk1WNzTkVx1FjenRA5Ij0TSnEct9tRgGAPg+lSTeoX
4ZxmSqDvqtoz/RVLxa/3t4bcZpuUQLaC0Hrk0QCVu7l6s7ECJVXnWei2/XpRuBdpgcXue+C1xUPX
ddlj3kTqQe9v74RRhqByRU1Z1gJv51eC5GsakXGRNITKltBG3rL63/sz29uFoJ55KmkTSHnJ20Hm
Aq91HVptaIjRh6be+pXXLBexjE2gaOXBOh6Mtu3xmU3ZAWBBO3msEuu5zosfaZNlH3qO3qlG0vJ8
f3J7O4RKCu1qqUFECnQ7OU9f4F6UIguXES7CAPTgpMQwVEXFCbg/1O7M8CkBSKRLtRX5U/44zXjm
rsgdsxlNRfEuiaHnV70T/SlJE/XcxvN4uT/e3uaAck/lEJgnZfDNdzP01XNKl/qGl2n5BQGmOoyk
5vL9UfYWkEI0LxWiRtIP+HZWtdlVhTdUyMO5o3e2oOqeFwqCVzHo7f/wrehnUGnkn9qrzMOlMptP
NtehSPXkUkVJbATKvM5npKHH4mCwva+FFA/bAtwjFNzNVV+J1WmFwV2oxCpERi2eTomD5LO60q5z
qu4IibJ3f1CbAaGAJxmByGZ3gD6BnVLyjC1eUX5ti77zkdpNLkndqV9VHDvPeqIcwVd3BiVclFBZ
+umyaXb78diHRZvJcjRllS6scvSV/by3+9Ni9+JkKwVWcEPbfb+/ZXZHpQMlNaOofm25jYqjQ3l1
1jTsSvwIEzLoh5xOzCVvY+fJGbTysq6V9vZ9CsgHsgM1G/5sn4J69NaxTlsGXbrs3VCu8adUS7Kg
0GfzADS2cyTI+3kJSBd5e36zEv846LoTm94YYXQ3O7HmXiI7b96LjEP0WNmkNgepxc5G5T5BCAtm
GZSILVl8xrQkN+KIfDzLnX+auIkexqHpHqxkUjqfVut08OjsfT4yblI0VALQ9tw8qiziWo4jPoxQ
5xQAPFim6GYsrkasj5cSmPzJVDESvL9nZOixeV6JSKmkSMc+2sybQfXGHUYbS/WwKbX6g6PN70hj
7UviYJ7pxE3ysIhyfphxf/pyf+C9jynvUCm7R5i57dhoZTtk4E4oKyL5lZ56zUQUuJhgOo22Hf0P
3xKlV1yO4VoRFclV+GPnLDohAzrySWjYVdyfUNCvu1Nt1DHFsAra1Qe35KE/eJd23gl60qAc0Xb/
rdRyOyjGsAVdPxfKnGxp2F6Zv7iYOh18wL1RYJHIwjDIZ5oIt6OkdgN1qqfk3RRWHWSLLDfWY3lw
a+8wfqGpUQtCGwvPLGa0GUbkU41UNYA+jSDiNAI5/O41tfKh5Rimpwxli9LvyqasfQ22UCCEacXB
moAzga3aH1QY9n8OWtl4IxBbUJ67/TncvFUBkpHwwgDqIcaqOJVYnj9ra2l/q7Wq/l6iaO6nmlJc
c9pbwYCF/IuY0ZO8v433fwl3DDcF9SvmcvtLYm/OObkaCXWeWe1pmc3k2UqVhC1t517YRaJ/12qt
eVkqa3mPprP6ErdL4mJu07+dCyurWg4BOW1eospNZIJ/r72WFbXeNot/5ejSkLWlnY8cq/4wpUpz
tPXk3LaXh+zwUE7ijgToeTv3jje+Ejl7T8XJYD6vwqHNY692UZzXpsJpYgSWgoKukVUaLMbJ/pRa
fQwh2LKj8TQ7tfZN0wRC8K47/adOcd4EaqeP/Qm39u4lqyORw/rUEclsccNzHsZ1Fh8Tbe5NrOb7
+imqslX1EQkQ6aVvu+q72Vba8kDUluU+XbX+B4XpJr5QVm//wl0xMf2SjkkcLLmXuNfSspckKDRR
fWiLAgLeEqOh+41CHGEkzPL1vPaDKa5zUwntm673yxesE7uj1ufeCWYbA1wl1KPfu/lqIu8A8lg2
kbmWrp8sp8nexwArTvc36s59i0QIPquUc2l9bJWy0DmxF4HMfgiEbzp3hvtr6eL+QsZRHzzTO08K
FTIpaufgevcKloIMmjs7pYruQVvVP8y4SufHwu3ydypkkNrv4qIEodPgLDK4s6083J/n3uiyJwfe
Gq1HgszbPSlWt+5yqj6hQgmbdjXgoLTpqovWzvEV4Tv7ocXo4azzHhwch70VRi9D3gEcPuyYbkce
hNCWJS/oGKjZck4dxQ1iJ8oeKPhVB9ex3BKbgwegG+QIrEH0v7apI6I5PGbdJMJs7fpQVfsWr5ai
OBWdmL9AlCnZ5+by4MR4OPq0hN9OyKSOQX2XW4ZKFvHm7VTx6ZgwKucTL2N2hvCzXtZ+hbbUd0nA
lz1Y2J3ASJrdkZpw15PhbUbD371C5LKNHsvUQ/hKscZnF8uSU6u2S5DRZT7Hkyq+vHkfSVEz0F4U
pJAx2HzNDAlIiI5JHFp51DwUOFJcxgFdv1yp0/9LaxoyS1TGkHIS9eBJ2ZkuZQEqbtRvyFe2spBx
pDVtOdHk0uu4ClsN/Tp9joePVD3Q0BhFi1RqdoSh39lRxO+/F5mWzytOTpNjrjN4sCRxuqjP3pqr
QYaQ9rdGN3KUfPL6YRbleOocYF7jXA1/31/tnTuQENRBHhKyk1T0uN1QlTOmGfRQAjQkyh+7xEku
ar62B2ohe6NIhVREG7gIX5E062JeXG/JZIttrISPMewYVHk5H5QX94ehmsJm5VHcKnCk3cq9FgMS
tKa1LPxiEcWPMq6OPC92EhTpeCGtcwjMeD1u10xILRveIxwQY896qV2ci5LO0P3O9qygmtaj7vzu
tH5/IqAIVE03N6sx4SPllQTRZa/UYer2+ec5H496LfujMCXSWGqlW/UsJP+tQfBGUe9D/z8Qi2qd
RJYn+tvfQ/oSrtSzcInCt7NxUqjuAH4QOJrMXvijVpFvVU4HfXlSwLi/fX+DMJfBEqg4EIy33yqu
ND0tGqBpeVkoflsDyI7bQzHCnbcPN1Aw/IAkScW3eDG7H4a6AegTmsJQ3nGcnCBFAO55dbPO75zZ
CbhRypOmzW+X36ZzTUEBmBhGZRyw2/mtigdnLAOdqa00MJdKzbFYVoaPsAe/31/JnVeWkRzCTV1W
ObZCxFPsGjPRWhJiqTv+XVllw8yS7ssMTvrgo+0dMCkugwqWhxD3Fl2ceqPhJj0mwXid0odovbDX
8/xkl+tffdx/uz+v3cEopGDCSYLNm367gtDxXcXITNyjB9G/eFYS+8Wgupcau+fzzFo83h9v55zJ
YIVyKSV8nGzkg/BHSpyspp5PRoWMTZEuF5COy+MKpzS4P8rO12LxYFZwTUER2tqHJH0+zYs24+6s
J+v7ucMnx6Yb+Dx00xFYcmfzIzFsU0vnhEHE128nZKu4CmGNEoc0WjwzTNUsTwN7Hdpr5Sqe5VeU
OB9aNulfXrPaB1f+3jzZi5w6ehUwtDdZYGlUOMrgQBTOU95mQTQV2ucondI6UGN9udxf1L2ck3wB
YhJdTrr523KGkouotBu7DHO+71lbjCjI1Dn3U6dXLqOjR9dE875IDWNfsUoPcrIWB+6QHRzFnS3L
VyXxkgUOttBmy6JC30RtOhZhrlfisUQt5zQDCb9YhUfqNKZHMcrOFwYfiUgoJHZZOt5sWR1hCrNJ
nDKcjFltkR9J4u/qrOhd4GjRQuSS2O+7LE6CRYeddX/Nd46LxPjJ1JqgEG3U293VuBOPeWQWYVeA
8OMDR9YHoTr9kc7STvAHx81ByQokMw/gdo7F2lsKbM0wn0aBevEIRRYw/LnswPg1SJSfurYrrv/D
5AiHyOMRQyU0up2cSGs001qtDM1I7Z4Ksy0e2yltDvLCvalJUUOubQhtvFC3owD3NOtMWcqQzpD1
qxtX/RppTva3V1cGZBqB3FMwTNkRNHzvyyFLTFgJrorhN0cT7jaQwiguqYpnwzlrnQRhTn06gIvt
XAAgNInXZSmVkuZmCSMK3zCP8ipUjbpSfWA8xt9t2lUjBpbi0O5s5ySg0cPJozZNRGHIpf7j8m56
IrRRiTgJke0NV9eZuheOzfi987S4DBwDPOMJd9ZBAxO5zJX1cH/D7MzWI/REmQMglUEGeju+3oGU
RpyTJo5A01QV7nJxjNy8ksKpB0PtXXZsGOR4wEiD8dnCSMxIy9igLmOtM3STdTAz1QeS1v5wta7W
qKOtVncduaFQz0izXlIpdDelet0LzVdgdUdvjwsAUVm8ZsivAafe3HsKAHmbmk1OCNfUgbVW4zPu
iQNeadKEHMb1wd2zw77CBAjyr2Q3UO18dd9buYBcDOBj8KL+XZfa1gdC/sa9YMG6uJdkVpUVe8Q5
UwEzrKkdGrndfrbrBjF6Z1BS9XEtMuMKwh2ly7fvBADXoK6h4vHvzU5Q6niqtJmvU6VW8UtJFqjt
Cgof0WSZB2SvvU2HTgoeRLJbDhvudtMpupvPhBnIExjJf1Zkes9uO4wXg0rg17dPiuLyb3ANF/H2
ypjh40SJbuVhtmRVsKhJQlKF9lyhL85BGrKHEAT2Au0BrXZJlt9kBthwWkucNEXY51H6z1S268d+
ytfInzIve9Qmz3yw26awfTMtkN5xK+s89dRSD/b068Ula4DcjiADLxzP+u3iplqpeGllFGFjaJN5
gk84ZAEQN4llW/T2SEF0bziN0/w7y8MAZvMWVNkwumoM0NuRt2WVLflfi23/QAPWePPbhhYbtz5h
qHRr3OZ5I7+hjNClD3UstXxLjdbHpsqPYDdyeW4LcoyCYZfsj4B32/IjQV1Oxugm9COQ5v3KPlGv
xG7ZLwOYneOrsT2cRxX5+YOv9joCo2tP64c+EjAVkFq3Xy3jqU6bFDf7drXzz4gE6zCMq+6dvZiN
eBiNRNMv94/G69eUEfGHklVOmvdb9wunasnLLDMJp0RYASWBIlBqRzu49PeWE74T/EpZE6eYfDsv
o+Ky6+jSh12Ti2tbVdp5KQb3XYLZ2oWiaP9ZKn2+/SjSrWej/M73WNLNUYwT8hNtJYlN0lL3s4ij
t3pDfKIGs3xuEb39b6JJ+qgNbX5Bn1D4NRzu8uCT/m7zbrcS0TRqByZhBM3g27lLtCsgVL5pmiU5
xo7Qt5+bYioWfzWajq5sJrBMEg6CPpeU0/MFZ7FC/GxFFYMX17tvo43Bu9r3RRv0djMaD67TCZmU
96vtr3Flaj7ibQa9kBkc3MXtPeuMj0bdPShoFJ7rzjVzEogm+a4qwlEDiAua7mvzCl7D05LKQZ6q
Tk1foP96VL3f+fC6BQqFMgbKWPq2HT3yO8zUwies0qf8RZunpT1FRad/TiI9Kf1Z1yokwar8YL/t
7WqeFrK3352zLWWpds2JjUjjjHJ78RDFXvREoHhUcpKx+/bLSiw4EQPfkMTt9suCpVk0rDjSsFaU
ZXhYEtO7Ko1VfxE62ooXvR9VFRGAOP8E2DkZTnSt2w9vP74IbVPV1g1Yp9tSOjKKoi/0GJ5GNIpH
w1C0YEK8+KDOunctSQoD/FlJpdv2BQcWeegxNwp1V6ynpZiHD1mro08vxM80B1h0f1J7jwkFGlkv
/C0ELDfVH9FwiXIOOTlUDVXjRVFaw8DRKHYfe1uzD07nzv7kLSExA41I3XXbdx4L3eDMO8Do47wO
Bs8Czo82LGwex46l6nUvrmu5DH/dn+EO75wJsj9h1hACUmG7neKwKPWkVhQ3hNXM0ckF1HSa50h9
FsCL/7OKrqVpai7agyWyxfPJy83o3Kyr+x7nM4UeUCncX/d/096ZkRmVrNqT8WwbJAWKlG67jHHY
TYnxMxNu+cEcY+dgwXe+Lfwb8mDgrOgOb59vxVVgxbS0YVyrj0JnQvrG08flxW7VIwuDnQkhFCah
mOhfSTzM7Rojg02IqYDXmCvvizbk9kuOVPxBErw3H0CsJKIA1elE6LeDCCPX+6w3khAqUx8QhNKB
0NfmyRon9eCp3jmFQIGpkwI4lprN21JCnNVLIxE25qRqqNyv0/up1+MXZ131H6U6jwefan880nv5
pWgQyKn/cQxHp0TE3yE0UHKkGZPE/o76Z34dqZW+R1PYPXiu9z4XymtU08kq4e1uPpdSeyNSHDHq
eK060KPX5rNI1/5glL3vBX1dVrekbcgWXNqIVesqaJ7hvOTpkzbYdVApunaCiFYflBBeJ/XQJJgL
VVn+TXnvdv0qVCDxRQEHELfW8itD4fI08MRe5yEfTrXips8O3lUf+vTQ8mvny8EyZ9cjBS0FJTa3
i9ZrtDINJNGyaSYumMEqIP/n1dm7uV6iH303lOnbNwttRkpNsnxJmLO5s+3WWNB8lhwGdUku+EtU
/WkwgY+UWae0flua+kH6uLNfdErDZI40GKXV8+3yZoaxlnNSF+EaK9XJHkvjQZrhnO/fijv7BZCU
5M3JhYQ3cTuKrVgQIdekCNvOpKwu4iTEN9g+QQ84kuHYGwrQHhEr2mC0MzdLiNbW4OF7WoSIgK0/
RnUR0YkuoP09gRj47/1p7bx7xGXE/RCHgGBuE41BUpPrBRRt687l4A8c89of49w6x7OpWKcWXelw
QQPoyDxwb5IccSkHJS33tiyUBQ7H+JtENM2DHSS4JX4pDRxRi1nVP92f495QMBFlVV1yEbf1SSWz
9DkrHK7mvrSQdUGC3ndqMz8XkwEE6f5ge4ediivPDARAifi83SdTrxlLYePYoU6W/a3LZ0Ls1Oic
Rztvrcd0rY2rBnfoJS1T84gSvDdRHM+lTAaFB+p3t2Ob4GYXsyfDsFxIL1Vjrme1SZoLmnHi4NDt
3Sx/DLXtSObDlIt61ugZu0V6KVO3u0zc5v+tRoIrURNHb2+0UhiVJCIAKiZS5purzFC6pk5KfAoG
bfovMcfoOe+SoyyF/xtLtAnlpY4KySmgKq7OzedDbSShyQDWJ6pjy/xSAEBfKx/+ugIrd9DVS74m
neNHkZ71JxRrrOE0Dp4WiibKU8xZyrI4OdqgLA9249r1aRGW+hEfHOOb0xXC8eHVpC2OA8VsBaqZ
d/aHZc3a/zIISikOi633RWRWWV49G02HB8NtNHHu4rLqfAWZ7jDXNNzevSKL1FNcztN/tlq6eLRU
rvpds0tPDwQYyY/jOEWfstFeu/NU6GUd2PqMxLuXivFZmb2uvzReanx3S2UeAzMbRHMqc2MtghzF
AC/o/p+z89hxG2nX8BURYA5bkpJaarfbeWxvCKdhzqnIqz9PeXEwooQm+je8M4xSBVZ94Q1WO40+
5rqKgm3qur4VutHY52YeQbrPCoD7wIPk+svqSXU+RLDpuDMiO9dOetP1kB+XlaruhN5csKR1XgRD
pDjCX6yBhvwKaBHXxKWs+rfQjXAgbgu3aHjta/GzRG0QnWsKP+BSqlh8EbHIP3NLOetz7zl0pXyQ
/oX1G8lJgQ5EryXf+qxN53PZmN6pnGCMnBV97uMD8aWWBUauusUhUovcPqhljG56Zca6wb2WGkpQ
G1n6dgUtUIQYT/V/uD2E/agXItUPsaJ0ypt8zqrpc7YQdoera5bVu7Vu+49N1tpPaOvFpb/as+je
LXaTNH7R2etX18q9X7O9LkdPAKbzxxRk/4Oi2Z1zqtS2RN5wnqa3Y17p+dPcz9Pswz6N3ZBMZybV
L608Dtdygjmae7O5Pqi458V+rPL8HBDyd4pQW0azC5rZxvuwoUTVP+TqpJV+XDStGXaDlz5Wy9yP
GILn3lfKg7MbDKKyPree1Ve+DGPdJ12Z54vVaHOBvjAloUAlExcPU1IvLUIMbmmmGKD0peYPFDpb
aD7NPIQF6Kj2rOWJjVEWj0Xru1M8/G5NNP78qFAQvZsM+s1Bj7u8+tgMq/VlVKIEUKaVVUExVigq
2jkdan/Bvi9+N5He9H7p2q3ypRKdbgcx5OqL0vTrRyNDBv9dhWnw6hNDZROH0lums0jb7vO09Nbg
m81g/NO0+qodkVu1638xrdTLQMduY7eOdHO/Ugu3dZcGCS8WBlqbQE63FbtGMpGOU1Zkcyiz7Mel
8/qfq1m5f+zE5EippZvrfkUl96fSuDxoEYJJ0eNiNgb2fkqMNd04tTj4qVGl0u+YCQlffoHu/kq0
LUl4oPhTQrx+BZDNbKM2GZG3xLbzwt2jnekUaAGA6uL1SQ8POPKlgOnAs23LKyIT/VrMLYLPrVe/
F4lYzpoezWQ+XX585aygFsleBBElgR4c2etZZVNVxZ4Kcy+aIViWVbz61MOso65Ee95TdwJKlg+7
Mor26N1sWZ1pstb96FY0aNu5/S0tuH5pI42n108I+SeJi0P7jMTqekJxiuZZFsN/FMbEl9atIvMC
182sH1L3dX19WGJIMXopgIYrxXY0c2iMxavIQXKo9W+81JhPE/YD4mQbglJc66XibE6VdqhVTex9
ODcnkr0joaMqQ2aACujmu6la0HKALLKL1eMHWQ5mp/o6454rZRher17LYNR7pUcWPZ6t+n5lp+qQ
rBTjdA2Sfq5zq7iDOPU4jOys6Z3YWVYuZNWGji0N0+sdbHIRw/+FlmWNpfEOWH70yWs991dJ9ehj
22u/O7KsnTFvllLSsQw6pqymQ8FxE+L1uTs7LXwiDLiWNOglHr5JleywKNbPl8/nTVGTj42zAuKG
D4/27iYNF3T7VGt2yovd68W3FP7ByRwNPEZrLxu+NlPjnca8r3mJF/EF2HnWHF7+ATehGD+A1MSl
Oyw53dsji43oYmKhWl6SqKsCPOl5ufp1NsKi8X5MsWMcXFcUQRRVe4Stm+BW3jNwpqgLgKFmwa83
ttbSZI5bbtBFjcRBMaryUDTNdLJyZ32jp9ayV2H5Wx26CjvliPT2adDRObuBU+GPs4DTdWhM6ms0
+focw6YQ+mzFmF4PHe9j1Lq1T+QiuZVt1aI4u2Tddz3P6vcqdk+fdCs1l3BdYC8+TCPS2X6VWn3y
YHit87nse3vGFqLJvwMaKL4VegSCaRG8E4dJr7X1MLfG+qsSCsqazRQBcUB1VSsw2es6/Qsf0jj4
wF/F9L5LqKAdnB5qKU03ePY+4Y9NsQus3rc2ji3hkxY4aYAXaeb5fALT4Mc1XjBvacjmHzsUmiJf
W9z5n5ePy82tzRIiDwFwXVYuadhdb1pVJbZIKkTuU+Z6sNdo+GylSn7+H0aRJFfp3oBy9+b7U50M
nyy1KC9qMehcnqny1JXtnoTkLTaCydCpQaiFKph1U7JMs6ywC5Cll9WJ0lNRRPOBuEcNRZqN7L8W
BUmhm89JOqT40Vnr96RzjGdUs/a4bjd3nPwhNG2IANHvuoFH2XMkdQyBAaS5uRywLeIFUXpa1aoh
wtxVOJPcuDthxb0vn5IZVAv+wiLcXKz1onqrxITQLIqrP7FVTudMiV3HJ890jpFZm99hiWVPEcrc
e7S7OxesXHEmzZ3D5bM5Rhytho+sqS72uMyPnVpMoM4iTNQmb9rp2dwdCng3ijqMxpN1fWIzpSHt
kwAmtKJdCo9KDNECyQCRr+5O9HRnG4kHVdTzeKtgH2xqZGQTsbGg2nNZeq8+LWbeXJrcsQ8a7ceg
aZP6UXWiamfQO/MDm6VzbuhvACjSr+fXGa1NhL6WF5Swh+8G3pWntBth76X66uzh6/4CsTZXKKof
ROeyMwVGenNp02Ekk5g4NB3po99Nlna2u670675AsThdVB/Qfnbo8tH9d6aJFTYpyLvcVvuHDILb
SalW60w1bJDSkKsfteqeptGdFxUND6zJeVlUOoWb/Z7QD9KE4Fmx9GXQHkaa/OjblUv2iA9a/Qlr
oP7rCor4KHKUotDcKJaHl2+vOw8bppIYXPJNQcnYxkatC/qlI+W+rHpuP6qj9Q67CmQw5xKiD34n
O8HKveEkgYG3m3Imr/j1AWjstlrpQpeXxtWUz27dIz9glch8NlNxWJ1lEDsD3oJupM2dBFlLWw4p
73Y9Yj81lVeUA8jVyG7eAiuKD+XQJKgvWXn2Daei+Vi0Q+MERuUtn6Ihm87wEOtfLy/zvYPPJhPx
IigOB3rzSOhCKbrSBHNT2n36WMJMRCR3av1BKdPw5aHuLrGkplFuJF/ZQtnLQl1bN5/Li1vYw8GJ
U++Eakrx4DWx8zisnfPt5fHuTY1iOxgGPEBY5s31qCeimWd7hBUbJ/13RrLWAJlj87M1TRAtXx7s
3uRkKQIMlZQF3B5XaUsdY2hFErti+Z1r+XrSWr091SBmgtERyf8wOYkVAIon4WhbslKhVbkTrdgl
NHwppzWqPkyeEIfUtM0vL8/s3jL+d6TNMgIy0eKVcOgy0P4MQYnl1L+ov+E0u1c4vTsUklJYYstv
Y6uTofd4wngaeebSN7VfA+t7KvoBjyk4cJ//h1mZyAtSFaWiv608LLRosO0FLJWp1XBJHT72sHZz
QWlYpzTy8mB34r2/4qx0D8jBOI7Xn3pOyUylWpRdxiQeg9k1lsekcdedUOTe6oH8ZfEgfEm3wetR
5t5OzQGkKqLQq/E5W5P8IAZrPTZrv5fa3WIBuLx4t6jakLlyRW9mFI3IMxLFFthHD3p8yPTIFhRH
M/M4ZTDLQQy5JdRrBcKvr+HfuFyE2TvYoeWYdCpdBXMS0htayq9faKCDMn4A2gIs+XoJpsIjv23p
6PVxgWZS4rQX4C57QLs7MR8HFL4bmSZJ+1ZXCAtxOxMtnmiQvNGgVfvEN92lP1uTnRwSl/Jx2k79
CVOkvSv03hZLAgBgQjjUXNjX8yvtAgQUjy2iYVkKm0RdHqC85EEh8vr4PywlCS24Cl5fIszroXpb
YIUld5iwHxLxMqD4OTl7GMy7ryCZqwT+QyZWt/rFiGwnondkKhR54yHrs5VCrpp8XIw1O1LdpFOB
etNwMPKVysE89lguO/UOc+behtKnIdAhf2FXN09xN8VZFek0AiqQ04+z3dLIsB3lXZnWP+dIqD88
5Nq+T7Qd/ofzitycDDgkFGpr5aBHrq0YXlNchDrZT84wp/9IMvDOw3svopZvEk8NxZgb3X1cH/Qq
b8ry4qRO/CupbLP007FXga1r6wlki/A9ke+ZwN87qxLLa2BrI7thm0UdTEx03AFFJ6u01KdSW8rG
jzxnMH2QQvrPl0+rPI3biBoyzl9bZXLArYm13fXuqpYMxo+BVWukc3MinYkIjrvEPFURqPydvbs7
JBo5uDNRqLjxuE+aIkaOk7uGZpL5odWU37kovH8x40rIe8ep22lj3ntEsB3+//E2kVqXRPrkyfb3
UGhT4Vf6sPz0Vj3bOSx3hgHyCtkcRD0nc0tho3QOsTExcvQ0auVJaWEqk6O9PnqBsMGzCy5Ichg2
c1GdvONbJjTDH/i7YeVY97qjHQA7rF//KOIORn2CYy9lKvXra0yNSFyyAVXHcSzrL0PtUhyqaqh4
xWL/Dw8w4gCggHDDdRlKLu1/wUf00o2xoN7lokbwsXFy6znJmih0xOQ8vHze792bjIXZmyx1SDT0
9VhI+as0fXGCmxJ9mh7QaKL+tiiZHdppYWuhYtspvJRqtHU/4V7J/Da2qj4ssWzb6+XfKwEhwyAL
kbL4SVnr+sfgs1Epdo+emtWbI/STRR//LfOm/tmpbfNGZFp01Iq+hb6PedoB1NZ01o1q1PwZHNzO
+b1z7XhkrgBEqD3LiPz6tyx917iKRmCs20n8z9gtWmDNdXcping5vLwJe0NtTnGN0fG0ekCWkiVK
g3oc2xC5qvKtYpR72eKdKxzqgIP4BPk1qOTNdvcGdsC9DMKTXAM45EBREEmWnj0x5KcW6NjDkuzh
Jm5vAuBDoMBlWZ1eyDYCEHraDlnVUdQWEdZrUWx9IldU99SA5YZcX90MA7qS3IlvhpfwesNyk0bL
koCJspUh+z1k7RgFzqBaJzcSFJZRwDxbFnX71MWC8NV3OGMjmyQbkMQg21qTkcSOtXrULqfJXQ5p
nBpP/axUYaRU9pu07/fkC27fDAnLorUEaQG7qC3DRc/b2uDNLS9pAmsM5lj0pM9J/lY3JhtgOa44
L5/Qe1sICAy5Om5ZJHQ3J7SyhTf0LezYPpqcj6Oi5W8HVWt3Rrn9DkCsohcn+6oys9/csalJ7cBG
iuEyk2r8Qqk3OuZjIp4MNd+Rp7u3fuja0MSV8jokHtdnxYySpFz0iv2yBvVdrC/5sUmW5Whr4zcF
asLp9cv33+E2EwMyAq3ZAEhXY5N07oXQ3qSi2QOR3psUxBnZJpPOblt4ZzYS9BL0I3K8NENQzYqT
+dhJxI+pPfannv/z/uVpyV3ffnE4MQBNQkEDi/NNRm/3hhbNcCUvndYK304c4DWoJyDyJ6KPChwO
f9GW9oLcmnlqCmtXO/rvjG5+gFQMgdZGg3BrYyrw0xvJWMrLnC0D4BCHMMofMAXXgonGyKemzTWu
UhUoihGNl1yMyhuA5NhFYQX5D/Rq+wcKq3nnu6LMSgSWomnnoN1JcKmHEaMACLIkm3ZzK7l6bmHr
Z0L0AwzyIc7r/Dh3U/QJYbHpDdbR6wMYL7ysi6r229JVfSSbjSCeevepqJ1k5wvT5Unbrhi/A31q
qqG35UlLBQ6VDhNkW/j8lT/aZdQFWW6Yl7mc3c4fE6tKQ6wPy+WozHVTh65AANRPNaNwA3BNhPxu
1NluAKUbA+pI6cbez0HUfGpxSX/r0JczgrKiHx/Uui0W3ylXwFhp4lLqF0OnqztTuncIuQOh2MA+
k3rb159y0rpJnXp2efGoHRxMqknHEcEhuKJu96RHiP14BbpxSzNXSLJ2e9K2dz46ixIBXSIJXYXt
cz083rweNup6dXGnTnme1Wk4alZhnbp68QKKQ3vqj3+JNZsdtMjZKafTX6DVsDlQfHFKFce411T4
2p1LSoWHKDbfoBl6ENRNTl7uro8QuNvjuKzzY9W7GnZFE2TMQG317N3YqN3HJHL3wOU3+0DtGVgt
SCHJxbnhydSVjaE8jc4zTrNf284s38GPt2VH1nromq58NtYOoJi6FhKyZZ1fvopu4hoKC5TEaJ6D
eJVY7OttaOrJxktE2GdPgTpWAy17pq00PbGM4ljqmJNSV93jTv9NPa/2guIz5RP4AVIPHZDC9ajC
9VY3UzPv7JnoEr7huYHT1s+5mT+alvC+oEftogJVjKlvd277bmLxbR97+ywJc9T4njlXqvIQeQtN
xTXK448Vx/mtaiOcupr9+shDr+9F2Tcnlh+NGPhfCg7Ixi0HnRq2EEWtuOepTf7JMHo7mU6cH3tu
r2DozXYnuL0zHFVRwLkkGfT6t1rdmPP1UQKY+oyco/gQOX0f0DzGKHyJlZ9u23167UGA0UQxW2qO
UUPftsRdJ1YnE3/Yc21UBr2uPBrfGJP+VSki812JquUDYNFh532/CVxQLQBmJIMxoMgoJW/OQdm0
k3SPOANuWs6u2bqBuaCbN8/I9r08P3mQN0eO9IgrB+VDiNZbScBprEUc9YIjZ6NQF7qIQsYPJqCN
3y+Pc7ttJvE6wGMed6kYt4mQJouviVKWc27nwg0zs1DOzgicKFrT9Dg0rbZzTG6vD8m7l8xxagZA
izb36KDPblvqvXu2xrh77+X18NCCtXiIraa+aMKbfMWp67euQAx9Mcq9yvrt/YGOB6+HvFHpwG+p
/61ZeOo6aM65NNToGUGG4hsdzZFRrcr6jmQfz7bntHH48irfHpy/8iE07eCdUSDdRFBjNyArDx/i
nDjKesJuCmg1yJMjmcarSSqcGdoGpCiSdAvU4PqMxmWMWKgxKXz26mcw3Pp5TlXnSFRVhVMjii8v
z+zO+aGgwDcvlWSBE8mZ/6eGgchoWdNO45Owu7n0YWj132Y3T9+KukSpf15eDWBi20xKQOCX4HYQ
kV4PuPRw3igYeGd3rtyPStuofoZU61eQ6TR+tO7fl+d358Ag3oDUM4k0UIbtMzziD0xKq3nnSCZf
MwTRt0s+as+G4rR+52njeVWN8fjyoDcprpwj1xsHRfK6t2kmTBWQK2vnnYfS9OJTjBVa43ulRISs
AJDyMyqPynerqLQfddkNe47Bt3cPw8sCDaJUJNq2/Pf/7Ckqo+Ns21zlHZM+Lq6RP0RMcqfSdm8U
0hcyQak/Q2XqehQ3M4wxGlzv3Hat+U+LOualTuO98uSdL0+2m7hBgU/R5NmO0plmTIEePbTF6w+t
1yAzGBmqT+q+9+DemdDVUPJT+c+ylXEvYk+BXOqkFQ0BpdcPY5PvhfZ3RzE5+2Rk7M62QBnXHHsz
RivWGdY21MZFPxujG4Uvn8C7o0hGCmxPRHi27DqRNN6saEhrOl25njWRA6eP1z23wXubA4xVBWcq
I5Rte0qLNa1sO9Qgjaz6sg5RcSo7LQ1ax553sgeeGFb/+kElcte5NSBd0y2+FalqZ12kWBf3s+s8
O3Ubf51QunjWVjXJ/NHI0SBKq9QU/lyXqLABGdGLL9VkwQOPptG+1EuSgCM25/QB6Q8sGUxql8+J
UmT/5noMTYRPGnixJJvlT6mNvFiYZKP6S60Te/Rhc+gfnMEB1VlR/cMOMpvMp8Qti8UvTaqsfk5I
i5myggGIA8o3DbwhnfRjoQ2t/omLt6T/glrPdECf3CHQLEo1C+sWG8EAA1a6p4tT2+/sNa9UsiDF
KQ7KbPKyeaPm/jbdXG0gOMS8N3knzHfuMpIt9fHqrX4yt+vyliDXerT6DknJSbjqj1p42b9JYjjv
9SSPo3BWEKT3baxR/phdUX0oCjTpThW3/zPKRlEdzrYDNFMdldwIJmxh/smUqv7eT2PpBbNllW5Y
TE00++viJJ9yF/JNOMDQOxiRO48P0SjsJxzjq+m9vbrGx8byBKl6HxlfswGuhp90hsT0JLlymEdD
xL6NWqNyzLW0fVOKuU+DOVfy7ymyVulDhTiY8J1e67wjJtVJFbie0oIvxZjUgicjECUbdat9xgVN
a8NIDHoTmEXZmue1j8vfK77x/9Sox7f4NCZQYZR0HVvf6gfX9u08mZQQ5pkzBlnNH99VrOYZ/2El
D9sIkm9oE7up7JStUKgYeIXfLh0YqXB2FuPRKR3RPSnAo/r3fWyof6p61YwgbxG79ae2Xdt3epTn
p8yu8eCIwYQpPliY7lfDZk/BvOZRFrR9BbfEdEX9fnXE7PhW5rXdg6Lr7b9w6Ivk3DEk+6FDuvGt
1M28d3bW6OrzNNmUcchO+jdcuJD/Qco1QFudwvmBhUqSQ6aayuxDBBG03lFZuPkKec6wICPy44HB
8GkT/kVmUk6JicWOUrg9suta9L6PxvHD628vYgNiZ0lNvrHBsNNWU6G6pZdliOdHzegjbN6rbicX
vXd7ERFg6qHj08ADc33fLzwrAscUpFfGOQ3hGq10nccs7KJ5z77n3lAeCn54TUIyQGDleijsAtH0
TAsEwlcFZyKSHKAaaX4i4ep3GN13hgKNROMApTDZOdj0Q1S9r2cra5VzlA1GkLVdeWxaO35jDJO3
B7+4EzyC+ZdVPaiy8GU3sepg2Ti0AazGbcIcD/ai5gertoofShkXb2bNnLtXZ1Xy1QR3jAY53YNt
zFFAw9XrqYrOq9OLsMT7IWz5mF9dDCSUt8G6Aw2Ueq/bsv0AYrnAiJXQhqAtLNrRC7wO+3EXKQh/
1i2Qelrs/LKX0gi9dRl/x6tdPcyNPgZDV08PL38Nd0JYHjxaweQg2L9vI2YpP2Yka+yee7tBxD72
EkDyrYrwjlt/NxfbOhHx7cFB7hwjsg/AA3/VyPnir09sxG23FmCazyN12zBCmuc4rTFN9lFxdu6U
21PEAZJdTZpPLPiWqbWsblfjI6KftTguRj+JRZR+6VTYyHOV9OmPeo72ZA9uZ0fXE2ojJXjpUbyt
9sYV9FbRT9o5FbMbdghRHiId6HhWtVP48u7d3JgyCIeqQcAnsVPb2UUuKFMTy4gz+ZD1bYqj4QvB
+N4oN2vIRPAdALiDm5YEl1xvl41C6VhJiQ+kwYEOx2o2HVyLEkDaVqbv8XjsfIk3K8hDQB+aJqVM
h8FcXg84qwkOqANEtDiDADooqvGIMtgaxDBidhKNO3OTRSmQA5wQtmtzozlTpMDRwHeljNvyoc2r
/NAVw3Bqa7UJoM3ulgt1fvtVqCnnJgu3sLoluUf++38SAcr+lj2kc34xh7RYwhYdHAUHRaN4XyrZ
2v3RtbxL/BbDK8ioQ75+dBUxflqWDDq2VQnnYXSkb+Arz9Hfl1cWBLhyyYPkKv3nR3lGtyp27hL/
jnoTKogzvrXLbPr98ij3thWkG6Ux5g7ib/MmTmNrjU2FgIRp1ZgEt8vvwlkwjUyNPbM+LK1ullke
IAmnkUcJtuH1jBp0wxe3pY2YmZPbHrAmt4+6Gkd2MCQIdfiLaJx/82rQCBKLIXN91Swd92jUUZMF
mLk4n3U6uHFIETmNQjHH0JdJHAShWu3Ufm7ofRsmo5NLy+Naf05RchAYeNdkCuhQm/lR6Wfrndfh
bH3Ke8QJQgdm8BvLW2L95NED8s5qjJHMG4PX2wxKcA/EY57Qf9tDZ/VH/EXmrw5SlMtDgxySc4io
Jn+rcJhKoccX/XocjKI4rto80fztass5S3GC5qh52eKG9kT/4FEZeyLd2Jk7M7TMIvUCVZlHhEn6
QY0OSS1AomtkGN9LuOk1HiJlm/l02gwrTF1l0P3O9LqPfQ+vnkjV7RAsmzNHC+popECF94CBdpoz
cWAVMdSRr3j2ovtmEefaN1HWdg3Hoi+4MnIj+2mlXRoFBJH5r5hOqHmsUs/7ClkYipQXV8Vjr3lR
d+oIlOugMO0+OY7IOvzMSy0qjvDehw9a3owZViBpLfwKImXh18ZovJnXdV4fjcZL4icvV9wpiEBz
fLXm1CYXShw0zksvXx8TdZmL0EXFZwgmtTMU3xyj+veA6TGekTWClKGWRrmCHIDRvHG9Ip8CdIUW
089EbPxZi7L8ng+D8YjzTD0f9CIWve84Wdw+ZHmvPuDsqg7+6JWgZeZK+a3bCG26Wmd9X2ZPecgn
vfg5dn37tav6wYNa8wHJpHqMUvOhiAzv47g2Y3qYhbZkBxkYQJDnM6z8ZM2mP2x6+5QZ46q9w0nC
tg+uPo3FeyzWcMqdYOx2Yasry6cpFZDZymKaTkq2pMbBjMoB+Y8m9Z7Rt1LasGdhnGCw1+FQunqW
nKvRiOoA8F3zvSjg3vtm2lnDsfdWNX9w7Mj8U4vGa0MqQ0qJSkpv5mExruV7RAqs6NiqcVMFOiC9
NKz6MeYIqIroFn/WRP8hQi1CGszXRvtGjUk+/aHqLSec1cjIfTwt0TYQqzI82FOxeg80vJAJFbgM
P7dKYvI12POHtY68p7421Y9LQrP+oYmHIvXLyS4+0+ktFnbTjLtDO7hufOodo/8OawreYAMFd/oR
6+ushaXXamSv+WK1pySFd1KmfZf769DWSZBobjOHbjOVDyLVmi4kMNE/DFpirW89RfTfutr2fjqY
XiiPYp3U4TFJYlJUJU7rxzmxE/cQD9lcgS43Cs2HazM8d7lRwL9FrUA5LQpSYtBWI+8zzn5i/oiC
IUupZ5xwvk8Cn+eaaHr4iPRs2r9f9aqPg7FAmP3CrugwNtbhnwiJNutkVmvzqam7dt0JJm5VeVFu
oZrJewuhCLrM5hWYJseq6ybCWXJwWnEqq9SGyLhgUhhW2thYvqM3a/u+w/Tojzs0Wh4OHqURjMoi
qJZF7sLJHRLb8WNNsfb4afLCvn43+XHkuBLaCw9+a5MwoBGMyCpiuZiiWgfYlDTL5tY+GdyLp4E6
3meULtcgn5OTlrzao4GVoYtr013GqIFQ6/o1MbN57ZGCy9EhhhI3VdQTYGYoPr7Oe73de/MkEOGK
ZY4gmTcByQBQQUXrFABHjQpYPMJk8eBPHQu03P6pa9v+zBM6nZs0hkqmALDYCZhvH2kaH2w+FTey
L7zAr6eKSIpn9JZNfBJn2qVZbfNElUY51djC7UQdN7kHq0obm7+QfxEj27zRKIIslC+YKn6N4uiW
WvHWrhDqmmf6gn4SURqq+3WvTydP8c1B0jGvJtiDGLj1a3WMGQu1Bnx2q1j1Zyx4FT/OlMGPSiPP
fWwP1J2k+d40Obb0XaBESanZ6xXFBk6NlAF0pbCs6MuUxEqA1UHk58NcPo1Ntso4otmpad7bxv8M
utUpgk/pOGqGV/2K2OzJQuH1cW4l+a/d1ba9SULktUGTEMIj3UhzqwAI5K4dXchYl0noBBiUDp7V
KO9eC6v/OwrKBlQdQPpuhSqNZITaFjEhCpf6BxwKy2M/WVWA7Imp+bUo7VOWzF8VrfcOL4et9+YH
d0HqyaHwTCniev+ahNgYu7f8guF0/jZDoPy7k1r/0yh0ddgWZKRvzFLLKVcihyD8MlGwh3rVjYTJ
XvHadJ9V/Cv1Tr2RYtHWGMEtwbBAUgfD16aBiESBvPtoHoq0Q+Zn7e3DVL+agiuH5EZhBaH5wDK7
Xj6nBmUELBGmXjnPxyHFb6vpuyQET9OdndVJw8nMlp3jf2/PKFCxljwZoK42xaOqqf+6W6ArIPro
y6jn5nvqv3sCm/c+MjAGNMO4lKHwbPvjmpGuHXrGl0K0ZQCsSgtQ82k/jGY9nV4+hPLa395a5OA8
ClLrj/GuV5H8HsQrfgwXUocp9eexwTWtyyFAoNcU+QPOeECl6+KYG2n89eWx711gOJIiC8G5pJy5
2cE6pd3XjyCyceF0gr4ZHPrwpjgUzkB6LtJcCQj21e8vj3pncaFC/L2jpRyNKn/Vf3LSskyQ7pq5
p5Umdd8UCkoMraNk35FU32v83xuKrBSJGEqbkN83b26iuAOZNYu7rmYeTAuWHZpRVuGIt9VOveHO
weREShqUfF+JJa5nZbhRb4oCtyy90p7TqcsfOzScdmqMd+fDE45wuG3IYvr1INYA7xhEIkI+fRJh
ZRvFPo4LyadhFP/DtUypFCAhyDugd1v0U6NYaVzoCt7x0dg9JdicBhQS3JDHDYyXESsfVHSEQyEA
WL7+fIDwAVaEXbeKEtf1JKMc+5ocrtolGvTsaRGF9T4q11n4Qy7mdGewO9vGLSarwzSL6X3LFf/P
YUQOwfDiGTFm3c7VYDaS9Gho3R4X8M6+6TQnCb65T2CYbI78YudrTc82w2Bd+Z73VRkKpdTPyCTP
H15evDtRpk7LU/ZwMQQHunY9H1CDNT2QJb70jT3+iamfrLyhnQaGQAdC7Mt+VPzJI+TtQ3TiVhGS
GNqvhkRTDaLaDjxEerjCQLn+FdpktFC4qxhHcntBwS+Jj6ZS7/Ec7+wd7koSxQQgkR7vZu+GtRbU
N+mPZCglPHqzSKzAyRp3L+S6Ow60MVltkp2fzZoC/xCDjdYerO1Uw5W2iJ8LCK07L9udhwB0JbUt
+iLElFuGg+bmtj6XinLWx7IKaAh7mIxrK8WFVn/rNpkeJKiuv4uBqe1EYHdOJ08MaRAoSxir2whM
txJ1ShE/vqRxhHSepUQHVMTccIzXZCdkvrOUElrA7cWWoYeyKZLGxjTrJAU4zyKg8K6bHe0HOuLZ
zih33jWwUAAYECdGcFbf3CBr2qajMkbxpXZxtzxobaz/0adk4iPo3d6BDZDF6bmfVKt5/QUN70Di
3Kg8c0FvXoGimrra1QGeDDNlFS/JuzBd1iYUlZKcX/7S7+0aX5gFq4KLGqmg629s1vq0ADSH0HqT
Yr5K7bgCEBmnR9yW9P9hWmwWUvLS6Qsm7vVY+ZRjwxA5MeqK8YjhS5HYDwt8WNrXaTXvcSbvzYw8
GeAVqiLy0rwebe4sr1PSPr3kLUmjg05UOLeRFbqpstclu3ceScqBh2C0Js2brodydW1wC32lA1JF
8RN1qOWkGPO/L+/ULQ1PqudSF4eHJzdq+4HVXmfNNlUXRFWT5pAZefce5SqM4LvZOIhsaENSBDxR
M8U+ROlsoRS6vBp1w2+QAg1ocvHOoV53PdMkdcZMjajRz2rZnguj1U7GjNp6G/fLzmm5t6jkBfI2
I27gqrgealZST80qxF3zIhkeXJEtJ5G76Q7T9e6qolYn8Y7IiXE4r4chK6FrDKHhojaaHia17hzr
tVx9B9p7MKpjEc4IRAY1YjgUu8byfRuZryY1yVU1qNZJrW4Tkffr35Auy1TEapNC763rY0rbC3Rn
PfsgbIqdVb33VRDE0hVEkR8I2OYVSjCTbsa+wxZdxN2PflwctMhE933pd/uCd4eSaT9wXdnT2syq
dYzEtOC7XyDZZwcddbbQECmU7NTYw8jeskIR8ODRkQZtFFGMbdwsVc4Mr9DKC+5na1jlIvFFqVZB
a1Rz6FTCoH5qqb5Dd+JtlI4QRWlonuwVmZaXv1J5XDaJGC1JIJBcplxzW5cI14pjZTBQ2kkMN/H7
aKkvepcpJx5h92NpxUv48nh3FpnxqAiAgCP925arVGXMYl1lvLFZy//j7Ly248bOtH0rXn0OD3KY
NfYBgKpiFaNISmLrBItKyHkjXv08oD2/VWCtql994rZaTW5sYIcvvAFDOFsVNxrF1geQY8GFtbN8
sPXcAN/QAlww7PRDj5dpr1cD9ImFpJmbgC0NQkEfvQSnQEYhzfkXeprskOO1ns7P8URMA/oZShK2
B+TT6wqSbJRahdQt/ONKJJsoiAI/0eTsXuvRFSiUpKW/0cn3RZYPvx/TLF16DgFMwsEcre6QMc8l
mBIGYg1iGH0jjCIfH8dsM+YXvYxPHUSUIgDtL8KOQD9Wb7c1J/TGMhzQaRLqtWvF5ripVGXcJoVp
IjOgqdB1zNI6IHGiIiAz1p15XTta9/n82z5x7lLIxtmYDHEpaq+2bZnO2lSZ1OuiXHVuEbDQb0WV
xJu/MMriC6QCqOE8Wtb1LxkTnp+9NdLhOYixMn1HmTPfkmHjnh/lxO4gCP7PKKvDvQizmuuK9r1K
oedZkbthq4ZTcEOv9JKY64mNTzFimc/CruRCOZ6Qqk19I1PYPOhpXmzQ0bIo9pBeLxx+N2bkCynn
iU1xNN7qM4Gxjap2KRunw5C/wvENP6oQiCBRqvNeTwpY+EIxCrp+Zld8PP9aTx23MHyhflD/BoS9
VjQq66SdWgkFKqCgYURLOMz2iUjtz3SIcBAcOrSv3BYsky9PQciTOJl2Y4TlfAtFJr8EQDn1lWmF
YENBFQrU8WotJfpMroCd34H7GYF/ix7ZLUrVTeXq2tA9n5/7qe8MNolMkc4Elm2rC5Q+y6g5NKkR
+6m+FFTTtlGCtDPEyNjPlPG3sVDoO6BswplLzZfJrU4gUuwaqOpErSZ2qkOk662XWLrkR6FpXGjt
nFpRAAXfjDzeKPKrFRzVwRBpGPBqDb1ysKNB9GGQSoTWow7wwmCFYEya2AxGHyxVemFNnXivxJQU
aihjwl1a47npLk+jgfbgQY5nE9BF/UOe0MYx1Kr7kFhJdmH7nFgzaMoSxnKVvZ1Bx5NVBs2eMrDI
h77pxQNSTvrPOhzqP6te6v5CKcpCo5vgjoIUgnSrdM425jTCSAc1FcsYb4rANPbgqIx9ZyAxfX51
npqWbrFUoNNQVl+X9opg6agpHHiR6KO7WRrmrRnm/XMi1eru/FAn7gkCUSQl2XBU99YyOGkxmHIZ
UEXMRiN5GEEJX9G+/wvfidjRWkBRaDa9owYqAeXl2pYX6FEd/Tm1ovYE8Ivbvmu1CxN6S+hX8Q23
HuArNKKgLaxBQRJ6c0mARMNhsGdLAslcWc0GG3Xd2Y4AJmJPa/Kk82CfgZpRC8v8GhQ6asBJo8lf
xIyXM/lDOQFENZT0uc1HfgQ9FBNHFalv6ZVnIf9fGJMBwXMgWLXy3EZpqkPQazOqU9J7TuRIsY9X
EAs+LHPtBxbYQ7KVjaBFH1TY4DDOf8UTC2YBmpG5vmGh1nMGm9OBlYfagOZqvYHjNW0c1Cnvo3Z4
OD/SieMFvA+FtkW5her26iST7DRoGwTVEW5RkUEmjd7Zo5nuMHYoMXnMc0/rwtGVW5zczo984mih
8cjmYxOy6dcg1s4STZCrJcZgfZJvEt6HW6fpsEtEKFx46JcEbE/sDEo37AmdGwkk27o8FQUTlkuA
uztTDzdlGcwvwOydp/OzOvXlQJGCVMLZhnNzdargahjNoNHiQzDD2Et6dXiUhqbbodJ7KQA/NRTZ
DDkGtDKa8atYQ6KYR14jk/U3ZunXcdhsYY1kbgrB/8K3Wn7Veg8uIb5K0Zftvk6F8YkcJlkNsHTR
E2nYmUKrX1QJ9SvPKYN4m49J/gHiaRX+hX1AqY34m+L2opt4fB/Ug2LNYWIzbgTMC2XL8c88GO+6
wKoff/+7AammJ7FgGxA1Px6J2j2QX8OID5YUJqgZhrqHNKnuTUp5Kcg+tfC5VN9Go7awFm0Ww1vj
fYoRDZpyz4Q9+5oFmewZTjjdWDVVjvNTe7vJ1l8PjUaQ6zCsF+Dx8dxwAjNB6iEdZA2R8aJNhfq5
BgP5QQaj+Nmo8uh5zGocfWKriXpk2wP1Zwms9cmGZSN7cmdJk0e8g9Wk1dfFfnTod7h2i+ndgI+n
2HaJ1b/2RmtXYIvqEeLTaNS536ilca3Phf7bggVAUam0LYwTqjO4Ex7PB8J6ryMNlByKzu5puEv5
90qt4q+llTS9p8+6TZGmUUd/5vb/qA12O1+4lE6dJVhB0o9HNHDpoR0/QWvYo9XUFlz/2Sg/ayY9
5DINxwttx1O7DgTD0vEHegs09ngUGEOiNxaAr9RMBbCzuN2Ncf7Rccb6Cuhn4zlYLV+dXyynDhWG
go0IK56i1+r8mgmZ2kCnQddb0lf4R8ptlSbRlZqJ7kLd4tQ24NxCg2Fpjb97h3rY1vrYLyDuWja/
pLh+Y7rkgGSoWrV+CuQ4u0S0PHXX0Qzng7F6oBKt5hY5WIaYxmL3HTXVPXti8pwYh6pKsnVXrgbx
SWulaZNlLN7zb/X9l1zEJpbshLIbp9ny1n/Jq1sNCk5ZclQLZ8g22DcPYGDtcWNjkeqNHa6UdW5E
F5bP++kyKBq6lBVJVZx3mmw1IUyS4LwpBaK4UiX962CmupfNoYo9Umbct0Fp+CoGlhfqMycwiYyM
sgJKtAxPOH88XXsytCYecDXRyyp9AeuTGe4QzzPEREwINrCUoUAnTYoegXCkgYPHcD4FbVve1ThB
qW5LDKt6bZ9Fl87e96o+RFW4S9KLg51EcXK1c8MaOT2yQhIaI7E+gZgsaLMjuh74htIXP6Qyk0es
ItLkeSYEerWAueP9TO8/9oSaE+jR4MuzC9fc++OEh4LHAPGEvJJL9vh9KeVYSllHOC3nnbjSekR0
zQaK4vlF+H5rU9RA4RTJgkXXcU3gsYoE2FVJwOUEuXHopdSOvCqLJdXtdCe/5GxzavURlIDYpRyx
0GqO59QpeWx3Eod0GsXSdZ5R53XkbNyQTsq7XNambReW+rWOCNCFYOXkPCErLNo+qDCuj00oBBAh
OxryQBKBd/egpJqai0xSUGo6/0pPTZJmOO1ptCwVJGWOJ1lrbZJDrCTaC6N8HwHoj70icCTdtzOp
4DybAvtTHbTVdTKj8nph2bw/QTFJgPqGICAIRSqix6OHSWgmOl/wUGtT601ZnH6wQity53JIdrqa
Rrvzs31rOx4HEvDu0bsglrDQzVn7doMsnuK6XMyWey25jVUxlPCCq0IAnG9Qi4cwkTd8XJDy3lza
FR5zNBZfrdRp7Y1ld2O5B3I/NY/o+MEAmDUbMm00xMNdr83C/tzHgyQ2VOyS/Ha21JJjsQPh6ZPh
GdJVY6ZjsMNAOE6XEr7i+JGOa952rJ1W2+Q9BCTEX4OidSlWdBog8b6+Hcw+EfhVBSZaYaoSXOdp
D3S8tGfzs8ljha4c1cVCfyj126DqItmDtNRXyAmI8jGzYvQ0h1HSyo1T1nm8aWbw7q6VNVTNQm5G
DDD0rF/AzBrqZD31MIlJxyUkCgBz2H51kzZ6xmT2Xw0oUao/GKNFI7LpMzZ5bE+WV7QzVrCqIRq4
fK1Ea2TGwRuU/dinplvNRq/6WRuY9lbt4khxs0rOR/ZvpFcHKcHWfNuhnV9fEclpH/OikrvbHPh+
5ddcrw8yjfjY7QKzj/xZDIr2eH5RnNpti+0J7R1SkHcN3Q69B64uuuJTEmo+hR3MDAkQd/UgxIVb
9ORQXA4258ni17s6uwXNiDo2M7rizpxvOcAaDw2W4Lot5efzkzq1sygaL0aC9KrpGB3vLANC+5zH
Pe1H5CU0t2vM5JE0xNyJ0RZfjVq+BGZbfuF6Z+FTsPgeL3WOdfohrLkfyrqG35xbheFKQVhjBCmx
lS6cWKdmRjQAi9NG3oX3eDwz2exMGgnYY89y0ngDXVO/U2rhIqjaE95P44Uz6tQ3A/64vEQK/lgR
HY83Bjry3jamO5o8Vzvcl2q/TPv2saMFuTn/0U4ORW+ELA4ZMfo1x0OFXDS9XETJwZS7/jpEhP6g
VFq7mSZT9//CUEvlCzUX3uMaiVVMsBWyZOQtFoW+kdpUR1w3ajaRDtXy94daqNskiktosG52CdMc
tahCg3nKR8T7pGFMrpAWCwIysPySldOJOHWh3C49BGIkGtHHrzDWlQkRisV4T7NTT5sdu3OhTHQu
gg3VTqA9fUeSfwm+sPzW1eIHpEp7C+7Com27ukWrrEQwVCZUyEc9/koPpd6kulLbbmOMWGNT2g9o
VpggjmHzOebHUOqci4HhEo+sHgKU7rJU2fE0rVdTt+SGI5mr5QDY2qJeU9TSneQMCM5WUZ3doM1i
548hL69Bjh54o6dIefUxl+WcqzdGw+XCdz+xUYEVEj5TBASetj6CRiVXezMu0d4eS8TxkGx0m6RU
XSNq0o0pgkts0hOdTvQViGXo6S418bWFnlMPgBwtoolITVRXTM54VXez7SZVZPl2I4LrELDAbTrP
CUXYLjjMNm6C5xf7iWOQTgedK8SbwXete8pKb8hxbpOhJVnWXVmBEX9wcj3Ynh/l5FRBsCx1nsWC
af1uG9pyLTB9rD9s0W87CeFM24HThSOHcd32drHXhr53qYw221TMn3RKzhdiqROHFbghtA/pCXBU
rQ8rNO3K0kKW4TBOY+gvJl9ubaSzhxn3pfrPqZW02PTBJufAgoZ1vKnHCtMzteKlplUN7hBYgjfx
se8SIovvZmj1z+df74lDZMk63+J+ogJjtZ1zpZyFVMfJISs7VfJ05yZHrjpzAznUvveF3D7mvV1d
WDknmp+oTiHmt/ggUrxYQ+byNg7iHBz9QQ9qrXflsrUN6Ipq853AsLqHIpF8LOPOuDKi6WZASf++
pRC2b6O23f+F+dPl4b7jFoLIvHrfqsl854pPa7QSBMko669panUPZhd3O1Lw5hO1hvHSnXTitVN4
1gwC8wUivG4yhUJQmKOQuleKEdPCcrYjbHQRON02FEUKDzoyOkJtZaPj+NsTBuRDsZukgOLwOi6r
rLA1e5E6e90Q1latimLvDNa4k3R4lgl6PxjQFJeKOSeOioWWviiagOrBRvH4LWvop1hRwaAxdg9b
ECrZxuypbJyf2oltisj0ArhADeY9Dg1GlE17EOnnRLHg2NdJ6De6tm3hwV5YwCfmw4FkYQe7qP3R
cD2eTzjPETBCjvoKGIQ7ao36IMJEvTDKifmAQeZwZ31SCjCXs+KXQhS6roEVyCI8BCRl2xK298ch
tQw3suZLsn4nTlmwlyQEtO4oJUI3OB6LEDoDAQbo2SxwIi2cYJ64NBXla6vmc+0lilOLTVXNwVO8
cOq9Imn7e0c02vfz3/D0gxBZABjHooAO0PGD2DXw4I4z/wC3PcDjqYy9pgEk4FKRCpBxaJVtG1WT
p8bq5OfxqLpqoJs/zj/F+zfP2+BIoK5K7A304fghpro0KnxopX0nV7Mf8jzoM9mmV6OjdWHRnpww
ssp0DzFAIltfraWqzPWoDw1pnwLh5BAI60Rz41LDrDUDp3AFHVsVuzKSpcS1gt6ItmDgmkPd2AhJ
nJ/2iXMZ6B+xKxVIaBhkisfzZjgnFYYR0qVqI1DMZWU+JWis3eVh1X9LJC2+osmjP05ZM+27EtHp
DZ6duuYWc4Q01vmnWSZ+HOQdP4x6/DCVInMFzjAo1EIuHiMuE4irymTd1Ek1eNmk2GgWwYh27PCh
Qo7rwu47+WHIlUFDLtqFHJfH49dtpXU9qnOHhHzPp06XIvcOUPgr/grEkVlaOXdTXwZbdPQWcTnJ
OfAupGJz/jW8P2swdgT+SemdTAn08vFjJDqLMTS78JAalrjKDXOSvDmL2+7COO8jD8YBkrQA9Whi
2Mue+OW0KYXlRNKgQK7QRwi7VgIQ0Si77WyYkYsWmfTh/LxO7TH4TBA5FstbsPPH40VwwGfdGTnd
8kry27Ead83cd+6Uas4FGsKpoWi60r17g86vL/nC7sPCHjhTEkOK3ZD2mR/aM+J4BaIGF1KBk2Px
HvlgQBHRJTuelpUYRV4UaXgQSdRCCoO4ZbTyCIrLuNTYOjkU3XgKfAsoYB1EFCkJ6BiZaM1mcvQB
EQ79Y24O/V2Z587L+Y91ahEai+4pMyLxWstetoGE07qZhIda74eNXgXS1kqzfHt+lLci6HrLo+AB
UgkWkQ3O4fjlaXlolMEwBXsn7sZ4a8W6LG6naFLCB2Eo3ee4STPFy62ZPm9f1eI1hsiS7JBlKlIv
Kp3S8Lggphi0nJM859PYJtuwN+kY1WKSv48NV6dbBWPZIqrSxCnWLCLTdw2X+ez380SFsI3M8Ges
J0DfuIswiom0eEy8ssms3hetBI99tow48nANsX8WqA2pPkfp+IBr2Bi4lJuy8b4OSpazjBal8AZH
LUhAk8ayrkJbrnWvjyKz4ErNtC081rxGHa8zG78X4+hsKCCkPU4JoHZuZXW2PyZKOuY3uOsKRKJR
o9xMeoL7YYuN1VVmFTlIDAsezdWcmtoXM0Oa3w2KLgw26djn887KBqndKKJELbOSq8y+IcKersIQ
nUx30cy406QSEPA0SN2nxs7yYB9pTfOdXNmJNpJcpbdqLWrUaYYcwREo76LbCEDT6OUAA0eFF12n
0m3lNnyiQwOnMwpjtXFbFRc2tyiUCdGdtqEIF0t6+UqNPU4uXBQn9gEaRFzUwGJQhzeWwv8vJ1cQ
03hV0Q3ZJ/qQXbOuMNnNQsAVM1Xd6ML+ft9FIGYGfoM+MM5+NHtXgzVNqYVFEx8cM4w31O1HF63u
2c9nWWzQkvGLPEOO0IouDfw+ZQCjwiKi7AG8j38eD9ypZac1lh0ddDlNPyX4IHwelCFBA121xX7M
U+5iUYXmhfmeuIVJFzjQwLwt9L7Vy7W1KOjqVKdkHJXtvc1LuULx/X7Q8T9IHP0b/UNp14w9Be+y
qy8c3Ceak+D/mfYbiIDYfjmXfvm0DpZ3ei66+ABbsnDQJeqrHdZJFLk6ASWvbfS+PCAwqbYuJN/8
C4ie7qHTHPI3pFJTd1QabRdH3XB1/qQ6seTA17DgKMC8qTIcP5eVh/kcNzL4pBITSa5OUrakG/2R
5tOF1X3qu2uwESmB4PeA++nxUDGyVeqcNBHs/tiEYTl3XubkP2QtLN2kc5wNzdlLLfBT06M3unTJ
cCFCj/J4zCiZ8myw4e0hRKNuOUCUfYCY000iKZfEtk8NBTAXKeolISY9PB4qFQC9CLBY1gptTYMe
i983So9TdTHtzn+0ZYesbhdInexdeB6kvuvUIhgcGxiIziWWTIHmlpkT3gxd2Qv624nYxTCl5Au7
58SQS2hDRruo+rGMj2cX4pmCp5sdYgRWRRv0/Y1n+jzh1okQk0qNUbqwYU4sFvYpiRxUDwTwtOVt
/7JfykQbKBogTx07Kld0Nz4VTVZ+AQFtejPHpGsM0/QXTqaFyrIkMAvqeF2hywBeW+bokDvGdec1
vWreS1MxeMPYZh6ax8Ibq+q3/RUXQUYMwPmgi0XXWvTCRPbN7k1iutEoEZcLKXJaXsCGsP7CJ1ws
J3TUEilYr/uoStiWJkpe0l7DK9qlOxJ5WlLa/qK/tSvjTNqcX6UnQi14pAtbZsGqA8w4/oRBGuSJ
JUZp36RN9cWyi86zU+PSQjmx7QjzKeMv+ArS3NXClOJ+TqzUlvZZW6i7YeoKr5wL22vLxvj9bbdM
BuwVixJoy+riSoDvmjRGSaYjJ3ajyFB2k1YI34gydQMw6/eL8TB/fxlv9QKncXK6zGFquhqWt4ME
jSTXnJckqe0Ndp+/L6WJVSuxKpcjrxFdr+PvJbSonaxgdPaTPg8uYi/lAQ1U3et6SVzA/576aEA0
ILAueAlqp8dDTRWECaXRnX07pcurK6srvRqZVQe5+vwqfGMPrQ5LykCEGhSiKdWu0862YW+lVmTt
aZPN+5HUoPH0XrcOaZ+0igsoQLsf0sZJN7g4J98bvWsGd1iMmF0okexIXZvs+UoUGiLaGcmz+STH
ziyerXbUxUbHw0X2VHpJtZ+Xs2w84Gum7uwiNT4nuigHzwADcx1lhflklbPxGQVJYnfTnDPtTtSS
FWy55svvVabliBH2trgNyIXCrzaB5+TCsMB3Kx5BcHmjqkRoQ4IWl91BCmzHrXTA6C4S+8L+iqS7
kDeQOsMvMUYhk5sZg6zv7aaQBy+I5f4lVZOh20E6NT5Rj+OSIkNBoV6LEITRJSVM3d5qJ3r8k5X8
zKlW04Y6/zFOxJw02zjPl/yVCGIVBc2mmZhxhSh0pKbmdTakgT8pCJwv3SaSD5JmCTDGjwzG64W9
e2LF0XiBPEBbnWBg7YPTKgRQMma5eFEY5XYAGOhnUUu9ZzLGx/OTPFVvgUMPM5rhFtaydry6RSUJ
syg1aS/hr3c1kdtCBJPSifhaLa6kbJJcLq/BayJTv9cL7RWtuvq3ixIYqdBRxKMAoCN1sONnyHEP
7IwC7F8uKsczAcx6QWPNzxo6sReu6vfnPPjsJTTgTAR4tabv5bleWKFJ33tA7+KK6Fa6ytK6+3n+
rZ4aBbDa0kni1EAX9nhCxgxWpioI3zFCVG7KadD3qH+ql7BVb4H48XFBGxAE2aJMsMAml4X0S+BR
0FsBYkTgEUJnfe2pleVuST0p3QVaN7yaqA1XngSeIXSdpm+fAE3QtAMjIl5N8ldxI0Io/6Pe9joY
G9J6f5wd9WsFZgZbXhv+gYuG1Txuo1AW1HCksk7dutfaZ0z04s92kw+Rq9EhvJrUMcn8JAyUJccu
xy+OAbzRl42ue6hopzq+Zs4ocRfjWOU+bS9wO0poIL5InVF7FRTbqfNlpdG4PYfFz3EoI9sViLCb
VJ6npPbUfrQDyo5l/FRHs3MJ9fG2yFbvks62uiwOE1jv2rBejDU6jGDDQBja3QekyvvXtB9n00Od
OOs9gOEtLnMWAphUBsRHDBLm3RTDqY1nxXyF+Rp/S4bGAWItR88TTghXA0fDx/ML671DHvjHRWAd
6agFJCuvOmcAJDPVLobogLB4eyipe024T0T5z16ywytSNJSrVQiNN1MR9tQQ8vk5n9NhUyWS5Ru9
JW97qzPv+8ic9+cf7f2hRbNpcfDhY9Jj01ZPFnVzPOJvg6693fY7vBSbKyPApqcwlcz//aGgjEMV
Q45miXOPl70t2XTxMhRbhNTJvpx12EYUdbDJtPSSQNKJWXHyO4vaGiEvhN/joSSaTGkbITOS23Hv
qeNcbFTw0R9GrbyEA3qf8y8EQqTziTMUzv7VZu6czNACh/RvLpIvSqdFu1kyhGfnWuOrdis/OPAO
fHziZTcuxCU+/vLOVssfrUqyiTf/I9zRjieqpEZtdxmF4UZLZT9vHOFDwK290HHw34WBAXywvqRU
c2rKsGU4IiFvch6v3m44WHkqIat8GOXE3jT0X/bCbJeOeDcEj0UQTCBcgjzYRVVJXaHuGqC459fS
qX2/uIfRviTTh5S0SoVRjhkmJ1AD1IJFynHkZPmeNlDg/Jwwf1C+ORSaOren8bEXnB/xFW5HXIoz
nWtp0xS6+jCkif1JnQvjpz6UA+JWVk/xfh6kS4iI93ktDwlUnTYBsjfW213+y3GfR1otlCQhLpCA
bfiG5ESPY0gZySunssE2ZyqsT+dfz6kvtAS+SyGKaGi91ZxaB4VmNcE+x6Cm9iobPBx6wjFhZ4UI
vOmKOFYtiDnz2FxVZhjJH5W41e1/faX/+jb+d/ijfPjXQmz/+T/8+VtZTU0cRmL1x3/eVz+KJ9H8
+CFuX6v/WX70//2nxz/4z9v4W1O25U+x/q+Ofojf/+/x/VfxevSHTSFiMX3ofjTT44+2y8TbADzp
8l/+//7l3368/Zbnqfrxjz++lVgJLL8N4eTij3//1f77P/7QeeP/9euv//ff3b3m/JjH/yJk+u4n
fry24h9/KObfUbSl4g34hWYEnds//jb8WP7G/jv9cdy6YaQhDrOEPH/8rSgbEfFD2t+XUj8i8gtk
CvgUD9CW3dtf/Z1yroNbFIVdWrFwd/74vyc7+kT/+WR/K7r8oeS4af/xx/HRaVGBWRTVWabsqxMu
ZGXaKoFWZX4vd8UV3kDzdQ1maJNI87T95Z38e+RfRzreF/830lv8CvCVUPb47BJLQTYoMj8rbBXN
69rA71iX43SbW/LXRXTskkTTcWrwrwGphIChIT1gL64Oy7mDcK47iR9FabxrxKgILxHj9HOyqb5n
bdxkeEapeuSPjSNd2JGnXutSgaErTI0QOM/xZINBiZFIQZFcjuXMbyudgoiuoKjgY5cbZhde7anR
lgo/nCDqWgSbx6ONEcQYHafkSrHhxElBAxAsHOzKdoeqqy8RUE+9V5SEmJqKlwyd0ePRYmWKBmxZ
/MZK8h0FWMkXqfWCOouxD+h7e+jAaQ9khtqFFP/48nv7nhBLlub7kn3w5+Nxe9NIqxSdrd5UMBar
a89IheklpvYNs0zAixIaSueX7KkRLdhxpCFLfWZtB68WdtsQPvuhDB3dtYWt+05u9tdYukRPioxN
mBoOF/lkb2yL/9zyTIyqCThjwtwFbQzy7HiiMGVLmGvqthdSi3na2IBU5MujadlxknwfLDW4pacT
oFcfqEa9xQ0P/86gk5+lUQ4pLmL20Lg17fDHSVIzGQF1W/uhiLn/aCSakD1uhn72xJTKqpsVXXmj
tW2YeqnSFV+HhhTQdUpVf8BQoRl3I23D/KOepRpuYsXQojuEnWC5MewaBWRzxK7Cp0Y23etD0j9G
ohSjb9tJ8aFjRcgu4s8GQV9YAfJXy1jz0yQLFKgNaGFT/JiNaTM2dCn8ObU6CF1xWbVeXytleY3b
RDrDi2gmkW9VwBdLrQIvhQmW4oSe4g4AuElTTcvl3hvHpE+p+hdmv5hN599F1owvCSJt5i5W4vSR
fK81P/QA4beDDpHGryIwbH40wHfI6gIpvAwafrQJYccLV68Sa9hhaNf3XoIca42TGs3xrZRZ85ce
fgz+3ou0pDsklfZn2WP+uY0CCYIYnj/plxCXytht8DxSfaculI9DpejFzmlb03brUVHSLUR4S9u0
am+wmuVQ3BnTiAFy1tr6Xp5N8SNqezFt4CUk37USG3sXAk4yb1TipINpJH1wlZSUnT5pUVjgEziG
abHPnbYiqpGGdvozKeOppC7QG8qLQylOVVxRtlZ+Z6ToqbkNNopTuUnGtog+pTnkgxCpFSPAcIRe
WfVhhnwhXU91khmjF6HLmaMaTvZav0gpMeFWREYU3fWlKgVowRd0woa7YhR6fZ+iY9jgHYinxTYS
eWz4WWzPskfGaQ6cg0UnO/4kCzt9lHHyIWyXhwnLwagvZ7cl+CuxezdSZH7dGgpNeKPklSG9YNAm
4I/KoyRqbClykyzTtyfFmP5UQ+xsbmyrUXHngs007ETS9/X3uozrgT71mMohuGNT9BpyUg3f5U7R
gzj8hidgqTzhVQe4z87iWJ9cikmW4RsoAA8vs6yWUFccGbi/ajR68CcbrGmwWJDV0J9IvVM3F6X1
s8t0tQZdnqYOVOt5YD+COQ89WVjYeIRAD55zqxYzxUGtrV2EXUTkpqY+vUS9MzxPIyoXiBvnweBZ
1UxSHQeF9BTaw/BSafEi6swt7SlzC28GH8Sqde0sDW4zqzH/1MI22OWzYqSe3JX0lCeJTg4KZY5+
J1dtJ7tZOeIkqc8NHfrcpC13gxUvCnBZMilPkanMH3Mtm75JlLReHXAEf2ocI99q1Rk7t+aZxKZM
5OwhLCL5a9Pazvd0CqrXQQ2M3pOzphPbEUCA5Wboo6GZlZvSh0WdiD6SZWjfEIM3VKBohf5UABer
YSo5vM+8tOrnWBFd62b1rKnAlNP0p6ZGRoUBiw1nUUDx9IB/AUnQe3nKv9SxZiA6aBmBKRf7Xi+S
P5VumPmNVHi+a3UrF640WAKcTp92SFvqaeilRW78OTuL0UbdpRHIYSMJwAmNcvWpwo1gopbFP9wI
ueLCH+Iq/5TSnGoBVGX4laBsWuEHUJgFnZRwptgi6cEsu5JW4cZgqykfzslVBX5GoJWHwSEMcymF
x88YN8+2j7EgbcmGRvxLZacK7MGI2hZWfFLAYq8d61EAGyy8CA4t613HD6eljOxsZPwj862elCHm
P1YEocwALJq7eMPl5XWQTHV+i3JukFO5jRC8bJRwug3a3KTWoFrhY5t26ezmTGtvW1UV3cc0aIZN
3uhSkPgWZ02Ay2auTg9V0zXxXsNlozmMeafO7qyP1gDrNVfMXasOjrmFs7FgDvvKSV3yO40CRp3F
txT/guC5afGJ3JoFutUc74XWP5m5BBE/T2ZzdklDrNbNhxZhPswsmsmTahPx9zgyqHYPmWS3ApCE
HoU/nKoPnY8hSNzwRooKO7hCr1pttrojSdq1SLIZM1NkRKLv0Lv75qapbUroVmzr016p68rxR20a
6oe0EpV+zZlrxWzEsrK5qHHGuRrTSElLl7JHa3pYyY5ARowuaL47kiwX15Ne5Tr1mGyeX9rOHmVX
hEE4caHoRiwe0yTo1HuMSsJ2k6mDmXxtkAGU3KCJbdsNGBoAngQ+p/XCQavDr2ah9sqGkwCbgqX0
bwz7fui10u/6FpphFQ/xU2nLs3ZVcfbRgezVj2EXtz+jKooehyGOrwVYnMHtSkn63tZde6XYCL+4
qDlEyS4ZI93yFDh5lqvmRpe5cpHVo6eaDLVNDQNKMgjA5rq0F4/WoEr5tFYlcc32QT22OxGUZeO3
SWt8EzE/A3CntlghqtR7kiaiO2lqwtaLMYyIYOw09jew5iUnUNzWX4eI23wDJbLWXD1UwvwqlG2h
b4exCD6Z2RQgZVuGgd1thyQYX5CJGaFnmVJ6rSU41PDF0VffV0Bu2vsJNuKBACCmM4HRgj36ZtJ0
N06HBcftkBSK8qSNkf2pDUecXu0KD+pNG1l26xXz0KsbfU5MASUxHsonuBe6vZ/pWVpY5Y4ghupU
sfJDb+l9flsWSmu4XW2IHMgU7oYvHN9dirtt2cWuUgU2bLLRsb6HiJW81LNwXg1hSnfhoBR8SmEq
dxoeey9BjWr0FTSPqvTmRivMTYRnpLYV/8vceS03rnRZ+lX6BfAHvLkcGBpRJOVVqhtESSoh4YEE
Eu7p++PpnoiemJiO6Lu5rKMjigTT7L32MmQzjeHiLmMfbmXty7hJtTyHJGVWW2Rpo6jDErzsNp7a
EBNkbCCCZ6v19lg1f5miwe3NIsraKfttO956xnF1q8Jpov4JLUdov83ONc9DZRQjNZ4gFnjEFa0J
rdTdvu2tJju1xFzv3DcqnyPoKZ62c51xqSPCK335Dplp1HZDPlju5+KvQbPHFyOtDmnPl7Mf1YYu
VHOHnlPULzFQWADyRESJ0ac7Ua5DttNGW+Q36WrvnHp2UvuSO8JX9xJalTjpIIwkX2ka12YsBsza
wkJQTBBol7EzRqxr+LE5F/gOG31u/7I5rdKwXsYiiKzSHipqA68ZknmoUkGtNmR3cEA9KxoD0X16
BqLGKPPMlZo0WM/bOvkykWBDaPPXGja4cZvjx/VYchCjbcsNGS7KWrW4G1Plfs9ubsDKKltbmhHC
uCz9Kax2knvTXdiUei7y4r0OLAKyw4DH538FuVtUScUSe2Mm2H5qTPX4OCaefCETkxaFGX38nxaY
fiOnYyRVohDC/JmWKr8gVV0+hr6pnzYBn2R+yutctrGpBSTMDE1O9zTO4227ZvbJ2sTs7WvQvAtI
p/Ux1bb+R0J+UqRjqvU3ac6krGpCt37hMuMQoUz9/2uWAgMWEM/ACjO7yx/wC2D8hxnVo7uOpME1
RV3+wVauNoD9DcoStaxaeU+BsFwFI4c15CzONGTeZVbGZbeMH8NgV5y1xtSvhAWv5bjHNRpJMnWy
jTK4Hcw/W15s7xUqV5zAVy//9nuCoxOj6U2+Td2Zz7YMMLoiNHh4BJb3vnDWKp4Dm+ib0LMoUbmn
urTEcSvdHoiJ1t2bUkk/bHoLNJBjeT9GQ2ponz4rBpKNPmzRMqNMjjS6/Szi3VZ/1KCCB3s2Hc2O
rHqdem3P7S5gJJT+EJNnaLUUYTfeuJHL+nVrclR5ATWkl7j0GzV6vJ60KwDf+gHtHm6jRTpYv9qx
nt+7tW/ebTwTLtRoRrOjNM3OqSzkx+qpoNhZuVESVNxXb1LMxFf3pNthxWEyRQoNC4sC3NDT7dPa
5q1LAqPTf6vFJj/DMnL/lGu5KQhVzK0iTM22OVa1phe0Y3gwM12pOAOCbJnmcMWU/+TUDez2Thro
qUUhrJcuxbibaS092KkQi+3FxITTDkutQqcdCLgKuxQF3HXMxTZFm5LqMtWiniNlmcS/3YiweUSl
O76Ms6I1CCiyL3qw1s3OaF06u8aqxnuIXpgNDGmx/CeU/T8CC/+fEOD/ARv+t5Di/4dg4W1c+d+A
hQCO8k/1b//rR+Zff5p/e/rbqc8q//qvcOPtFf4DPDS9f4F5MDREOosWzLuZXfwHeGjY/0KNcrNM
wFqHzIYbn+l/g4fGv264IDyuG0cBmzBwjf8ED81/Mf5BQ4cOD74iRGL3fwIe3kZvYBH/BatARIqx
NeUPs66bHOT/sscYCtoaWe1zFlQ2hePsDJZ2GDvOb01z7YMt9d/uYHV7vQvUbxtHgLif3fHa0eW9
G960XGXWsd3p9podg8ngrUQ7a/XtLROom4bYnWjg8T8hQy+d8yaCWuj89axivXOoTuN/XnEhYTPW
VPUJ98OIsfGj/YQP2r4LhoA57JOmO+qqW96YZY73vWOVTzYO7veusVKl+hCSY63QCkAlWVxbYsde
UyHWt2UqSCpUw7eNThrarmOK44DdyqGjj8SRQVhRbvC7+ro0SZBWzblqhnhIq/Eq0PBdc0d9w57z
Ll5VU9FUlnksOl0/WNXwXWep9g6tbrxy1Hgcy177Ttaqd+EgbvZKaNOxXnPvosZu+OGs+Jzq26nG
b2ozr6iXlvOiqfm7l+l6oiqvaOl4y/PMH18Wzfnptdw75HnpHZC3fuKnYcTgDeVV+ttmRf98DIHJ
IJUnz+mfd+mvc0lUfO9d5rX7nnN+q9yGOOssI0ZTMWAK7LiHBmuEONNG5iiF3r4HypZbJMx5vGKV
oh+cQZRXB3PPI9SSJcYQYGDU4vzwrS59aEg+hK5pt4K/N4x9tdrlq6XzmIta6Dv683nH/ehdQH68
w2jyftdUponq1/I6A/aYYcuKu2yuySfRePuO1+knpQa9jFa3YjQkRaUf0Cou2BPxC6HRe3NscRR+
14rXnEvSP0PX0Qon/OfL69dRD2Xrlfvbwy2E7x62pdassFtT56fwqs++qfiL1vxdSyr+QTMjs3fa
4+2xQvf1DoHNR24gZcRWX39ugIXRpPFHPRjHP76/yh/HJsrBavlCqlV4h8Iavq0ldS+2U66XVZP2
b7M1eYr+dEFjND80KwSbaQDw4399w2L4wajSlvzIvjWPHhEDWagIVHuW/eglBI95V9wly5Mxpvke
7OtWIivDf6ODhEnJxXl1xtUn+MryufN1PcncoKV2sOZ2R7qzFmts20tf6yrRuyU93TjW57IJ6tgz
lfzIibSJXHvJj/8ELqKNmmIBDQ+O/OBl31stHcJHmwXrIbNND57yrW9Lb22B+LrtiHFVY5vUqXRi
q92G8wgUGPmtP/4tZqeKvCnAwpe6fotsLq8QusZwxZ7/08cGDSOtxejCerOcvQdP6rHXZ+u9U/78
VNhem8jMFH1Y4Wj5J5vYCNvmypNfOQa9yDo/rUh1Lqx69S6FZiTNYvdTVIKIxy2xoZfBNbo7BIP6
DpMf4k6HFvpOZrh90pqzSfPTp09B6wmW1hg8KGYVcV+UTuTqvXku12C7ZN0iQ2hNVmyX00iXr+vR
yrEhEOZNbZSNwXQQuj736A4yf59bW5F4c+FeRldZV71J52dcTsWOqa4ebQ7hFVVXV0VII+CeZ1Va
nzV/dnfLFzqquv1Snjs8GRyVlAXT4txVtePgqBlc3NzS4iZLAdl6rKgbvttkLhuZWASdJlbakZ/K
P3fWxJZAqo9fVm7aR83EQ5qgqRmKlv3W9kH7gBuvcSncNn/Fe0UiMMNva2CAkYUlTvB0BjoQVN2P
+J0Npktdk/nW0eiM10F38/eg8px31bl31oYSfBtn8eLlTZu48MlYcOApm1Gvh3yb1wKzHTHe2Q0Z
aY6piSiH8HxIwY8flCvUQdY+iDMWT1s4W/BOAFrLE5NV7exKL33Sy428v7Sb+kjqyg4ddzb6cKBZ
2nWwHHKmoHn13XXpXzm2bSi05WAJA6ja3fJnkomDg9K6VY+Aa72R66dId/pCx2AK6b4PBZJqY2zq
aJZLeZCL8BKANHnh+cOvp0cJoqourmLNmx3xg/0r7r5Q8BbDuRMAqQ9oSLSIsQwR7A5mj4vl5ScM
NR12tQqSocz00Fl6PQTmrxJhoiHBSKQMsQuTJJjiNbQB9YeOpFvM0ZjE+qb9Krd0s8JFthpbZcEe
G+MC/IUI14pNaZpHhV46ljnsItk0w00QOAVJXyOccZQ40BiwvdNx+ppsdZaFv4TteIOqNOdULai4
g6Gajrq7BgdSWBcoDa3TnggdthKpVnku+5avwwCr0sNusoyTWAJ5Wklt1jnWTRaU4fRPQu/EgaJk
jmqiiyNm9vNR6pP7Lie9TrTZn780aM/UAN3LMDX5UbZd/Tp0wfZGTpR/wkRAv20J6+KJzOQQtlfz
bqSncEJIRrCb3FlzHvN8oPeGeHFcjLy5JwZhO8BrnxL8RKoYbQLpaaSVJOZGqmfa1Fnoi6HH0Gly
Ey3wOVv1lg3B6OUoJ4/IpN66cyETXEnNGZOlpxXqbjcV911xNIVdPGpZ9lQptV4yZw5OhGaX32o2
2rBNHWiRbfOSMjuIJsOco84y67+ZsTZntw6WcFg7VnFhtzuptvahrobnOltzKnAkzLua7v+vhUda
gK5pLbDfZhRzwNjMPPkNMKpeu0UaslK9O5c/GGbD1F+DrtS/CzS6J2b44o2+9UNbB/ukA/WXYWqr
Zgexq36saM3v14xDzcWTh/HBNrMc8/YJpoedRRIDd9C0PL2Obf+4MJLam504E1XXP+YeiEKfaqx2
OZoHh9ff4U/5gBNaE+dTMz0zCbqBfbiopqK+dsJ5K1dvedBuectynLBJ6JG9CjjnQNdgz1Z9Zq+u
UQbWGzLjuJs9OUR119VXLCgfBosLIK/NF1E0sVtvn1Swa5wuudi1gfM7SA2W6ehbSXfTS2GH7oRG
tQZR51XPVu4ZOykD3HCdRb+rVxpMyjQt0oNxeGMK7J04aZoEW25j1yob7VVXTp/btLS/y2Ju8xDl
lbxujrEctTq1r0OjgTLbS/CUd0GwH9pZhUEgth8ZyDs569Oz4QzptTdz7eLAtU/s3sx2U2Yhu+65
59zZt/ZwqhmS5b08mK0mk4nGLBEzfnHF6uIkMCv7y8r9JqmEtwJDWosTVuPw6nK5neti6bsQb7Ab
U1sB6TetZs7sGtOBauT28bo2+qu/1O4XbNdq11D4wgoeRDIEbhevqRr2ah37Xe57C7nyy7jzJ9+7
zQfqeCqXOxE4I+NEtvSd5Yxnsc1WRKC3m2BZ6KCkaep929bnCtFz2DM32QfT0Fw0jXOCiGj31QI+
K6Q5J5th9oh8bBQO8EL3qP1MwIS1TvzKtaOismRUT04autr8CHmPpjnIEaxzKEaw90qsCDjistbZ
Dm2jrbvNBqOYAC0iv5FsNDHlp6m3BMD4rA6+MRJBsBY5lgy9/r2KktzVAU6zPlgrOKuTgvip7eSA
tT0sFAVN2fdfmYv7s57L34QL56FtrwW55V6zx2jfhvZpUw1P/gUV1VXbqN3QjYJYoX99XnXjOrqo
1Roz6yPMYv09FwMTgNUzp2QKtOELUMX+qLjdvlKxBsemm1hdrb4Zx6aZfWOnp8woQ2ZZ1hmgD4Ut
6hTfjK1JzSdYkmSQ2pX1wI7tjsZmO2e/k4xFe2PMf+neUN47umgv8JzGFLjDWV4YCfd/8o6Ze2e2
4hBsHClqQBtvtFNxRpm0nXy/3pgGdLkLwDxgqq8mo39ybNk81sDoH4YlJG64jpvuZ2uY2oRbxSuR
yjXrw5T12pNii9ahQGb/Sep1eqAmHN4cci4ySqRtPRJ7Zb9CoHGueeCOu7Qg0xxHCDzFAejHBaMd
33+Yg04/eJpezdxGY/84iaDxQgvyOdENzaSOW+11n5Zbe99cFNvRySfs4Ua4SQ+QMrb92LLyhOGr
fdXP3htuUXPCvHFuQ31qjXN2I4DhUFg85FbTkWU+ISSOch87P1E6Z0Mj49X1ho2YkV7css89i3ge
E64HrdKTZoyxMVJYuQoSlOjqP2XRZXE9DNMJYWqeeGLEz9QljD6b8jRcM+fXMuRrxMgUHbHlR403
fUv+U5JhAcn6XTmkuafvVVrayaLRndQoLJPe8/8Qb7IlvZzI08aW+N7O9Op+ysY/paoNvmml7ZaJ
ajzTKNZTFu33BGQXYav/hPnK3i+ZdfJe39YVlYE5l3eZcudkUqCHvui1XVCrNlwm57wUQ36GjjF/
lq4sL5VY7R8j6IzHOcvy+wDbXSJFGalua54li6XXB8qfR69Zf68ocBlJTtl5Yb/GW6HmZJ1T984z
8Dto+lFLSvgHMZLW+6UGPtdpSmOZ2e2+08R2YX5UQkqfjLfU0STDqhVahtY0oUNcEJn335ydZN03
wj/Unr1rpSgTPahJFcctVdYv5bI+16NT76AVllGRry9NC1FGDswSp/l1qT3EN3lhf3Sz2E4tGqAH
a02bV23p09D0rLdNTR/EbzYPyvEEfaBBMApb4dx1Bbe5+s47p03K2vgkKbYCDA6mWCGnCHXpqohg
zWpXWJt81bW2vi/4bMeWenfXb8UzEMPRE8wH7HIuf1Xoc6di2a4gCLCwc/m55vpnc6ulcs16kQu3
ZJCCoFLZ3oG59tHilL+1simi0XCe01n7WRrW4NZeW335wEt32rnL/IBH/RY23rDep6mr3bk48e82
14ory+jiLRV8/CZdQ2Vo78YEr4AKEHUeiCOhdx7HTV8kwVCaZ6vopqTf7PauzKgmR71z7rBHBbDA
XnPvZ8WFstQIC90G5iyWNNGFviYQArvjZla3OAF1bzlT+7W03spMROlTWDjGFt8EZXhiL8uLlnn+
yd+m4HcQBAQ0EUmVEC921+v4VI+B9aVzc93NlR+ajs5IvT2XDjR1OBDTvqAWjoCBftbRU8d5tfpw
1Io1TNvN3KVpwDpWoJlu8Btew/Mm7THE+eqc58GJ7Mef2VFfFkzzpsfczAP8Ztx4zkcnuG+b9JS3
3JsgORcRpPsKGEizilPRL5xsel0ny+CTfTaub02lnUhzeR3yDoS6W7WnLkUpbJjtjwu/Q0nz29G2
Yxb4Ii4NOrnRKS9KdTNB6cQerwN6otEw3ns9eM+pb6PR7A9T45w6LBzpu4MsbP3hrkpVOFQl5fus
uc8Tl2TJgsBdT/so/aVjiF/a+wyKwaw3ca0ZfjjRFkIUYL5coJvRVLtPbe/aor4JTV8w+ylqFVdj
Vce+OS9R7+e4zgzbDwt843dW6AGtvk/r5a3LnPrRCmy114Lmjhz6DgCgetWNbF9XWpHUuR1zbb9p
Y3DfQSe+M3X1F3yugfWyflSNPWhMw60XmB3vtaVtj12hf7SD5Liah1+G1j+2jvG3tuv3Pgg+5zX7
KWz/fqrpXCxFNx78ZJVx9DvqbrMyzTCrR6RGtnja1PhHtP18mreN1dZZaudWwzEbXfmru9kHQLgu
rxB4LWpFPb336rZIHO2mrMkEcgnBbKisXDPUZB8cuPG6MBhqGCWViHEeD/VeTVGF6Hrq6ruFCA/Z
2ndEvNLVae6hz7bvZluWiLczhGWPSDvtP3iYz2MjDngIXRpfLImosFKzKq5VdSSLwI1qoYEIlLI6
VJvodxXmRtdGaVFFnxYWs/EMTy4DZ5p2TAObcNP1boe4lRlV91RSm2dMLMA8aZsq74Fhx74NyCOf
3CNU6tClq0BuRbha4DJ9F/nbbcatrRhk1Cr74xYWl4huUfXNe8Cm9NUj2ziCI7dLZ6YX0+R1B+r4
R23TzuyHPa/y5G7F1czlkODqfrHT4jguco7wg3kvsuFp6rgo0/YERV2Lgl7FhA++dlu2hitOJnFW
gmYMtnisubfCvFzfzAW5RZVebSWiNLP0fVUKskSwrBJZmUZ+rg6oGLMXUqnGSHfVBzTSE/1wH05N
bUdua4gDWjQDJhlzvm7wWL1CAAm3nZ7iXVR5f6Q06cFLBoCjBx0gQobTPQ3d9ApIaOyHSjMQDiKK
Gwk329twOYuEULjZvNaGlDTkrT7uplx5QAq9F5vgxJzIzNCxzifBzUrGqenQ25Z29b4FmTz6fr/l
T0zvm2dPCvEFbcL4uNnMHKDDmQ8IhGt15TJx1J2vUGEaQ9ab4ZLl2ZYEHj8Fd8SfDcNEJy1ZMRzf
ZFmpaYfG0WDA0xXDB7r0NA6Wgn8zZ9PvdDXOe9m4mF06Y7djkEbzPZpAeThMzydvwNzsuDp+StiV
U7Re6AyTuewbYWQ4TKxB3ty4UUMWa0wGCX2xbVteZpPc2IvpGcOJjBOVJejx8jEEvrDEzdMCYLVz
0FsIxjgiVGNNnlZFfbgbajMZGwlhY8sWRHNyhe9J0deK9VAu0nsEEtz082qMNZirhK4UZYOsiGJe
p5euqjKQu8CUl0n42hqWWZMt+w45ldxlY+V0wHjsmD+2omI5BZUv9Tgoxk0lstR77GchKl6Y6Trr
fp3mZi9sXd45kFef0RmDhM4OnokHVaq1P/ozU0r8BGC+WHyAZ8ues+CExN+Oh9zvxF9aOFftESjN
I0QdtzaGEExXFqGTl0K+dr7M3FOnlZ+pyQ9/N1sQTPdimF3/Dm5OOWAmNQOj30iLg36/9O70YXpL
L+5XhE7frF4ZJMAXXi8SYtoFNfuii/nRDpihA8xU9hw6nQ0SW8oZexZmJPG2bsX00NcuPB4pbCNG
lOselnyb4KliR7EeFuRSLE7M9L9M3Gq6ZFscYzgorOKZWqeWNb0sHUC4rg9rsM9yvqmDObr4N65O
Z43fyq37TnusaWxPMNOaJcpy3X8zLDAg/Io2BsbW5o37apu+m6LJHtIBgCHuMF+lf7doTcdq3Zic
+oCK1mdPiJTk4goCtYcWOjgRDGb7QLNi8dj7Ds/lxTcSZuZbxOr7xJfCsLa4t5b5O6U3jYKmalaK
0cBoPpgTSOcp17tsOcuq8TrOG/tnrScVRMDtor8vxzGfYx4mfzQ11llegqUr/m7NWC87pxi66lo5
Uotnv/WMU4GCy042rkLxZFaeee1S3Rr8UNMNI2bS0k7J0FTOsOvbjUz2SIPqse22TS1vKWVg+kzI
0aRitFdPRY4TkgiBf4maqWcN0MZc5bdpGB2Q8sA0hxqk3uRFFaI0QnMY5C+9zri+ad2rt41jOy4C
jK7f62ybvffGtYt6VzJYmeO1ncpT1ZoQeda6YxWYwegWYecVwa8ZGxZ5Bmd6VViMxchOINDV2dBs
F3vCAm2/tD5nTd4y34WmoBtvOV76BkdWo/dH6PREe84VTscOX8vr1jrc+YbanMTrVPFLdwbnz+RM
40WbJ8061HlmduDJZQ9NK80qL8wxC6eQ6ptHn6idCLDMgHayIkUzDx4r6pQxZ4wNLtiMfQBuG9+a
kl1QjYeh106bjhMjSrlN7oTiYAdDLYpQQJPbr1XtP9Cd50hN1qEOlZhHAHN4iGwvJNjV+zykS7m3
51Kvo2AQRZHM4DeV2lO7NSC67djfm30v6bYKt+rzqIRyLIEeDbuKxVTAGfYZuxA1wfwaUm2jJrii
qh/hRNhNek+xh4+CI1z3bzpVA/jD3HITVTSvEDC9oPokgddeo9Y0+28BN8K6mmWbwV02RffjbJlx
1XodNpzHH3sKVpdL3vK2DSgP0ssTwohFPxW1tZYn4N/OpVTt8mtn25mdqFkLpjtYVwB6I5ygqNFH
AAOCvkAaglY82pPp4e/Ocg+t1sv8qM4srYL2KwoNF0sZ6NHkbR7zyWyu5mPdBzUMj6bcFK/VaUGw
Gxawmp+lDQos1jgoPGfOY/ZfFKC8IpTZQAm1reMOChvmEmMw7LV2bO6NVhU3jm4WUd3sN9GNaAxT
i4c2Fn8Hp4fLsQyp4jpbk1R1rojHqnoz+uq8UfigL6Pvzd31aBuLjDUUKZgguFPUkjTxyNNEZzqs
v7R29WMvXR+9dtKjvAIDSDtzRM1qfQGoImhtx3eu2ubeBtEXq7B3hav9VqjWGQ4YjyMV2LdUHBZQ
8cIxsOu9MQ9MXoo2RjgznxaquHia3fS+c63nWso6ymF32RmE8dJBMuI0mIF2+AmX3hphZv2gRBsv
rQdZE2cx0Y/RSi8gS8zPM6jrWdnvtk4FMDgaaKaGHkQbRlo7vj/rZXPmLIJW/LJlhDBPPZBAm0HF
1TjGbq4C3jKNCep+/x3pTkP8r4ETVrHosGpUxptYzWSQJQbHbc2JCLPDOmOv31zyXObvsEV5HmY3
VPcd/sMvzuTUZ7Fmr3VvY+e1dm8BLeacRoEza14EcxVaTlesTn3xU8+vyMF0XPyi+tQoboB7F5ZD
AHO8bJ3Ebo3loYNpfLe1YKkjSMB+HJ1EZCkhIEZ18tT86NR13BXOg711B1reI4zHNuntwo4GXXug
uof41rbQY2v5mKZwNf3S08HmnLqLaN2nqBf+hVPWCq1AY5TntQDExREjZngkwrgqnYY0aNxuV9rw
dpsNUklvl59bQZo9iuLmWZ/KPuy6xcSvfTX34JV6RCt7Uote7pviHz2Qvk0hniIwYYfMBeHYMMvG
sEWPs1UQ8JFlxUMf0LMJiTWN3hWPdeVi6GxQnpjrkSSvRKO9ObZwuKDSxvPYZ0TGpJTkKVXLXVD4
tCgYUbwB9s5/zLylCxg7eFx+/q51ojw1VvmbECM0e5X5sbSNjMbB0ZJgbsH9Zn3YuzJLrGDadf1m
HlcoEaHZcjvp6ZM05iXR4cEf4B9ve2Qw6m/gpd9GKSipm3qN+xpks7K6t/LG8p/JX7pAq6CLgAp4
XzWldkNMu9gasmOlWcuOMHgT4jm1D1Lo7ZuTKU82N1+egsH9gXoWMrkJXszBfUBUeNSaUYWj3z/K
wSLwXk6gtUQJLzuzEa/KYIbm2PMr8YE9nX6VgQRNGjRMz7/aOWj5aK9/fLJH72EzFhi52H8ts6Y+
tdoGc6sN1J2Mkx1fKQHwA1OxaVmMcPOLP14NcQksGcDOVIwXnXXkeQZQ2X37Gczrm1AyCoplIXg8
L8bYW7czfr7+sVu9V832Fi57OBAMEKnasQ78aEvT29sWEMzqHMCLtahd7N/FNIh9LrXnqfwpG/Ne
NsEXWRwa5ziJPOgTKFWwH3spFIgYBOxDYGiJIbOdwn5sNDSc590HM+AbH0y/Oq6tZV5WkT5iUP5Z
FM+tW1xLuI5JH9jQwJuTrhcX2xqneC20BzPrtEONc3yorPrTk5AUu4whebG8j3kzXZzeqfeaV5SM
sr1PcxpjXAcOlq4QabSvU2sdpkLt6mo0vlJ9/JXlAnW67sZgWxSqZfDluNOS1BxAcnQ/ZK+XSd5k
O91huYp02VFb362V5UScxOJAavQ169zqWhdZzkgD3uFozhojkeWaCeaD6VT3oQrmZPAMcBekbwQA
2aRDFXYd6vZyv0jygfop2Lkzs77BM4npGU3n7OTBQ62W+Wq6+dV1qlc/84+isPNY6+rjdpPoKHs6
pMv0SYIlXWstgoSUtYtTFbTZnnxtb5JvWcZp2f2xqADLXhvCcWi+BtxtpgxtTQWvDdSqEdd0RHtj
Fm+Z1++trIMLMT4GensajObq5fNhw5IgL6qDlY+XAsfVE156ZBQwKKP8mRoV4xQYZw1m2TjFhm3D
EAPKT+xJw2Rk0r4Kf9xD100fZTXXSbtqu22w70ZV/i0m81K2/SmYbCMs/aaICw3lkN6w/CsBiuHr
TPeK5dNYSkoHmvIEer/z2yqZf+JSmEckQjAcK/wqKujWCL4y3RvqaO6ktszYJnjzU6AyC8a3QYdv
YAABRlAz+pw8p4l707531WhcBpvLyxTmliJ1SMknjAyYviidIMoje/L+QwOl/hFEmTU7LiAtxgr1
NbDpgZujIdIrXaV2natyiB3GXEHJG6tm0LmOewZrq6fKKd/wzoGPCOPo4CMW0Br7ZmrEPJUj1N56
mPSYL9pcY1wtlRYZiKAir0n3iy/UERR2utrSgmLpedqDgmluDeS7IOXvIk85/X1T+/59VfRDJMr5
MbfT/QagT0MByVcvlb1X+NDcqaEp9/OwnEZLXnLDeeN+O+mNA31dUjDllW5DxTHcQ9mOLILZrh9H
a7Ye+ql2Ih7/hN1Tel9kxr+zdybLbWPpnn+Vilo3sjEfIOJ2L0iQFDVZHtP2BiHbMmbgYB72/WT9
Yv2DnHVLhHDJdq5vRYWzXEr7ADjTN/yHXdlGV2QoFFi78pD48oBoWL8Z5De9mSsmcaNtVWx3zMlR
vMiqjo3ob5WmugWGcQfe/lg06SeuI7ru2A1nxUeZ9uCUWnyA7IJgezP6vvPDdEBXblu70dsdDT/r
qTeN6C528/iWGqt7F1DUvQ6jEgRnR2DooUBs/rANgjm8Xn8mLoIs9M8yD0Qn4buonbdwleptP5Jv
gy5yPW4e576n8HebOcVf6sn/DbD8pwWe8QzA8lE+/ePTU/Xj6QRSyZ/5BalUdP0P2+b0xUUSmTRs
6EFO/sJUKrr1h2GrLuwiG+l/LtB/YyrFHyAwyRZ0dAjAP82Ksv8iZJt/UENFlEHMgr0CrtDvYCqf
vUD/jagEuWzh6Trr4aEliw3AUn4syGy9twC9bwYVgENiZvxPn7buF0tSzeySyfgqxxGF+LQy9B2m
HpztbmIYexBG2WOhxddQQcEwKQoKSOi9kBBlqZq+sWVjPppOod+0jpoh4Rr1DmiBSQe4Qu/P+exz
X76J24T0IhmL7E+wG+2tAqxrKMggy07XjKtKc5U/2xLt8W1cjIewNa1vtBOURzMbDYp7GrpPIHO2
lk2XP0278Qgvu/cS7CA+vpjUFTq5foo8nfncOGc6ujGbO6IFMyNjX8rqwADF7DM3fs4qXWAIUbmt
Ib/0B6ut/K2J9E21ybUM4IuVlxTA7Pa7NbrkmKkpAG4A6BjeK1EMISsWevdJtZMMTmSHG2WshHfw
m2UKC17t4ABVFXVLrW2jXU5oe0HraPU9Zu8zCPh4WyA4d/oeRlcHpHTFT4os4bvM959CIxkPqYw5
xG3FAgVe/KgkqmkiD4xDgCjMOzcDW9OMlOlHIeOt3wTaN7z9umvfakyuZPW2i3v96GDlc5Pknflg
YCdEcIwLy/lJOOX0P88BTH5KcrPvMi4gC4p9ZaipQRbyM8/87DZXHfOW8gIpV9PptzP0/oKkzEIH
ax4PIXikCphTZlVoCxmQqU9puejiifr8ZyWxPobppO0sGTdXTZGnN37fQzhGCWHbw4Yf4uGSCrPx
etG5ICJVYO8mMliINpxOVhbXA9Xn4glJIVWj62JlILfquPxR+Ln+c0r9Ut36dXcEEWBFu7JTx28Z
zlEUYyJrfOy1ku5RBrLtNh30N1YuYI+1U1p+7ahc7CYQNKFHOgpocsoUkA/o0ee7QhPKJx0wh2zz
kgZIEE+0L6A/fXHjSdA36mhtEXkWjwT75Qdk3Ogftakjb85P9sLBnK8/i6w6Fvz72cgJwPfpy5vg
RYMwbL4buNqXm0K3x+sRoOvnaihRmJrUqNgXRqT+DNVB74D9DNRUpObX9ylgEHimIZWRAaguAVdf
jECb6ZxuqlG2f9qK2tyjXTZN+8Fy3tpObX0aIODe839VNAuoY3EYFeArwupOs4row+A4bwXY9+P5
d3y1oMmjWMeCragjhrrUl2KLFEFXWd9kSafc8tNplyZKSDSn4Z8UQ9A8P9yz6OjJYc94/Behcm4V
FvVCIbGMVaEbY/mtpbn62fIDazcmwEzztMliEJ+u/mgkrrjqyJLDxsfbAZvzdzrdDDJWpL0JuIPu
tgCsRtBL7n1F4JzM1h6mckgzl5RQdUpji8pA024Hrcs2XArUBGolcyD76Tr0nCboP2iD9LI0nJm0
hTBQ98oJzCvF6OhVAHkCN9P+5ADQ3pClQL+JK/eSlvKpqMS8thBIQRhLRQUThNlSUzEzI3MYsul7
74IfSwL6BSOfazPQRbmB0bypuWAufHyu+RfUhb+GRDXD4iaxEZJb6FiEUSQaSw7fYTA7Rxd/JI/i
cuBZCZHZ+Wl+FrpcTPN8TjLHcC9mcaDTncNtTUWoqr+PbvfZroqSalFTp1+03N/GkwuBzA766SqB
YYGJrCPSr1EVJ3ejSXJ24VFQh1m+9fNqQydI5YEACZ4+SuKScYY6Cmj0pL5QrMoa8kSzetDjClTx
0IGMgy9PYh77PdAWxQxg3ud1/1mPbUqStEreDEZbpJ6mthNLdMif6FlZziYFwkMHt/PbK0pnVb0R
mJPcYLZuYJ9phDGcP9ANDJmJS7Jwc8S2mErMWZ95LZjCCNbt6Uvhk+mUqWI/psj3gVJKB/uHimsl
yGDdfQOcrCk2uZMT6EBX03aSrfM0VKhd1pFpUsAMIFuVlZYgf0lX8X4CL7fT4AE6npVr+WNP+P5z
ZtmaAJ91/RHWTb9tGte+TYLR/DwNRvepLHz9jaK0nb6JtavEL6O3SQjXcSNGh20HOoEPgGGNgObp
F9gYQ+v6kqRtpe3Mkd68bCxw98Bb0HFpb7VUZBkZbjwgxWGBxgaWDgpVs42mRoKkA7h5foXq80Fz
ukKR1BNCxd1CMwVr4/QLGl1T93WgP1Z6qH5BsBQVfi00Z45emKGrgodIJTzNHbIb9AMGMDHUXRDn
SIG5VEHsFaoevwNMBqoWcvxMre7eB6FO9SjgZvzZGHOrrMoSOgBDQJapNHXxS5/yv/Odf4pnaS8X
E08Dwx2uiln+7L9OgP7v/0kf8x//ONbzP+qXSdDqX/QX0Uz7AxKZg1KVzYU0Jzj/Soo09w+Whop9
n01XwXRnitdfRDNb/YMOIMmSy1Wp4Z3Kqf5XUmS5f5DGIFFFMxrxXxP3tN9QqTq9loVK3KGZXMyz
9BspmLGIM80qKTVsTDmhC3ZE0yJaXzc2YuVYzWJxNOxffK+V3GJtOD6BhbcMn4ORTzcDlFAyRPC+
tPq0cCcLR990DYWrSs38XR3rl3S057D135vv1+s5JI+GRSI536On4yU1bmilhVCPUPilx8rizhrT
9gG/jBE6W51mYKTG5uiGabCnP65dnX/f0zvh1/i4ZNqm4AnQW12On7WRBlxH9exQ2sdSLRVMrKz0
cH6U00P6eRQIhOC2EeSao+eFflMC0U9DD4FJlH3uxXpd7FHrkTAFonF3fqiVD6qDYJ3tIMQsMD//
/PvjOyqmSKBp/6OSNXV+OU5eYjrkBq4y7TIL00BnLNIrTnYNLTzX2jW9MsEN6y9JAz+rQC4mFJ6l
Y+kWElkqR+rp+LE7hW1WqSygTLo7O8yqbdk2wY72g/IwIAG3HadkL2XlUmmGsIG5s3VEYD2/qnFQ
hz8XRlc6So+093zleP7bPFv6LB+OcHOOdDlMEKVdPFxNqRZ3Rh4uqqsnWq7aO5vPZYD34yDYhFZW
HcqqpcGrlhJQMSAJfFOKEUOTHLj2+8HujXabJFD3JgRg0SroOjXyUssB7Nvb43Af+a34rkqIfMjH
uN278y9wGir+Wkew3zErYLNo6lJTf4icJpe+P3kK/epNXwp5CNq6QdOi20a1qLwyErNVuj78Vrb7
r4GprSMxynkoFquqMCNQmALYgy9FuxcNsOWm1Vuvb6ufale/P/+a8zScTBNIe17Qmi3uTNtd+nuo
PVlYntLCGfEl23e99afUrCc47+5N3IOpCEu12Z4f8tU58DwkK58UD2XkZYKn107IdE0maoA+LPm+
rPcQi8Sb86O8Ol0Z5fmoo5wGdG25/iZfmjbYKBOdqWbGg9XZnZs5QIYkEdtEi+HCYbA+HrR7jgTS
DHdxeeDLUWMJE1sehmT9Q0+z/q4zfRCDnEiegx7Ih/Pvt4j2WSfzC6J5jvYf0v6EVKcbLEug+Zc2
A0IChh0kKU3hBITzjengLT8mX+ouGG6o0TXvQTRUV1mO7ztqQcmFY339QYDECSqdVDyX/ihQ4vB5
chTTgys1XbVxXd4BBjHQ3PGjTaYBklRapdkHdVpsJvho+Cr0+a6FnHDpSVbnwGHXugiiUnpdHIh2
bsDghbDu6aiPbBPH3w5pAW8j15FfSuNwZ/TIo0FtRf9FpP6N2+LuSS9dP3R9iYyIMO4NICI3OAsZ
ZLqoFpyfs9ebDTLwHMQ486mNHN7plNkSgaQySyxPlpRG7UgFpYk4kWOm1NNAMm0SkHoX7sOVMQGl
WgyMUTDF6MV92JYmbRvTVD36Ke9sO53eBoafvUul/aVogAxsytQJL7znq4sRKXJ4dNgi67O84PIO
Nu0IRR5ON8zLy/IG0oSy4R6NvIIT9YMaDt8LhfWBGQzWfcg/XThfnutzp2farFkKxEbXBG6nYhFY
2XBWxrx2mFC1ht8tS/0DiGnYAqJT8WkygfSlgIJxDtF2kZO4HsoYmdfEMA1G1a03TKG1s4Za37cy
g+yIDiW9IoiN4MSbjSvR9T2/Lta+lylIArXZOJW64+m6GMdCRmk3qV6MVisaVkpFdtjontZ10kuK
6FjOkJ46fSJgTC7U217dc8wVotaIXRJFaPQqTscWkRsBhmGuoGm29/C4wy3xYHUta1qJCC4l+4Cb
8MMAHvDCW7+K1BYjL6aplmNLvdFmZfaYdFP7lZCEu3in5OPj+e+7tgcsXFzn+43gUyyOyrKwMq2c
0Acf1KKBJSMB9A3C2QWaFh7otkTXvj6ZF5bh2qS+HHQxqS43a5MLBoUvBODIlOIq9/Pvk2o+2JIk
30nG0huCTtwAm/rdGIJPS6TNakE/ihrjctO3oo4Tn01fSMPwSs40OF6I2SW52e1Ri7UuLKK1qZx1
aIkj5rL58vIbgbmmJU0rz8xysRWJD4w+sb+hy3fJ7GXltnnWJTccgiOIsksrcEUxQR/hkYjNW9Z4
ERQUL887uIrU7g7uiApeaReCjnKXeyhU4Pnk4pSXq+Elc+CF/v58AfMkAoNJlRxUtczFBKNZmxV5
CGioQsB1Y3QS3nUEiQjzyXQnkIN7Q6FGbpusBbiTA0J3UfrZRnA73hhJoe5NvRmuC/Ll4/nV/lw+
Xp5/JATQa3XTwCBgMfvhCPk0dtHTQPSzxu8H/rEj3+rjhEqCD4glGrMeJxMUM9E4hPJXldXOrTgC
kdbrfzssYtsRGZCdGK5BaHR6vBgpYDq7aBHz0FNEAEQc7f0pgL4FjnSjSTv+eP7l17b6y/EWx1nM
Pi7LukNLpCpjkBIxbOZcmp60ZXQV00h4WwFjvBBrrm11PjMdXRU9bSx2Tl/SbrtQQExDPCa2ycHM
zrmys/EOmGSxsdSUjp41y+pWLUghNA0O519Zex320BVGZwtJdprJNPlOh3eoS9KIYfcFRW4f6aLJ
W01V7D2wa0rx4J93VtoN23zOvgLRV9eN4Q/3/GvTlvJ970lDyn0nU/to1yYwPPKxC2fh2hPyWUxa
O89h/+IJgaXb0JSMWSM4sZ46F5JFKtJmW3ZFvx8rx76w6l6vApInQ6V7h6kdDPtFoFUottERFmte
nzkdnF8YH4jXjmZpHCPw/fBWra/nJ+H1NapzHMGGEILWHd/4dA56QrBxtoP1hhCxi7RR5VYFL4+g
WFYgYqndudQ601oLPp0fd/5yp3udcSmpkEuBFngWd39ZgzBhG5RT4WueNerRuwBY07ZjiV5YYq8X
OKPgI0D/G9AA452+nV4q0jJ9S4PQaIkHR9pi6xpgh8PUbI5+MmKBWoRQPS3/h0PP7MLt8nr1zKPP
kZFJqmo487d/UWdpuzjrC5Vv6yqhS5Ru6V6YOMHHNCcmwa1b2Zz/pmtzCWaDIXXCdRAcp+P59egH
PogGz3RxUy3L0N1YE0DeATEOcD5ZsGuQPtlOPToM50dem02QBrOVKkr9r1AZhq9XGa7FuqfmZn8X
2JqDzWzaXhjl9W0956gcCK4g4iRJPn2/1jICp4aB5LmkQ2COCrEby7E9xqkzeedfaHWomW2OKRHr
57lP9GLqjLiPfL3khUJAWB7ib91hwKfVw7Xzt8upFI7nioI2NzlJjBdrtA5wrTfTUaesQIMXnNo3
dPECL7KBKDdjF/ydj0jJhFxfJ3QXi0Uy2f7U0CHREeupEVUuSX11Nw62esIv5z/iSsyjq5wprs2q
mE12F6+mKxLAflPoXt2rLWxY6WwD7us9ikrTtkxm7RURCy+Gp/Cn0sOsg4BTbCGtWReeZO0cwHBA
5XFgsGARfbpy9KlMKqi7ujfkbbLvUYvacXn0dOmqx7FHfgwopXgYrbKHFKCA6z7/IdZWEx1OjeIu
kTxlwtPhEZh0oxIAkee73UAiVk/e2EW5hyVNfGHhrt0gYDywwADqOgfSp0M5Y4Loi8+52o4Rqlo4
S+8y2LbbrM3fIrTQkUpEl2w8184dd67EkTHj6zI3R16ec5GtJTkVq/ksH4OdUijyWtfD7lAYZvWW
5gRiWlqoHuwSHeDzH3bthOXQ4asamEnRAjoduQwNIFYy1r1Y6lAw2moEJKyhb4Pd0Q7v9ksrenUi
HdvQVI2s11lWHXuolSbkJLTM/DreGVi+7SMrD/eaYJGff7VnW5rFDUmqQHOHGhk9/+VpZ/gqSLc8
YvPUUCxkUx4xz4Y9WUUuOipQwxRNznY5RzfV3LtRqu5tpTsfVUeiX2uBzyW7ASwS9CbERVUgF2Gj
623JvTEN8VVPWHtQU0BwnRF9VGGuXqlWqH3UlSm8iWST7K0mACYMPu3gFzE9ztSlV1BTllLw0jtG
cSiOmT5VN1bvTNtRoGAVIJK9P/8Vnsudr74CklsCd3eTGHFxhyZRBlEuhKTSoZx4m7lju520ZKJ4
aJdHMEyV5051s5eGYsI8Mqw9gDEEC+IEnmgNFysuDUQy4DBsgeXkN+UYtruw7OwLz7myMBCZ/Pdj
LrZA1+V6Mg1sgbDPEs+Wev2WOkzBUHBiz3+SlTXPUCauinwTMpTFWYb2aZXIWXWwp1R17aTTB/xe
k0+Qf1HQQb7wkn3Y6njCpftJUkbTb/75i6tQBUPjq3MMhd658xYzAkhvvmvtKxnoh2nSqwsLf/VT
kv1bBjmg/ur9FBhEMAMVzYN0E9zFY4r9H6XkHUK8l+Aez+aCy9VFSxFnKILu2Qjn9N3q2q/4YD2l
nAwC5nZEDeVdICG2bVGJjh6SQYgHt1Hf9Wg3A31JoivDV9z7KC3lZ6kNm7DUn+K21u6qAYGwjUR8
9nbqCoTDSqOykHnDe9TzG+QCrqUc3K3iF+gmFLIBhq5CHBvcZjYk0XASmLKBLg3kud5CW8UHKdEo
+QSNqpTik9oM8H4xDbCufaUckDUHogQwdar7h8GNwCChjIvCWme07/HFNbsNVVN0InXXMPf5lIZv
0hSrE7gFuv1ooYFLUmEZWuf1VpGWB03kubUPhQ72wHW11tlYY4Aeg4Wj4RekO5OfcapV40YUVplC
W4rcP03EluGq5Pb4OdMzwOx006q9tNpC3zpKo/+ZQchK925vVS2npaxRA1Xi5msfl+V7dbS0fV/q
/LFaS817CQv2iztG2rumJczawErdUQaaVFQqhzHfNiA7ECYIwvpHYLVRuhkJuRGGQFoUIE1X1H86
QiHQhQjZfTy/21buU3AFLBA2ADrVS8gb4j+uaMuaMmNsVldJbn8uU6CuBpQDz7GTfNPRn75wq73u
Qc5tdXit3Kazj9DSsSjTm6YEGqh6yRShR113w0x8dXSXm63XtM8JOYy5zXSDVrQypPF9aBhMDMSs
6LPxLInfjwoyFhiaJYDgRP0lBGD7Fkn1CN0sroRvsE7ERyjU5o/WGFFxOP/R1rYw6rqzIysJPtC1
021lxbkCg4uPpuagoAyErmFEhLi10Eb4G6cF/mAgwglmVeoYi6HK0nfgE1ExbDkNcwkFLcSz5zPi
DtqFM/5135ppsTQydJOjUAVxcjoW2J8cqZNO9Wo3EZ7hAkpSs1C/koF7W6OT/6bJsnwrARXu3REa
RmUgwWZStbweHSWHgp72u0gPhh0tj+bz+U++tk5pqIsZI0E7axliTk496GwH1fODrPBG9Di25FC4
6jVNBeE26QE9iwvT/PyXLo5PQC8ATiid0jpcrlNE2vRBdLXmQQukIY4+TbuvEPXowdTPsCxpxMlH
ywnaEFOJIfjYoQWEVFPmv0ef1aKOVo/pJ5vm8N+IC8nZaApQ2iDqXzYHgNxJGIUDhS1FiL2Ixq+1
bM3t4KBq5aJUfPjtjw+ewaGMwj+oYy2uET6Z5o94zHh5rZq7FHmErQjQYLf90H5IMG6AQsDyPz/o
yibjxejysyDJsJYzXsG2L3PRaJ4so4CiLD4wE/BRmu5meWGolcqsTkcMAD5wEUIOsdjQQpRFN2ES
64F+gVI2BvC9HC4I0TfaxlDw9BRF7dMTn0ilMucGIfp8r5Rj/FXUv2kyOteveZg59qGHPH/0xdeO
697FVDol1pptqWqKKxu026drGWEkG6t9DjIcs107hKohrfgSDGAlHmKuXW4DlH5BQy+GnwY39eOC
Wo6SldpBqjFK/sNBV5zwOg3iSzDctRxaRyzqOQCbp2ARWbpZZajOSHkAPrr0aDtB5pZTeYjUrN4m
IdRDSUlkIxrQqGT1eamZoAzxXzq/2kzOtsVWnzcSa9sm1TKXzXLdQq/IpBLvBfMeivp0FhLo9Kvz
o8wv82oUQjHcGVhkmGmfnrC2SDuthiXoWamtvYUyjiZHAKs07eDpIg2Ye4naVcfcjIJjW/bphZdc
G55S5Mx94tblFD4dnoYL8kYjnPoJ9ySU/4YJi8KCAoWfJXuzSy2QnG2wlxiJ77UU7e7zb792wRjM
MRBdg6zPXi6tMIVTjj8OWnL+ZOP7BHm7VTvcwBwN+bfOGa/majeltcFBQRJlS8on6bb1SdRQeQl3
sHISz4isd47s5YWHW7lgCMiBAMwwBc1auqhGM/KlCAwd5LlE4Rr++kPFPGIlQXsmMVJsdyaI7ee/
yNqgM3+JYjj2m5RRTydkaHUwRXbIqht3bYVun9Hm0x5zvOgqbSdxMzYXGpBrVxq5lQHwhmxHA5t5
OmJsumE3SEZ0e8MFB5fHe10dCgryVXkbCkTtadO1GwSEssM0Kh0EE3f4kLiYGrhxv1EseSkfWjlv
DNqTmkMVjXBQX+yJNMvttiglsphI6r1H1R3hsk6iClzZBz1LL6HFV64VPji1csBjJGBLzkUSUD4y
0tzwYKBmO/SRSDZawhrbbZ2/MbuEVNBJSL5AeC62G8QkK23KEq3AHk1H7GFQw2yr2XxGeZOoGKyU
qewujLkgST3fHkA5uTnZ4vg1L1FcFps8RR/T8Gj9NjcRtEFY0U0MAV+LqcqF6FOgPLCNcYMjK5ya
I0aI+YVIcm1Z01SaK1Zzvez5HHiRUkeBVaOgyjNMbo7md4fsojqJj5gH4MyAhvdWxsW3399JNgUB
7bm7Tm69WNc4riJjPXCyTmFzn2vIpNl+BSokwDMUEuiIHv1Mij4/6uqJRgYAKpAMCqPQxXYqKjOq
Eg05EiQh/WOZJpLUCZRG5cLYd8oIslNXODtmDAkPv4md/QT4Dd+nvPLsMcfnLTbtXW+IEjcWJuj8
461tLYJEKsMA0Sz4AacfBQc9shQsqT0sLJKdXRnfI6cIPOShlRsTdsGlw2V+2+X1Bo4Dnh75HaHD
4jgD4VGbUzLbXmNieNQwHNvaMWaXvlPIAxaGT5GN+nASZMEbmRT10c84g2Tn5Hf5YOFWhkQKMV9/
PP8V1nY8jUwVrhW7EM2E069gIback9OSLprVj8nX8wOQt9FrhJFf+N5r657LFcgGd/vMIzsdKUAT
LIqA2HklQpm3iPsmFGkncWhMZAnKxlJvAgM9o/OvtzaoA1adOabNAtj+dNB4QmEnMBvTU8wc5dYh
OEwIMOxpSuogIIoPuuV8OD/i2gd9OeL88xfb2yyMIPRLRrRTJM6xV602M5jCQy613v2NoUD+02AU
vKG6KIBDWkvjvIrBCQQi3falqW3bGgJVUkfT5vxQz3TV5eolA2DdYmozMxpOXyvCSdXSqt6gEKYa
X220f69AlN60cdBuXYS20Ip1ox0qUc6hEqm+HSg03+a4dewdq23YUCkGn3RkjzLJql2O+ryXz1ao
IwZq5x91LY6DJ8d1ya908RbrDB3HIEnqBmUsrLfoYgePeatV12FVlWh/JMl1ayGkg0ugtgNCp18Y
fS4DvPpOkCNnFD9Ts6Rj5AUWrkERmITKY7dPG053aJ3dO8id8gAqX71Ts/iDjeDc39jI9JdsIGeE
aUD7Tyco7KmNwcpk4NCi+qA6wY0YlN5rpNZcGGpBlPt1jboOe5kuIuMtF17opNAVBhZ1YcT1vSbb
FmB5jf6jon1DTrG8G0I3vlZz8WjUrUXQZI1ba3IHJPd0IIGYLRQKeqwI5Hro1qd7SflSSysVlwgH
lxAUSW4CbosD8uTqpgj9fqsopXlh96wdDVQtSCWhInBJLVK5EUeVKcCWbW5bD/uwykDa5mZ5XYqy
2qKI1REVVNqlfTSvvsX6wJmeS2euj4H0WKxOQxnbBMognw6djhtsblHmQYJpOwgce6tGHT0jNT+1
mR2gMt+kN1ilaReW6MoJxYmBZwEzODPaFkd+SLvKTwQnlMRobofwisRySnyJsPi7QOBfy19Phloc
v5YJYBrXAw7DLk6OAEnwDvALBH2tHppS7U4Ptpkot4U9mttIqs0hz1z/Go0+40LQtXIo0EkjqwTk
QhC0DGyHRqMBDfbMa0rX+ZI67cfAjDB/RE3lINqh3arZSGPPVhTgXoZy6e6fT8dXs87WhDMF1EZf
2pYnYSt6FdE+TyC6dAWIQm57vbEwwDQk1qbdtDcI0HY9FcZjamAMIJGb3LYUoC+gUlaOJwqlkBgo
ndA5XfZMMdjFMz3gQbDzzK8SNzCPkW99CSkzINeGBQ+Ic4iZUXpJHmBt0WkqiuMwfSHpLZkpuJCp
FT4PppfSO8AbWEmOcehyayGnd2Gu50W1/Nio080pjE0JUMyP8uIGzvt0pNXC+o4L7J5giKg7ve7/
Ru3ZfDnKHF6+GAVlijHv9cr0KkyoNoUVct5andwMpaJfOG/X8lI6fqo+0wyRX7EWR5VA5a52eoK0
MR+bR5uy05b4MsF2zVWPdZdwPmpajk6ikR8cYwRlgEvSJzTpq13dpOHBwW/+0kG2tqRJk13xTPgh
lTl9/3Co6nKY7xue1wZvBPwuNCT1Cb0q96jJVt8jfzQ3zZRjU1vI4hhWaJTFfaNfOMdX4njaJdAv
Z9Y2QJPFcRYbPZZwiKB5Wt7Q4BCZ8CrDn3YUYaMjAtnpheNzfTbm/gaFOY4MdfHm0rB8q8TcwpPq
g2lA7LLy4Wug9Ba+Isilx9WU38nMdw9xN9l7KBvKsa9Cdx8NdfIprPrwApBz9QOA7qdtynwA5Dud
CWuE6Yc0lOmFscQvNyvjOwPVym1IuMHtmVgXTrPV8WaqPq8PwXWZwMqosNKpqNlfUxshtWlPyFCX
pVfWothboUAC63xEt1DXeI43TDTxmd65wv6qoo9kbdDjAQFuzkTXVYW7s0XnB5lx3X/bQWz0bJxz
caRtXK8YCenSFqsUPH6zG5wV8js0pSWmI2V265gw9ZzUHPd4R6ChSyV502HvcdWHmBXpAVYvo5kW
BxTrwm0+GM4+VET5JoXzt0cgTAfwIS7V1tZORh3cDO1F2+B6WEQEytgVsi46w1ONILjOUsTDYLxW
WxGVl6KPtdOf8jW2mOCsQWAuhppMxNxa/IYwmMfOV6ea7elhaB9KSliexKDkoCfheMSNqfHOT+Ha
mqFBwq3lAE8kMj9doxCaXKcyQxMspsB/Rxb1Q2ArGLDomIvB7FYv7Im1N6XGgnTFvC/opp6OZ0h1
QvWWNVrkLS7QXYVVlxLeAmZpjjV6u/dthXNOoY3V/d940RcDL8LwpLMF7nElm7FGdVWPhlkDMwCL
KX1tgyu4fXV+vLXABriwQcVuzjiWFa0QReg8UwFMAKlNfjpYLl3HIwGsM439R3qTyV3Gwt1GpQgw
G3cv9dpWYNykOtwDpobmCDXKxWUbazEraix16gd6fGV3+Q9jwBfZEVZ9KGdgNobkPXZNcQZCa9D3
TkPzAKqxeotFHgaBo4jv+lIa92pAftwhA/P+/AdajUGBN8//MQh57cUTarVSaoJR6Y4ocOgGVMl3
Rab/iCYMp/pKTh4oCOfPNEjsvaFQxrUF6pGqH1YXLqq1jU45jFwDITPBdX66JrPQqsbABdOFcq/5
Ecv5DIYFxaANCP2P5196bVW8HGpxJ1pJozWDBRnL1MiBcWZPtpmSmBhz+gFuabZ9aDvzy9So6j4a
B3p554d/znKXIRjZDW9q8q70RU9fNepifBTDAphSEuher2N61fYqzGMTd9AWFse7wNHrW11OM1Q5
HtGrzcOjdKZkO+S+9Y6w/Eemx+9dcrNrkIuWhyat+ExUhxVDrlj39HDGRyW1wXDHtr/NTAOFzT5p
bsN20r6oearhto0lBvKT3M9WUhwGt5MHvMjwxKOBuEc6wNljPW7cYi2pXlutXu7bFDVDtI/6SxHD
2mkE2J1JB2tv0t05/RwiUCbrWZFd67CwgndkeQ4yINSE2uj9xJ12U/t9cnAzy3ibNA70F4okHx0n
ad/LSUJrI4nfGKHdb2SDfQNA2Q7db+fTnC8czk/dWqGH9SaoFVMUJU9YRBNKhWBSwo9mryMUVqLQ
8UCHdbuoEfYGJJDyUFDYOoY5XoFNrTdXGVpW+97ECg8jm/LRNy28JjN3FmjtWvqEtdj2fZXed1GS
Xzj8FgJxvwKDlw875/gvgnAWmZlrLZBMrvP2bRjCJIYZKLy6D3zkYE3jtpOtuNazsbwjGpN7Pnt/
M0W4gUeGOb3BR7Xb0XcrNkYphNdij/kJPxL9TdBKXNDsONc2UTw+Taj07axOXOo4rR0JoMwJXV0O
BFKy0+cHdtRreuZoHgLYkTdmYXUAxZwcKG5VF27ElXIHkkacfwiGcPy8wsqYUee0He1FTBaSvQYy
BY22NrvHCKrYCNAb3ggB+e78alp9PxhUiHiRa1I5PH2/QXVIelvaV5ZI273RWRk2zOJRA5B2odSw
PhIQUa4iUAHm4sTRMkEapjBSVfXNEUjtNXBr/QH7gUuhzNpILp0UnUhmRqUu5owicwkbmBuvb1J5
1DMsXKdO83e66JULB8fqUFzs3FsAnJi30883lVT6gOoxZyY2KrZdpntRE7mxKcsLQf3K8pjZOGTo
MEjEKwhRNloUSH16NVUdNMcmMIKDpRU4FLojrPKETvOoXOwBrrzffCgaBlfFMyXx9P1cpDydXLq6
hyuku5OBiX2Pag0bM3UvVYXXjgryI5p+gGch2S/pyjVaJq4/0u7p3Co/jDYATpw869nny75TIqPC
Ds0Et6JU/dc4zEtghkrOFVNQNXYDYJJofXi8hbWfSsW5BYjovK2AT4O7NoonlP2DGzQO8wMtreAQ
1fLr+Z20hoUG3qHSxKMzDSZkcaVrUo9+IU9gFRVXuBR1G6nUwW2VVsF150tC+TbON6JO432ZjOPB
Rjr+FnEgsR17iHRqHzdelfXGnQG9a0csV+2CNL1UFlkpviCOQf2bRs98qi2uD8p92kziBbg+An42
xVBdxyF+Vee/xsrCORllce47XRT3KiLlUHJC5ToM03hrUrm6SkLlEn1jrWdMRd2c9QjmMZddTNSx
I6uhiAwQxIJcjpUA3lntg05D5wDru8UPN1RvCcMxyMgNeQTxm13YnGuvS77G1MNkAx6y+Khqizqr
PSLvMFQVVoUo+F9PZvNd6av68PsfFlTfLE1Fl4620umO1BoDdM2MbwqLoHhfGAJfpjakvG8QuDwP
9VuiZG/kU/6+qZ6emrtH+R/zH/1eyLGKgrD536e/rX/9PngqvMfm8eQ3u7zBne5t+1SN757qNuWP
8hf99W/+//7wH0/Pf8uHUT79r39+L1q8SvnbArw6X6qEsZ7pIxJt/9cSY8hD/Cj+8T//8eExeapx
2Hlc/fO/lMU0Q0MKjOY4lCxyY7Bt/6ksNv9kFtmk6GFwd86Ny7+UxQzxB7tLWJxh6LwaIFX+U1ls
/hHzRvxGqZWSAtngv74FUdkIk5bP+Ovb/PX7f+Rt9oDqazOLP82384soni4mGDsap0RYLDrwtaeL
ge09Gwulxdsgw8buIxXcTYWQOokWrELEV6tgW6DfKoChhJhn5f4lOMqy1PbqCRZdR1zCE8OteIJS
+pt0Qp0zx3jEib3+bjxaKOnj6BC1XzO7ASaO/rvy4/fX6F30vSr+H3dnshy3km3ZL8I1dI5mCkRD
MkiKnShSE5haNI7W0Tnw9bWge7NSpJSi5Ru9qsycpExiMBAe7sfP2Xuvvvk+vFyQPx7kv1frQ1Px
vz/+lf/4g16s+/8dC30bCv3nNb4fspx0jxdLe/sXf69q1/9ra9JtqmCOdsb9LNC/Q8Qd+68tqu/f
y52N7p9VbZEUzhaLSATXk80ZzYL/Jy/P+Ysus/tPt5WACFbJq1X8p1VNatvLZU1G4CZkpXDbdBiY
P16dpEWJUnrw9Ea8sRr/YqqUuLFb0Rl4pewUeUoxpCNdQmCGVcS0OzN9wNCr8dwrRXYnA3dbPeHB
clVcE7pjZ7E/jbY65X5ZPDtzOGUXmXbAFHD4QRreMlTl3iI+LjgfuqLML9TYIObIqsJyj8QUJ88+
3aGbvlnJgLSlBGxqiAXjHDK76utARtJHiS0cCojsVXrkDrbe553dLcQFkMUVy1pyl/SC1ofspOf8
1umc4Qa2VWZEwkuFPppCpU3MDxFkEXdzK7d4fXUCwpVCtF5Wv8QcYipx7GrRWu8Bys7tORblnIim
JaRGmGSdpgDphzDZTa5K04OuzFReOGYXmu9gHhnqWAm/Sw8yqTMdrakNqhAkWx1C5DFUhaNl1mx0
74pmWJ0qwr6Ue3GfdMtMplDh0XaZEav3+9Zbzazd1b6fwbdsVMul168tV+86XYg2Gpmfpuu9XzRp
/zBJImzXcxrSWR98ts1c6/FUa2Mwx9sJ5DfhDd1kZEV4TffB6+c726jqtWMEnTVjda4nLfotWmJ0
q269W73ClmM88abaEhFFrcDWU+HNYdyPTWoRyYSZ4SCbbYLtWY30I3xoTntCZ1yhJhtL+RECaEM6
ufazLriZl8wqoxWe3Rih7oIMn5Z8X/Zu4YNhAQdu1XfQ5x155fRDL48IYOc5dmCZGTuvDtZsZ3Uj
4T2BoslO0DJsMwSeVPDn6xA03GFR9oMxbOYuzM8WYY/nGKR1vxuHJFwBHTY5vPlCgCJ3U6X9AyUE
5qA1nUznwl4ys7lqljn39jrP64ewrnor0qBwbgit419aDmsuWqVP8pBR0rUd0jW4yfoeZT0DbMcG
dUbCMp9Q8S4Xsm7PEAmiCJdOrp98nwJNArmYt3WLowmgtIlj73zqSYONc28E1RQEfTfvAdCRZUW3
ClyuC9GMIOySPibuJKXtj7YxdGzzOdFIUQMbHCyJticcTAFQEZAcSdqqWytU/l0Ipy4/05MJhblb
Ewhg0aRMZb03VGFWRzvLZwybrHUoTKXRjOdpmZAykoTlVI5QzVdREC3p9zNUJaB83hNQ2AYTqeNl
hb0vBjfIniZJD+DdUnpDeRyKoXQ/DmtqtnkkQKsaQHRDw8/jQcsmebfqiWJb8OWfrgnQoiHR1INo
vlgFpNW4S3EHmN1EyoNDiCDJYtLN4m1udm2RP3VN03J2Y2vCddet3QhgVbcgidymN05Z6K+oExoH
HFoux9aNO51bTUyfy7y1U9Txe9PIFppMqdRMc02J+99fk+B+DDZqkA4VrB4rn9f9UorsNtWOPPKq
FedruFrAMN1sgnjbVT2YYZg22cEkB/Pcd7vGhUUaeGRUkjk+Hj3Paz8LhO/hPk9mvZJ0HhZQBgsj
hA5qQcqqWSO33pL4d8QcZ96e3TT3IoTemYrdRk6CiloABofzTNij35CQUDTT8qnHcEm+UgVLMJrz
3tKHDmE7OaMyLynbUMZH0liCz3q1aLbDeTY/egM9tl1nJUDQMhHqeHYseZEkZpDHnWUETjRxma4B
hsIFJoo+C+x9EybksZdymjHUeZl5QcxLy8Ixneo797/ypAblvp8IxsvOzbVKsuaDDLv53hPbPrJY
4fTNo0oTF7nTWwCOiqR9yMGLX7eW2eH1mUwIt84Mj3CHxHS5RuDCYWCPpPCw/L0+OCIrLnoghJ66
XVVVwUnOBhrjylF9fuAky9ZLyZ53U0tfir0DtNWH54XndMct2XomTV+zT7jjcqtEmxp7XNiJS/Bk
a4/BOzTK+dRBm0jSLuJyyeh99fpwaOI2NLXQ3OxpykSq6qHnmWXlctIF3hx+aIsUEnMysHlFvm3o
DbQO4ioqFgWhKO7msCojN1PZEC2G590S3ZMPzoFLmMw4M8VK6HVfmB8Q2RjDhbcUG8/XHuwgnsMA
oFVYu9ZX21RGTQpA1tcXbamLbVjvcPqVterKvTvAJ2SI6VhfcdasdMYU8t1I6nYY0Y0B4RtQTZQb
hdgAct3KlUs70SljvquldK46bDdkDPati+Hf6LzEiTpYoeP7OXTH+2SlC4Kvuexu+ArwXmmcweYK
lTGdV3nC2yaLqPkA+1sCoNdchzAsVaPcF3YajidvRMoJxT3vhPxeZyQonbM22pXoQADoEWzHafsl
FyUFpsqsJjKaqcKjL/ulj8h8GNMHIxNGe23mg9t9hq5a8HTtBtTyTiYCbsh+TgqC0XfdgprvsLZT
kjDjmWbiuGtpMqpYa+Oxt3p0Sghb+ruJ4WV2wF4QXDfZYC3xapbLjeTJyahqjJxg6WSA/i4miPN7
acjyE39vefSnIbwD40XAvU2G2sNsTv713AN5gr3cdU/Cmm0I7Fr7zsU62wFxiGoOvxt9saY7Kcf6
OjTn/D5c3OHGDpM2iOo0XD+EQ+J+bHU1PReGWq+IvKJhgTuxvS29TD0QPEV0dupoCfnL5WyMxjxE
kcz6ghFa2zkAoiprQi/SwFhIXg37MI96BzZpDDwDTLIA/tEDeSODdU+Iw3qZ9Buuy6qr9IzjFGst
TEZ58PIurY7wE4aLmrfSk/Ml1Z0h9DzG6dgVl04oPazagWge0VhA7YWf2EOeaIu7oGj7r3PfM4+Q
SYXAwGytdL8EkBkjL+ko/MiLgKiOvZKI1RpY71rR3jwXjhAbZqq1vCjXoqoPcGGb9wIG9oWhUqV2
6FHar8OaCSfyUFI8UZ5BD6vDzPnC7grJSrsiA4muJQMPM0jUu8xv6ywO16nTMYuE2GMrTAzC5zIS
KYc6ySuwtL28XJzWptpE7PTF6zJpRFM+qzBSIiQZDysROLqq8+qHdROLnHSVFn5UEDFaRnXdYCMa
PeX1xzALFkDnavKeTUv2xAk4jVdfZnw7IQ6EqmCnN0aVRdVARhyEP7nlLrhtTWPJwl4KSaafnkfb
LZ4Kx+r4sVW2sOOtnkTrT/XSR3yLgLZPhgUUZfRX46sagxzijFvleI+RV5aRypdkABHVpy7gwyV4
v70+3DadZGVOcH43bIlMdTL4UUvMfshx0Y1ONKck7rDBOZ111qQzpBM8U947nTg4O0SCryCyltLh
0gqM8mr0G2VhqtAiP3oh87EIfKnXI6MczTOGURh9mr4K9k2pkuBQVcZ8Nyc0Lo+LoFI02K5dnhiA
uNUpiYYexbeGt2Tez7ofmanDBH1sXGstQ9K48U4fp6rgEoE/YTXvNrup/6B6N8yRMMie+XQ5GUDY
h/bWGKyw4u3N6kPYlXXpHPMwSPvDshqK7ZjepSHCyJvbXF91s92SUzrXCdUfjOJVDiDS81UcZNCF
hIeFwbtU1ayRPBv1XeL1LQQ3ZzOx10BlzMikhrR2BomSDtu66SpSjYeKUqFzq4l8vD4cD+nULo9B
WubtCRoj4d9VRmBs5EFyxnnXtOkn2gwLy2MBEASqISmPtp6lt5OMaArSXSBl/w9aSP/xVv2imfT/
WqMJ5cKfLuDHMa+/vbh+//gH/1C8/L/Im6LV7eGkIxAKA/u/LuCGJf5Cfo+TE4uTzRCIls+/LuCg
v+jBUwSgzqDLvlmN/rmAb3yvzYPIf/5pOv03F/BXbSWwXdtP+pG7wO+Genjrdv40tCsGMAdOlV3R
aVefOCipsdXQ+UXkpRLxi5lX7o2wCNDYSbR1476vcPmfciion0VAVsO5HHpS0n96fr9pdm3zoX/3
uv7+pRjq4OEFkYEh4lWLFe92Z9oawu+ytPdVaYjndl7KcOe5ifwYhun8PpzL8ImN3XpLj7v96F9e
ml4JD4N8e/Far4jj0UgmZBB1WxiHNKzF5VwRQmzYuXkzLFb2+c/v9Hcvt+0rm5OWeLLX9minQtZE
p+KKAF/2fjDj1Zeiy+uP+FC46COf+7uH9h/biC+b138/2Z9fb+sy/vRxO8Aj1cjrQWnN9oE023Ov
681jANh1/+d3RovolwfJe9ps8MjFyOl5+UpZrgANr/LKKOvhqjBkhcR0md6Yo/5uoeCPQ/5OeiFy
lFcvQt0Tjl6fXwElJ3l3KqzvirLycin68txOBnhFnTfvVMnA+M/v7qWm45/nSB4heWG+RdTaq+fY
y9Ws6zS7SjHqOvC3XecAWj29C1YR3NV6nE66DKe4kp5xx6Soe4vE8Nuni7JpS7Jiwmq/+oaEPqBn
YfL6xIDuW5XPx3RGaPTnN/mbxbmZo9D5+bzKL6pSKQKu1RuPPcjFl9FcjKNlrsWtljK7sls13Pz5
5V6Jg3481E0BT2A+L4cubvu0f1qctg4kwQokzWjVnJRujacmt/ObxnSSW0TKmmCSqmdaCMfSHKXZ
H+D2lj7DtHo5/PlX+c3XhK/j9l+WMKEjrz7eqZ7YNpP0ahhLKx5ahLUJTFAARKA9/+tX2rydzBvI
sSAXbfugf3rPozIkUDr/cmJm+YSvtDhXIULVuSuKsz+/0qvZ2Y/H65CZz+gKgRhhJq8er0M1mk4S
FYY7NO8HHuVHv5XB5zYE4n4x+6n36CeoVqliK/lJoOJtmW5Vwe2ff43ffHMQxvFuoTqhkP1FhSCI
6Wo9C7nRuJSR2IR5LXjGq3bFkVgRvHe1WGn1uC5ldV5Rub6huf/NmnZNtlvMMij1SA14+byrNSPD
23Eum1QGwI3Cgf5Thq9cLuqQWHV6/ud3+7uHzoib3HTy/CkLXqd6jqGb4fazL12L0LWo4gpaUWGH
W+um88eneXL0pcqC8UNuBNaZkdTOB1reY/TnX+M3++SL3+LVKmOjT3yUH5eibDnambx33/sl746j
oD9XF8t0XJqwPQ50ON5Ydb/ZqFxS/lAzsOCI/Hu1Q3s16U3zal0OQNMuCKcXZ9aU2m8lY/3m+4ps
x0JLsIWn/gKmGWaFbae1LgGoD/uEeMEjc18zhjL3lkjolY/2x7eIcTo8kh/6f2qxlwvIT9fJEJN1
GdZr4WFYXqCE+dAGD+6Qk1XNWZNeLWZPLptNVETtcg0UhdHBe+yS7nHJ1HIl3M651uVMj8WmJflW
UMXvPmxGmAxT8IPRwn41UgnqPjNcoS+tVi2XTKVd1HdheWPns3dc0kzfrb5KvyWN37612Lef/LJ4
shDzYOlBssa5+GOC+NNmFmaDMXWGdzKWXL5LyrzYpblLe37iFmuKco5xvLhR7kFlSyxd3pqDA7F4
XuoL31M1jA0kWG9UCL/5Am64KD4nhrOkG/+y622wZJSyp0k15SFZ5HiVVnl4n1fIkzw/S++U748g
2Jdpt1qzdchHMT3++dv3m4MNtQBOTSxPBEHiB3y5ZoqsA55X+ycDvNhVY63+pZ0mybXomS0o4dd3
Ya7zM5qK4YWT1+h8aqe+8bgGvnHY/Gbx/ngShNTwMIhUePVtLEbtTNbonpKqL74mnmh3TKSwP9fe
bpy2fLel0sMxHVR35nRm/j201PQUtF29szJnPUed40VwWtV1MC/uG7qKH6vj1erZdBXbNYnccWQ1
L5+SldsVD9A5CTtPjTgcM7Ebl8U9t7GEXXXVp8Rcyz0FFs1WPRGmOSKQooofTyhRs24bSLyV+v+b
2xG3fmcTc285KN5rO0DqDtqQi3kaWrglEa6w8mYFRrRrB+oO4unKuyXsMSiO/afM1lsXuQnPk6lZ
bjOVZm/55n63lvl1wPqw1W3awVeCkLIsTLMQzgmAkTwqP2HKrrTlRiOw1z28h/bBdZfmTk+G2tH/
uV61v76xhLYP4ZcPCSUqsqdtB3wt7RsHukH9bJ/SKXUPS0ZMQmCNptzN4dbtqOfxVo2peaT99cyw
yn3jNPn9GuGF8ROjquCS9nKN5LU7mqVvnYq6785cY8iPU9qQKwWU7LZUofXR0oH6FlYZu7I08+Sc
jKBzvwjcyOYZ7aoqfCu5/dfdFi8MDwMPDhAkXBUvf6Oyhjyt1uKUN836iQkX63VF/BF5MnX72Bk8
8hx8arwzQh7G3Z83ll8PV5xlhCWQCEV1wfH38rWNjLQOJyxOgUWDdJiz5ViXtvz85xfZhv2vPnJe
BWXLxt3jub8umUQ+tLC3s9PqL8314kENVujXtxTPnPfnu4eSNcEkPMl3idSwJwF9EEOaOXpXjs4K
JMZ1C7iWXfrGJew3j57zhvg3KmdO/tcqvDIhgkfxi/F07DPdWNU13WvoANpO46D2NdaGBLfFmLyx
n7/ULGwlAJgWCljUvxsG9nUAjxycIKsr44LUwaCEOh7ASWvnqa732YhSY1fOCU1Se071W9e+H/e6
l1+/zSf6I8uPo/2XtzxsmWeMgU7KF80loYMmrJd8iEVhPfYM8DbhTbevVn2bTp13QuotDsJYehLA
SIVrDSVvVFflcSmS4Z4J4jvQXevtagl1VXUTo6Qp/aLM8WGcC+diKZJiXxMcHaO0MPYe//eNguHX
Ytw3OZc5FCkZqNq2lfdTvcAEgrSLTRKO9v/MA/QQ7NYscY4KBl6zd+w1fePy8etS3l4wYMlwAwlI
Zn/5giwXgnJd70L7YbpPR+IBJWL1N7bI37wrvpVovoRJDh1ymZcvYuZFu0LcvqgMK7kBxsoYsavT
ggGlVS4kambG/Z+/ob9Wv0jCEHTTHCanFYvnyxes5awoPYAyLB2S+15P+5KI4QOkrrcCFfwfJ97P
C5AmFW1JGoZ8brzB13qdjnwSXZTe3l6lOxy6VNhN3GMY+WASQFrHQT6hC/GSav1gM3FxopVFZ+/9
2Znqc69PvCt7tqh7hdE7Z+YsV/usX2yIQavuyAMeGU6+YzCUV7uiDrxj6Yc6Oa/6pfk6Nmv1zdBm
390vLhG/sTu2SRv3Xek84miQl5MzhF/6rl8yjN1Z+8nSrj8wCvAGJBdBJhA3JEH5ReFBqBhRMKqJ
XM8qrls+rpFL79CHB3u0KyBouhL70F0NJHUMJb8Qv7xewv+Z+x0EDIVGpemBsYwaG2E0k/R145tr
ICOvdcYvfPnV9w553Ek2PrGqeTNLBeZ8LL/3ba2HXeYs3je8DsUdV1Tze19r+xZdS4kIqVX+zDzZ
sj7Xg1WmO0OuK7w57hSfisZjNj4ZZvLRrSxcxXDkiS1KZrNgAuDK27EsUWWAGjce6ALY2TEpS+ZD
BWINfVohU82xcm2LuZ2tgcGnSYgyxkgKHl7DAGdowZZjMqlju+iMb4ob0PuhcUkAyrQXsoLbBd+J
D/DbOqIaLbxDmakP9ghvaRdaw9wdiiztuj3CAIKbbKcIiSEbCgQYOMvIOadaE9/RG6gLcyq9J1XL
Yd45HJQBiSz1lvXUr6Ebg9hcBONthCQRIoH51EDrQWVLu7ePBxPEVVxOSQeA1GvJ/iLxe46yesFa
3tcchbveCbYsgwpV00CEsEEoRl4hxuhE8q5CIZ5FXsAUcieN3L5xk8rIjqqY5ouhUBOxF8vSkRVp
5xR7EuglWg6zL9M9Qa2iiUPcLMlpCmXZ7Mc+q4+ZIYMvAkalC7FnYFX1qG2IWC/r6ZGvAY5KbYql
iEKh+mHvKHc5d3qneqaqsiG1yS75PJL0zUdSp8YYVfkiz0fbV49silrH6aKdh6q2sqcMd7fay147
X716Y+KJrHPvVOnYW6Zxk4+7al30wjM0cUInYy0kq3MR97PpGs9Bxgh2P8oMnE3rEedRAqEWxynn
0hypYerkWTqpML/Is7DJsTsV9AiMfkSMxTTP8CPTl8uX1sv7DkxmWduonxrrmM8od6LWX6s0QvZO
FnrarK0ZW0ZWi6hn8YwkzeRNfmSsSX0e2k1XH+dGO0wwFTibGOk7hVI1h/gRW9IaSmAy1RZfsgxJ
zQfQhAxCUzl99orJZy7m+tlHfxUOcaWLU5qHUE3ppTub6xGuJ9Mvwy2KRxby6EHsSct3jNSCLM5J
y+YPGA1eOiVT9N1ci7Q7txrhnGm1EI6aMAwO9mTIwbI2da1ODfqFDotkn2G1Cszks+ulBXlZ0gzk
LlU90q+5q4zhzCZA+jkJgmJ458Onv0NGZpdxl2yEcYcHmR4MJ0ge61bmM5iFpsODP5ttsCtd4DJx
Mo/oqVTnUDqRgKWDKG8DE5BcPo2SKgtVfTT1ns8gl6z5L+1CHuS+RDvk78PWrwLEKK3hREvXzEz9
Squ+NtaCPcdl8v857VzEfwtd8S+rL+2LyuyCB6dwoYcDECDfpZHSACuWEBy+V503EWKJQXALmWv7
e8/LfbUrFV2CaLCCwqFPVrNDl91YU9C2W4Gd5/b4Ph+lkLE1N0R1V7KgIhmterleK2N97wQ92046
2dVZWjRrwKVuNr77OSFn8QzjzwLipI3bItFjEnkLJXaMesldI2n309W4GKg6urZpbj2nhzPo63D+
YFrT/CxsZV/xpAS6tywo3vMBTHdp4pv3Nkw+Jw6qelqIqSYzEntp4xb7wCvCLkoc3YeRBoJQH+w0
9+9DrrTo6hrGCHHvFPal54j1ORwpvaKBeNERKldooTwVFmnYgWpNJM/53KGamoK1wgvEmRLPc+J8
FYRCXDkFQOJ44R22Z4IA/3vbddoPiEbsz5PZ6C/ar0YP0K5Rvfe5v964hQofDc+dr2EqIopKq9rw
9khsPFRwbkqE/FqiCNyZVpLIw0BA+q2ZCQQCQxnyyYS+Fl6sWkQbUZ721hpRkGMKDOyBo28o57M8
dIoPtjtZ3+jFJjclc7QlQv3n3TWJSNCvADJlsEaNfVkWfHI7V605OWC+i3gEIRanpBcIKCiraXbf
Z5Pq8Ixdd2LAbTNJ3rdB6Y27HMVkFU0symbXjko2F70Q81M4957Yo3ryy3MgVsVTV4Ry2vG9Godz
ksc9dVqCzHgAqiVQBY1OdsThwWS6XMMiJKq3Lt9La4KBlXWJ9840upKQzapNK/JRzMGKvcoPIGoE
VcGiHxfrkqKFjn1haDADJG+zawu8VIIE94QAblfPzTfNzKaORcOJC93YVWPsI8iYzlst64u1oJCA
DCrf5TNTlW/Cm8Yzi7NmBMBA6PSFHhwbalHuYEVyrSZ4p9yGGHTiAtjSHdk6H10sm92OYmhtUAc5
i9zJwpuepfLy89nu64lEegcNkp4s464uKzLCFtuWX9E4DwtEes14n1QEP4iUa6kkroFb3HHlXgtA
tE5JJOEoqi+9N+n54Ppq6q/mRSwOCsrQO6s7CFERo1XXYUMrxRfkjOn1sHrtl5n8vy6awK7cupVv
fG6cMJ3op9Ruhaa0VUSjjSEtIAuWKNznrOvYcMLi3vEGfV2xyzPOol7nUBgHxCYqSXsDAXNpXpjc
Rla0fXjuPlSN0PKIYTscz5O5RQVW1yoBfywSw72y2H+oCRcuFDfIziczdjB1yRRFbpLNqPLGYor7
AoHFXrYDAbt2w9JEg1o0VpSNNM73WbiOj16TUFNMXd7SSWMetS89oZ76ziqSXer7aXFQvpd9yE3l
ffWSGc99PVH20MHJ7a/u6M+3gjlhgMS8tNLIFcq7nRLfYgesUtlGaqmI4HFqnmCcBNTR0JtmjnN8
/K0ZTX5qURAFjnjKjDy7XFIvuCdxdblf6Ls+OBYR7+eE4KO25toVIkw2kzbfB4OeRJxmU3sazALr
EKl+zgd3kcs3oeah3Q2TIx50n+kHtCUOSdWYHmt054mPWMtsk3eoNa35EFZIiu86VOQz25IYtgoL
IQ0Cy7XPo7QPSOqsfYjwh62wvgJg2JFoVdTb2dOo6dZHCf2xMrphN4SrexXYAqG3VQ4bx3Lb7ee5
D4poC/O+NsKZNKSkA5EQS/7kI5o4pSFfmoHeo+MVV2KcpodVmFV3jkyub8+6ealuSwE/kU0mr4/F
0rrrPk08WgCJnbkoWRs3+ZZkZnXXlj7UerfuxmhIA4naYAYBETtsn3Pc50blxS75CainDb8ND2s1
GNnBLcnd39umlCsl7hh+t/oOmpFOenAfVTPx8S2gjsClScgIhzZ0Uy+ug8FF/D+utSQcNxH3NTrj
923GvzpIjnw3nox+eJ4y9HGR2/tddQqSdFljNeQLQX5oVb8WS1N8GrZgLvrGfCY7jGr9Zwrd0IxD
PM71YVgGWj5T6/CZ5KtBFTUmhB7ug5AISwROTn9DCgMAGEAenCad0azfxURPmhSVJP3Q5rN1xfx4
/agDLR/doXaAioxoc1t7Xu5Q2QZT3Ew9Sl8tcdJbhE9TBC0T9kJ6p8mZM6HCb4rw6CDyt+JcUnId
HWUb+5oCzLnSPKLbDaBYnLW5CC45ddEWc1vrqT9EY0y2c1ZMFXJLJhzNXbuq6aF2U9Pb9JhIrwI8
/Z8rFJzPS1kvdxVLi+DAcMDpaOixqYlKqQfvjE02oQBcCEWK16LsTsxiEiMK6Tlvs6eWHLdCu/qr
KgcWReb2+mpNeTP7Fv3ks0Nn0YgKK7W/6iWVrGvttIe2WxIeszMk98YCKSNO+0VeM5Iuv/srSeM7
VNjuU2OLKdsbuVXYcWo1NUrgQut5Z7SLns+ULwOL61XXEzbSqZBcjrZDUGqUuqOZGOrB2zmtVm5s
jAK3SZaZyyX6q5F1NSWCcFAEaCkHclLtRFek32hp+VPMCewNu3Iw9JOnyN84+rOZfC+tyUZ7uCR0
vtiVnrfJxDUSzyU/51OY9+zydbrPbFs/opeHvlH21TsEXUAmqnlwMa2u2GMTT4oeRt52wbFXe75z
+tyi70qX6eB3AWJjJ5y8q1VitY2pC/s5nrrFjTM5pp/JeCL53m0b29uFGTqPqHdTflxowYMLZuRx
qIAr4wZl4DpEXcpdZ8fVZ/6+SmWAD1gso4zRicya/kXoP9f8ydUyd/1dP5XWTZnwwFCHysqNEPSG
T/3IBnJo+8G3okk3aJJbL6sgHaWj8YR5buk4xpmDH2bHrL5LvzYeuiIAaLSOZJxRSmFVijpR5luB
agUyDhGz69hxyrWM8ZhUzR5F5zgdjErUFxjOyuygxEg1XTUwUbk/+WqrB11K8L7OxHSlMIPMe6/R
K/jGMQs/Yhaq+z0dmVZy5BgNQrw0bGLVoWslsF611yv7vwE/Ieem2WhjeR4UDh5wjDpoDnNTBA9q
wJx9sHAnvf/RxvmvPJj/vwroGCP8ZwfbGUv9k1p+9mYS5vYvB5ttY0ajEUXSPwceUhf6bX872Czv
L2aM/DlGNUQNyCj+r4DODf4iaojAWPxlSPf9jfD9j4DOFX/5ZA7SE7aQ3ZGTY/1XArq/M2v+3RLz
kcGbghERIqTtlWiRv2y/NU3Rj3UYdnEfGB8TfbS68j6D7XfWN6U4c+yyjpehInu11zvTTq4nkZln
frV2O+7FzsFvLIFtrAkQIVTvE3shpmxe3T0bNezVeTajpG6cgy7WeT8S2njVOgR9tML75AR5cQO2
r73wViyZQ0Mzhbj+52UWXyf/SMvlk+rtkjD6YDylTbLeEMjYXQRT4sR8EbKTnRvGvsXQQd0QELLM
6DK90SmcCGcAzbEWyfnQchwAY7kRRvixWLj7te16mc/60rC0RBc3GAi6DSgUo2UcJsPgmPEMB89L
p/i+UwTvEhLzDrgeUH6bvbzTXmrqeAz5KqVZ0+1N7g77joLrUU8Bh5gogHexz01kkHs5tnIvH82H
1rAryoTGeGgDWjqxVvRtOeCnD7RF2qjEgDBHOQqbs2CksEsDPy2J/xvN9bz1Q+Nh5G9sj7OlG6hF
5uxHcxBQjfRKq6Fy5+SUGxmGFS+xstgyB26bqZfu2K9htae9cHVEX6N5IpT+WCP33WfN0n5cpeaK
by0pppHCRWrtTb68d9PJTSJO97Hfj1ijLhB6p+He4I0W0ZrkBtcUIPHJVFZL7K95vqeJE0QumdMm
3T7IofGISDmPWmgD8TL69odp0dA1s6U6rxFin5lgwNHzfGvK9WrIV29fNu7yvSxDEeG6H+ldFEV3
Na/ryWpvrfSssIZqp6WAptWVE8fDUFPGkxeMdGFcntA19iftBv4nYzRPpM3TtkW+n+a9c1ypG6tg
ce83RzP5huJL17VHwzCeGS6e237ymfr9nVTrsdbmWWVVd/jyeAPlwKeaLh7HS2h96xH9R6pZMXQK
Pj0vJX1MD6bG2UlaFnvu3uumk10E5XG0qvD/sHcmu40r25p+Ih6wb6akqF6WLfc5IZyZTvZNBNvg
09en3FX34hRQBZxhATXak22nLFERa/3to00zN4RRuDgyVsk+yL3xnHa0oPuY+jaNI39arrdfG0v/
WgLNzqMCwnUFY4L/ySd6ynFzBw/uilUirEZTvSlz5NdhY9K2gdlU58oFUdNL8QSATF3V3PkvSvT1
06JAAprJ8UNwBm0/2BjGuKBrlgTTilMgqKhxM3XC5+mFJFgH3DkHJp4UL0qux1VRLa9SpGVYMJmf
R0bcWAo9AfuuUiSJlf8xaa11mad7SF5Bh1GkD90rydGf3hgM4dL1bhoNRQq8PLkepRdUBYpyiArU
+92MUcmSdJ0EhcWtZ4OuYtV6nVYpHvS7KXQ0wUbLKq1oGzJluFhOfvbE9EuB2mMOkryupFBZNCr2
G6fXJz9iGs9Cg+/1kEsb7FK/I2aGvjFpJLwkeZ/eakebz06v6TQ9OM25zAL3E6f6s5YBFvVt8Zxn
zVHrLD1MifyKrKDxOT+m7DZXlKx7RtccSDu5tk2wIyACRxI2iqQ0o264rHdnrrV47skfZ3GhmYjv
8HMr6yAubLePWDJDQmn/OGvBLqghNC4nU6d/JG2vidDPo46mBQfzcrBWz7vlBP2G92P62HH28wza
aeyUtXcRA51wucs5i7JANWU8z11U3Eu2W/MSGPlO+M2uAikMNXc6+I11SQa+b/38i5pYK7Ip2VP0
pYFip2vCoEVjvJedne4Jpc0YIgGI1zEo4zTHTYWK0SXWCneoMr6FP2s4uoLjpGSN0WpON1NWda+y
wQOm9+6t7ur8CS2Rs62Msjp2ib9uF9dqfztL6oVVV86PTs3Ark9N9+LoMs6bhc56N48yaTGo1m/K
btZQTng9HefYTBU5ZsYnw3d9EL53GioNVL0l+Ny0++CwQPWGKEPyl6xeqoTlXB8OBCweF58ltyn8
2ASfjPQSI0eEvFJtzMl7XRqil0o/1yBSsBuWJWPZHR3l/W8u2GdykMMq2dvO6rK9/e6NYt7pY4fP
cxTLPrfW92kaTW4HMqZnJcZ3J6g3k9VODhATM2sN/vJYyPrLSSl1UQgZ4mIa8nhYnUhO83LMEoAE
D5+NCjqQ/dV8UMrYD1aqPRqqV4+JyMuoM5prvfrPfpKdMJPzwtAleH3+qCXd54y2Mu4Gup9cU+Qf
TkoWOBgsfySnT+TVXWR6ANn49PwjcPl0dVkIw0yJjb22ccmb/QD1Zu0Ua/YlKIzlbUrFsK+q9eDP
RblzsqLi8aBcN0PZeITpiA1q/srxrPyerK5GFHhc/M7YJSowGYTx8WAiOoGL7u991Ph+uo8JLizU
BjTvvfSPjfJWukK5NzEMJwfwqH6HUxrrqpDzhrT5p6ZvYkwCw/GeNVvDVdFK0+vwgKv9MhgPk1nM
m3GdXEp81iHO7EKPW7Jbz33xufpEbipkgTiO2uFmDZqzTxTPlhy096wvsw0PobH3hB48jqWCIEIG
cOCOsPeULqmopdFwqzddnkX8Ce7OBQOlGQKPL9xeWvDTU8hoVm9WZyRlnY9mlN6rVeQEeQ2wRHBV
MGo1kajXIK1/S5gMAdcGD5f8qngvwtEfPquUfkZRLHNEVFKyddc8+RDaNBNYx8WXFLoDAqiM3Rpk
y3nQuyHUJ1f8yIA5krBeZRJ7DGJ5TOsamYh+vq9XQq+zmWTW4O7awvuw5Vh/n8WwVRBbirYJvGbn
pfxIay7M4iMYqgfXqa4Y/2J7aXdOgdtKZtbNNRoA4/elVc8gvk9p+TNgD7KCCtNA8KNG2GWUl4C9
2rMOZTt+mCOX69RvpqG92qO1F1h5UN/CXgkqhHQFJ1paA26mRT8K5FipsQDpevLgFum7rVMXnOvu
TVCQss9mAFFfWo/tknJVtbGG9ykepqmP825nzcG2daujnX8o4WxHvO67uW6+yoUcRRLHqs58Btf5
6PTsSCT4Qz/YV9mKx4EHZp1ZgwYaQeDR1j7uvVzGydwCNeggWoytUWMoVB5TQoamYaQPVZbu187s
ABD5jPypg8FpfvjwkWGW+z+0cjbjvudx8QeuB/pF/FDwXVvQ5nj1lpusvbc2JnFipc6hEK65n0tS
mxr9cxVdwwJorFGyJI/C0/K97TaUKWvJihXPfh4rPspSV2PsWbm4gSqguRFd+ivX5I+M7oMYKoYb
W5bOiS7MZheMFON6jaKOTCbbHGisVto39u0LZBQPl9ZsLCF/o2m6KBO6iuU6GLJtOTCCCcuOrVyi
57m/LDLpPxjY+B06IjCxyX0mJo1kgY/KGPgcwVA+eNDqsNK696qcH0bf/dWM+nPNGvOg6dU301l3
bFHef1jSeqp1gF+XKM45g5/UniF4n/yp51Eyp+Rq9PNNZMZtJM9Kchjci395E63t6CxkZ/EP7fES
t18UlJPRWKULjcDfY2tHZNkheByay1ox9UAiR6Pdqx+6ndUXfyrNUHZdcK2rEncnQcU3vlOPfl39
hqCPcclpYavV+mGixzom1FgjnNe0SNjGRXSmdHnGmG47sdDTU9vjh8Bl6D0PdK/poUPi1aufd95P
in/8KIMBPyeiyDZpygUvlAdVLnyY8KnhMCd7f2MA8oSOh9+NeaohPDjPo9YF8VeripMyZcRIs8PU
mt25bUvzgU1pjIe2/ByT5HZndD8TmZ2xy1yGbgIj7pjC3QzoqTb6bsuNjL8dwJCiCSsjomG0v6y2
M/f17OLIT0zt0NJPAa+JFDAsUqz9JCaIU8reoGGbxGBq2DUJHdWEzKssYkqmCQcBezi2cyefl2zt
r1OClR6Ksn7RqLABIhT1AJ3D29F4aXDgthQnXZLEmCNhhsDUgtiq0nykfzb44XcUByIzQEvBmb5b
Z5supLroI85JHM9zi/0qaEeM2XANwja/sF4GvyHMjCks0wIaQehxgcYnWryB1lY9+8z80tpqbmoc
yOlujnVLFif2/lEemK2NVztL6dq1m5aHNJC/zGRCC9OrU9OlEta1NIJXOXIPT4EGCqsPHhW6Zkbc
T02eLDh46NUwbCOv6g3QG55lFo53hb2gv56YiX1Jwc5+JBw6nOhP1fa+id15HtT7rIisSL3Oxq0I
EHUtgk7tiUb4zFa45Q2NAMUQNoKMSLK0k6ssSzOWlad2MBJLPHTaeinHPtgYayd2ql+tH8HcmtsR
mccRU3/PWWNzElfCBC+Elg61so3MCRsQ6efTdkQ4eOyDQDsGRDCezH599YxSf58n04icfpzfaKgf
3oAejQj2S6KOdyBJfQRKXtqMZCzl1Q23PmoBBWJ2SsTYE3beLDF6zP5SqaTcLGNhXEVg4tr1CvkH
YcocuTM2W8kjIknWrUVSbKQ17HJCR5bgHWZVo2W4fvO8tv0ygEvJwRQa13pi7k0cVCF2+l9B09u7
mdRasgBUQvxomnU7T1+sc6GcJHJ7w37Mc+dTBJrz2k6GjJYVVnzgS/euzI4tx8E2TCvpskuQmoRk
PjsXVAEvhXSmUM6wFk7g1Ty69SctOcyiYP1KFv3RRb0SQl351IHo/sm8fz2XMngjHQdAmWr7rS5K
6i/t/NFK+z+oXJjzrLo5t56zXFjVl0cxGUE8jM3H5PTJbrLT7NxN5bBpzHnlbErnk0eQ47nAaD/F
ZOMgcmjX4lXHQ/ZQqQKhQsbgD081QylEa0aihD+Z9sMMRfaB+0vsJ2dw4xygdou7Anhv9rw9xgwv
Ir0GmY6LP9fxh6Nm8LckkzscJ3T+iHVL98lKA7UHy613rWL0JZx4dT5MEainFiiZDj/D+Wmh8ntY
dKQZTITWfBUc8BxLmf1bQ7HtWvV0SK0OAUyS1E+1+ysT+zTvHsVg/Erne0/8wRS3rB0i391bQ/NT
ccEf63XER9529T7werpqPREwg86Fdg6Eoz1VZkskR1lOb5bNvauJtPnF47mAKkhtX/vIHzQSFmyt
WG9FbaUfvPHFabG88ttO7IWUSGKE/DKoXipHccoWZhsKfX0xoRYiDQD3LauN4KOZMZwEsyk+lylv
Diqxih/SHn3mqgROzJ7kIin9qtu9Gkl3bT3Kr0ZR/W6DggcBRbCOg3w2yAuWoxr1WMta1AHQ2Wv2
WVuFi84qHWAB4Ehj1ycXZDfgSigje7G128KEy5I3yfTDtlN0pbVTjZ/pIuomzOj7uzVu0z6W/I27
qmWGjJxU3Z319uzFTiOMa8cceMitmtpl5YuaBGc0NRdz6ax3Ny9qjBbmwihh2FpA9gYxGVEzJ/Pz
uDTzurH4J2lrFC7ZD0b1pnXod2tDW29137OmGgTUHKSFqnuzQEG/ZDOqzHAWrfdIfZjznYzZXeRa
Km40v6V3qS+xn09O4Z08Gw97a46qi4Qgt5et1PzpVLQA6EuiEXmfsk8Ls4sdoVkbhSmAzaFlfyrg
8mevHY5ZSn4N4hvVlye3nFstYp8PfhLo8FgTePDaliwaWGX7kwnDelrYs0LuvMADMXOEGxme321y
oVix7xWZOzPxv8iBPkzY2CJ9bCkh15o6IkGqPGa0WxJ21HaXtCMYCFrvuBRsT4V2ajLrRUojsoVJ
gEcqtgO7CZU8ydOYeN3eZhCD56bzduwlazy5cEtAqoLy153E1lXDAtFgEpmJ+cRfcTCd4cNGc5Er
Oy5GP9uMrjj4sokIkeIx+BDzFBWesauDmT5NF0UhCjHkEcyxN0Ve/cZxSNIq1iAk5ygqueNbYVHB
kVfcNzC95kZHnBvLqYj05a2s3KdOrRuzngnX9l9svY5zkdzrhPZz9V323G6TjcYhd2/O2rcvrInT
LsOEuFpNy8VH/vTkOwMaewvG2ZjEenIz1z0GY0lscVFsfT39NafZt4V47Gzn5d5RDhymQTaGMhX6
P7t6A8oghgSUkf5nmzATX+2cOzlKTMKp0X0Wx8w5+Zbzy+/vA96UZxiHiFCghSeq7nuozZ3wVGar
FRWN/q1MJnEqiuob13HsQW5FRiHU3pt9mLsO8AODlQcPsmWiupJrjc+uIgkoCQq18cnvCl2iH0Ld
8b8s4sfywtwC9cV1AK1P6ne4yKoKW1NES5dsRoQdKnVuDkI/FClQMFkELPSbvunr6kOzstPnzYy4
orRORl5coZDGZ8lOCHFsfrUSwv/+TLaG0fNPqoeWBlEaVKHddcWTgWwot7778Ukz1daeOxrTUv0u
01viympjmMdncspjPyu4gZzTEqQ/PH8v8jFaSWVDIPqyanewzD8ZcxIGo7kpa0ZbrztRy1xsnMwn
3d25CbItQgI7mUG0K4L63dguX3pWXtKCv3rAexp6bmyr5YebE+dRqO2CxaPN6ociwaCHkqrPk+Nc
yRuj60Npgxq3lYs+OvE/Re7Mm1Xdz/X0hsCCVgtkN2hMzYOiUo3grWRD3tUQQbRtKqHtmsLqw1Ia
RHqz04StFPaBm/+NwCI0YRBa09KfC727UXubVubBAAhgaSRZyWnx37QBmV0Mkc5CT2duWzyRdZxO
6KjR+4W29DiCZPvYak25H1ISfzAfgSQmDuNTi+Ki4MyeIuW3+9lrzq5e75X1CBTJHjAv267lRknm
LFRz04QNbw2g2HCsShZesirCoffcqJqbZS/vARMdiqhp8ZwINPBx9qttXw583ygrHSY0oIASIcjZ
AbsIoTfzbbX0nSu0Tep+zbPP5icTLvTgt9dWOzrKkf6U3x3hHiHtIsNFb0z9SfZ4s7yMTptZTGTS
F376FtTUR7W2me875I48z3YXshh9ERrPVyfjCW+1i4tbmBgdss0msteQca5gbmNzRNqyQWb2KeWb
4afRFARXPTAjkQeQqrQkIL7brtVGGiK07OckPwe5v2knFGiznWzc7hjMhOmL98749nPji2mdHHmD
fh+t9x/LhnpNXFUnigz40otxPS10bnmJ/lgPBJ87YLAc9D8bfbmykhygNN/7RZ519R6QHNQIYnaA
nLx47hkLeqt8h6/fZewtbseH0mV9VCXymI8Dl+6ivWrmJb83+XlLhDbrhCgj9OuVwHi4W33YOPVZ
lc1By/19I9cU48ASLe60r1O1baedJs82kBUjkH30gwZFxSsQRFgmr2J+mJDBat76bJgjoP+wvQem
AJF2RLzQBcz6CF6te1FS+xfYFfQ5p0K8cxCFTBzo42A46BT05C1nHl3seaNcSjhW69F1Xv2xjwzz
01E/y/4V5oW9j82Q26AnE6xFPI2lovG6be9/9LqGBduIDKAPPNmEzzQPgwb8NpZhiXd1w2r5vmi9
EfltdVp1Yqm6nCbg3iYsm/o/Er4gbqin8V+mLLC36K1vtjeqi+hRV81m0kbr8G0v3rEu29g2x2vF
trcNkEsd7Q7agello2W+ceqS6gUl3YMotAM5A/fnueHDyoKa/XGAp/fa9WwncrNaxAMXo7cnrfIy
mMifdOU/FSsFqq6m7iGLA6uectMTGrofjWPlKdDZ6F2senjRZzvd+4OjziBbdvVkVcM3FxBAiMcc
Y2fj2eVQDIvyfo4Pyr8mBV0xcx900VqCgXDwQm58JCkZMSz2/dOsv5Ke9lASiVbNSN8a5AIIaKbv
cRx2vc/UTQowqO74bJcAxi6bjhB3tSUt86jHPobBVmePvD4mbCi86aMjlC3AKLDt2/Zsmo9EpcXS
3JV5qfb9vAQkpRlzTEfES7Zy4QTWSS/0a9e9zXIC9K5fSkTF/TRszKEioUo3jnNhb+ca0q3Bn811
aKr0mM/pvHcqP9mCjhd7suuQ6ma9+2CjXiR2pLvkugO+220yPbt1YLsgLyny6yZ4qteqYKNxFn6W
gUwDhNetbu8lNTBTMKPrZ1EK9RLqg+I7ssGCorqkyakwnXFP8XjKNpKIfTC28skIvI8iT9Ft9KLY
GAhxr42XJMfcQwfIuxA5XuddAoFdPW+vWbYVpHowAPg/W34sdMxK3+FcFBuyH2+N9JpYalp1IzdJ
33VedrLJoLMyX8eKSedK2rDddU2xaVv7MNnVYRIjGqksiTq7fwPefhkGJOXtnK1vGqNhCMtQRfRp
kMnnMzXNQ6wzcfjj8JAyTb8ot6FKoSwYUL36thTBVz3bO8OczrPr57vVbt5VpT0AOLyi492TxbU3
Ov9pLWjNHPQRXCuY4ACcIz25Txbz3tjD6OLrCrPBytlkh9dakGpMhkRkrYMNRIwfCQXkfDF66sUc
e55ic1r+ZMzW4Vr4cr+25c9MJYyOzl0pUjJwjXr+Vfhf3iqePCcvASbml05XF+piX31WSA2Qfpdb
jFMpssEtGz8NxsI51IsZRAVvDxpY8Zyg0cthLdbq2A9lvQv67FflQ/gRjEdS39FM9efVzw7NClnf
1ujCdMUDWLRN6C888Em7IUf1rCFV4fSZYRoIs8uO1CUeAeLo1SALcTehRN0EVY8EybZ27bqSiif5
f1Qbue6I7bsVSF6qVX9N6ZIIl9l9mHSdkcftAiT9yEszyodwfQB9wshGuX8n5sQT1y/a+86kxIvQ
EsJf5+9uBMgY3aIlW9QytmuPiYgOZxGnypEPZWVdyYYdDrw05JiDXx8G2dXHVFgcRd0yYgQgWtLq
LY+Sw+EHvoxuC6xBV4JMso3W19tFM575Pj7KHEAHtCtj5DKNWKykP64reFmil6iaKuZKOauZFU6K
01zpxW8X2evBF5k8rm3KxD+NiI5aRSeXkWv3Wlonzikk20o3mw9icfqD5qIqDBpU720p7zNfYYQm
fUWRtgbDhsbFPmpaNBEo+cGV8kbEMtV/l0v+rmFNI+i32BkTygTTwjngSi2nrbT7SCGWHlFIdhsf
yOrmL3YTAy4VkSkqKsX8UbtYK3m1sp30TV0QwNkjaVWjfFFE/Vajrm0RPAdn5kXkuwMEeS5xAwW4
SSIA90vLZpz7Up60VJMHMouK13ad/HM/ds5BjqDehuuBQyv90bwzzmtXXXHqNOSDDe1vVNTjfjGl
fjZFGvxUc6+9t2WzfOR6s+7sdlSgo3SNeLUgrLZx2YHWB0RTV5WZN+R4d+iWF+C3a/u8CIvyHA9e
o8BA0SxC4rsJfqM43mTB1MSeSaUuYDUTEcI/hAzMETVDOs6agmPEvmcIeubs3rDkm5va614JWKOT
x/TRINjJFPeLv+7TJlAvA1HJe7+s+1dT6y+1oec/oFrkfkkbGRpyudQu72FrFXhI8u7gUVoZFbK4
UF4NieTlU2h19RZ0CpdCbcX10NQHpG8GkNecH9qs2LYJNUdgY5c2qeQVUddX4vRVjECCE61fzT6a
MyYKjAj9JqBzB3W6SvWvAVgh04yt1mebwUJJLWe+PRmOSDMcR8sKIWqfex2FZFtV7d7scuuf+JD/
SKP1/1x82b1N9/+svjrnP7/lv8eHo4v6X+orzfsXGBkB9x4u57u79J5w/4/8ihrLfxEjg52S/x8x
FRDKf+mvkF8h10O3RfwE8Se03P23/upfJC7iIDR0wpMc+56g8R8kiBMYjrzqv+VXuPJ10sPx4eK1
5PtHx9W/y698VdmjMSDV5aBrtxjDcIqVlY9uAlYY1cNggnUAqjWTxzSbmMyZREs/Bk7QOQxvYnCZ
V2a5rV2Qu20yrvoUDk1KcOi8Jr2+KVd0whuPoelM4tOdu2i98ZaZtYuWmKyNdBugCtAiwh3kbkra
PNv2Xe4SkQ/yHGwmf5JumKS+9r0gkScLcUzrU5vJ9u4KXOejPo8LnLzwBkxbVDph+Osn7Au1qQWn
+U5PVrCz7ywPmbG3u7R4Ic2v/gYV8w6+1ngYxzSdtbwr9otFaGhMnKsfucOAb04Bjj1LvWte5rxD
rk/m0vw5lJV5RCfNF8xFgcKqj5r5B8cC2lN7ISFjB5Vh6zF0MFxM17fBn6S3ptfF0xwHtGW2t+Ms
FQfLCmyCWsTsich1FFj7oPf+s9e3zD1Zs5DPoNUWsA257V8NA+qhD9yCfi+2YvhIU1sZFCrt3MwK
M1+G6fp9wRDM4UniKfNxbvgyRJJme+FYWNMpFdIXm2E0x8+CeshTKSRnJumH/op43useV8yYrA/1
Sp7o6o3FrujARKKuR1BWOPMNUZ5/ouZ++BQGWO1dAUImeO9jZAKuHHz8bfnqNhxfjnlxypRRH+WR
FTkqYNW1FWeVC6iJ+6uwhhOR3OWHZzaygl8fvPY48cc9D3aNE08MhOqFgH9YVYysMvzQtDv0f9Pc
L9eKX+GGvtPb3+4SfDXqfhemZTFALbrOnKIWqNzr3AVIzRND9i+LH6y/J10tT8lIayZUPwKKUw47
3u1MDDOgqqmILHLAjJDIzsq6JQ6Zhc3dN5tpw5wcJpzsuy6ZMsxld4+t5rbpGMu/1tu+sBdzXzFP
7JOmgoj27j5da+1GsOC/9l0gPqy8yArZUf8afOGrMPvqRs306N9pK5Oi3WFr3kWx/V99LHOG91L/
Vc12zoJUpbuLaY0VGipiyEJjW97ltpaJm4pPrOXz1hujvTp/tbkp/aB97GSr/4MsHWL1ec4RTaNw
cSfyoaZ7uifkOKd+if4DI8go/I37VxHsrXNzbP7qhP2/mmEwdfTDJP4jWkGKhq44N1kEQ1WsiQ0e
cNcei7K/m1BqL3lZ7uJkQy9MEt3+apb1u3x5GAKUzPNfVbP4q3Ae/qqdlTYHyM7vGuhMNSMMIBky
PIeiv7V3uTSZ+94nUdkT4Z5BgLBP/6utTpJu+SPhj3qcm2gz2BIQYvdEroxhcpdnD3+V2h09qT00
bGu4sFfGmkbGoGlfRWbhOBUmtJL+j/Ib1efF/6sHZ6hHGp54q73tdaXDXWeVRwY7gwhKbhxr0nbb
bqvNa/sSEKXmxArbRn+0pFH8cdmIrwUqVzuCokoUltel0m+BmWZffmJyBGGEcVCusK6AV1PLS1nB
fXDtb9NQMu7Binfj45BBzAjFYf1EREIu4eHU3yljUX482X2yHVa7LcLSQxoX0gxQNJHwe/lBwDij
dD8rvkBtM1/VKPSHXDZSxj4JzdBggZ//TEZMl9MS9HxpR54BPrp23pQusk6m5Vn/5U8YyuJ5UYG4
5Vir5IbWo/Wtqib9oy4g5cMpAQN/FsSs58QcU9lQMIQMlrpi6qzUtppFlW/wQhKKi4fZWLd9tdaY
THDdXWWCs8OJrDbt+rhJ/SZ/sjQKesKAcOhss/Ye0EvVT4U6rw7mjnDpZXfp+sb1WRlI0e9b3quN
NhROe/Q0vXvrVNaIKBVON20tzep5Z1rhwwxZ0wBqqVaJDNR0tFrb1L1HlL7RL55+8FKI7G0rq35D
itpQHkhyaz8llsanpFK5fmryBcVE1ueyC/3EN19UMbHdFxxeF6X6dH1sVlKWd6TalTtYwoZdqGu4
+PS6lOmW8Ofl5i5M5uzo2KfuZzoW+pNhuOaC33VI9IPuLTk5h2PfdFdnXeW8zarGhln2y/5R44Nk
Vp8411RXYM3K8n4cd5rRTvv/L50f1OE3PUA2cvf/y/D2zdOStf8mnb//xD/hs2bwL7h3l9Q5l7wc
XP+Mdf/Mbqb3LzKEyK2xCKnw+Q9T1f/MntVMhjfPQNhIXB0cETle/zW7aZZOMK1PZC0jHMp5oib+
g9mNTuV/z8pg3HAsWuF5kRaludjV/7dAKp5bX+gLW41f9CULdHosKQmOS1b5D8OWAPITWl3dHFB7
jEfdEj8QTh0SAEzR94ArejbunHLasmNlgLX1yu+oBkzTy7OwRlR1XUknnM/xdB9l7IFdPGf1y4er
Bt/qDTBHgffbF9avqTYhmWcywuqBhRjgZSh+pHawEgFPBjlD5vLWDE2Aqo0+aMuSb8nsbrBBZ2Ge
BBzv03y1EPRx89M3bLfnpiLDWusfXbxaaI4MXHliPaAbDWH9slNjz4cEehnYtP92rPWHmpa4LHwQ
qXzeCm36IxZ3Rjff4WNefxZldXVLLIxaVyHuwr3neMUPolFHpHZy62XNH7zfbdSiNZOyfhxVDekJ
MZs4wS9UwLaTHvLsbdHEdF/mROTdx50RYW3YzSkt3YpXOQEtgWuknfbSAMM13FrLIGiDMbwbqtac
SaoQET2xHYkKK8AAHsJqsXe612wqy6pZ40njIQc/tMb+2uTzkz2ZV0b6aDWHqEeTWQa44uq2+eRM
Q+zTLcegTKEK0JE697AeA4omXrS2I5wWvl9DDrBbvfopw37PhLKbfLmE6fpkJ9XFkjUORevYy2wM
Pa17lmNxSxVhIizr7dYdSkzmmveLgKZHzbuHvvhEVBEzgujcYrAkLmWnVbhfpwDNMl3ttHnwZcC/
zqq8uu2+r6uHiqmBWXF8bKT1rCGBfS4R8VCvleqhMYOYm7SUanZ6sksuFAk7HwrxM68WPXIWy/iD
9pQpRbnzfiLVB8mgSt5y36CLw2JzAIa0DqaajyO6wrhagPnqSuTILHpWamdBzJ3aO9ftH6VM/jC0
Xtyxe2/KRoJowDosDkblXJgYCqgbmDwPO2CvtlriLFEhgksu1V7Rz7FxEPBkdCuFgxoflKezFnWT
vqVIR3tq1ukGaLduReVpSKRILWhF9lGyoFimnwLn53/dD865HOWHrIJXXasuXpWpbSZ0GVW5uTzY
7PgVWs+NGovPeUQBlUgxxaCub+WdQhRm+4Du0os0UjfoOsxxTo4XKp+Ydj14tNzS90FxqWwaMhL8
nwc08ISvjwDR8KaGGaK+PGmFqKO+d9XOztp6kxPKDkxdTcwj1a/ZgLhrcomiCTEr9/Z4AqwF5Uin
zTDX+7tAQKKw22Ds4MeKBUENaNww0vCbODrGNQ1NV330FhFq2iIiAul+YhvemT3iYlpfmk2NzIB/
y8GPsEgAc4W4poqz6pqblYhJyIiy4amB3UcCWhgC35woUH+cp5FoEtbDx8wexqgqSHKxbdmc8ZXe
Eb7CS58tc+r2bBTi7GoI31lOwdTXud+aOso3VoiDTKbpRwUJtFVGYnzMgXx2RkiCVCWsbZCOdpM6
D90QkD+wOM2vdmQhG5lJNzMijIOtLetd+v4/2DuTJUmRNFu/ypXaUwLKvOiNGTa6mc9DuG+Q8CGY
QUEBBZ6+P8uovFmRcjtbcnuldiniHukT6HD+c77DdB5FNqhCRoJ+c2Mv07lYkmNrBdOe1sXhxEMg
b3VoXM1yvFJl+Ln442Oe6+eywo1ND0RUTcZX5uGzy0g2b8wkvkk8uXYWcXTG+YrbH3dk/CYsxeRN
5sDmizTGHknWXDEb1zgY7eosZnvtG6T3kdbXVaP35E9vAaFe5yhkJHCS8jLOT1cJF73BDY6qMEQk
w9rbL6hBQ2V8a5mirEQ7ml85TmPYe6xdUgT5e1GL6mjWdFxY0xQFSzedzLKud8MFLaB8sOa5mtwt
V+7tPNYP1OGSzr9vZntfa3xYSY5eUDrIUdR40LlUzo9xeViajqV7sMb+efaEOhuJ4JqxYPxnoIiy
h7oG7oL5O8U7GtV7O2TCZWsgEYA1Rn6YBUvnXHjFuUDgMyRGubFkhmcOKSFo8oVb009udPVdYH8l
jTvktGPMeJ8c7/s4yM8s6dWuA8O4dnp3D+punzbGVvdm1MT00UoMmX3qHXWyrH0ruzay7Hlx6ZNK
x+pIwcghc1l43U7S8oAZwUMyDub+a/YDyryS8sojpXUQHjb7KVlybMVyXaAq1hjavXY4Z33w1Hns
BEN8hYvj07Racp3UnTHVZlqbnmVifnWqfLL8eME9Cncs7SxqCd2y2tKqQXNzWsOJGKFYQHfZhjjH
Gb3YFl7edtinKbkduxsAmA363hnN14melca/tGw03ffCNBDksYuvtU0xPA1YeKtDdp9x0a+ZH6Pd
+sqydq3CYGf2oJgmajq2c0esIjeGeVMrz9yL2li+TcvyEng4Imzdc36QFXuVISaaKyF2TG5DOKqe
8mOJSvmeMU7agoGq+USfW78/MX5sY/yEKZm0dzO1q8My62KvzF4fFgtkO9rq/HzRN15ntO47k5Yg
Atp+1Lk3LskG1+UGhXWNtffBNpyXqi7UY26O9KP4L7V0+0MTt8427akGSzTBwaZhlTUKv98gMSBV
6PgtVD5eBSmdVWKSTXNa9KawOU4mxdl1+6WVZ59idJ5oMVwY8rP7Pc8Z3NY+4xLLMB/apH8hZMhm
5t9DBd71erRfnITJiduhlieiXpGRro/a4txutxY+dcV2WQJkOKAFbjGVraYCE0iT3PR1fkxD8zAg
wILZWTeCISOuLCpx3QgfQuTLZV34zamiU+4yDXNK99nP2lNMh1pNTrdqqeJgdrmdcZptyzGzSVHK
/VxYj1XoNFSVMPNuSV3LeNI3sDd2KZwddueEDgv6h+Z2bbbeJr+ApubmZA7GZkouES3eiDC+CdLh
AdzH2ww+IsQmU5XdQWfmNnOcJ1VepnSI/UtuRCEzNY+E/ypEJQSDcSGo0f0F9SPWa5dRQu6hyDni
S6gSV9cJ106UhfNqHkbszgmjrNukzj5Kge1EeZH0hmo9ThyY6N1t8FT6RrKr4mEf0zrTtGJX0sjH
uQvbqnc0+j7Y0ZrGn7w2CmxKCVQnZ7mHynpNRqZZFZVuuZ8tT+gAJt+J5vYJDGPf4lYNuIxFzsyO
1s/ezUAUSLrme0KiyjLZ0NS8/BhHfc5owtu6molOrfYwLw5U193wZHPmy5h/LwaO7JABF0nCytmP
Kj5nQ/feqXvD1A8SdgIu/UjaD01Tvo4yeakBQMk+2NLffFiM8lQlxsHnsk6UKJqMvIuavBTRxDB4
Jc1sO6nWXlXd/KMpgm9uyV7FAlF47StGwS/HjK9cTQla3JxUVu604I6YObsUi7pLoqFw9eeo8W15
Gs/mSDRgH5rJrmkTTvPd1q7Ck11ch4t+G2dxooXZdO4Tb7lrpvBqKN214yiq5pkHpx1mFzQ+PJ/k
aljNmqm76hwON3MynIci++5x2C0mmh87irEiV9bvohV7TxlkNc79ImO0q9bFywdESdb8b2bT+1EX
PNgcp53TTGKvX8Jz2zY3jd3dEXjasoicudfAAA1u3anaLN29rYyJOzbVXaK8KTOaroxWnEGfRX0n
7EgbF4uKifuMVecQzrgyzW3slS9ZVp4dTqqusq584T9nTvpE9QCMoCSjCsmicZIQRJkNtwT4XjO6
56KxsUnNpgPOTfvGnz8goEUBGIZlUjMwO7JpE970OnzuAT6t23444vDdTsLudoNt3I229dTKb/7k
nSYv/OBJyqKqL+4FWdDV6EGH4zaSbHSq32G40fkji60oHedcz9Le1RhYGM1c57l5q71lA8ePQSUF
hOg2GMYq/wujYrbqhvk5M8LLlSLFw7HwGvBYjuHrxGEpZz8za+NU1j6MwCcKd3fSoNbMDTM6LZ3x
vs5Gckzqpp0ubIfhqmAjTA3sXM7IPjBMWHyXeGV53us43sC3uZ6T7mwbwUM4xHSa2N+cGJ4Yyx4b
RwfKV8inYXkvIO65xtdiEwt2b018Gy0KD8veHXy6vVqGcwOu6K5r8s+poX/CdJ8pG3PXrjNvACOu
Nd9dGhvXrs42Ba5j4YybOZMAlZu7CexOI7+J3P+CzLav8voqyczpOrHcVarjG9kyZFCjfWTn5roG
Ta9HVyrITxQTwRVrOFgZ/snF+6zbBg+Cag5ESsVaYy5dGxoTujR2mYC60qb7ruveisB46aTHlDKf
tq5JMDfomDMD0vheVvpg6OTa7TiTLgaLjT1coIVKQ1FKi2Ad13pjmJQLF3okMprKHwb+fCli/OO1
eV8YQbDxLVbzzMfQ4ffaPlga2Z5KJPykwWMs01cJmSVXI1YaS1zLtn0eFwyhk13ro2Tqso5n95mr
+yVOMGLJtfP3XjoPjWE3u7ovICtzoMSD2+5Gq34ax9lfEXM9GBXK72B03+ABvlYFTndO8Mkafk61
9nX+UXFrXXcLeaq4ARG8DMFllOu9k6a4N1XtRtYQ3DJWpmotvkBjGnXDpAgUiYe9z6xXeQ42bula
3ijqKDdxbBPjUyHGvTZ5NTyWAUM5eGWCFEs6UGuaqaZlZzKPIoFMGxr+AQLwIeE1hh71saRVjl95
Fr8QnHpMWx9vHTH6y/9tuClYiaFRcUoG2bPlj8No03BjKvhipDtKVtE2hisM2ws+oeSuzPv1pMV9
HcjL2GSDH5MIPITLsGm/bB82Rwe2p2ysNVNuvJwlgvu203F99jPBbaLN7cgPcOFN49xvUw9DoddA
Q8tG+tv4ldIZOx1mgY2F3Dp+sWa67WPsCYk3xidSsqpiRGKIK2eo662sZLvCVANp15fWQWDCWblt
W9JhM1UHz8go2Jo+sFmvAzPfzg7PRuF/a4zgpGnpRMU9em71I2CvtefqLY3NYN/MDaiqNtdErMX4
VmX6Oc4xsTlQ0UAjHRfF1gYuclWa9kmMPOZTLa44n5IpYa2KOhC31PCupOGcPJcVzreax8GSZriB
icUzro30wNZSGT7XD2BO/DUF52EyXdTbZt+tcrI2UzGWu5DLNTx0RJgpHRj2g9QPD9rm5Lcxl7Fc
dwHiPZi+y+qBfSiJz7NiDt21JGGT0ug414nnIU7fiQdH1mRdjX597fAkBir9nvCo1b7xmAXKjyxZ
bGLaN8qu3qZ1lzB9tJiAULJJ2AMZhm05h2SHNY8wk0sTEyhs4qoJ3g59lQDdXnXhvJWWMV066bt1
49YotTZRqZRRYn3sdPblkFHOnPEYZvZ+rLAete+lFz9N2BZHbNfQMrZDII4+tpFxAKIywOfJRvUW
h9laldV7R5atLdOrcn4lSUSF6oxvMLlhZvgN3tVJFu3e5dDmNe66gidJNdDdxRVvZxjHOwNTM0Fy
hP9bGxeIVAPdti9mowi0lt4Vna+rhUtoNCrOiiKwHH6dOt4sOZZgep5uwTosOMIdGWH4vxyTluNC
/QIaEcxJb95AcIW1wy2DR2QxtqWcwRL64l1VYB1yRnkGpOrAO48MI4O+2ijb+ezx4g0tuVWB3pHR
DYhRHkxBwB2dM99iX8BSmBJHLnnXmWabF+Rytg4OIHD+EfPAASWQ9w8VLRzCU5u3d/hUdyTMCEja
BMJ5wPScPYbtfLUI/Guqt1cxwuvKya29xK8ZjOG+dlg60zHZgYIgVIityqOhrrIgDsniaDrxXTdn
X8tcPViTxjBvLj/CLL4P0ux7WHffCv9Y2KT9QSBtTbZ0Yfj3opudO5YLk4HaEdWd1Hdt2Z8FxbPr
uqofQia3zxpaXIz56LK+MIzgInLskr07vcz6ZPTVHLWYpAFZ6sBhpcVZunOqIr6jr45Up2gpnSsL
Z+t6OjulREXVSswF54ZROhw3gALDmfCTg0pq3s9F9sTa8I7/R/j/XfhHkv8L4T97v7QZfNXkrv81
KODz/yX7u/9kbECHmeWQEvD5z99l/5D2duiFIMmEx4eE+4fsb9v/5BAEGtukpMW+KPu/A3Mspggh
Zo4Au8bPj/4d0f9Xxd8XSIYW/EFyMsFv4O8/Mb/VbFfUDV9SBiP7Y9iradiQRc9ufSvpHvzOm/6X
Wqlf6di+wGkiTDcMPH4E23XsP9GxXbb6whuxhCdgBDF1O0akhPE+giXc/ttf4Pan5+T/1ANuRsoT
1X/9g8nFL14U37YcE4sRxSs2P1zoXBr9/h1objpBmQc9PtZFziKxNqVEaDEfqL802Ny4TQOJxyZ8
cdNs2FlNateigIRMV1rbqvPYUTKEkr7IrHVs5cl+yLIl3MU1QeAVIaU0prDVlte+QW13zLkti1Tj
Fg8km11WvGCy+8gYvNI+hVNWtocU3i2jb0sO4YYwr9V8TFZXcwZstJ/sPH/x+DsIQlbtvs4UAkWd
W6qMKhpWIZo5ARoebZuVc41OUKlbErmZ2PTQ1Iozq/L0McAOusI8KP3veOsa5xwsiX+buFl8lgxZ
Pkq02WxN1SvAaVcogioRDhhs0GsOCap3mecCU76h1iI+Y/ou6M/BVQsaIMW9IueIygQXxVVb7Mwn
t/IvxAtll5o2EgNjIacUjuX7y0P9gdvZKl9rA1fqutNGlbdX0zzgup1M5k7Am+O5sq4CMqSYl12Y
/Qh2TmEtNJsmwlPuHJlkcxaomWQ9nYmsGTBbwg5ZUFBj0w6y0d/alFTw2U2Mun4MNHXtaBiEuMdw
lbfmaD77eirIn0phT9hDscUB4t4Emmt3vw2JbiCceBNpQQyfscEZAv803c2gLk3VLc4xh0Yt/Zu+
b71K3YE/bP0ykgzi8OWYGpc9sH/HmWVPLMX1l1u/b62a+E6f2351swz+YN7HCufES5KHOfn9WeLH
iIDRa/WdnooGrSXsqZ294wfACRFJwFVuDfPSUXgHXZk2OA9a+LIgN4Xlzu29zxynuq0yw7mJe5jt
W1BRIzd8Z+legPvwELUwK6qt7ERjgKQwoYPY2QCGKCdgDyIRL0oRLb2XV/uxwAWwnhAIk632q+6D
nV0tRFJgfu4WU9rJ89BVDTMK/m8ml5AZbT65AfmOO34UMXlAsISwCUSdg6tpIb9iFG7ITK48EozN
yjGSgJcldLO9rRVWB7OFJbiqKxRovxgv0RWbWX9UI97ZpNxdLY9aAdC5trwysE/lOLXlVTaPKewK
3Mfs3aazpNMD83Kl9nHbXj61nKifI1pfiWvPKAA7raZUQ7l1oOSSPSJYZe6BXnKTylBh5JfZlA6h
MLyeyZXymNmvlbC6dwbhbgmyJSOuz23HPEoDcfRyikfwX44d84aets2uUOASgzhc4N4B3DO8agth
1fXWfTFW486lPjKJevK81k5h+KBQfYAyD3x6lnsxK6hLsyeLKoozDFoET1LKkAdpkPs23VYV22oc
zLXucrfeM631zG3S10wZYVGG5sY2+iK8LUIZqj1mZP1YgGVMzjEvcrBzWzFYD8nk8PhuDJKV+XPT
xNMlBTUBDVvbTg0l8XWqcbsDrQ1Rzs9eUANENKcFnMOsuGHj9IYpujI9zLZEHzGJn6gWNdMDU+qy
3XFnST9rGiRwWS9uBd2vxLKBjSdNLvd4APhTYy4PRDfHlIOINDQhkrq9KhYQmpygtTtuxmpwsbCz
DVRRYUFWf+Cp1JzeUjd1nhD8UalWVk8W/wIIDlmiXwXJyYqGHeCh+YKSKxzrPk6tJeAEG0xz85aC
lxbiFc9uEvJcYgfjJp9ElcxqDCkO5RAoaU2/BIP+TNqazHlAzDCOG/W+WCIdKSjhfe2r6XMSqara
/5AEfz/luDT+/M+novN34ED91y/nosu/+HkugvwnKEBEI3I5DbBXczb5aYfgI6YVCDpdsKratE+x
cf9uh7Do4rU9l38pBC8x9Uv/92Rk8DFOFZgh8bM6fNT8W36IX49Gly+MVxwkBlYNzBl8n7+eHgy0
dmEXSFegmdNdzjnjNHhpsXUL+yPG37//t1/N/+O48uth5fLlAo8vYl+afcLA9P50MHImMol4qQCd
K44TBesEZgFujn/9Vf5UWvWvL0Ohp+XjB+bk96cvk5a02RtlD9STaNvGH1s8HjEEQJsf62rOCXbE
CurFip4QtEAdjNfNhEP9r7+L377KHy7hn9+Fh9vYw4TCj+v8yWjSTa05TFJzrZJd856XZnK3FBfC
Yf6jaRr3Uw2jQ+F9OqEQENkAFlSuCAMCKK67Qt56fiHeXEiJK6uyK7GrLav4UfhCguSp3Pt+LPI1
BVzFKVOk9FEESuuKYYvlrX2mbUEaUldOS5dzILAwcUIxuBa3qRkXF4xyTcl4aX4GXVw4bJlYSlfa
UwznxcBKU+u3pZtvnVDG156Ebh6UabNFn9aPPoD8tWV0OYBaQn9cdzXuh99+c3/L8f7/KZXU/8u1
5DpLvrpfVpLL5/9cSWjupkIId42PKRmH1IVW+nMlMblFXYCkXJeAldINZXL5+tdSIux/8hbwHnD1
smx6pP5YSbDSe7wcxExZnWCdhsHfuWNRz/vniwirEmVALtc5hyWLdemXi0jWtXOWtM0mJj48XlX5
0vDQUUVPV0HbuZ+Y+mHFqCE2/T3H+ZE4lGp782hXTWzsaJaEu5QWoH9uY/Jf5THGKOp8psGctWR8
bePazFNeH/Sqeokc3cYvpQyAWU3eVH+4U5++K2K657CvcT5z0JGkVxkBHQeza5J3mgMk5AphLUeK
CpodfUPxtqzj0b+azdrEgmVV5qQjiNfUfWxCRufhYe4c2Z3nHuD9nhexB6HXeQTAu7irCBLhrdos
KmV046I3LD9m7g/+iVgWKSN4dXIf5J6fbyT35WQzeTkG2CgvU8fcMQL3OrjDLkYCBBEY1lsGgKND
MnFoAr9ZYSgOnX014xbb9HRVxG9BLxgVwtSwocI1g81tbRxyD6sKyzWi8dihAeKWjz+HoRle2mKm
nwOCNdP1OajNLRI7bRsE8MZ7ztC6YIY5O0lkDjq9BW5Dw6E9cBIiAph10STatlvJIYtjEnlg9Zi8
YmjvcimgXnH47pOERkfPjGFxzCUwT8P2MQ2H+XU/GwGIfaaDH83oFHrdT3X6ECrJMA5+CyQLZP+o
ctz8DXqIzFfU7MATsUALoD1TCXCIW4OpOyDxdFqnDLtq/EGxQ/YsJXdJyN22IicfXi3cs5DPg+VG
iRSf9kwilVyAve1S4d1n0pEfjghZCbtW41EvrPrb3FvpfuH9wlZDSumZkYD7yVU9tNaU+njNpXjF
KLfoi9YA3oCVMrBS8VAxnzA1cNVmifdaJPyuPB33BWMDmH6P5djbEmuc8Ic34gJTwWSy0cGpdvoA
TOzgerMd79D4lf1d53UVWji2Q0XqakmLedv1vUzWYHr4wxpiIVnJe1E0W1M5zeMyuzmSaReSb/NO
ZNHOJNd+DI0EWEV7Epc6HEZpmbHGl/O6NkDYdBmOKLMN+80U4KxRwHw7DLLvuds9zoxmNkFywTAh
THON8IMPTYwREx0ZlbDNG3ATo7sv9BJsO3faJQJoT5qW4z5nGLyWqfHMtvEMi4AcotOr7aKhOpSz
LHdmO5wmCSRJZ7SG8DPv55KogPKfY9PeNHW2VwFeLyHckBk6JkRGPLgPF/NTTfU3UAbvrcdViEMs
V+xk62gn+FpKUDfIo3mAnW5exEPdEf529AL7til49/F1YXYTkU2adg3Qrow4Zn8mJgMAj/E+lw/o
l95EosYF3RQM1s3STvllTKZAbePmXHqdvY/8va+mONx5VXIKFXcU7DSCgXPy0jfJMYT/4LT+A4nh
lClb+Ra6fRy1TgU0wRiupZ8nrzKt7oQIDnThALS3cixqA0FFWC4EyY2bJI33eVy+wFfBEpMslJuG
5uVaZsa0jVTevZLyyZX61aj6Gw3VplA9CWYMSdzizlPcVE+qGdo1Gdvmh5eDPW7gv65F5rJYTP40
H7X07nPoUatyBM+XJhNh+YTRclnicOlKR1CfVsElyGqX8IJJy4v04I3H0yjWHYyvbeBBZ6nFIPd5
2b/hHBu3uet9BnlXnNvFLK/rsMNwMKKEjDaevdgLT6ob+Y34AgyOqwJ4sDgWqAq575T1Umpzmzeg
a8KUqrA+7DGBC5Tdxj2QrtjkU/yaes57HbZYqPLQRPyZXvqJyWg1IZMlC3lOOnjSc32xwhV9vMF1
nO85zEgu5cTsu7Y7ulIBncvss52FHWEdkR8H3yDnBxFz4xXjFZ7wB39Qt9LIWUJAR0aDv3xwhb1n
dtqSoS1BFfr6GyPl6qFr7AnMBBZIbSLjZL0Qeyumcskap+vgcvVLfAR5aZpRZrenfnI2vQARj08s
f800JYJO8l7hkH8ctXNTVioiy8lVEyEBUpoV7isIhVHaY7tzdfeEDPlZeRhUiwwGGm6Qdh6eq8Z+
BeoNJHdhljv1TB555Mo1EthdmbnTCufjExRjvFuORZBrOTeXhV6Xu0u5z9pCDFoKz18Rg/dAlcQ7
fCe7YrCavZcqwhI0LjoMOUnzROVs8HS2xu04jJ+NWR2hi13bVntQi2kcxtq5Y32rrqFFJ6s+QGHM
M+GtXFd+Au18cs36h1Dz0WN+NwNB5FrcnMZsDnGMMY9calhSJlqIH3a865NxqFrnKEfVv6ej3siY
SR8WPOIlggSsU0I+SZf2o2nm2+qSxEpk/0H5yMyKH5ZXTpeRJAOCxMVBUJ+R3AO/ZaCI76Uaw098
hmhYpXPX0IHoaf+MopYv9MTGtDLt2dqLDIunKFnuatPt2x9mbxaPfcPDSAlB2YAwyck6MVHRtrO1
oYCRUPNN4yJeTr3DluITcCbTvVjPoAznbZz4vUUM1BI8U2hqfTt9+NT00YZS9mgtNZpeJalGSpCz
ZBRytr/sY7BKAv8REanQp75q8wOSWGW465pkT+bdiaBqwnZrGuw4zQ84DTD/Di1LBoP1oaRPwVzH
Kh+p2UgTnUc536zi5CQU5biZhQ3vzTHbfvIhnNQTyfzJhIohdjYzMDffxXYDlWqnegqGd2mi6n3Y
4ZV+4o8nmhFtw6BWBxTl7TS3051SmfmOMAdoU7JXCNwRQOSnB3p3isbd+0bqiVVVjfa2ZfKYuC+F
JkG2tsHqWemKDvKFdlzBe2ggA9va7A8OtCXq3Nh5XZo9l7zKZWSYpAurb/HMPTkKmuaJfJcujZvM
hDxrHYh0YMurS30ZVuU9nm42PlfUS99g+nWcFnpbrgNU7jhrU+deWB7Ym8ytmHEXRtLmO5oS3QSb
fqLhsqBQMplkXFEOURnb3XzGgD+0WO2t0q3aqKykH/DrtRf4GJBEpG9tgsaGGAnR2XaxiZU+60Kx
sNFcp3HXqVsVmx2LbMfp+m6u5hkigWqr3QQUDVd7GKjstba6t56NIHuyEtX4D5OV98kBmrVs3jOH
B3XDEeqW+ouc/eRSvdNt465PzqnCjRBBSBqxMOts0SkB5jyVCEHwmno6arAAJz2CcMed+mvU5pzd
6iKYekihFXPweAT7FaUtx7L1NPFLd5wM0IHRlNPyGCSu421HZegcppJdEpPKKEP1t70OR2wCY5zu
Co1RBK/0mE8vdSXUPSwLCNGJ8qwOd4oEH5qNYetcp+OUIj6SANIg2UsT2TPMexJepeHt47Bs/R1D
9tzk9Qa0n3JkrjZGFbKBLvipsfXEIcb5lBMNXWAZGFxph+iAQIBECOe+rVXfVvnKbax0vunmpPa3
MYGh8mDJWjjPKTA5uNKa9BAWvUWFm8lPG/iQ2cWPk9gwePSlMaudlx7vqOF13yyI/isxYdFSAQzs
qhdqO7hzv+smubyI2JavA+VknNXspqSocDMp2gl0kQNhio1ERXIiqGWnU38Ic4zz3A6M0xT6zQHO
lXMqxkHvgQDgdKHZ5x7w70Si0xjoqFFQIfl1059AJzuaodj7pZseqaGH20LD3yZMVRAxlMKI3MSq
2HuYx66YchR0cGPxw12htjaF9o+qxKKqYHnhYJLO2Rhl+Z3o2HBE08yfc/JaoPqS7kc9Y43ArerW
X2WMeayTzD1Wps9EKhgGOlMsY/RfJJPTDcmuJmqSoLW2FI0NHHkysU39Kt+2oRt8BFmBduNdPKl5
3N15Nkes0qre2VHeZQC6Rw1lvEb1D25byyveua1iNO4Mql5gmO6nqUmdtWKXPHS4j7ZuOr8bjasP
XVHNe7eD7bfODCKHBoWvG0za3p2RFN4hCRw8oC3k+EHU39hwyjXULPmNpE4CyxQiQkW56rPE3xYF
ZX8VDgq8A8yIVQ+rwF/5gwfAY7gEY+vRHl9CBTCH+Tb4Oy5P62D2nP3U9l8K/P9Wwau707q9pc+v
OuFy87mN2f66CNjFCyAva6vygd6UVSgioVvnacqGp1g76aWOysDm7m2dhHRKk4zeJpGgZixYj8xr
suyjYgq5i8EaninZLFbWYOW4rFSJQxbNXWh8gdoZ5Qs/CYfTORzGXQP0lDtk7h382FqudaXkYYg7
6hiLcdrZggEXP0lf/Bws/keD+YflIoL+lZ5bftfZLyLM5R/8FGFsRBgCZBQSI6X4pm8iz/wUYWwk
Wwa/ge/+Vs3i+n+MuQ1G4F6AmAupXCDqiks9M8f1Pv2vfxiW/08gHZdZseUTSbsk3/5GvI0N7SKz
/KE6UvyE4ug7pu3YSMTBb9/Hv8+Dqzgn1yNAIoZT4OcA+Jp2OXHRwM9ZxM1zWptar/gZ9CYNnA7k
XOAeoBeq24xCSvyZorpSoisfPeaQ26kwOnIa5hLVibROKoRP5noMlJJFkdEkOQMIfiqbg5Q9s1M2
mhqIMa6oK9qscC7jJK3GjsbH+B4U7oZvTuIvHwlOay4N5iSpHANUkwYEYATnw5KvLgdr3WuSbd3k
QhOosd2FOO2SC5bEYP3Z6nm8MlkygPkaPwwRvgxNwX2B0RV1KoeZcTIIHNwjkrdxorT3KIlmr1J6
YTcLeF6SekGEayR+bNvv82zjvs3c/SAwKiaOx9dvGTFVxTa0m+vewcGzmNXj5JW7RNb00C3g39p9
n/cREeM99uhiPXDO2hCzZ6dK0xtOWxio1AJbkz6IzDs7RvEUG0DJafSoSPNaZfaSgqhsuW3oMts0
SLCJJ99iD1tu1XuUdNjiy1QqfTUTppsmYK797FpEcSUiGRhU+8CyFHD9DcEwYYbUCTy9qrC53aXF
fd1hs2qyj860q6siDIyNAQqaKCDAum4wP+zegWXifpJPP6amcSerRxenp1ttx2JAQOPQUWr9HUQ5
QUfEkPvA6q6Jqx9lTw7sSJnAxVtZMCGmOIdFqzno3vrGE0XmNqBRJezva1GfpCY2bI8C5/ng3S71
/NX5YU7NTn0Ix2nkZjthjJz3RU93pR8XRz2kIDWW6jPLho/EcW8Wj2epYwunR5a6lcwgqjbrHy7P
FuUk9aFyY6zYXH/oILa3lP+yxZRlRLNnvulykAgFGCSBa7rLb3IzqVcDMgmuyOUkat/ZkdjPKAaL
7zsPhCBQxDK3uSbEADVNqa6VJhnvlO0HNUMfdeNEwzwf7ILt1ecsz6kGrcWygM72ki7hJKezoPhS
mXtndcsPoelx9ZN+2jQWJrjOpgIGA/Yy4zmW7Aa1yp4Cp39i8b9mj3hwDD6DCS+mbqA1ApRQhLVi
48fpAULRMfVqxrfZsvHRkb6PTvfujOM3QoTFBU5o3eC0i7ifP4aNHdlBxo5eUmmdinUe958Jhx6B
9GKb3kPWTfVtm2T5ikJQ8vDmYCHtiI8itcUxNTrGjVNIPrORXpQb5bEt3O9C25uuwqQ2QNOaDyHH
qTG7BeznEqPyweXU8FLpxohxqBMS+vRm9yjiZAcqlgnyYk1QpyB2DsxXefnxS2aYEqpLrdDO9gnc
LVj3ufHPU/dm2TwzOiDpU/Eu6HKMYCMQa32x1UMzkWmpKPJzEF8zvnde+XXRfoctdmlx8OXLGHif
KenVYtWMvsknoYuC3KBO0MYr1/jyTffaCnk968ZAEqSGGC4eaKikXZWNO6SY65li3wcM4ufj2C0l
gCaqId0PNx8d4kIOqw5YM6xDgXMI6U1I38y89nTFGcIv6jvTU059Q/1MRcxAZhWBqf9m70yWGwey
LPtFKHPAMW45j5IokZo2MEkRwjzD4QC+vg6z2qor08qqrPedi8xNZIRIkXB/9917bmKHySGgdoAe
nY4eAo/KC2vCd9zLMDvOOfEsIjZWBEOWdR8phSGO77C+SH5D1vKhRMYIsqZhDBc89TZ5QcemFAOA
WLCQc0G9Z5+OcbTwe3K827ixYbdkOdkYPaGmblHA3Z9IoIgt2zLFa8L8OPB0piMSW6CLRATook2h
BOYA3bG3RzIdVh00g2LdKyNPNzPnjbPqLDUuasZ8ahjKXgoqK0H3Ps2Ww7TZtf42pvjmo2D+Daec
L7zvLIUZR6AT7aE8h223Z4u+4oKdvRPZzL+62Xwg7/to+6lxrrpSXisKGZZ1FaYss93pRZqkjRwb
bkrV+uUKjs2rDApYWVr9CWy73vXcwB/NfuCrw6TQOrDGg3FXWu3BKOLg0MzU59DfPmbH3tFnG3tz
gKmjIDXowgNRSPpDmq6p+uaNr540dFSgnNsMC3xrmEsDgWLNkxZO/HwwddkvsZBgnC3OQzByZ6v7
a8IwlTC6fFDBvg7C2jvpO0+NaPVs53i0C7RuN95REbjTuFsbnHHUeyR9S8huo9Jk0UiQ+7kBPk/X
KjwYqJdhq7eozQ682UgynzCkYLzoNzPfor0bqVc3pjpwQLizk0M31ytNozu2Nr6SmCOfXVxQfh1t
MHW9hMIRC+ZZeY2muDiNNLtD5yR0E42XHGcWeK78WLTgT4nagnJ3wmEx6JDNKH7KStWLeur+4uTG
Jg0qBlZHsouHqUa4zPKdjKAsdB5FUzmSFP6mdT3y3Zt1vqYKp3jSaCTmUPyCKzvZUb8N3Y7gg3jw
4w+w4t2G6NeRi+xTX5IrgjOaERmZYI5ivkFFwEDhB68kKk4Uvz27eUXmo+7hqVLevhQuib062+b1
vPNE+yum/smTRf5Y8g/fbULbzmx9UJDGaXDUg9f2d4JdMDmAOipssfb4FerHMLsHOlIjoKjE3MT0
gwXzqXWLlYI5PHBd4ij1UcWc/pWGd0JVHg//HmmDuRXqTDxSoseedF1Pza33RlCFw/wQGsXOJbhw
cuW0cRLrqb9rD2VQUPg54mlysgwMfXqd469y6NdFojakCbnXa5M8CRiWuj6EY/pRzGI5SZ9BCvhZ
2Khgb/bp0advbU1hED9L8swwx/MYPx3P5RGabucjBye1GxxJqvx6kmS3bXzTpb5DwFhYtQmbBGdX
NS17sJG0T/IBAJyeQdCcXmuroQEpWkXC3EVe8RGF7bmu4h2VAeuI7tjJKP+mQ7TUjO35wF2M5MRd
gH+TTr9zCTH2YfmY5fddi4j8jU9JyF6yPZAN+PZu3Og4+O4zb2Un6CWnOOGz1RB4hlOiWeC1wbUb
a0ZhaHn1DcvKmiGViOBbQ1JFTG7+yrKCU/AxmEWwLXo4jJQ7WBaVmSR4sHYuHc99E83XUBg/QRZz
9J8qtI+/SVEdrcxaQn9ZsCBE8gm2KjFuFMaF6yj1WKlnfvHKhv7NRPB94TsJA9jjlGN0O1eO2Ea5
i9pOs2DPlaYJNE9fpnKOypGFEZDZuGum1X1gJNX5ZjT+3SWPZATFeOtQcsYdulxFLY9Cf1pw4wsX
nfEAS4+X/OlGays7dsmlSJx1OjgRDAaySFUyR0+6rt4cP3lQmM6J0VPvGpfILrQRLJNQHQc0n05U
X6NdH+vefwgy09jTS01GMm13GbvFeRkJSsiJCjbECttuQ6/H/I4cwlTaftY5jraoMZmdiWUrbxt1
HOSDeLB7AxwUi9pdaDXhjWIEUuc7vF3vc+FechAwiEf2R9B8D8hgyop3QzX1lOV5Fw/31koQqKeM
AeDqveAN4ky3Sd2QKVvrJV4wmpX5/NB5Ai/2Aa/MFqx8t0occTcCFu2tonvdw5dlzz81+HvgGd40
nOQIUls147xhBcrywTKyc1dqAEq1fW1bjhizdp6qYho/gPjNv0nC36k0OzYZn1M+Q+tWPQW9vs1w
GAiNHCB+7nPaqxep1S5bM6NqJ1mlU3SSubcZanfTktZ2GuKvdt4vjcIzLmjpPWXC8fCax/O1sLhh
GRPYDQ2NJ8SQX6FIhIn5ZoQutGMKJQGGtH27ggQKWdYLTtTmnlJKZmM2pEbpv6li/AFs8RCXl0A5
3yEmfA6XdwJlq7jw1/QkrqmpTdc6bN2rY5bGbnaJrXV2vjeiduf21dFM57OVRuA+B83rQPtPVLke
HPFCPPOR+OZmDMvVbAvmBAZXPLdNu6PdkWsI8929QYsll/dU+4jBtk0atf8Zioo6d8jjy66nQsCN
dhQpAYGtyMbVvHmdQ5wgGkDuEpq4yfteuCp8gFZ9dg04ZBEot60V7qVWNy6CBwVkaxN2JDqaZgKu
C4rKfGt8FSwxfFqPdIuACTEOmudXWBbfAaASdG52pVOy7p0Lx8rV4f9ELwT7XcnyqCU5eXdkLjQ0
pQO80bdMGku8lUAwTYD8rflLZdnfaGTfHaWvKlAnFZOrImDzbnfjGcGI73awo8OZOPoO7hI3jk+q
QiFwnnDcLeYqdTlfqbbKLdJoDHfrPC/fmkoFr+mkeqAX/s4uAFo3udpgunucE07kxINADW6oX0VS
v7m1/CxzhE4vSB4AQ3w19IG1ZXGLm3FapkUA5sH8o/pgmcMDOHTDY2NNoJbbHVK6WFJjutK1/eR7
cfvS2OUmbXN8xxa309pjCdT4Gz17zUIm+jeaW15iSOe2hzkC7iDPVUFT4xrlaN2M1hd2H2B9k/wT
xjgOKieGpzAWOyMbSxa8rLDDfgPWD3ymz/AhvaE4miM1XKn9ZXslz5GAJGHkTC/+LL+jtroy3oOq
NpbeMKItbHqlNuBDslWXeRu7ip61qje4Up91Gq0Hi74MTbMT3teya3e+xggZ1u81F/fczLkqMSOV
+bLxj0HOlqXPb+Rxy664gF9sAMp5pPeHXWsD/SaTWBNpmvNtot8UNRDnFnPsop/d9DPLfLA9Zgjf
1ogbgriDYlJ4Ul4Q/0RxQs2EleTx30iq+ZzaKeqlqEpzzyfKqLBXKH7BXEhoSydJGKNFE5v0rWtn
WvWTMGdxog8IBZOU/DKHlkaCHs+ygzNvn3vuhJDI8BzO87kBQbyya1D1nVOxwBcAUoaMD3CCL5+K
G1YQ86w6zgqxwer6TS8D4VQhInOf0YmybJxmpBKGOHI7hJ/kg8obRiuDgS6yvvG1N28dTp9t3BbD
JmATuS3Dmsyp7Xd7O1PVEyOseQmloXdE3aGiNnTLr6uikZs49uVNxqWjl0ZMb87CiCaL8okwhUiN
cYyNKkLTNeQoO9SlFxDLLOmzCQjlr1ROzRTlmc7EoeFm1YmjJWu2XgrJVd9lDuD76sxawnws3VDT
DuInxUbobPpDXIE4JNukPU+gah918UShVmQcZrpg3ba3sTq0EYIBIvMkArUWsTe+ZcFc7J3MGt87
CPOs6OmXJ4AkqmfAYPo35D7FUtDxtqUcwp0g0PiID2D6kzkBQ6+gLGqqSvbuHaC0gBJvpiB0dKc6
EQCI12ZVz9ue/fiS1lt/y1o4/YpU524DZ8q+eZCDqczjdTMPYucLvx9B3trjX9vx63f67pxgaWWu
vGqX/rRRlfZJypF9Bw6VcDf4VbITzZ11y6jepbiEOmeQVNJTccUZVlyRcakEjpM03CjefFTgDqZh
xB5WmYqt+OANpAJxdDk1jxJXviDChLgBZocqyN77Hq0ivbL54P1ypZVuA1EbmxoXARvnuDpWaS1P
RTLQHm+KY2YkWbOYXVHiqrb5a7So+otn1+IzcmL1EXsWUB78J/MFPgIDia+L/DtKSi4bY4e53uJ2
C5i9hzqa4udo7JEhtnASTDMCYvkiaeS9mQMrzL7BxXnEOZ4dHHyGJ9zy7Xuf6WmfKukcIYNEYPnD
AEJqZVnhQfKvLma/BzyRY7/nuk6jyhvzEw2VcCKBQHv7JCnXfThTEOVeTIfPQNkGz6OqvggCb5uW
ZgyIcVtWsAPNHaYHXogYB0DqsAclPXUKBaDyqP9b4vKZjhCKeYzg92JUGmWcYjajHNZP9LBikB+u
rqGtFUVz4k6hp85l5faew+xRAg7pDcHCQdRbfG8elH3XC58rXcZbcXe5OFRF1HwHtiRYohzwuWLY
ibQRbglcpJuWKicYenHeLXxPEwOs3oYhMJ8MMdrcA8pjLvW5NsjmWhl4kSwI0ovJbuhs2N5zRStA
4ZeXaeyGbQ/sXO2qpiG212rlnSlea6Ar5h3EibL+zErz/k3Vcb+nvhVjBMuBGgBt3SbHRlgOdJmM
R2oOnWZbj/a3E/YTPYuIr2c8TfDEprxwT9yQzXU5GaithbSA9yTsGg9mXYHuqvpw67bBmAH+LOs/
uTWjeWKoiviNjveG7bK9aMFV27KYpbiMqOEjrgsiAjPcWZ5+sETp7x4btrSmsJdzU7Y3qGjkYzz+
3kMYtex9DC8/zZ6N58iK9n3geezoSUlrq/bXEr/yVdrz/epB2cpe2yYJKwmh8NAjVHC8ZnWHYQb+
goJFd7JoRGl5hJjBRmomRL5bs4mo0rO3axtoQoyB1CQCwVdi23qD+jYb7GhAT4ZF6mJP7nE0Bu6w
MWL6Wxp9qpSln62+YLpXUrD1xz1A1Q33EAbmzJmZr/14mXKI7xmvmr/4BuPN7Hc4CuYhupOrnPg8
FvF4nF127PihYqyQbD6jgztVT47v1Fx+gFJe8kBaGMrCNFg0CkM/MyT+ozCNjtLkiZ1m7fBoedGr
rZpbVnUIi310MQeQDKVhuatmJg1fMdAjd9i8vSRcK5M+EU++9PSst6H+CEKjOuWQ5zGK5Id/0Bal
lXxK04hpKmo/3CJ9wv9wHULzl8cIxRUtViwCba3xMIAv52JRodZQs9GI7h0JjD8yhe99aOZr4i16
CWydzxI184KWKcNmd8+VzckjmCCEi06N92FV9gtKEhW1bXOvgpZPevQmmtSqbeHALsvIp+MZf+3I
AK+i2e4v6ExPFBJvErTVVFzlbHonAmnfbKCPZt6i9xqO3ZxUaTQXg8gWj2AjWc8Tv8h7UIWV97D1
DQxMHnodFKVNTE3UZ3gvzeEwcGngG7xb0rprn8B3psSVYLi9GH3/cey4OUDB/cFN9SDsioB2CGBI
4VbBzkgQ2hHVj8NnpeapjJ2S8lMiQGtKvFgKwtjw9Evu2mRS6bB9JgND8bE9npoMp9ksf7reZXt7
60IiQCFWxHmQ29x7qyhTxsZNeV/WF1gKMjJqpvM1B+BmwsS7aRGcp5GwGzxQzlq6vW2LtlJhIqak
HcUpelWhjWFUfBpQ+Ygk7ca6XvNSNw5PhJDtS9GLDXMzBYQe53phD1Cs0wPp+oKGeYI5qW0/e00Z
Ipu2V63UYxgoIFkpgtcst4lgXkhyS6yTKf8bdwO2m957HkST7jLuadTKFbvKj5JzZnLJ830gt0YZ
PhFsTBcgaP5KlwvpXFXlEwLx83gPy7kDs3KonReXfumpRtxuEi9Y94IWg0Tv2OnY76rCRpTVr7kL
jAiZfkVa4a+mnWCbxzXrXx1TAJKkpXEjlFDudRC6xVa6xgfKwVGVaNUAi159645tHkfKrrtLA7u4
ViqhbRvzmq6KX+oPkLfE71iab36jqMggc8MnPoVXQeZw2/pkJVBUbjpBNQfUcokE+Wnk5/lsJGGz
KXTUbWyMJUs82GrVdPJU3Quf8nwfRCbvHGrYQheUgCFJL7oCcoSb3F0INovyqWN5xDJj7xDkrOyu
uVMonOpcKVeugswF/OpvhQzFSpgN7xyp9sGikgQ3C1rO+D6BCVqVQ3DK1GydDWgQi8zw9WVUJv02
gik2Jr8/zZUNNCueFqPC1FrJ2efMnU91k1/COvGhG1lXz2qop8fB96mcWO+EFoCCqH9PFgEco0fM
zeliwGwO0QBWwNiTLOgcMD3Y76Z5yD44yKknquJvmrOSD3uO/IewC3el4uMSGS7jCeg6QQXIvd32
wFQUNlm4TkI/WdIlBosio5gLaMFEEw3NslJCIMqrE0VMWzXXa0rgv8YGwQ7Zw0CSYjEWyOncO7Qw
jvqvxXO5ybP3mD1MxXoITlK2m1FxeKKF1PRUYh3HyjlbLt/TGhBDZ2d/rDTelBOvmmvewqOul1zh
rWl7d5+boOdoNlyYmVxDlOCXZHGnZo4L5S0B5LcADNChR/e/ade8z1kQn4BQrqbIM0EScahww1hI
oGdbKzEXvZ0eykbsO9NB1eYRHTPhJuY8fNLT166He/FtWPo3bAg/g5eAJEypHfXwaWbbIONeleF2
rbpdTPOpk4XNKcH69KAF7adZELHMsXhUByKcV6w0Joi6EeDrBJTFmPIi0a6q+kRn1N7C38StVTk7
M8C97BQ7G/sUyRnDwPRoU3xdZ9cpLN4MOf6yxeLlzo8UT1Q82u83hPg9QGBSKh9XEvDSHkfSS5Im
t7E1YHGX8d4GRjqN4TEszbPTuiBMBkZ5FR+BLx44GDs0YJPeTfaam97BVJ3ajCIe2400o2gwEcEx
NzEqW7Pz1s09nxytgfCNjnlgHXI1AgBYqu6WGMg/Qrbbq8EL7XPGK9lUBPWWkF8o5nK4t8nXKv3o
9G/Tseww+OiTtMPqNCfO3z5yP9t+XLSevauKeweKWSL42jK4VY4s7pbTBfuaBznMV1iaX5VoP2gH
Apka1muF/RK0TTPk/Fobd1rM+P03aeRTxsiEGZgYoPHZL0KuZ1wbiGtX/LNOZ16GJqX7hfchBcUa
Rvh46VdthDj2EcSXuufpQI9MtcwwagIbonOtFGvH3Gi3WXbpvAvIDi/AJEBAECSpGfsf8ICZq9wB
L5ol42GUEr5VYfs3D9M1x5xJIUvmdY+2K38U2w68YNv7inMw8MS4Fn0t0P/LVVfPn05aXdL0pLNx
jWtPrPBlM8Dk1bXhXTjNmckD3HSvJpi6bEo58mYBqxKD5MQbzeeOnMOvK37SodXfPfvDjePhQ8ue
hHtvZarC4MHz/EvrgPzx5GNKRRErkeI1w4e1sMHhpu7wYnDX2M0A54JAfbV8vtIFUfPXe0Vi2viI
1L17ERbd4FSF8ce2aKosNfAbjQFH+8hzXJjPhD5JcvJlndv0hm0R05qWv+68gdZnhQsbm9KqjKN3
q003OvfZLFqEtgqWjeNoHppofg65gtgiZu/MiiQqfiOXtHsCWdAVs946imsrRw3l7eOnV5db8JYk
uSHVBffi9DQ8Rro4ygY7GEl4tfIy2Nil3AfkoqHTd/kPBwrR48CuN6XRbasEdb2rKopXLJrrmU64
HBTlI1+texB5fmYWgnnJUg4gI+1JVOSs6CEZFpanryjAyF0YusOYZbD5h4s/DmTjXNbM9qmX/4k6
fXbz9s0OqAubZLAc4ic2QktCwevszhKtOizPU3MquRQWOLrBQAFOQitCU3NVAn+KtMQ80cbYm8BB
svpHy/y503zLhCv2tkv9+ZgcAxofUzN6z4AILGuz/i0q7AgTfDpKL3AAi+S+KpsQ/SlaXVhDci5i
81tleKMt1ULS6uwjSHxMmxIvwxBTN6GnT1cU7Vsy98NWG4h/HqLQijvjjgTKBwnhdRk3SHTUJOID
0cs2ndm/Uq9W/MnT8KEvh2UwgYcZxmtMDsYX+qUyq3Vr9b9onewzKeNaduF0036afKqhfJoYVnWL
QF0P62wwGIf85gh54WjVoHrnj0gQkCAxKSidMnPvgmy3lbG9VSFwFZwxFp9FTKdb4ugNkykIVebV
DWiBfd7zTJITYP4heehhXhVkdVaF3z90NUczDnLsCo+sB/Z1am7GSv4YDc/9qO3P5SBOLc/4oDGQ
0y6D1XHPxNJRQniSJSxG+VrA6YlY/AX2C/TVQz+JQxzfrwK2Dpec2UyAeG9LTkTfeCd6w17ZhMLq
adw/09aU8PRMqiGrcMMpu/IH1e1NC+rXsBN+wSWSz17ib/sp/oEDvOirGnWtYtkCJpFnXB551w4t
P6N2Z6tsZ2PXHOkBPLeueYthKfZZtI5Tf4G7uMFfb8a/MuIpG8mK0sBsz4y/aAtCITOWpgjjbOtO
Z5AAfLMsktdZ9CaM4ZCZSCvFvR1WbzAW44nIDVqLvhwQ3JFtXHuqHTCjYztntTszN2DoI+XO2sA6
KiKStTv3wCslKi4V6h0/ZmG1BXgtES+dIaEJDifAaINQmrdm2B0KomzhTMdKXnw5uf02eNMjmlu+
GtH23fI4tOAtQBrMThNfjA4+L/ufaVx7YkKnT+vpLx2AdAlM9u8Yl0uqu3je188iyF5m5xCUPaAf
6yUpB1rSeD2LrmWigv0/Bkm/TjP6vvHws2oEBD4YzNE+n2zw+8G6bLIHmTfzreN6ygMyRnBFTrEj
mwqUcu0r0Fy0Ovx0XJySNnsJ8vnF7/QuUT578iI4p7PfnBqh0gcsSfNjNYzH0Zq56oR//our7r+J
Av9LSPcfRjWLSCI66T2AfI8f/lNesA6GOcxKPhohld2PUxa6zdYuVfan9Nr8rRk1QirFXN5pHGpy
BBgz6HbTOave9f/ykxCP/CfLHF1DjqRnCDjUP4LQ/5pcTLhoU1BfLrDvdV8BzDMba2YHpyOHlvqM
Kdf4g2zvX3NVdS9+L/WGxSUeU2N2s7//+GH+v+8S3yW2x//Rd/kvrkv++P8J0f+b5bqeIDCOwGYH
pvWfcCGDNLwF88YXJtF01zP9/2u7tJx/E/zH9V0X2L+gOuA/XZcmkVmbTgEis1iQ+Xv/nzL0eDz/
6QOEDOzyk0E4ciX/68GG+OePsm8aPdWgDHrdKJxdlaYdcPpRJP271Pxk4OdwVpWoTQRBlhSFmprb
T9Q0xyAwVLB18NIPz3Lkon4u0t5L9wCu++E3hmDeHRk9hnVAe5rad7mVdXsLTbXcRMTlxr3tRzUd
0bOIQ/SHvFSvXoagBulw1uaumdvKXDHAxME7i4UK/SucaE5+weDtZH/YxwCz4cHmxe5KlEXR/QHA
mDwWsgPaDJpFJ3/GzrobKNy2DfbpRCrvET8SekpMoBLjY2p7lySeR25YJd7o+zLcDK/CAxV+d5GM
q2Ti6auDnyrQZ67j8Prb7BLaxsnDDApbuSSS5dYxl+oYc+i775Ca3BaqB1mxZO2OmMcq2H8Vov1U
QQ1FdiR7KJaWi3A3C+9mJ/Eb1QTBYW5o0FvX94LiFeX0fsHBq6iAmWs5IEJFHnH/2JX+qw3+DVuF
RE6D2Fb30VEHWXPwfNb5r7aRGvPW7ai8nRM2q69zhg0MGlyl2nKfcfY+MkCGJ+V7HnH5zBj3mGm4
R5aYvvad5eZAOJvWvHadDcYwjgda/Xx1J10DJKcEnS2S+SwLG/6hmcAEwk5exeN36o/JSEcdnrLt
ONkyepoNpsllHgXdt9WZ4YMM09m7tHqOo2IJh4TFcjZZH1ajpi8uEgivNGgtyBefdQgZskOR9IFP
Nu5zYAy3mVLlPdOV/Jt3ZjxvyVJrSl9w7dAeSj2ttH8AunMBt+MuS7cwRUd1ppadocTog+E9cX2f
g33qim0W523+mSZjM23DhnzcKu1b7ilTTyj7OS5SlLKeNiNJUDDKvL8JYWzzb4ZMPL6Q0m00uWoK
UB/ysaBreUFqQcImESb6Vr+VsycbycXTnDO56zw2GjMdgmkm9rUYE+sH7d1rSAhMgsWiUH0Rv9W9
M3sfHK0i4fp6z8Iwg6eYJHwJ9WsxtEN1j8z4AVBOl7HM55Js5TI6o4rc0zai5eu5nuATpWuE1K76
DkKtor0DnMd7qccepD+2ho4MMONsziLcn6s7+9xqehJAIkjyh/4/okGxEDlGSAxI5trj7i8XTqLM
4J4pIiXqG9ywZeFZe5f45jFLXR/S8NBuLd2VD37D/IpAdGb8n7kwqXR66YFbfcI4jI5halKZ7jkD
Mj+w/iDwsm+sr+QBm8wnn3dfxrM20KzUdLAh51Sy5KWQNA1CNqxCeHTSTmwJKb03akheepyP1uDn
48KD0H/1WdB5bHnoSI4zpV4npdojT7sUr8HsHkoI+asw0L9pakcPdLRf89b0n6s7xl/kHu97FTVM
MCogFTZovg8tZZCPRT3Kq08MDCWxbCnt4Jl40L6TYcUNU1oFjGHaRObo3oTTzpcAy9mBUEt/aqeW
tvCudVcsoI1tn5O0QU8hu2EXNvfvoZGklHg1/bDx8zzcN5amCq6T/tHpIGMGOUFwV/XNWmVt/z04
2Q/uVPNeP8ByBV+EVdbMOVZir/2BWctDLaAgIcFUVMvQX5lsRnCZMWoLqzP2Vp4YZzV0T2bPbS1V
HcyiUgOxbma0pDBzXQrs6VqyEHSv7O7UivgTkeJ2DNa5JqhMGlAs3WFCqjXGb2dgRwuXvX3uuzHZ
GSLxIUabgju1NW4sOyNDYxvm0aao9TDFOn6PpowaCxBqK7xRVK+MKtwnRfNCnVW4cV08qdp3gTk6
I2NBzuUtgTF1So323oRdJ/shcXHitygDC1caxrWJ62+C2O0mGbV6j3xPXZoeBivd1RJoCvlND8Ss
ldnxUZSphX5NIRr2tmHvpvlXNEPw5obEr5nvgHmO5oI/4qM7O26XrMZRWZuiRgqxSWSt6UsJdmTy
Nch2zzqPiBeAiC33aPtDvafivD70YX4crLZbzXQI3k8zhySSKnc27NtV4wATVxhTD+PghOeoisOt
NBwLHRtO/xQO7drsZLN3a+qeOqtQu2Duvz1+hWs8eNZzo4dNUeTxKYvScmeSTD/ac+h/5AI9i31x
gHGBVWmxhMoMtI1g9lNNJx0rXsv+sJJk5BpIMGjbJ065r7xePpFCQ/OKQhwA2DTxi02RLl/hzF8q
tDkCZsJ6NmxfQuuNm40rkOwNq8gvgydehpYRVRYpIhNAniWcWblJBEVEUyb9g7ZL+RZMnkNJaks/
rjP+GLniWZPIFky30YcpVs3AYGqjpWFY0rUoX0SG7moBiWr5b6GeKfr21rFuW5w+cEXb0lTrJqSt
j44b49xHoGAbwBySAbLqH1igcsDbwqH4wCCj3tJfLb1LE7nNycrG9FfPkexOShCgcDI+BFIl5rDw
KsW1mcIDXdOSrrbI7bnEsuv6nEPRu/IJNLGoYU9JXrvpqPczSKUbKYUvFHknWavTJeHrMAe078ee
RwkmugI1c+L+C28hGAqLZKsY91q5oVoOGb1LD1RsdsVfAjBu+GW5ipZHyKtO/9lT9LNvZqrdzKYM
CLVUPYy5/jNvimnpBTrdEdJLnljpQAVx4/yaOWXO9j+ZpaAEQ+LzCQb6xyDfpMVSkcN97tGJV2UW
muc0cPt12zq1y3Q44uzsu3mXsdFcaXl3RXr1BPQ4wxY5dDSo9b6ktjdRw96AvXyieLF4LdVIeDOv
veqH9nfuXE6F9j8mDMoh6/aNbPJb6biwCG3DO0h4x0vcOenZ8KL0q24KeTNUrY113ztqAxK3P+RQ
AoIl/lifr34wvXUUMuyKKqNhWc/O33Sa7KVrJcY2mr0vHWLnFwzXF3/IgwMRtf7ZUxWPDf5CPjYp
ID9yjElsLGzfQ1KvLJuOO/el7lAunTSFN0h80f+xRsgKmOm8G9T9d+r6+hdcXJAkkjj1Lp11jwPf
H1rCsGAP4GrON3mvnf5Y4/QIVmPUWi+aNh56MI28pGdJlvKsgLB/jmPwYhax/1RzMd64sUJ1mOL0
ieJ77WD/6cJ6hcIKx1+W7GFc9suf42AX5yR10QXZcZ0lSP2l5zQJGyAv31Uwz6yF1/rqSvp6PBGZ
6ZexgWWdeIQz7P2UuGnhNC52qvnbCBDJ+oHWH6e0y/fem8g2hEPA3J9VI9hIqxo1uViTLE7fJXRm
wW2RF3f2xbuSd2R6Z9aKMyka3DftN/bPXIjuxlE5lLjQ55w3UGUY/mKe4bQ07VMwDtd48q2zA1Xz
FQoOLTJkW8dVBAL3NuDX23ljcT/bKaS4b+St8xTl3Tl2R3G+e1gPGX9FsLSNWpzmYnavpdk3R3uS
RF0Bn2DqM2cuNrUzxTe62qKz3SXYKGcQey+DqS3kNiTXBeC60V9y+Qi7T6xTCQFntrL674iT55mf
9K01kBDQf3QG0KdOTOvbb5rewYDVtdPjBFgrgjfDqPaYKnPwkfxcH7EmEPgAr+QekvpsGFXIplj6
slvF2G1KnmgMN8j7OcFQ6NBFwwGv2tFwziZ0im4dFZKIVJGzjTnYkfbKjTcEGTKR5dN94TsDggju
I4xLZD/GLgl3rVnsfdlwIDMoLFm8vPG66nWk4d60Nd8o4i0iJKXc1PtC6uZkaEycGvslfOvxPM1O
cOkaOz0WWRcTbSf7SwyNLIZyPEycNmgIkluL3jSilVOnx9jBPeHFOfZn/ON7OIvu3nGKD/xDFwUh
HKAFhz4WVso4ubLXfKtXI92zW8PR7s7gdf/yBZWUhfjj0u619dH/O3tnthu3km7pV9no60ODDEYw
SOB0A52DUqmUlJIs2bJvCEmWOc8zn74/yt51LHmXfXYBB+iLAnYB5UHOTCaHiPWv9a1hDO+syksY
vlqQG3TlXHAzpWjDwLZwQlNe9NA4ACNHv7cfzJJ0BGOeYnwaG8Cqp7I2ppC90zhYe1iBSbOxUqeO
L1nWO58ZA5jz2dBbePckhI+K7EQXpx+zaBqfA0vy6ItGssSnmeX0C8bV553lpRanVT/ozxQ7ZdiI
pO/5JxLjOjWMFP+Gm8mTaj+UgHww+eDIWM8ZwPKtSUYvXqdJbGCT8B1gr6btlvYWtlEERjwIOYV1
ZrrdvqMYWeI9UENzpLGzGh/QqnyxpWzEf4qc2sb7Vy2Ii8bm0bNyS525DPcnHT4AM5TGBYMenV0b
uufQgbZp117SgcH2FBVAZ7PnMThxLHPEWk37MB70sSTkpewu0Nepj1NhHQ9NiXFCAcu4kH1dEnYh
/E5P8IzxYGvwoZ57R+XFpcte0Fm7iUHFT9fPjC+TmBkBuqHBt23oUJ5TEQbBHx6c5jkwVxSCzwhP
BNjw2p8acfcBOwhoKym9rT11NCsAPjkCQY1OiEjKU+HH9ZM5tyGCs00p7pw6HyntnLclQ6idT7Hb
Ls6pBmK17hJnFxr1LMzG9HHqfUTg3LbTU2mm4uCOubetTOc+rVXPmW/q7CysG+MsGCgeUgn+/YTh
zybO+TGab4vHXmSwkVOWBU8YyBzyJCL1ttmUpZTBEIE/NVTdfpnSuQA6ovxHmBAe90BFUn+TmFS/
TmTx6URy4UrBs5hDuiAku8LYtMudQfDthPhKYjAjp8aFuFN7nfmWf5isoN9pwxNXYLjm7VDM1okO
2g+6mKYTnTrWFgdrfaDcgCtvzsU582VxQXGxXqZdtXvvRUi7M0a2R7sw6CtAE6VLRHPrSFzxxSjb
+hAi31DSJyycypXLdG3SDN0snjarTpHyh7Of09MrbTb0XPAnahkTwp9xOcL+tT3VbLVH2z8McpIb
9tvJXod2025B53nnLf2FG1/56n0xBckdYKxkn5NHlPTd+90en/nEDEaQS52qeJPi5DiEA92xgtqi
09ai+lgFbbkt+6i9MFPX9TFvVuUnckIgxNgQ5J13ZC6Ut2fU8CrFQlIF4xkAHLC9eLI9tUusmhnZ
CiOS1x7/LUZ+R5eLX4qRZ0UIU6LI//i/LeOyV2Hw5Qe/yZJ4YjWd8yb+EQ/AniesfyD5DEub79je
uy4gCapOF8XwO5GPwDdEcxsepAa+6TgLsPt7GNwCou5anvIsJfj+nb8F5HutScrlHS2apNSOxZpN
84+9ktfZBefGZET2bTl40VcyYBXpnMp9GLWVrX4Qav9Cyl+aW38Q0OGOS4LrnmPDJ1RcRuab1yog
FMORHlnPuJPZl2cGcAtbktk27ar1HyORJcxAaxvRMzzWFvvf4IiWaIvymSRaDRRtC+om77pq+x8u
XCahhWXdWjTFBlsg0DQuEJw0jROzQq/BJSMIf7OPoWvMC73uKzZHdupL5zYqYo0mtamJWEb7MmQ5
cDqgSrhbWkUCtXFyWcw8wLK23qXm2JEL7SumoYkErrkqklA9RBEbi+tItXQ2F1OG9yNMVTycx8Ig
jZd2mnaacc6/j0P+rfuj+3NZ/EL3L+ri6el1nfDyE39eY4uI7ywnsnCEA0n3B+0fdIIJvNJlcsNZ
50qIlN8vshdOA873pYnA/Hb5fb/GhPlOa5PsI2B8V7gWpQN/g7dAfcCrUx+qn8f1ZSrbwZTNGGmh
cv6IW3BnDzb7FDzUZHPnQ8bTKbssZUwRCOdzVe2xU8fUZQWsVcpNO9qQMxfV1WsMgaEjVjT2Umaa
467s7CDvJvyPqKn+eSJMpyIoU9sdoWBG3V/Zes4JEg229vY2Hmx2LKsShJX09xBoRypLMjvXHVvw
qvGqj4HgsU0vsG+Bbao3lYhGnAVxge8Y/oHIcLy6t/DLC4Sv0AvNNr8gGykQ1DoCut37Ooy79Iot
VafubalSsS0Lpo5gaSmYZJsvTO+BgUYWn0kV6mnN7GF0mFOMBawUHSRUEmWBaZ4FCGhLRLU1qy3K
dv3VD40lYipFX79Xdu2VN14HH+pYOln6yaiQ1/d6EMRFzKw3C4gUTvAQQ1WrEC1FybPYyWOYLoE7
4qCZffwK/lBjB2uNqtmoJq9OSF2BTVOdm/cnuRBucdR9YVbgAMqYulo5JcZpW2d2Ci/Mzuu121eg
L8K6VeUuUtwyGukKb90yV6DsKOicfpWkCWUyI9LlPcCg6QLyjcnWH83sa8k+pHuSrG7ySyoDTSi8
URPc0hrgYIdxbf/JMilY39ljVA53mEQjjzxrEE8NzTimO0cPGbWO8gzPVOo+44UO43tvwd0fdYn6
f8CZaDs4iwoPrh8BAfssw4pw3Q/wT0+kW4+PGWu3YNvmPmHeGCzIDVAdLDTS6iVuWIBkOOnmnDVR
ycJ7yUqzNF5HlYW1Ykak/qzyKH8/Z01gb2qawm7plZNg2uPexSVQB/pKi5eRqHQawhVuMtob/ijN
VkFRiK/syAAMJODz30c2jigcW7ky10lo1sdaD2zXYM57RAW2TQd/g0l3QT/Bo5Pj01z7iY3OFdJe
l+/yaHJPMIOgUCArIkskZiTIIuH9nS9amuPq7cwoELltNCy1DaPcSy7ZclIARxHDdFd2ZnkBrMiP
zzJV0olKnjMKjrohf7MJXOomVm3pWJ9Tt6sgAxDt+crDyrV3oDa5bMwKWY02YFvIzdSa6U1WDpa7
HwaWXbsegytDikBOlFiASD2J0ihWG8Jf6U2qB82YwWcVuwqieumBJsNILpdZxYwvKfFBndC8gQTQ
tDVpFMWMnYqKUhu71HeIuHjannDO+aX1Karxl/ClFZ6cyfr7lb1vak2doxJJz1coSCs0mOy6mBrc
oaffgd6gEA/GKKtoP+DjrMEUzMMdMZQwI98ikuswRPijlHakdogV+4jS3eHtXoWALCDIU3PJgy1L
abwTBLtpta2QkaskAh/jQWYjqCWiTsMQAxwFyUlbt9x6g/cM6/W48t2OuLXwISDd0qxhDjsGPkN6
GRnUzG4Cf9lrzNAwxFoQSiERagDBv68bdDEQnNQW7CJsopDAcKs9cKyH4WosHHkdt60JDWkQhvHe
q4iB8cGNLe1f7oMFCLDcyyGTDoc9I30WuxKBPKrzMt8GEBLtkz5nXIy5EHrkKi6tZAYnAWi0PmXo
1jcnEJPwLokWORISJnQcsZkzV5Sf4TnmB1NKaV+JcmgK6iemTK3k2AJcqEYjephrpa6zXnNXF6ND
fLaYywGfGhSJr7qR4rTnjl9+zLqBtLhrRZiJokoqi3xpLOHfBeGEN7sT3v0Enf9W4sJKL+PBKMdz
qRnhbB3d95rgkmmA3UrYkm6pqfG8ddTTT43VB90zvBz6UooLbC56wjdcOuJDV2r94Mom6T42aJft
ic2hoblqDJPkvfJHj9yxYdrR6eCgYu0l4OT+RAXkdS5zKg2YJdiMcFSOMHUWguWhspR95iMTK0Qi
Lxl0sbXqJLGPZhYO7MuMsik2tZ1k4UZOYMG5Rc0zGIuuBW9RY1Sxn3O3gMO2yiiFAbgajhPt6+x3
PBePtxkm1XQVxlBb9NqHHNHhOpzJN3OVzpOGYCEin50T9NoOhw/ztQCsTUJfVbsQLlt9rmgvqR/Z
8/uBTdlKTaMNEZZ6sCn3SuzwI0IZ5LyOlMX8RHDNvGNKOuF3nVQPUnntGZnP7aXH2qyPddBN+D2H
FHCBTioqjqG99iG1GjklCzwFKYiO+zjrrnrl6mmHMYVnJbS6vqOOA1cqMyVWKXE/rYWdiJvMcbt2
XQpU2u2Id9DaBMao5su4CSE5yDiyKHLVsqNTlJILZEsczdfSjehzWcEarAIsAMZs7RQQlwWwGzeK
pJkbdoCEAzehKR1UYLyKgzgC4EqgGzvUKuxCtynXXpyF7XMU4Jg8NImpwDQUfjmm+YmvDLd9cOcM
PCQG/pZ4utVH0s1XBNlF/iGmeh5ndTa7TihhPthJuU9jyzZTnFPT4I9bgjPhdJGPvobHGoZZf5BN
17hnjTENzk6KLOKLm8PalOju2diNW8kTj741bhCu3OIQF3gNCxOtlBoZz+ygCWjbGqkIwWZt9btJ
GOPEE6NDithz6gbcm8Tk6fAizWzD+YzwODUXvWWW3XHI6wGlwsZpX38shV2q85bKBbG4Bg3nEDIE
Tq7cNinyjVcNWhP6rYu5vyodtka3lV+b/ae2QL3AvF1XM5ScaGTbMImgYmKJ4lXXN8rXGK9WWlnF
5yqTRKnSZjDyrVR16n+i+aWotsjW+hbXinfBgdPzZtYyfyzhsZIYneEN958HRas5TXF+MC1uSEee
RawMcFOHddg/JH2bPVZ565enadGnPcWnXMZ7iIlUeeaeI4erJCvxs4LF0A6piiIPD1Ngy+zMx8+f
n8Kemdt79GY+qaS7pv44ZrF6X7N7+eQICKF3TmYBpMxdkOa7kuab6DQg0dmvhzHvqcRyRGpuRA+n
ZE8qIjJu05Sn9M3gFSozyCdUEeldGfIo6NvQ4k0xxr/BIukP238rDt8VB9MyHTblv9oLHR46zDPJ
K73hHz/2bUOk3Xea7bwyBRNhaTrsX74T6PgTKj9NqU3lWqaSDluRP7dDi0vKsbXnIiwsSsV/aQ62
9c7V7KvYRGnMS3+zBQDP1av9kME+jC2XkupN2YWvYz0UzeTDzBguGuyUK9NoaDbv08ekh50mHNAn
YlX13TqKCHfitmMNclYk71l2YVC1roeAJ1ncOzWhJP8hEIUFGVPAtXJRwsjt5btlfy8GLJvM9+ie
ZegMTOw+ccSJ5123fcOjwj3XVr1LKuN2lt0dj33JnOZqhs+7grQagt45cvVCnCO46nKPAgQtVPhl
dOB6KvoleX7C5MqfGLntAw86I4jQ4pzDeulggm1jWMaZW1cbTJn4UpnuBrY+xB2RjxmT4yYOnHhj
skqyPIqnYFFxw6xQKoPm2ajZ6KTDjlYVVOyE+oMyOgxD+7EP5qM/OadV+AVgwNrITbHFr/F+ZvHY
xvd++JVCrN2cu/cD1IS1HqOPkXWsbFVuZdc/kOK01mZxV0vxBZ0CzihPErR+/DhA4osmvk1Y2Fww
TjTPRsW8Jqhh0QE9XnsYwcnrtJ8p2DL3UVtY20kMH7JSXeLCGc4Qe8p7uDe0sbIX2LXcDj/3sHAw
KUyk0WoYlHjK6LhylJPDR3IIdMEz3YIGDXdCY3RilE/PJ0606rLD44YQ39xmydCcSeJnUQVLoCP4
9TxRUX6XGSK6c0Avn1qFeZ4Oqd4U/YTV48/OvP8BqeW2yPjvP5d/+akopzoKwvb/vP5l8+3XwXOx
eWgfXv2CuyAVQtfdcz3dPEM+5Uf5h77/zf/uH/7x/PKv3E7l8//+X09Fl7fLvxZERf7qLuFwRf9C
Y3no6qh9yKOHn37ou8wi37k2SwzP4dZCWNrVr2QWTJSmdhcxEYFDI4B+v68I/Y6YHv4NSc8OQBWH
P/pTy5TviI/z2wKx7tst58+P/11R5Mh9Oxx/oTC+7hbBUmlZvIjrkvW2ETPEG4OlcFqv6Lvoc+QO
DCn06K+6cTS/1c780xd5rZh+fxHtgcSSi+Qk36iYqII6YJb52Z6D7sLvTAjA2tya5eD8Ri/9y09D
YQsRfYeCyMWY+qNmFKjZS73J+wQnnRZoC+DyTTvlOKx++I7/WweNu7GtkGdRzvji3rzM7OVj7FSo
N1UPUyY3s+62mOBb/OawvRZ/l8PGyyytNNJSSmnr7XfDJpsdo32vZO9TnBJ5F4EbL33rApgN8tSF
Hir3zKYN4jef769emJsZ4hvOL+qVlu/z6eEmygOKMq3/oArJxLtv3uOm8Te2lUGoN5sIV1ZSdcD/
M7EpJye+RASvvs1F/umZsoh6PzBWXz4yQh36Ius5okmc9j++chEVhqit+b4SAZHdkdiWvx6chrkg
GxbDPG3tHAgEnGSdnhRKtCzA3ZJR8q+/35/P1wX/uizfOGeF/ba7y6HcPZ1Lcd/Fodxi5L2tSsrI
Mf1Zf/uFPIK2NusXZ+lPfWtvJuEYMm+17wHtVSd+p6otDKBgTaQp2P/6IyHevj20cHBdfptdlHbA
6b5ZR+SOYQxmFV7Okx2k6wl7L2E2f+Q6cYsyg185JBYP3sSj94Gp55n2AvLrppORZm0mB1cTYTFC
sE07hOMmX1wV7FXIZ3W1Yz9kQ8voL7DaOgfKQaZ548DCLrb9i4Ojn2bhrkQdQS80TOBfJLVy+Gfu
iw+kntlWrUCeWE8Iy5L0eT8jvEgsWGJlW0nQrgwZ9DCmK7CWO8Ox7ebgU2t04aq5O4/meRpPYMC5
QEerrnyg5NSWF42BQfPa9YzwIy6kWcMEGs3iFLKTh+774rxJLLtn1ud01EDXAyWDMxlYCFT0Vb93
+pwsGb7DZYaIntCusxdjkJlmxRcc+bHawsFO+70vBf0vPXHxlVPW8I/ShCry0zIKmn3pl6G5ngFv
wDV68TmpGZJJQMnPIqH4BFd6NU79rTaT2T7MuUP4jk6F/nNo5OGX2syVu/LrSGDHQibHm4UB1gwe
O5JpN3OvjPayfzFxjWPNzpLq7NHgwO4QOELCvq2wsXtBglzMX1Tr2sY1CeeGISxIn7xhtsnUp5op
hvruG8uofvTwkQEvwo1B52hZYzKT5ZDDV2M6j+3xU1kWUWxfi1m+ZLIGlTU3sVkT61gEM0Bd7wcE
1XbcgYGooeLZXdLCJEThqMwToum9wJiWqLBULnCkbzI5fUxz695maVCxUCBIZKICY8qN+PLXSJKL
zm4Qglxkd0cEuvro972NtBhJDX18lVYF3oZ9Xzou2n0nlGpv02+qvr0o/POL2B9/U/77b3OA/ttU
QAl8ToiqdmnX8c6JJ7WEfTOTWtU7uo3jArimvzSA0dlbkpyFyB4gUGVRUFZ7r2pAduCGNbPLkGor
89D3lDftAFfWX4epGDBu2jXdWaETlPvCytyPdt0HlINIJ32OWWwHX8uRCcdlgwEgXNUVtMujCHrj
iO858ncYPo3ww+SGolrTZWuKna7HbL7yC9Vf4whXwZH5hDEv7jzqOQso9bu+Nl2FiVrOFgdDDGPx
MRTIArtwdmhGbWkxdkA/eDURYYUcvsKrYMUHi1jfvZMI5HxI/3m0pU93SbNbXi52xjDq8jEIkxGq
VWCPM4o95g8uJOgkOJKYeQT3g08OldA+oay7aWh7+5aote8fo7ZDEnQn2Nj3zG+UfUuJlRl+8TKS
vE8NsBuSeehDloVK1mWi+FgVlocgN3K5exexWTmwXP029logocAabJh67eBjI2jqPr5DuqoBR1FS
SzZzsguKp1ZFsUBsKe0T6txoAmJbYRjIdW7FztXklimJLceAmZIPfXrdKAcrsQVwwSMth0KOj62X
cBfixilh/ZXinJkAEMHSqtNrC5H/qquBkuFNbgJv01JBMSJS+YABYxVZX7uKA3rSRHHorvOmlylU
lwVohS8Vs3g29CH9GEI268nqkmhH8TJP2IhUcbJD+PSvAxxAHxpiAOZ6zBWXS4TLC3k/c3gMgRQk
lEvNfH9LWYq6K6hkRJwIMsKWXjHXw0lPe5lzIgzSCiuRdxFbCFWH+Ht19KmZmG9xm4/HK0uGCnmv
MJKIwCQN1ITCgh7fZ66y42ATJ8QoGKkPOaHsz27bEa9XieF/Mom2P6Ei9bejGgjwUkUSP4eSzcg6
bKLms2OY5kVZgW7B7R0xpOi61iR3DKvxE06KjJGZinW5xuphqJW2Cu+z8lCTN7ms8wOh19ZZYwJv
PjYDoO7JVdljKIZy4PmRV49tVhgjZDrg2OWYF9EudMSAzmrBtkoMaXYnLt6+fhPbc/SodKYIgE8p
vK/OZthljA5aD778dd9W0XsLtubncLTkXWcawxN3KNCA+G89d8NjzgKNrWvBdAf+8QnY3xlO+hzq
r2MwumjvvAziWgXoelOaNVojA5bcYC7RmTezkFhfevZySx9UxdgmUnNKe+Tg0zHFhyYxlNGY3YL0
tRj4lHpBBjGvh6KUdQI/TA4z24JlkAyX2PYGqDbCma4mJcXXLkra88bowZ7wDQx4NiOUxhwrQHrB
peNfFoDqq40jXX9e595MO5VtoLxtXBfNl6EB5NNVQTLmycaIlqxlPzJdGuckeJpiTXSk9UIbC95k
cC8UkFWwXk/0JacwVGBQzkP5WCO8Eb20er4XNlbZg8Pm3drQKm4AkZhyRVK60jkOIhOyCoAZoOU7
/nZNqNtt+mSbZEV3HhLScLBqNzmCvOEn91wyubUb/JyQEnom84Eam2sCO7NUN/aLy/JlXfQ/sGU9
ls/5+7Z+fm4vHsrXW9X/P3euy7L9n+9cT58f6i9/EGx7yL/8sfzv4mlT5A/pn7/XvNrQLv/Wd5nM
fqfZX0kT3wDSN3P+f8hk4p1yhcSqIgGeO0ho/9jOGopuXW3h59HLHJ6iCH7q+34WR9U7PDtYdyz5
klbFbfBmA/urDe3rHQQpNomfgbEenDrCiShwr3cQs2xowM0zY2+b1LRy8s9nrIdPvRA2V25x9lt+
EjHWrLkXhbc/HMG/2hdSUvHD9oUXZxtt2ZQHc3wsLdw3GyePkuiy8BiT9klTX5Um1nGeMD7QWcfL
HtI8NG4KgF+MRlhg7VvJ0m/N8QSV2mOUD8FFFsj6FrqXQ2LMxDtziMI8tU7q1CzuI3BpcHmLnniI
mnz3KaWb8CwAWHQz01B3a8eNeOpzL7yb5rD6iityJ9N57Na+1U3b2Eq6C+6SwwMTvdsxFUGDE5NC
NOAcwrgHRRxdpR7swxxnTuqAYVj1YiA1ogAOjZAxfPOomc3e/fsC/K5L28gT//wCfL/0lPxxKOrn
19rR8lPfLjXGP+/QNvGZWfjaiFHzJ986USwh3zko0dTzmC760Q+Xmu2+Q8exF0PPt2uNC+D7lWbb
75i32ghNhH0trmLv71xo1usNJXtJ3prHu8NuxxgD38/rK00llhPg0A2uYqNh3qjGdN2rrGYJNxiX
pE6KUywPYBCJdcN0GmgkxTSKDdqY2nOngTrmy5RiVlyow0XJAncjk5ZZjs9IamfgOy1+s9l+k4t/
ecPuou6j4zMwYOn3+g3XZcgYoa0Jz4jZuLYDs12PIulO0pqYpNNl99Uo7VsJXoDATuAUO6I6xuGH
7/gvbhGLgPFfAsfyHixPC44Y//H1iTcHDVZa2EqdpldG7MijP2vxkPVWtZdRwr2iMfGWY44JP/76
Va3lxvP6ZfmC6Lzjky//ZzmTftRVwmhsKvxCxVXIyt45kjPJP+HGFZeTYAkl9UxjVlkGt1GSRZBT
+4K4hkcExsXKsNwvszF3rwVr7nQ1JEG+Fbq2Ln/9Hn8+nQRKpyu06UhPMUp5/RYz325YaefpVetN
+fkgmZ6FXtPQaCF6aJlmpS3qUEYFHygkOfbrF3/57t8cIA9hhMUM15pGeX396o1Zx0x5mvyKEPZl
bJbhrWQ4ctmxZL8gWxWh2ac5YZUKFlgorXrfEJTcUFUSnyVTaG1+/XaWh9Srd2PbJvYpG4efi5rx
9tLCdsQlpfzmGAxB+WnyUmSFsjSLfdR15SeZN+o3pyVlSD+9onCWUZUtuDlwS3n9+Vu8q12KR+TI
lcoZkIRefZYuUc7IasS6MHJno6JoXkcmK8BOutVmtKYTZIbxN6KntZyKbz67zeZHuggawuRqef1O
/Gp0wba64zE0w+C8dRvvpOygN2PEDzFa4PK6SOPG3w5Jlpy3+RCR1I08Z9OTzUtjo1/Nc9zfL/6k
X38nP52fNjdN/JJcs+by9Sx//oMoSiSY5syq4CHoDNHOGvv6jBVSCGy+cD5ZRYlg5U0Wzq05Ov31
K/989fLSDmIsVy6+ZySw1y9tqS6go6CVR0wI+q7se0o027ygqCD2hqdeVNalbHp9RearXQd+Klez
odjRGg02Dexi5Waikud0JF156hLWGn9z9bxec3FT4/1poLnMKbAZ4B5+/f4q1jnhUAl5JJjU3nUt
DJi86rrPtELX56GK2qMmN035ISf8ZiJ78fibA7TcG96cM8uxwSsteRs8FF+/AdNJE2eyIm6ohWd8
bCZicCDtiOmIgOx/3UY7XVnRBQO6kHYQkPQf+gB1EbaAN9x5RW3+5vr9i3P41ft5MyCAX5T1yRDK
Y5Y594Cyzywv/vqbz/zTLZ0SbJYFHHmWmqw135wUrtXHtRu44qgp3DPX7tx2J+i5xT6v/ei8C9Lg
PIYLdZKbRfkJmVdRuEL+SMNN2Ich4de1Ja32C/3RzdbyOu93J+3Px8DU7AEwwWicEEzAX38nc6y9
UrVFdAXrjlVBX9rDE6Nj6xLHXpOdhEYAbNM1mjuaWQX0NY8dp1DldB7QzhFcJLnA/9T1U3sH5+N3
D5uf1wKM17DVcx1z18PD/+boKQOhBiqje6yW26ozFvOlizf2k4VtZ5e7tbeCpi9O7Vm2hzSOjbPC
+u0Y6a++Qa5mk3fCMWIU+PoINUgUXk8LxpH7SHtXD3W1m2SKzp3Vo7a3vzlf/uIiVawiBatDh8fs
2+/DUO0oaF6RR1xaPE6isuk/UPUbHtysGZ8y5bVrp6GHctFkk1MOfL+VuunPOUB3EDzINmNpYyzv
gmAJIexSsggsYz+ZAfR1YuA0isDk+M2d5WXG9ebKZvkrGVJazCx++p6IDioawxvG8sR0wRV2BpUM
TlCdF2QQOypgHMSNsrbbg46j7lZL+QWYiUBzsuyv7eAMZ6LozA0QP8BqjZHe9lbT3v3m0L7e9r3c
/1gAY5ZnuulBLX9zuc8uqFw/4U02lUk6b7BjOpiwDp1ICnHxbZTefvI80A7QCy9nqxtu8yTaZAVI
ExhYz8ok3/yvHDip2IljQ0OKfTs85DVnaVRERxmeqUPTWO3daGlcixFNuTEPqcPkFzBWBMBujSv2
c9/2PPiN3t25IEbeg6m2YZO17Z0CyfQkw/BfOmwvuxh2zJp3+ub8VyMBoIrdLcvRwbqsyjm9UrH/
0RvK8YC5kBrruKTvqaFtxvTMm7IuedihYe+tcm6PRhBe/Pp7/GltbjNnxyjH8WZiD63w9fUYOIML
y2Kwjl45qIPMo/ITwD7uXSkVM5gKRf3eDjiYv37Vv7gV8bIuM17ulsx6367NvQ4Oa23k4hjkXvAo
oPOxhepBiwir2RpiHq5japMP+Pn1tS3mYk/LL9/Uv/AuXBsdgjdDSvKl/fKH5Q021BEjZWwdSfeR
BQD40aw7KM/b2LEYsHTFo0mS8sHOR0nEnN/Pu7bZ/e03wb4URwIjZ0bAL32iP66xdFd32oaKBn7b
CaHazgWKhSufEuqcL2lzKs5xW15ShhVtBkbmDzN5gt+8h5d13Os7Du9B4oSQrGfki9nr1XsYrLLV
uTSPI6sueztCmaBqkws3yJf7pp9FLHHSJHFg2M7hpQwr6/1I0PMZ3TicEV1V+ckPkhbI4VDTQ2iD
9WOaIK51VaqDWtbuQdQX+5pZwF0G7GRfQpwYUHSCNDoBtgVou2iRoAmj8mh62W5pxHXxu2+cGRUn
9JuPysfkG1/8brbzdjOa4lBMgm74fo9Ii4l1JH1DDIqUvp60tg51bij6dqsHQAbpTb7sAnEsqENn
YDsvAiWhVIvpvM7F+wBKEq2g4BsLsirbVKl5EzTE3etmsC+LVt3Xdq8O9HzCK2kyfRUZTfOBB2O/
xkOs19+WCeNo28dqHtxp00OX4KYdVf1uDqXkUhinm4lbxqYN6Tjt4hlSt7WsKMZEsTE1CgoRvClK
LntBR4szG4e+jaszXLQYMZNWbRNzyO+rjNxF6Yb5drKKYl94YLOUHANOfItzK3GyL8y8rJuXhYHB
V7UnmGOdgdCpbrFZd1/xvBHZmaHTZ72gTZznzg4sznzSjEbxQfeG8QjrEA5xuGydbH7Nch3oYU2o
SPUbHeU2lChdXfipO+5YsHKqsCR1CZ7kxd5FHriGuBUesnI6odXYJ6WvP5qRcT3VQC+pHCxw1ZZd
9FQ4sXs+09qx7efWuoytEjdIVcRnNcmMHWG/xV4WniS61WeTCMdtzVRgJ3zIgzMtsfucdcl13FFw
AeVyeqYkKLmMYtY/We6Pm4Su0kOFc30/ws746ObDcw4Z43KYREytyUSBZu27gjFO9kAK0TtjQWqc
ALruV25shUfXo6Iu85dGEmZQ06ks1BWVAj1Qsvk8SgwP2m8HXASzc3tHl0p/A6GN+xqi0gdtpdUh
dRtrXDPU4zdf/hIBbMpPw1q9p1zqDEJ8tq11TGWoHKLgABIo/fascsoRimbTcs9saUPE91d+CuNK
7YHDFFdJEJk7WwHpJGStx+tQJV22IgPB7jqkTCXrpDrQC8BhePnS7IoD6SNqP4KHlDA1TApSmnFa
dT2TUchOQXU6Mfuah+bQlkHx2fb7i7S3NEZit10rlftrHnB0Vzcqg0+cNpvUpMRTyam9JfcBy6xS
6jxSmL1rCiahI9Ukw0XVLITNLMHWzNMIKF3ElKgi/ZIblDqmNDVeWFPS7WfpGmdlWqRbPUh5GdHg
ibtj7B+Hoiqucs+gH0YZ/SYa82jT5+AOpmgoN7oPWryEBSUQYMiMLXVv3gWIl5u+d+fz3KMxpx4k
VnKDziefMxlgU9AX61KG1ievd5lrmRO5sC4raUtsic1AWjLhYcDjssFNE+qynA57elnLj00VjV/1
YOyNkjE9pb7uIXRKgAeVI9fQtT9YjRbcSv2HLEiTm3YkcAG++t5vADm7ucx2AQ1mV2mVOuuyzgei
p4hQIZfZHY+hE7YSvLGIygC6+CgcTMUDrbjzJZRnsWqa/rNdg0kCpFf0T7WLAZx7f7GPW6wBKyPs
a3vDsPphgJRwx7K3vZO1yYUx4IZgvJdyEhJbmfcZTQYPSc3dz4gTDK46ZsPSa3dnVXCdZ7/KT6aJ
jkJi5nLn9P58V0G53HpTMJ2MGe6wpjObq3ggdDvJNjgaGdDVXuflZa/y7GD8P+bObLlOZevSr1Iv
QEXSwy2rX2qXJdmSbwhbtul7SEievj6WK+K3mpJi39XNOTuO9zELSLKZc4xv6FQsab5iLgg8evdR
4Fqz2uiIsLZR6zXfvFSE1/BmYk6sLtMLNim4p736Ehp+c4QbXz/VRCLkQT9FTCk143ozjzAnApMu
IWantHmKG8xwJPEy2M9PL1cOCcJDeyS3pXgOm6RqyaGJ012BACoQMJOvNF3mzzRdkLvZ3firiKbq
CreOd+PQib0zBgLIutGwt+3UmQfhduNBt6Cs0eGg+ZcUNcot1wmQIANrAES49ESbFbCr/sH1aHmW
+cyWecZI9XSeyhb3x0Nd0xCGGpYb+7joqDympcsJYLJJzLKMr07BrE6K9L2RiKt5YpXFNgyQttZ6
G3MLbhWCqy9NTZ8XR1+Fallll7gLGc3Rgs9QSicfWxsoYpW0VrnPylh3Q99eOpP/WPRW/bvuw6UD
WhuojkABP1VO8oVGuEIJUWzDNJYXAKqivZMt8Vr57F31IFgOFnKDvZdJAjqkE0AdgBqX1P2dMsaU
VGvP3hhoQIAwF7eOM6YXcujtEwI21q3B5c2dy3sd2XM1rKvS3RlMt2Mh7wxydsF9+xs2pfPvxHfn
K6ny6m+9JV02R2Q4WzsNVtAq4VXtcmlS3TAjmvqxi6TJR3MVOFosLjn/L1E6frfDA0rsYpNGrG1a
/AiG8NLRbPDcUTReiBFSejFW4r6g3Lrz+kY9l+z71tYEeHidzm0EhNfruwctXSrIg0/WHxDgXxYu
2G9EeEC2b1OhLvBzGjiCGuoSXaqOKFqHVdy6xU6q1ggUaQRXbaJtillChvet7BqopgmVP2ugmkXj
rpFCW4/F+LsipOpK900POo9pbzCg69c5XrE7xFHOsVIDE5shwy02lfBLrk3go92+uslLRX3DCok0
85avvmD6f3ASK7+Z2jmixqx0+V2HLnl/rhOdt3sNeaanBgPW7zk0qcqXWFlLcrmDTnMcUj+sMFiy
W68RmJrI2lJMfZbC6+RSRkaZkROz7o/qa640ErlqmuClbbTXFVPzjmNNdXBFaa1MmAH8Z+UMh77G
mLc2zK46EHfrfAuHEKUA/ZsreV4hm3Q+dJPVHGqypVvKrwb0pG5I+crnwWc1q2YDeJmHVqaajIvY
YNMWNZX5ZUBzfCp9QanSriDiOzJaZzlPavA86oMpR0D8dYnn3ylzdC6GutZ2bIP0B6E5hzIbSXeo
QtJ1ZZW4NHFk6p3IOFh2xcv8O0aO811AKOD2s9g7TVCJRwiBwniq2VZwiED9AMqkGvnmes5xLZ0F
Yv2CcWw4US77yHKW9ZPfLoesKZyJ8gGHOXxJO/7XORQse67qHknRZAT6yBTx08zWke5BfExS3Xn2
jam/bv1s4HF13gzvW+sukq4yFqFG1/y0sG7GQR5S9cP1NN73dMruo9rTbggUc7aNOU9y5ekz+LlQ
MfsaGnKytTQNfo8uHWXdWpmErwY9Rxuu03Ds8Vhk05exTG6y0GzmlZRcLkhsV95RXe9+CSx1j71h
J5dV4hfe2mnYTXhimt3DucoDstH4VaK2eRTseiu8sWZ3Moe6+V21xohdLI7zAy5HzuOGOw5BLNEG
ER5tJAdAo9sEORAMx2Z6YuZp+0A6NtU806uumtkjH6atxfdkLLHtlXgJL6bZeOi82vpC4PatSu0H
wC/+gzIn78A8SnDzMPLj9XN4cclXVnm87xjmHRuNDRJfbc1YX4LUwigiDhIRH7GOhoazdcjJNKwx
cYnsQNFabZBi2UGuOTbpZ/V4qWeetY1NOW6JkHIu5irGmmCXbCKS5JEAxh+0Ydi5xSGFfuVWJCiT
g7ImXxLDc6/gVcfEoOWJku4mtcz2GeBUOQVW5Mxq3Ze4Ewn5bKCO5X14TfqeWS4IAOsXYy/0DxO/
L72qYtILVw6pMHu3MKPH0sF/EREC/qf0a2fcwpCLv0Flt9JvuRLLCuCRAxXok9k+ejLutMtsnEGb
T6lRNJcQw7TvcSLdda13cNmmSe3yLvfg9lW4bNzopvDMoxqL4WiA/70eHSRgRpo3V2kofjdJx3GI
vOP8lJceizfrQPaDGREwOhkS8EmdhMlsAxLLuFReofvBWPvuD0J/3G6VL9jcY1aW1tc86s0Ef98w
3ciu84fbUEZxA9JtICtyh1FSfEX8XvL3eVP/QO+YHZCNFGo3ulW5yRsOFxIi+KqRIXgCSvHuaRYm
YdE2LNXrv/uHHM4BLsbOCW/qxBxuipY/ooADCFBbwrvlwD85nGMNNbGLLkKN7xvuAZ8OJl8+nfO/
lgo9UeuqIVZYREDp4Izr9BPPe496KcmnWFN353+1I5XulKuB712ODokeFkGMVmsshUazv81mhkYr
Cv2aRZPWi0NRqiiS5ilJ2/GZ+XwMzkc5lmGuGC6n5qio2RQAOP5GMh8xPqNjUfAuzbx+GjKsrIE/
JQ46qhHJ3nkvmZfLgQC4f3oBXcC+cBxslHkz0bUui6T62i8H3qgYqcsWsT0+Q+ZnrrOUzjndT9wY
1enkcevDUvvrM9TVwVQ7fc1HVfv9hj0KUCjXm05WmHc3GoCxB9MOra3jR3yGcUis/DKlVnXHX6hF
9XmWtHhq4B/LzVwjvwqKxvGPuYuMVmR1cg2VkfxuahXURQkWWypo3HkcjVYQe02zRd877VWBy0l6
ZjAQkXpgObgdoa6v0L+UB9Lcwz2zg/sQjS0bhWRgkeIWA7a7EZDbMD9q0k8v85i9lebl0V0H1v+K
b9Yd4eSSU5pavf6l6of+gdfO82O3mW3aKYaZAMA2DCKjOBUWEZ4rEx7ksY617YjK/arou/y6KTX+
Icp/nCsh+mhzGO8EujHynNf+zCnCQ/77y9e8+Up5Dfm6fiTin2UieDhdSIRRQA5nuXFJ/jsIdJa3
1ILNi0kzYSOqJKFDyBPNEao96IDBnzH5O/uCFZ3TSS6xc9r2l6wu9udXO6dCcILJRJhvQNkQm9Fh
HXXZeN9heCchaSSdJ485rsoI5tyY6sXGQkx6X4gMBNVSnmlnQfEjm6JNhbrhOo0FEZvsEO40kFMj
02XI+IhCIjmnjFMD7MGE4zYjOM0o6kUZ5WzYiEhtzgvF3xXVDKF5NrQdD81SsYgndzpQKVfHaawe
Yi356UIQuUmx2MJO7iy1RrGFgU8aw+WIWA9rnmmeBtW2z74Vel+6uAE16CwPzGp87XdHiGe+gnhp
WkFEefg0Wll9Hamw30AaIr1nThOTKGGDyM6pQ4aPC4VOdNFMP3UXXJcmSQ9BIAuNsiHNA6uahJYX
5+BbyRrcIKnPbuY2JWlCaMn3c4EmyjU+llDVTrOZG1d9ZXHmfWJZKFahzM0HyljfrFwVSZA1dvZd
60AYdD0hBWvosPZFDm/iVz6F4e15uDeRH54q9hYR212+bnAi/opqiHnqJ2CkS/1aOFUYrQ29gaAc
Yv2+diKqJc2oMRuZCUW4xtESBrjpa1d/pyN8IXgWcYBgJex6lPp9MldBPvcPGI8MfyeWgOsprMS2
17NFyEo6Y2IpNvC2NrbQDfOcNsXMsRsqe987AWnalc3/A/4YKnHKfH2sLSM9NGBthrg52dfGN+fZ
zaKVvEfAjiEj8a5lx5Zve64Sno9IVDoapMJurt+GuLIf2mU7eT7esR5RLOxHvkID0cDJq5C0B6yS
4WUlMu800oZ9mM8TcSu4aSIbL9K+IvcmngBlYBH3j5Y2SRANfX09GVYPbphUF9TFx6Zq5E+7dcKN
mTTiViwoOOLzsic7Ue0hmaxNi83lmuKY9qUcMMqfK301pPxnwh9gyjDWiqvRrtun3IL0p9dttMrb
Yfpyrmz7IRxTB3vFlZwKLBy2deidsrspl3VnWEpb54IkvcLqW24BH3S6qOIgpjTwk2EESXApEXWg
7L5kXVpe54gKThJN+g4QlbweaJXvPHeZWGvX/mEabn4hloUvjgDfEhxOlCuG8D+0bgRlEakHgpS4
rW0Kto0wqMN1PrKDngpR3IqFPFgQyUIPwvSf3VlRs0EiIuED/VSFgEunqmud7MS1O/TFir5FyK5I
97Ya6IgTrhEGnd2wK0eFjPsd0lh8bSczog6CYe1VH+G/7aAmc4rv82RjM0mpNRUynLyZnw+/MFCQ
ODKolLsZpnR8HuzZvsjOtYrzOu9GkjXKnZdCAEsFY81xc97D0gCq/IQkO5STi4cyOhEUMu2oHrkU
L4T6ch5LiID0LYgUigaVLI/mQNxASQ32MJS1t/eAnByasEhxPoybugzFpS5kfC+z+odKhviSDQ2b
MjvNLkUPyteSxs+utvoH5Iv1E4hJ6yBCH1dxW8RX+qKNBnCm7jPDn+5DS2TXvs/GwClNb2envXUk
rsfYVpZ37XKovkSqbvxiPCVP0GPti/OI/6QB8U5F3BRwr7BqQpd7UxFv+tSrVNXTbnT7/J7i+S8w
QtWxG4lrlbpdHttKeLuxaIsvSSy/SSlpgxqaZxI+UYa//3axcfqIXe6M4e3Hv27ph70q1yOLAZqM
BV033dctmgGjCPv4bL4RjFcozM5jlizoNMuKDQLa4J5eDENJwq6om9C//PjibxVShE/RxmdDg0vE
wx74sjsW5nbpjHiPb2SEShtX9lQ/nWdkqlRioydZcyVi8XWE8M0poq/NW7Ou4t+ZyKur3C2S7ce/
561ECvGhR90JXynGtteCraT1RzkAabgh0wy3S1HTtxDLkREiJ10Xi8n74wu+8wCw+esOKjWTRBJj
cev+2xhiuy3Tuoi0G6WxduXUFDMyuIT/SzeUuFF1ZYGHmuSOFcq/ihOdXDSDHxeMTd8ecWT4Xz/+
Qef2zMvxsHAHgALS3kXyabzSMBiJxZ6gn7UbRM/eyQ1j/7klgmgriKDd9l33J5fS30Wmpw7uPM1s
haKT6r36j2/hGkBsIYaVcupmXWoi3UxdG8Kkj9nxJon3YPHB74dxSD7pry3oxlej2GMUCdTgQG7A
NrzW6kjfyHtclzc9kUSbuav7vYZDn6+/hFA+ht9Rnfa3EZFuKrCcQm7geBNqAkB9RZZvfIWkm8jC
rFqSUhNdv21F3+7HyM0uzuuFV+Te6eMHrb+VsvCTEaQJaA4WqTavxHGVlZUQWWL7xs1IUHZFBwUp
trJdgjJxS0HZvgAwrEDWK/tpwhO0Ba7yBJCSU/Fy0KGm5G0zpeLPPsllxL0cAPwuVgwd9/jiQ371
SaI1XYArrXUzxl36tarckOTHZHggji1fJ3lknIopXactDq0q5Ozg0ubB5Z322pU+ED7hLRshE7nc
OjSdjqxCINIyxBv1yfN7Ky4kCAhzHb/RfMfIvCgLx0hLjJvs3OE518ASldVPCdv8gF8mKUTSizNb
3ApJmq1HY6bSuvTzPv4lbycN4vHs5VthCJrua50Yey4WHUHD89zQFbGcf/k28cWUcgtiU+kYfXy9
98a645HUhkILxe9rP/poNCiNIZzdmNhlBYXEZ9ox5a6qU+u2HT37Ysz99jC2taQJw6bg46u/oxv0
iP9aRgfAAN9yXn1qSaPknJd8alOoA7TuncXT43jXg59TxO7lkQ5DdoldNgFB1terzG6akx37RVDh
oHieqvreG4vohBrpsyfzzpvQkabwEhZpI3CVl5NpC77KFmPn3CQ5ksGzyDSZUoQq1lg/QaTuPtHo
vPMmmHMAJpzXC+QdL6+n2PhaBX3iG5+1c2+bnPCknlR3UJhp4wBAoq80WBs4wf7RJorqs2b7W4kQ
ZVMdwd4yi5gspS+vr7W68J3as28yzR5IqZmifenl4FBCYop1gHe6WvSTtHi/ytkrrwzl3Xd+MxC7
DtM8aqX8RG793uDgB1FkdXQHwq7z6g0AhhD4WR3nhpqd84DRNULybabRtkZQRCHDcf8Qx+xSrOcD
CZW2HxrcaiQrk149GQ7RwNDZf44iGp9xjlGK/njwvvPCeEo8ahSlTBqvF7faMgsNBIx3Y+nZUvMm
gPPQDQWn5aVJm+nZ9HzeLJ/nq2nCY73++Ae8o8tZ3EQY5nWUyJRDX836/QRFPyG8+MaTqfrSRcqi
1J+t4GdnF5Xd9xdFVMxb3ZxC0HdTvgM+VX/mWXhnjUeVDv4B2TEokDcaKeTelTMzqd/69nBET1vS
j5v6HQl/tEO1eX70JpJ6m5ayD81Ii5Cb5JQ52XBhVnEEFhvX9aYzuh9DROIsILDkV4re6MbRKKeQ
MkxaQOZSIvz40b2zLrEjw4cFWMRHQ/NqaGFK5CRZ9+ltt8xxJCi4cPsNJFW1s5xKlrYf0VWfLdPn
v/bVckhTxKHcvOj4UTm+/MbilNPv3Bnx7cT5cufYQw3zn/Y3mAX31JU6h0RUjt4pymKGK+s55vJO
Uu5mw1HdqjiG36yluUvcUpR/VZZ1B2B/Cmo77hZTJoX8s6igrDrqfyPVEloy5FUz8W5VNt0300AB
36xcAAq+PuzDtLkYBVq19aAXIgnGqCSv5NxnUIvuVQgKCs2s5guqEj0g22b4Es9+RcLyUhH523+u
U6Wv5ywx9m2VqBsfY+zzxy/rnQ/NZ0vlgKdZUvZez8QFzrMWCGN6ayWjc2mXItvHyAceY8sgRSfP
5HVcxYQ1q7oIrK4rP9EJv3d59gQIupBc8aEvC8U/urOInEzTGsfklgQZ7SgaHdfwUudB9Nvu67GS
WhDFOehZy32uM9P45Exlvb2+v6g2cUzhTiQr4ZUIEdKFL6sxym+ZexkV54pi47OHIEyH+oXuWfXT
udI0KaFft25c/oHBECPDIKaEg86ioakRpO6q0CMSFy94jNBn6PRr6cwU/JShOMxbYUyRxeqq5qAl
ExXiRiS7aEj4I72ioL4yackDCyA56i6E0/dtpowyoEHOPX0NvIfqV2JP/CitKGn2VjGXxvnARw+f
DlDvuURPoq+YVtj30Gwu1XwNdftztpTV4yYqHmMhm4fen8OjQ+3k4q+K0FmkDpXRoXFLFt3sfx9b
nsEzchZXwJtDmiQyrBwBZN0S2NMPATJxpFe6GR1okOl7PZzVz1LAFylMFW80FVmfDK63J+bFVoqn
yCNSajk0vxpcY4XFjDj722gKjUsro7QVECmix6Aql0pmDmdJBaj9vCObA/OT3d/bPQ6lWFgLtoG4
2zfsV3sOpycuNsc8xFaPMEBUpA4dmdwT125HM8HtTTxwHz9v4802g4IRKlaP9cqHOfVaUh5nhEsU
3pCe7CRvVwPIAzPo0srcehXtn/M2C3sZdOBB7zmV9+0qb+z+ti0HbePWxf/VYBitK7ZZ5/cB3X6e
mIsO87w/ZeKcLsg8WodRMn89m8A4iIn7j+/ibJP9dyJHt+y6uOPYqjOVv5nIgSK7tU2wx03UJfWl
3xrNhW014Hc7605RXAXyrGeXVSF7WMDFnD0PWfMANgirFAARwE/s5A/0+EnNPBdIKlCtazpLt6Py
iyuC4R/TrOULkmDsvlMjrHbTIs/jpNzce7E5/ibRTt2ePx965jTlnWT+MjGJ/yLCttkWwmnQx032
9L2YDeNbNrjyQAwz7ewkmfbCI9eiBty0N1Sj7fUsC7fNKJ11MY7lFr6tfxPqZNzZ1eise2V7G1rM
RFvHNIx31YiMiNip5AfNIgvpscp7a4UOJ9md98dlKsZbzyVgap7rrxpWm0uOc+1G2sNwV8AB9Gf7
xrDmdIsACTDmVGo/ClIcTx1aso1TUCz0+l4fdlkryCZ16UHURp/9iX2tfDj3+KK+NrKraJLVg1HW
4iINC2xYqC1JUDfAKBehe0AK32z9kJmubACofDKKX383HGktUg8QrzuIgd9UCGx/LFWqt+KmKdF4
aNPASmsv055lFxtfptPfFfA/MQDu3wXSwa36HzzdVfLcVl31p39t/n/xb+1+V9c/it/d63/pBeru
/xe2HfPl/9ugfFXNP4qfSTP8foECWOaUv/5kiyQO02XShknPOU5Y7AP/+pMxLpMhx7nCsVz+i7Pv
/6AAiAjGsrREBIP2J/50ybz4vwZlzXD+N9VF3cD2Z1rwADCp/AcUwMtiLn+N6WL1xfRCzQ5c23my
/GdrIai2owyk9TYJnV0E7PbLYvDSE71rcBn/PJrbv5PT/0JRelslZQ8F7eWY/Xst/IqLP5D8AxxZ
L1eajK9adjkwDM+XoVyFrUcfIZrM+LmrQnlhAmv/jFK27KL/Z5Y8XxLBPh8IuiXBG1gWv39uD94V
YelLGpzmjD2iFaVtyjZODv/5xpYjq0HBF9uycT4l/XOVnPN7Ey6BXHHkl/HBtXVntSx6wzbGTmQH
o12W5erja77z4vC0U23j0MNM8FqXDt2TRk3vjqDulI8IVhXhKo+pU9HtBuz88cXeeXNcDM6bo7ML
ZOZ5+RhTZDy6kXljIDukmGbp278sZuF9o8n6CFWWsPmPL7i8l3/fm2mz23YoRdgME76fZUf6zxNl
QOKvJvouQHh9ITr1c4rDmsq9/bVLbf+yKAEsN93m44u+HizLRfELcEWcmhSEXu2E4p79Je3xKcDi
ASK8cKZVh2b4k8Hy9ioEvQuXQzt1efZ9r25NNnUBu4vo20av5XWCl+Cq6dyfH9/K69EBeBG/jHPe
r7M7eE2TnFTpzXiBFAczvX3wx0zdZgardKcPxf4/X8qlDI4XxXDtt/fTWVEap6OtwIEDs16BfiMy
MTHV+GiO8TB/8o6WkfZyYHgefVIkOTYWHGbIlwNjTKqmqLqS6L2UtKrUV+G3uJbDtxaNJrmEKobz
mn4K53w9/nmcHq4fnOYGD5Vd8surRr3TNNgh5iBHWHNKwnm6SD2/vDSBv6GULYX9yfh/Z5BAPGU7
zDRJWd1e/vyf8T+lXuOJgtNOEjbexk9MRCiumj75rN+/Cj28BZxhvPmsE5sSBOpjsk+NGqBRqkfr
yTc/Q3S+8/AWPKvOKmbjxF3wz//eCyGrbjwL0hIJSuEImNmQL5rEPRpEDP6Jh7L55Lj6du6gnmv4
zB/LjXGwenk98r1RXSPOWzRde54yXosZnCESnMe60G9Sr+3Xfasf//Nn4MO0oe+41Gw5J7+8Kqgf
BJEluR9er9xNO9jVtgJbuqduMTx8fKk3r22ZowybVgFdWEO4y8f/z+BonFobcpNSG67L7oqE3BQg
DaDn/3gV2jiC4+BSW+Mv8l89RhLgRWrphRlkKlEUfeCCrWu2xXf/9TLMUgK8J6EWFOL9VzeTNh42
rj5DcORQGXRG0rLK1vjM6vnmkVHhp6rNhosFGq7Jqw/YJyXGXfqdmHgQbCKBjlfg6t31x/ey/NYX
kxNfLCVq+jjMhOaZOPPvi1FURKRHqwBXAn6TNptnjiFEd6ZOl24/vtTbG1ouBR5lqeMZVA5ejgFI
wYnC+mUBe4hp9aliENZB1YlrbD6+0DKhvrwn22XDgtcQJg5O+leLYiu9oeqN2Q0GCpM6c7rq3X1i
FR3tKFeN86o3FE4Pp3HzBUE6ZVRkRrBp//l+QbfxZVFnpq1MY//l/fK9UnZPMOKkk5yiowprNN2G
WQCK+vh+375Dx+BgtdRIwUngpn55IS1Mi6ilJRDkU1VuY79xg3mYh31k1sb9x5d6+w6h4uN1pHhP
5QdNzctLObNuN20xechy5vrG1axyX2Ve/MlG8Z2rLOVVqgVchbl+ueF/ZgtVRs5o5soLUq9EdpeZ
HV4zMn0/vheMp/w9/w4U2v4uwDPuCMkB1aRXI9JO0nSW7kjKF3hSvI2sX91GjHHzC/Fh2D5psB4J
u3Mb9qfrPqlDB81TG1rRLuqyuLxz2s4ttsbUNEyfGpm9QWsQtbQ2wiITmOGK+ZdrS7MukeRn7e8w
pCtFarrVFWgVO9HeRWYnXfI1S0FUU9pM9GB0aiDtUSCbD4mUjgm6To6dL90+RA0rlY1sDQW05cNt
HSLlHRoj9ZMTwBZLbsfOixxzzXrWyJM9hUoGKX9sbWboX/rJdVEsBvoi4g/cOiMhp0lt5e6Umbbx
xZB29Vc7rhbfgcyKVcPd1Teh5WvuU9yOKr8S2DvnwAKCRLKGdEKxEohq/H2W+Hp5O/t2pQ5TR+ja
SQutpNnqnTZNl+y3VYHdxh1IhSYuvPZ3shwhDwXYakLW1MwG8QLFILG/VN0Uxtu46xcLBVxa65QV
dpsQsBw2p1Sf0U9bqKrQPtcdENasY3MVDJlXEzBrd0b5aJBtI464UjPzgfJdPEcrQKxJ/iOPLczN
tUfka0A+O3U7oEpDgejca/p9a0kCTNCiVm7QOmP0PUtHLwI9CkhqXUx68oBoTJsPHpYaktNUasWr
1qB0f+uq2HmggpKrPcG3+XiQrWv+mTs5iTX57qTdBblbtbw1jDEthauCEK8pHOITETlutSrcuNDX
TpXlJftQ/vZTrEmojVqBkSgwCzufUcMTzBNAssr7a7AvdPzL2shvh2YwnXtleZ06dJ1V2iGTWTHi
G4VFm4INVQJZ+WKe62Ltp5fSCDVX6HWn7rpNraK9ILfENje1lsr2V1Ko+dCayguBmiKAD0oCr8i9
Yq6ugtlIYIHgdvP69q6moZH8VK2NhHFVUudt/Q3pqr3Z7TPH14gO65BQGthDiyZy5SaioD665MBG
Qv7C3SX6SzhDefd7aNK2LokfpngdbYnhhiFSeGV8JF4YV6tsHb3Z8yO650wAL91BECORvhAg8Dqn
08lqgJx3EY2+Ow0BG+yium10Te8tjnymKZ/nNEx5q0Tb+NrBn2ZH/hRjYZQU6P28X+Ouyyi8Z/Cy
grKiybT20zaFTCnmyFu1gLWnQyuR7+NiS5roNOUm0Vc6rkr/aurjutvFEcxoj49K7mJ49OK56MyY
qh6s5ot+joS6RNCq5dvRq6V3MONMFxuSeWgn5LEtr/vRjKKLafD6/ItvJpm+S6op1taxhjUVg2BM
tDnJQAQwESJNPRvCoaw3WYr1e7O4mLxdTBGP+CKLxiBpQDWPQVM+klaUsc7NlI36V9xkgrxg/kpr
Y9GKQU+JqD3bgOOW1b43EjNa9aYYqpXVoS5beamMsiBEafJ77t2EDXCcAwevi8rS9xDgyvEJiy3m
4ZgTj79PtLYwL2pkutbt4Eej863v01jjWflLO5yq+Lzru0iCui0w+G79sve/UZlOrkTta9HGyNPq
t9CHDr913Sg+zd4CUZyFdVXjQ7K8/K5pvZyjk6j05QUNYA5hBbvQtKv4vhrT3F+Vreujm+Pzv84m
+hKrQccwsHejykxXeodvDsQ5B37cpTGgorKLYbH4fI2Plat1yzPLi1M3tCW46CnXrjOVNXdM/C45
UaanRTvTONvuCMBtSY+us3vSSGp9ZUTe1O5oQdjdFqRaWhPtbkDEjbXe6cAEt3axSkzkyJvaTutk
1ZdTSwChXjftEuTWho8RixVH96qJCTvzqfcu1rPkUDFfkK2l2ymeRtdIyqc+GuIUNMPsPzk5C+eK
Zuno/GkaRZsThUIJJwWqtaShH4/Guhm8Qrt0aEa1a6/Mc+cIaKCzg2gUg09omK5EQH4l1H/LGHq1
JYpQn9dx2LtyVXcYLAPiWHAxRbgs5mPM1wKqUktFt/KGcuqPjYzQeE5OTeHWU52ZHhohCLmM8jw1
Hvq+bYl+dK3IPwqWchVMY8Hxd6IoxB7FUX6zNUsKN5sMId1PprVGXDmVG20HbKA4XKVXiy3h43aG
y7GyXEJUcumvJg1R/lENUbSAzPRqiUQbKErUauZOMDZW1bq2kNqvbElk4MZvrYjIOJ1SmprGTMDL
lIRjzbVr5ittHPHERige1GrWazaFte+0pOu2YbuxEpWPKwaUwx7fN0Fsya4tAqliowmqMbOjLSnW
1ndk0uNdCqAKirzm8CnmED9uai10dbxWqRyDnBQ27DMpfotjnhlaSwA8nULmLqtNt24sG2Mtmymz
1pQa0z/G4k3HZagD+EIVoX56dYOMPLXM0dtkbbNY453II2FK6ISSgsTpho1BgDmYnqJewOmG5Lwq
a8xdgzHmeFuE9ENmZOl883pEpAdi6bVhQ6oanZEKiKmzImJenaj6qXLldDWpi60BqG0LhiC/6HMS
0FaO01lf3Vniiy86nYMpcTgiXZtyAGVdZOE4r9266k/xPGcuvye2dZjSoJiCxnUK8gTLzCfeLJ9R
/3djxolT2E71SN6izidfzmYZyKZ1McvYjfkrdltcwhq4nYltJgbNAKVkYxDzJhuk4eSMl+vWS8t8
lcxZ+YOELpxatVnp99Lz8S1UudEcW8h/gPO1dMw3S/7pBgF1516bHeCRLbWFyWODlBPv2NRR6KNb
MEgRqhs3w92l6rC5jULRELocQ9xBvu0V0C7bVErYCWU6mxuN+T1Z4fis4qsMe78BrH5MpztjLsgd
q+ikpNeE9sxyR3cynfazsBg7Rawc/SLsMz+7qNlL9Pdl6mOuQvJohcAIzSGqXbzrHfqVoCKDUMzb
AlO2daiaueqjS8NUif3cErtXs74ajQscvGUhJdcRq4UF01ozrfo72xaDrMG5Q+GQIr4M15ZWDPuE
BRGDsBM59n6JuwOxlBdEIEQcDmu8AgOh8U5V4gCyOAk+NrRuhyMhq8Q4lEWrUxWuXHXyhqTx18ng
63lADEOSbdvQGdR69kjhWVP4aes1my6TmNwmNXj8ZDL2G96Mfew7s+t2g9XnJ6GRyEe+nD1/q2I7
qtiDQ2dYR21rfWlhqR/tLjOTlcEMdRmFppWuItU6/cqMHCznYYUJdTP2dPkfh8gwHxVnW4abAXZn
K8K+dANfFFm/lYnqsS2FPlZa1+oDkgIdRKnEdgTVpAZY7cJsbmNLuCHFl7aumQBZGgNtKLVrQRfd
YciXIT8PjAqQcWoK0abTE3KmRMwMomGdgxlhskkMAFkTq0Bw3PADOiozyNBoZA5Ko+izFel347cm
BQHANLxYQmtUnvddOpN5Ver6QGpfnuEpyasC7Bsb11aSLuW1Eq8XfA1sKk15b2sGmHcloX5t2fa5
t46IHBGYeT5FKzOJ00fDSP4Pe+exnDeSrulb6ej1QQUSHovZAPgNrSiRctwgKIqE90gAiaufB1L3
tPhLQ07FWU3EqaiohVRkAok0n3lNn4eePS3wrECiHZ0aJ0JGpzkTQLX3Pog5h79iVXAYI1S8N1vT
tJuecL11IDyqlm2Yd/nQRxJxGP7EdMdPAw6aj03RUzJdMWRHeMux52fc8drPDj4LRyuOiaWgTJEt
kQs0Q5hoxXCp3J69avdoTXDfjAsiBDlF0GCSNKUDQEPNw6yNLgYZ1lLtjCQvnd1S2iB9OOnaj37W
d064pMiVBalUMO063xJYgmzW5n2KewCMObwZQ/xz4dTmTW2MIbKJ3HqFytf3ss7xGPG5TC9dDX4X
agi1Bi0ocfWPrWfEMwSeYnq3dpZ5s6DiYNKQtbQPWe6n2s7RJ2fvp1JeIv5lyWC0VQfHo2ibbxZk
6ZtJkjISYhclybDhwBm2ZAq2uRI1RgZcB3F8MPDqXM5yIEsV+Esa0ElX189lO9l2hBQot2dmF0Yf
+WKpHxbLc6zAwmllbC8yYXsUfHS8U/EJiCGYxucVrfP4PCMn7S+SQhnxV8MjrXyvYgQqeUALg/Z9
gxx0AU5+mscKYGrviRq5GKXGd2mtlexJrdUHbG1rZMEcjlcO+QBduvXj7LK7diVqqBhatyZyJvNo
25C08+nOIhPcXJ/BNkSwqqETdzJXY4gdiOftFVISUJKJ2UN3XclC2KwZa06XTooTimGN6VPfaYOF
UI63PizdIL9D8k0nOCtcOixTzSTE1DqsRswqKQYMuYv6wsbQIt1XvofaCsrfsJTKHgL5bq0M81OT
mfqnKefw5qwt9ergu6U85nVtFruuXPTr2jKRDKk0dDVwMkiq74lERPLg0nL/0tqlmUaYeZb7orUy
mHPG6n+xF6m1N0YBwYPEC0xT+01m5HF3ZUWP7L6QyEvsCm3uMMPD5C6GEiidj2kLTx3jNXqgAVr8
YwbmGnrLPsHQ2LqoXGnfgaKRy2EhEsS7c6KY4L/XqGbkF7WreW7kuPgb7IxpwN8FRvKjULbF0ebg
ZRm4o4zx0gUVOe2oNRGPN6OFz0jftYaxm4bFPtozbN+gI9wcAjCE6926avI+wTAdbYlCF188ZTtX
teKXhF02clOAB5s+zfgmD+wNvbNhdg6EDlRPMdjwZGvAyHQpoQVUh9sx6vo8KQ/dgKNA4JRT/Vj5
08rBR5N2CRwc9EQoUQE4N+sG91KV+nhAEH9iqjTLRj5oc9pnl7BABV7bynP7A93POA6INCTcJEi4
3NLecl2LofJ3RtNpPnd8t3xYR2xisPGbio7kWdOQPqJexKtKD707sYKfdd3ZnihFUHeGoqfjmoed
NqTrzIMHdjlVAnZ47zVxlDltOwauXRl3WuNUNUcosW4w4BtK6FayobJKLkvkrlr+iYhPEX8CumnC
PrbZ+93sginsrbqCCjgCGAkKZJDccJJW/+g2yQzW1/RRScxdrCcOC1d1G7EuOQ2bxUfrRksqP4nK
JNeLsJBZed/NnDLBoCyi7FVfy49a5+FqmCfLU1916KwkS9aP5zOisN9Zl4m529BB2fOqirqDEINj
x3ksshFJlHFNaU9PvSiPXg8pDk4c2WTYCU+ae5JeXb+vKgDhEClzUKM9DK5vS5dx7MgqFTdlvHlu
FNrafwXS3RMzTVkPUNhcC6XFV5ryFqO6TZW02F8dDLXD3BKRyGu99ZQRFd2KbVmzkqg+UjfIq3sd
OQoRJj1oncOQtFSpkGYlVb8riOI67r3ZcLQvpQXd95aeoosJYtyiz4Wwlq2Xw4fSLG0/tJ2FfktX
zFl75cXO/DwvhaZCVYPnCjm7kWeBtTGFmetkl8XqxU82rm3PxLbyazv5qfEZjT9ZPucLwTdcOSLo
QDiNAal3aPPmFtuYFtGs0hvTO2ekV00RoMs/j8n4oS4UAgP2BCw3sFkamGkQ6+ZaTVZkI2/e2saR
eb4fKnHZ1f27urGesYYsorR1v9elsXyFxTfsKi/xD447nw9bxAkS6OBVCzIIYjasxwQvzfTiv6Dq
rXFR+ygm9BpI3glg040GUW7Y4Y2MfpXTWpQMcwCqX6lKQIhSoIp57mG23/2X1yxx35P9kZ/XyYJG
ca5P9Ily+c6XprglMRMZOzolOlWzN9y0frPACO64IV4vpf5WSHVRHKBWiz2C0NGvPSkL1/5kszId
jfwjByVBhTJc2tiPBh1Tl9eHOq0NkxfSdqGFRHd/0z45rdku5jJuriOB0DLwTMTckTWq5W92vBmF
jggsnA3LgkTpSe1+wO1wbNJcC6Tl9ufkQPUluBbzjVF+tDxeFKANhEXJz4nN6TMaP0hVvxS63YlU
gAQaFEuLGBsEckUNuYgzq9m5Q6GusxGSZK2Zqx6qqUfmou1hn3tce88wzPP8jebqnz6j0B2q7lvX
03JPOtUTygVC0/iMRMsynEfXDzV90NkZ2r96Fn8LnPX/hrz6/82gxdgET//v8KvbJ/WYPpXl0/Ar
/OrHD/2EX9nOXwb6QlDAaOdQy9mawT/hVxZ/g3YqC98EHUTmQ1v6X8aiGvYtfDnQNQbtpg3YwIr9
N/wKaBbEqJ/QOzgu/PR/A34FXAKACyw3xI0N0qJTBdpayR4xFgNH0ZIlqxruiiSe0VpTi//39vrP
oSDE0gXlX+QsX/aBamvm5jI8ZJmoa0WYhsF8d/Gx+2X+b35ut18xXicnCqMAcsO3gVYu7E+EOF+O
AgteTVlX4qXsmVVE18Pa1VrylgDpH0bZKH00QDfWC6/0chSp8w5xCUGeeVqP2CKIEEubt+izJ+4d
Gyjb5TDhNAaxRg/UPHkZWvpbQFhj1uyq7x3JCySbhZ4ryVyYGxz+q3sO2zVoVHlpy5gYQI/IvqMG
iSu9QzqmuTFa/cpd09vXZ3m7An456ngwcjNElHW6OgB9NqegX3t6Y0q6A0SGXlsl0KkZq1t0RsnO
vHSOWEkIvAy0PV4f88cCOR0Us08f3CFnrHGKSZnSmhJBHmO9Wefe2dLAGhl1g6R/oQ5iexU6Lg6M
d1S/aNz4kx72wrmuU2c5OCaouNRBRCCxE2/3+nNtm/F0MvCBdW2QabbNfj35Sj2Kc/441FlYoguI
mo6v9lYP4Txyc9k4gfxRqBSpXoV1YQ8Xs60fJcWUQDdz6ng5gZBOQHOJbWx/AKpChui5+Ci7Q+JF
HR0Zwj/kmb7K1dYu6HyuH5BOXepIi6lP5Fpm7eJBg1vemxlCeK+/2+/rHKGBDeTBl+bqPOVizo47
zsOip1Su1yU0zYzcIbHm6PVR/jiBSL45tNdJxU4vzrUwlWNnJoYuNs7dJRi4aE0qJ2obswuNAn7b
6+Od3Izb6t0AXADw0RDgs52sXot2ZusuNtsqpSE0d9BX9Eo5kVJvutT+aQJhhJFhbjwrBAtebpS+
VAVEf4H1ukMeQMSFMUduvEXe/QFHPNkaNNh9dgVhDkiWk/NIyHZMc50ZXC2/vs5mfXlH07vfFVQb
D2MLUwChJ3MvJUZyZem5JCfCIJ9AVXa+wrg4pXF+1ha3Y4qBYKrG6iat/CXMMP870pO+B56TITGs
SToe8bpDv2ZAJXnRMfOgCjElUKyIvh1aqqjMvP6xTtBU28dyIIZwpkPQ0Hm3lzOoT6AwCXrTcCxN
nE5cJK+NFeq0i4JoKE3PiTRLUrUdsjdWyR8+nUNA94MQDW/f3FbtL+Gc0ZtImHRuGqbKTI9oadC4
knnzxtr/w0nK3WuDpiI8FeapjfG8uCXCzFSHJtDDXFpg7NYFs8J68p3Qm1W6jznV3hj0T3O6hdw6
4T0x/ikQurVHfeKOTOHXWVW4LkiBaL5X3JbU2459JrLPEsfqvefWbyGV/zCpXM7EGYC62A72Cbql
YI+sM7pPoaL+FWq1RlfApeHz+pr5wwZH/AF9kO2mIJI62eDIM5e+6VLSL8luQvg2qMt1uoraXEve
WJ4/IqRftx5BHI4zGzaJTIa0/XSZqJQoZGytoOjFfZuVUSqXyNE0UmvE0ajAD7eJOw57zWuzG9XX
dymazUgpecahprRxaDtTni0Grc/Gq/M3cpLT6f75cAjX2wARgdifpHJ+bHUYGPFwq7TT9/O6Vlfx
QJvn9en+wfP9fQ7+M8zJV23gODnrqFtBnfqo4SqJy+jUYiMNcfIbcl3p2YBR0qXeTOquK+n4NdKu
aDqk8n22KJssN35c4CIgakFa1kPMRPiv+sqV4e1cD0UMOm5QZ9282pnz5nSVV9VOSP/pjffYvtXL
98Ctj33GWc3Wx6Hw5ZbnYEZ2rlutYKTP6/lZ931xSv8TGzfTowz1oDGuM4Ie1EyboIG6EM7D1n6V
imCrHdLyaztqicCr03dgFgg32WFI7irkNcngSwya9UA1tuhC6Y/g8opsxpFUWFNGaR50ghUZ1kDr
QtJkD/F8fgtS+eO6OXlB2PVABLkpOLN/Q26uMdJxuFZRd4NHiJP7/JXXKndLlvrnRB10fEwPu0PU
SOn8efOHjLYfqjnOLkaQrhps642T6A8zvoG34X5wyBNCndyPA0ASv7CUS8zTLJ9K23ymcElTpFuT
HXKA6o3hTnN0Y0udrA1MCskfI6TTQ53ejTXUbGbkTZdwmcRlgYhgKClHhVJW/aEgqgzWgUYqas4F
aDXAlKb/VkHiBzni5XdgS3DoE8Ry+gIofLnQlFf0W1qBtplRgY3Qi+RulPTDiLnlpUxrrJvFal8Z
5dBcwDsuw9kHZ4CtLvADjHmoMOTioTUqjo+2Ks5prYwoWFk+Ik8T0vu29WQab4kLnR6q5KKoIsD2
EOjrIK9zssmF3YCAikeNNp+imVJrj2Ui5qCo/6bnDrt6GwnAJ9ktPh+2fxLNjLRx+6mbNfpx9TPN
n+mQt/0a+ikqw6/v+NPbl5EokOjwO/Dbw1Bie+df7ngFwkDYvQ84rBP28f5soRW2R15xjpaMStzr
g/221jeBEdxxkPMjkuYNXw4m1lR2/lZNG4fV2MRTU1TQLYRGdl6Jt/Trg/3+ZjAGKB9aJPdiM5t8
OZjfdgvqwRxWsbOpKXpT0+8wNO4QvLb79wUwnAuRFvkbN8GP9PrFwmaDscVIiqk7EfeeLBKcyvVx
1LBuxro+8nR5N1XLVTNZQd77F3k2nxeuhbHCfElc98Zd99v6ZDsZ8GqJGKlqgAJ9+calgo3qzxiA
m+lEhT1u4zBHT5zIm/7s35xchnIIDFG+4ERBM+TlUHkMbA4oD/FFUgP5oGkUpEuLYls7aBFQiQVh
2G7cvz7oibYV28KAtIMYHWk/wQ32Ly9HnYy+smNJ9zkjKTt0skQ2SNTJeTfPCbQGI0SbPUTYv33X
JqN1CbZ1fCeAx531yVsl4t/P0e1ZNuA3TKINOnyylr1s6taFbxgu4wKe3R0W+k+d1AE2ziBn4AYf
2njS37UOwogEmjrCwKMu3zAD+v0+o70Ef5szCVs5wRd5OSU6Zgr6AHwi1IiubzhK2ivHaBvaCc4a
mX7yvbD7+ADgNQO2s4h3TgzSb5yFiigf2I9LZR5+fKT/qYT+09gm/5VKaPbU9w//uHxq6qcXtdDt
x37WQjFH+AvGmQtrAFYMYdYWR/4shmrC/MvcljXkBY5I7kQW97+qof5fPv9gurQVSamI8Y3/VQt1
cN4lhUBfjc/vc6n/N5iosLn8jRdnY00I2JHnO9levRprnFC8M1n64kFVFpC0YpTjN2GhKPvL1LxZ
pPwxFN0lzAYghWymkSfLdhAi77oORKptDeGMJAMQqtF745BiMn8JZv89iGsQ6zFD6Ge83Bswqrpx
zZazVrAXIIDPO2QO1BuDbE/6n/P+X4NAkmTWkG6iwv1yEGwAvLWr5jMmd/zu2KV+bAxz3kRX4je0
kE5fh0AAwQSic2pElB1Pww+nBspPL+oMdU5kljUsSECDF83wRkTw52Eg28GiRZjrNEAcndlvQfmd
ZfFo3sm0j0Ndr8fj699/m5VfZ4352rperGriP4uw4OWs5f4qFzVbR7ua1UHOIzUUc0CKAmi80M+U
2XZvkMN+fytwxFwg1E7xFYRq/XJAY/D7Hteuo+PEIBJrMkCt7d8qhP7prdjaBDlbPcO2Ty5gjByQ
uKvM45QBXTPsLg44n9Hf1vQs8npMk//+JHJc6KTcm4fl6RVU1rGtAwg9FjQzr6joiTADv3FtAq7d
O05Rf3h9uJMkl8WHKh2TuCUNnEIYvr+cw9UZHNks9bFUc33fAMf91rQ2KKjWzmYwSplQoEgqr7hZ
HEB50EZ6HxTJIvuPeuIla6Qse6K7gkfOV2iAlBtNYAFcoCqNb7IOxDaFpnn9OlRdNWzJ5HDEIEWf
HpAitrX3kBcMxgYDKHavv9jpFqYEwomH2hoZmMMuPokUR7/a+B3ymKrBPrj+3F9VUDWPysSh9PWR
fl8gLqcdZzzypHy001JJ7Hi9XqrhWCejvtPMxA1lr6YnwMlQUOgDv2V5+6c3Yxi6aETdUCJPVn3Z
KQH7oD/WmTtEK5yNg4cS1xFkVXH3+pv9vr94M8qvdAHIYu1T0taSD7mTyO7orMioD3WjRWWdTW8E
138YZDvGuQG5NrgUTj6ULGpH5XFzNBdXO1guiSqC52L/+pv8Yc4oCVJ9cqCSbqStl6vcMDNNSLc6
TmOD1uDSQtvCagYQod29obzzx5EYgAYkdX/gcC9HshOk1LSlOcKHzS5zMWp75G9aBFBT8w1X6D9N
HJgP0iBCdnRht3X5S5bXKd1YhFYdlaHRM6uKDWiSyjfu9D+9juEhQkc6CQrgtDsF9q/TYVoc5xrd
itl2YJSMgnukltbN65/oj69DfLLVTShmnL7OXCUKRcLyqPmZQosGq4neqt7qkbzMH7fTbnsTSmH0
UdnupyAQR18byxzzY+P6Dzbmh1etK9srGDfOhxpF1e+iXdr719/rj0NSDyGKAHViesbLz4QUv23M
Kj9iJZFuJL56r8+iOlJuqI9gHlsM7bSqeWNT/ZQieHkZE5BSCyIo5dr6LVN2XTkmVl8eBjw0N5mf
WUcOJAPBhCx7M0fwdMDQjmqEu0ub5asJFv0bSGl8UpQJcHlHOKtft6Dv36m5WBVSqU1/7ixO/4Ua
VF6HHkeQHqQ8fx7MlPf2+FSu3i4tBmD0SBxlfYjppIf6T2pY13bh9vImn5op2wsML4YPToYIZTB2
ZGJRufYjgD4k6ccO+OqUPtikgPoHZIZpI2YsGgsmrBG/M3qRP2e23w3nsWK6dz0WKHfaorXtfjIG
neprMR8Rt8OFJ3NiCzAWKpFmRIvVOgwdUxLiNj+f42XqdgHoswqgdBVPuFAXS3Y2lYN33Yg8/uqY
CoRlJSbjDDRX/NxZ9mAdlmJUX0rgNmOUlwUVRQd5hCetzms6wxLUS2VnbrFPEjHh95VCrvKasYFn
4WIvEDY1YMwoqaBiHilkFNRWu97vwwTwMJ/Fxf0oTDpoIMcun9QcgRiz7bC0XAW6CggZlgCgq9Jd
7K7Wl0lPIRsVA3iydFDFdc+hVuIVOMa3MG5iPUyyuMUULik6+hEL5lgUX7WgHJzpq47J17oTlrFc
DUg8YTMCxvW7plr8A+JqyPNApjirBDrw64tRCQCBakZjKoi7ekQRVMmmph88YpGJR2daRjTz1Qdp
OfIrkhjjt5htNkSNlQBY69Z+usux2fmQtjF9OUGvyTCPioA0i0ZjFnizd5ntXUItyfKjGqri/Qri
0LwCMgjCORWiOfTegrHVCqTg0LfdnaM1JcINipuPegQ8nM6enTlop0Ee0ngBcdex4z5QQUr60Bxr
83zEgO0TclfrfZlU4srDduAzZOWl2EFVUM8e3hE6wQnnBW6dw3DDm0PsiPVMdbt81dwcobYEMySp
RlKb1u01KLU59WQW5zh8UzEkwmhJBeawJjyuB4I1+zvuSUqEfpwocNeQxaqLvCrY7rBFqYYL/AKf
E2hpsGhKrJmifKzSh3VJGnFGkyHOPrbawJyvtgPJeB5HbJutss9v7blC6F4juRzJ5Ez4mZLjZYAI
NcMO81I4E7hL6utV4holuMYK4Fmb1MiGyViAH/WtXjsQGyVaJKdU+2S6VSKiGKc8BEbxHDSCpB/V
uve0uL1PJz9jU+lSHSCnAvlLaUyVgVdmuni/xkLTo9Rz+s/AJpvmiJd5H9NvLr1PZVct0D9StVp7
31plunOmwv+kpL60kQm0E9hpolttaOsY1kYpSOiP4Ga6CjViMeSgVKW17Dq0rx+LRWW3Zbbaw07N
bPrr1nUrOqVOZT2XqkEef0U+h/9Wba8CM0ZVOfL5FkngVBtAfTKRiMUnq44fnSFLnFDhmzoF+tiU
5b51BhqUkJPyiu5VOo2R1RjLIzCbcYHf5U5r2KOjmIGyTWgid6ldzp+WqbVsP2orOFxmWGL1Gl/G
ynTxI0lSQNbgHUVKyWYYf97G/1OH+ScinL9cq9HD+PCPJ5wgRrUpmv2vf942ckz/cSu/P9QvyjDb
T/0sw5j2X9RSfJ+CB6Eq+Afii59VGMP8y7JfQsv+XYQRxl/EAsCqMH4GzwAG+/9UYfghFGS3mIek
dovrnb8DSBP0obnn/3Mhw2fnGYim4QIIk0v5tHRdEys20F8/ERdqOx5Y9deD4WHw2ZXrOznNQChm
H7e5Hn7BymJOOnOvnHG6BXap3DNRNnYFUV1NSxFaeAA9LlI3VmDVKAsul6bqvfe6nGyWXWpLeuwZ
BcwYZ7Q8EHXsYX4JC+RWr9iFx3wy2gnFz+kGwMQlQDL9c29PQ3EFID/poqb1Ely1Gj1Rc9iPg25l
kSvmoboeM32Iv0qa4GaLX+icSaDpKwWZlsq0C0V3V5OVZDgGYi1jHbWpAPMyu/bytRFGRz+sXspK
NEeSXMML5xjnhi+QpPTPJTspu8R6p5o/WJi+J59mkS8OBE7PX7V9uhEt90MuyjjsK0xZw1kNK3ue
mngLA8bqnYHm3wTpJtCGrhh2rp+aEPpX13uCprAC+DWrOA36UXPuRL/Iu2EwvbupraH1rd4CgQlH
g1DIyg1cq5Xh1Bvy1lukv0vWMbnw7Lp5B/68aMN1KnHHnMoJmqZqymuJou557bXtpy24/FIWdfK+
wlFziCB1x+kRP1V7Pl9XVzVRDEhgCVzUI+Nd5daQWQPbKKQe2rXiCAzxeUGVtW2mK63tUi1gmos+
slvUhAK7NjNcWxIQtYNSzRHzFNwprRyFfSRlAPso04LDLDIRxtbsRwZmKfC9EAk6x8ZEXmV4eN0U
2lIW4ezO5W3sVXJXmKIz4YFWxRcNM5n9DHf8zEO6eKC3EiP1WKwC1pTTNMO9vsLRw3/OuJdWiQcK
odX5InwCkqwszrysCCToz6uRaPQIx80+azB8fW9BoHxKxqV7zzxbe8Qd+306bk7z+mxaKRGgnG4S
u8l3o66j9Qbhclgis4EDP7mqvVZFguWLg0AvXgbNF9ixxaHJEv/ZtfEQnca2eUy72gWXPLfcD3wg
WLY5V6WtLtBHkBHtjmZPgpsealQZgDba5gFZ0eWYJw08clmmEm0DVPHxa3VCDfe9yOZIv2xnqH5x
WiJCjIFVsKTtejt0WKahDOq+R4QU51QAWVVo1OW0W5RQexuZmlBBowjnSllHXRZ6hGNEjC25tkZ1
ZS6021vB7QQzlZjJSIKJblJYYfwSjHi8RvqgUA7FNywwarf61q34RSIIUUAWY/UWGO71IS6lPkY9
SO8EK+Y7EdQf1znv8tm8QR0ATX89rg8yBulqdY3A0zDfmdIANhk367vRGD/Fvm6HqYgpOspg1kSy
gzD3mLdeAzPNBuEBfcPM4uy7URRP6Iimx83pAeVTG2OmcrpM2vJCcK8PiIntZ63RdygL5CHn1BwM
tt4FcvLrK9AIh3mscdwpoFXFjY1KCu2c8wkmaJjU9QBXfhFzaGUxMwBhV64zABoNEzN4fxe5sR4z
6T7PCGfhAZlvtb1KhKWwWrBbVjSnlvlBSiE4S/NnkFsHI9FvKDSC6IKjcZEiuBvpMX9fwaALhsaX
ESQJAxySxrzZBVIq9p1fyxgA1Bq3oT4N7xFOoLiVCxGoMqs/srsCvtIaim64auBVBTKu3uujC5rM
RLE57tYHDHjWIO5VDHTL/IYt0ue6WO7V6tzBDTtzi9mOVK/Yvj6uIY4plvPMi62LckrVLjYSuYNT
+h2JFqwGbeOiaekzGb1xg4KIPNKmw7kYIXqByfzec+Hd2lj27hx4U1MDATlBKTysaoxWC+2K3vtj
09uRnQ35LqkXbZ/klOagCJ2lVn4dJ7AQweR+xOCW8mXWP87z+JQoevHgo9npkxZhoLqHDPUeFvSV
jk56kM5ujcJzOwYqnbJdrPJ7KB5Xae9FYrL1sO6sx8Gv39lLiru5fi/lcg7n1IwW0Jwwd+WHVfPO
nRZ31bGAEuuszR4bRhnodX9c2kdsP75TVA8ze7jHibaKlJ/sRVuDGbAtK6p07Qaz8FtznEEytP18
UWTNiF8rXEI3rr+4S4pmQVngGuGgFOM2iCa49R2SNCOe2ZsdUVqGCK18FKtLsxYJj9RVBgkHGjqo
X+Ar2ibLbvHqNsJxFAItMpwBYTS3GzZdWmDj6XU+Ob19iZFVu+sMvEdJ40KeCbn11rtbWp9bolyP
o89hipNwmNiY8brF97V0zxD1OJiTo3Zz3/k7X2bV3u2NT1nh3fAxvrWbRa1mOUc8iqkqm7DlnOxq
7iE9zln9vcicr6AfMOn08LrGRZfUHT0cf+mg2xXqS5KP77B55N3n/ity1+lno0TEpVlsFCRzfJwr
8LsHpBXmzysEjquZw/4aPnz6KW8qaM2Tdl65mKNnTTLBC8Jqvmhwbx1Uu89THgbFihjW1OxFCg3C
O2EBaGNjW9Eq+zvgT5fQ3peItmO7d7LR46f7iTC7l2e8P2IfoFTDUZbnjl7s5QjuMp5WE+9yv7nq
feSTS91bA0M0xV5ITpbWy8sIA2XONiOu78Wq4h2E8HMgnQ/jVOJfXDX1GZZ8+34eqGPAK0VEDSuk
fR6LpzIdmshr7D0FXrJ+332e9Ozzqm/UVMikvAh2saEzGeIOU2327+TeZ57AkBwp9UuM2Z0IWWa2
1dCOcOy9GMS5hF1ddfWV1P0rr8hQ4Gq6m0mQNseDSC7Ias3zxRU3Ys0HsEZT/lXPdHMv5i4/gyhd
vssLWV+PQp9h/y6fUXmaQ83D3HPgPM4DhBn8ZyVwbkN4CNUXOK7J8AVrWBvvtrT74Avt1oeAv7NW
gwI6c3aLgAUnlZKLG0lgDtEPCzPX7eqWi94Yb4CeAbQuLFMDUY9uQrcjRivCEZpi4FWZ/ziMpgzi
lXaMlEUSxUb2SFNHv81bdT+YZXdNSuferF3HMRj350kVQzArSg0f2DKhqG9daAni5a7SoqVNP8p8
2x/TUl6UtThDu4TCIMehLNv8Nl285nY1269lncO9hXMcmvPmKNcJdQHyu9gXYBjOXNV/03ORHywk
aY6ZALWLhew0OM1lM4L/8WJxEEvH0RnX+xH+9LkTj5KIYPrk9w9EvLd2Wtwri9loURy3MiNYnW5v
u9rVgH9etvremZ6mB6W1H+oEIFG0GdKUAstRELdzepgGTo1Z6EsEQTY1+6iM7Vy3dh1+we0zv0+s
h2pc3eXL5BUGuMtMn7Bew6hzGW61FC2Y/apUJlpqsIsj934Ld/uKZNG2v1fkFfY5eFu4r4Rx8/bb
1zVe1E5PkPsoAqPnf8fQ0aBKCB1vGjD/q7r8Ijb65SFe8UzNfSTZmkO1rBlmgejGWWHhmCkk9MWZ
rzCI1TYGXpkRTue2KNyj2yhUYPZa62pLwWk+eM43R2presDncitPxS1FsiLoiSvsjFvTxrLbVWZX
2Vd60nfVWYPlXYZlLNaRGAcsneIS11BSGo3rwuKvWAccav6hrSoPDDi1skQgTGEAJT2uJSKsWTgb
wyCvq5RUIUQjgSYDRxK0ASKNyk/9MO3yXO8v4SKv85UafNQBKDcNg3NHfQaoEXFA6zyJ2V6+VW5V
XOV1hsoaljEF95Eqcfy9m7lrlj3chbyKXFR8Po0yA+CGf3l34CZZviiAqA9iBDDyubckSgUuho2I
GTxnqEBE2BOxMQbxUVrFu8ZcvyzWgst6TfdGl7SNekSTV7fHgRJhKMsWYwB/vroi/qGs4bnnIDZx
y616K6Qo9kViqhz0BfcG+jlj2A5TlPVU/qrR/WzpxG9+b8/Xy7Q2B6qfcDi4QXcgB+IDkgFVJCd4
FqPtf3YncUSDydxZtfa0OuNwVvuEiWGJoyNqO91VMsXNnbmuaLh31BTdng1oYZRclGtz1MSaHHLf
/cQnvjGTmAsrPZojjn1uDg28Sa19Fc8PmHJdxIWeBxxe71Rtfakc1R7SdO4iz8wVmBLJiIP3uUAM
Ss+cYkN3TpsM8jl7bQrNvnBodJG1TNb7po7PS7P7smrVhaiGL6abfwCGddmZzo0FuSMQfbPrIYMi
F5p9KhsKYJYXx+fNhLh8TQk+tN3qeTXF+1wjZEhLC28EMKYB7jyQSls7GPrp45KV8nzKTITCOg7e
Jg9Az+RhaqhIqtkPKqTDQqSh86Om+7R5WoL6SY2QoFEVMCDhwtrnkodoe+lbwwIQokLnqteedeyo
Gn+rmbmxdw4DiqhUom8Q1Lk8qzNSQkuWoZ+oeg+yEcxRdT919eWKp3JQZ/GtB204nKSG34pZnGV5
11+sU3pjg+zDhxF2tpqHG4pC6G+gzhG0qf8Be4S97yYpSOHmvh/th1TvFoQQybPcFU0gvle5A6VP
wlNcpUpNUZEaDOIu96CWsPXAri40C/oxZZPl71uUsGDRw92VSHDv0sr85tfdB8sc9qZewIQwi3pn
MWe7zrar9x4V27MSAjfwUFNuCKZveqseXLOlTO6OeaRViF3CmN6Za4sySxVf52t/pPl7sYIA5JCD
Hu/OaXWp/jd7Z7IcN5Jt218pqzlkABzt4E4QfQSDFHtJExhFSo6+cfT4nTt6g/cV9WNvQVLVFZlZ
0svZHZRZmmWmUSIi0DiOn7P32iUIIS+abEqORjvyTD5GmgnOZ9k3RiOtAX8Cfdd6TrzSIvmVmKNu
K8byUZjT5dDxy9XszqvCyoiDFepQRHQxu3jc5ZBB1plLu61HhWxiol0JiGp9T0RCD0CJDwhjz2he
WulgfcooxSbuE2TzNlVH/4R76ENX4bHPE/cEjwtCWKOdKUQBKEfJmWv0Qa/ZgKo689adQkcyk+dI
LZtL1O1DsRZ5tpr5yBicQdtlJCkUGl1xtIdkUkWmGRDtQLC248MPQOW6n2p6zlOMx10bEwtiQV7t
h9BrDsI0rkrFLreaaQ0DZbwRff3YtJLthj5joqJFvIexQu6h1Z6hFkIKNJsySFLfJrKk/2iKfGe6
asM8DPrTDPKwCOvu2hFZtMkKqybfJz5m3Xg5Lmikvp+fgOgoPC1Tu1EtmGh4jmyLwRodxMRUP0wd
/WgSRUKzOVmRS6HtoFcl58KLkd+O0RWP/A5Qyyay50dNmKfJy9iVelq1KlwnWSEvywPGXHzEmmrP
t6ZzXxHx4UdbhCfNUgsEPrb9ZGwk0LLwCue4gxYoutC14SPe/EeNLlDojdRoBCz4dN8pR9IVBd1O
9fz3oJ2TJI+u9DJ6ds3m2PbhHsv4SjPbfTgtxmLN3ioTg72muimgiJ9XXmOyDW0+JxTOJK7Mq5kd
Sd6URE/am5TeAcCfdO83xVVHnHYB5UDv1QqdMUYbbDc0pF7s0azXU2ZvRfI1pVbvuh6p9BKFpGnr
wmp3bk4571VHD4JCM1YfvJJU4Urbp0NJ+ON079lyH7rtre0jb0/l8DG1w1szp6FBUUFvZqQdPRVz
dhTcgWFDb1mnqCmqeEPTxFj3mROeM5FfVc3MRGiemT5Y4YOsisNsLTM6p6hXZH6jhkSHZNbpzO4p
jK4imx/KpruCz3VniCJf4+g/9W1xqxqGG8V8iwkPQpZV0IMYz/44nCt92s+Fc1222rqieIlmn3Yj
2rSgtuhWVVSr4dxctdTEG0KsjcCRLDdZ9Ngr++ib/boYWQaaxjtL06f70AjgWdZMsE5svOS+CXil
ITbeKVeMTDiJlFlufvbzCLySzXZ/Th5YRdfeqG8tc3hZJgzrcNTC3djLKytUz0AVNx6C8TbJXvR2
vJtax1wXmH6uIYfJNcR8Nk3DBfSn/hi7+iO/Fq/o6K0q0mEivdywtyo3DZiOZyGrHeatI0S8EoaL
WrChE6gyAoQ9e53ASMazQVPGGNRT1zJ2UHN+6jP1SaTzcIIddFXaPNWWi6DZt/NkN9oqcMVEQWVv
4VI/+YW681L3VJnRBpTkSEr1mAehrLdT39/LzM63dQ4xVStanQzReh17xdXkWRu/MRm2OaD+3PZL
1WCrnDuT97kj2ZQBSLDii9koV0DRNnk70LrovUuz7dP32EW6G+KdegW7CVSX2pWJNHPgXQ0lGVQ/
AGLVaPR3ZtNFMGmjTm/2POx2BQ9syvTnIaLFNObMdPeZw1aKpmNCdRZZBgMNp/E3QiedEnJnbewK
O2+3FinK7maes0X1VINdWjt4J4drLYPdd6h73a0jzjno4M1Y2uqlM70yuhisyllHlKvD+3SgBluL
aGZcGWSCee4xnwGIXyBLyo1PpZZ+pgMhnZMVp5G6H1tm0YHkR02Q62Joeegty+12pJJXYHrGeDGU
DNznYVer/JYUPIpH5jVXbYpl5dDbbmgThePTuLG8wrzNIEUdx34odtSh9rRDlKhf1qleOzsvaecO
oToSnjWbsiE9OaSXqyeZzlYVlGVVqG0iAVfsusijSEBgpy6ZG8lslU79XVm1bIELJduI7oPF7Ize
3ayfdV9zrmVZRtOerrdFGI49ZDRPC5r79CQMVuScnNw2xzSUTdh4g8Iq0zgo9cpdicIxoqt+cEGa
4Qjq5IYuSXPCxCbNSzKlLHUJBxJoWTpYLSTTySdCPmHjB8qvy41x18sOttg0kbx1oFUkikObx95w
clsaji4EtcCY6q1W9IVgPgsZsayM4uARzxAHGTnSpMPXGv/tRiDft+M8neWUKMBltpZuGHKENc5t
E+XJIGM5b+xiId+5nVsAoHLt7ujxMyrSolvaWLi/ggRPVLOKwsIL70e78T6BzGNaPRVGIjZRFUXM
JjUePT5cC2xoZm4PdCTdZgb6vsBlu2Je9Z1hZdt2TNzAS6JonYTmtGOcMQY5wLM1wvh0n8qZSXyO
zzM2PKLshXeO7IbLZvA0Hg1z6q+J2Et3JAr5PKCyPILVOscyTJETMAF25uxJhQLYSzMTDcyG6sTY
RV8nqftYD8vjSOzhsU9h6aDO7rdhymJdugOrbDTu/LQUOwc90xZFKo1lyCcBDWi2uSGANs+d9r0g
7jSU5bTq8hq6HATEAvnuxhCNtbZiNlGF68HQrIuOBVS2DFXUluvVr8Zksl8UOOUHo5mlH5Bzrh0r
f+BuUm52nbXo5EN4gnsxNPe0hpvDqNdQEZdx2YGdAvy1ekT1kWj2LRCD5pTHo78ZXLW0Zor+GFpz
vEcyA9l32JsqpesUgs/Uje6mlN6F2bXHXnX6etCyitacBLwUh5SVYnyI+sWWEw2XbSQn5q/xcCZ1
/sGPy2lj9SNUOCcLd0zZulW5RMfjfi5WEVYzTh8TnErVO4duUCmZuhC/1LOUD/WmKy19RWOObk3b
41AdvL3JbmA19Jm/hVpd3LjG3F53+nxy8P8GY0sB08k55OXF0B6Wf7YrxCD3jJ2ah0Z3kq00ZXTn
h+2ZJKpnbwi3FvCGY0aPcZuNPfoQw7WeYSmVmySO6K3jqV+5vc1VT+gW900o+lXeTwdRGNMh7333
wilIx5xSS1vbk2wPcZ89dplOJic3/GUeN5z/etFRdBWvDxwMK2eZu1WuX63R3DDE1/GwAPHjHR65
frMWadUEtDMRr3DRLxmo6dd5LYyNSr1uTbtJ21pJNuzQ3mqbUu+uctaYQEWh/wnKZHyq0oh9Rsss
JdUM95L4X0KVp8w9h9Y4rf25IVUjy+FkNRuZNexG5tFZEQrDyuHltTrWDStMHzpspTrzqmtm4Ilj
RFFAFwca70Y5yguYTmpbOjmg2xhlUvrpw06ZGf4fstpgN5jGzTQ5aRVkvc52eCS03maSszbY327r
dAGlOwCpmaP5+YsriodIjAnVqRYxNnNv9LqztiN2o8Ae5afa0fSTl1bAoiyz+miiZoA6Q+lQRtFD
mEq4raVhrZOGAUoU4qIO2PrlyzzD3oLLl+/RaGQBJuXijvJc3BXZ4EA9SuR974jrMY2f49zwArcv
7nMjvXdwsu7LrPiUmkJei2yJ3Gbgv+yh521Wmd2JLYuB7CKcz5EODzGlqxjkJdg/H9djoJOXwD43
q256x0/WQw6iUIV+CpJrIFJlluxZc6yTR7Pv1HUxNjMu8yR9KkwW5dJMkXS43txvHD8nOGS0012I
PsQYZvpfejVuMe9hw2yhbtPlgKZU2/JJRtNNlhGnN+qafUiQjmzLpHzJM727qDLrazowggi1sHzf
9GGKLijajrQFcstQDxK4GVAChZLEhZ6XDE3DClL4h6QAqY0RGYHLNJyQmY20bNhIuaWBabKlbB1y
vzk0lrGx3f4qk2NzbSj/okfXtF5aZmxQ00caSfJkqwF3/tCK2zx2mCiUNcTMsb8BhXAseJGubUqP
PfPwaF3jBdo43awFla5/zWRt8OSX92qaz5UXH7oi+oJRCtVYVUtCApPyQ5xbTjA5YBLLust3TuI5
l3U7vW8ajUGKTMWIPMO5g2ffHjDV2O/LrkY6wt227oHcSpI2OyOA9S4OoQg3ISh6uLPTOZeae8hs
Hn6zip0PDBI5jJ6Yp0jLL5TG+hfLob0I+7TgDgQTGDpRBsSkfEqnzOfV6Yxi39bafEH30yeD0tBX
feU7Wwf697mpLbl1WjM5jF2iakhtjnftSXrHcW8ODzx4MLgac1ge4w9VNbzXy+KBu+E+avqExrf7
OaGNvpaopxg9CcpaVYlVJ/MnczK0G/rz+SUV0+JUW04Cq78CDLkLhyrct7yWN0ZY6AeMle0a2HX+
uZ2iBwQ9X2akwFTr06MuUtxlGPvNnQm3Yh95sMwzr/QZaIX3CggpVVG/jznfOyNJnENlefj+al96
bCW6Kgij/gUwawvImRYNYaHG2YwJ+rHoWrLTZmvD+pkYOKOr7tqdE7mjrBu3SIA/xg4m2bi340PF
U723I3IB8OiCqqSUcA88PmJlxKa9n02nvgCm+NTnmTzoQPLvtXaiYUxiaUVIyD5x2NUv2qDdaBrJ
erZyazswmzhKtIMsbwnbO58vltpi2pSkDWxIHygvnVA7uYTXR54L+by8a7zuPjctgOTknp11hGpn
O3JPPCzx0YgHQR1GjqiXdM8WkcmrJEnpI44MwuZW0UZGQ73yVSpPpuethRU+YQQfbovBv4Bv+NH2
oU0IeZaiIOejT4217ccesIrBPoUhrVZTYxvLE2N04x49mH2uC6oy3A6Ikcir33xT1fxHYPR3c0Ec
/MLoVeZPWfz0Sly0/I0fvCvjHV48ZEU+tl28XIsB9AfvSn+3AN5c9PjkMOG1Rd77w+FlGPwIxS9c
CDwx3jc/1A+Ll2a8w5aAGgKXn4seAh3sX1EXvZZOu7TdXPg8PI6Lwcuz3oIhwtzsfE3zlsFmb94z
pVABM6Pq408n5P13qdLPDCq+/c8Cpu9HWZyo7JLwMetvhMxmnPAQzhZqEDZUF5rXyIMaWnoXuqzQ
BU7u7a+PBw3l1REX5tyi5wLmgQMW7+1b222YtvMQKi0Kap8eUIvIdsKeyew4F3EQ5ZOGbdulYJDQ
N/OKDp3XVFF9jB16uYikWh9q/Qosa3u9cDG9o2WMlr+1rB4i2C71IgpeQObFUsX3rRZqKOjjZGht
duk+ck8QLJHQw/XoTmEhViRzM7HDA6t1vdoxUktoVU9zZxn0ikTH2hG4uGbc4aT6dCK/2aj6HuEI
d8iATAp/sQ8IVBeMxteZX8IeojHm5474qIp8iod1HesW7pFR17UOXEKT+U6NGsl1FSB/VoXc34+8
MSmpo7QQ4Qd7Gtr5wa2NTInV2GBc3rcq5s99E23JnW7VDpuZtp9dHy1UKsowDtgGT+R+MB8bEYXp
IQ4P9CmluxDPbRuyceDpg5seshltObsL4RQmMNnM5YVgxrlNQAqfxTeJkLAEGmkrUh1k+LQ2WQQJ
Q9DUNWWhHoEC7jWf/SRfPAxAqKr8lNtG9mjB0ncOMqFg2iQVTY5qDS3ZkJ8aSbTNgbC4ieGoq3Kz
/DolrbozclQkBw1dLfDscaa7ONUiMthTGwNJAYktNfi3BM3gQpLsnBatdPJSyoQ61tE1F2atIPEm
GBksqS1NIj96HlJAEl+KEqkxRVw7G+PKTAqRn1rKbXoxAvwdiITC6r3PKbSwFC3o1EZ0rHJwxgsd
ACP/yslAp14ge3GJ5ODNGJ4YIvX5TTWTs3N0XGQzVIc6KjO41rLWsgsxFl13u0jnnXNWEdJ2MyW8
steplqX6ZTbogziV5G7SEbVjUuRWAPkpMeDlVoK6tREOoVTm0DPpzImRLrdx44fOyWllTZqGjCoY
JQ2TDvgKSelTKsW23bYHA16Two1EiqC1GYfOqQgQkHGfdwFpCFXEJq0mAmYrwezOH/1eQNdnnGV1
+k2eNgiDW+VZ6ZkGOcWMKEGYX9LzqBDblV6a32qxYMOzhLwbd3CYwemvTK/QDlo4Y08h2IhhDoj6
yGhTuSl6tMdLJFmYwXTqGUufAaBLh5M+2dWhHtEj1+deWkNH3aj0BRHhDrGeYXOaq+nAnFI4x4Q9
43SJujjyAkjdtFCHpuupPGyap4skva6HhLQShVhrv2DM1UdcA81wLXs9zMR69lXR36KaZ/oQ6Fpd
Jh387iz9VDJPbE+8iVPvPpE4vlh9ZiNswdAxhEDIMjmAUrpV1FlAcG+GnobGPAdNh3K7v6XE0FR1
CzlNxP4laxaC6BUoNZl116Hm4wA4AelCq/l5Zrhtz4fCjEJ1R92A0+G2Bn3K0CMWCMWwW1SI2pPe
lcmmdmY9AtfrK9I5meUlCK1cshsqsk8c9lI96RDIHUuWUv8KgBCvgWDi5vMTRpS+2zCDZeAc5Jqo
5HZWNUg2t2ld/YoiTEuOM8QibSOaFtmD8uxQ24+tBL2umKSQYKFRRh4cFg7jXksBmaApid0sgHEc
Wse0rdSpIIUDjZrF5QhcDQMFtgXLnFCOhHOLT36eq8InLkRQNfqBUM0o2WCXGFSSjxJNKxSFfvJ7
mV37haeGkDEnak1NBkOGpek33pjXb0veKh5aCN7hLqwKLGFv8YOOiWpVeHoUiM6WakOHjcFc5szx
46/fX396HDaa2A/1Rf27WKt+8mfx2tdpvFOiM5yrSX+AqX6blOp3ma6vX8s/XpKEdoIM4G3pLmTP
nw+DbcIDpMdhNLDUzmHOx1Ot1weUv+rCiqze3P76ay2/7390zMvpw9dmGkiZhb0Y9t4cLyQEhZwi
AnfEjI5rxgmW0ythLFe4RoO9RepBaU36EwE5w2+u3Gsz2rdDUxOwimDr5NK9ZWGUOrqDMF1Eo+jh
NsmQ0hCsSyhwuvodvO+PF48vCWAWYxVGWxiIr8/qAgMhJIND4T7G0U7OzzbsiNv6q+dy+SImHn+X
QhA7z+ujgGvPGlfMUWANMzEY9YiZBY2P/cGyWsR6peItNyURjUPG1N8O/Z9K/++mzcX695X+w1Mb
Pz8Vf4MnMr0q95e/9r3cxxawBMHzPOnLZAEL8T/L/eUnzPmhTWGHhTaF2e9HtW9R7euLb9F1MVGz
M+a5+FHtf/vRAmaETgVVhLDbv1Tsv66KXdgQvoUd1wPQJuDBLBaInx94XrumHJYZnM8apmCNWddh
+xQCwcGX1mAq1HfueKs7bG73V9u8uvHjK9pZmzAy1zbDOi2vtiSUBBqaW0/dFfWDqB7s6T4a7vX5
Mqrfd229TnY+HPRk3LFdn7xrp3z23Es5XrjhjW3c/vVb8a7M+edtcv2rePt/i2Je7vnnsppULKP2
f0e+vbnQPv/9PfhHI8vy538YWbx3vKEBClswQxzQSvzkh5HFeMfrBCyFIL9+UY5xi/24+0yMLCY2
fqyzUCrZDf7P3ecvRhasLKBGgJ1QsJh/5e6DT/Fq/XcFqyK3HfegwQEX78zr249cPOrl1vnQqLlz
7ohlqV0P3+I3PZdX5NL9IvWBYCNiC2ciOT7RrtTMaSPJx5iw38d0wtRchltHH/20WtffRWSZ5TOI
3jUWQolV+F1sJr5Lz0JI/nRqGHlYOCRsbFX7NKcZuSpjolrXWsjQMzkzMKCGbMJRmJfJiGiJHrsW
FwjdplJne7OtGShGRKEtejgZRqRdbr3vUrkBHM8inEuV6Nd1kwEwy75J7DRJmMuK9GGkd/F3HZ5X
OuWwohM4xmSB2VOGem/+ruXTQLoeAcxLyHNtOLFPUd+Ff9k3FaCGHdZ+SQoYrmfGpKTYT99lg+E3
DaFrNjkalplJJE6WManwi4LbDcqkYGYwWx0eYZcXAkJZ7hDykLyqPdelpDW8+E6IBdOH4Rb3Zlp9
FWWZl2sx2zldXB0iQf0ZFUxUXzpSlmiboFwUxWqeVAoyD0Vbp4LCWJaGvPaIrXat0fMOjMO99OtU
WgW8x9iUfkdifN6lGwTihFlNKFyJgBZG+YigckSPq7T+wIxvRp8tcfkFKstYS+rec4LRt7pbLpnd
3TdkEYpTrVlpSrZ50YnzmJPWtEbSUNQMHsfwhPyscVb1MhjZMtIb+HjocHpUTg1hMwjoCvPFbiGl
ripPKeagOMqrdYYilsoA1VdxzPVGlpvI4A+Sy4Smrw5LwTRnShAksRGW3dF2Bv3R03s2JxYFfcRO
yahaOrBz7l6XUcjwld0+dpyidIg2Wemtx8ksBjLgA9TLfGEDr261jA5m/9HIcvqtRCC4YM9S0dtk
IWmmzWxYGhHJheFYs1HJM5QBUBOtrK+DiHGCd+VUaWxjtiJfZlyneRm/DKGIhp3rkAKqH3rDHsWT
HNJafNCrUpL92ddahT3LnyntDsQYMcDdMZIMgbu1qjQR385DuRplJcx1J2NxVaAYDzdq9kqJhETy
oea4ZPxaMhXxlzlexlgo96uJlohmmzhdkuh9Z9go8zuFbGVOvKkN4BqEjGwFkSjBMCH4JgW2l+95
ascH7lxO46A3BQakKcG1rHlDe6WilF9tRiAX2ccADtmgvmj8LcEP1Uci69jLlJ0Z7gatz621TFT7
iWaNfuvSZfo004V4wCBNBFw/iuICLHlp7D03kwMoQYSlpLOYdEoxnPgDdFKH1IjZov8fZEw9hsBW
pusEPplo87pGDBAf3VZf+rSDUx4sm5075C7GEHRV1IfMrtBKVAQTGrh7Jz51EeI0YALu9B9ri2WG
PhN5e/tKt6byQs3avHUHO/M+jdHiIw0aeiHoDygCWiYGjGQwMg15zXR/9Jri2DoxymCWq0ms8T/b
7W0JEig7o5BZeEzDXOb+CrGPrTF7dxKLzWha5nSYVza9v/mRMDYtutFav6UloBGWRg8IV+pSgCug
RBbtYx5TVDmmCmtm4SYzln6ubLkz/SZiYuX2qU7uhkUmn2I0TNtpPfSliDeMv2oHUbfGgCQt7bo5
T4vS4cRzG7nHwSppq6/BNI5qpbmljkHK1JVHPDVCKBKRMqcv5bMpUIx8Gv1QlQy6QoYOjV8a2mPh
9YnJXCfD6YCxxtTwjDVBZOGB+oz2w5vTQwG71iTdVAqlJ3t/oB11j5TFvoplTlpQK13rfqDnnl3I
RlpiZzq9UjuMJaPu5B/IEGYh83utEFNOf2GeIv3WkbwrPOtkogeeibJJ28ekSVPtou/MqrspYgeA
RRQ1IXIOHpjoNo96oXgpZcinRgQ8dSBwCy36h7bzt5lkur0xWxIPmFk1kHdRFLXXHmGVuIK7EEuI
mWtUSj6ZfOEaH1Z+Gfa0w9CN6eaTp2eR2uZhR5gwqYP5JbRRp1z2mwjFJAUoJNIhhZfKIAehLofp
8kub5gWsf8txGAosOaqrNMrSy14YMy/UhnDSDimKbV61TRZOOzpL+bBrFuROWMZRSOVXDtOBt4Je
rnSnrb80jlN9cIp5nra+n7jnvp4qNOrLhM3tdf2YS1J8cZ3ofrKf05DspGhoZv0QOw1vUMLvEhPd
PIvKFkCLg42m+2YISKoelPM8tf2TVubVi/TBM541ZdbONumKqiYWzHfQ2IGLYszmDBAAMskkPSAd
Rz8OCHnVOi55ARApwoyH1EYBZjGo6xKlAKMpHKBy8GxIS640TrGopxiHjz18Ap7mEEuq/CjbhkXF
rppXODbvqM8k0XRQiYEWmAg7LFdaI21aeF6Bze2692BaVKRWJ6RYlnFVjtsp4v/2aID1ExhVy2QW
JFS2gqWn5j0gvna+ceqGNgvwGrHru9gpj9xbY0fW2+hgEFeDc+vRHKKhiTLqhdC42ltpXTsdzQzR
y7pSSKK2oqp6ddkVi69ChDcZaYn8ynzILtFCkZ2Lvqh4yrumukPM6Hibkc0uOhL6FYU4M+nldosl
2oP7CTdktK6amEZN2JjmFQkdgAobTD/JVRalMzixFmLDilokumZRER9F2aXxnq1N/IV5LetxmyfC
/NC3ptXdF9iqu53mYK5Y4VmNTFSOVq/vCrcHVYEkZ2Y5QsDXUBnUtrFpnbyuCNC1K9G+xAUgw2Hl
tK6ZrAbdn88IR8zPUT3K21pYJe66yNCfwzGC0YWKGzV1WdZYT6csdW9IrUUDEg7KXd6BkbpzBkN/
Qa7f9egapMsl1sX8nLHdYcW185zcwCYzW/QShfuUjmy2oHREdD8w74iTjteLi91MyEjIjU6HjQlH
6WATiIj5DrVGjhbJ6s+RNBrSsVWl3xNlB+7VRfXkBjiqKBu1uUL8NNRyWpqVTczK3GZ8eLK96894
dNwWMkTUPvlG2R4dhe9K64vyxoicCdMUchC8nYuFNy5tFwG6u6jJLV86xSZuafqtC162hybR86+9
bUcXDbHpX5ux1z90VILVbuqFvXOY3pPHiDuiDkpPKvPQar3+Zeh6h0Y2ELIHPR6ar5Htl+Ej6Wci
5SVX5ePG7xGLfxy/OSQAWC92CRkhB9uRuWjoaw3/JO6Kn/Yu/x+DIVOwqTUgS3sW7EyGJq93BH5f
06vmS5GlaS4OPK8iL7I09OYau0mLTqTumWD8xWPSgGETYtKIt2CHWuzdf94EM+3DbEtvNyDNLD8h
UPF2M+bmzRSO8ybN+mbz6+Ox6fqp68Wuh+MBFGNfvxwQJMDr42ETjbElGg42ye7JIcxwxTnuNgZK
so3UCOZu0Vyuza4gaHx2u7+Eevp2dNeHRsjwY8Ervo1/mdOa4YOBZH0sHX3jO2iHRrN4+fVX/MPG
DnKCMEz2ndC4mHW+IcElbVWg2ieoT+stZ1VNTm2xHBM5i4KgZHL6r+3un9wyf34sh2beksABYuz1
6QyNpCGeeYkRof5at1LLEdj5+kWnEpQwvz7WMrZ9c+2YInIgjy2wYHC5fJifGrGaQchBNlaI8KDL
rpwJCSTzQn3eq7pmMEcKKuYlT1vXY1If3Vx4nzV6OZtI1NSeuLmWV5D1OI51+1Th2qZdXgEa+fWH
fN1vXK4wn3FpHTkel4An6vVnJPlTlOnAyU9Kr9x0UNP3lpaE229H+U/T7+8gkn864X/kh/zjv8u/
0WD6x//521Px8rf36h//t3iOqy+vGoDLr/jeg3HfMURn+kyL2WV8D5/8nz0Yh58Y+NWY3HPrs/Sw
2P1z3v9uub8MBAILaxWEMD9qFm7Jf/1d098tiJGlQw//A6Ao0+y/RHV9g1p3YVD7FtRBeolsFHDO
vOnC9JWGVa/uAnuCRoUiM8zQEtnxKQ1N7DJDm8xsTbMuPLi5ZzPJnCNx7CMUgeuCOf6lpvX1xieh
dK1IIsZ2U6UuuzsyY9Zs9Mo7pLPjAf0JY8AWA8hPp/5PHv43c30+PNWetwRY8G9kC/abpz8FQotT
+WNvV3iewt4w3kcxEuNVi6brGiMUA262F9fsqbAX5pB3rkhhqTH5m+IsMmEdRWOODwND/XAjSz09
RQWtHt4zSPKDTMXVbrkS04ZnfMJOFTsXBucRnEacac/EZQ5fdFKQb4YCA6Hdif5zQlbBWZOhu+mR
s+IMUkWCv8nc0htBlk3XQSPBF/36jKJ3br7aaYjdgBf8hcg0G2d6g3n81yfpNTbOA97+LVGEsRGF
PPqvN4tWa/pe5i7niKau0P1LKOsxXDXmt6aLyskwlPl9CfrP4sDiwHL7r9fTHxaHu64gkfi19mf5
Gz+GAca75W6h5wrgymAkxJX63o9139n0eUEEQbwjyMdl+fixFAh+RH90yaDh+umQf/61FAho0Tyu
lC740RwdXctface+KUto6AqP5wlIHiNG1DJvloEEMv2oT4TFCoxbz21dTLvZiv11FGKMRqydAZ+Y
x/cumOGToalm99N5+pMn+c1rnMMjhoJg7C31Fq3iN7NAdARTgXwTS2cZ6e/LYu4+x7Rgb30lqt8s
Gn84FJuTpR9ukznIPkt/U53kGhrmBhoFoowkuxsJCV6VrG9r1C/+b77VH06qBR5Sp7PCqJNB8Nup
nFDFqNToYyqxCZtv8R9q7H962rMRg87tzCHvHIQLxhbcl/+lGZrpt6mbf/y6BCVyzxmW63Hj2W++
bhN3ctAVYIs57JNyP/hAiKEEZZ29xkeLo0R0mn7b0Kv6aEvL1AMoZ9WD38GsWRQ+tBZE0T2wukiS
Lei0YS0YFKyIX19/HoqfKyumwO5yJwtcBEQTMFB/XbXEuAONmRYmAIO5OVda0h81QL+/wTy/iaJj
4rUU3zrzchomrIZvbzOCvCuftDEYJRqe28DBPmgHAjM1p0SZ+seRltVFlEgkv32qEmfB2y0chCLU
XoY8VNF1TevlPZkwxGkVtUcsMiqe8X6B7ON0DjP9DjkXyU0y9DSJULeNdqmPPAXtRCsCJYXb71q/
tyd6BQIJbp1U1vOvT+WbIpXIAaQIDBXRC7DSUBS/PpW85POJ5y0PzC5Nt06qe9uaJ49eaz5smjYa
3v/6eG+r4uWAvr3k++kcEGz3mwNKjLGDV2K6IcNvR0MUGIFw1n3YgQ1LP3mhugU3uUtqEhBK6+Og
O0fiIdeF1+4Kp0CgQVR3Q8f/15+KdfHVDfXtQwG0ZVTF4um5bxYUl4RseqBTTtawHd9Whp5v8nD6
Mjeph7aqNzHjNtnq18d8exObzNIWkQangJUcFtzrM49duxilhVTGTz1QOSa4kiJr+t+EOvzZURBn
cCC4rGgZ3xyli22vSUwEc4w7wJd1qt2ETuP85vz92VF4IYCFZksuGAS9/i7TaDlhX3AU4ADyYNit
g2jIzf4StN4l0pAUc+QKcOt9VJvLi+/nDVXtF7k2qpLnMa6fcksMn4xaWS+/uSx/eOzpzTDhprNg
QO1FdLJ82Z/2baPhNCWUoWdFjnkRYDm0070D0KP64hgZarZKl4+NHKHzS8vSEFWms2tvpAHodF0P
VTZcIvQpzUub/C2Ypnrqlpcit9tm3zjJBM5kbsv60GKi81bJqOB7mmPDSCFu3My+xlpWZyfTyTxx
gXWIv2t1dE2PUWhXi+Ncx+TQN2HS7RuRQHgoVNRSc0eFdTWDCWNuklUAaUNYoHsJENff1QWOf8BN
vlsHEyb3lAFhMn5uwXYka9UOsOjmnCR7HqxqkFdVL8V+nNSYPdLLmtxVW7pac5FFeTffdKKe9fuw
jKRJR1K182bwDfXsjxpZcErls8fEyknyvRsTMAjHXf0/9s5kOXJry7L/UnM8Q99M0XlDOklnT05g
ZDCIvrnoga/PBSnzpRihjChZTWqQE5lMFAkHHLi455y9105w7i7ypLvCUkvSlGq1kfx27BYsqo1h
x7tFX9snuWEY4w8Qt3qa1o1xXYk231AJtj0co7UZVz+vjFrx+4IG+klvOpH4kzrXC9wpHSC5zp79
nty0QUalkzhKKC00jlxFX6LJE5lqkwze05DyI4zxcKA0IfEmp5muBJNSAJ7oRkXby0ont2G8FrUG
jm6Du+QdajmsthK/g1L0tV6w3QQwx5DKNrkhiVCZ+6T042a7gkZRFn2wmEZ87ueZ9x5aR+NqoQlG
BDmXNHazBoczX8YiQQ4FEPgyL03+vZ00WkdI7nKGVXz6h3ZsuQlQs90qkHCla/4Y+fN5pJglrixi
gHYqyOglSGmaP+Vqusinuc6SPlBmArlCZ5mrcNHLKjqoHYvwUWWWhtuq1fLiRho70Ybw9UC7GlmS
C/Yag/SstIiDAwCApUA01hIYp43le5TS2nbZnqbpaaG5igMfR5XhsXKrszta7YIYa5ar76S4ZyJg
UFRcpHFbo01Obbr3HSijD3UbTrtM53VIOzk5ZDHKwtqbuqI71GsCxK1WCMD0uLkWJYh0ifprtPG+
ewQrFoJNRtn2bCnh7ntVOmvv6L5sKaALqctMlWW9DxNrVoqLRslHuqrZlB0j2S5Ld4Y7tYQy0k48
YZYg7icmk0zzoqrriP5BVPa2WEzb96YodER5i6S+m1lTslRmS8k7uJwlZoRy2V+VYq6sAx2fOuyV
CreXgqnsMouISL4xCsfg+QGFqxKxqkbQKAT0YAb2haL5FqYTQNW4z9JAAsirba8Z8dk4i3Olro3U
XxkaPrcd+dGrdTOMnfpiMrZvbhCex9GD0jPyOYqhTo+rLJjxDg2hzHhTRrKMYWGpppeixwQE1Enz
C9M7qfPycR7hPkJaGcMOBMErbt3prCVFghdXxbHWB/YkjN4FVmRkod71phk0I+kmnqiXfN0leaO3
XpoTl7ZTk9yo/ZTmNewMhmLa3q6Gbd7uFMmdBPa58SwLU6O3GhbmU5M11fFsO+l0bO6xRvtwdawh
0KrWRobaIRJVi9IB8NanAEOkbGm8lp08Rqap1Ncb1R7s3LVVoX/IGbX4Dhch7jF5VeOn2Raj4rHR
FB+p1lsnlWFiHTAd5j09zE4WKJXTSR6Rxs2FyYjxno8UnSKiqxii10SDIi8uOjhxBSOGtGhHHuus
rQp3NCrzLtVaHdxCy2TXlAv9lDdWNbkiwjVNG7+BXJUWGWheOW2co5oUdXsi+ZDdEuCyVjuochPd
6dbKGY+lFn848aBcSfpqiUOJ5gMIgV10MiZyZ1h3eeGsIImNZhI3ZN2v5gGxsh57WLbJKjXNpUC+
bnbirTXs5UIulRIvIo4/BdxGUjwqc+nUQcNqtkMLqeguwdaaCFPH7gYPLXHpMewxXYYoyvU6pykU
I8noJi9Zee+5sUpiJFJi5WinhIxcmvg4LioxqRgDiX06F6XYtOdVixMgJsANLglUZ4bLmRKnAAyy
nmYFHqFPno/uedEV861umFu50yqgoVgl8mBvnPteZpuHfgB7YUSo4zTHS44JV6JybEymkBDHmDy5
pH0Zr46eKyqcE/rrYW0BN8aKkCBHlOJSullGqc49eZIk2UNq2n3Tqwn4u0BHj1lvTcA9dGnZysGU
NZMa9JoWP2e8vKAUxWqieIZUC8TytSldx1HpOH45LPVdBN0ciY8CniXgJZDe5/1sPzggLj7Lwck6
Zt7s4C8pvGbCBfMlrXZr0sSfHa4z/WDkWvm4sMNDzRB3xuAn0FAgBKWRZrmCmHTbjaK2PQ0DaZ0S
jzZqHvyONyYCa3aU0ag+FOg9UDHJpf2CMLs5G1JRPdSAK+FnImAwmGCqjfCMumKKbkTmgrcZsoZ9
tpqsmPfKMOv5bpkgCu22C3KF5qSejkknHNB6dsssx2Cm+60c9YpvwgQ/w9sVoCXfgRgct8mMFUU/
U6vI7M0KWibmZmoUI2ndFq9etc/0WIIjMXD7am4kAdjzeqas9ys+a77VEXjNlb4qVeqbTj5XyEDS
lrln0S6SEiIrtWKAUHo130kKFmIgoqbVW8ea/8age1HiBYlGZS08ZQ3rY9L7SlWxRIXA2jHUXy2d
9jng02RALmJUXkEHndAs/T+2fP/bgaIDRWn8iw7UW7W+VT+2oPiVP1tQurypTsHqkCHhWKq5NUz/
UxLo/AulqUFuFAUTS5zz3+1oes4E0jCWo3dlW5auUNv8uwslYU6zyE+kbseyBgL7H2pS2Yl/0YQz
uKBfCfCIdpCj/1h2jGmuxr1UYEsmhKYMHEfgTBGUVb/pzHwtkm3E35aydQAcS2YIhyvoa0VAUBas
ZmNgMw/GAUlOFn/r7Eh61wGiPeXCzsO/fAt/09/6Wk79eTzMApvS16QH8WOOK0Y6LGQ1dmt5xlMy
lIPtrwg+/lGA0J9HoX9H4W8ZtHIVvsO/1jlJpzml7GB6Stn1nI0O/AMQpRQYk80qh6mNMuLX5/W1
u8QRt+4jN812w+gK8rivR8xVvbNFS98m01na3SJNZxD8mY4WJYvn/f/bwX6sFuVlnRaN70soWw54
wVbhIY81QL1sY8U//cYYP9NepUkkY7nkXvl6ZklPrtlAaeWSNiadM/YN2KSN9jdH+Zvrx+R560/g
aaLtuf38L5WpUi5mryYDm6NmyWDSav2uzfHzdcx9/lF34o+vitkWx8IfQC/Z+vFQlG8DmSAQ1fpG
ORicjMdDPf3mwfrpRueyUc3LLBgaq4z1Q98A+5xRIEfdqJC6sssHu/AU9qO/aeRtA7Wv6wSHYZ6B
tIu2+SZu/nrdVIlSQpbBIeQxEh0fHxDlNRexSfqN+jaAP1j7kU7iaIi3uGVHeglCFRDRLDaTWkl5
3N6r84Y/rDoE6iEinIiCfayKEzQZe3SVPhpQGqGZiL1+7k2kFMg3IYuIukWNZMm1hK5TiT9xb5NH
jzqwLuAYZs6bWVjkCK5Q1mHSGWV362SyEIc0XVekXENtvcToA4bfdFC3M/6ycnJFNpcwX/A2VjS3
hthf7iRWg7hLEMO6zpKzTzFwyyFwqotz3fb5rTlaZLb0gxJ2swys25BS5x9JC/64v3BC0WeW6Rpt
N9jXD9B3IxNpOisIbSQb0SIFMswl6Td38d88MESZbsYhmo0MRn5YcPDkSaMlW1BxxLB4KpjxC61n
K7Vx+L79ern56R2xtaQMJi+cFqFsPyo1MhN1HLqaAkZyW31Y85j3WEU15qFoddK7yohU4x/1w/64
hjpOEapeHZs4tqiv11Bq5rRObQ5JAianiAc0xIa7/OY18eMzqmIvoTGMx2RL+6Lt9vUoKWVbqinR
9oxKSu4z7e1mbKfTaP/m7fDzgdAg8FbYXkg0RX80rkH37OpEytBKKWZyVFYDkSDQzLtff09/d5Q/
Nw026gdEj19Ph8xB0l0kVHm2M0PBGZrMJ6Q9/c2N9zdHUW3MfjqyJnULqP56lHJScFKpWNSIjikv
arSLLgEO0m+a6dul/+tTzKSP5HADL5dhsxv7cWKUOekg4pQmpdOtzTlVytKXBpU4sfJD3coqttLB
r68eoXU/HpN9my2z4frjsFiLvp5ZNZuxMVGXImVpaaF1clWh2iSWGJ4ZAjaAXoNjPulY0CM6+qKk
FfJHGUcvXOzIyhl0lygftdgnvL6GYKTlZvvCjG2Epy0wlSClsWsH3ZT19JCGcnnvAFdAoylVlJPA
vvPPVUyF7o9m36qwtzFzhqa2ZhAgtR7wjSlXcXE08OtRXje4VV1FA8zjzpkqXSPor2BKgmWnztG0
6c5wZv017jZx6bAkqkAnGrX0jdCJ71u1MjW37tty8vBUR21QMNL6vuB6XT1pUs3Fi6apBo3aWKRo
OAopEZCHJkC7oOIFNU1UJM+FTbMrUBxAATQARFP7hVDaIejspJzpHChIsfFWoxRkfKnkx5URnOMV
Fe+x14JmNPFIo41Bj8awIQCbJEmICrSVT/aqW+96s0jiAfWuTRein/SYMq2mCqy9VqlwrvhxBdnm
KDvkQm75TLX1pCZbdT5HM2uutVZpA2xHMSDx0gCApFTME12Tsis9vTSJRjAJBYN0102V3aE0s1Es
RQ2qaTr842ztYwjwaKGbSvumcRMUvmSP5jst0WR6RJwbvVn1SK8IO66UuRq9jFsHxP3HnCuoLIey
FPfjkOnSe0N6173OlgQicSdssMMmvJLYNsb40GQTAj89S8o1QCkqpAdhVxABbClVnrHhJK+kiKE5
bhy1eRExw7rR7Xqri/1sAiqAfT5vwMRUVkfqnVpOwJMRFduhmdEQSzxVDEI75uMy0gkbpPEVNJnc
vFp52esBqrQI1ntBebAb1kZbQsksMGiKboSLJYGuqtyyW1F1S7QdVZLoBQ0uBwDAq0R/Gcj6lgOD
uyHmPndyTbst5CQ1aVGZov/QU0xKF2TBadLBNkRKKplcwK+UHEy8YY475YbrrmRP6H6YtLcMDfuH
pa0BJg20JVCvNlKl4HderOd4riKC3kYg6CU4d+1QLQ0XtnIKMRJLgIMVrt8Yy6Ehw+T3xJKXND+6
tLE+TRJgsNV0mp59YwoxS1djDZ4Rlwb9taPtiD67FMMQQ4HCmtC802Iss9it2mEVDgLrZN0bPPHN
B2pQFDFsF1vTp5s5g8E3lbQ5kyWfVAFeLAmJK4JVgz4TeUF+rhQmjIhBx3IK6UnvfLGU4kFRYyCz
RtGU1YUzjza9dme1AONqKYSuFtIg6nCdfJoTkxy1OyXpxmYL8LvimN11WjmBuOwoaqUZsXVNvw61
fgH/HO2MXvlc6Tw/IrgsMz+m3OuQ2q71K2g+9QC8dx5uWHKSLlQRkII2q5LGQONtZ5HRvmCcHfr+
e5sOFDJk7BmZUVsblDe2833SVumaP+JgUpjzTHN6PY5FVrtKA6q0llGNkv/pALXMxTS5ZNDDJrhY
zRKTPGkOxVvEZQUL1rTDHDSN6twTeyPbbpyC3mck24tHQMOYuqdyjsloq7WiCuupGAEC62aLcnfj
AHg6ZQKkYklTUAAT2W67TtJawAIUCcqqzUhD3WPqMFp/KApz+JjWdik8bRRDd0HeGy2xil2qvFvm
MY5Oesw+NcAvtBheI7ASALffLCaYLGR9P0NKSwN57LIr4kd5ZRsw2qYg62OgCqndIQQWtU3HSZ00
56bQY5qeolf49MSdsGY3XVbegRyzp1vZjCljRB0J7J9GxAR4UHUkpwxIxExkRiNv7M81OjbVFIEh
kpv4JjOL8jrNeAjYTUfpHX8Dff6ETYOBUZt2+UXNII2qgrwRsIiaOW3AejtRDmsnMyMh9Mi+40qp
4IWlqXyul9iKPKU2i++9EKBVSMehS16skZN6LDpVetRqO9qUmsuAwL5jD6FB/pC8ZpSad0kdLMgn
DFXuNSXrh5B4BiEfeoWcOjdixHySpqhSdz2BcCPViB1tD0vpFPgbzOKxt3qZ9JisVe9nhg2V3ygI
w9wW5hr9zZK84WAl4uWt4dVJoB9JAXgOJLV+LQHm1i40c3FwRFpjaOuohFymVqzWCA3XRwkLvxaq
Pbh1LzX76YKHw4CzLVfNSc+Y7mDphfsXrIR3kdIjC5y6BHJpRCq3sHZdrTdichc6Rj8lkg7hyXOt
J9/TmmfkgY9p1Ie2xC/DDSRlxvMKIra56EvZGi7Sri9JBVEsUQRDO+CcGTb8xKvOrw0+QwWrOSid
MsUo4+0VELo56IxZkz4xvEzIanxHm9NIAgLKbORwrYrFAOFhLpO0IDH6w+ODyY6B0EhGoiB35mgX
VW15ciOwDdaqkIadQ0dFDlcCvdbDQpzJeFmBzcwubBaeNJhVfcmCOnIW45Vs95ypUj4CKDyUBGVq
oeXg/3gc4NqAtqf9GQUTNJDoCuF7X+Ug56pWvnQ6S+DOg7XR2WeDeVP7HiW12X5OWTQgXtByo2Rg
jEGBKJelSfdrp9D9JDkKsLfE2qLs6V8lDyC7AJ0mkjktQMTsqA6KNCOOxYgcqcCJsUCPM6cEaxz+
l4GgRd3ELSilrdEdM1iBWMYQ8dHoHwCMkt5lboh/9k7afSprA5w1BoQ84AW1/77SdaBxSPwJSClV
Y1AP2SQTxwRwdcKSmkzTzq411tBUUA0GlZnzDqNIhrpQbPEtRyZwLPfpzKZsSSRj9ZLKmTB30gO8
alMjyoKRbQuhICvvrd2Q11nKyNuCsMMya3uQruMHC4EY9yQrRXQBQqM1Q559tJiS3NSOz5vOQfVh
EkYgaBQJb1JI2PZJ/M4eElmZQKponfEHvrJMg2YZtusLOv2xLFeeEbsgcsPNjOIP51wMcalIJWOn
t7241GIpommY4HwAdD5DpR+Zd4PBG6XrTgjb9FWnNUnp1BOmjIKhcMCULJKDMVIj9EAEovbzJzYU
4yWSZHO8n5N5lnbEYIHplRIbKukYG20bTGz9njQGbd9SQ26qy7wZWOVX0HEsa0BXFlIdwON5hC8Q
MmZOMLFJdK06D5AIQCmjSABYI/Z0HrK2SJCaOgnSsG5O5edssCTHs3iVsv+cW7WErzswaIgwnkKF
KeHbx/iqB7drlZLE29aiqLdK0G9uN66G4fYdQkO3lgaedAPD1X2BH+ddt6Ip24kYjMoOQvIsezWT
QN21Dcm0AjoLMyOIir5OaMYj6GcDRF4wK/lMgsAATdmrClUc13ROBrfWauXe7OsmRseWV29jb1Vc
n352/ngRtxKjDoGqtJt1mnVtCxzHpSYgZopujPYxiNZSyTzYWOJKUioazJu6eYbuCDnKJDGK5mGV
E/6b2i0WLsVcjZQKI+FVRPmfWwFs2+48aNzkvjoOC1mlVQKWr+gUQATobPGuGmanPzYk6Toeu7Xi
YqS2sUOja4B49sBkK8+s0+X861JK+7FjQCEFg4PiEPU9ShP7hxpRNticMm+B0t2z6TnqPBwJ6oko
Wi7ruI3MME16ydlNUCMZeo0STrkBfPbNiu+ZvTyi3Dwk6aAi26YqVmNnzyVJfLrZ9PVNgaytutXH
brS9hIqNXNVYytRDjDPypa+BMAd4idPoTKkdp15JaEmP/dA0X8AmJdY9wVXawegrE5rj0MSPuprN
j9mqRc41EWXA+rOc+2InRdCFXBpJhHWULTahl19fo58vEYGM+G14WdFWgUDwtdhMBOm9cUU4tF0p
UIDMNdpHDrZpFyi6/FDoy3D/6wP+2DCiTwgPEXOrZaMTJ7P96wHHJbPkfGEUhryn+LZKLWNS2n/A
dNb+d16ivzkWiizUXzgwOKD+Q3NqC3YV2/japVWkhevAczgkYtrB+3D8X5/Wz0U7Fh506niXNnXp
xg/5a7vPqaK0M8oYQKbdPJNKsJwWO21/c+1+PoiJNeGPWdE2+bG2n/+lp5gJpxTmiDed/J3ss8zU
5IZEiunwT0+FhwUOibw9MyZyi69HKe2W0oYix02cYtwrKblACmS+3a+Povz85Wx/n5aKhdbM+Il2
grqaLIyOLBBt7Fn4yUuWZ7aICvkCJowjybOHBUBoV2S6NboElKukWVHLrQE1O6ni6rLo6iWvJqBz
y6CQpJoocW55aAnmf/7t8lAq2OAUpHf844cLrxHWpVNNc+Gt/lZrFOmAL8D6zTjl777dPxAfNFJp
pf/YBlRGZ1T7hkRBs6MOYWPbEMa3NA0O0l9f+p+uPKxHXmwKkzambgQ3fP2C883+2QKWcyX8Zlss
YJ+7qbAlb9Un8Tu7w88HY8KpUCNuMwiCj354BpN1oHNl4Dumg9QGa4F0phjsx1YFv/7r0/qpV8cC
pm/Qzc15JtPx/npaqt5aqZBRS3H3Di52/unA6yy7TqFanBAiOG4/AGX99UF/+tK2VRNxK232bYbz
o4I5RgKgdjbTg7RsIlDvZR2qRJX8eZT/nZ//n83Y8D+Pz3fpe/tW9G/tX+1c26/8OT6XjH9pCJ2Z
OdE034AJ/41v3X5kYutgmLw1KLBR8Gb7LxOH+S+WHfhwKGmxWCBE/ff4XONHmD42ARXeHEfRlX9i
4kDZ/PX+4JYAqrMN6FlGGcjzAHy9KaM13hI66k+F7sthPTT35S0NtRrSiGdTm/tm8JEfyyMkvUuF
hpNb76Zdvifd6GL5blyOH/2huemuqvviIF0XH9kHGOF9cb8mgfVteuwjV7x1AWmdh8XD9rVXveYQ
7wkhuVgP4wcBJ2zshBcfC1+cxdF8S270z3Rfn4xL9c1JaE7sFbgUj+19f9kdpbALnOveL8LKT7zi
kD+q5+ZyCqIzFPewvkV4FxQ3SyDOLW/rwbfvaSXvEVQ5YXVdn6eHafb4SXdeL+3dfDk89gdxK11r
39Sj7iXhtOsvzV1+ZYRix3xunwfy0QpJmfvMbshr8OIr7cLaR4/lLRse55v9KdEqtUka8eL9sOX/
uGQXwr23j+IYcVAwLtdOSB7IQzxfCzITbt7JQj6W/Nn4KrlZjmykHrmEl5zDJy6JMDqsbno0PTkw
Lqpry7XcJiQt+V491Ds+oNd596VnBWXQXMpH7TLxYcOEyZV9Hx2rkDLX0/3eLXfT9yoK6S4nz8a+
PiqhE0pBvx9O0bmlDyVdRK/WPt/pd2vhz2dGR73hRmFKerXX9DQGfES3Ff9/chKFG78XyoVWedOF
cRg8WpbhfIG0qZkv0bKVnv3S3y2kVuneZLqU/JflPj03F2KHfSQ7iL3hm17GedE+4bJkB2JpQ9q6
O5DUx+q+e5WuypN9wxGenFAhiDRIDjI4Ai57vkt3pm/danuaQBl4B096yi/Ga8rRz+UENn58cm5j
d34iY+iuvQa+AmKJJqsu7x0+qOFKe/kqDZVA9pvd4Cnh8GYflyNiMpoLAYFx19Id9yfc3aS6ThEr
h4pbn/h9Hy22CyP9oihdOaRllu4Kv3khucQV5/EGHhOyBe2Ki0aorelDKIeEIvvK/RyFCQEcZSin
XnM5htRrBGu+G/7six1MqsyLTzel5+pefZuFhJCG1r74CPt7og7NRxW1QHaabC7Tax0Y9NaCyGNz
EagBWdMWn0K8lqf1giTKa2RXcUk+tsvzxm3EqOFAb1BXrk36gjnFJQweejmhYj4PVsuT/CmppLI4
n0V0YZDZaHgg4mft1Ls337oQ7O8cVHvh61COfcKCtIfxvNwZDyVUY0R6kGnJ28td8vIYWHffELm5
80MR2Iq3J2BvnaFdMCHw5OIScXc1kr+6jT0pLt3JORaIsZe9/I3Kzku5deUgovR2lzdqwycUaZlz
jAPhK8DLj9G3+n64mREcVIGJy2M+ikMV5NZbcUyvjXvxmarmfrHuoiuiWoI+XI7Vpb7rQ03+bjyI
QO387nq4a8BBeooWdtfjifIbjfXJeNRDxQNpS36Qy2iGjqkSEn/EuMkt9MYl1mcbhNPt1pIDlTvQ
ZCM/mQwjGssfd9o9IT7XBCE8yKrHm3Ssz+PoW6SDkB25DV1O9Y3+YYOnDuawgzlyFIRbzQerOBVv
6Z10MHeOGlbwVHbzp+QvniyCJ8YzDowSNz9LAc80WBjEjqgW37i+MogzNKJPpu9EXvm9aZ+kIAd1
vGvQSaAJWve6Gag2jtSgep8kNzX3FvMiGhItcadu9zJ7IFeD6Za4HD9WfDO50OgtrYEMWqZFEeqb
tB6VJ6wAjNNesTcRkZpP5I9+I1E91ELtbliJbrqZFbBWRzXIH6nulBf9wlJP1QNBneXT8JSuhktF
b++hbcroPnfyqbVN79Uyd3RNu8c8CU3zsc9DR8Ys4WIlg3fbe/SKu8KXK399HhzfWGl3ePlhcd64
1ssdKDB7P91Nd9Yj95RXcXNf9bfy6G1zGxSnx/6c+3cWBhMP1XlFzy9ciPKyL2PnjPlieuqe5LPM
bCEEHzBIIa3Y3SB5e40gqwfpxr7t9h+OD2CwlH0mWs1J0t+sE9hrb3gW17QC3I7m03RS4tsq1K5x
BTBkql6t4WFAAZwKcBZbGN0oefO3zFt2Ve0SHnRIfdKe/fR2CpbAJAbYOmVwxdzknr/zXHjJObEI
K5xCHg7Fl5JjGwzNSXVO5jsJsC56WvKNSag4sGy4zH4q80mjH6vtqKYCRQTMBwsAUifE0YREesjz
SeqSHjHtly+O7sLqUctT+ixXz8o1LCslPmDNHuLL7lPryepovhntA3je/GI4ls6lLu98cm5cHiqy
KmfvYQwCFKJdYGZIRD2MQsLVn+L1YzwpRe8yhfBj1smgOdFKYG33uO3JAW52OT84D2TjwvwdYUSk
qXzDC4v8BsRxLgFMj3qq4ygrnyQ/ITKWYc9dlBGn7jpjUO2kyc2Ow2HyG0+827f2FY3z1IctB4Ma
ZNE7/+hPxXG5jK5pOfviHbbWgUPxpRJoExSXaMS7lpUeRjAvF/01OQzvkH+mi+Fdu5n2+gX+84nB
G+yMm/oSnJR4nowbZW/6WM1CznXyNHph845/SXRX3gPNjtC9SXVYJXvu1QbwDTFQ096wAyvfieaQ
pXhR/KHe98YTEt74YzhErT+vniUFVXmMVD+f0S7vjsmRm4y7eTzp4H/QDe5T/83eJ3S26tC0w8k8
Rj3xGsdi8ube/5CJvtH/LGH/0a78/wJvufteX72V37sfGZjbcf5/o1tujv7/eTv+EMNYePvrXpzu
yn9txjXjX9iV4S9T6GmUlptn9N9aVmPbB9smMheET9Sb/7kT1/+Fg5tmC13nzeMMHuPfO3GSFHSb
/p1DpYodUtf+4Vaczh9b7f/WchgmHRODKk2FCIDf9Ce+8VQsWYeu8DaxmEjuu7mDM0i5yC4Zu018
pY7pnVAG+To27OrcMGK6xFIoroxsVu5jayDhaynq5GXW7eGmXmb1npQ6+zDCAA+kpXf8VirHoESn
Zl9WhSlfQ3QhpUCyHJhx+ZwRCt1JQ/mptk131uA9eQuB7weSn6u9mafVLdcIctbcYENt+h60YMN9
jMljYEWpT1rXgsc0m+OkxUQIleoU2sxkd5oxr1ek2JzBwuHoxGMZrMbCyq60pPBgr8LN3KJyC+mR
BDRjfAgJGd1eJ8AeFzBp2tCduEPzS8iXGIbsI0lg2ZmwtPXaMu3v6qCFCQKNQ5KPzjM5OmQZqvN8
7GrjiLovBQxtTe9xrK/iUrH1piQU2LHK4UJL5J4RbK6sY3R21pVeBL86VZ0Swl2rmoa4a7XVd0nE
Cqiw+aFHezdhvKY73EWPxWQ8OlZqj2xObSvUEe8VmpHcKL2W7yaDqEv7GDnNPVczrCYFhYdV1P7Y
sHgnonh3YtnX7XsgeQGmrQNzjYEwKXYGXeV4A7oMTX9otUtCmQzWlmJ6F80Ot4rbUbw0d7L+IoYX
WWEiaYVWpBJu+KBX8IdqRsVYQZYpDnrd2g2yVPgJm2sZ3wuxbExL9cTv1qza0fUiIaxkVh0RLxLG
Y9GemGJxbjUaj0y+6dNiOfcr0ZZSRlJVxhvpGqsKHsbeSl6bND5G5Z0Rf+/N77LCyi2THMVfz64r
8BruMjRHhh5MPkS6G+pEnC2z9q3sctiijeCFJDZmiDWiUJC6cGIOseiLHzl7g7GsN6XS7chuJbPE
y0B6EJHgJP465BFRJqCuBM+vot3YIpqpaUo1pYB0brK8XJFvoIZd1GMzERdPgvMa1BLJdkl0XMrm
siuKfRTJTHfYEFnrBaJPTzTLQyWvqc9o+xU/G9OifPNfKlSAhX0x1n3YLGwBIYPB6MB6vxIX6zjn
uogvNadrboGMsiuLpodmHINMq4IStBlvSKYSntBIKpOZe2u+2htemrGnttPxCb/XLRnuILWUkxDr
+zJVBD3pgPcJ7usFO7pZv50b9W5OSYxFW6Jb6ECInNVOSbKQH0A8Zvy9Xl80xcgCsiM9K4+PMkNl
f1nfgPDtJ+1VVZeQjES3TRVPynmV5uKwFA11bpNi0nqhQUmKY7fncCPRcs2IqZCpb6SbvmxF9+YC
fGycsImkqHrS9oHVk1cZQp4jNNkDJMkjyYA7aLm+XvauYS3PQq5eiDKrycyDVFSwYVBKHkSQAMuL
WB2MSMLFV42bXTqWS6u8R9jrXU4sKA0xH4iwzI8NPuUzUXW7GhTlnY5c7zhEznxe+vyhJ0aF9trs
uEtrUubRQYzxT2tqE+Lqsw6OGqFyKpnb7GuragaehLX7VtUyU/aFrX2dG2PQk7HiZesaLIIhcS4N
M/MfB0GgTN1qRlRP2jz7srw8aDP6qh4vqVCfGTt4rTa8YF0hAVFGtAKkAS1L1BdKmGXJ9BaRseEB
wzFc/DON19AVKFc1dQcsNgwysFCNunwY9YLW9QaAqtrCDnJ4eIdFxE/2GgkrqGNV3bQcTbYrZJ1F
qOkJy9gpZqrfdTXJY7scsWL0Ii+W8WRm8VEpGxEgbigv13GV79M0nQr8mPZVTX7heELzVkoPiDe5
q5Lu1nTSXS8sZmWRNPmGVu+x04Tr9FFSIZQ9oWXk9B3n0plcTcvOwmy+s7xQqRBTKDRkJPlL2ikX
ptxqu2YY5aCppA8ln9R3NcGJa9bL04Jd9MASIX93+gqy7gyWbdepTrzX0EXh4OqzM1PU7mlIpfVC
SirqR+L1itdxntZzyx9UXHTumR9FU0w4KNWN0HHbrYKxYIEaRKhVfm2CtyQLUyVMHulB9VxIOR8e
OJ9HTFd+qRMSR6S7Re58n8n7TTT4H9Sdx47sSnqEX0UvQIDebLQokuWr2ttNovt0H/qkZ5J8en01
IwGjxSy01AXu5hqc7ioyTfwRXwAp1RcrFsjWGfFDdpHIXBMJHLVHvSmktg1SfWX9tbKdmJruoAHg
OCMIB892bw8/3UQxRdk580tlL+tZaW32ntiQhmmBOzV0glHWPtnoAjPFH7ny5dsMw/S1KlfOtaa0
8yfmbA2Bpkrfr82aXvNiWD68XNCoDH/heel7/dKaqC2zshWYWtCJGyZ6Jcth7Q4/TSBq/Deun+1M
5uPcpNSQ8s3PDPApctXPQ79mn65L74e+ckI1qzWPFm0NuIes7fTmF7ZxdaXnPZC5WuKykzJazOSl
VUvk6R15L2It3Ya+9nHXB5gOcV7Ur8jUlG/KqcY23bBcqXpf98W1mYJvwwAGOySGFzlLMX11dKDS
XGtlzVEy3f5m06JetjRljh1rVXC45+xedJ5zqY3ROZRD9dwr5V8dL+3izBzTBxVoAYfpMm0NQprQ
jmTPUSQb7XIvrbz41sYcj6aHPSfFxfUxQaa+lAEF7djVsh+/H5S5mQJJF/3UM4wHX20+6jdAjBVV
wSjXJg6kooMDQYWqDl7CsmjFhzXz9JGbY3LGWaEtHW1jKncdD3TM6qzrqnXOlWl2gDlAb0NPdrUm
6p2pLy7WuogdodBsUxX2vGd6bmIbMcFmE3qYqXby3rVAmMmewgj/iarvAE6IJoLuR81zcQrY5iJr
WEgPJE4+7ddxci4eGbuHqm69HPebLLapo69cEUucII/OnJdyp7IlO6qikH9GzGP8SFlQCHfXrItV
nUvaX73DBLEy1Eko7KkW7/aJ0uw40+iQZQGU1R3wSuQjdsh2outhVvueJk6eaKN+NfgIrmU2ivas
zzqw9IUSl8xVFDUuxdPc19hee/0pV4ByMMbSBrwZavd5JqJAR2nvHGYYvv5c9whSdYWhAOMoiCM2
22HnLPB5s4++vQT4iNBiGYP0motftI8z4ZGNrMIy56fhjrsymjf1N+70M80C+dSdgtz9ldpT7r51
TMzb6agILvWBfcC+0YZd6zoPLWef0GhTlxWFB2NDCfPRzkpsEIW/s0xayK3iWVuS+swplv7WQVmh
n9tHLJC3RqHOv5odRcyTf840KtFTWp220mQ9IsjBlzqMZLFEUA9h2hlJxLA1Smtq2fPR/7CL0t4w
jzwkc/WltauME3sp35nvBOzODOUD7TIA2KTJdwDtPRNhJGP1RmIAw9zg8M+6tNZiXTkCGwWyj4vH
nojn7WldZXXOyDtXhvmJIw2h2foORhsnLC06ZLfSF09S2mqUf6HPczjH7RGueqfiQPV/WMqPdgp/
1E6SaquU+IuFAjmwI9gbTPonDdtOEYzYJnCRY6w6Gr3aNq0X7CZf7iu3zK4LVIUop/nSyDjC0pwJ
razIfxueu9Dp6jFscUFFpcueZ/hsfolLCFZjls8TDCWBVcY8dvxgRWKOD6DLy20mhgMD3pAzIfIE
D5Ko3jCsvYyJPp7EIpstRlsPVRlJPRNQfzU2tSr1f3LTek5d9o1eGthOTX+NIUyRME13rsUnkwQt
J0sJYjtVeggW6Glpll+7WtsQdxEQDHLRNdl4QNJFTa2lTZNVocaNOY9km/FOU2zUlNY2gYH2mM3T
z9glH1iey7jzxOuIpTfPB+79Wk5T5/roI6POGj+yoLA9sTHJWYo20ca+6xqsx5O+T8nhBoVE/AL9
TFQrzJPKitfeoTsJDPK1yHWfnS95xZeLdmeaz2l9trGEhbbgve+0BuQvbqN9o7njdJIDv3GiF+rH
IGoecV20N2OCMsb54lIV4weGe5q1aI+hJe7e9UxOjk3qDNd6NNZnYypgks/1+Oi1FZ7UCoBpzywn
05hi2A7+1HAyZaptjWFYeJgyWtrP5VKkqH1CoZJQ1S1tNtIuKNBNhVTVo54y1QRIUKgvl5VGcyJ8
E03ITXfi+5O/c8KZ37jPxik59XhEayBDYO03pZGQuTemmR0HyrCqfuGwvxBhTkgZ+3sQ9pw2wJRH
axH0x3GdiqcMgjDW+YwvQxbVn6JAXOxtbhVzvrP95arE+sjyuVEegezeHKstbvvI6lrQ/Y7DMdod
D/24TNt2nadPs0456iK1q2I8ymr8BmV9ydNu7+il86YPROXXFHFaOW+OM75PNQR8F9xD4P8M1Z8s
Hzfj1AzosTLOcSHGC67zsBccSgvv1oLVeljzfGSinBkWlQXHJHPj3rN3WBdiTyZfltMYcTMjOCUd
t7Lu1n9O0B7ARI4mXBBWm6Vzl7Q9T21SS6R9SN7gqqAVpu955gDYddbfIu8ewOxf07rBnqMbOzoC
AhjNCbfAcuX25E5bCzbwZlQwjQw5U/YMTRhWTdhRK4j9e3kEl8zELBHP9lyq7cKFKaqdoYiXWk7R
ZM2HYgmiflzpXoVuXSia1TlY7Iay/CraozPTRDqlUdWtd1h8t17mPNjU+2Z+dlW986GVdZjp6qmY
QMQ7E+r6smoXz6uP1HmH+s1RKMduuyYqHJj2aIIeDZezD2yJlIjBECcOUyx6lbUx24qy2dtT+pSO
VdTgjLWq4p1Sg8duEefOSy8zcJwleLcxuRI66I4225RjL9s0xdRswZhaDH4I/da7mnfGkRTlBsQ9
0GDrCHUhrmY3zqtkv1CynjTeKXErsZ1HO/QMGAl9eVj4yDLCpFPH/EUTxWujt+eCt9nMzfux1PbZ
P09BIKvdZQcLKbaLF5XaakeZxwU+JYS85VINA28RLatLDz/EbDf6ROuSNdYHTaMEhDXmOnAVzPH0
NfQQGEwLio778vKe6xwWxKlcJnkZxG+xWKGLq2fpgcYF4EuGs6yZss7LxoRcscOfR3AxSN027uhg
7JrmUq73TZ+OW0yBd9bwWwL7gjiCPF81YPBJCExDNGY6ODCyPZKMo/tE4HGMPb+ZXjSZHPOcm5Oj
vyBYhZog7gHau/478S1ba7+H7h2WPY+r41Q3T3VVRBTPP5v5Jy6EbZVyb5V0IvQiCIOsE4fKqO27
JVkeZvFeBF/2OB4tncLnYVD3K9Ml6A35i1zNoPoQQ+EXv2Nqmn8yii53C+7+52pWh8nlIMENfyLR
FY/8FRYNAIjNIKpPIDLRYNrHFA5D0Vg1Su9S7MgwgadIgp2JNgPkJG2hEM0bMY5YdHNp3FNLyFSE
gbcyxmNRLQRxAK5rpmZty9V8Jj1Z/KErvblrBQgVez3Bf4lXq9rSGLjPBsOPJrro5Tic4Sff24hg
m8bFeHvvC702/+TN6AnsjWxBSRG7acBmRoF4hBH/7JPDDjXN4n7DhtXSeh5yMHbeunoN2wDMXhLg
zHYdkNvYSGYjLtoJGzFSfdt9eFDwXYaJSUdbKXkOIJ7dqK5+UUeG867ZV7F+/GOjzq24nw5uuVwT
fX0l8rFNUjsc0ktTcTqwtFCXr3Tg7SkZCU2WB7e4YBOmrgWsX/CkRm866zKTHwD/Kbjg+57rTr9r
eMVzmhWjPM1YANAb7VvFHdj7mzXYuhusHdjyKrmt/5fAIgM1JFcculvOnsguSJBYakOzlu6zYx2x
tShqRTQvdGc/NjJOWAGnV2IvB+hBCAflsES2RTF4wyqR6XeSkO3ipZFjWt9Z/SfT6ZYo351cxPbC
qfd11aydL5mCmhvlnkauAQBq3fQG70dzYhDuv5R0reludp25QxH4SC6ttQAvWTjFfNkd0D4o5rIY
GAOu/gNIvl1lzOfBfXDdx8p7UIl4Sxw77lEfwkB5agPgFXOtOhIRsYyrGoK53NT+cTI/0ma+W+w0
XJzqxIu+SNvdKrQTptRjaHEFZfRQtHpUe/qbWfkgNZjtgeV6zLzWiwxvOg0ijUW91lHX9geNqa7Q
2kPT1/fTiKOzTZ+mhce4adlK8dZ6m84SvLr50h8yj9djtK2WUp1BPXKtYx5ZeFqO1xjZAnMkBt7h
2y3Ku6JUd7oab8BbxaUgyevtbf9n26Y+zqL1AcNx7Z+LIPhQI4LSbAXxlAnJxQjrsN1fx2neur0+
hmrh/kbshJl2P6uHtpDNfT6mzRFYAHQgzDCNiCfLW15MQ3LZFPnU3jdNYimG7cK5pkjEJ4cLzktP
LDJMVOadaorJcczXIrR4i7vNmLdYOoyp+dtR7Bjahs+UDCMNbdv/mCz8n4Yr/7YY7F8nJ/951/zK
p6H7/R0uX83/iyELHrl/P2TZjB1q/9d/bL/6+n+PWvjf/ul7oquO+YWL7s22rNPUhdXtn6MWbE83
lD1DmBu/Fm/abQryPxhrBjSgA28Ya+B7/E/8q//GWFMlxkyEhD7eJ4B8VN39n2xP3g2C8i+zlhsI
mgCCxd/IKLBWnZst6l+cqmXBJWhsTfR+TA3GMLUrgL7A+h00L91MQBjpsUa9cGXg7qqpMD9kkm9p
ptnTdKmHJg5OjEuQylIxxFzCRKQ0jCCBDyTOaALvtNIFT5CyiDtzYQQKe2vf4FTfkC6y2ZZwjNBy
BUsAkb8bjotqm7A0ES5K32v3I/ILDzaCEYcsNfdTwxYq7rKaLpwhcLc6/TScdxK4p2aLEaNRd/5k
j2ENw2kDNLaUfIfDYwfbLGoW8QBf4U1wkstZSBH/2ISF2rqGSN4C3tPQ8OR5oUQiqooVrYeKzXf4
SimCAqEds7WzaO2tORQu/Cah9y/VlDt3ajCtQ2npTL/d6m9VekEsWtXf62Qd/0IL+IQ3VyKwGWXU
10V+MDOrjyv+0Lucq+tJ+qp4YERnHCrAWSHIrukl86qa5V7MxtERbEoxJjnn0Qb+FLaJ89BkCrep
+0mMz/hBCMG/0edzpSJpkAsDdzclUdvb4uybc2Pwp9rrpR1W6wLTRdaxopZ5m1TC/9umhhOnqUU0
iDIvH4dMUyUftd8DRkMM6u+TwvTeylagd44Zdvu6LRGIeCtoPayahbwW1viewFp736+zvGSd9zcY
SrYnwUc4xeZAB84CS2ZHZ5e7YIYYyGvs3MRLEBxyiUuCiEmWh5ZUbmiNXBAiRQbs3cxtf/7u+0TQ
6NWym1ZWz548labx3OqJfp0670G6iDnVapCEccuyoKeH0zI63Kzx2bXFuc7wsdaMITCglTNirlm6
d1PAt5EWWRMnQ7beia652qaOq7215HxlT7Owp1Q0DCTeKzMwszhmpi13tWHvp5phAeL0sk2k+VmV
nMmxJ4YD51luhWYSrTVtXjl5kkZ3du3qWJEwvQPjpfUOlSE9LitNDvwnVvJwa7HaVKO8CmVzy9XP
ecGtisxrPizvXptfkrWKEz87EYbxI89344Qr2EgyldwTMzGp7dOFI3TebBrf437WOTQlOC23ieLO
mrxdWaFoFTSnV/2zd8MxIlDtZp1eenh415mgw+AeButxqp9ahzqnaQkT809hrfG8LHye+jsTjv5x
LMY7catQt9sdy9G4pWxlowvzVHb4BBZqgi0ZzXWJRLN0yDRmPEiGq8Hq7ylyF/sSE9ja0V+VaMHJ
zxrJQavckj89lc0c+tzLaU5zjHCc6fNQroWvIO2PqMfrvZPy56Y5WrdGpWHcemXzxGtz5jq/MFj1
9c+MguhUl5y2nR0m/hCO18Gq1k2wYrMc8jsqf0Ko+iEA7hMD7yjN/tqsKuAR00NPy9SL6iz8ckxs
qrzd2bXH7YZku0i9F6/kTlL0lcM6138K3TSgGy9TOBfZ37os78ucGe56C26NevvetOoHNZNIHG/j
wbTH0zyD8JzLq2z7L9g+O0Ob1/1gGd+LLOaEq4ewIpX1427JpQA1UlByX2g1+B+qBEMVtDtPx9wP
+q+53sZ8dV5nyaGXKxm8vBEakkqRnvoqXRhdlnmXvCTBZJFyDLYJtpEhLSJNX2JuQ09JQTZR07/l
wkdlpH7xUK3c6CfQnYKhoHRtcAPeqD3CB+1/8H4/UjctHrtKZBgATe2ap/SUxaIMJkJCejBdHLEU
EWnrbq+a2uOQNJaHJGmMV8BK/aau+vpd48LMabkTsca5+VHmKIu3CfNX0RFis5kFJsIcQm8wEe8a
ziR+7TLAcOzLLT1AITch1sxnmOHjFCrz+aBuZ/xy0s9dhvUktZiD+AmoO9I4zVlQdI2IHdBm72OQ
qp6NUnFxAfw2NCSBATeeWyHzOyEH1n5UwoU3o9aHN8SfrV18Ee0OnTR58rLFpIhI//WZtSQudtK+
3oPW2qEus6tY7nxKpraJtaL9YxjmxS/GP0w5+lCgvtx0tIfOMP60GtVVCsYbE+iJg1jRHOt8YFsg
6E+PvN3EbYG9vSrJODH14Sy/cLssLbdiCaTIiQZHSHRr80cYgJBLyhRnSsF+JlX6O/B3P0FXo3p3
mDKTIqwcm5vxNOIjYIAuqutSZXctA1w8fQBr4WJiHATO0DZRQ6xd2q/G/LquH71D7J1ihZRPuYM5
d3vYeq9+CyZF0R+72WDn8TCi5WsfmSZ3VoGK45rrm+cXu1z7cDE5jK26ePb8nGiK+squlRFPx2Zl
ikjvEiN3+dCV09au58OauLwGTIZIiNwnQ3OH8f+UIT1Du5Lfnof7loD0xVz1w9h3ByXtaAEoFLT2
i2jTdzCox2ni+snDW9MBmQz5SbrYA6QxhRYoWgDjV7dqDsyjwsq7rB463aIduaQ+a9SoYvbTrl4g
f9fpqe29dGtgo0DfZGQwLfZfVzixlTs7wcVmLCI/R+jWoReJ2XmyLed96f9WXrmfquRC5/2G3npW
YB0FrzT2jeio1fMzzu82SkF6H5i2HUKiuZGEyI1jCZsoer/ZQy6pdVIWQdCq/NPq2SFpHLyaTZQz
3BwXg5u+rbbB/Jn5fmjxtW/S2bFikOSXQEy7ttLgIuj9ocTtpWGYzLFSAFXdpP1bOicni4GjSnd+
lWznGT3CNEoizao56qCBN4zDH6c22E/r/ECOmurRQMYMk394WaO0t3aiRG9k1r0cSBrqUFS1H2Lm
B+7jWz6wkEcDU016qCtsyau/k90S51SV6FxPte6rA2Bu5Vq0slwketby4nVXoUMUlcOjCazkBgWR
3MngSoQeTYsCpoGBJSCsdQPFqLjc4vHwmquPov/lpnKdZf9uGst2bJe9XThbp1mjNYW+SZ450ssd
w9ND4gHeKVcdPEfaBbuutPh6dcyixRjBH2KJss9kzc6LHgCvNrDoYV+slaVFlfpYqzFC1K/3oH29
09xrOb9ogDO6+uGrPBQmn0kNbHGsLreU8Nzn0VTYR7cXDNun4toxFCQS7z24U9WF3qhy8p7OpfGw
O66ZF/ep+Zg0Yuab6B9bDhjTMN1rKdshzkcnVYduJUsb6IBEVL8zZiziyO/K6p9mi3lKDYyad6Ji
wiZxxNgQjYhJ2+/kteXzJG0ZW04fnAKNx8+ddBrfZ815xiH0btTPwYpZtLGe6npGZzS3ozY8YDM5
uaZ59ga1Ub3JSdMOIrvrj8NibNykfbA78xFDBjPY7FPp/v2AbKwFZ1PhWVx12svEZuSzL+3+XCkf
Pok9bVd9oN7VBFQNIIWVc0JfDqqwG15aaR70lVoCzqRb4LEBngJ4oik1qD5mRKY+cE233vIGygSM
oE2WIXOYt/rHEgnFb7M9uOI01r3MQGNzeNQbH0RzFWuB+SfpvmW6ZDuO6CmPkm3FlTm+Sqv6IEf+
aZazODoezuzAZAlAT0E5e7Mk7W+BezBuoxZSsnHOusBEKQjpA2DHyAoKDTzxNThTOE7l1QKzwqmE
aUkWWnhChaW2Pd7OubpUlrjayVVkn0iMG9++K4t+N0ntADjwo0fyrkrgDWaDwVP/tBLgJQznkSg2
KsGZpGNrx53UrFID3NBt6V6MBkGQkzXmq3WtXQ6cw8/4Qhzt2VPr4YalaVyG3baDW32MEjPg4aFp
oWrMnZSa2GU1u0Zux8xsXaxPntgNTCVaWzDe+MwrH5eZL73taj9aPkMXBwMUYr+/FZ6FrLaEE8O3
A/OXKfS8Mxe7rXAYptLbGfpl8dqig2aLt8/m4Oost15FXFuAQmzjCxX/fgG9YyR/St2FVXGbWLeY
WY03sO9fDsPVURK37/BAV6vHbo3Yl9OyyIGyb0n/t9ZnKgzx4Sfk2QrpI1pslEmFSscFMjNvoJ6u
e+pmZk5pDen9VoO8XPq5cbZD1nB2IE19IPvPhtkTeTZtzlUW04AbNOhk2YzKHetdsT5vkkQQg9Zu
jyRe4j7J7s3F+q5mL4vmrH0yZm9b12o9Mip8M9v0UTl295brxU9+20tx3WkaUylD7bo1e3CWQY/N
JruKUf/pW+3YZRX6M84lOjCjXHQ/LQzohUeIOs6L6ZpX+OXYvQsUTBSxja7XMIbsGE7+OWErvc8D
rnmmoRUXObX5tQHSsF+Ak3AqLbuAOX6Zj4GBHl51V2642naSgXUYVeE8lYPZbwOS3OB/vOJTgACG
gLwCSLDN/oyuuYQU1q+fWjKADJgmjTGs4V+mVWMY7QMwCA0G9ZRXCuVuB0qTz6BKSxVZ2sjIQPNI
ykVGtdp/kWWZ/Xq5VAzrrBH7Zacx91x9/waUbt0V6vZIWDExOjRPA7saYdHMbIxzzflWtTuJw6gO
9nk9Q/FEw06cV2A7bhfeyEbdToPfRPwvyXY8adUmkcRY5izn3LFy9L5v1IQrCT6uB9BBZNcgsxSX
bm04DB0EXfLd0PuLMgXkbHYr7MEySXF8rUWGdbtm3sCHxQAKCh7F1BOyB9IGB4u3kXU043vD6xDa
pebuV3xFfQhunJgUbgN4cgKURUrbsr0QMC9v6mTBYUMZLN4cToe9m2eNffXapqS7OXcziCpADzY9
/ZX7pfMY2Y9lgEGZnaC3XO2W5aD2g/hDwhNdVDblxnKuvSs9YBoeA5qGNyX/cj9y6t1MXSovY7Ly
ywMDbx6QjsrFj1WvqfyOTi3H3XbUYq3Pjo3NNFpmR+PmGAQpSRcjO1QkLck7amJ5bWWdWlvX5l3q
qP7m2JlQwJvrTX9KKHvOYxwlXktii3GC8cdnW4bX4tU5heS153SFtc/XQm+tjWO0BomByaJbG3Gb
D+ogZCDLc65mnQbMDitpqOcryBYAGLPXXUuCsuqAA8idn3JIl8YvF7fU+80kuIJJ9ZK5BFDn+b2i
cPM8DDa1rwD+6eQFIgZ3xc/25goG67G1R3w9rATGSZABZmWiLZj4wZCXYucMPpYmZXOyBgpA93Ho
NdK/5K7vE9YdTKp7pnnOFZXuLvZDPUiqBACry3fhrnl/cXvmVFi7NOAYU1E437Vj3TjktD5TvcAQ
UoJeX8QB+n6KztrOk7OrEsFZbxmcnOn9qHt3zew7xAUDQ3tkTmb9yiYYv01gpg+LMfe/WEXcqAwK
Jxq6Jt3Bye4x0U31R2PAjt7MhWOuB6UvRGzGQBAgqUpKTSWNF5BTzLV9TGH8HKdcJA+5ECKN/Hal
o9edk27rZjOF5EtJKU+bZu8Q2vvTNONeHelyiG1decsmZRkgpb0K7g9FYuBaFcEBXGvw1AyO/9hm
fn0xh9F5YEQHPqJgLHTs+mbsYrdygrdB5dhLpIJNRilQocLS6UmhuW0P4wOz2nJ0q6q5ffsKKlaT
OcE99yaSVlqeH3pMNZs29eobw6XAkzZ7uv82O+nwV+98nnUldBx5UNSeJLr8ncw6bdsWi3kC58B9
wThn1L5yTyk4Q1RGUzH9WFjp5k63YKSXiflE33nwDqu5OeZGnTyJoeM8Yqv+RhSYUNkcDuPXKjOD
dwbg7N5VRj8y0LAZR70s0x2QljXO+974Qx0fUcZhMqrXvFgc5MVEszZ5k9ZX6ELdr5EQpgS6BA+o
yf9qOQxPDGvrVO/MAdcV+hIVzJjUrnpJwV8sWV84tCfN+Ji3FeMci8k0rcC9IHvlUj93HhrffTPm
htNM4vWQ9KzJQPIxuL6ttjlgKRsBQG9aRmhoffg6XtBaFfNNpZP+Dzoyb7XNIdm+s9yC5Yqavl2j
W/iJLDp/t+MMKQ35DZgFxKz7zvBBw61WfbDWz7R7VDShhIIs7hnFc/G8+cmbAJ61vIVHy12tbcZw
i8IFSiOiSjOyX6NYOeJg0VnoWO6S+yTx7SdlSS4I9tpj9Mv6Z7qYaRJCeu63yejMF9pFbK6tzeNa
2MvVoEWXl8vyTw64pD2f9/BgscJw7OhkrOZnq0AZMJEW9mXQmhsbWgdduiBuaA1nnpM3+nwqAHLG
rd9N29LKBTbjiqdbkZeaHIGSOlxHlV70ku3UyXe8VkSuuuK9XZynTuckXO+0OSAslvxIu9z1eJc0
jjYeA+4qWPZjQBzOFBw7VhHrYh3Pyu/Fps5yWupt2glvoxuibwjNRt0RcamVONrd4nD5Kawftxq0
tzyxUsKQtXJfC8JLyjLiybzHt5i9u31+WsBAf89wNS7VMlt/FQcHTAWYRuiHMBnp18vyW9pW+QFG
0z6KRYv8GZ9gJ0VBDAjYXbefUr8JDgOJ/ZwzIe6IHc9nRYjKDcz30pP5D8gqWNbFav2xV7elm8jT
MpwVdvlC/4/x4dZBc7V63UoggvUa3N/WGyOIcaTxihECCvxECIPBdIdPcn1Q9CUjt+uD+513dnGE
vUWJymrsRkfpe3223Z/GKL1zygmJThnz5okcbOQJNbR3liyrvQ9+cZetmsedy1t3UtM3miUf5hld
aBQngBGYCobUBH01p+9LVxk7lcLPBO5IV0Z9l7AFgl6EHQhsDp9MkgUHXZB1ZDFtdUh7bOQY6oPb
KzlnVKKs7WVSVY/m3BIMwIGDnEWRtZW4sV0aFEkkaLtwR9xXtc7xLK19Y2rpz+Bh87ZrWHBzVsQM
xYd9LVwSiKtjR7PmnT2mvngWAzCDFJvVQz/t+4U9yIBhWSCEEnQhk1CLF5o48x3AkPxcG5W+mZvB
jTEJr/deX39gbf/NpznKq567SguRx5byOCLBA+qda9CAyXEaqlet1GJLtNYXxDUzhsesbV3CtRB9
d/DAxKHx8a0ipb/gYRuu3SS8u1HmKC1a1W3RsuJlxG6h+VobIux2d27jPE0qgUKurw2JP098m0yF
GUJEyhnWHajmj7ZBuazneWNXPMYBBeqhxlRoGC0vJvORw2OivdzcNxJMJjX0DyJxic1JPpeprLx4
9Ke3mfYl3mPnimiTv3L8hO3kEBFged+BY4F8nFBBIwFi+lYeMQ/aJmVab6eJXg/ck8u+tibnALbC
gOk28irLbvpYzLLiaN0hVmBEvy+dd8evd/1ItzuSLjXUXG4sd3kwimDYTkl+Ghcr2Q/rbFEhWqzr
Ru8GL5wrqkwwpXL+tc07q7vlDejRMOhBJVMJI8uRketloa/++KtyEDz0LddrMG2mPW0W9ELlFcZj
Sd/QoHtVbCbTHNN3TG958rn4NXF/zBYbZxzebLxHOr6FrcCwSV+Ho+4pWOHx4BwWDhpGY114vIHG
fOjnYV/aaI64B7oHRVUyJ9v5yihhYK1z8y24cGLGXdE8BUK/BEFvHEYNH7GxnM1k/pln79g27clf
vXPe5K/BP6Q+NTxxgtc3VV2VDw2YlB/glBSZpN21n3ztM6eT4w7aC/78uRv3rLtj7JRlefIrvMvS
5JdRY70+uGbxPfwDrcWbljJVjG6wZCj5RcI8J7lWXfpiI97reV2h25uc7McD3IeQErkHRoP7yvf2
aZqX4eTP7E6K45dV7Yu+iwle3UlnwA2Wvw/T6j0sLRaAbpEPed86XzUAzEfqEMuVCROP7Vzo5SkY
MHRuZtOmk7Ibw/JWPa5We9O5NdFVOJ5xxXRlB7xmOCvPOpqIeOGkq2sv+vE1CIr0ThC9ccwhezTk
iuQ2QCMbmxk877SsmzTwv9qWcSJAxsW8QKpC1ekncdBrG0HsVsSlfy4rQRppEAPOAhMhUO2UlRjb
erSeR5aSaE7m7jjKavie88XjMFo0PBRkyTJcFnI9A7V51Hrj27SSXcmS6CMC8o0eLdLVZvBUSKY1
SUYCTpmHRWinpLAPpuR8HtSfDQyCTE4npVUDB3H6oeyGZq5+RU5smhJJnYU9KGfipI3+x5qAKZb8
Nv/F3nntWG6sWfpVBueeAhn0wMwAsze3T+8zb4g0VfQmIuiffj5Kbc4R0P0EDV0IkqqUlbnJiN+s
9a0cJS0s7YcWqS9q9dsyVdGcZ9OG0b53oFuaj15qpvtBlC8zw8chFfZzX4XnnkFeXSBE7as/x4K8
CFMq9MuEb+91qvBoS7YtQaoJMxpnsbcI7bz4Sr7nSXqB7cWSgM02Gp5u6nGdymTHvZxtTXN887X/
qqvmkXa2fObbQejhjnLbBifUqJvCYWI8JW2E/v3Kds9oSS85A6S7sTczoMXubZ79EM6TY5jSzGXI
o9r7QBYnGsL3bBDTl1KTeztkY/eTJWOPDDG3p2ia+nWSnklc5gavIFlNxgqbxOwY3iO46CiDgyl8
SWhBjAubcYQVc1C/N4nrfmKlyN5K/pSYa4P1fQJQDMiNuk0BLQiFjNrKKKtI1HNHCUOuIYoZ1Imu
GJk6x3q4FbQnUdCm5rXleehSlc8iygHv+e2nlBjMY6pfFKMJ+8N82HZkSnOAoRpNLonN0pJh8C9z
BmJHHZR1zXhA0k54ENFz73Y/zuN17Ngzw02dK4PF4WRty6ab/4J8/48I5B9ilUT81yIQDMPZ199i
Y9bf8W/6D/cP7HGoLCwOwNAiyfzf9R9r+ovNehMhh2thF3P+k3pjWN4fUPNNvIirE9cn7vw/9B+G
CPhvIRZdFzobSHLQ8P/3f6OyweJ295eHVv/tn/9X3Vd3sCc7/X/+gTDln9QfgeXa619kQRAjGZqo
VP5V/dGiT7Fm0bHZAe97z63zoS232XlFIPb/9FP5t6/8z18JztLfvxaRlViEBUwr/MLA0f71axG0
Z80qQSJtlirYGP0o96PJl87LajK2Xc22hRZu1FtafO/GHEqM9t40PvpVXH+iYqxvGnNESdyn1Smo
3OI4OKQZ4OpCV5eKX6HhOce2nV6zJrTPutcGUmvBUUgRfFeUMb3WnASPTdDcpBbgGndywx3ulV+z
GuDF+l2wmhkXEnS8lhW+h1Ui2XRZPFPMGOwDt/HgDbe66u4GIbtfsR1T01iu/xW4qT5koaNJrTRw
e0z5uRxQo8aNHJrtsm47VK8ciM99/TMHzMk9gEd4RFRrR/PM7JFqG5dXC4E03fXULfQ3VZf8WpJi
QaTMrn7P6UoVaLvYTOBXUe6ojoozNApr51cJKOBHlK12agXHpsqoUCNWETiyYJ0bYqH6mZrZR52I
JWV8o25SxLvTng8bhHm2e6vwpdwNhdV/l1Pi93w2FR7q0qztTz1Ja0Jnz0bEDDhptw5nB6JL3Rnv
YTx790sVNz89TMgHq59DItnjbABIb+kBZ+EIRLZbpBeewFe7wIJSwc/aGpswObup7b+hqw4NOCkr
FrwezYmrRYGft5QXH4ld1s+6GS02dcrLvDNdpSzYGpk5JtBUEScxh11QbmbLzF4FMqHubOhiNpEb
EQq4SWTlh+cGpQWbiSBEUqnKviedFItShqI+NBoSQ11J5mNlEyrdyiQ9+z2j0q0x5zGG6EXVLy5F
ekfgtNc95aY7wpIOZ21i8u3BoU7Ud9FS4odjJQmFE9dHapMd5lQjnByGXTEcHi2cNas0TbAc+far
zocUiaGV4VhZiWu/hlijZ1RZKX6CltHTIfQ1cxbbN2joRZhCT8jTEPgNldOwadh0nZcxY5tQ+Q6d
qc3wHlKbsT65jS2a77yyylvHjKXCRx1MEiGuj9dajbjNVoSf/FkKD8no4MdFw3relx6j0bKHtKIc
OewHFc5dcq/R7nAecBjNrf5VqABlvsnQ4Z3WCrLumj97bgWBrzsb1S5IcO2JGlhvuda+Rl/DfXCh
sx/9rqs+vdwuaONSVUalTUrofrYGfjgIzTB6Q+FOwk0QMyMGbZJNcaS4hO9tNw++eSYy59Tq2OSH
Ww4Fp4ef4yJyIZh/qRTj8K4jZbLc5w7ZHDticzhFeHzYIy6m8ShyRkXR6FALLJaDACnTdhlsnXxa
xCFseGZAiScjSbOZh+0q80Codqy/1w7c7l7ypu+fdV2j4umaonNRngZMH7RvzJQ8o5sdaxC1OAYm
U/+qPYsecs4y6MB12M/HrhrohBB1uHJnm4PI70ycnT++rdW0xS+FYiltaOOBhhrGXWJhozSnuE/e
7Dy0fybL7b/BjpQPKk4rO2pGZ2F3agwZAmoWtXixWEg7+8XgG53WcZEzW1W+k7On72JiGbwNU7sU
S6zLTPVI+qR6IJQqwBZlhRwjRUh6H7F9SYbO33DaMzKddop6tKaI9brSZvlW4ZC5Ram08L4AeEah
BFYfMI2d9emeIT/YIzHKFPJ2PPjiHDYLpHNJcsPCgD1bUTud27DozXPx1peBsLejCIdDMjmwZw1Z
ry8S4IrkapYzTZcfjrO3W2oTVssiTGk8CVsl311Bw7ShSGKk7k3hQNpT1cUYhO3xjT2ZgI1WKITf
E9osgkxJWF2p8JUOXjU1LGN2pmtXqGU5BzAHQejJzHJ4qVVS4l8yrbnDOwkR9KNhLNb9CpRVV7/l
UC/TVxOLvIoKIaVLm2ZZo3oIc7AS9zAVDHgEgjh4xp7pENjuDj+5OT6GxphgFKszC3jD6IOV41XR
IscVHqf10KJ5sn3WiJhZkGD3as4RFVcToMoqMNAQb6Ant/RE/P9jckGMor8k6YxljY0ZnY2/QWgW
279zo2grBEUUjCj+u8FgB8OMfmaJJaG3Y8WbAbRvKwO3k4xIhos5kUxf6ucxNGdGFYzZquDFnynZ
OZyTXD60TJ7sKMCjthzr2W2cQ6xttqgjbmWOElaUHH6yqDL8O1brHUm9dfw7g8E7cZKjaJiicMH2
bxUx8c3BrIXDBp0RsUWm+5r+jA/IDKEH5z1jbnAW0nkoNG/HsS5U75+okUNWtdVcWMyrRkuGr7P2
WLPVKgRxHrWkR+Xfy9CJ7glD+SCu58pnGeu6LUYWeL8zzl3k23561Wo+0NW6XMXPZiEWjGcmVpmD
IJ+g4k+vFWtYoxpvR1LRvF0asC+45vwdx18daoJ10Z9U7j3hJfbVlHK+XsZFQgHXRWoTszJjX3hA
5W105zSNve/WcpI5Mpow73eZLglW7hZ8JXfMG8SXC8y9/61mGaefRBdV/bXTlzK5Qu7ki1MBrhXW
UGOGXbodOUZNLAf1LL0Dj8qUD7tWrdNErBrJ4pzZPfxMboX5eKL3DfOsuvGwyVB4xHMlIjW3RKhX
4eIe+7JNGR5UzDOjZkZgKbXWG1nyQc7sdo8uqp1cePX7WMg1QyHHXjqQJLDrwlHeUDNMv93GLOmE
ObZANdEeE5u58CZTJVVqqm8ViRl7gXKY3fTgcuYaLevMYZQnx/PKA3JNczOnOr8SRkWfPzTLS12Q
8LLpLdQNQQdwRWhwpjNZUfUG06xxXVtTcFBA2TcgQGHfBy4gJHXf2S7auNyVD9bqyBy0/9Nisz6m
XedtfTrHLZj4di/J/9nn3fSzoHY4eIJVXB8XCItgiL/KfKrvwol1Re6n1lF5Tv5Wj2n8TlYirCO+
V1S/2DzxKOpShGoTL4JLTswUl0bpMuLzfblyNo4OS4Ydmmr8FrrqBQ80I3YTylziRbFDeoHpL8Z3
GHtfPCb6bnIsY2t3PvECyumvwSYwkRRIQjitSrVL7X65m5uyiDj52rP0pHsgMt74ThznKkjhIUmj
qKJqsY3b2BMpUH9ZnHN/Vo9YfRpoVAj3TE4xlR8Cnf7ua6ePqOYa7kmM9lESZi76QfpRWKcvBZkp
m3Fal/96NB+QEQ6R7zj+Sao1zDqtq0cEK/N1bAXyuutydapLl+KnYmNFWjuMRTMEceZRPnVN3J5R
F2bcbI6yoY+b2ZXVQemAKbGzmjVwiEn9lo8zw3WXyDeFHV6Z3VOBEI8No6O/yh51PLP6sbOpCYnm
YMH2UPh1f6Pdwr1xhnLNhUMHQB0cGS3LIFK78eT7mTm/lPG0yH0aOh8uBe1m6L3pVNc262fHLLsR
TzGvcNQZgfe5rtHu7IlL3A+1C85OVIfWGl/8SVXv84DUAeOjfS4nHz1cJZsfGQpkZbprzmIpyxOj
CIxf1rxNx5p6DyGHIiV+xO2IUt7HyO0Y41YI7znMGOpvHDZEvyyMOwiCckIPhBbZqXEEJlWQL2HE
kAAIhy7C9UiH6AOyuIPRKUz8oE6dd7+WKgDSVmtjJweKUaaeb3kBD8jxSjcyWEueXMwzKErsERFC
N/e/c5niYvyzYfufjv4fa2f6Xzf0/6/XnfrXhn79DX/185b/hwUMm27ZIgvS8wBk/WXnCP+gkSb0
0nMFt9hfTK1/R2eFf7Cqho212jU8lwyE/+jmHe8PDB4wrmwsGOJP9O3fmvf/rpknFJWhwT/18z4D
Axp2z7Ncl6/H3/7WY+NK7dJgmXLCpIeYJrhi7DfvptF/i5PU39u+PIdKH0zMZ4Bhssnpds704ePh
3TLl87Ylae5PoTv3dFhGil8zp0OQkot92ozp00z8+SZNuVuxD4b0oVsrw/EZFhS+pZiI3HvSs00k
hdOdBmvYKYzgXpMmZEKinE+G0wp2Z6lFinsDMYhpXH+eRbABSlTQOKsicnQWNUmBdU5tkqk9T95Q
4gWHtkicvEuciAzBVjqvLOk2HdIBLHEnCd+DbnW5TcdRR/FiH0idR+oyYSWDRmeo65F+Xy3sLYv8
bJbz+2SBccgVIDuLiwOvlyLY2dHx2zAbR1F0yP3Wu5x7R1EW1gBUxrPVfnRECbXoZb1i53AB9/Y7
HX3bWog3XjmnRDQXwoZAWUXk1uPg8/SZJJlnTBOHWo/PfeF8LyltaxEWz81yRrQcQQ4I90HRXZGG
Tp9XQ5WwpwsKhCOB0iiswn3vgDMaGWBuwzw9OuODjbqNBKnpxZf2VgdPfnjrS8X36TIxrqzt1Ey3
Kk8x51FtHArMO+jU03uJ6wOZ5tGw/YMUFVCLj5TQzfuSbuCFeBv5xIS7vzbj5qVjUMmE4WONVTfH
4NVi94we5V3QJXSQIRv1mKd6W2n0s5iVVyBBl0QeDJhNTMdXNmLnh19LYFyjS7l05TRE7dSu8+gz
6axBhFf3NNDADsj8XlTPxIdyfUGtqnZBnj7UC3gxJ5dfi+zHX0H7GrPjcqf5E3RClMTBXZ+Xdwqh
dCnvKSaYf8I+LGPuvSmJEB80LEF9Rhx+tVxxgGPSd56Y5DKf7uvnGa0eGr4aQG/DVFTmMXBFE4RO
31iHyba2LKsjKBJbt352fWQ21nW2lPeCCB+P+3JbIc/vAijEeXiDPps1RIIhPDtWyCIA07w0DT9S
ZkaEajmUILoA/Ip1itC2UwxI1sOr5J1i0Jk2Ox0zJTWKMUTCJUdgyTOGna3r/0BG2DbNpfAr5k3I
ne2WmK6LK/r9PAwXgX6Rhc+TSMPHjGAGxsBz/izaC7/02rOLfieYwHjDx1J9hfqeUudspz0mjUMf
tlFqTdynF9KJN1NPDFdszewNui8LmYA5ES7lpPex4N/b7E8lUhsFWRI6ED53va1l9ixn804t+Su1
/o250H9y+1qYdxAbIVgGtOqfywApUEifKsG+SQ+3i3+yJ/z88SCiyoWvpGGdJhPgM5HLdiOGpN+0
9nQ0tPEbaFB2cYP8jqbu2pb97zHLPirVp7tlzt+aZPEPaWpyNdo3BDZ3m95Ablzn7vxNp5O8LW0b
3I9oSA/lqvYnkhHxjG09pc4wnKFB6dtqWW0sEt29Y7NXJW413eYk9W3qUN0JjS7Abh6KYLwuQnXI
y7z+TdKIiwWYxQ/yB2cjRYwnFx0hoys+sDbTD5Bv9q5Oz4mp2cYb131hRipYIAnpj2UIUmKHsP66
4ssq1bGMu4uaDbQpAQ19/s60CBhG3e0INEv264JgawRY6pI+GBFuYYxlQ5JIqFqUQgQaQl0Vt/Uq
FaiiMUczhY2sgWhTwqF6DWxggQOm7p8RWRZ9pGWIzaJmxAxTMaNhCPSWZCFUC9Vifox94V8h1wMk
VAcN3UvXIQsww4OueUxlwDCQiDQj0vK2gI8Q5Qnd+iZmE7Wx5VslgqfUUiSghIbmnljM70HiCg4b
9K96kfPOczHuyFfhy7fcL7EVx2+qOhsqXIVGP/RpvM8l5DEkCTMvWX4ceDnaCYlmZPi3mXkGfbjp
w0NnfzdY/hJeDVS1trwAeDxhnv7w8iqN4gCjUWKfC43UmMeQVhFhyydOItROCKUzSMMIhthYRTHt
QjM51+WI1Gptzn1w2eb8pjnPhG+8m6CifIkqTFdOcQAE4u9KH8HmTCibFQdIGNSVCJartsofUtd7
tC0TK5VZNuUFWtuN32YfGsXaJu0n7OtlNChqU/WYiSvtRj0jLx4SQSOFZTpwkvcqA8s41ts4C6Je
XznOo+R8lYKJipl8ODnicEwbRlcckmbajmF4GyIiCpqTVlc6eYs7+WHgIEjleYBG7jKH7KEkDJa/
Cytsbr7CVJTcIOA9+I1x7U7le+ZPJ08+V6V6C1pmF5yCFyyqtEkJKIja9Cmy44YhkVdSXXf+jdcC
CHAUboQB8MLSoVzS43BlYFsUfO2Ts0BLr5JkOSIUwHxxUyfjwU9DfGopqtdg0wx8ynP4Q4OON4n+
OWD8n7tdsk3L8tAP2WXK5amHSpG0q7XN9YElDcMprHEkIGGbmYwX70DtnuKx/oIZd5kUg/+xiiOC
VbYVT7CxePuma4ZHDCH7tAh+xFQQWZU4P53HKJXAUb69jgEyeJ9Ei4XynWwtnBVA4A0n3tSM8JkI
B1uaN66S9wmN5maeWAVXTAidsXyzkhm4uNS8i4I4gMBY6LT5ZszhSU75qQmJCegMOOvYP3Nfvbl2
9WRYZArJBWZe1+5TGUM2yOS8bZcyOzgcVWm37MmJ3xdNuMWeeWHbQZr2obdRHvTtNvf6l84bTn5F
3FPaSjDP2UI0tKAyWZpdEViE6da3PcBfiybdHIV5ID/ughwSu25xJjzkWOIqjJ3xktUHqgOW0dmJ
S0zgbIvJ8fQPSxWCAs9uG2QIIDJ/DTYmvtCPwjm7tyr52NrV/cxKXngTkMZmN9lx9Y6seoM3/rGQ
3btp/iZZ69CTmzADDtEXK/lM3B7CQY2IEQigMR4JuzsUneJEuGI1iq73Ol0Jyh+xOJsDnK12G9fO
NoPT3Z7d+RUh6Q7N6rHIj+GfBoJ6C0kvMsIX6C3oMD51FexcNe1FcZPxG2EGbfk4+eyQ5JjuU166
27qZjqOVcl1UH/la4HXMo14V/ZOI3W2DnzUYMegE03wUI+NkSu2LhZDQh1EAAxuqF47LDAAmmvPf
ZsCr1BeXxBmvMvZHuIkGTHEny8E3gg6p9irzZoL9mPXOt+ol6WOmQyXTHK3O2COq4tRtcT2H9RZB
VCTderW73XuFoHybvupWHselrzcKmLYVYFnIvBNsKaZCy7Rn//Ac5ADRA+YfOKQUj0Eq7vvsN+lM
0WIVnLbmGbPJ2V4YcVgCk3IV4M/tSOPz+xdIYNQfHbQ/JsY2frzahWqVhS/OoE4ZpdONUWZtBa/H
2mrogJDfZ36hkxa7ZAACs/HmPwMOya1j2RaAGe+w9VT6bLvXfTWRBlfaGKgWfDV8C5btINDrfcak
dnz0SHyGYybwDQNeGKp7t1Vf8Aq7KEQOCsqiuZDn91DW4cc0d7vFIpRYWbfdXJzG5medHMdMh6gu
HejQLAcEt612c5jszzXxXviwAGTok12EOFQE7scmQOmnz5ZSL6uCOAvnV5w2LwW0dpK6LtwTDKCp
axrzgskpIt7zGovBkXkMNOoF16bGCd86A9IlwLPku1VQzxyQObngIBbtrs3Ti/SAPToozhdvxp1g
oUfrn3K9HFnHRTQ6TzM/cmOsmA9xqORLfTXUeHg1kCDWrN1zUIFAyXvsemO+HHIHH7WZuFGbd586
owtAy/BN6arevZrzv5gs8yapPGd1B9eHpcA1GXsIYiIuXTeKwVAhyPIFcypDXnw0cccE/wQsMfuI
Mge8YJ5EWRc/lt6S3MEHrLeDVu2zWhQnbtpUo39rzFNxO62x0awwzL0z1FUUgq5dFtOhlj7ESOU9
ywsirwZq1CMv5uhrd2ltvLIBi+8MQas32IzIl27az7ENK9luj37vPk2GcRMEBOPy5PBEts0Eh8eA
NOMy50YjymIioO1rBqgXfmq8pgHtQF778YfhwbE1DfRJLhW7JYrbOfeXvRgLBtZFh4EGv+U2cPxd
2zTnIsTrohjENU17AxSRYOu6vkMBV2CB/MlyF8xjJyLPQV0rM2wYeVV/Wl6e32V5on8sF2BPUAbl
VuBHGzNKN2nby3b0c4PcR0Nfdb5DzIVGHg7rdCuzPrwidDvYqMTYBJNpnN3BeRIGpnDW7Q0ATvPo
wpX0J/E5CE0qCwidI44M0PySLeKiwab6g7JP1D9Mo9ZkxBaOPpmIG417mg9p39awfr3ltpMFmBJ1
r83wtqL8I6sOfdrw4y9AeZylRw2bROBjf3tBeVUv3q0PrQe69rQVvQ+igeoRgCfdX8MWe4FFeTvV
iz40Dj1u1/GxxUvtbVtyrvezAlpksTShJ9IfrRJvo7LI0RKYUfyrRsode/jbiSebJcxv6QTvyuyP
Y+j/rjMI1nXxSw0uS7b4E60B4M3vANXMaL3Yln5UpfPkTlWKhjX9Nnzv01X6A7PwO9GsDxnx5FsD
BV7FjnCn1mDXhFeBjIQ5TCmZp+6kBTNFBptZ9lPRxF9Sls5RECO5GgZk0S4kOWDLhCED2FtgBtp5
v7wq000A4kIkkPj+86C9YddG/O9yLwCOHe3yo7VIDk0Q4G8yl0gRtqF/at4ir9fXS6lTZtDYcd05
2FZBA5sLzbRpvmiuEF0iuFtbwqz/Sic8tD5kTQ4ab2K+nR/E1J2bJHkt6/Sxqcub2NU3KHpBAVJM
tYQKQNS3uXhXhmKMXQFcXsd1PXkUbfO4mwMTn2OOczx7KIFwdYVTMM+YP4F5nH0VDyCxE9B0kbDQ
NmJ2vqvN4SfsPBnxydL0+wnvY/2GBHBvrqCjcNVDypp9Co7fvFotrAEBJevOQCA79MkwyK2PLO/u
sjSGPu1t7PUiERCzyiAvd0yKaVaTqBTLuXSwW2pSx0FU1JZ9MUesnmX/jJPO2KSVf4ixUw2BhXJ1
xKFRbPwMhzWl5CbkpCq8+ajY8aG0gr1ji9clT4CJOYw3LE2b3bKs7k4p8qzc9z9tpIGq6899xk3Y
tacexiu1uwFOsy8kGoDyKqFEnYfYurNbEmmCatvZxgtxkMO2MVrSDtgkm/hkx+GYsBO98ps5pRSd
TkM5IzBP8657pSLqrxCZfzsTDAmDVcdI6YeGjVka0aU3JL9PCZ34ZJ1Se4bn5q/FiWGn3rhZ2mC6
J267TJDNeiNSRXwvTDMebdki+Yex9ta14jziRR8nQDGYCsiJ73P9JVd41fTDThH8e/eUZtPNkNm/
mtrpODFZxSR2a6wMQTU/J7E3Fgyk2DpEkpvX2fUzVHwuYJXs/Vw2x9zQ5gNG9wt/bNQXpn6sZz7B
hZdk143GtJns6XZout1AoCqTdawLXntb8skbmCTGRl6nyOiKymN91wVEkprCi4id5mdORhKUjy27
sx058S8xIqHAWaXHo+teuQxzboYVmmjRItv5/NaWwUm1AF9qbH6R246rcbZ5UH2RXfUz/kY/q/dj
YIkDqOXzYnMpF5MPfbrOiyepWhVVM0JVa1w5Bi3iu4hREMqX6btq9M612g6/9QzwnSlF7Tt0IseR
NJd4GPaoq5O9GSeF3JG52m67IfFuOOSL10Aw2MvpBTiv3/sZbSGT+I3bedVBuWxeeyBaN7jBpmc8
9PMnqhoW5DXDzv4G8/Uxk8m3jUb0kLQ2VtgCfHvAJmBgKHIuW7gahnceyhfXoo+GwpS0RO4EvfvY
Y59mo30sfM87DDbaXue3nTH7KGYD2Hd2Dx15D8R/P8QJDVkol+u0b18N2zxVBr4MXuLNgCFRm0hq
k9j93aXqsNYoJHjvYhMuxcWwgGN5iAZdnMSqfArsbxueu1UC+nX6h7Ae5qiS9jUu5R8W9tyisjkN
yD4hzZQYq+KH3JHXUlgHc2I0NQ/82wEuD+pnfi5pmUGDMK+R00x7E7QzhBQ7ey3jd7AzV6J7CKsH
6dXHZlGnGP/eLYMpz4XFV5SHNkePwe7M+ljQ5m917ta7wUTsJMsbR0/XWfzV2o9z7yDBd28yZb/N
7U65b4KxHCO9CWcW4eo3GQqxhVvJ6FIjMmooZlIj7eyXN2YeZ983jwR7kz1iW2e/4fYrLXoBSz4O
sUH/loFeNKse1y/iBY8CnSk9EvDgIWvJXu+8DzxzHfd2uPMUviarIx54zOUld590AtSZs6zjiu2Z
JdRJdikbLIbgXDAdED1s5scE05JBsSeQ/bAIck4AEY5zCHt3HOZNN2NxihHmu6y4RoMUFHgam9YY
5Kbu3jUBywyl0W8GrdgBR4lmdyJuPt5gDokcf+E4InE9icxkGt9qx/pt+Mnv9a1CJ4ByWB4MZb51
JQcwkoWHFqMGZpHzWEeqPjEHPWvfPSHjBUOL4nc4DOFrwbMzxeY91OgP8r3JFx9izKzlKWQR1yMS
b9ajwnhqPDKnUTmM/ODzqbseBtDn5no4h4d6+p6s8kOTTbfEbx5DiX7Yj3PwK6fDYUd1LsBSVguh
cUAQPB90A6KftNqBTyzEYzr9EtVnGbzNJSQlbBZBdQkVCT8kP3vFu86emWiYVXZoGbWbzhIxU7jR
pYuIlZbBsm6ACO+LAXy8W+tLlfxuG24Vq7pWMeyJxDwEPaT2GSJNKp2oXlEXmbu1zGATt3mwN9JX
3yOOaWZyQyNxFukH0maWndXJGO5Kiwly4fVHVTlHBBgYrrw7t34M7M+yt9kJp7uhEQ9VSUOvHOPQ
i6HbOKq41VlxienZNhQMO8sjVc5WEcBGQsCN/t5bxi9cbD+NxS046fYOPUyUy+TeHYLzwokn6wy2
w8JiokprVqXitUWl5clXOdzUbEHi8cWCm4JqZ2KXAORFidcaDQOypLB6IeeEHy6mbMyMdwvW3fPo
1KDwHsBwo5PX3sGbul1ZBHCgARaqhoFwAtL0LVu6U9aOT6X4KDGT5YP/MGjngH4EsU0aWfElcd+d
LDhCEWfnGPrPbDEhclY13CKsurK8NN1tHPYNHvqUeZNxlASIWQ3JWzqM/PgRDtBF2GTmkQhuE8SQ
u8luYRVfCMSMToD08w5P4HYxWPNXD6PzVK8CZyGqay/DRffRi/PMsLc7GT2oANXBXc3R75/Z8Vjq
ij7KsS5Vew2LAHsdjxOYkJPOlpORnGuq4zTfFRSKGaqsl3K5Lb1q75ofBld4fgVTGMXjEV36Np2e
nIHkOdBj5swFAnuIZRnWjQyDSCAh3vPIrG2hYzSwTX9ihOOIge5LTN5yeg2cFaCkV2QaUO99M65j
5+UG8RWhJ/berJM7xOC70sLfbx/BLQOQuHYLNlgNusHcoUxisgYoMnJccfKle4suI4xfOf5JV693
pry48BoR81N8GkeiOOJpb2fWpml/TfWLjWkd+bfg/mt9cBP8Uqu5jjPGIeijysHb43xHMmi8KAuu
C9qs7YDWTTpiFyyHubWPDUCBoCSjXN0owXObHGQ4vtv5/aJhsRiIhxiYw9qp60OAMYXxcGdzsGSc
UWLvhEvkTNaXtQSPRA+QulfdET8kWFSw/giQh4CCM4SBFKmqWAE61TWOduKyQ/91nkdC55f+WNB+
UT4BMFhOwiIywgVeRqBKyodYSji4eWXiOcLQeJxZaGBLBhyaBojq7Z59TcrlU0IfMIPq5ICT9aD+
tBYj27K/0kvXHGujve3S+HP0mg+b7K2l619dJ5Cv+VDW5xCp5T6xivZ6DtV7Mb0tJi5GU+vvpsyu
VLVs4aQx6+lJwmp3AUGGIGUr47ZYsaeMyMN5Pijf4Dj2YGHdxmSvWfOHWT5ket46RrvrZZOtwSG3
s+8geIur/aQPk0CUOLO1XYe+TwWrCAkSG8MKGYE9i7V2lcZ9ojWowpfZegENYBNgQ5G+WQzi0HhK
Z7vcx+Kqsoc7S38DNzlljTqJ4DPssgeEo1tB2AARXoGvdv4yH9C47SgVxqI5pVB8iceM38R4qd1H
5tw3CtAaOPgFaRsQONdkDKVlR0Qm0l+js99Dl3S88D0Y2qvWw/fTsmeT8HR9GXCgVKe8XK5xRPzU
yZfD+DjqmVSGYiLqByvzXvr1DRODP7Mnpi1ujiuybR5yjfmjHt1j5erito5V8Y492dvj+73jDevA
GnXBbkkP+KrJTXqn0+al8tkD6R6ZJ6LTYtnbpX2fVCCkTS/7FcOW0KW4DodkOWdTveuK5Cg1fL1w
qo9JQG5BnvM8S4v59KqCMcBbDMCzWC0X7HiV8dUY4U29sMk1TOemLMIAelk3PA2L8+n9f+rOY0ly
ZL3S7zJ7tAEOvZhNaJUZGakrN7CS0IA7lMPx9PyiL2nGuWZD4+WO266uShGAi/Of8x2b97yJ52cH
fWiOuz/jANimSCCulunA4AvNP0agXHcDU5F5vsVxYcMVAS3QL2N0CoAV3eGu5JkMo/YVgKIZsQiR
JZ2CGpOKeehHgKROiKeoSdK/bcXqZvnJM2wlgl5+9haL1CWfhs5BK5PNW9WnB4y/7o0SqSTGuxnm
V50pni1LAw3N3e9xtkBZzlLDpXP2rkS4oYsNRh9a4TFIh9qTfHA1jHmE4uVcOOmwj+ihONVqhBIY
mLTchYjvFNx0BxnOH+nMp6G0N2/hZGgdHazM/x67/q4k2oCAKN7vON2cAEtf4aUWyzWY1JEZMUh5
tev67Ej64DLE9mNI1KYqQLe3grqqYrFXcoyzywziCrqPZe9jnqSnMDBnEt34PKsmTckf+XitZEgL
91RU1YcYJUEvgU6y70ny4VXG+ztyUXKFxaqSvoIzkcC9+gz5ssz4uliair0Oqm0vXZzjLugU5jju
eYS1A6qjQAZFskqADUS5v0sSSbjQbp59VzTPrcOINMaqf5XkNfcutp1tGeTiLaRJsdQwVrhs3s3/
5IEcye1mIqq8qVvECqg/w4tCd9mi6TtPuro7w2cTDAd3qZhWjzNur1UgcnNTE67BFUBQZycFt2NC
JNGKfpqXMpE/x2h0yscmES6Nl2nrftN1qP7Am4VyAqZkLTVaE70e3Z8lt3ELpsv4m3eQAFUCu2Np
OzC8JZZpQzjujAdJwfEXDl4GM3GxWiz+CeYxRLsYUcxbhpm/Jml6ohaVeOqC8B07+oLXKTkUmDd2
GZiXbwzdGU23cryOYrHgDYCg6uEHbGxpVzt/yeNPYHQcdTFofUWR+J01yhvuHmr/onrt0pzC2DvF
8fCbcyxwD0O5RWgTAMi0dSD7WDew/aCt+MG9a41X/6Btr7kEFrJTSzNAKgbWxtk/Nar7TXJfXv04
4+7IQJJddw7Xkg0KtceaPE532j5mFqczu9fjo1MZ/3NqYjA0Tt/Hf+x8dlu8ZNa0Jy+xQ/ggrpUX
+L8y7jR7mVkov0mm+pDu4wgD/0hh0O+OSMrLOCTyeWrmnhEKSOJcL19D0hABr5fqdwzIr9sAu1oY
xk4SmmKdN8UNcEq4shYOcA4jJD7kmPvdFFExCTVkHSstvgHhFlcFe/HbwNXmKEuf+CvG1L3ofPFY
c4XgnEP7wJqshyc2boEhdyCJt0ICT5iAVokKeK+d9lIU+PV9nUV7iMj51ouajs+NaNwuKSXWU/uh
jIzFLBGr8y/pTzVubsvuNgH+lqtNZONH1VnOvliA/U+y8x8SKix2NqeEExo1Ryn202s/WfNHOEFQ
Ep0Inkim9rugmhrkSukH565zY2DcLr2ycsAL43KxcMG2wvpXWnGpCKYflQYxs8+te1Yxof2nc7vG
PnUk+y7k0J1nZyD3yREtbLcJFTIr7mBm0+ZWizZ3B1On7tA/YArxOmRhkz6NSMBbrprTUxnM/HwD
QejPwgmJSY7wvn2HeXDqYgLkVeY2h9S+L4EJpXeO00eUJEu3U3U+H7y6oqqiHFIwFzStASK3qWkT
JcafMLR+2UkNLaYwya+6I/1dY6Lc0InubHPsVA0iRRI/xim6SVfF42YAIsnHkvtHp/ef5kTV7JqN
k4PyJoDUhAGmaCiLzodXJe4TEg/u1D6QFRVGZTlaoIkSurrQ+7HBWuPWsiJAJI4j2gvqBgp44d9N
nlhuBeAGgoDRLZSp2c+JLs7YRqdtqzENpWEQHqK2G56Taqa6mluGEmH9WHCcxPZBWUouO6NXiUqj
B9nmT3MszT4rIUrSlbcb4bvtR0yz9AUIsc4nmX5qAB+nQvsfGszT1Rua+UkI8HkT1SVbfizgkm6S
HJCRhrMqE+fzvhTu/JiblJCNeYNqwYfAM/EMhtbfmw4MzQRsEYBNZx89rzWvwRigu8y1w6kQG02O
QnGzOzHe0KokjubO5BpQ6BQHG/JOXQh6yoPNUg31W8YsIYk0GBHaLs5JaYZTpHvFG4EVeo6c6LeX
F8xp/GjYtdQErHmHGKso7jwrh8P+r0JnOGUD/QMqB58I1V7xMjFLppMCOXZemsewhbBDEJVD/gDk
5956Yh+CWfAIaxdmP94ZsCRH+h/Q/KNQrVtbnRS37ZvExvvA2JK2ZoUf1zW92dKWwztWdA3G6Dh4
npMmeBCRHq84WOcDPUnle9SS3WB+C4AUo8I8PrrMSdQqyYGLFvzR0wzGYJfd9dhBZM+m7tyr4bMd
VxxO3K2VCpq4s/mdbr7qRhHceCFil3y0lqGJ3Sk/HaQGIgW9s1nmuaX0Gh7ABLPQmTrAzJwa32J/
/IyFHW2lvsujranG90i7WbhqVRrMK2JUCEpLOMhDp2Z/7c+leCgKqPpp2to7jj9MkirDzOWODl0Y
kV5D38GYVSMEMUs+Y+F2H3sFM6orly+0HiSaVs8/kgRooVfNuC90ADI0EM52lh2xsoFZOqgQkwBM
oEOMu7hNqVBXtxgzmhAKhq6aDQeGgU2Dg0hT9pIGzulYo+eBfyGkif7yJdLS8ViwgzuuUxJRStu4
/O40fHQEMoYTTmCfjH5+d2CoWUMbSnGdDKpOfsNIii4G4U/hrtng5MbLU0AhiancI/Jsn3hAy0Ms
dPijpuFlbzOWvGLjcPlCHSDfJSNFpB3IirbI+Lnb8pAMY4cOk87B0dYTY6DZTblAmyG58rRxO897
VeF2SvLnAWvjncc9tcBRRQ7/AC2ILxt9VBUIT4W3DmBLPvGxpJFDrUzfi4yuobCer6IcB4QjfGyP
oV05T51u5mMhkgLL50i7pBf2xYfkjoDrS+ViI510/qNrlV+9agnWbQCy1S8zwkmJjucT/ldmOhn/
HnEif5mcSxRJ9QQJJvnRzyG/ujYYuR5Vlvplhnb5U1ZVe4oX25TbMLWYFbhUivEppl94MPyrxUq+
E8hQJzFN+Z2a62c32HLNdkmd4axHhHKdDc6Bkpv+25AuKX54n9O0W8nneFT5A0pWu601GYYsm79V
3B94E1sLzXDA5vEKgXv5U5VFDYAzmXZttcT3YiILjrVP+8xo4/1bYJFvjUG4iIWPO7bKDAnuReFj
hZLYXec0PlApW68lW9IR6pRzEiE7fKnn5kH1stnkhTHXucXQ0+Xhc8KEEiySW3yD1KsCPK/LcB7h
pm2sOdh2VrZ8qWSWr5C0MWgVEIyqcB7e7Z6HClqa3SHTDeE5iJgrFfrmBimiYY8dwTZQuFTh7odG
jFcazZhQw3uI37pglIc2qDTsI7J7Vjv2N5fCqC2whYpdKKxZSYcFYEYHY4TRmYkeKeICr5kN1iVz
He9Hl/LLJBtDSilNFYN2+BzbiOEQZJZF3xbov3x2gQ0hTgYFeXywT9sSYtbHHXkwMlc8MhgmXoTA
sNXaoqwzn4uHxBS8Iwl1SO5K+wu9SrGJbxH45IThR3aO/acEKMkp7eL+l5qhjqvkosplj6INjX3g
CNAlyy507rv5Yp0JeG4Wb2wYuUAcwncIuMoG7O1p6p+afIDIFVMmlCXLzEsPHIaKeHgABw4o/k+m
Et43do5kj1uxooCXuNXPWFmUYdWUZFfIGczPGdLPpARti4N9EWxC6UBCqGCWrmxPdWsRZdRk0A5V
5u82IuC4jhYnfYrcUxRa5zFp0PcIanLq65ZjRfiKVju0mJyxpzDy20hWwSqXSxKN71bLn7jUaFcC
Ld83v/91+/9/ozL7v1f8sP9fVKwd/JfF2tzbvhNIyv+fvof7X/lHPsAVf2FxQSpiggBkzBM0N/wj
IODaf9EBQaCf3EAY2/a9iOHfAwLcMf4iUhD6MVH8ENPpPRrftxw5/+//sUT4l+uEPrYDj+SBQ3zg
X8n7Oy6FE/8pIUB1498pBJfvgTMggQW+9f/c9+Cm+DTYvyxG3ih8Ur56swX7vQFfin7l85ZHfoR9
MGWjG8eiucq+yc9MQ0BR2SVGHeoMflpZB7SHmAxmSVYpcYSMf51GrvCmhYZdNoMFSCr7iIJ8I6f8
RwSBZOfTL9gMNs5RfJSk34kU+q98LX/fNtQi4A7EHzly9o3PhRg/x049wfUM1owwM8RFMW/FVL+6
Y2Kv3bnz3muLyXRGGBx74TDU9jYhlTvuyfcO2WtRi+QXbb8znY3eULUvc9YQ98wcgoN0nFJCCQMn
Y9KPj8+2fBioXAcZtzYh54y8G54sv+YsJcxciz2AQ46iwP5U+i5at4GIZfWgiHPFAXMr6jHKf+Ep
w4bSYXqER08y3+Ksmjg+xzHHyVBQB4zkbeYoGnISi58SNXn6GCFzMHQqwmCflwKNn3O33WxFB4OX
pXJMbxmUoIeM4CHeoQgfaiddTZAI/Ei9lVaSvi5OrDjoUbhL6gHMNYdIFkiPM9G7SKZ420IPedCV
s+dr31DuF1xSXDpTY7Om2laP/61NLzw0W013Jini4h5Z7uKjZY8J044+OSjQ+tQlrpoCs+rIkD5n
sJuFktCaCj1WYUANdLSRyz8PHeNbEJJU4nUvBCTlDsFhuYVOCdzIyj8W7uMPAj/VvssJUOLCCUSz
GcCdybUyGCE+oo5Z9Ftm4y1m9cXSnm7CNCZtZzWU9JT/g5DT/7pWmoDUz/8/v/T1vf5nHsn9L/z7
+uT+xdbKG+zB+yDl7bLS/GN9EuIvAkpYPvjPXgiThIXjP9an6C9BPsLlz/kffFYjYk//sT450V92
yGnapgIhDgXr3r+0PpGZ+qcFiqi0790XQoGwxdL3TwvUAAR2tMCwQ2Pz45iLM7wExPmaoa7o84aw
QRb5d+N2YNm/hCOn9rMm2GEede5Q74rcEupfMyaEYU/FeMoMp7ZtoDfDlEe//Wb08oDpBEe9Rzz5
+NSbrqTsKo8xxlebMo2B1RdF4HwJ4qLVU+1bQ7dzCoeUZZQb+0bE3E2PsdXgy0YRyJqHlIrUbkMy
ehnR7PWnJ5vGEMsfTbSL0qpWy8rUFKcxryucjhvGMLvBJpWx3Z1BmEGTI4zYU3lZp4gut+QOMk5X
qB5WzdQnSKPt2LYjXDIGK+U+WO6DBVeRS1pYJFoRxA8I09krit10znxMH3MXDWtP5vOn6itSmhib
+cb68aXrF17IpP3myXvnBeEljhg0ORhHnzW/XEbVHuKDFarv4R2ih6qzHBOc5HgfdLf357Z4sO3x
ip2K6bwgJBYSt1k7cdZvOeaT5KYjnW7LkkOt7X4zQz6tUaejMwn48EnUdgJ0myKKoBo3ia3GA93w
5OYz9wMa1HRGgZ1OmWc3fwDfDycqC9x9g1n8nf4dIFkGGy7pJFxcGAI5kxlm922iSafBjZQuGjJT
z+HaC9pB6BCMzXJ3eEy9Lt/8sXMwJmK2AoGRGNzftzQn3oUbnpTJeYxLsI2944IaD9BXD5FVkx9d
GTxUVsYTMjrYvJzEbzz2ni6drsWUS+pm0rNHeZM+EIbGz+Cb9qlBoEu3EUdqnLZBCUa2Jfa1Yusv
BUMwek0wPSqyokIi7QLceS0DkiFRYU8rm7WPS65n7lNOIKQ1A7ukg6ZB8cZ9tOndxeDGA+AM7TKK
n/OcyN4usOLxoS8YYsyJ4KwNOZDGE6JV7kuWdYTrRn+cvk1dEnkHVwK0OS2Ew4oHLgxtfuJTvydA
qvAHpC/bO1o0Q5YnX9pMUrTbffWkUV7aoPHDHQ54DZssha16SKinOBDzuQmoEasuk6RW/cE/0v/o
vZceg7NCGueJyTtOGdMcYoxGONBIpJ3BHES4LEnGbHz2Uuaq1DjvqG7F07+wj/U/eyCknBLKu/cK
lPvewYUJk2X62+9YGeyi+FVhykQJYtMT1jZsbLkjYKOIYLl4U/rMEedR4Vnae8Rp3Z4O2cmO2Mxa
5X4gbIftZx8tqj1zJyvCDe6Z8mQZkzQ/uERh6RkrT+pNaLwq2Mw4gNS5CoO+2+RhhTMiGXxd/Jyq
sozX9hg+Wm0LBrvTky9ajkykObxmyu4mE+/LFD4TUgTZnwxCjuXUywurlBMSvmGstsoiRYuF5PbU
Hx3f9j88aorwfCjMUeVo/5hM46Jm6KnLLV5Od/7FggAdolvCCmTY0KGlF2Qs7n1Oc35/2oWGkL+4
U3/KSSMXPBP9gvbVZN2PqZoY1CUuNQwE9RMszTEzYR/Ske1THWtHSXywaPYqtl2HOErrnkeLcOBf
hsZxbrzB8xZjaPuAUjjuZZpDBEzpVTV40/L9EGhrHU49nkU3/UX3CeUcUGfXvfLuKvtIombSyxv4
1SunC4gFruwBlTkLWksFIjk055aVfyco/T5HxeCe2fu9k6dy62c05j6rZ9re792BsjHej4YRkrN4
7g6khb8L4/F3mWIDd8rcfKmh+cCX6e/QA82JyXG7Uz3zZ5RKXumWn7v0h3Xj+pSPW/kDXMBohS2W
q6+jvQ8NFpIhSL6cghzOqq6nGZMXbBA4PN5UXoIgXDZ+MvaHqrF/x3mbPbPoJhfGIZxh6OyiboBV
ZN1FlECFQR0c/bodVoMMlq9iSNudRcjky4MpyUqWJMWFJvPq6PlBeYs6rznR5HWlkeDPrGoAMWGU
MDAkkXOpB7WcEPWQIxNfPJcLqA0VgHtjuY2OeTmlJ6ayyRtBu5Q6L+kqSMuePqK762vOPtMhyhHS
WDfC/15OfgwPq4kZzub6aVJFcTNUPHkRY+nQUe5hrvLmAOzbukjsPFQn33urdMAvEdG75zsJg8s8
Dec8r8LHUPevTVLjR3dVjNjgLf4f6AXPPivmEUrvtO+K5EI9OXgZzDIDnvtWiu/SGddO0D9Z9Yh/
l02zVo39ImD/wgi41bM6p6TJwrCfd0ts9FnkLs27EntO5g6HgqjFzgdVtGqwB69thnSDaImL8bHt
Os88C4NxwBAEAmtEIsUOCcosTGRxMrzHnuaf0oNcG42XNcvD9GFOInvH1n+nzlbJKZjrYZ16FpNs
ZxxPCCBi75uy3GRT2D44dL+EbU3X+33yUBE/hCqrEZ6XY5dnr11vvFVjiasvQcDLVr+O8AdpubEC
zbA1W4hQj3/aqb2VksNyz1BycL/6rsOEm536FvMcETJsV4zVl+wjVXozoY3lHQY3Ad5wCCLcH3n6
UMBTIoVAGi1Ul7jQJ/LfxdbuyCDQovsOZPCAURoZyQKp61PNEITluVCxOc4lUj1KYWP2ol3eCvDa
eE4N7pjQfgo0ATU97+KWnIRvAgrlOhIJbn+3gk3BxmdybFbkIrNtHmQl65JnP2dlEr+WsfJpl8oN
5U3clyJsTRAwvN4QdmJAF6+aqfD6jZyx64OnxPpwXPLJAudcZZTEdH1QfRfucpUgz+mDrSGgBR1c
GlIL62G8J1Gbost+Cuy2RzU4tDg9OKU7rtR4n+9OLtCIDIjMLucCzGJd2udsoVSdvI8BA4MwZDqq
X1aLCus82PMGyZ1javcYmQFjYzGSuV1G4mCtJ8eTAGn0rWuEvfOJUFabLu9DCo1i62Y1rC6r3tGL
A5eae8w+sqP5+2S4md0rLCxOk0vh4FHCSYWVhxoCl7I0MYUfGFJVvHWGicLsfOrTJ1sMw3XpRXAg
WOlex87Hv00vB9NibRSwoAzr1VHHd1u3RxyR8jJnwRphvEeZqRlcjVtul7lUYIzBAc2YcvHeUwuf
Urq36ZMKSJamFFamg83tCyG1qotuo71pfAccWN20KW8dlNJrycx+bVye3YUj/x651aCU+d2D8cfn
3Jq/KT/iweAcDgiuvHIOnC/eqDDuuClE+5nWoh2ot5e0L3igBwdLUdG928GMVBXHF5KPEO89fICU
EtobqhzSK6cW7AIYQ3RvazolDGVnLRTpHFArzXm/08D6XpHSPGXhlG7pWD+Yzjr2QaG/kxLGXAxJ
Y6ttXGxzq4BCI1oTHJh188rHOn2rM3KVVhr/nD14IZOS5aHt/Q9p9d0j9yD3qLkUE/VpXqDIsYXh
sKcxS4Ki9VpWV0Z/9BmuFo94Gm9tdol89hO8qrIglDC5T52qlhfEyZKQNclxaAYPlWP8fdAbfxfh
CN0q8G1vTASbjxg47rPHSI2ZZx7vAMHi/mZMuvXj4Zce3RvFlvKzvgN4w5rmmMGJ1oG261uS4B9y
6jn9GRcivrTRYn/62bDP0pZjX6BaXHwLGJgmjZ7pYXyx86b+HPLxlzXbeArx7sRdYb7ZeGaLiVpm
lG7vR1v2FI+D5n0eRvInTZekP+QQhj9a1x+vXeZ5bzFtbdGKaHjBISXxXxrN25UG7fAy2kt1xtuS
Yzed4vGPbxBtfaue9qVj93trCNnORG8B4lHhlxH5eK0UWKo0sDUAgVwBsvaqV+PzbUdVO7/YE/UQ
ABv3tvScn9W9i0ZEwoI2NzdffamybWsiGp7nsbhipojXPSayaxUZ+1te14KIQwXALmo+aGlnXuRO
xGbBQbea2dOUpwYbWNAdRy/GuhYKtJtkSdZtuJBlsMN2v/ROvldTPpP/G0XIYhR3yRkFZ9pLipBu
DIg3XEXGNWYAErYB2TyGyLhODUmwk4VN9A1/3b2cMfD3vKPPmSz7k7GhxRmZ3DLklk3LLGIzF3Ta
jG5Hj8w8J4eWtoEph6drh+W2GAv5mXe2cxu69pVKUXVmsPNA+gsDTYD5MeKueXCHqLwCD/O3sqND
0XLT+DvZc161aPwWeXP2VDtpcJaLI16c3s0uHrsGZivQVQFqMqYx85a08Yk4tD4UNIJgwIo53ls2
5ZXOXJHyYrg0k1JBJvLjHPdfYl6nqYC1V46AHan0QQByPC58hj3mF9SKcsupNn9qqVp+5prO7TKB
tcOEWv2kwJEmi8KVzIKiLD0rnFWXJrHsU65gUnF7YYa/eFw3jCVZPLzlKZ/MdLZ8TVbAUc+TSxUG
8hnXntRHBrBq/7FUVfoQFahZKfcrtkbn3gOlWtxweXxQBvJwRKEBCb+h3xWl9J+b+9En17ipPSF/
ws87TtRnMwGJqUBKbMdlRhWER63ZToVU9s7t+vfi7yxtlrrkV7Xk7i3bg4HLzR5ERQ3TS++3SptP
GoLE25IRzcTPgrvIMfMPPi//ZA1/X5Tzz55L/yeP8zFpiYuHS5XtitoL9tY0ScWPj+3Lk2RsaoQC
hNEY3go3wQQQfBdjjnPtvsXGMVfbOJndkwcNixN0GmF2Ky5YoqJ94icPnrCfhaDrk9hc/jhm0Vub
TxvHbuOjjCOmyLQEzooyKF0SMufwd4sTn/qrEfv3ovLv6CQMdNsKepYpvTPlLQfo8czA1XJkyPc1
1fdqAjX0/XWyY2D0uVgvThYysWuqM/WX0qzx11S6+pmJJj1k/jDee92Cg0As+EpCaifzijk909y9
ZeKzZIr5YlGe82O6b8yDO29H0h4v9OZcqiCk15FCpF3qhTWiYvmKcNS/92OsryNbwIYhrfuLq8H3
SFqPrdP8bPqs+U5LcHepTMl41y20fWiZOOH8bsCEWGW/ccUSnUJJhSMtOx+Z3eX7MBLB98IJ/M9Z
e/aeJuFLRe3AmkUGoIlYoNzQgEvXJYaiA/fvL/cO0hy94TPw7tEdlfBauC1CubDutgr7kjctvXPk
flu3LXb+UHl/aBrSrwGiDonQCU5LDMkPSwqcgjGB+Z+X82Gw3J8ELxTpcsgqG6Fsf0O/Yf02YzVh
3c66p6KXw5HbWrBhz7U2ciRVIKXwAcWkFKeholCPZkDz+NWwS21BGNfDSZo5eB0bFKqVjB31pib0
EfpIPZx0miCc51UnWQouv/afZaYdMXaI0ADbDUJSqVb/Is3yq0gEZAADRqFvGDI2Vs02GSm4661o
mEv6xLlcl1ShDXc0MtN8Fkts71P6pEmOXrTB6Btx7jJeTQyupboFzqZ3oXC3XZOOw1pCqUT41eTc
fWOZ/ZkN2/i9BHrTM3S/DAUAmTCJCSHyw60jiXsqA8qRJQzcadJbSSBABMJiKAi5W+/Lvpm/V4Mz
YxZoq4NP6QJewOVzXEi/uGYML/lS1Hxp4f220sRa2zAwbxWze94eN9lgf6zR63tIutx8mVvk4iVv
bBrfBV7ayb5f6dxFz+sx4jqI2aTb05zjcaVmjQ+5YuCqCm9KakqCsfKvQhHVB5MsCloRRXHOEDvr
Lhd/rH7B0EimGWAQlRfav1cE4PANAfzcprJzCAUmfwSgnnNDyvFQi3A4CAdmoOrIddYgSwKMjogs
MCN0kBNwj/oaXlCcPMbRIPTK9AUepAClA4Q6aTwPRXNt08Sx5v3x1z2TgxvdAy2VAgTUE9mRaqir
flPNEQcjBvcJngWDTaufqVPyaQyRdJ1alqE6NhlCOrRkv44DCle6zPpix7PIkmj7HFGzdUwF3nfQ
OFfT1EeZRQV8gFnuuzYDtpyEHBtZH+610FGxMR42Z1I5+aGYEZU8O3L2rupn+JuS/FqietJS/Vub
zu8mRVlEXhRfadX9qNrgKuqEzNji63cgTf392erxkOfjHhGcaDNOUmypv2122fXQkm2HKFzupBXC
j6kMTt1AKxLt/BBZT4rbpSuGRFpVIL2m074nekOFKVY2YPLO2evG6F43SyHGZmAnp5FXGYzEXtPN
P/ywIH86QYpo92VAXzMBKTqvVNb4WGPHclyekhRdnsrhxCYfPImUDYhuHiI0ASYWsy4L1ePrZonI
3hVGgBUeVBBaJi6K5nOmgpALtD27NC4HdfSpl76Fj4+Q+1E5Wr5ivdJ0/wxxKY5wBz1gRoFC+GA6
zZUwyhzGzqveJaG4TipMjZsp0ndKfi1Z9nq7ch8SbkLvPHqY9lLLdwZ832h24Ap811AuwQSnWjWE
MiHxu/MgbsNkc+suFCjDjRMno3xwdSfESYHw5O4YD052lsZ3JzxEXdlusOvG7otrQa/Uqam6E+1M
XAGwudTzpQ5sMjZEQcQVY5z5MwUBbCY92ZTLzv29QzFHY35iBBAfwj6noaBJX+tlLHaTCTiv1Q/J
GL5VTrKs+woRDjpV99yk/kl5zo9EUE5UVg4ByJpMuT2Hv6bBWd55IvQbGi4FLfZMo0cAaP3D6Q2F
AwVyB6DteddDDPa2oqz9FZVi8iHGtZ42azrGm/v5PFLDxqqm4h0DXzfcRD82Z0aac3iI6c4QNHtM
zXOOiFSAVSBo9NJ0Wp5tRCFYHEiXPbnOD+jF5GBrLccHLZfHKgNVKSxHrfusnNbkbi0c/Lp9n6fp
A1/oa63oq+yi0nsec8t/lo4BiJCZy0wPLZbAoPlGiS+HjMF/mVPJ/YDVMmN1gn+oRtk81UMmj2Vs
4V8bEdDflz4B1CQjHyxW3n2KJTN/3ISIWSgwqRB+DWhlbpNPKu8MwRxMju6UOhS8Zz5leJAy4m60
wCSydEQMD9reeYjmTvbAuzRN9SKAgbgs0jff68DU4lDnFLpjyEQxOLijlzGQ7pO4eM/zHqMNXQZz
f8wz/BIuw1DVuecZgmsOVMhJ1Npj+spNAmAEuVwiHQi5jSf4dldTXGzjnJUBLtvUt/BVQshb7diO
zWvpYcxHVytztlf6scuajs/NoMyyqEOa1U3P+SgF9XSJlP7OTAhzpeCz2Q1LnK1pgVq2C7HyOWuf
kKdPjFHp38rccBUyXTg4C2ptbRcRzMga17IEs7RoY5/qCATuKqNbbeX5jd7TFOnv8JeQBmfZWwE1
WNYjzsqYbOQjg4+V5t7yLe060rkUPKtprvdCe+murPrgYLezde18PEFMv+b1RLqZWUIhHH8dOJjs
EymjfiX7WpyBtkpAYFn4mdIGdCHwkG+dxdVfmYqy04xMCm4oQ5n1mU1cBvzKFDDF0SFSc3oaM7ce
d1oOneTzyXvKPAXbvszSEms5j8y67Dy33oYZZvu1aGyHjGP5DGz9a6Ft84XhwKV2nKM2mRx3/pzp
PwsuYyKqnM/tpCrXnMXJg4ogWVf90IdE6Y0gqxfJK1hOwHJLZHkriVq1CydwlxhZ7z3VAtnnA+8k
AQRWqAHiXT59C1T/u2/RmQE9BBfpErbmaaJNqOEwg/WtfRjmZfgxyeg66CjeFGM+7DiqxxSfEjuI
8gybYFqLW9a6j0FMM1E3mH005Y+KcVMng/js4E/o2JgKdcVQx5SdCcGaajmNGTGG1VCluHDbqWf0
MxDrwdsxvFph8sjE425e9scbJfbdykYIfKaW5iFQ+W5a/FPOXK9zXJ55J2u+KQu3T2PC775Eq/Y8
Jk1ZXKTPjsmCA3JAdqtCsIw4LwWZPoGCCw8mi3GyGRGXP+RCz148fW8kbiygbIfQDVwy6jO7dXqr
pT3/ZL2tP6Yu1LyNKtkFtrl6FnyqNCSIubaQCjadi7kYQoCjDyMO7xfCsZ6zwtmMU0ODFnGLWW8M
NJJXlNnfOkjfat9mBMZ7d/EpMjuEqV425h5njOv4MQDo/kQieiBOdz80VEzk6JOpo6OamTd1lOBt
KoU5OJmwI7aDaz2SOuk2jiPrM1Ztvc081mde6Mh6qaJWvUxT+ZzXnGaTlh7iiCHnKnNKh7Q49Ylp
5ZO7COv22Izhv7F3pr1xa+eW/itBPjcNTntgo28Dt0aVSpM1WLK+ECVZ5jzP/PX9UD5xbOfE3efj
bdwEAZL4yFWqIrn3ftdaz3rMY7ggyIeQw2hSuswMm9OgX+/hVzcvAaAccqfBlVo+1NoiFsFJLt6Y
mTNtIrZ1ZWY81fhXznq/Yx8XF5/ChCIx8EtE+63hNMQWjFaDLfxmCmMNeqlB8HTy7DJg5r9xA/ma
K4FQQ0vIPQW39tpJ+kspaEKeyQccnMDf8Qsykpbx+7jsKjcT5sf5tJXjYDzDHTFWJQ+tcwwo2cbq
5izfQIsI73sqKuBwUOlaX00N+yUCW40vjxkTf/+5Bn4itrUHKf6YtJgD+95yz43Yoa1+GIJxb4wL
t6HkDOIRA1hD/5bn0s/s6AHxI4zXIFUGeQaKomg3HA3D6sVXpjxi4YZU8NfNZv9vTrL/amYNWK//
3qrxn/Nb/XKK4lP+o52MH/lm1hDmB61N05Xadd2fzGSu+0FJjrts3/habWwS380arvVBe67ExeGh
RHlQ8b97NRz9wYFeSQ0L4FjH8bT7V6waC0qWfU9Q5Icv//F3akGwpEkkcVtb+NpM+xefBjbiMJ46
SIxqLiKEQ9/4bHRudvXDB/IntTEWBTm/voyreK+SbJOtHbUQb19Pt1EeUGdj/Q+0b5L9eMC3cKPV
gWQLokCO5iPtaXiENftlsIfyrK9t/FDcMzcSQiCkQys5SabRwJ5pftu0eSTPepEoGubp0/Jrvzr/
/fvkU/31bQrL5H04Qju2LZZf44e3GaGhcoKDNSmQOvZjEQKNBTQZHLt2fAuQky6J9vYbGlbF6vev
bC2fwC9fhLDo0/EcF+OMcH556ZyHUDTpxOa5laTgIpr2scXMto2crt7NHbmCuWj9U4aPFonFbB8L
4K2PLviRy0UUpFVjOvz+Lf3JpQFeyOVS401JZf3SKgTlXVsmGZbtRBZDgBIwk12KVeT1r7+MJ6Tl
Ldffcs3//JlXDaAGt2nHbRFm9SFu4ZMIMdT/l+KiP/tlQOM47Fo807Idbs8fv9lClgz12A5tI+zf
cJ1KY6dN/+X3v8qfXOVSLAYrySUkXcn9/OOL+FXClgTteptGvnPpsiJvpj4vbu1GBhtn9tt1yjBq
+/sXXT6fny4cniDa9BxbmmCr9UK5/vFFbaeBkNqTi2AQ/AxNK7qZNUyw2Msx2FNMwp42yXZN5uDc
6Avx6fev/i+f6/LqPEGIgWNEdd3FqPrDHTPPBsEALKRbCM83gjDEjfT77vb3L8Lj8Ndf0nVtxV/v
eMpS0jN/eX6wI2Pmy1Z9y9x5As8TDtRBB/E5Xagk66cgiD/7HgED185r8gC078125vKMgXiTds0b
4eX2uSSCwHaSA9+I3MHuOWB3AsdVDMeQMfo5BtB4l6DBw9LiN6L1g8QzGbr4Y75AaQFsdfKzXyG9
YN9GHmHAJ5akYk+xu5DM2RPKJOWqp2fpoVs8pXXr2MemFunH0amgw4a1/MzQFlxcDHHed9P4q6pc
455Ci2nXd3RT0DUhmR3wUN7GFT4qNIj8kqKnhcw7Yb5dgtpOlb5NQVO+dSK+dLDWnHexhvo5YKva
2pyqrih8wdjrjLFia5B6504lidS3vTN/md20O8/46fOQ6NgD8gsOg8CIoLqUAQXUAZ9UBsSktD53
iHNsgdFiFNhHxB6IcbQpUkVJOdU6lPjyOxX0OzrJOVMgCvu7oAFjque83QEs7x+lo9h9xdAp6TVy
r8xAY79Jm34+BdZkrNy6aQYABpBOwPVF87YeuoI8k90/Lf0+27Ri08xYTIhNJMcz7FgBpZcp6Yyp
rA42pX/UEmE6Vq7BzpsuF4Y/fIVryoeeQnp8t9Kp3b0gaXJW8hAnQmZah9oo5GGxBm7mQYMyd7ty
nxSt3jApgGQAkn/bS5N6Kzaze62c3Tw7AFSkAaso7hBjBypfW7PozwoXPDBtI+x2fdg3BNy6djpU
JvTaWsEU7OCMoctfdMI6waRgUmMCi4aLRWp1oXcCN+ou2pGOrlBU/TZJxRnMRKLTseGD4S2aZ0VR
rSNBOpYdF1NJ01LeEdWAztgNkHssEqgI411kv3SZ1S71GzdR0tzGMuZ8G0TlwSsC70bWoBQKqGyH
HL5tWCRX9ACLrVJOf+aa9rOOz4q4eG2d9ILezk950EL3JEjHYOtJMFA46IAPL5WMBK2MGKIdeAMY
ecKoQtqYFxMLy3PAQRbUJuPEfmzGLYr5Ssx0Xbc0HNCacFcIF19SHZtnTHepagV4t5OhgY2v/agn
4S+WODCJoXNtakBB80ARiulmoMNA4ZRJYvoc4OPmyvVJHDaWd2h05OAyt+fbxqAuPax6/wbmwMuo
JT1uqAqLQbnfYsKETOWSsKSTDJBvrrYIjdMlKWjiZEFvrkW5tP2SGCdDd1a54+fGNIszHeVPeQ8l
uSCiBP0Rp4CjH+ia6m/s1PQ+9x1ySowPqqJW/ibPsDZFA9MtwnUzzu/+i6gACTiKty3KG8lGPU+i
L36HQNIY+EPI+zeb3hC4Iebggfn1RQHXlwQjH5pnPWNM7Jk2T6c0yRfTtH6ZdXlmNRaCKBuXhb+P
KHbXjoNJsfFcb5n/cZe5bvaK9r5PHXUMKmZFiVc8WcUMhyoavxhaI2YM4UyUxSAuo+arZjSIATgc
3PNlIOjEznQNxilblXTqLBx6iM4ml1bb+sZulM2Lv9gZMhnuBy98hpt2XRT1I6fu6lIq1Aqyu9yr
y/NwEgdb0MfpJWO8nyKBs1x5yMq400tJqnycPoJqPUDWFZD9kHL76f12Sm9Gs8BaGDPV7rGl6tDj
Wd6ofVO350MVv8SU03eKpg8RdIgf2XTqKzi/s0vHc8lXXJTdYx1yHkqa6TNKwlVHsmcLrTHamLWA
OeXk7gusV0Yr0rMOVNE/5E38NA2Eln+/bBFh/Jdly1vyI+w72AxYLNI/r45pQ9iiihT8LnCF0y7t
hjLf2YJU1KoQ4KDW4GeAtRihqEktdFj3z4Z6kt3Bk5gF8eNjO96AKeJ4P7ZteKtzULk8N+UMcSYr
ipcBIe3kp2ytdxZYg+3Qt3iUhqL5GqCjumsL/7F51qTV5DFH6abnKfLCFyOazQBO7IR8IPIAs1jQ
iWUYSseb41rkj0cmW685HUY3UZkyjRnoih83s9LZV9yTyalzS4kbBhooLxzP0PlMaoJRyam8N3YI
8NkLlx/TXwLnN8AbcUfZfRiI3RQaCMxM8YBML1m33je7eGVlqM3nUdMPYj3NIbNGYmdNtjHo/rkK
3FHfmqS3lnIcuy8PGFjHU2gMaDeqk/Np6Cg8ZC0S0fwxRPbpMFzX4DQKzbFrg0esUiuKE0EOBezQ
mJuD31S7ATveq5+pqiT+CtRmM9Q5DzYXPsE1HYm0bzCcFQ+iAbLNEKhNbrTrOyw0om/4MA09aioK
8XEYWFypArZHHIa0P1oLhdcEsFIxoJIr0jv9rSMZXm4ipDIyoDaZixXHMVBjmRn6NJMldXYZ2TFD
PAOTVEisl5H8uWOqwdvW2PXGdWZGcbwrSyYSqwG63uPI/DcEVdx7oPXaAlcUhjIENJ/ZV7zTVBRP
R0+NXrarReufKRkI3AMMzZeaTb/R69rFd3vwOyt9YsYcfzED5k7IGQGPLKn84IugPiHcpH6AEWzo
JypvBPCxN7ehKHGVwQbYkECC3aXJxbFvCDNX7e0qM6FMMI8gKen2Ltg0WhDkGf/pnzu4A/II/Q/+
aGezdFzJ2ciSCyVqDfALPnZjUTrQL41nuTnWNDN3cYEtoBmxHBJrjg5xb/fzJ6Z2BsVSHFYJHhYg
KX0ajcA6qIikuqzcGgeT5SDq0RzPxokgtbNtSRc8wB3gEV0of7wb+mrxALI6gD8RA8QJxbXwsbJD
kyASxWEOrdRh2wJUTRIqryFMYtSY7QDTc0CLISQseninxd5FLkATlZlUUt8BM22fQstCaLHm8Ym/
MujWRMmT145z3Al66Xiyp4rEo0kyat0bkejOJlvRDm8GcX89gfaE4T1nlGlbXQ3goZQuI+TKFqCX
Y1L1GHBxULHokgdfxwQ6IZj3EgdnN8D5ohZjeG2ixe9h+B0FIDhHhnCbodlYXLO9uI0CBdoI/Z69
VYSf2tvxSFdYAWmPewQ7kPprEdUd1XLF3F+gZMQniuIbIH54gNizWSOJ6KBqjE+A9PkgptIae4BY
FUiXggYRoMlBYZ+7lmiTa7Wg4MbAQApddt0XeaJKAtHW4Be0hbThvMq017QAOAP/Eo8EZqtyaDFf
pEGjnwd85VzutoIDhBOpv6ZSZqiBkOL83Tdt5jF59rsoXdWJ4wF6UnHKcHe2u/M47FxW/FmGIaHp
AukUO9l4YKOiT8KtQUPWuMx3lpWaJMuG3Gl3PCrEp2zCwb/ri6xM9pMRzzzEOuIHaH9wVPNmUl/S
CZbdaNQTph5qpK+QBfzH2UttScTZpoXR4gtDChBmmJ6PbuxBqR8DWIZJNPIwmrgOBwrGSahuxAwf
dQskgNwwuY1mHU6Jz2y59VNA5z29X2A2JgoqsMxn66kmj7ozaBadVzlf3heesWApypIT5aa14GVB
HI7cO0f0QbidqKe8EfAT9VXv5CYFMkL6Vz1WF7120iQyV5QZmsS4HRoJVjGHgHAvEo+dH+o/T3as
Ny20BY27dCVUNVzDiUhfgLmVSK0yrL+YUzsDRukRWLnO+seiF86162Iv2FhkYV968E5ISgWXqpdp
Gl+8YWCYMmFEYL8bVcR3ylJRikEvYPEJZhWc20q4I6liTmD1sSJST6YvDYeXsCgNaIs10AeSuHaz
QabGPyqN0bvNi9lx1nXXGVBde8rkgWpY1VVXGWQXpQDruA4rm3cS8LGcpZQUy/WYC1pt62qqPxsj
xPG1amPAcFaTlg9Y3FrAgFaKW5Am2zQ8TOVAzhsKsaDTDeny1Sai/AZSlXy+4xj9TQtY+s0TBpwv
ABeegzcsGKBNByyYeemIZ/LlwFoRVoPHjAc+gpJZkeOva23wfCQawDZsyLoXBJyo38lJA3uRboDo
FECnHVa1HSUPPXx57JwD4/R1CgWhXQ1OM/d7dwySB8zxDV1p3F3hQYuyv1bAjm6T1ocPZ+MzqcFo
mw3cboxf9PVYHZuIgG3LfEjcPj05AdbsYDCJHtgB2pZBARYCporCh5aCB7ZUMknbLc8K7Dh261jZ
AX0d+zAsJsbxeNjbdD2XTJBAFXvzlgjgcG9HBiycopmL24GLgItoOcPQXHpvM7i+bWUHeS/WWXYz
0FbI3oJFFBuCMtoGHZDjEsDhNH0Jew9Qd4Ea123qpm4+JY3U1w6wCb52hR9kRcc8uH+qBgEwzVi+
P9p1ohp4IiNOYE8UqNpp4Nc8Msdweil7GxNWpubkse1bzjCjQrHCVdSDosfHlVb73Guq8F5mqcsu
Pw4/G5kF8yIgm3PMVJdSI2nq6iphXnFLhaINrsomyc1Rx+3CddoBeNllvRIwa8cUUT8gk3bHsgDg
PdFB4yyYd9PbRXKAnWwYXbNS+NhggdtlfKJ0pEGXB86uHzkQRRRh6XGeHxofXtVBRE1wrtBoP/d2
EdMMwMJDBy0L4YQPs2nvyliM9ZrAbysf8RG6GjzjnM8DNQYgTJvZHJhCYNludq1l+0+idVmRMycd
8MyIRG8VmwWiVVnbFjiX2p7rmA3b3ulJyIPDnarPDt0K3m4CduBdlkMzg00neCNAEuI05nCr7Mum
EzMq1Bziwsw0ZoSdw/9BSQXjHUD8Y3VXx/TFrKpoCN9UZLPgDZSGepQihzNBFvZu3do36i7YkkJI
30J6ZchbJaBH4E6n8XkYZG0JiiZpcOnRJ+hvfr9vt/5lDOx6nqNcCeIEfpX3Ps3+YahFGG9UUBDa
bYPMe2+7waJjiyghKVeUKd2srnUPaN26iN2J4FzZ1tsuKyHS2nnP7ZJ6DYqY14/Ak43SWAk7TzBG
Ael3YDsZzpc4AoX8/p7/u+fv7/aSo//36stzlL2cXoa3H7WX9x/5HpU1pV6C8g4p+UVk+R6VFR9s
vmR2huwClUuO57v6Yljig0R58dgaepSG0BD2XX4xiNi6NqFWTZKLPyZ9+1f0F7SPn86IAh2HxC19
f0ymQQ7q94vxh4ut0jmyZ8853irkshksOr/N74IyZ9N1yb1PdUFYR7F1GfuN3FWWUxw5t9b3Y154
q8bnDOWAYdoRE6MxzY+G4kBxSX2Myg7jYVuOkC5N63ZS+pH44lE19rhvymjYV2gYyIr4drWuYuwx
9XzMw6A/w7Sywj0gXhnJkCgrm3tVDHrXdeMniDNqXftmaHzUccB5r1PV2HPqmfJXx+wAUUKLO1tQ
JBSQzfkh5u2fIUv2d6Wrg44S4kIfIVhJUu4I0blf2GtsPQWcHYpBUtPCZ+eWT67VvoBHPDoyw37O
NqXvdI2NMPHxf1CYzEGsP/KiN11swf/NP6paX2HQp44tCrujmgJsJNBc8LzQsuJHX50RrBnJXCwP
q6bwrb1L1/cB93fTntdmIi8iJsEnJrskHiFbrsGy3+UVbc5EKoZ9KwIqphntb3MoYLswpXNRxSw9
ZDIVAbYp39UDQcjh3a5uR9FunPvXTLfDxxLex3U1BXD1M6rm2BrKjV4ixibLFhMK/6HDZLAmVhmX
BKoAWhsFNV5p2NzMHsR23KRsW82wuaZXHHhB0xdHw6CssVtyIhYtYYfYoHe0Ak9032sfQknZ5+1r
PZDJG6LGepqz3j1OMnSeMSEbexIjGdxan6kehni+wIhuZhnZnDrLNi83rcuAxvMhzyGTXXT4pVcI
5dCQB7/GZ8HObcUiMp2Rey45qMblsqx5mCnZdsz3Q5TVa90WeOYZ236keIAGxLKONqPTYXTHTX/U
U4OM3wp3H6QdnyHnZij2TapeCz0WTzrOMhCy9H3PJWM9lwj4fdyrcYenhU00GwPcHUnBGmDXR/p5
rQOGC8wv/NZXOsKwFMVuQD1u2XrZdrQSY9eFlnsxFKZxlJwHmw3D74ED0CSsvV+nxWkahn4/CQCV
ZE3xItkzerlTgXNaOzEmh8GrXXQbP7hw6hakbVgNXNc6ORZkQ5gYU5DnuzQFsBd0XsPeeMGMslf5
xJIeN4PxyaONc1MwV4ZAX3gneiirB9rg3DsunJkrRSUbinLHj65VCFiylPmFbEleaYo2zk0mlLcg
smBf1tFjvhyxRS7Ya5j0v5k4yVcDW56LobKo1PEzBy/kbG1Z3OqdCExjO+KYBY5jNiE+SPhdX4Hy
VXvPy92jiidIq5hLbM7bH3No5f1iR+oYt0HVOmsgZ1yNtTwv26y+8FzzDGEuv1Ozzbjcgnwq5B0S
0wnnFjHQCl+1bONNTQSUD6wnKuIZl3NBTqZ3X2YRiFUXu/U+5ACMr9lJ7iw2mVQiRtaVrq0nNbry
EwJhvFsOK2d27Z71KjslhIp2dl5YV2OaOuvYmF8dRucvQ58C7PXui6LYE1DONujOdIiArGerlAHf
8pvkY9ZB3LWDp6lXDz52/Aaz8063WMhVUW9p9dxKZe4F1b6uK4JjYYonRNRXZftEEcGpbUlg4jWs
rjVxp+dIKMimc4r2bI/hmy9hT4XqCqsSseLReCwiCw6cWaxzumMaGR1J8sJVNp4Mzus3tmtM2yiq
HvuALBAestKBRVeU4Q15v3OnVMaOHfq50eXlzrWtC6nFvufUjZm+3BlRgO41OTwulGKKV7p3srWb
PWxTHo3KmqP7sRLia+lW6Q6s/J3j+gV76OmoUz4/sJEUleTeVdByJp5yjlhqJsDORExsOc5zsHUQ
PeZOb3X2xXWScudUUb3mmXGppw7zsOGl55PkUM+BE+QhUZzS0ECbS28+q1NxoXChr9o5fcWd+hbN
xl4Y1ININ2SiWJ0zuMpXowupWYnwNWjjc7S0e8Y8Z9LEEhiCaY20f0knDFNxJpertlZvFBC0+Nrl
R8pg77PUO47cGTTt2PZTZ3A/dVF8zSa7ORtDgp4K69QAjpBe65vUkt7XJAgxsSWt3CHoALCrjas4
YvWMZUJFCn/Bbq6ycS2dghpq2NbB3OJNpgMPX1/Ur6o+R9mZ1ZGQZI8hen4wMwWpLcaqv8ITxKLV
NndhVXek7ObnjrH81o91+qaZ+N56Bl+aU/Oz9FohNTZx2+4t0BevugYuFdUL4ipN6i8zStim4Dfd
ezC194UytNoE/QB5cFBV633sFB0e5Ty3GJpdTkk7zhz+VTHNeDZ9Cu0Z6RDTeOH8Hd2VbNcjNJM8
hUYVdj2Or4nYQqXkxy5EGDSoDV0FLWXeHUZNaNxmfm6njb/mtNNvOchD2LET8skRp7DZNzaJhzIl
BUZ+vmxxFWsQpYTk90ZezWv0nYSjKjYrqx3HU2VmMILi1jG3Zl1PPKObigokSbJ/PIdxpmCPMd0d
7zPJMngeMcipIO7I1scuPZIWuRnjiNhnMm9xMJdwaqxsB38fScmnCQuET9QVJ0F7KB3nG+KcG1aW
NXPUzyaItlWIULMm7PJI32974IO5MRux5sS5oVWNzLCotkOUbH38Yb6bbLyUwEUYsQKgZ6IAuZSK
UUXE2XC6kDidN/5ofixjEhhhKW8sKwLGarKytn4wcMSs+B1BMhd+kn2Fx2atVQGKUVr5yGgRkwTP
ZG/cdDTNbKo0PcWSHGbnS03WEjQQFgSM8RHpK/u+zpd7UzoGT5UCtO5gvEzFGF/Loqn3mec8FUyg
V12DUGAzp18bzgBNt5APUTVd4kZpz7wKvG2hgoAKZSz/KIzl1k+5Sqkb9lZDAsXOF1N/wI/vYNQ1
e2CFwp/Q34LhklLJ8GjpITkjJpfsCb3yp03+2dEkNtdqAM2y8osIHWJo/YuCVPmVW1NtoYURfxrI
YRz73mvvOOs+q7CqdlWuDRCJ7Vcy77uq4q2YXJJGNvQHtmHyOW6WRsvY5YTP6IuQSejtrBoeM4EX
CwXWleNjMvnVLh2SYAuNDqvu1B49Qz4J8iZbRtTxfZZxw9cFLEwdQoiFVMEiKKropQNgfj5lFe2C
UuFMrZK6P1UEZFt4N2xuMAiysIEkJY5s58AC+sguPQYTfKkGbjg+AHQJrHIB38c2fge32MOYLPjW
d6SLRQEk2rjzDntx3XKuqUxYIDDOZI0QYaKpStHu8YzCinESUHg7RrLZtLOD7imY0CS3RmgAmclC
yCSX+h0+0+MKCw5qYdKY73ga8mRNvcvMOUpvjGByrOfGYXRZMVkii1xnSumH0TQSd+20oEWurNI0
GaaN7qTALQcDjBwirH557lF12+5xvQ5fijZQPb3Z85xOV/AMm4KuD7g7oxU4AFIgZRkgNemRXkJs
cxuewzrDW+u8ewSNxS6YvzsHy1Z3w2Y0BHAVWixxF2LHmKOHcjEdlrIDBo+QsnAsqzA68xeT4mw2
7nm6GBdJJ+JhbN79jPm7t1EuNsfIREhhRPPufxzevZD1YotsIgRSl8QOh/Ah747ThKpEexRGhql2
dH1mh4YgmpJ5Gb8rPCAW/CI3wJLyEieN6aXC8z91+DbQN5LhwppL+IVln/n2lZBUMN8Rla77g4Md
9p6Jsnjx4iwwWfcsXW7KWcbd1iG3HTLUmhqAx507L441F4LATdxTNnEgTbkEsMfFp93iFXvOJ0MK
xmWaDDJRJ6CEUxeV9tMQNAbxo1rCOhtyYrQbB4oM4YWhiXFlB2M9GrdJWBOtQx7RzS1Ot8p7tJh8
C453UwQzNiWUtOfuMulSlB2aFw7rokXEZlFrVyWzZ2OT93Vl7HMKRWmPSttAXioLavz5aNlhuiXb
2aYb24BVA24yCOovDnIh6w5ammJJGsVF4vgzKx7S5CdQv9appSSCBww0/wcdpROFgkSohzOsd7dm
a5lyM08qGi9JTjdn0VjM1hft9Br66TjRt7VuUUI401RTNx3nPi6ujJblb8/NJYdz7GxLWbU24r0b
1rr/ZDStuSD9xzG/MasB3gsqFgdjJ47YDLQlznIMzgPDaVD2xB2fikzLW7Do2QEyhljTzjViQo4y
zrF9tK77MSEFG1PlGmNlpuuNg51tdwc9O+aNqszkBoANiYzB43vFXgEJoDXt6rM3+NaNN7ruZz8k
8x3XXJ9WZ5JZDXM/XNvcdusO/e5p6GV8bUU9cz+zRT6e8rrtN9ilKJMIp9E8eal0p42pobQ1pWrJ
tLILf+Ss1xobyLmqOadiS5n0Xk7dsUJ0ZSzbVDvioS0VOpWFTJL4deud9x5l3JtS9sm9HINTi5J2
GRUeJGvfgtGi3avZpnwx5QvIg+4S0wzdLiFA8oCOcx2X8Tmjy5HU92Cl13UQf50qWinJdtFbP5EE
WA+OtLZV5Y6rvrfhv2tHdyf8BN36v+dUuHrw0gI7+92cin3d3+5PQ5T+OKh6/5k/BlUuBDYMskyr
lI2nTuDz+4M56XywJP9ihKVt5xuN8g+mG7Mo3Iam5ZnKgQ/k2P+cU9nWB/4e/tDBEihhuqm/Mqb6
1cmAYVIx7RIwLx3B36h+sae6GvKVnjmEpF4P7NXnn2FYMhOY+OqDv68YnIReTQGhFSctwAiBas/h
kpsed+katSAhvpHVQnyzBv6lued/NTe5ZNL47weam4KqgOj1lP/t9q3sXtLo9ccrZvnZbxeMITGC
Y+dz+fZxgmOrxn3y7YpBQeC60BaXkW0r4fAPfJ9tWt4HRqHMLx2NzdnSy1X7BwXQUh9cFnMuQM+G
28cE9K9cMva7qfufzlSBp9fW2G0R2C3C13iIf3a/lEZqx/TaDFuYYprDVFdTyVS0cpx3CanMeztR
OAy12wAkm/0m7neNasmMdk2VHhsS79QfGElQnDeCZPFW46TYd9bYFnT3hNFp7ghdbmbKPr6UmV/i
o3ARzpEV3e4h57LjXDj4UPTtNgAFXXCmzZknsX3epMwLH6LcKlJ4dHk9rfvWwRgR5ZpO7EbFVbbO
1WQgIslGJ5cE/egwr/vBA8HdKZ+jEoP/YN+QVltOIcq8yvGn3isygDWyvaaSycpGmHP13GD+8QvV
v3md4NwsjHy8r81ILUMujQJWutLtr6ow6yh/7ZuyWhteaL4QBPIhMoSYg9ywtd0NSLCWRH2aysvc
akoPj2jRXTJq8VC725nz9lQ2ENSyesyyXUdfmdo1A/RWpp4N0zSS0HaN6qPJawbsG4ZNnvXwdiaz
q3CPq7FH5My7+qaHyjhsBtw2J2vMkxxCIz+JXYQmjK10GSitsSQa9hq9MB82xdh24XPY5ua14UsT
T8GsC5qFXZ31iOOdC9kqGurHBucgba5e3nJWNuhNZC0sy+R+4TNS/h152QWzW6jLPro2TRS9eRqU
jq9VItRLkgcu9HGwTSYpMYwOK8pSmR+zrYivKTFtPxEuS1C2Sw1yLh8x0WKwM5yXWY0ButcYzw8w
w7FqDng/mLRLDA6cUMLCoktgpphiKnAWrYHnlPMucCqhPsbKK+gF7Oce6YosF7wGNwxBkQMZpJBU
Kpp/K2E1twYN7CzZNuiGUvQtWa+SAYZOKYi/4oFq3+K7NTVSEQG5s7Jz6I6d3Vkv/eKcIDc6Y860
S32lsmPBbTQccvyBWEPsyR7wzfpNu2naseSE13KIIKxUtZQb9hXFAyZKq7HpMgH+sUyc1N8blXYx
nmcxXqe2mfneDC2c/WiZdoa1ecJ2FRZNd9sAfOhQD9TwamUDI3zJ4wZR2MQzeYGjsfoc2+1UUZg+
+uPaI2HK+MautVgbST/jmoUvv+7kYKpNLZ3ewoGQ+xFT6bzyIKwkxZ0/zMR8qxxoD06vwsIgQ0Wp
Bn5tAA625MRUiN4A47FtapyHjRgpNSMVTINapsQnPQzmI7JIxsg/sXOa6IJMuNxWPldrhFLs6LF6
9QoG3/SZgbNcuLZTxfXfvwDY7G+g2qA/0oLDZNtqsuwrh7/eY0qwcLcCFJS7oc3eJr+uu/2In25c
zxH1FSt2WrT1RjRP8gCts3XKtjjBwhM0r0SkQXJS5aYvygCG+aqIK24bFUbjPc3y4sp1fAgIIDlA
kriKzjjSEk68noNJVbCSyuBAJL+mja9t7XLVtWOXYVdM6FPLYqNEchW15+wMq01KgGR6UaTd2kPF
dimH5dEzUyBRjKm6rM2eNdZQooHhP2IWhPwcjeMKAsngHEl3m2ASTPMVfHJ3ymvaBLcUxXjpSrup
664mOXfQdRAxHlymc7Rd5sK6E1yE5ZUcwoieukB0j6acHagWrWd7UE/Zz66xVVG8EfVcuqvBDfHV
aHfAahnxFVgbEQTBS+CH7qXZJmJYgeBxDJ6bNKqsg1GygcYqUQQ7t/fsAo+ak8T7H1bKm29ry9/y
LruBZ9UuyaGfcwLLkuNYxBmtJefBAqZ+iTPZtQkoaqyH7YgYSKOb5+d6HXlxsqXpIL4MqfNdQ1rw
n4ckFMcs0k68cVgTDr9/Hz+nIv54G0iHuJxIO9niF9+nQ+tQNOP2ZKpKuznJTT66FGPg71+Fpf+H
5MfyKsLGZyaQO1nnuRx/Xl/DhlBBJakYk0VGl2kX958BWjUPFSZRNhXftyB/8sH+HDJZXkqzMZVM
fpA9Wcl/eak895FO0qjcpkUXZeveHQWwWGvgW0am0tYFAC0wv2FmVzTwmvybktgiMrfvb+Mv7fb+
/0wYKpv9GxI1PBGPfRPyMl/B929oc2pPf3tj2EF18Sl7+4+//+fL9Bb9uC/805//tlG0+Zv+oEOr
D1yNHts7k32hKUyOC3+cJCzz2yGDp8oS6DEF3/Af20Lvg+MCvCcnCBDf0VL9NXb9cqn8c1e4WKFd
rNA4oQBQEzf+9RYdA+EP4NieUSJKucV/hOFjDTjBdEBRJKjlzEllXh6G3ND3wJ3oGVknWVnr2yYR
QeqvnLqnqPm5aIq64DGEW4xFKFU0Z20qM3TVt0v/L11z/9VOGGLZ8P/m6snbU/3acsj48RJ6/6Fv
lwx3+z+uGeP9v/+DIS7ND9z/Lk8BrlLPgov8/TJhI/EBrLi1nBL/cej43//rdfyfwVvxxxOm+eV/
//goV2haP10pPN1wRiynEEdyGMGJs/z5D86IcjJhxsR6yYR3EwunnZ3/H47Oa0duXIuiX0RAoqj0
Wqrcudud/CLYHluUqByo8PV31X0ZYADbHUoiT9h7bWPcOI9cwkK8PpXuEg3s0uaqqpg6t5BERuc5
Vf5Nfiu6woQdktS+6ucEax7Lq0PDcHcQD57OWjAwZRRPLKjCtdhU+khUnFrGnc8Fhu18WLGvn/qS
pMjlDRmQKsSBrM5psVcUe+SmPGbM/jP04vQP0a5XE9PqfhajemIo7C4PLa0Hgr3Ygf6B8WtFMjmM
ZLCtFTmNf0Zlyd1DYrRicbFbT65olfXyhKJ6qxomhWOGjXxMB5Ea0o4xGJ9XX1WgMFeVxgaQH+Ys
FiWL9kZnb9fKNUckG9t9mSFsfgR2N+TXIS/bqEZTnnfNn2HxqvFza5b0lYYRR9NcTqHeYzuV+iEd
mnj+NAMsDTfKsr3SM8WCzdaYbIZQtO1LbP32na9Q/4rjrn2kuUGR0ReerrhP06A5+ymU3gEoBePy
OJCa5fpo/4MR0413a6WD52Ejbp71BfqL4l5RdJPKFkT2a4zL7sKC2T1sQ6B+GTK6E6ywDOnxz+RB
IirQZydExET1AAP9sNb2LFNR9rCu6A3wGXib1LtEU2NxrJ1y1omxiLPT2arhOuq++ZwrDR5kWoEC
pVsV3i3xRGyV2MJtOM5DlVI9k96eNgj3QeCxIDkX/jBup0WgIJJvPcQV8zFgdiz+DdBdwIqxHvAI
ucvy8EkQtnU7ekTYgYfgoL4EOQxAPmmYfnd9xKrstzOp6hQhutujsgQhVbJxtlKhDlyC+A0mbAm1
T6+IL3Wdh3sG1uIJ/me+HyBOJQiPYUMNgh7Aq9vHbZ17qiujq58RpOcj7K4Cq0emwe8oSGlkNCA/
5jCViFII2YBIlYr0aMLVu2A36T+ZMTZ1srG/g/DHmfmOTG9+5vCnNPZb9slbv0CZE20/Lv9qt21H
DNHNbJEJQF7aZDMPiFo8Ps4Dm96uSQ8emyx9qPWwngfA7RFEpYXaGYGKe+/2lTjoreqBNFfkNicB
zblzVxv+ibu8R47ORkZkNya3HmIWM0YQ/tEeKkbPNXgt23xQ4NT2V+WWRDBrZzunM7Sa6yQ00IZa
zqn8yxsM2rPGDAmnaiDQCKDEcFbrZskGAOwc7aDO9B9ViHfpedGG3Vyfeoch9AaSTcetPXStsn9n
YOaf8ZZXZ+mP4stOeHISmW5cNNY25cMot/ItbtWWpHBo3D2B2frYsOTg4ZwgzOxR7A5PRiMcu+t1
reZETin0wGxqb2rPLvSL/TwrH2IzI/yOXO0622gQioZEgXzwbmVqdN7mucVHl5Nzn1IlRw+KTC4W
RA62P0LemN3/CTyv/yy9omzv4GhEyzkTdjDHVYSCWlfnnmaorLfzfJNPJCTFyPQeq2H5AGYwf725
aT87mzXvI13m52rWeG8qS9vAIZElXi9NkIBJjDO5c2Q5f69s/4h9b3y6L7x4180u6rSxTX+2dHXu
KZtQjSdFlLHiFC0Q8akQ0X3TLsWDZHAJaw3vwsNgYwvCF9kG+oR2NOOe0FizD73K23gq1vAxRLxj
iXsKlmMz2fBh0EPUEVYb1c3JSq9jC7OGaWJR6tBNTH2U1GmZPUbsAIh9wGh4HFtRy5+92khN8dfu
RlxtOEASO5Abbe02qmSob4S9akHTb7KZ5YnP1biPc1uED3Nn/Y804gxHGLPZgXjZVbqkWcoBWp4b
2x28z8X/ln1TPG+0gWQgmMDFC9ksLrsawATpvUiXCtz+OtwXRNm/NWGMcx6bord3St991RC9n3BA
pb8zmjIaWFAckdkj6EP0sHZVFtSculgptVzLFEo5Opik2lYQhNxn+cKoqLb89Q9M3TkIpTV2uucu
4KDZse8ElTTjZ5lf8KgXQBtr5E0DMQk/NxY9LZOLcXYSBxFVfGRO0J1rvbR7t874/LwaAV7kW6Fq
SKPCi3e5tP2y7njv89dgXMTd5rW1YS9Sg0tFVYOYh+nWjbKYNi+B3zJpAnAw7q3DQrOJIrbeKIvV
CwoAznN4f9l3CDnpvRkrz/mRO1VfJjXs3b8DO50vzRFF5LNcbszisjwhXAJ3RWoz/nXeVNCqkSYK
wR95VHbFOBRPrV+2RAYthX7IsPJCiw0Y08EiCsd2z1aq9liRl4CIhyYcCZHMe/T3/M2x+d0Fw+1L
jGREIC4usrM0feueB+swN2i8Ccw3zoWtxdBS+zradfD6uOkHHwcUY6MMUn/8g9QehhKoJpkP9qEq
kY+NN7n9EAFn5Fvr0+o0e06zXcPQn5+ivImIDi0FOp8FewLf0cRxT7k7amZxtVPhJtYeSUmuHr2j
5zjbcRo5LRivukwTVFdNSYjTzj0qbLfXaBgWye9KBNklmxyNRkGOlfN7bghD6BjxcVcDiMOre+S6
d5+XyrmtqQbQWE+UTysnYVGe5m3kt5WVOeVP4Xv+L3yXKjrpZloBX7lVLJrdAqDi7NU9yGgsZ/xu
DHdineT1Isr3GOjgcujIGhpAvDIfVQWrdQjknnkUMzGrGMfXLuCHqtEH9mlu6ouri8zZUUgO84nb
d74IpAzMKdk5Hbie+JjiMkPJR04Dezsj9dBfuyCNx0vrb3iAO7wsf/Dl99kZm0QPTZ6sGPs6mWou
HxwnNs84WjHEoZtvl3PteI2/axBEvUhmWURWTjGHuFur4lPytrvJoLh030kQdX447ca3hmAtfnf6
jUc4xOL2quF+/UR5Jr4L6LTtQ2ohaj9pDqxbcgmzxbYqAAfhyDKkSUlpn7sZzXvimtkLkyg0Yf6J
Lin7XeWpCpJ0nGpEVibN1P0kJKC5aGPys7N9DyqMABIYZHGGWJx/Kd5t/pLXr1Hjd8tpCTMKFBkp
9dXMvUPkiHFYsO9bZ67LA8CXbSFUwlsRjzo+bHKi/gwaGM8jDzK+iXtFvBWkMHLh/WynEJRRDxpR
HMmRWio4vTg+djAJl/ltk/3835YDgV/dmnOytkx7UYF2t1SZ2+Jy17dx8AL2fcaQpd0WY1VBbPJh
8DcGWR4QK+xlXhaUQPp7nJKdh71gZgF97nmpXjZBfMCC+DWFoE5PnJipwaWpItPx/YnJlHt/RlSy
6yciJHjwyWJFpqRscIg0uzJK3iJsr32w4PA1WMmau97pPLRUHpx/QmWhzKbNqWzlzLKzCOYfDKTN
f0M4DMztl1Lsh2GwAvMzuP0kAmNGNT6P0ZuVo3Cv9UJM7N44aH+Oti5AkbkSgfnjuqVUKeVwC2ZH
6t8/NCX6Cspemw4Po6uaX1MPNPKQ8ePrZHUldijTZ+OzX2udXkdyWU5rOaavPU8PuWk+4rJf3Vjl
RFuSQlYfoNo63esSgDl9IYJzg60JF164DIUZnAfg8D3/vdvm4aYL6vXd4GdhlNiABf0JLR8T7rSv
UOrqMJp/p7Xw3esSS69O2o5IjN3EIPR9ZMWAU9et5b1P9QWtschqxEjMuouDO1vSzkTRBV0yjzOI
4oB7CYhv5itzYBIIvt2WhIHC+p7JQPCxct0MlAQJI/beXkcYAGC+xBZdutp1mPsrB0eVHzgoGTrF
ic/HYf37tCxcn8cCct6xw/P+Ly8NYqh5Dfwf6KsCdxfHbfZYTJOXfwdoW6HGKSwkB1xOWj6bdgvV
MSMmWF/DWka/KzLikJ/4aXoNgeMr8KpjS45GswQ52oFC//TqehZ3TKU9shmyPhyeo9zx/vZ0i/WO
Onp66BZahgv6u3C6czaR/VrQaaJe6IMXprQiP9aN0hbR/Jw/0IFC7eRfH4mmHuQtbIiIkfxSEpKu
7uVMTujdWlQtpAICSf9rpca3Hk2ZY34z0q0trtsUmm7R9t6NgpjPFJ9zUP1ei5lY5s6Wd7b38msA
Q5Kajekq65AOMyTblE9viUZ1ABKtP0S4BZZ/paleApuHH/zMDnTzlvNgl7dxt3I2DRYYa2VCYibS
Zny3zijTh9JHm3fgVMqnJBN95T24sfDB9OVL2X2gCRjyH1CR8QEHjK/MKzL6qr9WTpADLWwy2r+k
RgpdXhbsY87DTNzIdGiXAb17lULY36E7118ezvDsxKJr/aHqzXEOrXszb8OlKOyjXIL05yT5JR+s
1XLEzjptLNe2XPrLXjRhsfydnbH13xdyhIcTWnT3ljlogTx02eu0hc6Hi4vnHRfsdMEnvbUfqhOk
twZy/Pa4n6KXoq+3aWcjTNmiCCJnPxWGXOPUvRkfkKvnPYR52MuXLPTwuAIGVQnD3eppCTJzDvs6
OuW+QOOpdAhP0KQPLqG8sA+N+yEcZvw7OaQ+G5K6Gzh0JoS7haWO2/thxc4QtY7/jIPUhbCcb95I
NqPyNkjDOXpHMsxBoyLTcrJbhGBMTGA0fVOMaiztQdmcWfKs96jXYD7UcCbQAvqg7Y/U0Dn6z6gP
IMlMI5BULkHe6BrLW/mpeRZq9lEu3QVGer0CMMVUvIsCHwkd4WTACFpE/uOE1y5hZFec0npYLpWI
zB8CtuiTcZK/LU6dOo8F4IcDOtkAn6rbPeDOqOklliqkN1+RtgShU6W/IrekiYEYPjw1wewmGpxO
ffUbtTzObrNM3423ZlcfHSm60zXUd1E02DucbkBpvDIMDyNK7scyU/a0xFmL/R6R1ZBENSMgyANm
e63hXsC/0HmMYyJexjfQEij4JPIWtKP1hplk1Hr4b/N1/57iVAuuA4xihe/RAb9DLm/8HpDz/HYj
Yt74fQhxrcBxzf7CuulhUvX6yxer+yZm5X7kKw131m9iY+qtxxPbOYyGY1imX+Bp9D/bSQozXPdQ
NHAQ77BBruQZYOqgwgygzAYENPCpBPO0wzRaWKSzen4i/yA6xeAd4n2Yj+LIF8UuNurFO8QQ5Zf7
SU5+muRsXCeeFInYiHbCTXwa6Jn6CBWg0w6YKAZWnObLLwQfnhMxIN2bnCbgxe2oZJ/psSNSq9Gp
fWWzTwsKv6u6xoFqXm9UuB/MaMFYUwqO9VPjZpANi6WEeiRHx7luVOc9aMGq/QPnSoVfI3bPANhm
FChiOMr21rjKB0MPu7xyqfk/cd84hK9YL9+pMa++6hgmwbV3+zyR2NFfIqn6OplMb96iTXbBwaxL
45/RxeEo2nIC5/wVPjICpSZQlzSsm6+NFRr+9z5Pn7NtWsJdXg50PjF3CUUyl/55iy1iyJj36zDM
ai3vDNYJe4G6KcJ9IYX95S++9+AFgvgxVriPKp/tn02ptjw1TJig38YZCnCbfWYt2lnAqDPkUhSZ
Czx+2FAEOLAxLZfVfyNf+hYdlsFdjtH0DY9UxSHkCBYjpybIcLKbEMBsnkJo+7+TuX9xsFl1+23q
Rf5WgiBGFTCK28pkvVl9adbwe+GkrccnPTFbmALEYW+5G2MpXGbt/cr0iI+LwEO58ws/DK9uvUZv
nkP5wwtTnG58lYsC2PDig3Z5djykrHv24wAXkCEbMHVufI39Aicx0MvmyJ7LvItNV+eqmnDvbBnd
73GaQ2/lag67n1Uale7HGISzvGsHZsKcF4q8rsybx8vEaVVB/r8NJ5K2iIk0ImA0PXFdxm+62ARI
1KLEFW2mcntJR138FCkkN8LLhHzo05IpQIwEGkjMGBf84UDYs0AHwq9rjsS3x03YXLRy5z8t99m+
rKeWuDHZ07YL0RMpKBcM0xhPGZsUcZNeiZkKZcJw0WWxl1r/0PlNC25WuWXdv4dj2U5PeGdI/24I
Un2OuJjWx2JbmY0FNcO6ufLqR6Tu2n4WhUPsQatntV9Dh2g1oF05rvWtCub+QCZEOTyGhYd8Er15
+dCOflW/ezqH5xF45Fbm2JDbAH9oOaxR0uYiYAIsgx5JLhEwKKMifWx7p1qOWg238A1y52T8sg3w
lnciZU3y3LRqBNG5pjD/DX0uKnzQ+GsehI8eTGBvB3gEfQXpAzW5iChS74OqjXTizlOaeMws/ysY
t5h9FNICH+dpwz/fFMT1UOe350BmJHPlzKyfeJXX9ypNMWGnGRMBjhWt6M1JjQeGs5ZHt23Uaa0j
kkIIhcIVngoye5Djq68lDMy9ATuS77gUEPy6Kw/IARiQic5tO0PoWphKLRdccODMcj2XX12GYpKD
NhqfPbmO77qcHbhAG2KbC9wytCydSvMflbZYiZZ1sjHJ6+667Pu+Cux9rmvkrdZxfpaDyclAqusC
m+Sw2vl9daPpp20jpJgNHrRKewh1FLEzFBfeehXO4jNY6ubpXa8jRyYiTgerdBdF5zxQBFw26RCv
J07TunlJjYhZd6+a0BuFh9c7oF3g7F7iLvpVaMYuuyYjyZtToGyfpGnnUwVW8Cc5f9m9CKp1XxCR
d2AfClE50DGDJhvM3o5ZiH/ONYDrZGUybmiaQvPf1BF3w1RN4+NBsxt5pLDXSALOQB/8S9C7/pNt
Yuen6WcL82ton7Qnxdlikb4rmlqGp1pD6iHkQ/h/66gpyfK043qe1qA9rV6a/c2HSL2bbqv1Q72Q
Ar8b5jX9LKqyfslqUZzTcYQOmMb9cCVgJjVJJgWpPg4xLhXG/TmEvC1yZgpeSf7Krl909Afanvrd
GTFcPIa1ly4IqbfzFW6eZ1aQ353aapnEYIiKIyiO5qdkNM9rhFP/pU9JUbwy4GzUdRr5cA8qW7DV
xHXuRvtqLIbzGFm328fRTegjdbx5R4QSsjyVymIMSnE9eftSaMX93zQr5b2rdHyXrl7wWSNKUgnx
UDMzQFmIe8JquvAvE0cwvymx9HkiJPz2Y2UmBtE9p9lON3N8mhfKXk8s7WPWlUhMGM5m87FbA3Rm
hfBwuNOuE+exio5XbgqyF2OWtn9p8WHWEAYtW/6tDeCgIbFiAh/J8rlZp+krXWX2I+90kHN2aXYT
fg8QaO+7q5yelZ6KfWQp/hCetKpi1FbqPH+27hy++JpL45F4V9wfRNBp5x+HX/q1+VPQXIOwiB6Q
6stnhu58Dl4lzqQqqm4vXS/Q+FKUvPo5IuPvUMM7QXdWPqRlEx4g2XRfMaorZPlxRKW6CRudXa+a
ce5RgFZHi33A3zkIx+ozpw1uDgMsaediNUFGNWrzFJAM81JCUqivaI0qtcuDNvpFkK10DyU5oVw1
rbPs8zY1R1+xCGD3tHGLE1wXIvNCu7bbxg6egjEm4oLBYhwlzTrDKxz448vbGGbmVMnIv2KnGH5t
28obrAxStUwGApyTFt7Zj0WM0DoQOea7tKkA/kwDKrRo3wCZxsiSHS1aPBdJ4Fhconi7xQFA1jq2
kSf+Tt7KWAWPF9OtvGc4Q7sNoaWuRpyk1P3r74hK5z53BsHkV7TLE+AY9SeTU3PeOjG9crgs5K6V
VXpMrUjvfYkI7ICkEorKUHQ4UjaS2IuDj18M6BJp3K8kUxbhAejkII9d7zAu2EoQU0vklO894TH7
avDif04xOq9Z4zefJfyEY1HYuP3Mkcwxu6pgJR2cpfJfhkiQUcqw0vmHtGd9YJDuNVcPJgQ6rnod
F47EUjXnLs5MldDwbKA/VyZwGHLjpaeY0Nlz2Gqw0+UaD8udJkdCk4bcjE9eLEB01NLzumcfskHK
5Y8B51lFUXxi7OFFpzUPO1r8BmzmqHxSD7IILvgpymydFArYNtF1uFTxqhQ+XrSRRLLTGI2gkwLU
6sRXGTI0HDtF3reOly48lKTcIWxDwd7uG1d46pbuULh7Jp/jRNIld+Bdz6x4A+kfkwdxI1hhgoC9
4KuHmTr5T4qeLn8skWg2JDCFhB3SF0eY12seRM49oz9j1Q3sZISd3ry2sJjPSxHsaSzpvnIlyADj
RlEJCvviTRs9E9kijEvhW0R2H6A5ONAbktBMwmXnbPuoanxm08IrfCBLU5kqTM6I2jAUCaIkyTWB
sVcnAW7hE0op723DBYArgK9vUaXVfQ92RmQ8yUT2xPhgC/J3u/CLvzuRwOhBOSP9+8S6afq1yVF+
OvGw/iADjs2VSjv4L8bLRoLMWm9DJ2bxTNzYV1v5gZ1hFvdRWOvuxVcZi1D8JjJgdxc0P4Rpg5eg
b2x9NYUCQb6hUMWz1SH0p5Bs2pc6jkR4blNJ6hs8HXtTWLTh9J0OqWx+qmzYqr8bMRorB1HIGEC5
eVEfO0N2/IsXzxBHNh27OVe/Gef/+jpubbKloEgOpJ7CMV1Y6rHg9KtOJCtpU3+YVzE2o2qZf7Uj
/Ncz+kTiwVU4P6RYOPXjihENfwI7BzppPXHNewNU4oh8vvI7GLrgF1JFmrQYu/e5EWn/m/jLkSCX
YmqHm6vewNLvGZdnF/pxD1qqBG/lB5KNRw1UknDgMXwog3rRN8OQP9BV2+aJvYNDdE3LdOQHt03Y
M+2BcZjwTd6c+Ew3pnfECOl2dQBGnXDZLQEe2zZmc1mg28Ypto2tfZAyJ+XYZdI4HCMz3GbszD/e
cyN5SrfMTv8WYPfyOkAK1lc+VHXH0sHFhVr1YoLwOW4EEpXgRn4sAUER17nputvVvDbfKct65qX/
H7zfvtMNXYAkW3aZ52l+q5tKHlBxrF9tZeiOCF0Y9LXktLCXBfqKe4GVrC9BJ9aA3R3zCi+qZvOb
Ibs4YBeVC/7JVqpTgIrtYfORtdEhkalsppGQB2+gp+8Z3t6JMoYwEZQiiSB4fuso9C1pYZ06TA7e
tZzSs0GFS5+Qtl04/PDDdCUPHW6ceOiJ6wUDCc0p8RfrQjF2nTuWtO3nOkILS3eLXeN175rOfXDn
3n01oBbtzVBfUAyvqx/sbwhi2I5qNomz1OX7iD/OgbtFwu6+ZEtkuGz87GtpTHdHPc4WbVF9saKG
bIPyXUbr9suZ9Mb7g4jhg3sP4WrMpqLK75dGOZt7psKBR4X3i5n0V1ZWOj9WJVTdp40Wi+4+HAD4
Fg2q4jfa1RAsV0j9d04zZjsgDuLKbj+HYfP8dc/aqM3vs2mppgPFRBEHhyHVtHL31SSjuTiovrVi
OG7kHAc3kAButFOLcpf8c2GGUf1eemIDd1QtzGJGpp72xdHcE9s+m4YquzRpHUOT4scy8qx6V+GF
jDPlT3falsCqDpCpwCRfNG/m/GX8PJMAGW2YfwV5SgZcsg30oVXCm0FQDPH0jniUkvYaW3tnsaA1
PprqKi+Mc9pcUFaA0bom/pbDFDcj7nZaKQTV0mnnm+l4QNRC3CpxVCkD6uOsphZVDhbY4Q0BuG/Y
9sITKH64nslAJpCFwOz+2gDoNkvS+L4aV3I25wZnnt3KXOi97Cn6oBgwnNbMW313PpNbSZn3SERE
2PyueWoo9Vf4bKTainykMg4lMyUeF+XP92VKtcAghaUZfQKz7O65Wojle7aA+qou6Tqgh1jRUeqE
+0U5yhKhMZRZUeyo+4LwLGhgAQSTgj2ZU4YjkUoZjgPjuKhax+msGV1DHyRmOr8zsun0EyfHSFHN
npe1YDWawgWbVQ0NuEt+jYMPgdntGkmCDOB3eJT1ODfmiiOvbUSS56MN/zYq7MN39Ptedk8321UY
CQMNSbcIQ0VgZR9ud106lVyPThq5xIuVzJk/GlFU4yFiYFUf2P9zuNU+apJL22WueWSg5pEOPPYz
yVg6GtNTU6Zx/JdQbg+SK6Im+FnnOA4ab69Wf439RC/+TSHUZJre/sASaw6vwUKgkovgRjAbZGec
xRQSGmffSj9XFnCaCXzVwx2SMrwEDKYl7egOSUn+X1+wI7tV7PWAwX8juFr6p3IhFW5G79dm7vYW
O73nn1DXsJmnUhpJ9yObiBh1FqZQSUBWd2R+7cINAUzSwAu2yRipcboljsDR1imKrvDCFmNszmFM
/tdpDBrHO/SmtODA+8wwk8JJuUYnp8+DPj1xNswOaTHOQmjGIDrWwqVZxfyXVQxK7CPeOJEd+fn8
/gLmxhle5jlfnH9FlApm3LwV7e8uEyxY/vk5OeYsCOsaTJ9PsQx9PvNk3gDOC1sn4yZyfG5QQVCk
6MXffukG3O2gD82pRHLSHwWpozOjYUbCLOeY7YHaXsvp0SOtmiWt7PVytdEagDgYCExMls018TOu
HChiZBcZ4bfJ0M5F89YRexL/E9Ap1rPuW6e5L/OKCtVPRwAvo8y1xK1eOSy9AkZa7l1mBiFZqfp9
+G8ghd3sOAfr6iAZMg9mbzbclLuuXMz0YBtV/3DkTe3fN25c/i4WZ2yO67jiHBt2zN9LBko7lDeZ
21y2BVnCjwkHczoeDEbe4tEwtJdH27EwOEyEOhPh2DRtjGwe2/5XU1IEXZQWi/h52xUEl4ELO/wu
mqAdCQktW/NB5vzaPw4dNI1qVw1uZsmkbbPtLq6WgdBaQGOkRE85Zx23xQSf4dZMRPIY3VjZzSGV
kd6O8ZA5al/25Sq4KoGY/YqCIZPfsA16/55pFMXzLna4At5KFYgSXJwzCdKQ3HbYSG7ahgLmvEWM
yGwoHuKYbaqDBAgnDwzKNmCoX/2fKFsjUK+PIbDEEh4qZW98LQvBrgGcEn3ttQPgKRyUVT2Witau
7XJBtSO7BzspP/rHf1d6LEcR7PIYhSyiyGKsQfZel8bFVlXJlYeRrieNiAwsiCs8guZY0iNSRQIm
nAZkQjXVNAgchyLA8ckVbGkoMGxF9C8pv5XHmg1W/BnUzY0fPAV2HUiMz7zqOqBeSE/S5Zh+XgL+
5xw6DmFIu8IZVmzWwIcjyqtYIyJ4HjvuymRTfdYz1FklZNdgzprqWOJGrd6I16q9V44OdBUnVu1b
9VqYSpd7HN8jJ/lQAuy+z0RkHcpum1fkk1ZhPX2ochTNX1tpJ/sbtN1kXjmMG5ZRrYJX2nPMyPte
jJ06Mqg04wfdV5Sdt4wJ06+wT6lSjgakpXni+Z67921p4/KYkSTfL6+T1iO5lu48jgeqS1ZomCZy
98Z5CNfqawWGh7ukKdZsu25TS2q9GqVx/6lwAUW0c8bohRQfjjrWLE9hZiWIfFn4fJNPxVqlirDF
xcXxe6lCOy3HYBydvj4wDuzsL9u6I4Izypcp5VGa3NawO13JJbpjDKJth54LTsXTuoHaTzG8R7y6
f0A8bNY+2QmHyB+ZQneXjKHyZgyS0lLye/duZHxASvAL2iTvuqlPpHGKeefCGREHY+FpH4wkfkkc
yqJS46vS5dbK03zb0L9J04Ag1xOXKHIcgDyETNRxXxffgd3IKjtE+Yx2EwimtttyNA6rHji5Fbv8
h8x3J/VIA0UwKnIZtBvPDSo/F+UHGi5zRoFCbFfF9Z19pZJMGHNox2rN2OrbAcZTbG0Ykd6nJr5o
jLzupcB0HYCClQ4rFrBaROJ21buvXHi8uO68/8De9t9AR9RLJTQ4S0+L8X7qoLPufRALNeBRByIX
CHMP+S4ZBCAcRQzx4JRGfkQWQVR5dNkVE8DxAKnGAeU4GatfU+n1UMfS0VR/R8vY7wlRl5y/5TTL
mKunyxQs0yGkxYOmkAbVCQHlxEO7GVAidLOOWu8BRqjHpWryIyE2eIaKUSDxzA3KOcdNCaAYCKNm
Muyq/rkmTe+cRh1r9H7s9BmgY/+4oA+rdrULoZjxYbMfQWZAUSjmjWjyTD3pgc0Vq5iu+O4N6YG5
9YKr793YQ0vcexfXF+I7CBR/PRUMd4ItzT5acOng27Xzi0pTndDbu3cun0bi2BbA/cIldJwa9n5B
7SvAaX6JQQ04foLa2HuubWWftBZCQkyYnJiQjBT8MnXDI4ADcNHe5j2QieywO2YGfWkiW70R2obT
fanDVwnQYWc3GKMJo1rZ0W+vKP04IT5qmuJDWGzTV4iomCiKvD4RdZnt2y7Kkzmdh6uIAQ4ja+vb
N9GD9d35Cq0V9O06va/cTsRJK9swIUis/MLyxGY5rJd/TpgF6xOrnYzirC/VWZtU/0cqRQnQjGf8
dlpq+adUGybROHKJNgzWsT/y55F6QkLirfDzx2jyip9VNiFuIRTPf0c+izRDrQGFgZ28Sx/gQqpS
nd5L8qAUhGS0KRJYGp9wr9yE8xVcuddMqGiId4PgiYxvr9uiOkx+Kc/F/5W6jNVjBv9LKXFq9s6j
t9BxwnhJw2ctc9ZoDXTkH87oo+LlG9YPnoErvItzHsSsL6uHG2e8uLgISpKIhEWPvWi4AWZvhJyT
qO83mNrr+hgAEkpu9rWTxA94cOsRNQ6XiuTR6BaITWldJGh9InWu8R+dzBplbNvgW3LfMUpkMcyo
uyhZzSfaMzlN+oI43tdWocJlXnLqA62+mWKZozcUy8mLNvCCvWBOOCmI3ctc5BcQmcMzHz47ylhT
qBc2AA4Kimsb7//H0Zltt6lsUfSLGIOmoOBVvWTJTWwntl8YOU5C3xRVUMDX36n7eprElmhq77XW
XP7Kbcpc17zWDro9y4IY4qhUYf0AfYVBFxLNJs+ZFrd2RS3kkm6weUXVODLQUCGLorPOeAlgsKyH
1GdlRGDd13uUwrB9ZBkZPFhfoFJUi4p3jt9T08wcX+8wFAbnIqj0aXKrIUe58NNzyrPnzEa7P4GV
NVRRsJCs22aEyW2GD6y07WsxMpfGKz2uk2EhzLgQ56eiCeyTslVxTWk5uFGebXF+JQkFHZNlB+1G
EQ30TYKrLAgdQct851xSOYv/XJY7FY8X2rVhG/tdeS86b9f3LnXqN7cy3TsdqcnFnwd/X2sPYRTW
XHbiwIqqkU55mF/NGP+UNT1L3MEbkVGgeu3ZmlxHW+oO+cbzrrbI+xuT5/wRKyX9/dBUAQjEKCai
Q9whPgkDN4gK3bC6ECbgLvTGpnkaaoOnKOYlkwsu900ze/l1wNFSHEwNgG+e4nG8CEwvW858tLDH
w2weKxS9jzbA2j/LEP4c654DdSIdAmriK387mfaT67l6KFKKxe/1zmI/OEl164ktOhvkg+jR8HLC
3onOyVsCTepEppXbjaax9I0t9HodGc4/jEtTNqr2sO/wk8KN7lgMZj624jytp+ekjynIuNdPaDa0
hzAo5aPgdHpN6tXsxFqv5L89zszP2hqYZbRBl6+djO2z5HvY8tb2s4PHM+fvgp213/srY5XCLfeb
81eynFoaNnddmTk/WmIepziWzLWbJtIERdVc/Cp5z37CWimAjFROz7kJihKkzsQyT9fRXOwmayaU
/Cj87oc0fc17WP5EEaj42+h7F9MpQPWoIbPrCa4begAFxWhbz8xMllEgbN41nuGHoA+StzH2TXjW
rLGOo6SV9mnF6eJtbCLm9yxt3ceM0AvaRJ+8eKyPznD57blDQyDPa3XsHZbUBeXIqvkvHswwfJ5n
bV5ZPlIDkRVqJA3sEKveLVbWyc7RMEnK1JOsZGTN/ixjnbkuIBt3Kb0CMFGa9m/ordM5j0LnwqGg
HN6GsqGBZypc1Z1L4rOcDWQfv0n8mf6mq2ePsaKgZPewTKEPPN9V0eO9FDLAz+Xp/yaReO93l0RM
dmbN2Y/kzb7IqrY5uirJlyPFRe76AVJYluwoZ/7/E99GHezYp4nxTzbnPlpbXSAOIvfjAnJnutqd
UrrF2SwYqfeOSGpt0T86wQkxT3TZPoE2mywLS7KnL6mLFnGf+Gk/odkcMBuMMTdLAhLfkyXfCw8A
90G6EG3fAlnzsZGwP6awRPRQN6igKzJA+tjx04lj5GzYoVFuXYDnB2BOjinA2+zwRfS/sJk3HGGq
UY0PHMuSdNOPUfAczsAnXwD5CRjyMh7iM2C0XDBQ8oC88Gqct3M4AndKJUmDncpi6lBnx874mkfi
xFsnC4f6Z+54aY7hDnP9AXoP2L/KjGOxkcyDeBSTRH+KQjI4xl0QHpyy6M0fmH0j/MxWmQsPNOe3
y/lD7ZZw5Ld3Ok5EQDIr7jjFk2VTqakaMXeSmD6IUsj8lM52vbD8L6BV3jMla+ka8dkbpdSvOC+w
OazWIWCcD47PstSJUWl5ed17z1jaFg8jvs1yk5bi7kic/VSphyKzWr7lgo/hGPprov419JA6+An4
/DnAKt4Fp8RoJb/Y3doDyw3MsJC3kpz3S19XPymVxoibWKTbncna8JDh/VXfxG56wyt8ibwf/cDS
8IoYM7ZsHWYtvR21XLI7LyYn97R3R0NschsuMFHObCWHN4ZUPycXUrUXL4mqHM+66+nnfCaP7236
1HZYrRSHgp+mbGSw6xdyDN80O7C+rCTdxumKrL6wUcuEgVboF8mJg4kDgXrSPLZ2rqXEi/4E2Lv9
xpHsJ1vSFymRuH5fzYFNn5BMnUNohup7CDKc+dp1m98Z5YsoWgU7FViwYQrwdW5/yKml/MGUdbS1
VauTU+4V3WEc3Wq+UvrCE4k7tS7oyVZUUiQh7UbbtEybByrESvmS4sn5izHZlufINGpGweOtfU/Q
Ec3osuy70ULzy60Va73ZjU4ijMq/tAfYC2JbFJ0MbRFXXMF/XS1jnl6lLIL2c50HYnasw8LGHiL8
q/02E6vkZ5aoYDwNlZO7j9iuuhy439Jm34riIH0cHamDcQcvQ5CJI5WnT8GSpxGQLXrF8KUz5yXu
aSTnrrfUq1LF0DQidfDG+NPMcEzKCrtWFSd18dxaROhjk6ym+XBMv6DKqSFZq8M0y2L5KlxXyE3F
WZ6UP2Vn1TOGKDBllezM31UmsHT8pgWLyQMElw679BUXT05hWjLR37yLyF5rRsBhaL97kMnzA35p
SfgjyUzovBMESajRzPENJH96xMj11legfTeDLTC2LNjCqlvekvLfgeiqSlaYq9Hd0RVsZfakwAEA
O5muE3RpHPnzqRiaJDHbRYftfwoEWkIPE1zMPN3ZyG/0JXSaOy9Ql24nKU4L1ko04WudLeOyPETS
gZ8JhHQYV3+nUjbhOFZs3c6PuSbQBcuFI/C9oGcxQhDvYS/ejtvQwyXM5pMylqhYl1+R1r1+pUKh
LvcR+WUuY440ER0mrTMN9bmqjPhe+aTAM+NEzeZ9qHjxfNIuYSeayNDtqbZA1Vw2g4wX3Ey5DPoB
RErfmj3U3gbQsdPAsX7yOkHxw270w9K7mbGfnRe3y8tIvLO8KqO9Gw8wcgvBsv0OOTUDrukl7EB2
ACQU+prhXjbpriZk2vwzVe75316So2vuW4UR2KUSexfgc39RdZMFF6ZhCr99ybbnxdc9PtXOD1z7
MBd8PK8Dy/F5D9dmAcufVuIcVviiNm5331cpO7sHb2BhimseMiFPpb47OySyHngmZdt4Qqu64N/H
Wdhn03eFyrijFSsOdj6nKBJPtrxIegDdwwAS+BAo6V077O7T76E3PIP2OijBPof5aL3kMAuheYkm
uFnv25Alt+e+z0Nn6/PzVeQlnOjPWnbEdNZwKL+kA/Z0sutSHP0ApAf7I7YbXKQw+Tb1kEf3MKvj
edtsiYEnlnY89LWBDidrvoB9KEZzG2qSkTwUuvbOY0kvfh92rwuW2ZQRc5gp+A7Uh9FIBbvO73Bz
jhlhX4Tb3j4F9L11p2WIPDxROGPHM/6L9aEKAsImeHTrnBgZr0lWxqwNps3UJF15VPBL+UfVas5D
nZdPVaKZzMzsF89s+6PuYcL97+0HExbPYZjkPe8UgwY3JyioFGlAz2MPqN2ndkRTvaugmNjhGTo/
em+KicLWA21CePR8yqNiGCjgtCr3HOSdH+9p/anVoY2Q6rcyzaEQSr/4FXgl/eTJGHvMNBWiWo3/
3KE8qYYBPOJqI5Inc5oHWbtui5ity0bHOusPrfDy8bZqwTxH+k2veBYq9ChSRVDh2a72yeecO/2b
pMI7245EdXj4qVSv54YaGe/IG8T+XjqCBwRyQurV6il/95MFzDG8O4r5cJ00w8OEl4uA6JpQaD0V
066vZ3Fm4xvkh1Qv7TZw8junEC38Z2ThPRI6Hpe/eUiS94FSuOlHk9tQn2W4Tm+ejSTrFmcsKW5M
8+7gJkyWh0YacdJF6c8M0l4jnjQ7lWcq9dRFCavCRyXNcClrwoNhzvkaaPV8dtc6OVujo3MY1eG3
TKRlU5GzIxei6p+Zk/mitkU6NsM+IubxLcesPDWkNE/cHzn48Nxy6tKs3y7FwpR39siIEOCshjW5
9QN2wZMCWpgf3GDh0NbkDmKpg8cVz0xqUdebJA+PUuXD3i04nPKmnNRfk833Wipc1ewAV/rVQbv3
DyXLeW5hyICfSY528+pRQDLdmVCsPgT5NsIcOdoxL2ef8aE1x97IAlLTpNF7TdZzVJqA2+z9EB8B
e4NkPHdQ7cHdcgZ4Heie/9kHKmUTBgqQM2XfKM7wvps8dZau+x4ZCR9BEUQvi1cS7Jvnpd3XbeYu
QPed8Tl1aCBbK6e5LBMQHismzEejWV4a8pBbB4ADiY9pMI9LXRFy4V5TzJ5ASHfeBCUzVJw2EI1h
JS2h3zyBvALYxKpzB+G/oDy+9tOdh8PXwfTv4OKM2JznqMYmeB95Gml2qlIc89jB41QUU3TX4LOR
XXBQYy0Sbdi55yE2pbOLHAXoJx3T/riigV0c/DkcuEeCwQcsMVidV1kuN2p1OioTCCmSYyp97IG5
C9B+449RuJwK3OLksO0Yc7TwRbID+DifjGu9QxVUbMxyL3X+ECDPj1Ae869wwJ27WVM3OPsjMClU
UdnJDdgWPDBBkH4JQkY/RdWMDlAmFV+Im3WHPBzBCYs2KT+N6wWvIeWAKzYBpIqfisq9s1bCozUF
yYgZsfATs+HqABcQFnn9xxnH6Fmlq1OfGqLB7rYNgGn6fWW/G0WIUJCAfGmXvto1+Jrbba5h7Sva
lKDjItOeFYruc1ktw7Mx0KN+FEijT/2ICIOnIWKAqnAdsdJvYSj5k87Cfcsg2G0KDyMtsHNGQds2
wXdkwd3/btsuvaIrcJe1bSADJo8sIqTNsutkSqxrzcZgQH0am85Q5WfwQzjLjG7I06B8y5Xblqcx
daO9hzDEiWf0dyjKdN+xBz+XdOS8itBjFDbktHCDAVj/ZwdtXLCcbP03dZDxOCXJ4uzikcRhroIF
ejzmgdclXbDZslpzj3QIUYLJbpBSw4HUxXfsrGTD3CneKk/pJyC8RbTPOh4bW1U6tLdazhk3Qsf9
sGOXmT7OHFh+WuXyC0YmzPmAUvDIcc2ui/Jh6CSmpjAvqqYfjL95fJOGkoamG4Jr7A9zeaFJoEkO
qkPA30RTT1TJFWBzfiGYlJxKkeqG8xzQLHQgRdRg6EVjjcsdBlYcC0QD3FvK9aFO2A/G35gJQOXJ
hXa4tp1GMt9JKHd+OnU0SdE8ycagFI8YPupskwvFXi2bO32ypgTdHzTU0rBAX8786+AxoJoAeEPL
OvAiWUV7N9j6/qNNPIDAgW5OjpH9BwNra66LSublbPsJfDLmXLbkm1gKS3RLKnpzIrgPF3OfUJtO
EfzqtDuVZz1bww7arf5Ri8tI0c/h8A+mZCo22GUUCdgkIba1cerJv6QeZ4k3K43L6UAkWReBBk8L
EgIVGlczKdve/ZPlqQY39uyITmTHprlHL61nyVR5xOzUu86XlbIzatciLGbN4oU9zazMgJA/NLBm
KgPVTmtIV5sa82q9x83NEcT1J6OOxNmoMwBFUHECbEZ9QsRLCNgAEdnxvrZPnFiH4UOwdcY9iLum
O8OTSuPTKqbssi7O/AXLeWER4zZYhZL0o16I/7zc18n2AzL7QjQNqbfbjqlffZYLSwtg3sX67mGr
4YpG6MXCmDKEPfp547m7imADTrkoKE6QoP34IDozPfArQmVgLBj+QVFJ3/3V02yWFba/si58geTj
wSrAiVmtW1H5Rh4l6ggVTNjjMhIb+GcyMomYjKb07lnL7frJw7FAzWEUDzJECqK0qO7InsCKiU8f
Eyg++S5oJxx48epCodC1CLTYKcC898bWYvjPj8b+BZo/jXVLLVg/cikg/9c4TV+q2It+tHf+PKnB
cWfaxds7/dTveb6Uu8WnW3sL8T6e38IJT0a4luaIoS5RdKC6YMtzmef9MeAFULJ/hXN+tiFoj31G
2bndITT5V92gVzmEZM5dQOXaRshuYf1r0XESFsGB5heDOjE+pfjtLuCQ628HtMzHkMMm4KU1paSW
Y6w2DcGjgzu598dmDuOBKUN0aD+Fc4h0qKPTXAoQ+mQw9NY6/tDQPUPf9BE0DEkZ7RYj5t+Rz64j
OLHw53Lfh/zSHULDbszgRdYbar5kw1kS9I5Dmp4TE2WnwfJbptqeBgXmcccZFu4NTdJ62+F8+MuN
2FIiEWXmkVnSDzYjdLcfCebIP9abQ64nVq6boa2n49pN5oatBZlX25RyaLfsn1YWL+dw8aejmim2
4DTcserLfGTMPZ+L82pMSIA6X7GsljGyP/sc0+0nE/G51hz/9y45hQ834978t7i9dr+cBd+kb1Ys
395ScBQnpNzsJjmpJ9JH8Vl7LpujajIJo1PmQsQsskRjkV1nFjWt3Rpc3a8Dg8yJDraJESZvy2PB
bhhbf7jgDO2HwXFOtfQ4V6iQ8D6Vw3dk/6rYjpO1jvhmQx2HHJ+qlauMf0zORVs+vjppHoep1beU
L/yKeYi0WZ2CkoZzQro4XxqSaiojdCJj01yYMcWecEj8R9ONhmlXUzmHFWdI91bTrVIB4kiIBEIv
PYVkDt7CJgz6n2WfC8SlWNpNxTqlPoWyJ5VLR2zNcyEmNY9s3Eb0uMugyA4wwqEJMMvYaiORAuo3
j9kiRlrl20OUR284TYHUIBOxgtXb0QR5cmpYKnf7GmwL/heJvk4wdorADuLptjlJIR/CCrJzWGfH
3lGu90zodJxuI8mSp4aye2pbLev+Z1dqvPw4JQXWBhS2o+dkBRs+vnma3ciyKrggZt6WZbk+ZbPV
/BERkR7S1b9mZLM3zpk4GkFjRs0D3ubCXl06K3Hp2dEvj01v4vjQxaGjr4XXJ3DiVjcS6JY+9vvU
dOpEYZ37C8dq+TUn1QQV0Y9xyPIu6t9pfBx3Lu9uKnZWzHn6aAG8g0HwwiOBWTaOlN1PBGH7GXei
Xz5U1AV/FraWf4JYRC81zE//tnqNLR6YB3Az8nafm13OAoFtKwvnxxYGzXcc1MWT5ut8wcduSHzL
uoxRx/x5mbbRKLz0DBLGD14khuRgH/hmANbAdtxAnyHOsI0sxhdkDLoRVrdIO7WZOHr7coPwQFku
VBT3TJ8tFcOQEw8pf+DfuoFrg37uJNleZsXILDB45BrL3CTxYSk48ZF/wWfyU8541o805JKQpUcs
OS9jGR8DkfdP3aiKkY8G3siOn8YQLsKhd9atXYatXdbxl6VP/F8UK/plaS4l19zSbU9pTDUuTxlN
Y/V2duG8bClfya4yYtf0OGcrLRNp0GE7ld2Athznku11Sl9weVvjrH5xZF/Lm7MG2FlCLlp5dGyu
L/5Ky023eNGlDuL0252xPfAUjrR8CKnpzW6wsJp1t7iukjs8vDU1TrVxn+qiHXaIl+lL1836rcJX
rDfUY9Ni1nG+iCEprQKxrsLvF60Dyalt0tCVA366YVmWsci2X+PIB1TfU50pPveQRpITerx9yso0
BaJLW/Z+yar+FI5teetmn0IjpG3/A9k+xlxdcXLIS8zJHOqMMj8cZnmxTac0js9LGa4n9K2FPJya
xOsixjR5wibBRNd3ZH5vCSGMlf2+E+yaiVCCnhNUcd/DXnexjisOpePjrNqCPvWjz9qbg/JtaHU7
o5C2gIkIZoHEJHXD74tu7gES3dKh4L2R6+HBgNnB9x+8MYkfq3Sad7rQ1LYNLFT4caHlveLzT8YX
LPqSId3LeQzErO6QJ+CiqZdEhKt68MjWT4IZh4QA38pQ/XM52on3oOmdBFNeFNpkY0CcPlibeeW2
yzu8FeTzjeZJG6eMiAU0hj+emPRBxrUb3hxl8KuQitJ0TG/GZkXQ2rAYojtvA2HKx3OVBBB5lRyX
GzeK2oehhl1Uz8mO5mw88IU7juB1WSNuGiUAC9FFVKUUiOvwUi6cx336+a4N6Q6SFUuQvRDi7XEa
eBwSIubOW5360W8bl6oVnBcIqzzTb0AWDZAUsQE4CKSCO9hZ4AqIVTZdPd0qmbT+XpKIGnYTy3X4
D95ii+vIBJEfm8Cw5y4ndl6QZ4NiOgadM2bH0ih5rSgesV9kZcLgXZHE+q1CftB8aFrKuUcegiSi
tS4uynr3F46M9lje6YhjeeuuZ6EMTDPP1ObiRVR70akm6FijgrcDreIJxI12XsKvcbaRd8qMZODG
9YSskeuI94Zb0gf8Z4mr/nVA1aLRDiEDRyGdUxXb+qWtKvmvNm1X/kJ1cLMTHoey+b8EjmtERbPA
rR+WwyGmfsrdVCFt5Ttdj038hCVUnQUnCrRpv9fNehiwdnHrC+ItsWub5IEheJ34XeP1d8QoewUE
OvxKkaKKZ5qk5CPLobXaDdMQD8B5kLz6LaEM529jh8HDqSOHC3ImTzJUQuday3Xe4/OsiY7K5Fh6
pTkNuop24IU6QCC42EuspJ3w352xwQU2iUb+hlZwH9xsWWblp068GXlyweU20pv6oSJujSztEG+A
zfAI8X0SzT8x1uIBA9/Fo/kACgqrqGJnSxONa9fxNIc+aKmabfKvoGpZq7BNpFcao3CK2alZrzTS
zOC+FH6qHb98RyI3TdjL0D245fjPzUfu4keVlMVRT1nTA2azrCV6zzrdeaLbZt6EKgM9jOJt66ex
XXzz4ngyxSkZRQXWUc1/EhXe3QJj9Au38vwCncm7lFNTP4fWynVD3034zVo/vmEYN7t6hsVPFIWT
JUg3PN53xJeOPnw13jcixV38zFfCaxeWwcVn0Ccy3JCvDx77EOWc1cncVOF/SP3YpVIEtU3Zieop
aCCVY90W8xdIkuSWVZgo9yuZE5e8prscZ8Gp4Tg3TiogtvQq3NdL6f7UmOpZKAoByS/DDGxO3GgS
aFyfFw0uJewTzWUNrb6qsp7ehhgPMbGSzNZHgDi22oW0/g0bME7tj5V5eQusuH4ckMDnTeIBnaZu
YIUdgUtNYh88Gmw7dOkU419uf6JRjvY5fXnkQkFYjXF6pvVyjk9jpdDbSX+t7/062fkYNcIRP6qh
RLDLcLDW2ygB6LLB1xWxg49hKnwSNF+5YXUWJS+Us9h1y2De/4r5wWfIFy5PuIYjxSWK8pSUbO6w
ABWz9qbtFOv1E2e9+c2QUG1cZRaocekdQy1DVogZxrXDygD46uXVyr4ANcE9GFJm5b5BO71jjvCU
p4fAc7HJlR7OUtSUHOM4L87wYHhA9S99Jgs8aG5UHtq4VbfZ4/X3Qo5p8m+JV4uLaETjMo0jkFHH
GQ7Bg+NFwJfu7RJfJciK2CO53fbkEpyw6Q+5VHH+WGOWLj+SoIuoGsICCs5q1BIcQ+HZH5Pxmve4
48xXJ7R4IuZU/UNF93a5kxFQmwXSlHB/2byb/0ubzjlR1ubn29Uuy4/aCaVBYdbdv/DuvYWfPQz+
M+mCoD5wKHVwB9YS3JPIi3zZZ6nTX2vOMjcQCggFSSC0Yk+IWfIcN2O6B79PluXADMqRy8S26Y+D
YZjElb8KtrVO4r7U3nrP6dI90OOosrM4eYQ+Lw1W+x1Es75g+JjX85RGUXBI8SZimGq41jHqJmTQ
s3ZOTkGX3Df8wGFgdHntW4cv+zsJ0njr44K6Fr0e/kIGDzxctxPAjcx1b7xIJzRLmntc8pbzJlcY
k7i6hL1NuNcvHRvLLfwRTYqTTm33GYGGmKBnEeIuSc5+8m0RbYHPyQeC0nwtq+Me0plYJEf01OWv
duEr7XO/R9NgHsLayaG9669z5sIzLSwhH8WOw9/HUbL+qqux+VMtlh7J1kXVoN4lxGsGPneT3Kul
kF9s8logS1x7MOTvFNlgJebDB3kWckNMUerSVgWYSb6V2kH57G0Ez3wOMTXeQxi4BYyRZ+rsARUp
LPM4ZuVQ/4GSQGYiFzPL0MCV9wflgiQGv67/b02G7mUtlvW/fJLi3UkcR15hOLb0RSJUcLMgAQas
PdrA7kMXt827LUTMy4ndyp2RNs0PqPWyx0LCS/HcFHI6Z2wAo8NSqtXZ1cQyjrxY84wnfDk+8SpW
yNd0OB/iuvGWTdV75ZEi77E8lKp0r+FU8X5wOAeBeuSKckAvJu1/rIghkdI+TvueAy//wkyuT+ua
sEp0JzgShC7rMzemwUEWqPOA71Ns6oRy9n3aYk2CYzXwKgR2Rl4mqw3FE5pWvBxdJii/Xdfme3z3
8iFA/OccLRJcvoOf4YwbTERLiCIhx8UAEDlLE+LdMQDVC0WOErYN5KOW1C3JGg5uCGgIRFDj5YHI
yLxtRcz20s7F9Fq2lBw8USasIUnlhqN5uizlwR3Ju0cjgPYngAyrf/SGRufn1SOhAVQryt96ttFw
crxB5TfOGtltykm2gCnlEMHjfnU3oqdH9BmdeB2eQC7iwQKPp+PrPEhEvZYmtuDSIaVz7UJjxMzl
ZGrZCzN16mFdlqbAhOO0BNwocF12KSrXss2igDi1UQBxCVXhMdzhIjY0f+ItLXHdZ377T61x+xjx
+voKSh3/mB0xnYRjeS5VOZZmz/VnmgXWDm1e4O5/LLta0cdobPxkQq/9uYZlZff9pOwr+0SZ/0gI
tMhi27TU431mq5d0kMbiBO0h8hSbDTMSXp8Ee4d/cZE14kswavyz9UI2daBN/VN2frHNcI3EhNMH
ibxUj8FL0IZDyG9t5/WNc3Jwf2Oxsal3WaRXeaoZsPr3aEq74U89xRkFdtIWZBz0mlWXeB2InyMM
8eaVKH0rltk6Foc6zlrAIbKJ//U2TH6GWQ5KA3mb1z4WC64LpFU9vbEM5M7cG6IQj6ED3OYJ8yGW
xE3jLijFSxGHv6K4Fi+z41XdaaK57hyIFteDv3SvophwU7mC2vNAW1BSKkl7emSLYbmUfRh/9Qoa
1XdLHOO/lkK3CBkzaodvGzZJ/5hirgjOgA3DFo8ZWGdINbyZSNziNu+/GOvU8occVVftyCb7f5Xn
h82zvPM+qOYYA5yRLRXYxwGLEDnxmIFyE8g0vpQ8eW+hXXQEEUT6vyd/ik5BEuAskX0b74M04irX
Y99uXSmth10jGPZFEDOAdXNCcgYcxnousULNH2oUkfqEvOGXnHOWbPrSvrKWt3IR/cJgYPUPrhRv
+AlRUEGRmBNj4u3MFpAUd1c984wABTPQloBBm5W9ioZsr2WSPCjO4QYamgcdi8zbKE5NNTf5OS/9
7B/mdtnueFL7zxxcx0vSrRRxJBgs/qtU03/05Uz8oswydSLrYSjqWPxjHw/9b2oU4keFWUK/xm5W
YFlx/OQWGX9WG34KF5kZZyTkKk495X/s4q2XHugEIIG18YK45Y+h8nKPOhqmkFwx//GtBU1o/6Rr
EQAz7jAM0phZgt3+5MnNX7lyYErZ/aSChhomp4WTk38ZBKIKjqfVRXWxrle4uxAO9c8K2kfF8q0E
YkHshK5aPkbvk8OehMmS16oELEaumCt6dsZ8J0EN20OZYU75IM5Q4vxzJjG9AAXl6t/4xGv660gS
sN+1eoFOE5pcH5NSTizMOoxCOzKIRQG6CzLyQdAo6z2HxVRzIDdsBLshZGygRjF2CNrqIYTlqnu/
OwOab0NcsP38x7Qcx69lHrMAnoYyu84kIn4XCSp7ts+Q7jCmuT4aagDgdAZDkUJR0/WavzCnY3/S
Q4Uapuf5JQ2Aatst4Sb3xAIVBaUlFPC7i4dsfaWPoQEFi5njGFDah08658ED1i11d9ZXizrlvHSx
MHNFN+aL1p3oVhJKaRENuyL8O6myoeEkTyvGNuylXDN3QqRKX0hidfV7U4B0xJPgNeVh8enOrH24
xYcs7Zdy3w70NMOhqNLm2yXB5/0KotXreeGAK3wfSTBUv2LcB8iiuGfT/ALA0n9F9KM7iEQo1jBX
Uh1LpWC9FyJFl/D6vDtSzjpse2b65irtTM66wPP60nha6q20TvjM9jst6IiAavtt/HzkAgErGpkj
RxuSJ+AXGXon/5xysPF3yE7Y9OJ5oNAmSEYCC1iMSF+G1NG6RD2PbU0nAKdKZz2tfuw4b60B732M
xzwr7pq9l13XwIG3FzSzUA/ast+/Ga4eday0TjgHCtazuywrzJXrd/0JcUvXvIN6bMnKYDPpItdD
EvEK9V8+D2O1UUFbVgQ68pLbIhbBdHRDMFb7ZfQsQLRyIWYRMKnDMGqXM43y5Qy0zK/3CRZwlmfE
O84UpkBSl/GIltL45Cg3Na1++yHosiuiSPnahD1ekDIQzb0pXORMOF3+GzUrI8IrXHgkdsKkjXGT
7xYqyRYrZABuygmzpsG4toa1/qr6JZpO5cy0X1HhIPYS8M4hQ7MgCEs1Age+ENbfzzvzrOTszN28
Hzjr0PkUoIVyTXX+sMcLOu1If4EjI3EBgYkF012MBx8J7qtr1403RXH7xCKelH9Rt6yjY+xemIFC
t2CL4pPTatkVhE9BDmiTEtRVkXbQExuVNFrce4VrXiA4rWHqWIi6BNL+9TyQYLj27DJewQs6xY+o
YHnxipDIiSDxwLafOHUs+fvKczDb+1lORIqh6dygJ8KhSadjmHdo6ZVYLpjyocCBHD0tBH/7jRIl
okbtTZIIzf1Odl0o9kdehkVI7zP+A8XifQDMgnFktv/FfIbLlSXsCrvNox2b4QFdFJXVcDW8UihV
V2eDH4E8nCEyi0k2it/jurC/gaQE/S+HaAWxhpYfI2Opc2kjKa8lG5p/TJYp1sRB09bUmDb4WaZ+
GpzYbpfXnFGZ+bQKhuwZcwpdVDRfIk5nNruxL0IvKzOE3ZBE2Ib1tWDBNwnxYuiK4tvzqJo2gr34
nidW+IFjxvlBaxJ2UKHF/zg6r+XIcSyIfhEjQNC/lveSSqYlvTA0bWhBkAT91++pfdmJjRjTKhVB
3LyZJ8Huwh65Tj34kxS2KzvysdY/GljX2VSt2TF2kVtyhZKHAX/DW5qCzKeetos28CPoAG58N3PX
eFzKJzqv5UIQmxDxmvoXVv/svpwtW95Zb/kBh9eZ4fYNS7wv9j65Rz6msaiRxaeCSgAvKChza6g7
13UcPPlDR/klL1+Mh9gLZPeRRkr/Hm0UaILGrcaTJ/z4nAUzTBXWD/LdYZFeHSe1jO2D52OyA9iD
+JoYXn7k4h762aqLyBM9njZjf+oAzOEPt1A3emq0CdQLJCAru4bAK5e3MGoz89XCD91VdQShNrJ1
AQKs8ob0CevgSJlnO39KScDzsfz6B/AQY5JooNRWPharuG/rb1fN3DPqqqd0Oqvz4gIy2e9fnMmZ
9x6FL0i1OIMxUgqvPZCuTeSxbblq9KHH3rzR/I34FsrhO50G82lZpM+BWzVPYxQM+7Z2hM+3oamO
gyUr5DyPP+LWi/uovaWprMDRNmV+tUNQNHcPuAZZgDyXB94Zi0pwueJh2SI4+F8CrsXLKOsWK0lU
xtd8MZJ5EV/1RnFfgMEEc3cfqhY0Eezn4m8a8XyGId2Nt7Gr1PSjpYpZgoXYYLeT788B0Jve7F27
L4fdUEIJXvf48Z01t1711fgS7GqtCY+PpRfSgYre/MR7IngtmWGxnzgpGZAqLP6DWdtcZyJs4s4E
iTyL9VkQQ5k7zAYstjx9jqQBx/EQAJm42+mRweC3MDG2b2yLce5x26+LHegnqGS47plTochguh58
AlONW+fIwKN3DGhai3fZI5EM2Yl3S39wTBf7B196FDjMIMJOsC+Cew4xPD9OqIjNpun89KD4YjlX
lmctS5agxszJXS7yd0OUKh+x0zPq5CY+eRrssyImV19XcpdlLk3GgEFZbK8j7HVQ/cFKACXfMELb
Bb67ZP47xTmgTz4MPT9ngkqMU8eV6U9HJIS4cQFci9VQHZ4ex8uTp3ogpq6r233PksulvsJLhqNN
Jc6GL2cN+4STwUZ8tthukO7RLm3sSqSwdL1ycqJXmVYzUWTCzO4dNkvxr3A1GHnS1mrqf+qAq6jm
6s1o+ts0kx8spNSVDA5gaqVFzbmXvTUB+3PaI5aWe1Xa/4PYkjY7EWMVTTdVykH8iwyiO11St7QY
M1kbvI6LN/8eG6f9cGscxAjAdYFSJnwZbGWA1HUZElt9GJzHO+WpLPqnWO5hPvJB9lwrOWTxDgh0
ZxE7V462060bZt2N4UAwRwbyKaWTAMwKcd5NWgbFMzN5z/OqnBsjan8c3VDvcs9KjgC0qnGV9WPX
3VUYJPKEPw/w/moaqTP9mmmvohetpnhBnuSI33lvqroIL50A/PPK3UumAH8A5VPxrAAn7YD/+nzx
XKok4Qm1y4P2RDt0vu1Nrp4CWiviI+c6gd+ZQWOTe1NvvzEzJnui7QnLpyr2ymNrA5U9cLFOv6xH
T/ePSvLC/9Qe7+01p4V1BErq673VMaHZuGjL7cz8vPcCI3/V0BpBdqieUpSHzkPKgh7vam8HfXgh
OI3iw08F6McsDGUMC5quek/Cax8IFY6/Whrxok0fRurfQ7V8mqoFpCFehXR4mwel11jiA3PEQpG+
WZ6bOhwFoorMO0OkIALoJ63/NjQWp+OqbgZnORATBVz/FMduOH33nt8bGrhF7rDMCGso638zgk48
h/jCsuK9top8ZtPuMvdaWOnADDqIATgZuQZwvT9Yuuho0G4dGmnGTT54Y75Ppsrjlr4w/GOPyodQ
nRMx+vpYIBjx47ihafJ33OXJ2B7i3qElGUoxcR789hweP60c2hvfvGQAefJwy7srxy5DjysfYUeO
Mk1WkFWaaHkqaiyxdh7mBwwnrNOolhhpX1+LOTEh7jbPbt8hB3bLiYfdST0+3SZL/UM6Dln9Rrrf
zuLNElMOt3EjMxyymJFuWnq3IVIaJYrsRV6CHYYeA0gNg4INplwx10/b1MrJ5O4brknLuM8WLCwb
wECW+A7xPAY3urCi8lxiXrOiQxYFPLMbEziw/5w69ZN/i1ZM55s87mKLBgIGkPziZ1kGlBMd3bCa
bKxwvkgr5m52pWOJ2W2jIQT+UUbBlTy04JDiTeD2PCUc8nxNaa0MVEOiPjR5AP8WkG5X7FynWioO
8UQFyze9RNh1auC80ciGFTZWVlds4FxmihnMSYrC29Do98yjXcHWinJhGchzKkk3JkzcI6iuGdWJ
fSp/nyzeB/AoMdQR37llfYP3zBcTyBqFhnCSVQ96NcSD/FXwDef8moLpmrshX5mEz9J5aRax0MSn
RUEKuocqxQ6yuBUtMu6zgUaity6268fPmkfQ3qHp5d798XJ77Raig/DU7fzeBYTMBgezDRtPg32T
JEVP5B/ZpSwOlgPcaBdqeOmnAZLOfA95X//RjkEF1aLV/W1kUzODjSBLs6PjBQSwlPyb8Blht06e
Pd0BjQxtZOl3RdpnXwUW45XBRxWQ8iNdwbWV7y5NOCQx2onezw3zFm0hS9JcPDCI3TogJ0LPg/Lk
MwLRgHTWPAYQbLMeFBu22n6/S3srmt6Q6J2DD6x7gtsx+8/1kDWwCUpnCL/9YHDvOJLDjvGHmOMe
hhYbmCTOK9j23BwXMyMLYVArUWgsqM/8Nx0T/857w/jUFr2+JUK6zZEKgVlclgQ6jxxL3v+EbRK1
UWGJ+6FJvPwp6rvg0eDbcKNmg/2Xtb9NsqvwoGVH5v9yA2uOlNNkbURsD+dhLNNiF4ixjd/LCqPL
IcIO3Wyx7Hm46GjBeLPHpeBPREn1TU0hZvwE7Wo7jPkoPquRcR0cycMegd3QWYHbUGfWHSrbEFbI
0Rz6BVJREXdtu7MfsV/BOerymq+yrYDU3uOiyMF1i4awclA3D8kntf4TKDjfYJXVX59X6QXjK1Sy
wu6902M+D44gFRy+AlkCuH5J52uk5YOIm6CZRg4ZiMFd4MYRIa6mQwR49YdxamqPpUd2Dg8HkNJN
no2Fv5ootG+e8X76OIFMhAhW2UX2wT2r/qEti5p7+Op/w1BFJMMpBGlvUHfzgFtRk36Aocn3pS+b
H16pmrqz2JhtNjHskTTl42ThmNBZ6gYRbjoQh9kfy3rI4fQKh3evyFnqw0HRhPp7O7iUBosNBsqw
DLNVlkblCU2ZQw6AT88NLTHy91IOapc2akm3jT0lfxJD8HDd8yzuGlK8aoWjW/HCavP20+qzxgfH
aEW3OU0b81zZIn/FCapfp0IAR+gSY7CGFOFn6XrAbbmDShZhZuh2rkxbn/jkwO7dQFj60UMTFtgV
Uf62ReS3IUA2LtcXQ8wIfhqM/aMzhbxbZp0tx64z6NKIv8mftk1Vvh2aJao21Lhwi+fXYYf05+Zp
BryMfhCMf5P9yu0KHKSP8vRonUKRh47bv5G0xjhBXpIbXlniAeSyAZayH3X+u6ysaudGMX+uycpP
8QLW79RAyXshSJkT/3OBYa1GeGsLNvLRv9u0O5XHRYEmO07DA6ug8IWoq0asxKzajR9VbbVvji9m
oq4l2a2xjxi3W1a1VyiinbcfI3oxjotrL7h14L7lq0VGxPLDQlQ3t0rkP9HXj8bZNCqOLCOsQzIQ
8Seq1IdYiiyYcTh8bR6fTiVvYiK2vKrps+93/Ped5wzshWZwisWbQHHNt5GmUhfmmX0dI1jfGzM0
9lZ3lXFeWHCltC8b1b/3eIjad8Jh1SXx43rngTOCnqaa4Z63EXsauCHcRNNeutumw2+yj7UW1gpd
p+KlWIYaxT9xzZMPeuuHEGNCdnkCxnix8YAP3NtNGLwsw1T/mLErmDZYbi+vXLtUd6jDnn1gm/b2
BWUADZb9WhENP5KgJ55coS1rNxfRpNFXTJ3eu6LiAylmm/IC/GVTRJ480t2Fr4iNtNELURxLSw3z
XoxWzI4pp2Ps1DoO5IQmT7ey4Uu3qsem+y+0kWV3flmPF7L+A1Kr7Kf031jxxuf/pzkX/XFpD8hO
c71L+jJ8kwyV1S1yShNsw9Ja2hV/NuLAPl5XwNxoRcRykdpt0W38gT6GA8Nsl32jS/ZA+32iUQcp
Xe3d5xRn/KqSnJEH4YO9WNU4NcQqqhZYcVOQMgcxitGNgJiF6TGlqu1RTMc3dJUUCGirOZDa3jqk
XQnN8ySE5yBle+duoLGBtkfHQ0t/w8ek3EMZ5x3tKoYAUYlkOgvJio9vZw/HM8mJUnOqdSXVDRO9
OLeqyBu2z3UKSQEzV+bhaCJrX3XHimsO3sySo519opPXXbPuyMiUYos/F80Knobxn4u5VsV1cIqI
WlFWJN1Ijbsq4ups2EiJ3zPbpmUji87NfRzokJ+vDxETtyZjUnR33HGJSGgYU0q2q8Nil+/QYEcS
EAaVp8zXUiHVrHRUdHz1WFbMh5FGH97KwjREbf06WzrezcRdTg9MLhr0KNErtkXtifw/2hNzfaDb
DLbGCvg+VWc7t9Nu59Ex7S8d1+9kMBHX4zHsLCyh0+QI9tyip8M5lZ3GbDmjwu2GyU0r7xpnES7U
pNc64Ubb1kZvF77hjbtRirfHliOQ/UJQAArYkg/urZ1aWggAgLP9cGUwjzFEk/hFgrVbvhDn0Vay
oMoeLQsOqZzqu9G9+8ci/XtoybljtLZKZznHwCLUxq2kS1YmJudncz62dvNGdKB1cHDWLLr/a7j+
CeQhzRzCHp3Q3btl2qV/HaYB/1LgpqKEAJ2Uagi3bUOG95rJMht23hBq3gpseh3vC3lXEMDBempt
8XqLCrNGwcywDohXjnvAbxJmrE4r28GYkz2SJrmBl7byCwZQ6Hqytn63ajRUkWMUa+8FyQoBYJa7
tXMGmGLkilRZ2O1CJgjSvKpK4OtT8JAW5xrfDMEXvxHyjV9KKL4r0puCqzitOwxATiftFfy6jE2u
zGp+8gD+/LqvNeQRlyResF0aod21g9fB2c5jO/oIATHwjvFUMNnWXyxjEueVLEef7gnEWXKb11nr
jOjGkQzlIYV3iNgA3HBg+dSox9NoAWC54C7KwOaBBRDtc49VAxiAnq34CJjIC0+8HfV4MmwBfJ+1
0AjKHtA1lOSwQJdej+T7+iPCILtYjTU/JomULQ99B84ippukFBYrDdUG7ZPfkq3cwARLXH8lC1AL
hMEdH78ob9BWw1TP4ThJnMj2AfMUSWeeh6RvSPGzZH3mD2g/cTWFGO9gtvSf7InK363dlob8AtdR
+eSLxcv+DOFie78dwZRyjW2VQXOqfbd75SYYLHcXiwf0zshW9PTA+en3qlmm+GhqO5YvcR/SzAlB
yGj+F0orRnqCLU82z3pza62ZOxu22WHetUEXNkABeokxHfmOjH9gt95+INUR4HflPsc+w2qLTV/a
Ov5KARNSD8Rq21/zSaU2CXPycrdEomvtifiO8i9+nYye0hmaRLxye5AF9arOwHCh+QbWTLse9wZx
SJOF34/LPx3S4+T5bsNP6IFNFAxrGFztsaFBlMp0MIqrOaoecdGF8rydQ0yVFOVoUbeX5jN2l3Wo
6yw7e3C/y/VgDNAbt4znCsU316wIgC7aej82Gv+zGScrRjReVPMunDpgUeDV5XiJpwAQaTuooWH+
J0r97I6oS3RFYE9Vq3BWhbk2JJfbcDstVR69gbgU2KWjKso2FH5Ic16i2kquoKwtMOncX2bzgvzr
8E5KMuwOEeLs+FVLCxFy67RemgPfNh6KGbamBppEzX3mMbF6Awiwuai2UQ9rnco0vwt3bQGTiHIS
W5D9KbuEypMpo1FjWw4uYInucV5tpQsiY7Ugx+i/GR3R+YEINY6ynm3GnAOAWeJhw4OFEdE4eZ4+
a8iO81cK+Vys88DPLbTjHqGVDW49J/2q8lUSb6wpxNrTTyi9m6C1Qf71AcTsk883qblygjOYrQMd
Z9xvctcdo2dXiDLfWB0Rn1NgQ+HfeCB+s4tE6AYaPZGAOXDvKYpvnVqBdQQSkLOioxujj8BClzp8
jjCPPfrtyoajhZCAEPW+t91pPJuYbxurbchKKx8+IT6mymNxNK4M93KYYQ3osno14n2wrwAD6/ja
VllDKVSX2jM4ScDRBL7wJR7GAlbih0gdHEFiAhFywlFMymyprLLeRjIu2oMzJ9y3+GymCsOhY3t/
0ZFkdShohYJYFwVsizOPNyubF+SnVwboZlYrzMMG0gd5MTfwp/+sLiv2j+Fl+sMSEE0EqwIdDCgD
6p2TMrgnYVi5z/7Mwph651090nfROzAzGupVnHnaqjKwynPgUXZ5N3HRTRdH8i+8uqEXUPA0sEME
knv0wtIPbxZlXTuhGE9XOFPr9MQLos9ReiHlqt9Rz6m6e0gouCWUv5xB10l7l7a5T2cDkWfaMEX2
q5wCaqxQYde6zdqL4mQSG79t7JOThDMcizrtKchs5BFXd3qEupihE02Z50FazfrfftZ1+SGDzIVU
2rHBlA6dljtY/4DclpGFELeuLrnQltJeHiF9VpAKkfGHumvPOsqKVMDj0KD5LoDRz/oO0N14dXiv
m72o0xrM0EB75SZZwJxyCU6BvjLrsqU1FtWCXOnHljWI6r+nqgrRa9i0DdcyL7keJMAMvgorcT+q
Jg/2DixZ5wJHzZwWQmC/NbNKcAm0Ex7LsQrWnWU1DdtX1z2i8zw2apSbbPChTNmpiDNxTUOfxk1W
CSYF9RQUryGNo8V2NlhIeU1Pjd6mvC6I1k/iWHCOUFnCoIrdU44O67OauJ1NP28ubVK1WIXqDmL0
Yv08CsgPoyRsPhDit7nnwyPZsTMHilRm3fLD6cnWGJd2g32Q5SC9F20BeNpKNCDKHnbImtIaOT/1
rfbBYpruF4HW5DTMIVySBAfKymWEfxfYnqA3uNJ/SO0j90ZMZaM5E78YgMEy9G1tTKSHIPMR7iyc
E5sJZpEE4V9wSBNMAPFKKFxASjTp1fi0JyTMR1vbASq3ykHbnsTo8OI0M0tpcEZhsEq72T/h5erd
LSdt5O3yFDcAvlB16hLdpeug76YTxgF//OK9GYkzi89o+IqcYdZPmeI4P0D5DoKbZ+P6ONSphc7F
0nzcORyZ3kbSN6Y27eMDPSs7Cg5Fq0RzHAtWEyfO4mqfchwdii5OP6zMnn4lIySVNWGu7o1PdkoR
p+CKCTEF3YGL52AdbJC5WD7rtr+GcglB49JkU6eAvZwEEjeCW8Su1U/Kvy77qe1CagbuShqvMbem
2duU99UddzEKOZH7+Cyj2NCAiWC8xjTaBytScbJZx1Jp7rflwLHvLYhPjYeyjBDaVHpjq4d/RNgN
Zl5reRXhI3jvpzMIZNo2SRPy+96MaTO94uoKzwaYIesYjoZfrWxQTVDn3O8p8F3rBUe3hl0++SJi
UzIVEZjwR/8tCbitaj2LC6cfngbSDSAWE7nDvsQii03EAbWuvVVZGLz6nQiefXuh+DQVFgUk1uJh
wXG7Lj7FfV9R0Ifl2VuFMeXjKydqrG7PP60PTEjT1erjag8ufzzGEDSwVPNCj7eTbKsfaxGoXr5P
1fyjHzCbPull0MHj+lDsA23y+bNFaelWEwbEV4D7CtkywhmFd9jcJXSY+bWu84bbw/gATHq0rLyV
vtIcIBaJWRoZM+ejzP35RF6f6hnbUJSGxjO59KBrxbZhwUpYu4Lumg4syWaGoMzD1vr5C7Gm9DC6
EfrrkDTyaXDc8JwEgxz/rwCsW3tu9uXcur9szrP6fS4WmgbIU4l0o5JQ26dU48pfBxm5aCofMIJT
9ESYegU7ObWxpnj9Dy4yjDvQ5nBtEMhrPx0nw6qQagoJd0Yv1WsCRGhe2cvk/oPC3lGJAR8/AEkZ
wYUhcdS1+2jxrRdwSHG44TKRnX0otJjgdMEJlcHKPtjK8r8MWk23sn1M4Vz4GhiZj3sX1g8CX+xx
vWBw1g2h/+zCt5ezpl8WrLdWNXm7pQWpydAxTscB2uZlsUX1grPGOuRBXz/Dhci/IsXX+pHtIZtI
W5LLGw1dQD6MjaJry3CTeCGwvmJw1IqPU2Hsj22aaWZHps6qa9Mm2YNokPrs0ln+xM4+4YvsPNiN
eeUmPSuFpDRwHRxeQ/YMV/VXy/2yOkH6A5rD2AX2p2RvvGtZtDXXKoVnd9LLYLI7tw3YHLrGxY1b
PASYEVMVBjXMjc3wPFYsGV/mMeiDuwOHERtztJhTjL+V+AGJSVvsTIpuno6dTY1ellKJAwrJEi9c
9xJ0WAo07bWQaZluIWMSEFdW253bXhAIBBJMeTnrgnXP0ZYA4xEDYHIDuytxyKXCIumMXE+zhREE
/bvZsBkmpMTFhNs4IAyltjZtG0zYHHPlqrfJWeP6ql/cdHEoA7KV9+/R2rVnfxC2PM/FdGuWNMcR
FEFCbroCqZixKzzgzG4Jh4QdkSESve1eOvg9Xoq6bK9J4zS/+ASm4qQCO433dekTUIc/Zzr0T6Zp
vOq0+Y0zJpOhA4ahq8hJTvVQstpeg2OkZ7pqiAsfSCSzQeYdPf846HOkcQEZq8vQuBoG3/KA3ySC
4LAs2C74NatUzB3sBdeRmBkEQi/Rm97KE7VvIH6gl8M75jvFkRVyUwCT+RyNDJgcgMW4EfAFzQYT
OIhNahDq5GrGdIRevojwu5jd+jOy62q59rLAyNdkMvusaW8+k8Xw33GeQPW02zTh19rzsjwqLyMA
4yv2CDbOekbstgRcGEFvHlYdUeaDXYKtJ1NPLGXd+f18bHnIH2V4UVU8ojzq6CyKX/iqDe36rsqY
2LxmAfjWoLaYtbI7uWEDQhbXYlX90si+Gm6MnZg8dIRF9bL4j7T6MEYDSxOekME+ib4hjMf9iC68
lzib0upVdp1a3qjk5nEyQ53+8kkR8aOAadiFNoj0TZvxlJxR33Am0JeBHWjMSqjmkhuwH1iEHfPK
pmN5jBotsbVAaH8Hg4trH54PW0YqB8MzFoYeJzZx11+GR6ZdtU6aZ+sYTlEJ2pyR+xSMY95ScEBt
Z5auYuKH3aN1j1cIwg7o9WCXDfiD9qGYzLGsoEit/cJa9hqnLUjLTLUfJHzH5o5C4XonlQt8j7dA
Dha/MPZKxPZhXcRMUSwz1aReai8KkzdLkl7DZDAqfkU7z4q0eCYCAgIAK/zYAZ2jgcAjjIpSvHNY
yLDp7cNbNHPgsyaPn3vtSHZGMUr+19zafrkBLc1bbOpau9jKkp3y+HDOUBmjZLov8Ll7R/4wMrvb
CPSsDYq2P9oeFvffAPPG8uLOitjTg7jhziuLWTTnlS/HrQwrkFO58Cf4SwBgNx1bC9BIIWf7W6/g
g6/9iYwQGM7F6jD+Q0c8VZnjpaesCmOCehSMnfsg6+6MwX1NBpDHsRG++CjtiEA5C+Eh/suvY/G2
dtON9TZB5po2nO99VNDWbVI6pVBZv/FqRAQ8YCSeO1r4EvaJKvzWzuCBJM3nRZ0FDvtX6j9dfWKH
n639oTVH9uIPWaUN49sAAXx4mtgjllvKRmoQczNclp3nL80MLOFhNth3vZQBgPS6reDvy4bMWm31
C09xBGNhPQq/PAkSKMHFw91kXdnP2cshSSrIuiVuh+FIPw4nzyrnnP/LvbQ7lZ1jfTeJDlmr8/nl
A0CTQtBJDH/EDs5xKyKPh3MKfgrITAl6Gw9geJ/dXAWfDXHa+lyhR92TjpcXM2X0QI86j4I0uMXl
n4dDkSyA79uKlfXi4nBFCCDb5I7unPPbiJZrFXj2XVaTvVCgZZbiCvkk+syXUFVn0uwi2S2zTH9l
PdV3qzAXPdjGxgM+z82+fHLKModIBIjnowB32Fzg2mCSY45VerOYrnCfmNCVQ1902XxNCUCYbaG5
a+8WbDhvbRHWH3ORT3+iYQ7+4imhyRagGuajOI8oIUig3x6ckQgo9z/H3Tuh02XnjhQuKaiFxH4C
8Ytx8JQDUvD2HRKSPM7NYAaxVrJ290AZiUoWAJf0Cc4fUyonoL0inOCeaUPMDj17hgKrz5JuhENE
74SlaEHrfwxxZ3uSgbtJG6+F8NDpZV6HzNTWYUyHgocKKWx6nXQz3jGGWNPVsBsrL42IS4VtErbi
cIr9LohOrQcu5+CUkdW8ia5j9CPTaGG/CJzymTySdbJ1Hxw64H79Hm9P+RfvCAUTdbMU+anWlmC7
kPWBO3BZTZoxXQ0kq+FkZcS/qQ4iIRatIYD4+pBobkTrNHWi5c3rTOpvibKY76EWqsQur+ZsE0+o
NOtCw22AuzD1wwdbAecFI1EvLgEgoxMmLCt6Vcb428BusEhVNWD31nQSs1CUv/guwiU/P/MkdN/6
MwVDiw6fus61iUFL7iwImbs8yhYAuj1exa1gBfaIfTPHFFPXjbtJmi57NTqhPZdSKtTxilY6BpMp
//RSCWBakH777g0qAGQ8ajB2rjDQICBQgAr24S+d5Zw1L7o1dPAFJg6+sSAH6jnlwuG+Gs+VLIoy
V6cvQ+/2esuDUtOY28wepzUon75mzw+2bseIazEC9XV6MRlp+nrMcucV3KQmTC6SEOdLACAsX6PG
JrssZhnEexqWz5beDRg99VJe4tp14AlVFqUZ1JjjAlyRVx3cd9KlZXZUHKybbIroDKxyPRx9lYHF
CWt3mFeixDdPpQgEzPPsS7t8Bd9KsSTyw4ggaQ+Nvqkmmf8jqrj8tIqA8Nl1re6n9LXcsfJNlicP
QlC7bXEGze+cX4vAVqOz6nfoGu+Fk1AFWODDmB1hT6TNKM/crFIUNrCtYvQ/qzbV9ZNT296yBzBT
RO6K6zwi+cziFyJp4cT9np4fO1nH0GopjpQuqzRNELNeW5PLemhECGMzCT6eNSoGY/htlXaOWLK8
H9fNIUvB4/M2wIJAb8Rw5G7ZRDTzAqK2QP3MK3lccmj+N7xwprpiV6/uvNsK7+Da2BNOQzEZTgUa
Tpkk4NkQIgs9WtK124Mfwro8zSejvWwfRapEkXMlTu8+0GDKAjvOPqcJUy/MpFq9ozX03Asjflfb
0TFcToHM4ksLwiA+MYUJ+6jw204XMYDAh7YS04SGtTn9pVXLmDLSa7Iw8rrNRWWeO57qMahoSpmd
kCmPi+8HgAQ0Hhdww95vhuY3s9TwEfDBeb8zunwuI3tduOr0Rm0n3jcnUPzdE50a1UEA7D5p0ZDu
tUA0cuOqfA/dg/3NB1oAy6q0wsfxzZwnxhffnucdOnB6AGOAHXOruYInq1gBL974Js7Gf1PFdWNT
eYRFdwVPV/dfaQ1R8l8OY2o8CfTv4lJ2QX8cfIRXclzg3DZdPbb5jQkgPtUFuY+7mrrp7odp9N3j
luGW5asFSzExJPzPy82uE/myEBkGAe9ktr9dPHT0S1W3Vn7Dnkx6PpllfnL8OkECogfUoIx1+G4e
NjkHHL3IJR68hgZJTIbJndQ1vnCv5FWL4lCS0e/ymf5qjv+1Srzsl7VUkGjcCjbNU+NQp72ZHPmQ
Fog8XvNpCX/1fSCnFU3YEdk6U3w0de1tqikWd2b16ujh3/lJJLscsMMSozydEXlyjha8hxndg6BA
FG1/wDsdJw2xIeU6Q1GShKPHIREpc0Y7Y8uiey/msCFXw0awR6EsC/3t+AmjbuVj4Jmw2wYMR1jb
fhPP6z+h2M8J24Ky7CcQ/WM1btpEtODr8saO6yNuaFnmsJaWaSCKLPQpBy5abk2R9N8zmbkXNRXw
BUfHdiYUNmeRy3927z2sBCSzzS6fdA7AsU0zEhRwycN8347CvbYYtZe7w6XwuaDNKWAtEsWexQED
cQIJu26eUzqMHTYtRKbJc1nkrqqKPpXtMGBbPWMx67qzsbrePfp2EoQ39uaYq4SdyS89zxRVxcpv
7D0Q6BCSwjxOX1wtrXeUmgoxP8d65W9aLn4QPFu7Xqg3aI0cE+vEWssmyukDzAxIYiSE+kSsH2gh
u/qC2jUZVo7pUD1xkW3eioY3KCUtXUTxRUv7JuSQsn8q21njofYGn4jxWgVCjTd7hlmlNxrt3TuF
kDR2On7kX/AtmPGSwboZcLSzwDnWLDzNoZdzipqjunenzXC/11zOVnUR0+ETgCLZWHTJrGdihMFv
31U4b4Y+bvaJKKrnSEp/Ptd2uHT3zldOvumQuFqU6EXWqyAgh3XrMShSypEBqiGrSNAPB/ekpKM3
jhqiY0BWpjkOtt1OvBbGut7ldZT+I59ghzcGDF/dgNi5+SbHVtmwerElHyWWEC9I1xTC8NbBr9rZ
O0d7fkAlaILPFq4ZXK3Fo/jCMkExXwAzCutZsApl6Yridg7UqD9G6hzx1VWW+VUKSjyoj67tT4xz
6pjRgJg9cit+tYVE3Jr32srydDdUDkWcraDxSiZxvxZ+Gh5zBMI/Abeo38wy9RluRXwCmTNe2GlR
aFbwJ3CvIjVOe3ZS5Ncs73u+cy6AnrWJK8Ytw1/yJ9dJyzVcjGGSNBwBL7fG3lChmXoZLQwSpw2P
gNvla2q96YPnoqjPFdjOR96g65fw7LuS4pURFxdykFDuNUfHKfcmblCLkyoQ72GFv2TNNEn6RrJY
3hZFzhkYNXNxCDF3k0MtOVUYRZr/cXZmO5Ij2Xb9lYt+FiEzGmkkBV09+BjhHvOYmS9EjpznmV+v
xdJLhkfAAyWg0Wh0ViWdk/HYOXuv7aR4hdnIh7Xdv1CJebecJo1Hj5kbEYfjFN46SFQJggOBGO6p
J5ulW1Ur+7ZGwHPJRCAg3UON1nCsSFflglW2ODRaTS9KWvrFDHt5n5AbQGynRYbstVsDJLwWOE1y
cmLL0P+Z0atg5TAd1tONQSMMr3tkYBiGLYtHDitsakQbBv0piL4w5/m9MIZI8clxcF0FpHtcOU4L
sGmFdchIr8H5MBUgU9begjSFeEZTw3C+aMOUxv0ABAiIbmzR4RPmNO5rFL8vY5AzFVsRruE9R7iy
nviqq/CL01Kk7NkZlcMDG4wQH87oDPmlJrt2UxOSuaBWHIsIDKe4p7VOIU0TiIGtxsrEHWSkZx7n
LO69banHLHztDPTXrU7KBx4Pv78KUK8+oWQEBUXSrncZQVhy9jFtlS+MYwgazNza4y3j7vtHcvAw
qNZltTW0hEWZM3ldq2bMgaez1If6xiYVmBjkrs1sQPhOO4kDMqiINmat0iR6dhZcoRLK06uJTM3X
WITZLy1d/lpzQNosMZjQ1EkppC8Ii/bIgiJ7ZQuUQW7F1FXBUY3E3a+T0kcUHFcMQS5ar6QCTsld
WUSOiANu0CwZ4qlwdGM8oZex8YtjeyaV1kFeQmXDbmTbxpEev3lRat+gQR4dc5P0YnjpgN+ofLEg
Nl8K9OHboiIvbaXa0WqOAcCbA2FmYbwO24gIokZbS7JMbNXTt1pCuXZXCw83Qi3GqOYyjyMnIb2A
j8fK0RFUsNDRw9YiXO5qdNv5SwD9DcPCVOkLOhsTk4JuxlOYldGwlvZkXeXzQGabDcAXTDUAB0IB
Zr8xXmjG+4jPaod1EdSDeijMvBrv6SgJLBWp5kQpVMkssHeylWV9n4XTkFyWtDzoKNulSnkIqv7P
aCNic4Tqr3K3M2HXTM3WNmz7CrgnSnEGONBYkcg38lvVTFpvupraeR3PNeGX5I8itVkTrJUP8PkN
8tyK0IQxuSnCjFjBlYCCM3WbeOCZZNYKACgFh8SbIcpxZ1KObAJykX+AXwmuXZ7SCwhJTrukxBbj
A0JuZFgVUUbuqlWtt41iwJ3XuqsRDmrljQB0J6SYaV2lG3ZR9fADWFcY/qShSHouXHwiLUcGKuXO
rEfyJxE3kBx7H1ogVLmhbp7uESxK+4Ee6RBtB6ThezRKBooxoOzbqMRLXPYd4SFaCItXuYix3OSY
GftKOEAfwfpsmNLEaL9t5L4kfEBJ7pqAyzzX1xBhqKgDe0BGWruR2tGkJ09A542uNs4cd9lTO7pJ
cpUId2BPP83iFy5J+cs3cWJtCDQl4iCwUdN9Y+zt2RsImfYW1KSY3VWks/h2Zqb+rI2Y+K5gQRvX
uXEUYKGo7yaHYBxwS67Md9jkU0ZuqHbhzuCO8r8T9EMkOFY8xLs0QYFrCMwx5gHBIkkAA0/PQ5eZ
5jPxtaX+LpqwvmZwNv+cp7LYK5+crUtg+bHaimHqcPaVI3hEiMg7rLkgn7gesdmhs1I1e5sSGLMN
uAFt8+AODxRzcfGct1iLN3xwCR4MwD/l2xLsIkGjvatdaA2LiaMYnV1WLcaNAidDfIFiaUruIfjM
7r7vqNoum9by7QuX9FasBEPIGjHGldN8R0g1Gjlx1vzIu561sjzMMDWLQ+UIBBJ2RrrhfeCZtXVf
BwGj2ZUFqUZjUjXAgyH0LYfhgFQwrLFJ51RAT4iy2E0xQCRxa114hr21NR4BiEJ8KBt2ONiG7twW
rS5SV9UDKAu6BJHJSuQWg6IeNkADT3pof1tp2Sh28PF4qB132BVsTPEfmm31XEB+3Ee2VChAyBFc
FCe29URSo/fYdkn7JGsv/E2HxhbfbL/pfOC7rvzFzGWY1sAf+jvqd3hbQTiqS0yP1cA3PWx+DDV/
S+MVIZVGG+BTYe72FevP9OAFsYUYDyBBl9yUmFrnK9/3vXuyUsrf6MtAXbIW6KehxQ7+I10gTrep
GUfXpddy8m6SKtAXFt6ErVVWoGbSPKGD2BGfmK86HRb1NpOlCNeWTKejEdcj2ROV7J/GsA6/I1Bs
5K5QQ5jduaXQzBk8V+RbjePgkv4vhUVAv/vJiBrDPjCJQSlFK1BXt8qlL4zFAXrQhpxfaJ4+FlYP
vU1QlnA2qpbWGfKK/Jg1Y0lDt4V6sJn8ELFuVzjJ0SzpISOlY7plXODvYC9BPMd4N8WV92WWc/pM
V3notzUN6Esn0/W6qqvyYTbHZDywR9VQR0M3/xGKun9xRe8y8ufppJ2BOoivutdsvUAO7TcgA9VQ
HueK/lCx4nkniCfqg3GBt8B2/coEjDlFwmOFFaFwUx82iifkMYroG67ZAiL3mX2XoYdVGNVxBGZS
rOmtI/kKOxI8sxWOQegqtqvrbu+FTTDe9OhNb/uqdW7MqMgedZRk/q1BHm28goLMLIYkTuJTNjnx
nBSCPnjZrdmy218jtIouaEjaL2R+kKxAn91pnhrKGQV7wAzlxsvQAbC3Lpe0+Zq1+ZiAP/fXEqf3
hV9b0Q+b1vuzzVSOfkwvfiKw8A6+GVd/2ki0VzFGyWOZBkG6N8H8g+7OGIyyymfRL1xgvAmVog7a
FMrQeNjIALppQprubBapkY+TLWrzyk2LBthzzxkLGVoRmZo54vBidCOiAqSp1Tc8Z8Ylk4pmeCkJ
dhJkfrFDbVdpjS/kd+FSAtxmhL0vnox4LrxfttVY8XWKMIZuk1kW0v/JLIbMW4488pWRVACbHJoL
mk5s+Rew06L+mn0IMQmNX7BnwGGKDgWuRDmjl58pPS+1Rki1GqYSQiUS1eChBiBHxvUkk3bXz6FS
t5nGYLoOAvYABxDXMceY4oFEL+UONz0fiXtMgNMtNBdd3iFWTb/meZAcu8ELNLK/iFxplK3cO3TX
FY3YgBvbDFVqPFi4kpAmoZN3ZkjxU+2V96QyYQgwgDdOzQoTqDSLhdICPpfqzcOV5Pg2upDKGdg2
rOYWUBLsttJGy5Xwew9+7PIlW9lll/WvhoWBWTE5IaOCmLo0GkkSbQlU3JlqTkOUJDAnrgTUddZJ
m+YcLaUpfAl6H3yFnRa4JEUhcZXRWxmdZ6ulC9humP7EV1jBEAmR9jLiFGWsmXn1lQ2l6hXAYRN+
ayUqQ1onRcCuPyMG9hd0/sDcMPYuktu88hO2mradNEwz6jCUr6DUWrSHUw+T6pp9JchSJ81SZuKz
gvL2tUbYqJL96OI0WQsRY4DXmmbRJVUvSBPGkvoCmFq9GYN6NPAnu/al0k7SHCuT2oSsyXZM9WME
q7/8TbBdtg8GGxZzxR78N9ltPCSdPweXjmeOmCDLKPs5xgyU2O3LedPjdnWIHol4Goeuoukadrhv
f8xDKuqLtGA/chMZTlnc4rpGP1oXnhmsZU9+8qXRkAT0QEMe4XMSJNHPBs7TrjbZT1yMPP9wC9Sg
xW+rGd0UbD925Cxmr3/UA7ZcVpu0ukWtzgfdT2DGFi1+M29Vt0Gln1Kf5usj+aEZqHRTj8YWdUVN
mkdH7V/jzHpdhAegNz2BHZgWEt4zozTM65QC/FlSiWT3c5xHj5ruLZs5esg/DYyhaCitoL6XTR0z
u/U695jzXpNMiiZiVU6WsWWHRveIKCw5JiubDci496Yi08eoCPgD5CK4NSfXcokJbQhTu3GmiV0T
n2MQ8C9aOtOFKvGhOqCBbpfuHvIaJ5Z0hZLqslFlYtw27IQCEFHKHm8L1tMMyqOdwWIllwqUXhF5
6ilKK6VW6Mnz9BCNkMI9DWe/3DBFNOtriOZR9jUPdRx+s7TuOzzlmKfIQmraYZ1EwvDvQqPTCFlR
HFmE5gLexLhaZDCIUDUo03zNzdD1IYPOOEwyGZXX5mjBzWPuYH/3IFn6uzkARDMwg6ghfsCXzfqM
vQ6N/GuMNIn/m0lmgWgqZFHO8uxbyR3VF7xWNQRDxOuyulY4r+aXHstvvUPeW0oG28CAtnU1uljX
2mHewnkHBeMIMfgbvyUd6sqdpqp7CdvZuc6ZgIHxsid6Id42pcGjt0i1iycaYGGxIfzIphRxZxBz
a3R7I7QnIweneyD7G5A+C9qsH6ArkeeUE3HVUDmXwFZSZAjqFutXvi59CXOIsjHM3eeGthVb95LI
zF+00tHNs/+cLoi/dkhtoi9J7tfY/1YeZ7iWFobNlTd2MHLTEOBpRnvoy8RaXKx8YjFQj3TT+NRQ
Yt+lc2/wZoUVyL7BuqhK2c1Xld2zOSVtfNrpMTWDZ0sKRIl06RP9i50GRgRkBKmJPb9yX2cifoMA
c+Icsviy+oNDcGQCIsny46ccx4F/2xlwCKOWCSg16vzYkRxiLcicPuierTHFoM1IrsHBI2fcofd8
dmKST7MsL17NKuD1TChlv7LEuF8aZCZ0YNJZ+huwUNadNGwAiJ5T9T0tNhDhj7RfrPuJXYK4bNG8
fCsIeohecfsE7X606wSgj+urB2RdJsoM0h2u43Cwvphwww4IN2PEXYQSBE+tLDz3HlbEYn3JLe/7
hB1h7ynpXk1jmR1rafds6CqRvlLGTvgjAbOA1NXtFnYOWCe8b22+guCVTNcZEW6vOnOi8TFx0wUS
XPQm/+TSMqULSYH7sy0Br6y6QXcbLQ1stEZXVlfMl2u8Aeyb1boP2BGu5xbV+m/fzeyrkZy55iAZ
X+p+jesZ5zFD4oaiNi33YdTFDGjwS1xKk9JVryQTMHA9oyZAdGjcG2g9FN49wwByxYrM/TrHyGI6
y4RfNNkZk80tl98QV+DkhvqrdOzWeB6ApRjr2QEVCDUidA6jmbKTzAvH6Dddovrwl0N9iku9B81u
Wu7kXNHd7pEKD15MVg1D1Oxi8rD93bqeO1gRUfWzYf+hIUVUEokEvi4f4NOLYisBzgKnsC0EaZAl
B6JtbCMN7pRBLrEAAxhYW5I5KvchiJGTralh/HWDUgxTIteXwKjAh9Qna7Igr8tBFBcmEICKhlbS
t9vCZ3NPMqft/pwZL0HO4S14DsCrxnsrkZQIixmb0AZZmum6mbMB+Q7pOeqHl1eaub1kE48yKBET
xTCWWOZOLkDgUDSEYG1txmWPqjVSY1MxEd2atWZkOZC6ZpfsM5kvOewDDKRqycoMa6/Fp9qmGHOy
JtgNym02fWAYaq2YzKHWiESyi6lOqt0gxeR+z+E6DzcY4ap8B4eMnHUyOaLDSAzWc9bWNROQGC/h
QdDaCOm1+gQ9oWEe0CwgN8jM6yQMUuz2Tjjeugncs6OMu6htdmIqHeMVr0TlfC07D2EmenrUePVE
g2ZTSf43XT36qU+zplf0ElI835pjJ5ACWAqdw28Bd5TrxsLiqZ9g/qEx5XkFGA1qru194amR8+sY
NGhA16QUht1jgWb0kTnuGGwIQQ3+4FLukvuqAmbnM9MISXXgGlIVOykeupq/5Ru2WIm1TkXT96kF
NxOmARPX0UAMB6WKjAlHBGwhmFggg5FBEF+TNFPAgnU92gDS5r/TIdI77fZ0nDByDNOhr2y7fq2j
ETGIQ0n8feBDIVapDbtli1agrp9yP1TOpaIT+ODbFQ0C0g2wE1YkcH5PDHDIPzIKu3SVgIiK9/T0
273dSRVf61EMF+ksyiPREX775FXdqFDCsCTtW7MlF3xTdtXkrM3OZx2xQifrH2GWZeEjMyeTY4oE
lLgyJrfYT9mofxs9SoJV7LaQNFDN7irPdW4rq08uTSepcNDG4oeDajH5MmROMxKGhrT/Ss8m2ima
Y71LqTd4uzrCjwAyM4LrXyD/wafebt1RGTR5LCTXEW2njZ8Je77HUYGJwQIH9yUPstFDIgcVbzWR
PQ7NBetKx+Dac8EmKxaPnT0aip3OOH8hwyPpWIDyOZ7+EB3mJWuGVBruT0aFseohUJRPTOzc+TLA
cJSw6ZlcojhZF8Ge2X3NLGkqr5lP5uRed3aufnahLp9dA9NDv0a7as+HsDf4FwkJ6e/gDHZXGYln
KFqEEewD8uYJZRn0cJw8x1tmAIQnIUvr51fVlpgVLTEOryJjjaPP5IVb0Wc8whHX1bqgWArugjr3
Hpk4cY0zw40NFjLPLupdDpkKSVQWy+Ix8MrMuMQrnUSbgQz0EqAVX32Lj2nIpICm+ZZyawbM5Fkl
XgKLWnBfIK0jDxB6EQ487PoXGVzGhPe+r+2vDagjENeGHVf0BeYZZZG6sOAjcQQYfKF7j4k7Ir4t
S2FOp25v3PWzO6R3c+VpcTtWshUH1jIfKgtDsG8olpu7BHG8/+KUnYHjV9H0uQx909zBAsoOmdDT
jWVNDGmNiEgjtlbNF1zXY7umH2f+otdSRM8uwTvPleFQtbEXxDruclmJUuij54axzpog3dL+xTBi
LqH3O94x6+xRrm2ShxhMxRH1gZcUznzEDZnc8V2oiIljOGhsI6fyGGfHkEaTXQMeAljlEPGKjoeq
bDv1SvBi0A/HzKWFz95Sz+MOY5c3kDZOOizT3yrrQ2EhWRfaiTdkWbAi8Jh1zmM8sLPcNN2MpKxV
k3FXupOBWStb2tpXs0tjbT/ElnYJSfPs/pss4Mw/TQ3m9H6L2IC2hD14aCZrSu+YJ3jk4EZPHoRY
q3auM4No8pLBDIbGEsfpVJr+1D+g5wvm6o8j6q7H+deX0xCgsjXake5lYQNNmjakaeWteCxhxINj
IjKU3fdTpITwXlq36MdrC7ddGfzyKLZj8DbweTEu41ucVbB3uzYCsRBnVjoQVuETQrq2SIEIUmT/
KOIvMGuUzh0oYK+9obNPdHVXmMW3qJZFv48to2KiJCtldfuYD1nXgNyR05ijpjc5vQvmR2H4NexB
mqqLyVdkPAA7AL9tt3/+81//8//875/j/wp+F3dFOuH2/6+8y+4QhLTNf/9Hyv/8F8v68n9f/vrv
/7ANwRFkIwMzqdo8W+jlz39+fyDJYvmn/4dKsFxjBy+/I2aqcPqzy9/D6pWv2mQ/AZYghEsMMrAH
8OBN7F5ql1H+mDDoimS4Ov9rnLc/Br2VtJUtPMvztMdI9eTHMM6bNNz17GsikX5sJDDbL9IA/741
+2zK9pkv0VVXSUhJ8S+PrHFF2qZwlFa2pUzv7WUwLSZBRmgMr9SKyb7OcMEyaa52jqMDwsaMn9LP
y/35Y8rlL/3r2itwtcqVFp1zE7U61//tQZFQ0UpCqvIwLX7oa1d12lrRBrOzFQNaBlB4lNE7r6qy
seWdbQ42ev0eciFfZ+XQFioZr27I0ED7p2nWxjSxalxoTIWVgwPdaPJNMsZl/zjIDlJrkLGxuTp/
Eie3DFuoIqkbJBoWfVRXnnp7DiYXaIZyJR4mR/ZIlcrxWz0n/bYhwpC1iqLmy2SaweX5o7onV06a
QpouPbPlQbGlOjlqAcIltMlNekyHuRdA3lzk2knpkWSB7IvkIuUwcDb94jKEImV98pjaHxxdWY7F
02pajvKst+fcjamHEx3uhV8M7UNCKudj0CCi93yRf3Io/dGhXNuEkqW0xxHfHqoxlcFYwCoem5ad
ZY4SZF2PbKK7hMiaGiDy8/kLe3o7pWnxQAob/i/PpTw9NduxwKgPqfUgo7A+ZKG3DFvoY6xJvcsv
aPszPQIg+HT+qO8vKEe1aeNb0qQIt5Y//2sRosfBiTKCA49IiY5jVP8IGzrYzM6M+ee/PtbymGrH
taXwpDw5Fu5NqktT+w+aPDXqnRhKd5oiPE1zVYl/t6woLqelLOm4prQYt+rl9v51YgTbWwA2hf9g
RblPRqJnfJ+IaOmI9zaRoLNZx9Cdonvfnj/Jf87i76Xl/x3Y1dxF1lHvdD2zDTOQJjTBB+RYh9JQ
KM6RVvd0eekKrLAMxoszq/5OAN+rpTFPr5MGLh4ix1bWrLZwS+XAfq7SVf0798vm9fwPfP9c81X3
WPy0djzpnS4bFcy7oQFDtcid0XqFmaYl1xORcQQqzAQiLapPjni62HJFyEJxuQkwCm1bmG9vBdJ7
NbshQRPcMmC7Oea8GBEdRBvQQAcJM+JoaYP5fRxM7S7Cgrg+f8ofPOSslZLfQWdLavPkByQ9zGjR
Bc6D7kbzMrUaukhl6iPK7btPDnX6VV+eu0UfxBqLus3m0/b2ZAF44LrPSv2A6NjblAAcdw0RxGu0
bNY+j8sj1DRMLG6rNlL63YasG+QBENUuzp/z+3Xa5u7CpeGlllJYJ89/i1FXILa0H4zBMyc8za68
LNP0iwFQ7cIrXOeqT8W0CUvMJOeP/P5280nik+oJni/i0U8WTm8eas8uLesB0QczUMMenc1I72nn
zokNYy25TREeQQrVizzELY/nD//+ZoMu0nwWWWAshOsnnwi+Tq6h2wb1fUwVK+OhGFeApeYN/IP+
x/ljvX+XtOMIbQnLZNpqO8tN+GuRgZZUYEpw/QeBtnEnYACwmQtBK9cOPFQxxvvzx5PvPhIOQkvl
sLI5jivkP0/fXwcE60Y6hciY8AWGLI++nmJ10TPtpC0c+Xa90+0giIAwRIQ+IiB22Zm1upzytJrv
mkrIH8XABnaFytX52irTAEUnY9/hfQjjGy+0vdvzv/jkCmmNrt0UWplcIRt/+0m5QJBeaANsAXyv
Er3uAfVeYGKQGwZx6cOIaOeTK/T+eEqYmlsiHcuD8HNy9wWioxlCZMVk0sNvlQ/QQn2oQ2t3YFgx
R7O7O3+Cclk8/lrvOUMUSwLUk83DJimk3z4DPYqJAglTdWSG3D57lpHtLUJv8OCK8TJSs/piDBbk
lnZEEFJmbYLBtfc2wMrnrW2a49Mnv2d5vd79HtyMmgcS3JQ+eSZlOgeoswa2yHGaZ/CsnFr9GmKy
w//4hN77l3U4LkZJuAyQ9Gh/T8WUGI9WjV7koFJ7fv7/+EGIkFylsGBSMIq3F4gxnUQ72XJLgizt
16lwkSlYRHXwcBK+dDuYIYpimrLKXqmgntTO7gzxJy3NKNz0GVjNT9bok5douWOS3AHPdgV6MBaL
tz/IA+JCwT+2R0lvfzfCgydCkLmZjYoe9dGsfgui6VfnL8PJerwclI+C9LRG+2yK049gAgEw6uhz
HKGnlwSb2aqdrsduihgoKgT6hMHWerypaW0/QRUAcX7++Obypp08FxSy8CscFhDb9E6W5aZLE8Aj
YXMMR7ItYEbhSczE+OJF9Q3VvnXgg3W7kNvwNzGsYf+r+DiBkV/pLJ0vBjLIV+hcu3HlIIUCxyHd
P0HveHDKBkTIdReiuWmDl8aFkOXPpNQhov1+/iRO324IJ8tdwx1v2Z7i6X575xowmYpte3pZ8tMv
sRrbXxiyR7d8A521NJV6OH+8k2+JJuqc6p/ZimaaCCV8eff/Wm5D4GtOkhKYS5IgQYArk+7zyKAR
QiOY8ZT4ZOS55w95+nC67lKV8eXiPKV4t7/SuBVo9rvtwWpFeeHQ8t7OwZRtUTs1a21X4zbBb/fJ
w3HyyeY8XWA50qI2sgX74dM1zHWmDNUnQF4XZ7kF+ylu7FudMi+5qEQJKD0bU8PA0ihJAi7Am+p1
3DH6+eTk1fsf4gkixkw+qFi8qdfeXvAcfIFdG2ZzcE2ANVcM2sL2IUNgnvH51l3zxeqkhqJBJI/Y
qKAZdYbXvB2nJ6eP7OYKEDKeOVq7Nh2SHsBY9HXgy0MJYOIJC29itH7JQ9VGlb8RDNa8n401IfWR
iPhZfcKuFg9l4wYhW9gKxRymVKgCCKXbkDKtJICtonovpbhspnDBhGfWyNB0igtj2YRGIjoMXdYR
PG6BRmOegwkteFKDjK3nGLV9ekd9HQqsqOPYwW2EM5Zdnn+A3r0jbM49WykeW0ewfT0pQE1UexHF
NYFsTc50NPEHTWBzEUD6m8tfNFXcT27a8nD8vbDw7DNREyZBQtJlZTtZWBLwZUCdvOwghrG9h1xS
PpK7GXxylNPCmmd0OQz7alOC6nL+KY3+ehfLKrNiFOjZAbHGgBfYti5rSwU3JKQAK+1K89LIYEel
NbcZN5C5SUsis51wSj4pME9Xcn4Ie0obfQy8Ff73ySIEX9acG6UQgXnW8GxBMCJ4Lp0P+TzDGwQl
WWHiLspD0lfVJxfhg9fDpC2laRU4bC7+aWv9dQ0kiAMIVzJnFIPNXed5dJthat8Oy1M44vK4RO/j
rEWfixvSJ9u784/WB3eaTY3iuaJvZtGRfft2hlljzlOGnjIAy0gTOs+yXwaA2H//BJuI2gSfSZS8
LAVvD9MPmDZB0HKnZ2yKazLQ9DX5uRMhhfEQvKLthxxz/sw+eGm4o47HO8Nar04/LPDaxzLMwvDQ
WILoh7454iREWN+hLLNNJ92cP9xHD7OlqeXRgfMf+7T3W4tkahmHhYdBp3xGx6RmffNZPMYx2XkV
6we+gXYXT3F5FZDOvZvcVt6Kuvr5yQ/56MRZ72lEC15dPnNvrzVz+NyNWNYO4LsV4KqZJRGHosuU
3J30BUW2wyaqxYy5M5l0ExUPx+epbBIzveJfBS6AfMMHatNE1xYGbOITucg/Y0ov+clFe1fB8OLZ
wiE6RVNta1ecVLY95EKvqIPs4KPAAbsIzdo94DIaky8WGRbzqpIQLb+RYhNgM4hwpG+GMUdmqAQV
7k8EdhKefoLrAim0V0NCWTGGscmVll4A8big+I0PcTQP5c2MfKq/rUglZbcsAmb464yECUX2iVWj
FkIEDCfl/M344F6wV6JGoyGtNXu8t/cCm5XAc0tabgkxhAyRhnR6K3CaZ3sGdUN2T5T/OX/ED5Yy
zW0XvNDSU+Zps2LUMahcJtWHgcQTIhkQIxmWEx1iVpZdqczmqlFBDHwxiD/ZFbyvrDytJGWwtPhm
8L16e65NKvGDVxGXW+eK72RiBqSCMJU/Zuivr8+f5nLhTr5Q1HEUvhY2PEXt+/ZgykamL8sqOSTK
HUFBEmgnp+Sz78L7yo3PEx0P2gCS5dE6uX0IrcFVk0xxaF2rcG4Ti5cCvxBaqvWAGOkxA8Gabwcv
DexP3oyPbiPGEttzLJN+y+mLMegImApW6AOgAXqbyJ1RkgppbBxYEyuF12enMRJeKBz02/OX9qND
0+mCH8Hi6brmyTs5o9LxWquID+mIa3jWZAe3mdVuQpfDZw2eVtxT1jowgfSfP/IHl3t5bJmgMetf
ap23N7VEZ497y+cJSrIU0NlI6ucYa4JDvApgXkBWDvs7FELnD/vuwfWQENMsFwzu3KWn+PawSLmD
yO1m8wBDsV+D98Wha/pL0oLIPtntvDtDj6/80kUUHjMBJU4eKBuNBTGVwjwk4WBikQMW5SABXwW6
GbcTQBpGsCL75Fl6twhR0yxHpdBCb09D4+351Sny+Uko55CWvTyy6yFwCwLvKidBdt8yi/ikpHn/
KWS7w76Dry5zWrrmy1X4q6Yxnaxd+iM2qzpSfqyL8HXi+E+lh2KfEAm4yqOMsycn9AaKEckXoWWS
Xti6nzzJH1xtBG3gI2na06R4NzDQcWL5gW8dmrby9k2L0lIOcb6xaketUM6KJ4DLn539u9eHk1eU
thbljqBZc7IMRj6kIqIj1CFtACcipu2Ivk7JOQK8RyV9sNxawLy0M+cCMEj7SaH1wbPs0QugKcP2
lnLy5OV1m7TIPJMxhYuh63cTiWrf9n3nIF6qjc8mzB88WB5zSgbNbKcd+i9v77MlZM1nJLYPTsIU
/rV2EnosoDmLGwRZCbCMoMFocP5l/eieLsMfuczTLPv0BGeD1Nss6CnkYCLiRqniLWGc3q1rhghl
ghlkewUo7pNX6KPL+k/HwEa4yipxsiGaJROOIWitw0TOjtiG2HzJgg18urEyRER7/hw/vK7e0utc
qgbsMW+vKzBQUo2M3DpYJctQGzr5mom9XFLMvqsqmw7nD/fRybEHYP5KCce4cvnzv17XDjMb8R6W
ghwxZevWjPIjyGeDmInA/GS78dHLsTRXKUwc9lqnO9lKVsNsMU4+pJ0r1gI+0YUR5MR8O7m6bNG7
P7eRlBv6l4X45ME5neIxIaMsB/rjsN+i2hQnp1kDQghMwAxwa1zkokib5xKIsh2NhL/iKfG3XsR3
aQsMUbTeqkPpNNK99CZva2Wt0nzzffz7K/7dGMbViJtC7OYcAsUz0grf/EQL8NFD4EBVYCmlyWqq
k0eOEBs/qIkROMwuCsQe5SfcDCe7yGO2M1OYGJ9cn+XT86ai4vJQ6zBDRHlMBsPJx3dGgV8SlGYf
CLpvf02FV+/xpGY3//5ZcxkaMjq0PbZZy1n/9axZLXxgIWrr0BZV+2joPjtC+cEH0BCV8W8PRc+J
bhsL0z/DypP7bZS2bcCocKiEYRz5YQvmrLLgmka9+mTVXRa6t9eOQyneHOpEqvzTGU4S2E2NIdBB
t++itQoM9JZm1L6gDu93NE7dLTJ6H7p5iTkG5NUnZ/p+TeTwtE+WzRSDWe/k1ql4QGKZ5N5hCt35
Ki2t66SczKW95q/YApJEGsITOH9137/JHBNZkcMzSgl+ut0N4NAE/bTQK2jTPYh5nNe2M0BwN5z8
xi6yZNUMPR7swvh5/sDvn9OlUOObLiW6CumefF8bdyirCinQQceZtq5LC+IfscuEv76cP9DyfJze
1GUnv+ze2Jz+s3f961HtDbuvJsV6QbTVcDBRHV5FOnyuBZf2/JE+eny4jMQkojBAnXLy0U5CaOOT
GbiHMqwN5Gu6nbZ5VMdHOQzEQSSAFe8Tgqi+Dp2If9N6UPfnf8BH13SpWGjOaJMO+clbSRegNIh9
1AcQUjNRZk7Vwn1CLvOv1xg2htSiLm8K5cKpJK2PHctwICgcAKTH/c5028oFrec5/3qV4Th8P9lJ
LJjs0xqM1u3szqWjDxTY7jeHaPYjPqKazaL4df7KffAaUFm72kT1x0zePSmBCHcAkc17eRjLydj6
QmY7+tvjuu8r8zggPKOgV/7GNuf8k3v20ZGpM1lytKPeb9OY8SzacNYcXOPZVwBK8cYjL3jv8T2N
4M852T4ucOgjKPts8PTBm0FfktEXE0nUF6eb7yLqMZOGnXMIvRwPlsFki3gTggQGN9qfv77vv4KQ
/WnIslWie2id3skwNvp/TJcHjMOMsPwpGi4yi/ZUb0F8TQxAxOcP+MFaymm5yCX57oJoO/lqeEY5
OECFWV4I3Rzz3r7sbA/SCTzGtRhA+RId88lS+tE5Mkan/ctIke3nyTPEJmWoALSpg9fDyAxQzx6J
ePKh4BcWxJnE+2S5+ej2oXGg464pZflGvv0Gpzw4YlKVOijLRF6A6AIa2ZxczoP779dqxrLsrJlR
UnqJ03WFTNqqFL06zIXtvco+7DeuPRafvO0fvQnQPmy6T94iEjDfno/ZyAaUBbiDkjCTVeVlxgtU
2HwT9AXKdrsxmzVNw2+R4/9LvSYlpWku67VL1WzZrn2ycM8u/gEc7tZBIvrNV3hg9UtTeK+mRGBN
nAGuymUPeP4J/eBxMWkh8EFapL2IoN6eLvwIh4AP6MbUImrfklZE0mLhP3VwSTYkHHbRJ6v2RwcE
iyj+L2fn1Rs3kobrX0SAOdx2DpIsy7I19g3hsT3MqZj5689T2gMcN7vRhM5isHOhxVZXscIX3mDr
Hh9SnSc/CBTA3u7JaLumBueFCxjy/bp/RI4z3XlW/fX+/K7gF3JVZU+bhiANU3OO7VJjMVq4thgn
JH4w7gliVG5Q6NhEfQ8nYSA2WHWRgeZGZzqkCp14LCTDp+cwo+4Q1v3Cgt94nnWqGTSIeLwo3cy+
8oBB0ojxn3FqLPjneCT1OFcCSoGfajcRlkG9V+5qSAyHCijWi2vH6e7+ktw4seBRqNyQDtBrnwP8
TB9vlqgV+mmCfLOP6KSfhkrU27AqgoXJ3rj/iF95OmW3EaSZ/PtfUQ86ggYanq1+ijNXPcMwqVZK
29rfiniK/oxOPD42Rqcu3PI3VhhYHc0KckNuXWO2wgjaOp0zWOYpVxWl3oSK1+JbQfmtX6UVGr2r
DoHBp6BpkC1GiNc5O2YftgszN5nZLN7jPQXIY9ELky37y5mjQRkj4UcCNKKH/z2qex9TtVCfPn6a
AM5YVFdli17V5bf+a4ELHCfgX2jGSfMdbTW1ir4vSsyZ1AQ6noEpy4ezey4Kbl9QKsSYrjV7Xdwm
6aOxpvMlFC37jZ2vffJNoTwV8A4W3s4b21Q2+XH6oKlLIDkbCi2/QEGk3DypxkRzRdEHrAWaSJpT
hcW4MNiNW4ngA/iNTEEMYoPLdfSSeOqMklczA6X+6nVkdSvIf2I9GL4tVjHFbX9hyBvzo3RLjsUh
5E2bd3Ogw8Q8Z65+grilPojCKqks1mj52eic3j/xN04ERTzuGhkpA7GevWl1pFFdiv343GgSn2Mh
u9GvAjz4NtDm4Hcb3fBdMXp71yNoQIo5Wi/3f8CNewCCnEstkdNAG2KWU45R6uSRX8KrBNmtwI03
JPYN3Rs0N/RBQ6II1E6yhpWFy9T9oW/Uj7lt4TeBuCYpolxz+WkhMFd1VYQpYZDljHAEfWTnVDvA
+Erpe33VKi5qfeiUP/W6hrOzG+tbdwrdP2aDJeb9H3PjVrBpiSIRyVmlmDz7EMmgqGTVanKelET7
w87I1mUaWx8P5i9GMS5n3CFG1CJznZzxz/M3ujeYuAgGPlLXWfGNdsnLFJXi1Eb5EpD71mfmYXE4
SbTSuPUuBzZxjSKoiuNzDx/MPI8CDYdXL7C0L7R/0x/NoCIKiNmbMywEbTfOEhQMwhjqqbJpKP/+
1zUYN4puI1MZ46mBaaOb1/o+jjX/ZQyipfdbk3t1drPLBAmkuOtw87qzb9j0/M0wxujsYASpFWto
OAJJ4ixrsnVbtk15xECo9TGrjUAUrfATgsdYVbCNp5XA67pfeM6vry6Ak7SaZIOAPTUPiwl6kskf
s+wcE/dXa10TIwbbxHyfx9LqP7VNvkTxuV5tgyyKyxKWBlj2OcwDSlRgqUqcnadwwG0Z/6NtZWVo
qOvmUqxyvaMMgHycFQk6Izie7Sg7TBtcAuC0xXZV/wy1KEfXkyOKnA/e2Vjn6tlGHT00FO8f1BtT
lCBCXnDqCsCJZu9BZ5dtXCNqf0KrCrlUyl7ZYxuFebEukwTww/3RrnMOWamxSNeAbONjNzuwBoRV
S0zAa5G5dZ9S1NC2fomg/GqKUCRVxrZt1nopgeqUu/1f9we/3j+yd0iPlvk6OkHE5dkpoHY4feG1
JyvKqPClLZ5SVtlBsLc9DEejaiGEuL4DZXYDpIASo8QJzcIzgFEo2LV+c2r8iiKqler7HgTL9v6s
rj8gT6tNYVjGgTrv7OWsekdH0Be7p9NIUP1c1O70pEAgR/oftf6Fz3drLJ41lbKNI7kdsxV0Iict
wTqNJwSGJEQmQ5QaGXBIyslScfbGUCROEjPPYeIlne3LuM8VLEOM7jRi4fATr4z0OcfXAAufKf74
rBgKQT3Xlg10d7aCIo5LFaWrDg5GMTwjJ5If9MIEoJAjzXv/Y2lyg1/eqeTb+OoSB9Fp1OdoD2i9
atjbfnfCwAVTa+Fa0XEMB/9LYVbWd1X42j7AEy1eiYxShh3wrmzKTO8PeqqaW67W8lCEzrS5/7Nu
nAyoGxJyQ2ztXLUXsEMe29jLerQQ+mzvCiS+s6gH81IgXTj1TbuwDNeXHc8JeSFxGiMSjlzu2UwM
dqTHSg8bNERSQx+DrdP6Cd5PfY8KB143dm8ePzxHGRFK6pO8zq1ZdNRmZp+naHOeDOR8/1FAM38b
qhDxTKQgdlptL5F/bmxgQgMPHi80UcnDuJxj4w3o6mRRe6qBM516bp4DvMP06Di1tr8/tZtDgWUH
JUGufUUtibR26MJUa06IdGGwbgX+0cDFbxeSmC20124NxTUj6/rgEangXM5qQtgS1au4OQ1dVD+7
iubtCXi1Vwod7uH+rG5sEodCNDAiKlQOnOzLoSIUNkq1cpqTWg3ozyvCO/SOGR+cMO4fRTUiVDUV
H0+pKbhh60YMTY8EV/TLQQOvFq6TqeJU9BPYlg1aJz6gvrQCQ7vCNBLpZbxhB5xtTAUhrMIzUv83
qixl/Xx/9jeOJLEX7zK4Hpuyjvz7X4Fe26YG6pAF+G80fsfPDb4H2EmKCiU6khwFGdTW9NP1/UFv
fF0gn9ClJWGNIzpbcqceKTRMZn1yjGwASZTXuwgFmIOpoJp0f6hb85NLTBrqEV06s7KBCIohSc2R
6Fyq7fiq9zufIn8LwG9Ev0DpdveHuw48qDNyvmRTSnbQZ2+x3nakjaElTh4nH21+6O0jxhmHMi8+
D2UQHWozlfBO8VEaFk0MIEtsKmoJLh242cAoFebYsabiNNRW9IqsR/pPb1vBBukFqalYiu39id7I
AqlQy1ND5Eu3YR61x4QZZdWU3cmChgXeLE7SNbSVCa+NvkFjphZYlQRj5KIricULCVMW/JsIJfkx
aEm9cOlebyjOEtwioD0wuimjXO7icETeHC2aibpb1QebMOimJ69LqnGv1ljQL+yp648sTy43BSEX
KeW8n9xh1jqamOOetAqrylWcoAq/aYCofx2REX/1bFS3V9MQJxvRJuUCtPL6uqIt8N7Nlg1eOHCX
UwXXpI3oKqkneiTV2qnj8ofWi+hPkStIynhtC366id2f9z/3jQUGhk5AzSuqE1rP7qs4rvgpvTKd
Ag1FOTNu3E95ptcbN6izD78y1HLhxbOZGQn28OUE3dqqQtOiONUXifEjd4bxiGIKyoMqynv3ZyWT
ncsoCVEQNg0Zggs9bV7GCXgjpcL+eApAIO9oq1qoN+fWIQVqeBjbAGBArYCBicsBiYkyXzhDNxbV
cYFhQdUmJaJ4PJspWryZZJWeCNGKfU0qsupxKVkhKbcUCd0YCvQQ3RAK9vDw5lFJrSoGsWdSnUqA
8FvNG9MvGT5JmDiLaOEKvLFB4W/RF6Q4Rcow16sQlH+Ksh2YFbKoQPsHpT6BIc/qfYBQ9FtWcpDP
guNSfPgp4yVBUkED7wAa2NYvlxM4bDSGIdZoBmYhwJcCZ3QIrp1p2jQI5f0qPYHR3P0ddP28kBLR
lzcJ6eXBmI3ZGCnSEsOQnzKvL7P9VKkeLeak67yH0ByTcVNQ9V247G4tMPgs2XSVug7v9ZS/nmzq
gvg6ulSipyTT4NpaPyMUo1du66CHbpe/8W5egkDcnCYqEuBX5Es636naIG2IPD87icqoH+2pLnfN
oGcQsKps3yv1kn6ALqPWv08mosu2KfVOJE7egrNx+S3b3OucXAzTET+ZQPcOnSAixbcNG5N0hwis
cM8uRWv1a24i8EQdyG1KDxXQkWhjQ9jftifNsLFb7CfXNfaprUfKdwVxqHJndEj3bhUV+u2+hm+A
sW8wgAz6FfoiTp+1NnZQly8kYeCH62Gz91KnAHfWYRSiIHd/+1xP0wDVRS1e9u9c4s/LaSaGUcG1
Gf2jqoJHinnB16E9Zt/ujzK/5lhM0k0WlDoimAtzFhuoRZGH8MCNIz5edXcoMfJM1pkB+3Wttkjh
5oEGty+z3E0ILmHbu0O/cNPN9w+/gBCMf7jDeLKM2efUWrSR7cE1j1qcKfGDO3l2/2MqwqB9wjS0
QIe6B8PeL1wIVzEKNwkXHlc7rXvHYkNdLq+oqsCbsgB3dsw2qIxXQ96/Cgsw2C6LQ8d7672ssTa+
4vn+rkSABUOytEyCx76kYbENEfuPFhKbq2onv8mmWSiBz5DK4IBc/qYwsAPgx+V4TMvKWhVBIM4D
beq1Bf8IXEqIhxBU4bWLWxcF0STYlxjXLdUHrr+HhH9TIWPvQYmad500wiUlAnl87NkuW8dlQKPK
h5PjNL/UGEDr/Q04D5jknGVthU1OpYVi9mzO5oh1VKZ3x9DuB/GcZF4KzQtrSt3GRzln162QAU4M
hDCbKBrpH+MysbAZ5i8gvwEMHnUeDfEAkCryVv3r1sQBIMKUxOyOU67r/9nTmH5LRZg+iTrsFqZ7
farpCHFxEYxDmrqSRJg0dMzr3mqRG8S+Pp6qesuFpO/uL+qNb8jNSNRPUEZSMa/kepmVA2vou2PX
leOjSOFHI/yB4U86qCsXncCFYsqNjyhFbIhY/lfXmH1EL4bomuMzfjT4ev1rlxQkN21mQO5a+xj2
pie4grq/9bVsalZB2pjq5/sznj984BtINogLOc9s2znSwS4TB/32oD6yyWI8H2IzH9MdPEWIOEnl
oCGWK1Hr+StsqCc8au6Pfj1/niK67hqtIDbR/DIxIy8CWhzQZouqV/wt8WRtsNCplRSWSNfl59bR
m52hRcr+wwPzSNAelnUQtOLkdvtr54ouSQrdbP0jNnaY4gZ1K9WizK6ndNhapbt3bRDiW2dIdBNA
aRZ8+ej4QA9hjBBrmLCc55y10CmwGUe38jg5PuRQTphYtR2NpylM/J84BgabJEhbD7Uuu1kiqF/v
cig/5DTU7wC3gIK/nDyafCX6NpN3HDoNnyDVyh7iys2eOw3Jx8pl1PuTvTEe/X+5ygxJh2S+y5G5
7cJ4cI51UiXBtjCMDkNZAZWtLhWygDqoFkLIGy8CrT2eZ3IRGF0ghy6naNs+UXiVO8dgaiT5BEPg
qSAHUUca5U7lG+hXVmFBNwNETRQRQY8RdNVeC7PHpPbSfCEoubUEHs04W9IbACzP91uKIACdepYA
E4qTEgyv6IVXW79Tk8esVKIPxwYmbRIb9SDQrcAgZjFQn8dOgwuUdQyGOFuFDeyQIhjtrRZow2pU
aTHc/8LX0RBoNyoX5PDwLwnaL5d7MFlL3GmCU1tgZrCaSh1zUoiG2k+78POHqrNsvL5Gs/uKBjzu
RB6GJfnh/m+4vsm4xRgfMDp8FeK/y9+Q2XSTfaMGpDVoxaGtM9y7ojDFpoFKSR6gcZhyEX2wp0sh
lZ6uhA8BZaY3MDtKgDRq9jyqzXYYKTqkDlhAe6voWnwR09r7KAz1f8OhNMmwpLhz9F1GY43CRB+c
kO/zNhl92r1XOPkOIYElNY3rtx2hIzYqHBKJpplzR7QyKfE00pWj4ij1EftLZZVndvJ9IpZeuIxv
nVaQQXTB4MGwY+cok9I3sBTVWqzbLGvaGQmenrkdTKtSQ0Bc9L25jge0URGUSw4JdCT8eL1wd3/7
3JgvCQPztAjmqUDN4lo/VQK17Dzv2LRtset767M7TjHe1PESb/7GXUB9hEdXyltwC8/upij1rMlC
x+bYsR57vLQxLREG7gjrvEvFOg2y6IOKk9w6CPcQl1ICJpNnfpdnA3tv1Pl7BfG0QdMfgT1YUPO1
6gCtrFkQlrjxMWUVj1qTbJXJrs3lWHrQZ1qAk8JxKmuKBVVVq3/8stL+sbsEc5QKlvbJHJsBx+ex
VR8nU4nfcAQ0F66k901zme6STRJX0VuRKiyqcfk74owmao+sMQYoEewyyjIZLvOohDv264RBBD/A
8DMkw6VYzL7xzEp5GbAoqR6sXk2q//xKGa2THY2K/dLjX4qbjKgz46cTt3aAV05vhNHa9NsoOw76
WLY7T+tzJJMjgbMQDvY6VpsYAuK9uxrosarRagwCz3gLPcwHyr0mKpzOLTPpANFDcNC/qzi5/UL5
CutDF+FuZ5v2cZA8u3mR4aqHJsaSuuT1RoQoQAjkIJhD5jJfobKYGgMeeXUcSsWloN0gMCaS5NEt
hDhqVEIWzvn1DY2GsbwkaYkYvMyzL5Ibhc7Cs15RXfp7b5he6E8OB7oj2a4eAfWqgz8sxB7Xx5oI
F9oMe55/Q4y93AWKYmJ7bScIuWLouImE3+3V3LIxuKISef8GuZ4emCnCKthk4FmoYF0OhbdllodK
lh6HatS/mfhXBJsmceth7Tt6O+zLbgCoPAnu04WRr8NoeUHz1AMlpWI/R7BmXpAJgW3G0UYCaICn
HqhAUJSA4g2t42TnmhH+kVWHnevEHbdwc96YtyX5CpRBqJ5BpLucN9SvSlBaG45Wlxloc0MoJAMe
th11kMc8dafPuaR+31/sG9/Voy9Be40KLP+eLXYLXpoON9bUjj6E1aHL4Q4eVL0IkceuP/7sUsjm
eack6UqY9mywKMD/YdTq7qhWqrW1a9zDCXC81RQbS1Wdq8XkFQTO43AwwRoAt7lcTAfZ5nEowuZY
ArjEUTOttvj99U9DoGqnPE6TU+4lS8DSq8WUABRZs6CBCKx/Hp06VOfMvojqY+MHCN9PUWU9OdXo
lQiolcHX+1/uKlZEYglOKpAlUKUSSHA5w2iM40lgzXJs697bYiSbPGV96a0CNMq2I/TFzZgQPbpt
Ln27K3MhEr9+n2TiBdQSqrjJZn3/+1+pXxKBjQrtuDoWBhR5NPG9vZn3KZLTkwg/6Sp6viPNJ5Nf
gMf4BnviSsdY5MMId4JzPjUlfZoIssM2e5MTr8BU2dXEMZsMlCea1sL7AG/wVYqm7ev9NZcb9OIt
lGNJrRK64mQhczR9a+mIbBaNOFqjAZw1xzwzRucOKdMdN4q1M8PK1xZO6K0xAZYT6dBZIx2ZXwsm
qhrC9qtjVVtleCgzLRy+2kLB47qgnPHiwJ3/aPdHrqlJv5KbSPaL560D30kHJWmtioJUW/yxIVKt
7Smwv44tuh73l/S6EMpYvJxsZGIrmWdd7uMyjnzbylpxVPjCcUuLtszTYJ2KpqbUqPijdjBC3cu2
bll6Xy21KK1tmER6/aJgZOrHq9qoimZ3/1fdWHQCS3BXQN+pDs71xRBuaRqMrrNjjLPbG7jE7gf5
faiswO51e2r8Qf3xz0zxlUST5q3suc0+c5lPlqMURnZs06yqaVEPWrQJsWebfvhmYn4zGnwjF2LM
d9bkbD+zp6Aew5xgS8/Pjpr0RmTRbDhOoDsyZzVxcKJybWFZOCKbIpsNepiWY3gyDMyKPtt2Hve7
ylKF9TRWOtI5jTX2xS8Nmx1jXVpaE7xbLcbY+7Q2VRAvClSv3fah5yE6hwlYb63CEs+yV9UZBnGo
Jrts9h/+dlIRlxiCrgWqBPJp+OtiCgujdvKhSoHmFtEhVyz9kChi2Oql9bV0w3ihai5LDrM1pMxp
Qv/guwFbnd3DZZYVWhnF9VGlyXdKhqY+58641I2x5DGYDQPHDwQFTxov9VwMUYSepQRT1R/xXemc
I0WBHPEXFX+RXeU6dLp9BUC/vRkUbBJeK1RTtVNArIaetIEX6/dkwmvkGbPo3v9GecYLP8UmBnDj
xvJyQ9/iJhhg9pcQma/xuR1KXNlwzrSPVj9wp0MKdZGFH6vU2FpR4jd7oPaRcoA3SsUtF3kFHRDc
gX6ISrPT8IMuHWuVTOnofEbcVlXw+E696UdTYFaLDSa+Xv/miqaG28zXzfIp9LQo2qb0Z/p1VGML
tEndahq+paaJyEyk691/GFBk49OUa017TsdQMRCrNcJJIx8I81w5Ca9CYmil6WhrJCvAHZb3hOah
71KPHPEhur/Jrl5fZOEAAcARlgQSyJCXm0x1/Tpwa0c/9B3+ln8U/NhrZ5u5bh83D+VgxYGUHUrV
pymmvby2K+A2uzgxsv7t/g+5jjnoHBC0ShVospt5SgqyhsUg+zk2aPsOh7rUB1zDgzBK1xB46j/3
R7uKkCVkmaKJbNRLhZrZZofPjvoZLfTjYKdOFW5QNzerZ1cAOdrn4xAlf5oqiFtt42Kf5myjAZuX
l/s/4caEAYkzU3jTNhmQ/Ptfx1vpRQo4eqwocgz5mwHB401gf4MBKyYv/x9DAc2EKURsQaPycigv
z5zRjnJxbFCp1t4m6Bv9dyUhVP5vQJ7M/GgPQWJLYEpS2wRZaM9LRX1bxSWwBPuIMV39mAl86eDb
HlNNtI/Yv6YrsIzWwhNwHSdLVA67Rz4A3C6zD2rGiB/hj4VBrRjzdqO3jS7WtmJmX7ugVtZI5bRf
Qg8Dng+urCSySRlwHlcKq9falbZNv9exgdXl5qODAfcpalRprdksBRhXT/n7UA6BKp1WFApnz4GI
Q79GzsM+1KFS/TRrbxJbHD+TZx1plmNmTN3C1XBzQF4fKTkPxGTezTOKsKZhoNgH25z+9RHffuwx
Dtto7vQ709Xo6/2VvI7DQVHz8lA25RtSp5Hv01/nAY+cCadLxzwUqpJ81lpL/W62RDXbOMntECHn
vMCyOe4b/6grTqOtVB+9rA0uuPr2/k+5OpkS4A9eAO1MQifkyi5/idfWNN4iDFf7qQ5WgRGqe92q
830HoOb44aEsyfCSXUy5c2cnE/Nb7OxLvECxvHWLZoWzcxm/TqOm1z91ZKrF8/3xru496jtS/0eS
gPAycGebKKbXOQ6q0u7t2O63dWaH/44NdlKUmsQ+NEs4224TnE2zjDb3R74SuuQlR7jXBMNDRReB
gdnQaT65Ap2bZh86Nc5tKIu8RPj9nhXDL7dYupUbiK7I/GhOA9pZcxBoLKYHfHGio90WWMmZCIjS
UM82KOIhH5aVxTFF2pnEzEPiPOpa67NV9sFR7bE5TH2hP5la7CzcM1eHQs4CbytI57SdyWUu90YE
uCMwcTzcs072Oayq6pgWaryO8YHY4Wm2JBt7xTKQyyaRJTzOcCGpJV0OSDBg530Zg+wyzbDcjXkR
0vo1/DZF3HKaKj34MiDf2Z6E4yfBpxa4fUqkoKXFg4tPh/rqDaGr7HHWpNS2UlBUMpcyu/cg4SKm
s0muKPVIHQD6S9bswCiIBFvN0Ip9jUnDSatHfSVEKFZ1FWHtTqz2M6cIvFWn3ngcCp8kE7GHTVPF
mNuWcbzXWtXdaGaAHVUYxp/x4DZ3tWVVm3oqkiOa/skDBoT4gCKW/NVrSn2XVFayoeyqHcqwtlcW
zqo7oA7KAcfgcWHnXoVIcnZc7XwD8hmKBLMvoLmoCBWK2GeBk2/gWKUP75bhRSn0jZ+0zePgWuVG
bdrmgWZY+NErQg5PuQkSLK3xq8c7ERq6xENY77NiBHdaRe4+FNW07mxjKY+6vh1AmNIVMIgUSAXm
ItAaRL+htI34WGWqJ7qNlsSOv+stMcQ7Yyr84snV7dj44QdhPv2cBOW/pRr01TvuoDjCa8PZIn7g
vy8XO7KSXk1Fzk9I0uEcBkW9xjq0frT6rDrVNgddaabpcP9uujkoE4bZJS/8OeygRy5WuHaQHD2h
N120Fg1S40iL24VzUDEZmX4lup7FyTpPTFEvSY1fPTeoAbG7ZHsE6C8ClZdTHntR6oWm+gelRxCs
tRxA3p2TbKkzJQtb+XooKon08LhKbMlamm3lkGTGjrLROxS1nR4oIeqfkdFw1hNevAuP6NVFKblH
vKESSWI56KhczioYsUBWHd87DEkU7NQMpTi30+0zpIBvItGThfbOreFQa6CHRkyiwky8HC4ZCtyW
MOE9pBRTtypy6usURbWDEuKTpZToPd/fMu8Q27/uPJgHtLJoohG88x9wV5cDwnVTfdPolQf4ZV7y
NYtElOzCtnMrCoeZg/AvhbRArISjlvk/WP326j7BHNI+u72poiWLejOyshAW1R2Bazt9L0lH/yOZ
xKE1niwgy/mQ2eOrBRxgqje4TSUPQ5+o9k4byiRcecj9V2u/GYYRq6vJH5QnD9ryM3IkZnuIR4iK
a9S36XKYPmiGgxOX1rCZysoP9lHjOxlpd6ZNxhK6Y3aJQCUE0yE7bIAtJYZo9hh0Fl7zVHuCBzU1
/L0Q4lvXWPar4Q/O2jFbexN3DhDMsVuqdc1OsVRhAqkFiADFFESD5/QMjYTxvZaMRlmAgoaq/YRc
o2yrpNGPWmj2B6nisbu/DW6MiRIn97IhNzv4t8tdgENyVFqTWz0MgWsfggihgrwt3bOIzRG17iDZ
ABVb4he/v6cXe49KJhcGog+U9BDdmy1x0PGkW8KazhRtTHXbde6kY8jTpAV9M20MfxfC7/+pEsXA
RbmoU3PtIuz9EuBpjHJDDMF+XeFSVK9GhEKfzKrKxc7PQsd5DMrA/WZNQg/eCmCkacPtC/AMhfQ0
NPAlz8Kxei4alqJceQF+yk8IZDXxphsbx31VcdfNN5VaNOVnwy0n7Zvoiy57cPAKSyij+GNSrPMU
8DRa5ZPXshOlSnyALqDAqgI3hx6E5AvVPIQ61mpll8BynNIbqo0W1LnYtDgNnesa0tqOImDy1pXo
063olfdHtOcndRvxVH4a4ND9TvBu++PBTHRXNR7YH7vdEJeVktTsM5Dg79/i8rt7NEjqAQbquWzF
+GKVU/FPo7fibBs0MD0pYXd/n80ubt4kOjEyc5eqXDDaZvvMQo4zCoiVnqrQGvfIjcUPE6DePejV
af/BoejNcYoQLSbLpHo+i3CnxK9yKLP+Q0Xe90UVw7hK7LD5ng7DEo3h/Uj+vZHBdyBLwD7mEKF/
Pw84GmI3Ff2F8qyaVeOBd8j9dO+Hg/bSmk2pvqCf4vwDRNhXwbX41bQv1UA31whnZsUmGs0yWYmp
cI2nOOydXanCbVvhG+qpO68w/egQjoq6M8aiShbO/dUlJ+ETiPhx5CFDXFH8p6Cg7Ft1xrkqzPE7
4IHy1HUGBu+qkYIYhCM+6vlPJRblQilHrv7fK0aSKHkX1BtghAEfm32dPKntrM/N6QxspTv3mPk+
9o1dLUxvFvJKQysSfxTB+f4Wvc5ZSFK0JWaOSdmfmykTm8Stum2RKhg9+uG0rso0O2il1TwHbRTt
zH5wFoa/2u1yeMIUudclrGlWzIlHTGm9Se/Oilq13/pwiA5WbL1lPSohC+/4rZlKTSBpEyrbq/bl
QR7GfCqUnFATt3fMx3W3BxRjoEdeeIhcBlWq1qsha8ZPaoBdTzd6SzvpxlzxKJIRLx+VK332AxQt
wM4W68pzbU3dRklse0Uu8l8zeUuayjemSh+BI42WDenrHJvWQFpM8rRtzqESVPhc0OlQTaXfjB1c
lgRA5k5TO/GUD853b7CXksT3kups58prE0IdXHkVgYzLla4LzW/GJm7OlSfyb1UwKNUWVHXofzEM
/ANWwD7Mfx1tEvGqa8yuWDVea3ponOq+sZLvr/Ya0FLqDlXbdNXGbK0EiW9deeN18YotJIP2NHkN
DmC2FgXokwnpjOHgQE7zh9J6vHWyrv3XzG01WaNoU3xGT1RPdqo5jiXCwq3I9vYQava6bQb/gy11
Zs42JsbH6FAS1q/4Iao2WFol1LOFGdo+Q51z1Tl+90QvoF/Y0nLHXC404EtJ65NOefCJZleEqDvN
Gilinwun+y+vSJ79PjDB7eXILVilWvy6/2BcxUDc3mjicVjB4UtN2ssP6wOT6zG/Ragx1c3/Bsx8
tq3be8HOioxHpw3yr3o5RQvFyfdy4OUsGRUEMaQXTL4oKF2O6oyGH4nCM88WOsqbMjeDo5dkv3HR
AUVVBM7aaqrsUSs1pV87UgF4mkZnBcS7/JG7vftZ6Om0N8pwSSlkXseUexxcEaAbtC54ROeJT0Yb
uBixyD2bgTucYmL7VaGP4tjbSfTaa1X/Rpb97NrC+hQSIT74kWV9vf9Fru8U3iba+iA3EBBkeS7X
hnWIU9zV7bNftdM2xOPlGLS9uw2GaFq4qm98fIAb71hfFLL4/JdDBVbnmoFGVmP4CRUepDsPrTnE
PBKoXahI7v9wFVxh78/veoeDhgGuT0mMYj8B/+WghRf23sQtd848TSDvqv0cRz96MiFFH8YoNhZq
fjfmCIFMll+QdLtuFgmIY/4A+QGdbis+135nriLgRYjIpdVuaq3fucf5+tgUiYyI8GGuIQrI+s69
3PUM1QB7hLgU8X8ef87bxNU2NSylf8swLMvnPuitD3YYpAUrCBTCGSn2BYpBbqu/KvCR5dZ9pfbV
OZ6oae4U0ZSPXhy39c5JvX7vZ064sFHnH1KOCPKV7jaXlZTTvRzRgbeajoNfn0VXFY96PakH2hHi
LQ7UFtFFY0ny4p3Y/PetIQckKaU+gBsh2luzODrJ3EqjuF+f+R8VVMGJHrt9WQ7uF0OJTWmuEsDb
62PDe+GS7du1giaitxeZ0391Uz1IEFHAiu7QuGAJIKKjvVaNrfbGy6Z9kNElPweQElSykOsC0DZv
EBLidnqR4egZgKEPyPS1qNkErpH5x0Jgs7WykSD9ak+lsu71dnq7vwHnEa4cXV7m0g+BLGceGLlW
TuWL6+qcxspggeBAQMedYrQHLLCZ466PGvT4+GEezBy0AQ73h7+xM8h20IiUqD5abPMPRbkj8x0L
y7IxLb4NPVlWZHT2jyjSfXUVuUr9cn/A+Z1JAOGg8yYrvbKWPY+OatMmZtCV8Szpt4eUJv9OeCA2
27ReyrCu50Z6JZFmaFcBhJrD60rf02t0SYYznovGtjLNYl2MnroP8uDXRPFz4fq6NTMCPkYDzC67
/ZeHTMJIegMe/DlHYDNcC+j37aYPzeaHVUYfFfd0aJ3JpQTvLTEFCPRcjtZ5Y2S64Lv36TD1W0fP
3npowJsO+b6HpGvNhThgHtQyHKdEsi3QfEcKfDYckSCuqV0l9n2riKegjkPww2q1I2DIacrgtDPY
lFa13Ez3juePC7HWuxDj3xeKHB+0NKwi6se47s7uTJcgrgdYW+0Lrccrlj60lz01res1KzBmKWQx
PSr3Q4lx5irIcwMkuIJy0SGD7vRFMtFClC3LPFlVZebCxan1/rOrJe5bpYhaX/movH5Ra0/J13mm
DLS0YR66a7yx020Qo2cKBl1pt0EOQZ7CmsjD9RggIrgOnTJbuKwvlxr9GqlEiUY3sB10rwhuLr9s
rqWN7sqHYRzs5ODrmX4alT7eGhR5mk2vYLutjFEOfsIqvweJuqRLPkPY/e8HUO16b4YRas6V0B2r
8oIEcOHOqDFvzXUYvbE2qS8h8OINzsvT46C71qdGz7qj0OpgWwEp3cS2Ui7EH5d34/9+CA1MsjXJ
16N0cbkSOCq3ije5KsbkPn1+KmWIVQZI9bZV3Z78Uqueq9YJdlBIzP39a0qGtf9vv3FhyKoqkRZl
YdmpmKfGE4bfgClCfZ84dvCa+JP/UJPiLGzryxvqfRSEg3iaaRIQ97x/ib8igTQqJrU1J2PvmtQ4
QAE3+6AQ1lobdbHxYn+pEHRzPKI50hY601fmQj7QrcIJTWMfOa3+KVIanjShDd/9YHB30+QvBZCX
VyLzo0dAKgYeEtAR0l6zXNRVusYTVPj2Ud5BuVEh2GB5qux6ii/r+x9s1sD9v2PR0kIxiGsKeuvl
ZtF4LqkGtzpiU6SwkRZpvKPOdDASQ1AnBtqsmnl30DuhrMN0cg5pbotdYIWYFY6lh+kcuqf3f9N7
UeFiFyF4CgIK7UaARxQVZ8mTFRBvYMqo74XVNM9T2/obTXHdFTIJ2l5t4t+wILtP2C7kT36h2St+
jfuoulHyaud4Tlmh7u+EG9u7KrfCPT6t1v/h7LyW42bSNH0rE32OHngzMd0RC5QniyIpyp4gpF8S
vE0k3NXvA6lnWwUyWKs56b8ZJTILiTSfec1xsrF+1500uUviQnmc7QzY1ICgdQvHct9HbgF3WSL3
jPTBtrRl8/D6Mz1bQjwSRVlgKoRKi43I5TSHiWuUbmfoe/g2GrVBAV5PH26hFCsB1Qz7D48AVhBx
AhfcQqhcgOOXw9F7cdOSMtZeoZT1sWw0/YZrijq5KtR9PZua38BT+wT95ZpI5PrwYWQ2CFcelAD+
71rWLIvhnEBhMfYjyjYbKsM1LTaZHrxJwa3YSJSbWMz6MVTEtZ7X+gKg3gjbAU4Jp+jCh19NsWGF
LVXoKTrk5Ekb8Iv9zkhrxXc8qfixktsb+MPq1lBg5GfSuCYI/fwNkyT87LnRViQzWg3f11bZgmPL
DrOHBXRdOdW2soz4nLkEbAiCKds/WlF08BbPhiWQoUgN9W4VWuSjidJNVENIMmqkT3ZDphCkFaSz
rofY8jgjsUo+0f9R5IuyGYE307xwo1lZ0OYuV1brJCg62612KEJDwWgSlzDM2r+ZzTDukjm6hvJa
vdRfw1Eo4lGJ94n0L4eDWyEjEznrAxZo7UZ4jtxmVW98MMok/mwpXnfIRtfeMNOqX/DKj69P8mo1
/xwenbqFdA9NmD7a5fA2xlRyQtPgkHO1nySYRL9LlGHf1OmbpOjUbZ5knxbW5O71cS9z+p+zTN1i
OS24BxbRlstxo1JNPBGZ2iFvwuSDi/9lYGZDdI/emr6fDSItus3FlWD1xUGh1oEYhN9KEHU5qJ6g
wud6hX4YW8vYKYXtBtiMzwdTxJD+yaU2TaddMzN94QWj0IJOLok25Is1jDwCYmzPhakfYtBse/wX
Qz/VtGZvpMg32ORZgRdKcQirytpACNJ/vD7Rq13LC6ZRoRnk+FDRYPisnnlAZ1ZPZsc6IDw9bnNp
FYHuDOneja3Un9X4z3wKlxfLl4TxQWloKbiudVCmRDeyocnsQ+qObhC2g3mwokybfRC/3TX/9pce
Dukbqhf4Hi0qL5cvFNGiUpl7aR8y1vABb+b2Th8WjORgDu8LNs7+9clcER1+PR2MQjgd9LqBKa6W
bVPNI+Fa4hxmKud+kxrzbT0MxVu9CltfbzVj38Z2uddzE1c5oJH7iZvQT0li933RzbdpqPePIsXN
ndSoujfqsrjvHKgptabFAalqAfpFJTAawmgorkSVq6hreTV0lFBg4L9gQtaUaorQvVERBR0cbSju
LVlYgaEhBty08po8zPNjhWOb/qypcmnB0dMvX8zch1opnN4+NJXL1ahDxNFAv9wPwgb9APM3qPLE
3SUNSpGvv6KXHhLuHFcUyRtAwdUbsgXXZOwCHMK1xfo4e3wBvzEaNGpKTXt6fawXlp/5+1jLLPwW
ptcoxWId3jkHJ9Kw/XZgx0+OtE821IWgNXvnytW08qVh+S2M+IWKgrYP7Me19GYy19IO6f4fuJrk
o1L396Ums40u4u5paL34W+OlN7qsrWOPWImPLBxNpaWK0mVKcyUCezbRQMuBfBO9c1vaz5T9nB7b
axWi8mF0FDtI2946QQ89x54w3r4+zc9HguhJtIzMAr0bTpfLaQbxZjpK6KTHyUPBQUlnZTvUjn5M
Mt0OXh9q/UaNRbICFAuTuzTK1geKdLu5akpPO+p2U9yUXfxFcetvST4Wj1qhTtvXR1s/GKNx4/4k
P6JaRvJ1+WBSOqFSJoZ5tBeBilZ46a1X4hSpzK22e32o9dXHUNRb6Sgv4DOaUqul2rdT2zsjCyNR
xeTXU2cva2IOii7UtvFkfG0L0/mzlIALgDGpoJtLDZ1O/ep0tqaU1q4prGOM+P9OpwO5wdC0DBK7
TbbdTNnt9WdctX4IShmQftui4Mn5jFzh5XyKHIOBkirVEUpNs5FaTYd1BLS4UaStBoZtK3e9giC+
nlbezhPgZPy87dm1r3+PFxYR3wHTOPCMdKHWCI6qqC3puYN1xMlN2ZV9q2/7TtOPqlc3QRM5zZVb
aQm8f8smfz22RrQKvJvbZ32uq2HpyH60LGCjjfrJqGt1I8MWN7DXH+uF1UrRBVw+yAQw0Wu5ALOs
dTuj1nOsxuqd2g797aTl0/c+cdxrpfeXZvD3oVapho3Qb91liX1MDTe6QSu/f0htLwvo4oe7mE3z
/s8fjWyDh+MgI61cbUSqTPD82gH2SkPtKu+q4s7hvtosFIw/PMyWNUpNHcgaYElGW92MqTqUoZux
Rt2wz1I/tCM3iOgmOX5vl+WVgPelV8Ztj8Y4VSvio+Xz3y6oIhKmkauxfaQB2+6j3FDOUqdYkIGI
/eOhMMP+aWzMMb1kMpdDTZMhrbSNnaOWFN/y3Jju1HRu/Dqsxz+eQdoES2TB3loSptVDyX5wReVI
50hDIX4DQd/AKWVYpAyRgX59XTw/NRmKOtRy7wKUWhcaSeurKYwM52jo8mTni1mzO3TA5Fwgcw6C
AEZsz+9eH/P5O/NoXoO/IamiRbEmHExyNvXWncNjF7W6b0OkPZljlOzcXCK5/PpYxnIEXx4ddDmX
Jj4dTto86xzb7EeUsHJNOaZ2H/kCAME3PJf621YO7/MKoSGqCsYOErOx6ZCB3Rk6HXPLKsVmCmP9
1A9jdyjHzDzIqSlB6jR5hJK9awQ0FduPFtaAgaULZWfnyMgpih1tbSu1v2XpYJ8Rpcq2tWkOZ8Uc
nCNo2/HQ18LbWC1g5SF1rmULz89JD6o9PS1iQ9L7dU8LJKYbyzSOMBExi81UttG9UPRrDJV1wZHj
mGEA+SzCPrRg1mVyQ4tya+KVYcnoFXsnz0Ug5rx/TJRp8oe06O/qhoaFk4bxY2MmaUA4PsQBMvHJ
FnUa+Vk0eu9cedMvrCrgCOB+KDQs17FxuT0ruxAE5VI5gkwdT3mMkOCUltapIyP8Xw3FKbcIDdBC
X+3PKmuFaVWTcrS4i+/guKNrDezpFPVle2WoZ/vTXoAegDJpBAA+X9d2c8TkMnRWkpPTi3iTpIp+
9GKh+k4slKPhwtAzTTSqXt80z6aSQcHT02mDTMUlvzrpoPxxYBhjekLdTOwTaYm94Sb9vjTTazf7
uuWyOD8vQ7iE15QOUOi9fG1jXVCbd8rsNAtrlFvPmKOt4VbphIauO1CrEemIBbyeJdju5K33xRZ9
0gV2Vcx/Qb4akish1kvPvrRnyUJoMYJ9vvw+jgLJJ7bD9KR0FRY8oz2eB33sglEU5RU+/LMYgEf/
fahV9Cjz3pqs0U3RVnOl38ZauZ1iI96wIL5GEe3U19/qCppA8LiMB/uDbiKUQM77y0fzJqi5ToMI
Yi8rKyiVqtpEWVxv9XHG3Mgpo9vBAlhjlY6zmxRDwnRQZoDTaEboqVa+8RAYepqivkb8hqyoqvPo
T+NpvqHDKY2WBMsdbs/lNwydstZSA8kZbp7iTSqtD6OuRZ9yxtx5Zl79mWjjrxkBpsEOpse73BKX
42GlEw2YAGRYy/TlLi3n9i4tJcIspaP4iDY0ij/ocRPMBIylP5oivbHxwLsS3b6w5Cib6YT1tPqo
8qzeCxAtlFBrNztJFYDmHCHchUxAsbPY41dW97pUxxLAXYGwAfII+ebaZ6btqj6tcP071Vmu30VF
7vh496bbWHOG8xg2duBivnAf27F6E0bYir2+BF9Y8Qvti6tj6QpBdb+c7xEtwaobmvxUav24c4Ua
n6pUFdt6qqa3Fh3NK+M9z5cWHDMxlOkYIAaeScONwxzOddHnp94eDVZVNoBkmbvGHzw7zvnf2Apm
mAdRMOdSD6oRgR52wjW3xZemHbwPdyUl4aUydfncYd16PTjk/OSMzvh2BOy2izBpO5m5fM8nwwdD
8fLAnkQS2ACi/8yJ6+cy53hdED6kjQsO/nL4bm6iKazn/GTKPKRMJNw7YdfJCfzENR/A5/cVS5gd
RfbES2ZfXQ5V9zDz+9ErTkoTc6jA33jXVxhOKC7af8i/BbpMsmuixs+qRmD0wKrTRwZWw6nxDK6n
qUCMNU+cxspxAzVF01FAcYcnFVe+UpbotRSQDlXp5dveMOReGI37AEPc+uD05tWG7HJM/R5zEoUs
vlHkd/jVaGQml5PQlJ2dT8o4HjIn7zy/AatxyGmrB6y3GimSubhLmIfjVPfmJxr9zT5JlL/+bKtR
AV3Kk5DHaKehGLRacm6bWtVQwU+ThjfeaZgN+JZTxTcof4w3o9Ncq4qvXzyVJJJIEBwLlguW7ipm
wDyZuKu0tJNnltbGhESwMfSWGExXlfsCDQPkhUt7//pDLqvpt4kmZFgUJuGREIhxhK8FBMwm7KrJ
ypRbd6oM2GxOfK90au+bloTD0fXWAVDZdCrK8pq3wepxf45M4kSxbinKo8p0+YrHMaIqNEHO0zJL
PVWR5+5xJUS2lDf+rrRaFN+55a4Eg6vwnkF5kTC0qdstJ+i6PpEiGBJTZynOAsTQJuu1cJcO7R92
JZdR2E+0YEk/F6bdauVYwhGdV87FeRw1eYjVzvCjbozPrVDngD6Hcnz9Ja6uv5/jUZpAFZqkmqhk
+fz3FB6wzxBZU3HOXSfd2MzdoR07XMdn/VqDd0UHYo3Cv8VHnuIOq2aBJ1yOJWMhBIa75Rmmu0wC
AVDtIW9zO+gbYcL+zUBzdWm+x0Uv2uuDUwRKmHeRr0F2PIOQFSATzHSD7k5844IRfJIVEocO1HRj
ExaTtn19alb3xq+vC/uLMgqcachSl18XzPmswG4vzjRPDCeIu6q8w//8K7mAcc9DNk+12XpndM8M
H9dp7UrE+MKbARrJfUE/hrjMXJ1jZVWnXRq7xbmKaPHREA8dxy8GhGRDdS6vQEbWWeWvhwUDhkAH
6FngwZcPO3U8qTMxmhXN001mTWd4VeZjaoV/tYOjfpZ4/YFcIy6tU+9D5zmhGkQWZRH0estNgXrw
7vXZf77HWSzLCU5jkQBirSvrhIhwaV3I7Nf68GOhkR2g1BpvW8O8MY2JE1U25TW+5zpk+TkNiwcg
QgDwp6l2Xk5DN2j0yxW1PDsD06DKTgZOaKq3iUKs0gGP+9y4wnwnqtSAMmWUH0ripivr7qUXz8WB
9w+ox0VO4/I7DGEzIu0gynM+jMo5nuN5Aw3QPiV6/en1OX5phf8+0uqwCZXC6d2CDRllhnMHavVj
OerVp7Se5m3P7gwqM/5eNar7bm77+cqSWx7j8voA4M8tDVoLyhvdnsvHDGdpJ0Y5lefJrsPP9EKz
rZPJ4dB33Jl+hSr7lRX10oDk1FC7Keth82ZcDigoh1lVHJbnlu69bw2QVTUw7zdOKfWtOlXV4fXZ
fX4/IjdANYQWDDQRBr4cr7XTWlLyYrykqd/kZVcd1NCpNsPU3aOInmydVm+PPdqAT/+LgYFcLCBO
HnZdiKIlXCl575ZnqlH4WRaWHmhg4G6sps/8MO2A9OgZQoWFfs2d9KVNC2IW0iQdLixhVwEoasL0
O6aoOseJnN+mSl3ctl1cBU5bWLvQjNqHpLb/TGf417WCegcqBMQji/HA5TyHo5Yi1tKU5yL3tB1G
KfKbGnv0gYc8+Tx6VniLWfFwfH2OXzwpOC1Jp2CoLB5Ll6OO0o7RbK3YpXpkIumgRPVWNKl4FJr1
A49W+84VyocGuv4ZQ4228cHeKldCkhVL6n8e/d9fYhUIgUNws2mirq+3iNLj3668baSFnEA9JPfA
tLMuiBp1/lKYubUDaxTvncSbeB1VdQzDqt7R341veWnXqisvLATQ0tAw2G7cnWt6QVGElW4hOXfW
YhrFBWYugS3daeNYrbENh8b2W8+7Fss823BEF4tSPoiNRa5rvcFDpY6KDJOas+jjCGMtwOO+Kiv8
ILjLi7spis3NmCnaA2GOfWU9PHtgxgbxs5RAl0bhT3mk3+IoQohIkEfG58Rxirc5ttXHMjGzbVUM
WJMCS7ibs/xKhLAac4EfwHKnCAwAiONsjTeqR5EZQ96Ub2oMuZJ9G0J8y30wtZVVBbQIne5eDTuZ
7zy9m+yH1zfA6jRl8KXOuyiakG4uXN7L9Z/OcUGtyJFvqmaubkjk3hPEpJtmFJqPlsp4ZamvhyMA
WpRGFrzHwnxbn2my7m2rMq0O3k63b+UUfxqsDHl5bMkOABeN+9efbhXsg8CmEsRBttSEFkL26kwR
SMKPaVSbj3VZVxuB5NRD1KTelYP6+UNdjLIGMwERMMzOSMxHYczp1uvH/ljR6H7TqYDvR+rLm9ef
ar1gfj0VpBSy0kXKdnnq3xZphJmD2dSCsM7LlI9tD7NSIcXbTa4THaom924KnAmuDPriQ6JvRGkA
HN4zOkzriSxSo9l8nLtq2Llma2/sDmx0Tszny8G6VmVbn8w/3x1t6qXaBhwOGeTLp2wrxyw9YzAf
Vfz1glEn/SxSxCNsRPSI1qdxC2Wl2ES21++i0DhFXn7NFXNdWP/1HeBhL002dunagRMLgqS0Z9t8
bPpaBqVmNwEOYUjeG9W0QTw52tlpm+5yxESeKtRzAz1W24cGNumVItwqmFy+yE8XCI4kjVLr2vAp
E+6kZUlqPcZ2VG4t2SQnXcB/n6vqmjLMC6uLhsyS15HjUc5dPv9tdYF1r7UZoddHOaXRsSyk90Mv
onRTDlMWhObkBTZE2T8+FyAzUshfMheAS+uSlx3lDbCzwXoce3nfOL12MiLL+pz3GZAsZ2yusa9X
d8zP+cSceMkKl0rquqOJsZuRZrq0H7GYA0Tqpd3RGyUa21VnnucQOkVWVY+mOiIv8PrmXXcQlqHB
Ki9biBxtsby5nF9HzR1TlJr1qBqds8vtBq14E/32EAH23RSqw6bKomRrOVgb0RyXuyEu+sDByBdN
6gS11Qmjq7BL7W1c1urB6vL0SuZyuQJY69z51B9BAMLfWeS9Lr+hlmZxzCVpf6P4rXo3FD5z/SZM
1LbxNqFhAPftyy7t3xeyighKX5+fy5X+c3CGXUjDBNwAu1cXUjwYVFpxnvw21k6yy/B+ODGd8Saz
nWsk8OX0/3fq8msoAKioOeBAuCDmL5/TTKcpd43R/TYBUtvnjtbuBj2fDp4NEMhXnKi78TJVfefi
O+anWKb+0d1LZfQn+hXGH/cg3qnrTW3l2igpdaffq9Go3IOHpqN6L5q4tz9kTawNoa+gsHAtuF8V
epdhqTByslK85e4HlHf52HrSlFNnNvr3WRQKXDUvtrMtIlh2c3Tytu7FBmiSKt8asA/de0Cgano3
iSIWvqmHAN7R4Qi3XUgufSX4urxi+EaQ9GjRLnVvWmx0Ry+/GCJAAPbsRP0ORjKbfTPLtF0all2/
sUTRfHTLur8Weq9XG8jPRdaGBGtBXT+TAXAVNAN7x4p/wG8VmHSPwzu8+0ZfK4r42+sLe72rfg61
BArElcv9uZr2uJNsuGZKfiDslxi3qSdBukFxcvMnTU+d+6mPMexjrznWlSNnPa+sdEJaKBKA68A+
ra2LKHFjOeURCPlZ78ibxC2N/YSXgOEnjq0cyrYqr+nLP5tXcmXUAQE4YJS4cMcvX2Uf4kFVeHEV
sY1ovCtRZwV1lEfQPqto//rEXp7ltCQQ+VmuReosdADJWi/HUjjDHKVr2shPLTs8VGVBpz+vBn+q
teTNMDvmG+TaMj925uLw+tDPZhaALffHsmgXvZB1k7+de+peFKEwOTfd6a4iiQ3w+KoxZERmSm/o
Cr4+4LN5XRD6uAETjyy8xjVUSySKBPVRhjyrDNPPKC3Wtg9STN4Ws/DElVv5+Wg2LSh2yMIQ1tkf
lzObaSlV9DkbYtq29GmAGWWFL9Lc8/yBO+vKaM/eI4kQXQDAbpxP0AKWyf4t8FBnM5ojPbdjX41M
dWA0hEr91opDk15IbmULnhdigmdNFWVN0/34+tyuIk4WEjNLrEcxi6I9XfTVDh1MbICM3ghjn46I
riKpbqQTOXjh5qdq9LAUa6soxTRcbd1vsYu/gJ91nvqx60T3Z3ZjfJfFGpfuBItn6QStV1ZMAD87
3uDEvnSMZC/1vLvpqrrnlTslZkjzNVmJZ8cTKxnkNfuIsSmXr+7dMbFHtQgH+ApmNYf3U1E/Yhps
vDPwiP4wCln61aBfC7BfGhT0K3WXpb4GGPfyleu9jMZ6sBi0HDrx2BfxuMVpLYaGkieNH9nGAHcu
vaYk+nPh/nbzg43nNKY+Dup2Sb3X4jt9mHALVYbKwxLOi7dqM4hx047FVAb8bD4ZNlIKhzEf9U92
VyQPRqHL8ouda/2tQAxy8K0qm95ZaglPdHQIyW6TtDQ/cttaZ80R430rY1jkSWQNyj5D+c8+SSxL
232nwj4OOsK39t5BqUL+Cp/+86/xv6Lv1f2vhxD//G9+/qvCnzqJ4m714z/f1N/Lt137/Xt3/lL/
9/Kr/++fXv7iP8/JX20lqh/d+l9d/BJ//1/jb750Xy5+2JZd0k0P8jvKDt+FzLufA/BNl3/5//vh
f3z/+Veepvr7P/72VyXLbvlrUVKVf/vXR8dv//gbV8h//v7X//XR3ZeC3/o/P6L4S4lXw5f173z/
Irp//M0x/047laB2cX1cBK45yobvyye2+ndkxUgBFvIVGchS7CwrypmM6P59KWjT61qg/g6no6jk
8oHu/Z29yVVOSwcc3/LR/3yzizf07zf2H6Us7quk7MQ//kbUd3mPkPTQW144BUgSgSp5pmUu60hF
NV4Jt1o5pLdY03yf4sjYIMUMNTa2g9waTg1tpBPRCgXCPv6Umeki1WoFqj7pWw0jsXNlj6j2C/xt
dtgTS+nLCKZeUIXLUS3d1ruXFmKOW7BfTuIPXTTk91lqiX7bxKbVqPyVhvJ966cjNrt/WYK+2DfL
QgFjHiVF0NrTq+gD7aziY985/bkzna+O1Gj+lQWKb0AH8tJ342IoAsS7tpG0vWNje5ve7MJsoyqR
+xCb+PJpfjWqZX0e6PiGwh+qFlRaB2L21qMdOB8SswgkwKgN4pTyVLtW7wvQpycg+DKwmmEMOiW5
d+ZR3VghHhxq0twVHN2+0hg3cSg/T61dIUJp6ijFjEl7MhG3FFaZ5P4cac4mHyuyWb2193Y5Z74G
ZCwWxg0lznSfZ2ojdn3TlZbvqaGsAsUrIfv1oVW9F7NAgUzfCKHRc4gWc80eJXhfnY3iVrNB1DUo
wWzbwkMDKMrtNwUkHF8ttB9Smc5pIYa3UVPcUfYS0V1dDCjCEp+379vW9C30Oc+CPyl9Cg6ZduRS
Z9xJjXG3yvSEkyqPi+9i6k0rAH9WD7tWx8fEH+Mu1jeFjbJ6EAvrvdK2rgiGKJoBi6rDHIzoiGL0
Pbi7SmKf836atPit9Izupo2H900yIM9oS7PYabWa7qRq1jcW03avpvVRNvMG3Nh9VcpuO2mNvsm5
OzfkCjutF1+goKJVpgl1b3EfYeORiV2cozAOHKdL/Vzz/IWk/AbmgbS2mV4NNEBZMv1p6Kz4PnKj
mDyL6udwrON8eoctKxTwKanvhOUcyHEBBQxzvHOiyKSLNed1uI1b3IOwEiVjlohI+WnqDucwzI9t
l3XCj81qqB/ygn7bqY5BmW8g1wztzsoHp91YMAXawFRUH/lq8pk0t/wGNJoV6MJJ9kKJjnIcljZW
HwVJLPqgb2VvI141btnWKZLt6vwWNHTR+so4wKDI5ZMWzg44uz7KfA6NisTVToDOuOAuETR5Q27p
y7DkYqntm2GO5KarEaUozbHx22T6nPTFj5IrvtaqU1R3KIamNGK9r3ZmjLusdjofQvetoyXhe2RG
Qp+mRL1T62jgEirxXGEfJfgApHj2dvuqH5XiO/qIqPMLDMnh6qb1iKpadrKtstzFWVm+NRFZS3xc
wuUZSUxvhhWuhNmp6pvxHmRhihRz2ruTb6RlPwdJVEl/JCLbjHMqToquFo9QvJ23Ua/e2nqtl35Y
K9NJtj1wtyG9qYxSNH7VUI/zY2mjYJzYPUzaoULDegI1lO8oW4m9i00ANB9HjfP9iLvcF7VR8PSk
IyWKYBYjPkFmMlonqcvsQYUcCfRctPU5qqpE94U6lfe6bGTl12MdK/uOitbXPtJQf3LaYSz83Kkc
i/R2CszIdHepUkQ/5nTxU26nboOLBeWzIbMfFDoKht8o+Q9vMNOPuYfQwr5P4t6XsdRKyD+F6vhx
2U/bdszbQ9vY5VYZFPtNmGXAgki3b7M8Hk6O0ou9KnRjXyRRu0k1d4DB2CRltlUmbNzQ6/LUQ9a6
rd/00TuCsDyiWRp1g2+Oebrv6tAafbNtjMX1Kvc47LoWHlIB4An4mxLkw/Cly2s9MARUKaaShUVF
qKr61p/msUKKs24l5LdMK0t/sKN2RrdGm0+VdIq71DHrj6kjBliHnthnMm43Q5S0B7tynwxXyHgz
Wk9kxEv3QUQE2uHYvoN2/iavYQErvXvAgM8t/RjGLMTDj5yo7UlAu7n1rCEw1T4Th2iqz3jTW2rj
51SXFv8tdUTfp+2i0N0UDZrA7WhPjS8sfdPZlryNZ6e9UZThjeXFDeKlaY6D0WTqSRIUoLntQ50k
9kOmFPXJEEn5CT5M/G6WkFn8Rtc/GV7zgKhQ7pc4fflFW79jXSPb2DsPAJ5IeTXzAZ7+pPpz3JxD
z/qeTtk33aHvEDjkjhscW9Q7nAJtG63kcuRoAGNXB3rRSisYGqOEo2w+cim5p6TMnU0bmeO5Uevi
qSx0sOqmWyCmoDa3tQY6GAwkpnVz2BK5p1Kfv+A/sOmR966EJjdIEKd+15ZcskkhTkPlIWaaNNMW
r6UCP6y+39RtazSBgs1C79cYyeCRMZvbwktbPxTDbaUbOAHXj+iMzd1uEJgg2uyvMPzQlKTjoNtR
y/RL29vBf9rn6O8Fja4gBpEkGco/iSY/z1pfPnUAb45Jp5dvMKeolCAFqzz5UO5aDLCA+M2B3ZZP
oZOkvMh45pz0ULWtHhRtHn30czMjCKNGpKeYi+vL1KFxDUvQiNs9rqXTWz1NtMJPUggFvq7Lv3qH
rboz6aOWgQsD5/0s3eRklOykyUqJLXrNaE5dl9zRPeIqmUU4+I7IYaF76u2YRAgYDfHt6DqK51sx
ZLw0tUrFt8FZfcoo4GiopCLcvxNeWNzbkzTMbZir+RkfO7u7UTUxjr4Y61sP1sQnJ8pa/XYU+p3W
Zum9yKt9uhhXpnn5V5mqm6TvjTwIY4zvA71suqc5yVQs7zXvlnpRgRYMQWG2NcZp9u0ijfY4MKQU
5A3vyZDjaAVuVCAQq+fgobkcqVuNyW0TG49JqINSZ5nEzRY5We8+Vnk5uwQNNc8P8yH/GmldJn1a
xqnuQ+RtuwAzk7AO3DqMEVP2Cp4j080WXw06p/W+G20pgbSoZgc6IC6jp6ibnO952T+EqdpB46fK
PB3NmlhqwxvsdH9GSbV6b9ZOHeHQLap25xWu80VPBvVcS7IZ3yQMDe9iWBUtNMw0kX4NBnPEW3Px
QRt0L4S43ybKTF8WGYjd2Nqi2ffI1P5INXgIvtIq7xM8ZTcTS+mgCFXfgU+jrqZ0ZW/shFXZb3qd
TesaGaJ1aXQLbsM9iRT8UVL1H9o4bne1piNVxTkay0DzmnDjJSWuzKy0TYa2Fe6eGOEopp1KXlVV
fxgxII2CyVZHbUPv7F5o4W2JqOeurqzwJiz0fqeErhJvSldm4x6WtKJuorhQQaUXcRfgQTAhgTZa
Ue437Twf8fpJTkMa6wpegs2hk/qwI+VrfS3Jv+eJaftYrOl3FMadczj1Axj3KcI1R4EDCa+t7L+C
OWi3xpyLs1o0bkBFY5M6dfoQj4Ul2Ah0+0lRb6xM0/e8ZcJ0ozDPk4FcD2otb9tRTaJN7yTilMBI
3aZp+06PbCzH5yz+a46ng5oVJQbMQrx3hnKM/T51ja+Q94aDdCvtBy+2PkR5au8x1X4gyRg9PymT
0iXqDj90tTNuAWN5n5sGUeFdPIoE/s3gDu84uV156uIQ9TCrHZb+t/su5mbO/V6tBfYAWTR87RUM
powwLz4P89DDJzG6fdjnFnZMtaEcvcrIv8RGlgWdOrWxrwut/muuSi3dUhr/YRnELdsybU6ZIs0K
o+0WEbZ5tKb8VhoOJyVgTXveeEOaf5zHHsKggYjhqZ9TZOLKQc7e0VVqDGdCRUNcdpZJR0NMZk+a
PfceJHvwEnsXkc4yGPA4K3yMRu3o7OqzZZ1jy5TRtspgVh/alKZa7xnjEExlY5Z3Zhs1Y5BOHFd+
bFeVH8Im7Db8u954CyCIQ8PRivI7ZRhLI9j2BkP36ZI0s294nT7t4VrWQVc0qKVDEelBQA7pRndH
+2vaF/19DrrG3MUDId6wjdhi5eRH9Drmt16P7+rnNncIqM2mPXIQDEXpe00tv8zYH2oH+H1Tdivm
pPJlkSqBKhXk1Fsrax5yDEK+ZU6sJz4uTYtQXWhaT51pJUSS0rHqbd3k3LvTOJ2LxjTFE9fIYlOu
Rm24Var8La/VqU5Z2evzdizmfGx9iTjFuA3bTnxrYuw1d8NQv/GGeu8YcQHDdxIfbUur8kARsfvB
0nsO9rRFlZJrQrRvaqfKbkLkc78WWIPBX8Xh6FNvgqPaxvj7WbusAOu9K0ScBUXb3tP3ZRMbsfcl
ycmH/i9757Ekt7Gt63e5c+yAN1MAZbuqLdtxgugWmzAJj0TCPP39Sjp3H7HFQ8aencGdKBRBiSgA
icy1/vWbiAr4bl47I6Ryk3IzpOwosRod8iOtWszYZjiJSaEZaMrZVIQQZXAs21zb6pxdWWjovPqd
PgmsOTlUSaCSomBKjluZG6FicL1tNxXFRCBE4EapNgl7K2kT3a+zGjp7I4gqJTWolfYTPDtXhV25
DOLiG18tIRFwzl0lGo62DNfe8ZRnSBldJVM3zPr88qFWVfW9Jym+3DZBYTxSwPR9NNjqUiWlYl8r
hXlXlTbv8+L5XWhouf7skq1JY6WyOjjptmhuRdA65S5nFkIRZzXQfXRLbRPY6cXZoTULDnBMDc79
oXX1lyAoMyS1Rqudyzx196pRyXWva+hCvSxvHus0W/Ltkkp1VyaGfO+BIKN2tZLvQ92prTAWF7Oo
TK9ZLTN1LDMh66bUJ/RDs9E1Kf/0WnxNs7S41merm+6dCepUajirFbaro6s4ga3jb2Se1MV5xGuy
oyT1qCG7bEBYn4w+7ZCljMXeZH7ipxsnkXayHTFpfSYLtL8P1mR0iUuZ8r2l2ANemiDRkyNKwWmg
kIfAGWfmYPdR4ZhnT4OVQCblsUx1sTNaiprQ7WbzVgUtctUlWcZhlzkUBSEDPzGf6wD8nEwVqcfG
UOfPxSrn6hioXBOHgUhmat5sWWNRrml6wliGrmfqZwswesLReYnXPs8e/BK9TTx3pETfWHa+NGFn
TO500JTuES5hNq2E9ElXdjukRVDEWlCYPeokq/gjrfFi3IoMlTplLifZMLXyNbAToYVy1NyrufDN
TcFqpVLH2PVuycqBQ4ppFQfhcu9efIlG/PDixLaYTBa5fY2nm3sAehlu+1JcfGPqJiw1t37xCAY9
UYH4h0BLrQfMZ7KvZTrbFxqsb4QWXTlH6SXYkgWnujQk4I5wJd+cp1jgHnlSraFT5VTNxjXr4Yhj
9XqT27wHDP+vZca8OtBIoUrYDuK5Tpbs2rMKW+5Ng6nLQ9mW9vcMHSQT9U4RSRAUmiCCpfMykCml
4I6wzPu4dlO3vvVlviLgLxsXUXAovbkO3jWLCaRgX+3EVzVV7anv+O5uvFZzqv2Ua0Ewhno97u3E
3+jWlMTAVg+k0j3ghPdcBM43bUz056n0+CaN7svctCA2Wn9bO/xVenk36em+8hnh+Emx3IyUew8t
lTaDK+ectNXe8X2NBJ/0SQqOPcSwnareqVnJjejugqG9703jozKKkznqOKoV1aYZ5jcz03IYIvKQ
Jus9o4MAEWb51l1yz6A/PGsI1kLlNLe938DHrl6d3n7Ide1mIpX21KRJBoZmUcxkzU01DzdANVdT
wCLrjfXNaZpX9Gd67Hu5s63aFkn1bMgwq5w/OleY30oiydnoAgYZffo2m/DXanHSghZMJgA4Kb05
csY0x7x/6ECJzMuCkSSI0EOHxoC+CaXPvmrzLzoOqAAvFJ2s9o/JYpUYyrzPiuapH2iInGENIf6O
tONkY6e5GEjWbmlz9nqhN07Oaion5zGo27Xb1O0y8hM8t7fTR7FaEB/W/sT5fJ0sPWectcgwWOcb
HESxwXLvQXHOjVEfptolEhigo3TYtwxaCiZAcbKKfdvpw2HSFMIBs9h6+nylDfW1RQmfiMINV5eB
MZxr/Fiz0+Rq1bluC53CoLnRVUlZ4l4CU6x1K/p8JK0uDw5mMfNL5vaGemsgV1qFmVNPm2r03Y0u
5WOweLe9ETSQ9dJTQyOlsz8xAiD95rGTznfmV9aJjc0/ToouF5Smu9JEt14b7nxNqWWGjeft/d4A
OJN6VLjJR1rbDlbl6xuD6lcD84zNVIpDk2v5aWjSWzU3SGjNayUX+94qmT3oDvybFiEWap2mPUAT
rvcEJqjQbYGkvNG3Qtqe9sok2e8Ay+ElyLRt2/IDOf1D6tYjuU5TlKyY7hudt5vL8ro3nPngZsV9
g3YlpodMWHxdfmo0Z7A21uWd4yWLBEy9E+hphyZpKsQe8zSbcm1jrOyT0CxneYC1dWNoxcNaleBG
ql1uAqGW98H2D3g3P6Hg+po347FCa7izxHIDmNCFGB/fGxTv+opr96KKfFeRBGG1hrMvGFidMsMm
BqlycGoZ1pF1ptYbZzbb/eS1u7ypVMgxxHJi945KsxoeuEyL+x+fx6Wf3nu98daVFL8w2adQtK0X
1lql793BIP+wN8+1OY04aTZJOLbiS+9W906RvI4+7h4BJzjVBriAnnyUoDAi0M9uRWGa5LnkueYc
Q2NwN/h9fWwyu6YaKck4K+mjh810CedGaeK8pIs+bwFAbmTmf7WS7qoxnK+EP2C/jKD1UheNURmk
U8h4/nXQoCWl+XrtewjVF2M4pa6QX4NMCcTq+aEr7aMuOz8koEwGN2QeTrSRhWsmm7yzM20/EAft
7AH2QUZrB9LYH1ZtduW3PjCm3ZqJ4JRD83oYmkYPuzYz7/rMt764WIefVJ2a+E/rz+SLiE3mlLBQ
8eiJ00Ursmgalmk/YVfwTOy0HoKKeRsv773tCDv1fiB65mi1ScXnOWtbxthOqBo9eR8r8IxhKCgk
IRtkRctJo+buoUiMatvjgwCxDg7/NIlDik/n1iuKOpRtfp8U+bERzRe/Wu8sz/qSUuaH3dh5V6qv
FhLUkFhTkJo2hoDSPWOx3CNedJM4y3MVOuQrwNHLJo4474shZBcBM9VhjX3jVUeRsvcrck317IoP
1w1FwDcLAem519fiIIa82lcyXelcijVWrVdtjBxP2EqePQtwohL5zVjoj0vn7vWhbWMb9OwKOXj3
oa1UAek4r8ySqyn2e/uU14NDevh8qIPxMHnzcYBf/ZC243JKcYPuY09Yh9SlgUwsMbxgpKmTWF9c
QybbF1klzlY5yU1vKnHKyUp/xRbtD9tfnRCncswMfPm44m79hdmPHmddK7aT3x/nYsbSJRu+9F5V
R1lvHkmqDNucbBbfqupnM/fmcB6b91RL39uhjieS3beVM8s4KKfvgo+kEczUQq1sqm1us9OuNI10
kxbwBh0pf6swFZ/SOKTbMrX7cJpIe6Up/lZM2lcPlUTZGzuHfeSQ2+U3GhwOeI2w3q7CoD97mf0k
cozlMa06Guh0fHTt1n2FCmBtWXv8eH9I6yhQ4nzR9OOs4nybnHWXzd7XJK+fRx6obxj85q4zd/PS
HmzhHmaRnFWyfpi6yqKqY4QfT7lFMKg5j+mBCVgVDWPA7AiU3MZgTjTbbibt1GnqJo0ZpyXHkW3q
ydLHl0I6cuN3/pOXFK90J9+tdbwRl5COzpTX1IVLpCwHQGe0IvwnkrjOAGz4Ox98V9LwEBB/7vv1
zbbZgMai8yA4ii2RVGdl+RI0wbDNt7Ig1RQOoDUn29SXhFc0HeIhcMy8DqvRG2K7p73NZ1eysYgm
uMBt3s2USd6mT7eAu5tzgsrqb2ap7QBgvE2aBc1L6TfuOeAtf3P0ZHgzNOdFX4dpCHArWHy+6rIY
bgiQ1zQmjE6Sxwzzgmsqrtra4wWS4FFrMxjftBOPIEpE0j/NaCjvsqLYEnU6HVVat064+t76iJ/z
UoQTgeKSplhz8zGayxardc0qVXOjABVSnrGzVokPzaCRxb1au9nZjEY/Fls6qSm7rzTTKSNHMp9Z
HOUfe7aO7wLM/qyPU/FhujIdQxRe+fzoiFLp7Ahevfc7aziKfp0QlBnT7Igzd+dlNxneKc4RSyN9
WwFtpWEmJKa87giZtRQExaa5E2FL/HWpqrPA+7LClomDtCS6sTWXCGl9CQel2Zq18IlT0AHd0Tm2
15rvnKuk1v7IWWu3BnZpUJmHuDcXtQ2mBKSZ/F8Muo/MhJOtkWrf2G6u69XalJ504sFPEVRn3Ryr
JovqJClsAARsiAslzW+OOWUxnw5Ch6ZrXvDL4RAYp5suQQoUNiluhStq2daqWupvVhjGtybaBYcZ
Se9owEvfM1dfteKEbh0OKs2m1UzUFFa6FUVSeiJs1QqnJqwHSyg+blOPHE+s2xFUNN22tkpe2lWI
9wJvNhUyaJ4NRiCNuxndMvLt5C+K2n9EW/gfyQg/EBh+SW74X0hbgPLyC9pCX33U+dvfaQ78939R
Fmz3X5BsLeihSMIhmV2kSX9RFmzrX7aNE+DFpQiiJH/0b8qCbfzrwhM3GWpenFdgOP+btACbASUE
9H2wYGgQ8Bb+E9ICMhO4Of/NoSHnEM02GlMEcfh4Qxj+RA4D8pUL5L5iQ92Tb9OhzWJEPWrTrpkX
ocVIGV9ZdHG5Jx9p4fydWblfQTvjIhfnjAi1aPaeKo5ZRkbP1uIehwwTN3pqgauypGhr2m4/TZi+
L9Zsb2c7Cfu0rp4EONMVU02OZwaCVZBEVo8YwQjy8qtVBfJaTy9ROOtdgiAxNmsLDYYwGJqkb1Do
zY3Tg9DCvL0U9gWV+/yeIqEKbS1l2E9Qdwis9dD5ap8XOEiv4/BEXgKhly1T6s4pzNusN4awXNd7
KZ1dqtLinNu1f+8W1Xg3FWtBJKYsN8BHBg7CnQw1t98MidbcjM3DkGCKBx3DYgZ9ZzL6C4n+GkFE
ZhXOSTCFlBwHEKoG4qtFmdK7weOgtzeknjjA9OK6HS1JhZy223W2yvdBEW8ARniA2MkctxqHyKgT
kDQtP0zF8sqEjDwAC3OptZpPyjSYmhtAKIYItmU+yR2nbxGOHLtXvQjwYfMfBxvjTK+SoRiKR/jv
/b4Cqrkzh9HdBBawmwIaNReNWu+1UYsK+zkHO2BqDFnci3W5HOTqPbfa8IEfmgIADUw4e4Q/dC3l
BfU34NDOmZgfVsAzRrZ+TS6jiKpkz72gP2HtjA9mXjMAqoe0Ceemf0SKXoeORhvte1J/0VzIVcag
Pwb+je5n1wscYZeaqW6D+951j4EBAt676cmVQxvZIEVhSg5qWCAikQtTDXuCXkb/I59U6QfXw6DX
W5qPr5Uhp3e7MYd9rZWPqvfuNdroNXKK9bYqwEEb+JBh5WYgi5RWIYfVyRzmJYatyXOkfZZr4p2w
rmVcZ6qGzA/t1kiKjzood2KZRdRW7tFq6GH9Qq7MGcR1ojPmAr0HUx/fC/2p6Yun3r/EHEIqeM9g
xoVJLmQ494z6MBhPbsw0ofjUK20rtGnYe3OmnhTeekfoTMuG2XKxRcN5z5GtRZ2P2ZpVV9kl0Rfq
iC6caHSn5CMvWTFEZj1CTbc2edFb15ZVzhEMTeowsKPYr1dzn059tmntZLn3HXCCVK/mbcrJaUSY
EtIH+nlxFXRzR/i2J87wYTf2mjOYVkWkkgOE5+BcDm7OR1o+rtAdI7avqGTOn8Gvv4NZ1KJW9ucI
37jy0VPAt1ljsDiNooig57NQoHzWVlrFDma2qvc7tO1k0C9eV9055vIe4Ah+9u2mOqqZ+lU3inyj
tbJrI6eUJeNmdwUN4fQsY732unPudEtYJebwOOY2/UxqZkdYsPWzwFj3tpSJZXC9Hnka01IYfOX8
1niU4mVrFU3UF055ZtK+3hFtW8S5ISlybIYVj4aWGDeiRrwSV0tCxGm1jibAubOIezUo8Sh46vQq
Xn3vMd1tQwqUzqbl6BiN5AzioyxTXhfqLekOajWdTTDk7pudmYAuyaCJc2cXjJ+DtduObde3oVA1
X9OYrpjh1X1l8nn21lsOrea599rS2oJDNJsBt9qNsRRVtACO701NsPRtf64OgztTAteNHmyMecjQ
c3BHFHJGSIKndsJ/BSTYSnj+eZE758LvptvZVOsfgwWAlJfzeFidXL4XXZOHopbJtF3GOjgwDGCb
0Trxbo+eEUmvB/6YtRHM+DLkACN2k3NvVdl2dUCHQ8101RPiqhSWFkBMlK7wxTx79UKrWm14SY3B
z5zWNbas3rjqx4GMT+73oHfZfGetM1DR5OhXftqY37HEhlS2ZhPL3MnmvWel9ltpJvbBcwa9iFy+
E0AsV/ls6cEfliXKHQh4d90307jLk8ANgTEwZIWAcSCJVGz6pS3PiaYMJuNTnaYhjNW0hiNTNZFZ
Vslbh0LGDBk2qa/F5Po3RIXKfSeM4S4tGRlmKGiJZSvLqOyJ20FSwqgN56RH3SQNYVyN8eA62O2t
RItvBWfqrncuBrjzYqgc1EM6H4ZTjac5c/03YuUmhhCZl8QJJTfdXjBEQpk+DQBeDnPbR55vz3Qd
yjpJfx7OTDPGNuQsH2Gpy9o+rHPpR74kzDMzQcadTNJNmW4DsEEtPNt5BSSAZUA8aqkJuWQdTo3I
VsQoxRiT2sNy9LN8vSunKjnRnA0hqdTVtsom5hcl/CpQqXo7j4UdD61mbCZhGC/M7Kv3RcuLL1CQ
rKskk8sR7iV/v40PfMieUW8DgOBTpQ3GxmUY+qCmon0ce4Oxg2hBhbuye0bFMx7TiRglg+iBMgn8
L5CNllgW07SbPVvGTcUuV+KhdBLjUobkHXpxhghgD2d6jPvK1/Z+dvGOEo31dWFcGEGVYz5hSX9r
adAo/HT57i1Wc2p8z91rc6UeHQ09EK4n29maNkYjXxONo7pdgiyuym2i6vlAcOO+8fQv7F0bYbft
BsudJvambEe2SMCT9rMIF8XQloMZ2okRg0E1UVAVNHZ4hIVVZ0Jg7JGAuamzQwL0wqgR/wRXJdg6
NJHvjC/DBfW05zEORnfe+61ZfqhhFfcEzBVPcgYdHod8eElcL2o9rb6pFhdaVGFYZ4zvya/3bDIU
ZhXcL7S0wFmBs2ncKYigmF4IzYV+pFK4t3nUYqKqyh1r5871xvA0Fc+Fd1PZ2bbq/WidOz0WEySs
JnNRsGn3btUn2Hra95lmvy66Jl/wVX8lCss4OWWX73PKqXbcW4kZ+86wtWnhDiXuqC3ui1G9TOVW
Mk7z16w9MIL4rnVVnGUcu4Hog2iqVwNCUre+TpasY7/qvqBZa/ceWamhI5KNgLXNYAA+0NJ9+HyK
curu5+ph9Ka9b7uv8AY2mWVdg/nCl8Rd1FsX4AJnNwbf5ma573tsFDrczEL8HIxYMW3o+umaSJ/r
kRpqzGH4TLq6HTgYRaHKbYqJKUflTnYA05Y1b9zR9OKc+LMrXOu3QmfUZA7Bo7auBgyW5bs+NHKj
3BJigbLnGKN7eF5aQS9se6+Qg3e+cjc1RfHRUcAPefW9S03+cHrAc4qZu2e23TU6m23rzN+hTz2O
urPGEF5WSp027NL0T4Dl5DpVAnulbQnpHsa96bo9ozAz2Dm5mYWDM2ovOgGFO/vCHgSw2a3YSeH+
FK8BCe12Kta9pq/OvZ+TmT6ME5PK5K4xwRBCidxnJ+Hqh6MNtyQ3mpvU8esjmyp8o5ZpNEnfV10v
ZVRlbM2sd82bYuK/jGZjdOWXVWuYRySY1C2mVKzskVosS0+lB10Vu/ZdoOff5SycODWVe5B1odER
N34EswGqxWyw7yHGfU4DEiPgZI9n+KqwnFfaCiKHrgKt8PcySL0rR2FWFQpfa55xdpJI6avp4PSo
OPjpK5jxaJHNiNVx39daxCJNHvUESq8qA+9mhFxEJJ1ojrTyWRyYsxbi26mFbUfQi9M2Ng7Jkmlf
k914egPwReDarcH4+YxYSH3049jdJwQuvdgcVFtT6utVWQFnQerxK/B03YJKNS9foNl1+EYqiHZt
AFEA5vUata6notlKbOpixmv2BABCkKMd2T215WAwv4TzVKiPCRLLhbTENLVbb7u1EzpeYbVx3QRM
Xr22LY7YDxuQMZMkajtMYOSkm88w0sQJqLO4rSmZYqOW8rplXrORGmBuixn7ndcUHi4XpfbCt+5/
HYVwroDV0oisn/HKlzyeybTGaFnEW2JR0brVZf7gddo+7SbBWONblQLIuMkYja3x5Lf1rsiwSTF3
y5o/N7l79NfvmEdEFjEmpp5P4LzM90cTIHa8OI0ke7NIz4nJHiugZBRNsvOhQwjN/0KK4AfFMx5h
RmaEnj299iTIb/tC3mTidjHWveFSGalm2ZH/dvlMF1HEfVKoHVbkdZT4q39IgvKC+uNooSahbtyx
oppfVWTKjvpPSWuTBmu5cft02jvtnL6QQiGPU4WrKs6P/qacnds+h5Lt2Xhd6VC04Sg12heVlEUS
YmWXftNh223GQTJFdlWDc4orWhqSyts4+uDfclJVwM+jjDPPY1g1yUuiDlAAYrwFVeA8m9us9sSH
XEeO294K8LTs9f6NzBvA0MQ2p+dCuckbKXapEZLLZh9Xp2FGRWEJZ2lu1zhnQH9tOZBHsHbidxpQ
RMBXm+wuV6SW12vG0F7INQeUKrGQdnSLQE1zBD+dXSaxurvCYMwg89hDUEG8WtonS1PFGwPlmqCW
BlZhQU0SdzS+m8EqExHCbdV3hdVf+LSGVW0b6KL7hmDpDYTV4JjjcnHqizzfE2bT7jvNCZ5EU8iP
elKEQzAc2XdzDSOjDIZtW+Hu1/qG/MAuLSWFs0puLYQD4eKP40mVXdYflVOVO5et4mAMhUW+S9sd
usl9YV51yYubQ9SQjLOcqWxDUo79DckX04tq3OZeus26QSQA0c/qhwFPS4N8LDGo9W0Fcu4xa/Ks
66yAzI+EeGEzFup5YHPYav3QUnCoZJskC/NPbE/VNnclWbikwVJ75P6poYqi554u5VhWPiOFUJeP
0njVGKxXIHguJGv4ZkPUw1KlrYIf9IiKoj1ipToe8QvTv3nJWBmhLpnzmRy/V9XqDBj/9Cn5BHrS
MElBjb/pmXUcq7k8u4vXfjDi+bAJdQ7XC0dA8IeRVXr1Oe9cdRx6hmrQqt2F/o6RfY7/MgGNvfYl
sMvie14EXqR76brDe955Be9n/9dkeUccvXll6kO+GUn8fSxMW7nh6LhMkrNC8WVXg0OPKvRhF3Rq
yhniju5rZSDkDv2pLu4InZu7MAggNeTUqiFkMhAjMZVHkTjTFc4JDjwPa/ra6jBwwQcWOGM8KPk1
M9sPsq/M226y0h3+U905CBaxmZmYvBarVa6cPXbOQsimM6L2JQ6W5c1M11flJLdpzuAa5OVKlliR
g6L/pVj8/6jl/7lor/9n2DJ8q9Py7dvHkP0dubz8P39Bl4H5L4SU7iX8kuw7zCRAIf+CLn3/X9gY
UHRhT3cRWV4Uf/+ltjLBO8GoqTpxo2ERXown/p/eCo0Wgmm8IUh3Ccgv/0+Qyx+1Vh4mMPixcGXC
pwAtIVb/qDmsUhNWhRbk+7Vo7C3YTcF8DGNAd63LHbnS9vZvj+a/5F5/l3d9wklt3Awu9pokKXm4
+2BN/OP1astgU6nrdL8kwBy2MSRfbJVVh2VVxXnxM53zmOH5ry/6o3KXqDQuCmyMsQ+pbZgp8Gr+
rqU1B38aVWOne9k52mkoRcZZ71ohSd7iN/d3UcX+DQe+XAoY+OKVhM8hL/0i6/2bbJfgkmVtXZO5
PXTEU7DaWgxN0GaWJcQWWgGzQOkNuz//LfP16fHXd/rp8vijXdKvyfzBO8n4JwztCJuZj+P3eyEp
BqeysrayWbVbE+PnhSoNCQQ1i31d5H73DoFs2P36+n+6RPzt/vkB+DZhyHzJpyPRzP7kliEmdpoR
AGGfjJeXLGbzEbVc/lUwZIyzJV8n9uzMvmrNjmFbN+4gATkYes0mqJiSg/HgueO8841xepkWq0z/
Gq0wFPm5vPDTev/z92GMjX+z6Vyskz/9vrxxkHCWerfvyDUIS+bwMS7x7t4v1byRF3zyNw/kohT+
9EB8BzcLciIQLtufU70IpGd+KQmr01YuG9rGaBohd+bCz0owo8yarrgvYLALPUs2lW/KBD2Xt5zm
Rgi5+fWv+TNr7e+/Bh9lAgsvGw5kA8KfP31+bPpNDwNM7BWEwTVs+zRoQuQIw7HDIIYKoc8KOG5M
SvOx/eYi4dwNk0vBUi42iG7iZ/fWmuhfAYX7PIRdkAJwYPb0lMqxPfTM83Ejbj2Dsl0a9EmTzwfX
sL+cqrrTDlXmT8C7AEHgBE1yhjasf/31Lf5pp//5FokZMHjLl+/w8xfYSmkgPYWr4ID4kt1adwNB
HLKdH8veFVHjtfNTE3QU+MtoBNd6CTegoychv8NGB5Q48oCoYXhXhqPdwoUsH0pn1PHcW9wLGefC
CjbaV+zIwHOHsfhmkTENKUyab+OqBWk41/QWyEyU9WSDpFNb1ytsrUqhLMWV6eHXt3uZK/3jbnGe
uSTA/6mN/3G/0dSU0Npl5X4dVya1OJpGw/Jb+6nPXw3LhhA8MFzskYN/Oof5Dp5oM79rT1uWvmjA
X20ih4PqV+fDv4hBfn1Tn/Zr/8/L4ZVx2cgAwT/bsHkzti9rz+WsqknPAt0BP2ymzZ1/5+P16Tj6
60ocfBZnLV/FZ4fYCiOt1BqGcg/5Oj1DB5wfC1cvH1atG46jlZcPlZHl97++vc+b9OX2CDrBRAW3
DgM/wR/fGYZWgV7KGsIH0M87YJ1Pjyo6vkQ4zIYFL9m1nhZod69CXsAGZti/8xP72RNmIEpdgg/K
xfHlx5+gTZe2Wb90YY2nUfrqDetmrPMlMgFNfhNz9JPVw5v0cdD6y0vh08WUVWRSirTft5pXPtj5
xE6bT96uodoIs1LKP379fD95MnuXt2pRZuGZw4yXB/zpEG4wSci7oMKatOvWNSJUEM5K5jUoYm3y
CpClaWK9NTwGJ5lWJCkMbT8/MdwDKFFZ7heHhunHuU7y4X10+/G9Mls4KNmUoNvMXe2U2PJ3trU/
fSP46eNFxLdGc/vjG2EcLFwTkG3PeNWhu6cySbyyvgpSu/vy6+fzs0VP330pHVH/w+D48VK1n3dD
xy1RDvXJ2TAH4zwO84SYtfNR4Ij6KrOIofz1RX9yfxavwyQCBiQbH5UfL7pOdifMGmxktmp761l1
cl6mwd3XTqL9JgXlJ98Xlgb4Z3Ax6+Lj+OOlmmzBcw5VF5rpKau3lVsUJ2zy/I2yu+FulMZyQAdG
sKpDaslpIkj3Nwv+Z/fK1fGVuvjUkZ/04w8gdMObNE/W+8qGnUNcIKbuxKLfQKIKrn/9WC/38mn/
hwiLbwe+8dgofS5tKdARm2VY+dicWce5hvczuFDyQx8d/lOKkLuIfYYWR6377Sv9yXOGUgFhxuPi
rNxP66jz0QQ4k9vu805XOwvo6T7rFvSas1cm52Jd2LvyyZzLEL0T316JijP+9e3/bCnjEuF42B05
5Gp+etXrQCIcRKp2b2e6u0+BeA+TTPRNkw93VarBtyzN8nc13U9eLzumY1JhYEyDiv3H14tTjaV3
A5tnWtjBNbMwKjoPAh9pSsT8bH99h5eH+OkF4/2KIRvlI/5Dn00XWzokX0x+s8fSKbjOK9Ivht9W
qT+5CC4wrFUPQozpfw7VrBiVQkPL2BHSGQYEYpkAiXMKwPLrm/nJkzN1zh28ZjDWCT4/uZI8LSRq
U7uf3c5+EjlTpLBFEh0pYdXtb9bGTz4N82IOSW9Lqi3snB9fExNMoeZZoujmjndVFuRmHOhUtCvQ
81WmddotlhaoOxCvQ0r6NwBw+9fr+XuX+7PniWlTgHEurCN2gB8vrRWcUHKu+30pXC3ulf2uFZx6
v77IT9Y+RkEBi98gMPQfZ3iAytqbda/6Ezm8TlaKhjWdhyMKehwXRAf0lAfp74qXnxzmfOsozbkz
jqrPDdRqZ3O2lEm1R7xqPwGlarc+eNYX32qKfeFWv/vCL7jJ5w8AFyr8kGxOD3wxP1UPqeMaVbm6
zb6wrMrdz4tKurDAb+87H4P3yMYQaOEYBNPj2vrJbVBPOH+h7FIqTJ2i+97aRvkwFeiR475evB1s
CAsp7pS9O3ZO7S8cOVkRZQHzGL8LoPdnncI41hy+ULi0z79+aT/5AmzyiH3ncvaSpvJpw7JcfZB2
rTd7s9U0NO0IJGKvS7RnJpPqN2FUP7nWZWPkYDB5V/SeP65CLHta5n+C4tbViDM2pnW79hqw5AWL
+I9vywmw1WOtww75hw39AskLL5il3P+JeAyIviIddXFsJ1mx//WlLsjXpwVh09oBM7Dju5egtx9v
CzcJbdLnhI9rTumoJbZY4AVuuzP6Uv9aSwSt0IOdZr2R5cLhMy6+i3m6KB8GDew/Kllnt4uv1pP0
2v9L3ZntRo5kW/ZX7g+wwHkA+omkz+6ah5BeCCkUonGmcTZ+fS+vqq7bEY2uxH24QDcyEchEREgu
DmbHztl77eoZ6wY6PW4JkpNGaz7//ac1r5vB7+s3iXfXSlsnjgvY5B83Qdqqh+hFQ6RCLXFqZ6v9
KL1SO7f9IsD9ZFn6OeqiexocmTLhwb0bNZ253qeekLc5FLhIGPpwT2QaOjYciw9NOU6xQMp1hHLj
389+vewYGzHNT9zqNCMz/otF+w8S3LWc5oDJDk9BA9jv/yhnjHbVKFiZXSB5wh03NkEb5fjwoWno
HOwZXNxotaCDMYg50lPjU5X5evj31xH+1O9XkqYF9RwpFg6xm6bDrf9jUfXrRrVZajR7b2B6SXq2
TMUt09AOX2DeotnSxluP1Qldx/zi5VgsQwQ0YJEWkX2bRfOydE0uI9pxw+O4aBkvQz6QV9egHlAd
KXWEvp7sobwlczHW1owhCeIDbXY+Z5GFiZhONG/irp8epEg/aiWeXe/6eFnLIa2CXRbg0ZA4O0P3
yrexipNel9EKcwqbMKwCMu6k2NgCsrnRYWDJd32rnvWliqbg3QTfpJXo7Ir8Xs3TafaC9QDiJ0a6
89a1Mp6C9RauxEKcTe0e/JzYFCYBtFLUYe3kC85vhDhu1Dr+uTezKA26w5CR35ybm2GQ2zwtD1Nf
/RoTbYOLbUfuHEYYsXG86c0aMN+j6XRoXhDOTv8GL1iubTRmRmFZaPsV19aCvVCf+3Rjo23ogwlp
WT5YTMSd99Fo6AeswZOtJ3FR31mQoAqOS/ilCzQR/U02GOm+XrWzcsSD3QVZWJf1W52XWC1y1t/k
0/LkvVJ2RL/7By2NuDX1reeciyH5ysi9X4v0SarpIGzzpvXWrSFv09Q8TX73tmD+6l3oXvAiwm4u
dloebFSVRYbmbxA/oShSp05binidyGgbnCPw810mH+b21OvOj8n9sld7Ck3PufVR7nbqyybDNUSH
DN2/NY9uq//yx+/VtI7jVdYO8Yo5/a7srip/5+Dlzsat+1MWLJhrLf+lNUB9BLR417m7mGXjcbgs
joY0Hsjz3HuA/DZTkz6Z0t3yFIeasBnLMTvSZVKHOoleaTFxXdV0W47uc8rjXHo5wh8weVUbu0lx
qNZrFpnxc0jLrQOHJjaW5MbDMrj27nNb9F+mgJOTexJjSWrvwIGElsuoq+rfNN3EzgfVhbTYd6dq
bsic4fSbaDsbylR3mhEWMg2IAuALWq4daPtEuLXOa28hjmCbrd1Tiq/IwrtRN7DHENseZcfAFMvs
dgqekaNGiPcf/UVz0NHXlwDgXgwYCB2Ehdkxyzao1t6wcf9kFnGZWnGq256cXNyZrlmdYLFdQOLj
9qrmzWJgMmaZfCYU+VGfq3ugaj9XQ+5Waq5oSH4xlIzaztgYA+/2z8woTrZTxO2Uv+T6j/qq3OE1
yfJlp7LpJejrvRb0n0hVkGHbEiOM+O79/pA0RmhpzZeY3LOZdDHpSFA4slifuo02TXZUCv80Ktg8
47RP3eRAWmuHv7/sTlMutqU1XIgTw9Xp4U9wnkpnwhQBMc27riCB5GuYuxyxC+Pih5pdEQMLbt4W
AwK8HXOuwho3oE5PVh/Fw8oFbGVxIoUgBAqDwjeXeBqmqX2zlBiqXdkIC7vOQtuRqrnFbN8l7aUU
zptZ41QHfw1LK1R1C6SnQNvp5n4skX5VqbXp3Ra6Ut8gBPOpPZhTMIZkTj247mPp4QKSqrmpuvZz
0ufyhTx4clPtrdSDD6+ezig4HiTQG7qZrjdoUTXZ8z4fUighk7fDanZVPZ5rtVZROrAEaWN6Wxec
+8PC/qo044lB6I0j+MBtul+d/SglUKm6aOIV7Tr1cpi14l4vvowmh/Ay/eiDq3NvuVcDxsLK+5Gz
rIIsChPV/ARZ0O0btJGx4a2Q5i3hvDqrZxyUaSftzm9OWB3LW8QJKOnkgBW56iUCiMpJNnrZ90/p
1EnBgpOat3nKARoWlyfXqAMrMe/kPDSfjsBtHjeJm8UD8FFefTtFHJ57xyQovGfDRrfjjfx4q90E
G00u+8Q0+s0ijWQArwA/IisxusCqYaRNBNj0y+vXh7Wov3WjgZunvHUjFkS1qghGtC6pSVd1XD/0
pSMHONdtfKuNd1Oa2rpp1NQ+OWv3FQAhulhtoO/pLQPxgAZuP/OKIuq1SkLLzaCfLtLX1nEH6gp1
B8vsbSpkidQV5WZIkrr2JBuV/VCmNB2my5m7F86ifTtmj0kUHgU+sCJTw9mBPfqUSSu5rVFdUbrY
dbMx/c5vo3ZAgD+0vbNuNPgjcT62qN4TbxouqF1Z4N0xmT4CaRX6dmIajRJzfgd24HyqlW8eDk6l
3jrElYc+l9qIS7MvdmNiCRg4nets6rnPH2iglPgXyumNMrr6aSwD3jbyStCTl+1LkE4QDJxxuLh/
JxgUZgHxyp/FR2Unj73HC1+VFSQLew3srWlj/ApznA63/Vx5Yb6UQQf7Zx2J9gv6wIrLrGy2QifT
ZVFZEZuraUd+ozd3GiHd54zD3CtwAvzqXZIdfZRbB82qAddVtn9RQQWLB1q+/+baGmiz/rr2kNxN
y3D64bVADZAFiWNuOV95N5EaNBDAXrkWvRnHf7SX5sMbhmpfcyh4HKaie3Jyz9r3K/3I0YSHHjZd
Nd1U4AgLNOeW2PRIdgHmSfOT7lV/D1ZGhmqyiyNTHfOQSveqwDa0zUpT86wngpyI/AmSfx6P+ByO
jO66OrqSNeI6N8E2GStUmwDFTNYnoBKbYpFcJDfIxBYvmtomhsQP6uc+MBvBZJP8vmkcNwPwLaQM
HoF2ka/0ISE8ACco55mdMWj+5yKzgq4XvDnkEUT9LQng6xqQQ7v6cIvWMj2PK/JJzxPTRaBKBFmT
ldM1xsI4IBdUXqhI6joRLa1FRM+M+O0dH/BBTt2O5iuu2xGTB8+4cagoArWQxVd78ZVA6Jusrx0y
nd2yZMavDP3Td5I66bOmu83nKu8TzUMFOFBE74xgTLdJa+e3y5q0Z6/OhM6CMWReRPOriRxX8v8k
Q6OdqVhcoETeEPKmf7ZdtuxraCfHmRr5obfLlHJIMzdTOdeEcS7rEXWIFwadw4lobg1qx2EyfyGy
wu3OIC7u9WXYOrX52usWA1Otlsylu2VYkWMJndA6VF0CGFDL5WoaYjfcVnrPyayNr3ZBx48ETGfa
kPpcV5iv9Wm/DKb66cOKQHCzcLAtZl2WqG3QWxJhw86DPNu6VWRfwtus7OW+ToL1dcxMY+8QlBYv
3ji1d4SYadcwukX7NHKV7UrdFMhVpuqlFeyGC4bISHY8azEawiWuraQrIuAyVh9NdTHsRJ1hbqbI
3tuca48OaNMnzREOrD8HIjwPsdnekXUutEiJyRjDokrsbaoPBbt5j4UxdGY5ZVuOxsF5qYJqq48I
lrO0tZ6cNqBU4j4XB26eKSF5ttMuLarqy6Vv9TgxHfjs6+9lLpg2r3b5izGVhS3bOxXzGcjDFAe5
7dz3Fovv4iWkIKLGjMpS9x6lUQWnYRj90IPAgXxvnljMhSWTD3fqg9uhzWtAdRN0ttbWktBz9PGH
O1fLxagGN3ImcSJtstxXS66TkGIVW6tjo1aBd4ULdHLHaztuPc0cN+tq87M6JFIu5YQ5vHLtg1TD
dQfhOPk+IyhB5c2k5jHDnFv8KDU8poVnDnvDnnGgjmNbhXJQvxytHS/aUtoHVar2zeFUsmO4nd+b
rdPtet9rH0vTgdrgaeJL2fX60sKQ2khZ7wbTLO9Hz37pO2zgukZ474qcXEehvShWryahCgaayU+a
0Gl9s0vbvoy+k0IsGF30c8XchgvK0IOjLB0ROOM8KGQrONUWhy5MwNoowg67xvlaLdxK5XbNcRwc
x9zwF5zYTBegJ4sg93u186svBl9VpTXsbKRh5XwkJ3syZ0/fJqm1PHWNRtqH8KeN76AnQAh8QygE
YFUsUww962zwH1evcVXMfCvRwtIlikZ4S3XfDEkro9bURLabB4NGRe9Zv8inSbd2afV6XCuZ3ROM
IGJAG9II2yuuP1FBi+2BEoWrX55tXdsrJs+fUDmDA1r4nKa27Uw7N5mhtoipK8+TWvsvkUghorUl
dzIubdkyDp/p1MWph+VuoQ6KqrSsv0ttNG5aVzjPU1A7V0LqlKLly6ySUsjEWRo00xhjNWtdmCXu
eI/TzdyvPkFnhNCseMEy86QwKxKU4IqbVpFzFOTjeuoqfkytb+iUwV81OCFBdgCP89HTEop8CvNI
aX1yJc7pRTy7JWcX6VQPOoXsxnYEkFS7leuJBeuXsIJ6s1KtnPo6lfsmn+qPaUl54L00bhttOgwD
CHzbl9M5pebkzGmVt5Rc6YaRoIr8K2C4tS1YX3P3qndAPclxMX5kPeaDIfFeDNALkV9IM2SgQK6Z
0D3rkC0Q9lRTFVFdB/neXRuxSad5iBETa/tsVkEMqtg6k6V6Y85zg+eOLiKFp6kgybDvawzxI1hL
4hFFRbXL005c1gGiF79NMjvGJOu2KKAQWsW83mitonUxBwMzIQ/XHMybxw5pxoCdHzNiU+moaXTl
H3j2m1dhdVo8zF3ysuSyv9fmJgcN2HjNtrpeot4rFL0S/CFe5nZ7r5vTjVX8YPdjFa/N1HiyjWKl
A0SqX8gskCaCkdbZJe1dlJt1egTr8eELswutHh+G2Rf63qjhpiETxkukIX19oMD5BuHSvE9rzTlE
dK8jfNI3rws+aStMkfJYA+Fn7efCyTjSGO8JFow7i3VhU6fV+uAVw4s2J+T9mlp2L8a1zMI2T9Uu
lTBqYXmukTG6czyiQKYIocfaBUN10d0+2NjuIDeJrLqTH8AsE00ZEDo1R1WfdwebQ96FftQO7w4Q
rsRSBvaCNX3tfIDCwB4fbKt6KhUwkakf2iPnSoXPJqnPgQV9jXeABLTE/iTV+1rbLfgsTX6h2NzU
QHjeyKAC2ULxGBsdARe5vzaxXIW/0fJe22ILpK3gVqDmsqXfmCCGKDS7i8pHrJTd8BLoEwcVyxlh
N+ktgmUj8SPDyHLY124W0HdIMA2ArnjOVbWCE9Ak4DTPaNH8YmeJCP5CLgyX6pKXg4iMtZl2U6Vp
hDVbmOymysMatlS3S+60P9saR4FXL49jkzhbI1/1rRiz6nWc02k3LxjsoUA/yWAxmfe3zsuVS3rp
0nTe9MVcXFJwTrGOYcSu1bHUW/1glrMOMnuYdqJpxr0hUz8cKj+Lpdb2x5VD3k/IDvp2cPOelEQM
dMHoL8/2NaiK699GXmtj8MO+isHCes84rMY4Z9dNOcw84UbS0R1u9h3ZYtDEMnZFo6QFAWK8vgnm
od0UnTNuzFnatz78uoMhyp9Gnw0vQyLtPSv6dISNxwQJT+3Ghkv3OUM0xXVRCyQxVvFCr2b86DS3
uQ8yN/thTnpoS6fejZVvnYY56WNEg11oOsF0xGRWB/uspq3c2Eu7Ua3Vc+/Kq+dUTPU3ZuwsthTA
J/wSYmTimOl73ezETeAKCeeYTVfX6HhpYpTHjkjJUOAE23pGo8fcsjIi7bKjBB+MMJj9ncU1pUVk
+Kj18OLKfoi0rHA2DrTZvIBgbUx4WzVVdlsii3O4w0H7sBTkuLQZa+FcFd2mRSiFN4C1x+UMA0O1
ai5usQAJ0X3OzEFW1FtjkFis0Johnk6thNSFkU7bnBfTReEPuvPcyT3Rru+2yrVWnlP32GGPrGMC
4JpbI7syxKkA9xpV3YG0E9wHg5VsoaynD/B28QIP9AygrWN3gbAnQn/x96UG3GrRW3odvdTBe63n
ssk+daW7N9e4sXvM5zdTTYE/aeuXDV8/8kB1+FkNtnw2ze9GAA8hnljdr55Tbk26pT+sTGmnElMc
vMdlBHClu+NzMpn1GUOIioVT3wzT9M54GEt5r7/WBQ4DAkbLeIQjGpqtO0S9jrGgNPD12OZQ3LdI
6RnaehCGBuPDxmdKXy+xxyOkrYyDuUx2OgB43vYFHI+dBC+zQbBMmWc/C2dez7JndAWoYvUiQDxZ
aEOK2jkEO35N1FbbAYHbwTDb/G7OmyY2TdZcT6dYCWkX4NaRkCDf7anQw7kqtU0CifhZI+H75Peu
vy0S1OKpgk0CxR9X05IqyEvup5+2Kh7XDEN5J7zPQrZ4Y8fc2AfCtp9GlOVhXbltbNA7p91yDdfO
3NJj+8jXd2/kbgHqW8PUztLnJgiIgB9pSnszrKt+GW5Kf62fqxq7l5c1CegdqziS9JvR0FH4jUrT
fcIZt1PN3B8CW2BiCqbuYxjTYaN3y01T4lEHgdeEGEzbezeFjKaX8sW05xq+kQeeRcEJWv0lOwZV
4m7BYntYNTLsmovbj+cuafpHVQxzNGJDwBxQLrQu2yUrTlaiCjyD4nvVGbaPJMZuwK3p0aqm6qgn
jNjohbXLFhiyucUtvcZ5le/hmIFG8BlpmFDAwnTs6bLlY7E3HXv9XqhIz1riYZZck4uWWcOjBQhs
i9oAhSQc3rg3vObLSmAUWFLrqQ548wLhO0BNmZXf5SjFEHeyOr562TLvHLs9joWQN6Q80DYul3es
dL9ElntbWFjNfnY6heE90AHDztVxwRJhh2XrTr8YfBh1BAxhes4DJV5LPycFQn7nHbm3joPhyUyY
FtB6qyLPXKu3FMJ5bFrueOym2T4WcpnuVlOxhcwukE8zCfp9khs+7U64mDviEOxouZ7lW5E2tPLc
5CGdWbySdC33GV6OR3ZXCANtncR5euV2tsXShJZnN9uyGXiTCm0lzglBAgVjU7TvSTUv9NaGhE4U
9LRhzLA5gxQ6Ysj67HDJHbs5SHZFKRkbIPq8VfUSVHgX9LNjBel5bkp8wbbeBNsObI/OCR3e3lZw
wjBCymi8/MACAVfaqiumjSuJ1Ng4tsI/Y6SdnvKBZDvHvanot8FoYklv5jXsOII80TKutw1Dy4NX
FHeC9ONNk1KCi5WBjq0KpjoF9lO9WYsD8lFIi9JvX9aqUfggEvibBFBAGcZonKqtO3QksjrGaGCa
zoWxGbPsgZ4Vw2EMPkOrKAc9r4AWDbortlzchykjmS3fZr5J/D7ZYY4fbxbI2CRVghUvKy8yEOVG
rgSYM2YfEybZEMDYsGf2lG2xtW3k6uLrTXTaEzIYT7MVXF3s9h0My44uDS45zk7tsz7ZDXSBBb50
AhR608zJ8sqcHIq7w0m60V35De+2/sBumN/n2qToucN3JbxA7PB+WxdyYcwftQuFJkyptK2wqsz8
V5umxo7w9vegbbFhBrUZjngIDoZelAdPM05p47zWvV8fsKG0cSbH58agL17a1rQPsIrFjrTXTUW6
3ttEsJ+/U9itIBoQKYVQ1XZ2s5c4j7RNi7i0Rrmz2nK8LOiTjy0Gna0wbQGujScxhIRAZ7mH3WqW
Sb/x8Od/m36W3WiTBMZjYpN1qfiOI0/picqgAWHiBfveTrWoG1z7WFWrTg07WM+0FGgx+41JCIfb
X5xp8e6CIGV2Pwc8hY1PHT7S0t66Pa8sxykMy9jS79ckc+8WBfWTPHl5T2rfeK3FnFO/TDZFW2GN
H2ABQJzA67b9cOEaPuqE02qhrlL3K0Pgk0HOyOBfmgsbRseQaaBuOCZj2l/YrBne+Yl3koPbMrUy
NG8/kjJ+uFI8zNCT9Hek0yc/Vk80h9yb9IPfpMaLQY9pW6wF2OVEFyNL67RyREb0+N4liM3zDLK3
oQfEO3mYpPAhzBCuai9/JQarezQ6W96kY0fNXeZkZEQLK1mDj0jrrlT+gllJmgPSSRvF1+7cqUpj
5acLHL7OiwFsLz8HgV+UPLQrZuM6kEqadb5dNa27b5LCPJVJ3T7lhENQTdSKsyCTBHJv3OkElgEs
QJoPI9CBlQTccMWw/jUTbnDO07n61CuXkFXhLvndpAQd+Sul0D1XA3iM0JdNfu79AeFXIeEFxt6S
ma92NsnvfizAt2Pir09m7rMxY+LyNejgZnJXz9nI1suJ+6zDt5KXzqs18t1nx91LqXtfKsNMsbIu
fqeqSf0TdZi7NyybfXXRDJFEY2BMMJuKrj61LsQU0qk1+aQRjv0SlNXwk4SdK/E9SXOfNcwJbmaW
qvexh84LxJGPO+YAJtMR6W9he9YL7Cn5DThIf+cmeyEj1aDbzKZmA2jNQdshVknx3YIfA/ZpaShC
0ZnD2+dIR/++MPeJsMzHlliVGyV0EAtjlak6TE04Z6KvkC3M+tBTL+HhsmIxXh0iQbo816uPdp7g
HCwb9t8/l5VMTtQD6sy3FJjyrVcLdHyMY/zaDqx4sFL4SQwvuIXEl1wcgixojwQi2avFW56bxCz1
3VypAA71uhLZ7o6FvKS1h/UW2WfWg4ed0c4lOr5pr0IxA/Bf9I8TYG+S56vc3gLWrgVoLqt8ZFaZ
Fgfc6iKLBgawxDIxDcsA6tQWcOHAprMBxJ8XCONj3PdMW9kQBPr5Shl4fYmJg2vYl48S4suuHSt4
Z4M3ckF6coA4iaE8TSn/W8Pe8pTmxhbtBJVF1aPiIXKB600gOt88gQn+SEsj/UEbnhN0oLX2djRm
/b3pvf5I/zwHEZSXL/qST0UYAJFgHtqAZCfv82c/j8ONAfmbIJh8zE4Byp8bGrJ8eUBK2Kiv4hWo
EDynnOgTGCc8mBFWLTTZwdi+kZWUXIIcYy5Ab5S6csr3fuKi6KlBXH4aWpqfsQ/3fTiR+TNtOpfG
U5QLDkibgqblFLXIEBpmjKp59Crm+lHWF6qKAajwNKYwsr+wxvKfnZVk55HW+AsdAVJAoMITkNSU
UHWbwJFP+VwPP7Ffmh4tOgsOr4lCnzQ3+URXU+Nwpxo3zvwC2Dhml/m5063uFeNnFxGL4r9wZnBB
FKegGcsiuDSdS30gYdSwydcaA8We9QoFDfV4Yl4FdGWbjttc5AiHe+Ju9QWieziwkN7wHpCwsNCc
LUCAlsjZLYMEgNhsE4YHo+XjWQRCoP/QlX2lVg6G81H4RbCnjcXj1U25/eLTpidBR1rcDZk7TCaA
EnNHIVydpgy7hqW6PnlAccfmS0e4us1wO8Ry8sUlKIPyLhjqpNwSQmQDaVx482H3NHRBrwnZKNqU
OCIYdl4sWfEkMA99K83B/XItkZ9Fm5r0ItXMGkFWRHIZNJv4B9jxQHDJCMoVgwadN6hsrrrFvF1t
MkxKJ3gSgB4Q5wQ8hlpLahj4dMZH2x7gSx5PuWPhywRS9pJOgVHtaVTNzxqkoD0hHby1TA0e0wwx
B4E2+jt7Q3IRnls+KseTT0XgC/IOwNB+ceKZSU6ZBl6QbMCSQlWwQjUPNCLIxYC8ekcxDe2osWHA
RyvNxB+lAp1z8JrW7A8mTOoH9iMJy6grkvwAAzzfd76XIkfhJamimTnHO5FVPOSMsG4Qoww7Rbbf
lvwxlt5CpT8YUXE5PcNU9e1MDjeVh0hXWLPJeo3LQsg0Ikj+xrraQDNJJtZ8F64FhID8+pITsjDK
GxDPCLUgx2+v4kZCp/q6JrYNjqYZ8U34ooGaX8lSpzc8B2b3OFhqZh6VkJeTX5fnml1gCxx5OesO
oNygbtoHghwWxkfGsGyo7NmGCpffpu0MXJNEgYur+x3XAB/IXe8ljfNelF0JHCkXWLsXmuvXNhU3
idg4kqNqwYmoqyrXj5SZu+WtGJZpJwfZHHStbUhz0PTjsAruBTtd6xIq5tPp9rre2joLv8ZihZjK
Mp8lt6XjslBm2NVpJiQNK4kuNeuFc6W+I7dDxk6qiYeO5/tWXlmdM3bFzSCcaa/BkY/ahcI6IoeH
i6TMrBpO3tT0KvbqmnZrrfmJdlSVXqqwaXjgzMmx7GhSuPxNk8ErQSeSilunVboTzGyQ4YyrH+ZW
wXJSe8R9MzYtsbsMo3xaWoN38Upau51aAni4Du4+kQGgXwv6dTx3TcdYpHeODUMFxvY+MlPTaJ0n
m6d7V4DqTSnOGuejZFehVMb3vCee65JXKKfOzEPZtwYX00ltowangsj3hPFa+zFfHGRKDo/KxJg2
IhWsAHaC4j3UhZqfbX1wKR47dirHt9C7W6p8pNrScizwKQ/vAFeeArX1TTBWXsmuSYlonjjLj7dK
TkM4twJlhOh7bF35YtzRqLodoY2CGNaN0EU2EWnagiWmXbTjOM79kf4EP40jrIQMJqyjRGBK6sDK
m1joJ/aA+5ET0kSfeun1Ux5w727WxMBFo8002jbLYmTaBfnBNQ8CgKZDhsfq/MMB8N9gu979aq75
kP3/+A0M+UcI5lNT8e+ff+S3v/H/RgKmeTVr/UuUfU3Y/C0D86nD5Pf18fUfH/XXfzw1n1TDv9mz
r3/7H/5scEV/wwR1lWnq16mtcbVhz7+ucZjEL/4tsHS8rDwHeIoIxfyXQ9sw/obLBBki1jtc1KaB
HvGfDm1D/xtqW4zAhoUh9+oF/q9YtH8XkyN5Mz0X+ShfiKkScuY/FKQYEFIYs0RXCdaF3TRBIGdG
N/yVWv53nbXj6limPB+XugNm02TW/7ustpszQ3N5gklnyZOnzAIlvCn7iZGtz1HvrRC2BoIm09g+
4NouxmadyIGi17gsjJOxjm3XxMk4sjOF7jcMbNx+q7KRzoflIgfqhW4u59ayx9tqQpC0WX1/+cS1
AktEY5a7g0szvKy9LbytWV9ng5M0VRv1tAbfVqft7jr0N+kJd0tCqcO88b7MRhh81GxsMtidUAI6
hkbyFh3F3Dmw3PkjhzI53eVWj/6qm9rlZqLQY6Igi0CDe6tkh1jBrnGnpigoEBiNZYi0SHDOsvnx
riOh9RtKo0wjKCzNLaVs9pKh684jOofjC5wqe446u86IPtNqdR5R61kH1Xf2waSXcVRz5l1jsQDF
wQJ1yIGpZEk96mdoxOnXiInwgaKhaTzx04STYddP1eqvCI8c2yV1aoTfJmdH3DNvhieDZiLZWnUN
TCJhaAK2DYsg5EJZVFNka4XJ8bswP4uULKmochf/6397if7S2cBTghaYbpHrocBA0PyntamoWFM9
BffdokLY9wuHvoCh0l/IyY2rN+M/VdP//DYuhAPXwwaKl/f3h1HB3BgCjOOosur5UGTeQw9MMW4G
uz/5VttHWZIkJyMHWMZrm59xrWR/8Rmuz/ufH4EEApTGvhVY0Kp+/whp3ib0xVotQkDZX8j+sfZZ
D+ULBwQwm8w1/+IFvL7Gf34/Fpmr1lon/Dn4Q9Y+2NCDbJ0Io7ZaoHSuzhCXA3TwuvaM3b+/ieYf
S8r1Ll4dI7oLfYJLzPr0G6UAxD3WRp8oVDXUmbaTZtb/0NSEHlAJbQDV3HbzCX/JbG9dp79rUl3/
xYw1Q85Q5tZ5IXDLjxZGkrcSLluxS9ZgYARsYaYZ0Ngif7NS+qBS1esQdr6QryCqyAaBHHAWdcCI
zG26/7Z98P83aPL19vzfN7pQjH/mPPPn/4UeMfA1Azq1kfGzsfEe/WNnAz2CT0M3Udmyv7l/31X+
F3rE/5tlchzBsIBBGdIyf+mfG9uVSoIBgH9cHBUkpP+X2CPW3707//nMa9jA4ETg0fzDIJkmdWKD
uTH3Dhq0Y0O9GmdWUJgR20u1Fz4xxea179MRY4lewbGorW1M8CrMLKC0z1npFy+a7rwKG1g7NqeW
x68cFk4UHrlbObNLT9xjsZ5KqILexEzY1Yx7nyFeC4+jDN4WoxXvs9m5D75GbeDR5uV9of0wGsyM
mhYdydw7wLjo+aVntGXOsUf18HCFG5CYUyLUCWsNDUyR64MfMr63ISsZS3t0JjN9kb6ZqL1F1gTS
dFckSCRN2W0Nu1UPBBap7E4zSV2INPJfCc/tvKBFSanyOmKkAxCdfNcCSYHt108FaTr3TothGf3l
fLQCbAKJVZLrYEtExatbX4SxlO/0TdSRyO/gzLgu27sLwDpqcC0C/NWR0Jwhe0vGvt6ChaLFBBx+
VxiiufSiWk5pVTIqIHevxf6P98QRFwklHRz/gNIktID87xy5mHsQ1FfNLh0wzXnp4FqH0l+SqIC1
sFeOozgvu5n7VpLQty8IKj7Tg5KnSlb9/eA5j1Ji/kuSFEosLtld4CpOWT6ZRantXECyLD+ZHjJ7
MZW6sSHFHJEWqg0mBPup9T3iOdlBV6gSiPYsxF5x5U/yFZ4HOUQlTerQmAfvoIBxwVVtvfpQAbGn
3J0MxP2p+cyey8hnBX3kNsV6v7IOI80syn5jIzRaYqXn/UO7tteNeEIRIHv06wDIxLqjRAG+rJU2
z48uT0S37hl2MZCQjOXb3Ie1+T+pO7PluJFsy/5K/wDS4JjxGgBiJIPzIL7ASIrCPMMxff1dUGZ3
Saws6WZbP/R9KLOyUkkIRADufs7Ze+0hM05xpBpPto6ri8LzSYnU4TSLzFj5D9FTOEh8E0vvrrTa
RvcwdjBOpCb2EHDEa2qNvpnWpTUurKcUNhxj6djYQ0SRKQ8lyLkN3UiMangkRqQqhWKTLmkCg6Jl
4oSjj0goQ7a3VMbXPi41yk9w4gf0KUkwJ47Yua2R4tWwjPmSeCflpMvMIJ9VYi/YZHNbdEwMRhXM
cT7R84hAmV3jHQtvk8Wk+76YIuTzhjkzK2D9+pWcSUQjWCFHDdszs3UYiaV64jMEH09lXIhLRvDL
o20qtsMUshjqvWSAcYF5Qr1PXEtZdqQvjoHV1wwyTFs1xG1LU8umpALYAFysSQVD+G7QFP5mEx2t
LENMW8RmdRzradqWEfpXXxeGcqNFNoM4TbN3qv79tRsb9XJWzB5GYlpfJlCA8KXMxNN5pmDaz1m4
3+lg0Ys9bH/AnsQdXypyjD1bHcsTWQqG61cKzF2GvUTkOKXRQPwEh4aIGik+ELdYeaAEKC/zgSMo
ygH11jArjUWpQWcZl4YcSeVzx4NlDuZBh073zZ7d8CYSYdH6c91r9z0KnxFOT68JPxa02SAkKxPp
j2HYXjUY7SLmXgIggBXXGuYWMBzvEorCwXIQNm66Xsmv4xR6rMRyNTD5GlUIJF1nM5zWzepq0YRy
U2Gs2iolVETCYiNCmUdZHShtLQa26agU6H5y+ns0Akg5IxRBvPROWtGQd8fyOM8jEgSCwvNNjyhL
bsBVGNc8XPOFhr4kJNFlqVOmxa3SbNQ2df2G3YWc6GSI90SLxCe90rXrPk955izOy15O8qEA8j5o
FzODdpwcToYoqXaccUfYtX0gcwXkYzdm+dkMhX2hUi8UXl4I69C5s+EXkVkF7hTTftAaWaCK6ziz
uGqvHIQytAwAQRycUAh2FwBu6XbSupl5H0kXBPE931ad9mDjNLmzCJD9UjtW8+YMIxMWvnttP4TT
+PF9Q/5HJfrf19U/hTn8p/r8/8PiW+c0/IsjSSvLj+THcnv9//95JBHC/ANntIHTVf9+IuEc/OeR
BB7RH6S9OUAw1nL6xyOJST3N/u66VB22zYkGytJfRxL+DsZ1KGYc01eMmWP+k1r7Oy/hXycSyn/4
SHhLdRSca2zEZ6bBUitqbIixOCyEy2z06EFpszngwDJtqDAfR5wIGze9yIZDrRbZAbE06LSlPs9u
+huQ0c/1x1+fhKOWZummZkMt+/mMLokALUgKLQ51Nh5Yd1FrakbyxXSR8Pzw4/xNTfe3N813SPGh
2Vg8PxuFG2iRalxIshbUkNWrDLRJo6Sy9D08KLGtwxDZVTTmZ2VtRJK1SkQ3UYzbReOgISSKwF9/
oLXU+fQjQMty+V05Y3JG/VQKYeiuZldVc6xZoxvQ+ngG0pEEbW0cYmskkI262QfJ+fDry/Lk/fKy
nwymikW000xr4jACSvNKk9YHtDpijBzn5tdX+pvf9scbtD+hCVAsxHmGMPwQx+ObEiU7kKx4oRb7
a5789q7U9Un519fJU8ym56jW9y+Tn1f9dF9h67YqIdPZQclDxjh2ZvsjSWh+w6mibs1HDlu7whUk
sx7MSgkiZv04LYPecJ61uYt3xYSJ0NmGTo3GwvBdUUUHTFJ5n8xBUZTZOa4YHxH1Rn5Q43NGqPxR
VapbOmPimgjJDtqoQUhkfNUsHF6qVDyH/Pj8gkis8R1A+icA0Wi2ndU9kGcKCG6QZA8xyPSF6Ywb
Nwm/sEAMNxYHedO1HS+lrexPmnPmGKMFox6SwNgb9GblUH7ROuXMaKM6Epx7D3263Zrp8KTg5DPm
xA5aTbsTaHIYRkZEKk7uJeIAJkSIT8OYMISIY7+Y8GxKZetwUiB0D4V5PRWW10a8iF0sH4hQXHc+
TIrIjMWdq9cnUgyyK9S2Qasj2qVA6JgVA3xr0Q/nuNBQSX5wCP3aiAkSX5fvepxWvF+LJ5X4i7PY
22WQ22qkgxZHo98C0nYSlCRj8SzKDrYXE61I3VXdu6WNCnEdCeLXNqsOkgxPP1I7qBprS6bS9qwT
z8PcXyWZ9pGlKJtb06p2Dqc1hACzh3qTkFCLc7Yh5b4uE4YBo/4QiWnHg/KmhLGy6ZqKD5a/oDWn
umk48/T4LjvCFchFiPmSWI6IFCkuTBlB0Q7V3UBcwaYlrQW9f85x1THu2natkpLmzGQXrblqqsGQ
9dE6LbrWcLNtZoP/Q2U92oLnwgWZGKhJ4Tz2zJACRFMvWoVhFUUa5+Vy3lEkseZgLvD50jP8TjZj
30oj0YYmh8d78Khoy5tBK/ApS8cHcxETNRpFI1mJuU8TEA64ZDTOMaAmj27R9WCyqHZSrIdodYKy
WduF71MaoKnfyGy+yYWKeJSznB2nmx6Dkq/E/ZERB/6AJjnFoiRFOFSJiRhvQ0W7mWJZM1S3r4rO
uXGoDDZGrjDk7RmciiJY+uR2SYU3T8noM7Teu7n2aEXqfRrWR1ZnTx9U+OUymNInB1k3NETNLQ/R
9DWKtYtcYyoy5bsc6Zw0cSSgyy3fVGPxzaE9OCF2YzyYc/5SE7ucaP1mwK4QibuIBb0ajQBc+Ibg
ORylKraX50msKwCOvgZirlSJF4FbTLgVmiXXJD+e5dVRYVbz+kXVNYEE+AhU0zoWWPV0qO3KpbMq
e+VON7KzzMuLOnMCXAiRJKTulvDTg94yGFzIwKFWnV44eMqeu8vkhWyusnrYVtiUl+bFdOZXI36t
5VcFArAcF4+Zjp1+7RU1yMV1JB6AM2+KyZ9qHlvtulQ7/is4OKXeW7E/Rl/Tkioy/jaRkREl27r/
CmIMUQXSDuXUE3Tv1MepuIWN5IcuokJmNzX6pcL0yEREy34uWzPQFey7oIJpoRI90m7R8AWK+xzL
l3zyiZmmImmPsPa85Imv1+2m24nkoqkpQByda1KDw9wIxGqhJyMDeyfK6MMy3ymNX2nqyViV8FlI
crlxTFQXr3+NGxDeQ8QjPICG7gZPEn2mN+9mseCNwf3b7RT8VQ7R6IRBXmnD4HGuDYgo8PtWBut3
WVSln4wYyXsUgj1v5ZpVYSDr4DV1G6Dv6VYvtFuzMQmLuiNiIRgcx7fqekeRhzQg3mLB3a52gQ4H
SBk+QynGMB8sLpn0Fj77uDjO0FQEg/+shS6gzSdHe03aE6JCkqtW7op60cdi36jto0UMD0XSpRbn
X1oaAaWFLlC9mMENmCqBGdD3CzvxFCqJUg0kppquVfbxajteJ3JoCK1bilxGpnSu4RZoi9wagNEN
83UZ73DJrGvKZYnKmJDpVHtBtO8VheBfuSS1+TZN0H23r2N5FRGWtETvEMC3rtX6BrLetGIoPwGv
JiYaZKJnh2ekO4RwqSskwgTQ3RGd1awfuyHqZMcBlx8sNV2fpJ69SNXDyFh7W4nkpWwjIK5hWuM+
1QFzE0aNMtN5Rj5jkUKIGFGP5202DNT8OJORbvgLGqztVFSPRRt9Q3lwOeI4hv893k1G5J6IHcfh
mWfFsR5oTwz3sHG/6dpw3QqfwdWOpHbHT5T2VKnKZuoR142wpgYl/0B1FG3Stj6zZ52MNP9aDa3Y
J6m8gdRx0er5hehw//Vq9JsOMkzbfztUAFij/7+iRAEBfaZxJKg/+sTEod03ij8mc3ObhnvHFeXd
UCALJSLllMke2jw9RmS+mk3kVeWo6sm1xmYnjKQ4zVMzoh2ZyitnVuCkNQfiHbaCZJEuGYLQTV9n
6mIGMlbcfQ2XxkC4wOqzUeRjMdj6faNYTz0ZgIHLeyvqr3XubKs55VzQI5y7J5gXK2qpTOcwL0gT
qLRLIz24xK58E1jKri25FK+rN7L5stRXrTIESV95WH75KJ1bIlhXNJ88oYulpnsWPUW6C5eAmj52
z4qie4NQL0bDxhsgGmY77tNSktekRWyn9H82w/iIisLDwXXALh++QfNgy8qHO4GT+QRkorl2Ci7T
Iye/jpsW/LEVM3EakODHC6IAxBTzWzyn1RN56tsRWVzfYXbS7eymR1npz3PxPJqhxgPt4JRjNSni
laa+uAECu2kTYdQmp35Z+0FvGt5ekebyOrTrh1GPDTyj7YzelmaHh8Mzi9dGKSu8Nl9pqC/Qq+MX
aMe4DcgNcrxSuuEJyESzMR1XwSrkZguShIZ9d8gxeefLCyBFE70THAu6hIrJDHxkKwEtW0p1xoAn
niqtIoeoVY+tUSuXSrvwvDrR2Q5rosFi96vdRkh5TezFZVOn3oTvZ5POHEuKMqnQZs/OkYMX0Wlh
VXpOC9SoiFiRWUJYm9xGO1TVsC8qvb3q8qH2m7LaQWN9T936zDrI2MJ8mBdxLFXjoGtJBiekeNFt
9RE63XOEfszrlnlFfFjdAShKSeK71uxgDEkfJAGheRbIkmKk1TO3SfsSMieLwGkwlxomBC/8koty
k7ujfMe4P9yVuvtkFNgcKprUm9p4jkAjQgOMrrNeXExmrsNBGV4XKxU8a3V6mio0J/YQXi1R7yG8
C+ZF54HKzJ0qEfPGbT54iYg4iWhx48Pf8vvOfprylhOGPjw7KYECL1XoYH9cJgJTNwVkAQIzwGVs
bNaTLHAU8jsHY7X/xJrZc4YiawMDWwYjxqPCe886ix1Ns4vxI9f0S0uW8d1SCyLf8ZqjQOeJUc1X
snHSbCea+D1DIecGdhrdox6pX0u1fzWJC49LukVK7dL5yshFaIgdaYoh4a6kcTC7l3JkffBmqc+b
0eyrcyvk9GRP4og52r7OBIkxeDAXv14QdkhJlzU/ZQ0eyArhcT0f6qFMjmV4gTANTQalgmJcCsV8
RlucERKVmEg2DXqj2jCS7Gu8aH3aIgCyODXJOVDoPwe50Xt5c2nA/PTWDW1xdxJezdgtQDl4jXix
D7hQaW0esflcriOCiv0SdlPg6qeCd981v4l0CyhEIFkx3nQJKwhbtNs8DeKt6vjfJyTjBTiFcqdN
VVBiN0awZ2QjQBvxVKMIItRwqOo7FPFelscHNyG7BBVPpJ+6pbnW2uKS9tdYPzXDiaQuvIiMQbRX
Z7xGhrbNHbJVsY6TkviKN4MnC3W3fJdjScwuHuylgfTAC1tK8rKdkERyPSNN5i1Z1mRuFHgihi7F
zki2nlUjrsH12sS6l07I+NTUXfZVojY40YytikHAqdUARTRqAGqk/FmOH0V30hEaB0mb4zUj2pGV
a1DlKXKkl5FS31gjfcl2T8aku1vPVByjfcZOeOoODYYOnGtEuDGxP/VJvjeMx4J0qjAxtoxJN2sL
UCERLl6RJtZS9P6y7PL53maJkOlVWhsn2v6bfLjP4+RNdz7kdEGg4Yxez8h39ZDUPuyxcztdKiHH
MHgGgeVi+bKFch1rnb+AILicOjbUCJ9xFRYftd2SqD6OpD+N+rktxcloY+974f//uhP43wt//R/U
LzQ4PvznfuFdm/yvi9cye/2xZbj+lT9bho74A6qcDkmRN9QAWEsD48+Woe3+gbrG4eUziNPUV2nM
X0NM9w9HB33Hioo0FWiYQQPyr46h+Qe5Cjq6HaDE0BNprv2TjuGnppHB8JFPtXYt6RdSM69//gPw
H18OMfNru0K0g3njWky7eks01aZLi/EfSRKgm67XggJK78twsECubaUfrpVMJE0m2EmhRefARnWl
vFzwgezDoWZTSTXx59P6H2H5f3dvtsWUwTYYIjPv+Pl69mS5GfawKeiqLuKYATKiKLLCNxqclT/8
4H/Tg/zU8vt+a6smAfUR92don27NSGyl02hsBIYbutdC6do3Gc7y3h5hG26aPCQjMXXQ+ytp29nB
P78443Hgqsg/dSQfP98nmAq3mxsFk6ZZlnvd7lDUlItaUmUk1SWMz+6aeEvnkOZh+v7rS/+sxPjz
J6W3q9IKQ0/Djf98aczgumLaazImCYqXmlVke72Wif/rq4ifW4DfLyNWhiwFOs8O2Qc/X8bO59yc
K6Sx+drZQkMsLxxc67uapL073BZTQOxeXW1Iucyusfyt+3U/U5UNAHJ+/Vn+5o6FBs3PAI9MDMh3
6c8PD3HYG306FbRbGjIxfaWyFG/EePsbBPP6aP6r5/nnDZMWTQIi+gULSuTPN4zRYiKxmJ90Vqfl
MZ6JY9sanb4aNM2QngbT/TLe9ouFpcbSneheOHkvfvO1s8b824cgEQTKO1TdVTXx84cwotbl0MOH
QMpExAQ+nUd9lvNJGyMChsYBoa2tubf//PtFA81yxI9tQ079+aKO04xKveQz8RIpP6sbfYjZ/W39
9zd3xk+HcoM5yb9fxGUgmjmYx4OxTsirWAsXVqL/i0eFzjXZN+rajWSJ//lWWmnU8Ui8QIAfID7J
IiIjL7Ty4z/+wuDKQsLXXN5B57PQS7PG0BpEMwVTlgHkceLaa7XC/c3a/TfPAoMlljfH1l2IvZ/e
wHZVJBsEMQd95+iBENFAjQUQ/AGP98qo7JUdpfbvVJ3rv/rpNdA1iKyChAPBKrN+qh9eNj0L+yFp
O77BcS4gnZSVFw2sNsyu9N+s4J+nSOsSzpNgCIf3jd9qndH9eC2k0QZF4zIgjsM4Qaxfor/iYDEo
yJOcY+pMJGu2m8SQwSbJB+CYlT2nH6Kru6uoq0rz6IwQXaFuiSze/fo3/pvvgXYFfYpV64Rg99NL
saSznkSa3get2YtjgXFyKyqixEZDi3/zQ3/SLq5LDz+kserrIP2yAn36pfsB/Ws1jXOA2BaBT71j
Z7lPlOEo1OjCHAn+he4VFKAPMwVAy69v9N9WV2Dw4K45JWGeZSz/6UYHGYpZOEoXjLYZeYsWFkHl
GNFvFrZ1N/7psUKMjIiC54lBKaioTy/mMLmt3WNiDBZFT70KGcuGPo9KDnw07nRHCX59U5r4t98P
2hE+VsfWLMahvKk/P1tRyByuV9IqKGYjRgsw5cg4VE4TBK6zZ4JqM4YGZBa5wq9zNuUUXwANk73K
oZ4m9aiSwRetfqothNk5Omqq5ImcGktCkwMHsHf7oXonoXAQfgTkINnmeYkPCDwTJs6xTgWwM5KN
GMNONN42SdJRh9toM5ItNDDIkbbZDV8xZ6cTzpvEulmmOJwvlsUt3HWgk9A1VbTMh3MRR1s0uxzW
ulVtFqSmgx6hbRWYmiI2nRRfR5XovjVoaXyN1KqaT0tZWc51M1mhzmxi5q4Rq8TvgtBd5irzMimb
RM7VvjQGHU8HMo27bhLpXeaEeKY1Gk7IUxTbLe5Kouk7GslS0186mHcGxRgVlt84A2tDjYEzApwh
eur3ziJcUZIWeIVdk8T1BXc5zXddSTxHWs1rHiL58eAmlyArba5WxU0Ye6Fpp6+kw+T8NFiGP7qo
ICk8Bbr4EZLVQYOZ1VbF2WLEMeGTTXKRSnehfEWVYgaKri0+dg2TmGDMYbioMwhxxlmThDWeGjqu
1YVp14uEbOnMLtnqEVaa/IyN3FB9iVxd3/TugMFucdKaJ0WyY/g2fkJKSl757DAoYQdIJVTKF0vv
IbwwqqCjX5egc6KqE/FBILWxg2opki3uO7U/GmiUabxN9lPfU1lyhLDDNICBljq3AyF/6dHuNeXG
UTJLAIysOD7pU+kMvtMV8K+ylsMGdrseVsPkdHKAQtGAaa6cyH2tLVeSuT3hMAaY6rQjxpI+UY5D
1hg2H3/GGVv2IrzELjOHJ4Zequs1uNqODV9y7VVjauB0hEeBy3pQ8N9rrDdAxebQuEaBp7drrodZ
b9BQGvdzTmfo6JQSVZ0ONaE/VfaqyIf5ZPhRQZsTAJxSMz+bZs1z8ihWwQVN2lUyYEPE/oKDHJpK
+Y3Nf35ilYvLXYI++ks0l+iRmjoEOdNrUre2cRY20Y6I6bSgI14l771jp0w8sF+uWA9TeMt6nt6E
S9F+I7PMdv0ur4FmWhP/BlxBRgBxGi/p3sbctjU7tbHuJry2utc4Tjr7GjACK2iN3p6ul2lZSOU0
tEqgDNClQWekRrtNmmtHc71Xu05i5e4Uk16ZgUdAayoN2JCh5s6BpNCRB5nVYKTnmDfKuZ/zWr7b
URMXD93kYsR2LVk/1FZlTc8xgcc300Avmx6XziJRxHrC81uHS7hVAHfmvIFx7HohckKeX7JED7qU
5oJRKg77C8Ptwye90y1yrqOUnnWjGtPd9xXzH/UZ/ntNhP9pYmgEOj9sHv9m+znN9IiX7pMi+vtf
+quZoP6hrZsjaYCY6TH0sIP+2Uyw3D+0tSpBes++aXFG+z/dBEPnjyxMpfyd//1Hf3UTdPcPQlBs
HcsjWgQaC+KfdBN+3ljRVtucD3HicDHWFPTZn/a5ROQ8kTDEhkbg0G1j0y+K2g0WA5FtbKfyNzvr
qpT6aS9fL2mRqoC8ykaJjQdI//mSs8IWU1sGYj0CoCeoxcsSJGGu7EKpaRSjnVlSFhrKGSil3Gd6
Ox5sOzGDtCLjeITKcBrbIf+aQ3y4yqMuuRZhxrROMPuqDaUJ+rQRqzp0ZCRigWtN06z9BjmBwQ4S
mNA3y9z4GJj8gPwD3rCVsjDuWSXA0kxdPEReMTUtGhQdUfXMRL0CRHFtTyUt5s5MUoR/YUlvnb7B
u8CneExxpdebpIN+zD+oQK8t6CB0FgwgupPMIKtor4rO2co8P9tgisaVCKA91UlqfAh4/LtuTQ1S
tQLKHhS6A5JbGpxWrKZg8GzrpohtjOwJO1lb2N1TnAzdAeOT88wy8m1w61ZukiGv99T8nOczHeiI
L7HG3pt2mR/VSlcZeo3NO4oTy6cuCNks4qs5hljkGvg7/WghQbrv35KWzmSUk17MA49BWsfjYlck
k3cWXls7vVD1dVyBHoAJCOLPiHGY8t41xRXWKmUdZMoXBXsweN7Ion9bQNEYoxdojOY5WS6FsY9a
62PsQU6js72dw/qlttPnGiifp2jEQFtFx9kFPmwkE7HRAFR4E3MkUAdMi82J6b3dvo2kAcTS2jQu
y3adVvkXDkdgI8CNgaEE513rzJAWFsKyOLVW1d+RdTY/Gr08ZC5MN4Q4wG72VqHzLdL/Ued9bmWC
1To5Yq81jqSFfh0h/w2pm3AaACFbNC8iTYN4znZd7igXiLEZEcywKGNMsgQ8fFQMchO9vZFaV+17
x3yVteuJBgaI1UGQVosCsYUeunAZ5n02xs8uY6DYtBL2MIXHcBMXzj5UdQQNofBSWnkHw+qYLVBB
yr0ad0owEjG8mVp7oS+/pNo7hlWoPkro0h63VB6BG6Wnt5GN+o7wEXlwXZDijF4Q3fSJX+Wt9EEi
tEEKn6HaGMUc70KzcO47FVfywhxkYxnZ7aLFBSPRgS+sGdP3PFYt2tN1j4M4VU5uq0m2nNBG2NMm
+mk05W1iIQdXQdEHkNSGbar0yNkzgGlBqZuXY2vcWaM2P3PKnnbTOB0SZpD0hrotzIHmYIZJf8a8
kFwvXRE+ykgvnnrz1ozncGdDdiPu3XLvGPdJzl8mSdAFZo3rmj8J0Ck2B8QgOo37wgFVhBb3YbHA
PQ6SnqHKoEUUIt9y0oGOhKjqmx0O0SFVwXeottxXThddqbE6YfOiBhc98UAgsNObWm2QxxgIkpzR
1V8VOy19pZ5OkyYuNGmW+6wrbscIzmpju/Mh7Brr0lVDnLthvc9LlhAbAqAJpZBhea8+lC3Z1uRr
d68mh/g0xymc9ViVXdvXiHJfpHtu1bnfm4O9V6ABNm50Jucm4i2BgO1ktbuZQIuXxbdOiaEcRM3C
04+QYHB6JFoj5MBppbj7LDnzgU86XY4uU9w+pxJ20qs8bb5EOrdTtMRQj8mdkHyR1OV+Cik0L6dj
DGmylGWQ5xeLHd5MY3omyuTYSTvQo/hxxl9Ng24MzwxHvSSNX5IpcmmjYZ5e2dhJOsA7yo+9VX4o
ccP0MYZdjcxtWfb53OySnMXZxYXYuOoXy2qiEwyM9JbSwRhGwetu94on2hSFnnIZFqm4gE+qnZQW
MwSqQPwYFZYvqfuFyoSbt5UnvthMQ1SAXa6DSkn8WVthg1ZcoF4Q/uigOVQXIho0YkQK5HBej9JJ
pUjaq+q9AgoFHam6sBokR2RDz7WKcKbsszUflmSDbjaf1UQ+geTdzXZODsKqwxVr8ZOrsa8YWXJS
Vn1TIbsvWdN9mRUGmh1ri5+b0Tl1NJT4M1ZLoko7ptPRrV7M814abXO12NEJhkfAgKokN8Nx7uuk
eyrSDBC02d5M6rNSrQtiKHfgKpnmOfNxUu1dWA0BytBL+rZgaxW2Gde6Sofa9DKC7jaGCZSHi2xr
S6ZnY5D9sWh4hdzsBYhjwjvXIGhFl56Fdf8yawX8O0d80/NZf4FpY23UyjxYDSn1ajc8uyIsYWOZ
L0iBmOIi4+xlqT7X1qlFpnA1WcXMAxzXt6bY0dw4Wv23zp26R94OFsLEms+TrVV+Cy1kl6Xdwe7M
aGd2I9NtdC/QEs+GblxjQPJhbIYw6PQH283SQ1ebSL3MrPPTQbefQnU8LXBKUARFT/GonKypDICw
ULRQs/lhI4djhmRs24HB8LoqMR8KSJ3Xem8U10srdo6Rwu+nAguMft6OpBN5bdY/N8QfaBv2PGMX
h/ZhsCzQfjkGSDO6jBCsehXDf08jPdjwojXdrso6UudstC5Z3O/yzvEyQIV+nKALJP1RgiIrMpIO
7J1T10+5q40XQMJv9TFBnjjrJ0vrSLadq7esbl6kO0IQgXc8xOjCpjhbtnHUnkvkhboGK5tDPjEx
+bztw3gHG8/wKlN86zPnoFczqe/1HAcwGw2u5fiphYUY4qzww0zcNKB84ECDC2jS5qEW6V6QlLsp
u8a+BIel3VmoUbfVFBE+1ObSr9pBvRCsth6qAE+ZSu0W/UF5EY5TAnMdPU0XWuV+mdT6sdEbsJex
DCwwppDtCJ2P7b1WwCFD3RrUg3S9ukMChvYvIuAysCCx+7W1uFeZFaGhHLdlDWbTMorAVTsAU6Ri
guYrdpqiWEE+mlv4FpjTZAXHLeY40Ajqt8GYd10U7qa23GZRNeJYWjrf6NWn2pSpL5BMaGhGs1lH
82SxM2lOfQaidk+2gUGzor5UXKS4FW0Wb20uoXhByKFWwEUHi9KWtRodRghzbVGwhgDgsNT+Jomh
z2ETwsjW5L6RtQ6GnHwLADIPKnEVOlEWSOwvge2GhzxLQk+HQ7XCW/DSLJkHffKOFssFggR7owhx
1iLEx6Js3Is6ogqNMvWpwkaHSowY5FaopGbpcxlEnEcuI4tTk7TPSQJLM3Eh/UzRARw8cQooEBCT
DvchTkWvGIuXgeri0CkDyKIhvs1jLcBvZpwiM0EMTCgk6go8YgccuK1nqI7rE64gnqIIJ/pUtY+8
M3shcI8VORrCdkw/UtXst0mc2HvTSEMfaAuPXKK9EeVc3WLDuukQZ3moCuyg44RFsBIixoLF18az
pNxxIEX/i/Fvs+g4GzNrV0JrrCBP3ygFepRpKC/7vDmsWQOowgk6qgEMcOxB6dErYBELcKdiQmsA
aOqgxMWHtcg+kLG7R6D3UvSacwrNsA0m6oWtji3ndSReYCsHS2zLvCIuCIzGQAhfhUSmVpcXYFoG
RqQp3CURoPCkV+cLvI8Fh2Ieq8UpxYPbWO96qHW7xuxVmC6ots2lBKDUqhOPiBL1d+QwII6BTT3j
QW6/mFCLyQ3KcvGCB8vemEkYEeJDxyoRzkQwHWZDNzn0ormzCddOklkJjCFt7orEGAJbOOZXUAVQ
OyuzvFAyd/GGSGBrmqIq6JC1M4Lslr05CxpGfaN99GkRogB02+6Itvo4D4IsGf0dHLD0mxpMQZ6R
q4O4FWDnNficOjDhUiGz16t9bn7TR3aN2NCvHWd+6iPV8ZamMPZmhUZwrU0IeYo3WVfSdQP2u80N
7Q1s2N6F03TJIXFnc6Ym4koCI6WRFGbWqVRUEXSmWwRN3qRIeNQBpMDZGkuWmwLUOWrtTdl3e1I3
2oPqKMa1Ik0Cn64HDPyXSl3UgLhyYIRZb8BD5Pk351sn0e8lX/el6ar8p35x1Fc36VHHyK8CQ9t1
Lk3YPtn8uKTdW+ukt12kn8HVkR9kiwm1GTJUJvFsXmQlQGVHVtmAHaU3EiFdHDNtwh9pYmvlFHO9
OHJBvQkqQfQRJP3I1fepzdke6Wrjt06hnuUots3YfIOWBpu4vCyWpN4wssG10HJSYz+P5DL6KDfk
eg09iHI8rqMMx2cdppeXx8pwT91osL8mLohYU35LbBneh4D7biGDj1/1pMY17DrjWatVmkStsPK3
qA21izjUZY2OWoYBtHjJyWuon+MZTGIaavp7gg4bPgVkwLDVJn+olZsaZx9WIghK7crIxnAh9fqb
RVBFB3KRTQGhYOE4j7GqJDt4gQmrRv3FAIgulRBhN/1lqJJ4MQtwBP7gSnNlAi4H0zB9K9X8fP1W
c86HXrPyLbE8Uiuq7s6R2nABNOsgh5QGvRrJ86BGNXpaKLRRM/lhygpahlLs7aR7740FzR3pZgzK
0AtiWsZ5+QDPdvR6Xa+BbHSjeklz/Awz+DBnY7cjBNI+afJNL79YaXQR6yW1Q93SMFhl5i3IhNqV
oCGXrTNqHuTiOWii5QtZ6F2KDN1qrtwQdZphjUE96saT81/sncmS3Ua2ZX/l2Runl6FvBjW5fRu3
iZacwBgRJPoeDjjw9bUgWb2UaEnJSuPKgTKTIi8RuIC7n3P2XntIHgGg5HtLMprSvEHfA617zyNe
Rlr3xWcaNI92rTZubbJjJ0i9+aN+iMlViNR6iJMb1cE+kTthjIA19o7Izsy09yOu+G8DoAeEjPpr
1Hg7M+ofqFOn5ZQ13xsmfYo+Kh1cqsupoXKzUMJDqBqPkOy6U9qZUOAd4jQY7KD1NIftJBzSrWK3
OVlILuGNFKpdMAPe2KCdyGC4lF2xIb5LPlYO3ZPcAKHmWQUp8aAjCenTyKVbDJOtDlgt7GUjsF2p
qSUmZ6pabenWub4uTazJfdeZVzV6eJD60DuYHXm0nJr9My3zcZFCedt2wXgD71aB/DDVprYda9lZ
Q/rkFxgfumEuEJxQQi8djBKvboUnAntb8OiT8UVW16xno1XWn1RtVE95J7uTRlpvszRDUkRTEgfv
RlA765Qgug2lJERiNCF7D+zJDrGLvbK9VLj8iLq5QbOCXDLwzzVWjlMmaptxamjx5uouontGkY9V
M3nHUHeava2BHe1NQNJRhPpT2tlxHNNX0+6v3WyLpvOtn3O9bx5rtzr1ZsSRlzeYKBU66jkBJADf
3cE/2mRx9DIkXqMkiA8MmbUVI6x8mvDJRlNevQgHPX4JRuptoyzFVjpa/4lWeoiAdZPzocyvIbAb
FnhuOEcA6lY9Ml6dDKwrbxVW9yrzcUzExVcVhFsfXVrhVfBoU0mOThNSjsczDAcLhdOKEgahRElu
wUDMFYrz0Mrgsk24WrCWvUaKY1qWkWY6cA5b2YwJILSLr6pin8kr46kcu2NnpMUWRzGeDFB/zhiU
Z2PindR05wDBCHQW3GjWGGwSlKgCQ78TP7csaR4iTTbVIjvL8LN3TLaisMf8IeHBaklNXINLj0RP
jWdNVsixQyNDJWyrBQ3Tca/p/nlo2QYiU0EmIICC38uodwFZa6sHCK9JwCpOpV6+tVHYb0aQwdQc
Ulu4ek0+3FidDDYbI/GhICJ8ZR3xH0pHA8gT5+8q0/INeB2Q1CHHqMRND4LcJeZWErqeHZ9BFXzg
sySXp/0uST/XCP1zqyR6aTDpr/Ra6EvbIdghmGLjpqnwivzPf/F64nWYUQ1zDyxfjMKwV6WKxGep
i2QL/eTZRVdKgMOMGtbcDQDQo5k7GyT5+Cjwe61GKz3mmZ/DZk846YTho94bl7xU5ziLorVs9Tun
1GhR6bYGXBRkYkuXkkwhHsrwBHcGEbIVr+LKuyJweqtxhjA82bPvP8iOMJfW2dh1SaShtWsd3mRj
LBeuZ0B4SXH2D09B1swBAwjHNiiE7m6Nrdke6H85BfEiPdsE73hENYtYdAhVePLJvfwGP4PGYQc4
chNncfgljOS4Glr8azRWwk1rtpzISAZYTg6GiWy6620ovgVZQgrGSOw9/+NQk0myigLxotMd/V6V
7DqdzA92x59oqoiEHxOLSJB+5qrYUwQyGm3x/0/9xkkGfG4ye5FJv6MdU3y3oo7LC8J6WYos3GRk
vBedKJ7iJiT8JPEAbAAUX8e+ZP9gEP+gbIC7dWzq29xVT1VOhxJORf/Kj1juS9N6o8PL1RUhXQbX
hp82lMU2QICwMQDKfC/G4Q6dmXwjxdYFkG0z35FVTbsAWivtBEa5TwNzwoXWUAyk0u1XpVQDfTka
mxUy6k0EwtDk+6Y/Nd6x+9AWjNp+a+pg7Irmkz5MBMt8hKhrd/0aHBLggEKnCTyk/VcSJ6iFVPlk
Q3py2uKeuNUt68dqN41ufTMADWBos17hTl5FQKcGvJNYRTgVmfVpxGogprsDhTXu8eAF1DLx1hqC
L2UVniXP7yIzxV0GkXEkMy66uVN36FzIeSIZ98NU9MuBnFh/xKaahHi+2hkzp+XFOiJsqem7tc1r
/Qz+1n2vBpvYuzCjy2fSarWkf3K0oSE4lTM72SG7SlTvcgqWRSm3DEixIQZsnAbaiGyCFZHHX+ke
PxPv9yMZZLqgvqofStB9HvrqobIaxrHOjD6piJIyoG/HYUDI6uBCG+AEVC9juihruABqZ2MI2Qk6
wcB0O+rLcbjWeXns26RbKdjC1BFDt4e5VO6H4ZCn8YHEKBxapUDy66NcJ+qPMxGLPYBUWk1pcIrA
XDHdJbxVtNMKFc9X4trqdW6rPQdasSRWxDrwE/YPAbWzjZIbbU8wF0IDlkbkCtQp5T3rwBSpoRCc
z2vYnEElj345HcI+SI8lhIkHjomESpfpczTMFi/bIGjHV+5TS1odljFxStOu2aAd38WkuU5DFl4N
094Gtf1QQxKDEjIdx9T4FrndFbvtD58zbgDqdTWlGp6GmJ4bXF/A48L+UQT6rW30IylFS1+rCCns
gk1NtAfJDT9AivqrQHBfqdYJy2i1e2cZl7qeuqdY6qzlAiE+6geJK0Dp3BuRrdraLD5zz7l5dvdk
c1ZxnGFccSOoRj2bKEjXFemqFOStDDg5O6PgpOBQL1gpjrOybk6NW1lbO+1Y1wbBwtBi5KgDQCHo
dYBpTpe0mElZyoxnB+uyc790QEdPRY3XKikHVBNqk7k0zB0Ono+4V6prGAlzXUNSx0McyUvWxEcN
vRfdLcqXpJhbXUYA+1ySXuU+BH6/ViWdcc5PksFLtsNAVm7J6TkU5DuxjdOuS1mQNHlznUsEQ32t
A4LbFG5NCEqZwKsPzauom/zoozfYODFtj7pwUa97C0MgkQKbQ1ybXraAL1xnA++lxGnXbixTnomi
3FOY0lqxx++FmXw3G8cDU0NehZFl+7wKt3BRV3Hm1uj8uuVgzrhe7QfNNGwmtZeuqfhigmTFl4DT
D8l9urUHdq4t20CXy7bnoIAsasjETdhhtTWTek8W2kiubp9t+8rdKzTvrrszZXnynNZZ2TTWu06D
ckuo1ILJfbGtomSO+Y7PzZQVFxZvzIWpNtP/++Bk0/EjRQjQ7BZSHkz+5o3ov/Ag6dyQ96XM54qy
fRGZyZEp94Q3YtokXs3woevqE/XEh5OZcGqZonFbH3vHW3E2m2GhKag0UgG77h7pHQ6VOMSqPyK/
94hJjaKoXWGLIK9m4CQlk+AbwlJnPVY9ojTfqNfQ34g082MWt0E1L1JlGc2wwaofsW7LJ+a0pyqR
F6OL3e/UlPc6n/SzJOM+f7BrxHQLYEXJtxjMbcmJSc0jTOiwp4Kk1vtYlc6aA2ZLE8ieWJsUlOop
HpttMM8HaiI+7n1YX91W+7DQyGK8zXM6/P2O8QCujtp6rILmSE9yYtUEgQTmrFiUrv1NWBq+JfjH
+gl86MoCNLJXdUY10hRMfeCaEJsSqPcqGnnT1fRmTDiYuya/05FlCZA0buOeBlhU30F04SPM86uf
lTszpUE6mO7S6zxtnVbmzk+f46Ra0Q7DHinEsq1nw2YYPhUG744iyhJtSd+vDQ/jqxd0FHcE7VAI
UKX2pPJCctc6I2RbzG/Uecug0RVlGlCZWiTIxqGlV6J/7FOrXpgyXFdBviECYycq4o40vyd3ukaS
A60KjyLelSRg1BFOHx6ntUNI/k9HggPLn12hyxqYmGjgMNpUbIXIMeJ39qaf4nONKmlnDUwQLFHC
WqFDBktG9t4+bQRqp2B6iLW+2ZbK4tcjQqfiwAfqxdkJaZC2ye16Dm141ZC1LnRQU2CBvCdZMnQc
LbIN3SSmEGqddBvnASG3RC4eokktG93yXzSzDtcR+xgUW3zH7rWSzaEvjVvHmHfBTmOsW3p6C33q
4f1KfHCNnp/TwH8AJ3tJJc3siOzMiUKoIjDZakluHACWkVU27fQBRzpsBLw8DaDYyaAvRR4B7QO4
lkhMPPMxAHKxUp1/iEL4Ab1LQq6FEzW19DMlPTqp0gHYVVazs1cuPBJmTmZh/shbPPqa4mCSFQxC
HH8TECQFgcEjTgAdOzZ7V9btpkdUuC05G2JMRTC/aZD67PxG6XuI9+DRIP1hgucsH670PEuvXVJB
N0dg88zU9RimxsZRyNHc5MpOuWs9AAtBk6tTKUPSXUDlkBiMRJ7XfxTalhKEHxdTeV5o1RfDlsaj
HeZvfTUNV1tTGG9qDXbJypvcdE3+eUFzvfKStTfqwSLxLe8mkvgSGa5BmWB0q0RZxjUYqvFrg8ni
W1sF2tET+Qsd2mrFoRSCmXDjoxkTqZc5A87XKbrD9UJX6gTfYPI/kCazGoo3vtQl8SBYygrCKoeZ
CRwykY3lc8KuNpASpCE4ZeRr7zhbnqZ6HgHIA8U8cx9iGIKWrCNGopcqyO5jq6p7LTV6FzkFUqe2
ZUq/IbMRGEwLcPxfHLYk0mmvSKou/pim6VJ2ql6OQ/ghzW8o5Bgjw+mHnuYnTDM/bOtBcYDqQZDV
43TzKhoCSWIe8garlU8KBZ63/uw5mCvjA9ETm8gkCwPwuYKLkI9utwJeFN7j0vj09Hog8jFJV79d
cjp++mTF91a7yhoq0qlsWIzkcA2CLGIVhzY/VWCVo49qKF9DZ1eM/VYPIYtW1KroH7+gw4tWFaiq
aSzxsrv64G8ybgPjhoLKTqfj5/cMJDRBL8QSez8tayKfWcFCM2UaC1EvF8O9qcHYodYDH/Y1tyz6
1ih1mio9xF1BmE95T4bAO1iB9BfWZB7sivsxjIF5bEyGGmV9gcRVbn9rreaVR3fSt69WDY+jl0m+
LjRQ7y4CzpWv1ayqs/ovjz35MhaDv8IYb/H/g+IF5jYESltEKB/dY2x3ZyWLnedkH4Nt3gT0UgY0
XnOGg7sPRY8yQTk6+Z/ki5g1rYySRRwm/8oT8Uvn4u5z8U6e69Y8uHVDeeGI6oddkN5c9D7ORt+N
9IVZireOlB5CRwI85CPHf+ISQrScMS07kU2fmIMJRGjCZmMiVXiahihHWIM1bg9rg2x0Xw3ePm5q
89UyFHqK0enDbajDWeh/m0lkZDwny8Yd+SolorovCXyVV4Uuks23dB4aC6nHNtZrHq9cvFhZ7N7G
wC3OSUtjcZM4lNjKhBBhlAbIA7uLyLtwxBWxZPslS1z70sBC+SQjuPIWkxrSE00Hcjcn8J2kQ8oU
akZacl2I4vaMIIM1jEWMijGxA0xNAusJWHC5JSMN7SRgurU7Voh37GxiVDI621Gz00+oAsPSDFy6
ObXRFtsyMT3KUz8atjLuhwdpZmqr8TBudDN2LllVmG+hMU9vtTlzd46Tyt3G/lAKNaKp9x+0btPl
GBAOxZAo16pdrfQHu6yTE3erOnWwxr5q+qhdJzwvm043y3UZ95xzMqyPociX8AbDZZym03YcUcna
9WjfTU/qn+DRtDWxi1h3x2Dk9NduPSen50+RS+yk8+rb3Qu6AYNharCx4qHe1FZvvVdWuXe1M+ku
59HiWeAJSr4mNnLw1L3aCgmuUK99TpdY2ZG7VRXoNd+q5jGrc4etN64T/pMuOnzVP4pwIEQ9qfkh
exWc/KZPH0bNW7uZ79MlVWhuNgHA/lOhPbeVBzemxc1EuEJMPF3VtstB9LDLkxq+ihkxe6h10Cy5
Q0WSgX1M9PGoGR6pUrL1wbxiIC3Zy0wRreNymF829J4JCq5Py6izJT0AVDIGcgN2hlXCxPJrbFDW
9qofqOda8q3SxLx5I32HuJnyZdwlOxmHPV06MTMPLWdP095bI3jAkwyVVH8i3graX1Nx0azSzARg
0SbM5Lz4e1S33WVsdb3bDVU5Ma1rEho4v5+z7VWLFfxLb6sebUjFBMG2PkhfXLq5ne+8ueUSTT3E
QFcUK0Zs1MWalx2GjnGY28xMzy4aDgjUxL5PR++1bmDDFHbNsNodxSFN3fyGvn6andhixEfqd2tm
AsXcNB4XU8sROpxIgyM6jXJSdk2BIlkaxUeYkswkBZZdck6mTWXEIFsK0zrqSIfXXjtqr9Nkf7JZ
fXVNf1/Hg32iC8G+X5vC+TbG5Ns0WVGwzY3FmSYfUlpe5pNQoX2Wfa0eyxT58dKEf3LLLP1ZDCBc
VnRp+1Mvq/IzGcd2B+o7R/faOR3bdHMMJ8lqU6CgP1cmoRZ9EMjPpIvSR9uR8k2hEI5WViXHaUmT
k4a9QfQaOdzoeZ8UDpldLJt4R9sKdXrY3YtsaG4AYvVjzYu/V/oIAJLF+li4Q3PyYwvJkW0H4IJb
opFTrRCfUYtiq0ll+K7FnraLjQrS0aQpk025w1Y8kpB1LyKDiIGESJ41ASfBBRaZsckFTKECuxGp
HC2bG6IRKq/sosd88111NjhNrymy3ZceUiLHQjfeDymNmtwJqluDkHjVOaheLLfWH0c9n5OY8o5B
FQUPUaGwH4iiiHeSrAzUYf1gYpQOiS/Q6V3oBZo5Qo73dmJlr6jwwJF0jc8125+tiJulXdXVWdP1
5qgLM3pmdACfzAshJLgyuiDP0ubD4Fgy8XTDfl+E3fDuStKXdMSW57IEzhSWZ6RrfN+6JpbBZGbX
yY/7Lw0i5O8d0M9g0XgmMzcT+Q7NBi3q34A3k88KADVd6npEW7mQPyJ7lJAuJm1NI1etkwbJnJ07
yd2Ay7wwsxyZiOqTW5/Z1JVdSgxfInXCM8MhDW4AMTQKO15rLSn0E+8WFmlPcwGO0/ca8f2gYe5I
OI3DjG+rVR5X74dfROeOZ4jOCMPok2DGaOI94IppE3cmqDhVyA2ZfvIIQ15wOowiUpJJig0zwjFr
4aob/rH+RdRxfuOT0iNlnvNuOwNzGFvEVrLImlx/RidA+kqITP0Sec41cttXK+nI70Tfu8qcKObI
4/m7SOreXaNj1myFZqSXaPL7c56M09culwx9UwL6bC8AFJQ5N4yoxiqKCnGxQwSROgbMvZk2OTCf
kjiPsgmXvebQAnS78oTtxGFDz8N1nJQBUrk0uppo4NEgVdFuIn2HhgIoyiAQajvgeNgkOqHuUPDd
Bz1r42Nmd/6a8MpunUCUU+wMcA3G6NTqHo+UIq3CYWjGupXi32gt481PrfBSx9XwNbQVzcGxrjFU
tJ3/DqAyeCRlqXkmRTZblXXtf4Sxbf9Is6y/EfgTXFobtMqayVdG9kYJbpaH3d8xAphPSJ6X3Rou
O155RZV95nD8XwQDunUkZkmh36QPImpfEh+jgUgz91siVbmcC5x10NReuAr0Up1Mvc7pfE80Su2s
uoxmmS7bvOHXtMrZDIKl3teF8TTZPaEASRMTsSk5Z4ErgL0LXGeovHMMqXZXGuawCs2++0Hah7UZ
NeKtu5JWHSsgl+BGYbUDABJfZE+OXxFDqSXTij7pjMLIUN5eKGajeCfoSkHsM6R7h7Dar9ocgmzS
+S55vWNjL+KSxmIflUV1wGLBcj37QWkHlN1nB0bYXOBB1I8V9MdlTzN8z5RPrvwQjd7kA2P2+1qj
PpbuocJOsulUQ5oxUd4nqw8S5K8SN2SJ0Gkthkp7CyofOJ4L42Bob2YT0s+npBU8QaswVrfae9RH
M7zYaTI9jTDWT200ZNGys61ZjFfktzGzEG/2UAiImM7XXYUkzxK06JGIi00ZDu1R7wcMQrFprvyA
c12PCZX+WlHvSLapSIFVdnjMQd/tmCkLeCEMgApZDq/xzFWpBnDXDPmQPcVa8WkmjncbRzf/UBVy
8KULEIqEehorpJV9JvZgMHm1YEbbyIc3TOk4tWXMfTgcAWNeNJx0eIX0YNtFllBLV9jO3i66z1Fz
b31g+W80Axg2NcWrZ3LsM1FEjSpNfiS1kW9l0/K01g6kwNLx6xtdj3TbsOJuCpwrL3rWOw9TZQoa
smb16IcBikPmwtpzwjh5QpicjN+UULQpW/qNjhPY2oI9Mv6em0bbEARqT48EwkWEC+XqszKRI+hu
or3T943ujH1oCk8lRqCuFK+xZJHNghFYIbAeNKYg+BnAOg9pHror6Qv5fQS6Mw+1lGEtqzojc7ht
GZiVZPz0GjMcnvbIRYyARBf5lKtNB2cau3ddeNM9FJ6zkaYi8DfEmsk4k0LDEKG9IrEBKgm03YWe
B2o9oEpzGK/hXnF6ZbFpEFXsa8lNKSh0plbfx5gjLlKghB8O+dxqikFK98p0xuMQJVRWoLLDchXO
4ZkW33u0oOEnHwkRw8dPVKyNYYmpWNuM8lkYnfNM0GW67aeK4asddXQMVJVNC+JBd4jU24NVNcWH
tDhPgijPKQ9buS0MkjqJlPKfm1w6n4KUyz6ox60oyePM+EDcdKo9cmhDuS9aeDkOYaoLjv7RXUtt
YJM5bZfIJVfB9Eeez9yz35AlhScqDAiS2ZTT4EzmU6TKYYh5yr+FTJxvZRPHeBxR3hE2lN21rv7q
tahox4mzmhuKbM0r7S8xYwGKGztMZlBwHktCijZjM2e5ZW3loMBC3k6BlNgbMxuSt7B1DjpJnmeK
DwLcKuF86Svoxn3axd/Rbinscpx/9qNyx8ek0QUi4U43ZgZ2FF2TAjkTMgBxyvDG0Q4322QXA5V6
8Lt4+lYTW/dsd5V+YR0sJh51R3/HO+5/2JnXvqPkGPdT7zpbyZjog/eseUuhEG1TWQSPTjdN0TEg
iIUMPHvDXMA4u70zcs7oOnnN2cpf89Tu7qpoU8SeggUrLewLQp4JF1Sk7y2RaCx0+rsyZf7UGoMc
Vm5XsA7iSXOXlQdQAzltZF/IVuuPgwvQ3oj5Nb/xnKfJApUPdVERSo8/EdxFRU9JxDovnc0jsph8
P7skQdYyHm8YlHh0qZ+clMVrJWlYUpIYs8ZLqYYxQ5E2rUaachceSfLNl2hGRHA2cpEsB2qAaDc2
oFkeioglqx8tbVMmpXumqyRBwjVh+iasID0FiIRveS3dKwZjFG++oHJciDLXnxx/aocFORiIjPFl
LTQq5rUp3fBRC6S37ozGOvS90xJW7cdHLC/kvNZZ90bnOEW/JdGwmKgwV0Wt6LXiSHk041RfeB4y
XCUbFrjandOo80fP6C6GLYKjJHh9rcjVPrqulr8S9oJjpytn2w5dwTYxoK6GlJQUoilCtaL6JhP4
i8tu9OY5vUEUm2a3ax1uwYb4sWyX0ul5ymyL1G3bnlYBCPCVEoF90Ylj3xfIgo9jzEeP0Whs5ITe
OiLYbEkWKXXfhEwVsHeM9TjkkHysdNJ78tY0ni0f0BWuifwaejUIpcovHwm3ymFx4W9a5Fofny1b
Z5zbog9aE0HgzGMmHN3RFGpfTURIl7wJUMfo3rjFI2zfEt0ivS6LSa9rh/5kWTk73Ci1ixdiQm4b
kV9MvyuudQPY0kzCbtOWMjr5RR5fBg4OB0b0tJiNJhMLk2psyT7arkNPi9cU/966SG334g+uAkBl
hE81J6fXqqJdPZpOcOrDatwkteMBz7WTLxaq4u8D7stFiMxm6UxmQXFk5Rsfesq4yMLcIUWwdb+C
MObZt9IU+8sYzyloSckJLHGj5zjMJ0FbliawGNDgjjYGTkYMJuSpEBatn2S30PTUtmqS+G1y6HYW
pTu9h7VZIlywumNCAtiuLWYplTWFI33kXltIQetQi7lwYYvkI0eQ+mR7mTz1ld4cxtKsDnExscWb
SXAVCl3N5OrWCqeGQgxfVIDaxu77EKnkOFgy+Rj6LIRa0KD0sWwCojiNxCztrQ+DcjITimnJqvKe
N6bN7zB0lP8+PUICNIdveubHn/h675zu1K4Fw7XImT98IDtvIfcl6T6IXadFvMf7x27qzel9fh99
wyLcbyMfN6Pf4qemKdcdPFpFS1ZVptC8lGfSFnVMqwgXyeAz9wM+lK8c1aPvPrrFZ0AFZrQVuW8f
NC904fDWjBVm19FsmczDpzCBb7ggecOHxaKs1ejyN5oY75kCDmpLAV6elYGdRjXTQEEqHawzjltS
7th7MaYNrAGCZ9YUGu6jXicM7DCTheagf2sN33qpdKfbKamby9CJoyc9LintFZF2LCpz6EMZISer
wp4bKi11dUvX+VRWPTargkd2OxARSVUQHGYDNANyI7jEaBp/CK+m7dEB/mSeOOAfquuYB1pXUzcu
CaqIPmO7sHYmzLuNgcKZiYtfwJYMq6XNe8PxGUHVoeat5HQjgYs3c+FEp2Q82E3dfwS+ETyHkV0A
wvSZySnXqz/J83NJqEN7ZqiGO6CN+p0AYJofxtz2bVRz+ZeZEy0QWoa/JUArw3DujKc5I/LEkMp4
15xa+9Ln9rjr8fNeJmkkrwT2qbeyS7GINBrSjJMyZLUfxjFZD6QAQNLKTUwCBCS4Nbpj7DME3M8w
R9Tt5dpmnySotKjMd5ND1KnA4bBPaCiFi38lae03JZmROxn4zS6vzO5HMqGxQbvMUpmXQFXzSiAo
0Qe5NjQdOZYMMI3XqljSMxHbggiDfYsUe1W1xFyiKv/eMMR/cABOyOWQD0xvZOFw7vN0kymqlWdP
krFntk6ZQOAELBgI551FiFTNlAexJseik2bLbDeSM3JqhrlSTtPhQMh4sUs6M6aYDpm1eK6KXye3
YlTJc8iAivPRjSPF2SO19d2JNPvR7kbkpS1pyoEF/gXBVZQCWkWtmJi1POVkLC88pGKrvuAVabsw
fsyVeHMyDpBdkxkH2E/RoQTZ8aymSOHKyAEUYwc6FI1VrlytU5skGaPbv8yup+q23HjXTnq6NGvh
byp4OxvYk/EirtDxJvozOxTD9262MnToDTSs6xPFhKi7jzAMkI7qKY4Is8rBzoUEVrB3Gc1X1odi
TWUyEfw5mis55ka1+FeMaEaV2uBsQSkn2yQiAyNrqWb/1bWR40VmFu0UUrprEqAahrucrslJG7Yx
lcdW4gf6HXXx/z3O/w2z6K88zg9l00X/dSyb738Cpv32p343OeN3Jqhpplk5GrsSQV//1+RMHNTs
V/Y8DI2+xbCEf0Mvo4v+939jctY0VmAiB1iCfX1OHGAfnv+V6f4vB8e0B1eET3T55/+LyfnPjBJh
6ODaOEwaP7FJhj6mncGU8u67NJ9IHta3kTdpv+eA/RJa9qtP/wl14zqBBle8Frcisb/AQoxAYU+b
P9zn6++Ek/8qZH4FWtG13JI/eaX/feWzbfsPGJ1Wl1i1qd3vrBUXBEreqrVd+x9++E+8GJPSviYf
MLgVWfK1Qj5OlxBv2T+78vkn+sOVm31LhyTgytuBwx0N3CPeMvNvoDN/prP8+7b8ZB337cmiLZGF
dxoTwVoOovyWFdCtQ8Yb+392/T8Z4gf+BjFN/BUwQdWxHAj4yrTgb2Bhv/pafyIWeUBsFYLQ4EY/
kLaWZb2oTuOd+x+S4X94ZH51b35C5LTM0ciMjv0bWb2cnxpOmbYeR0sv0v7muZlfm3/DeP7n7s+4
gj9+tV2p1FQ4jNNDeCjnbKiqXWO3+lLZcccGNuuUdfkuNDf9G5jSL26X/tP7m3lMD7ss926JlA8T
kkL6JNb4N8/Srz78p9fX9gm1JC7NvWmhg2ud4LaysV//+rv47Zb8p1v10/ubQgSQLuCVW1vra6Om
czCVCy/YG92LNz2XDf5dDtfpJa2TNT5S9JK7TH4Ewd7tNvyz9D/QC/3ND/ob0vA/XcxP73td6q01
MWi4SehPA2bJKTwKDMzJ2aH4tM13RdqdEtOiN/a99+YO6aLglc3q+hBop9zHWPT7f9W9Pf8e8uEW
EeBwxlRrUf6YXe1/c9vm2/OfrvSnxUPzmiBXUd/fGAjuTfN9pFftcEdMdcT8pw843XFZigYZY70R
sloCPFi4mVpqhc8Erf4bwthvqZ//6Tp+WmcQZyeiMUYGcvnsaQDIxJ3zSHAnEar3sGoZ1Bi0XG9o
uuhNL7g/xFy4OnYNJGiBFUBNR2Pm7NN0g1FnwTnor++Q+4u3XDf+/A6iykjR9VbxDbwxpqvG3Q8Y
hr3aQmiUVAuS6ZYkZht4RKtHXWRyQaIuEnc7eYFScWq1+kdc+ae4yt98M74bozhLP35TLblDreRc
m68wcBwGTodNBHtfF2dXIvBQUbvvAvOZOcl7mmsrCHYRNlP1Fc3JOsrqlR/ByxNMJ4NghysLJdT0
4HTqkXPBAQXVljb2kWALlDXaYb5jMSAO+ggPbS+3k6XfEtF+jSGOFxVUL9Oodz7SrCjObjG4InRj
WF1gbI1Z9jKIYZMpMg/Id1mCtdgYmTrYcXXAb7xt+/oIn+LB1Iv7rK8IewDJowyuNHv/4Sr40xqu
D3mISTCFltyzwUUKKsVskdzKzMjPWltYTIHMlrix5G++818tVD8v7FDEXXukQGdovTHihtZDvv7r
x+kXH/1zUE8y4Iz0OWtfrYEHYuocrJPVl3/22T8t3laZp55TmfW1xuiziJzgwfPi+19/9i/eAu2n
tbsXLfY0166v4HNgNqBkjm4JtoYLXRk//2f3fT7S/nG7Qw83ulY4ttdx8G/Syg6Jll7/+vp/dd9/
WpHdptV9HNk18mByCKasvEt0aqu//vBf3Zz5L/3DCUzYyhOJGbb4LL1hKeyUlkCbatsU7eE/fG5+
Wh+V7flV7ejNFcPudRICjY9TNP/wvht/vn7pY2H7P5yd127cWLhmn4gAc7glK6skUVb2DSHLMnPa
5GZ6+lnVBzPormNJmLpqtNtNUSR3/r+1Bs75wtFhvPGsWOxG8S2g8bNHf9Z8OUbOOtcsuhCk36vD
phJl5x9fP/jPLn3WUEsP6quaSBFqVNuzs7SEpsoB9iUXR8z+36fiuErRDyPdThFhw/S486AqnYva
KmL6/148A+xcn7Z4wnzy3peC/QZI7N/Mhf7+VEzvrK0Wupgzs077EEXRthIUZXec5H7TGX928f/V
RueuzV0urnvRhu2ZhZxKN68ue+RnrTSyJkE01KWXaTkpJ95mrbIIMtPXVz+9uP89xwAD9t9nXmIt
IcjX9SF7ftKHV4TTIr9v8+yKQ6g/o4lvoKfY02JX9fbrn/jZwzprtZ1tz4uanx5Wk//hewqMiorM
y6591mi92onzkUoVHAINvb0HC6A2zd3XF/9kPmZ6Z42WpKwbpw0ZjqF3qreqtJTXxVk6YPyRu17a
iaMdPjNINq1+A9cPBEBLiDHILe0HU4b2thqsaLM4nDtOi23cFKqLJqwBEaPAHfUpxBmPHEr+JnRL
/HHQ7As/oLMOgZIXZ5oUtQ856/qIJ7ITcvgOuHtqmn/5fNyz/iCSZSQ8yopC3cmVXWkJBE6G86QC
F0BaJ46SjMu6aNRu//U7+OTjOee8Lv2IO4ZtvJBcpa8JyJIafrLLvp5zIrKjE5sSUmGone0oUGC9
+iDR02+u/vcBER3bf1sawHPwlXLuQ1KVKUV0Vnlljn256qSmXTSgQ+T974+QmdXxc3MRJpgk/R7L
G4AWKqYue/ZnXUXUGg2b4G4XOv2sc8rU/bZngo9fX/wM2f5/l/VslP333iG3zWVKHXDoARjeq31N
EmxM3wGFMxNvm2WdQaDdu26SX88cZ3CyaLTrIuHw5Osb+OzLOus6aqegl7WFCJey+1E34kpW3p/L
Ln3Wb9RKZgpR9n0IdPS9Uc3fnGH+/vrS9un2/tYAzxo31YOGjE4ssqye5F5rZ9RBRuWxXlUI5cTE
UFcNSYNVnjnPdpKYq7GleiWnszoogA1hIJGx8BbiWqTK5b1TVso1xeXRZiQawOpmVkBARRxVl6jm
6ygX20W3C7TF0BY4NH9oh6hcaQu+GeBn+npQltZP3MTCAB1RSab15a5nt3xFmbexcSFwQX9pW2pl
rWafED3ye/A8N4rH+QeHmt2q1Bf3JceEysqP8maD9OA9lRz9S5SP80GjLmbF3v68nl31Xc5dFqij
k63mvGtg22vk+hybzIPtvThDSTUJ4SCQfANgxGn4NaXkB9syvXC0cc4aRDcqxTxjHAqpkMjxUuVU
avTlNz3dJwOzc9YeOPWG7ZwPTQgkqQw4qHVOBUsfhE7Zc4ABRH63iRJfy1h5LHXyHen+k17KOevQ
B5GYXazaTUhXnsAVqIgseSjKJn3Yfv3JftLQnLNZng5/MrddtQkjER2VUnP9WhffuX1PnelfmoNz
Ns3L9bGOMJg3IVvxkjpJQVGb52C7SZR5r81K/s3b+eyXOOvMpyUvG9VBkNE17a0U0U+1qh++fj6f
vYGzTnxK89KdYb2EJCWMV1cYKBzVBRyPnaurr3/EZ3d/1tfNKNErJ52bEOzgkQTS7yx3v5lnf3b3
Z32daGY9G2PmSKJI9SsyuRxKg564tlgcXzaQOmddnjT03IFTaIc6SsljA3SK83LRBJTkTRftkJvn
lj+pSAdNnG6HNofmFEvMj5k3Hi96+P+Lye/YbTo0XFspQKbKTFw33WU7+6Z9/vnPI2E/Tr/CrAiE
tU0uWwybp9Ozfy/mkV4oswXJICyGfl9641tseJfNWeyzz12fJrulKsoOndSjdizCdJaNQDcue9in
FvCvXQjhKUs0u8Sp2kQjP0XKMpi15P/LpPH/piz2WRdtjNMAbLa0Q0upMT4W/U00K/U3d356ZX/p
yf4Z8P9951Pb65JivbBVh+ZmjDhIibHO7aSnQanxzNFvHaIqXz+mT1rtucOCwIdwusGwQndqKRzM
iIK5rlBuKMGsNl//iE/6HPus1Sqel1MRr1kh6pRgtNsnRfc+Lrq0dTZmxSmlT42YecmtkkMi7SDw
WVRWXXb1s/HKtYmLgHLlxudo8DW3uh8oK7zs2uftNSHRR82lCKuMIhKNuumkMV++vrZ+erJ/+YKs
s0ZrUxWRZBi8wik7Vr2zVd2cpPJGrx6iBEJRcz2lYOG17VR+6MavwnjGqXxl2OS6qC/n39pDuuRg
Mb7p9/45L/vb/Zy1dDOZ6jnPSid0CSrb0xS4kEs0qn5mT9+r0ZGDCpj8Tpvt8+Gmwm1cR/SPrbkF
EZO1p0OMFnb81w/nk6/ROv35v1rXmGX1YttFHTI52FBZapDFyuSFFz/rFyoTRwhLyTqMXOsahNth
1JXveuJPjtFMS//vnSdA7wh6umXoAgN4hwEgTxiGNzbn002znHKOLVAj4si/kmh4MLXmCeCV+2NC
qhk0FsAn6po6P8+hFQw251b1oKUro9HH20Ez47u64+91vevs6rp5TTvYX+Wk/+Sw4dpo2+LCJ3Q2
S5g4/LdkJKqQWM8fXSdp6bnUCH79bk/f99++s7OeZilrSrs0rQzbqbgGLEVFBAs7sDTlmx6Pl7Vc
86zPGTlBIrg5FqETT2+oOn/Z49PXt//Jp2me9TdUsMI3U4YyjCZvXXoZdUXNd89d/6SjP+kB//3d
p32ytOABilByZrlPwNHfN0adXesKKJgGohIcmq6hpthtxaqPkQhT3F38gDgEnXRsis1ISfgKaJ39
K0nr4UiqQd3EKVuHPStBaiG0B0uf9E3Ujx+TMCAojPVor0qLVUuZXnYib5pnPVtcwEmV1cDD70EW
6MmWFcVlvf2515CS6MooKLUOaUVbuI1PVl980yF/9mLP+hzHtVi5Fn0e5m714TXei2Z/07V+duWz
DkcdJ81RZZ2FsbDitdnZglBTt73sezzrcCxHuKazjGlYyrFca3GrrUA/ftdYT1VWf2ut//z5v3pi
o1KsZqH6OyydzQDhg1kNm2N3FfroHvoFNSQZvIH6zTgN7SmltJCzTDJl5I/Zmsux5SaFtSLUyv7B
k2smG8ow/dhLSFolQa3d006DJXk4xdPd5pnCBubIfm7o99GA5JXdSX5S776M/CnA2f/5sVrsBJc9
vLO+aFQVnSrxoginRf0FuDDoVDRKF13bOOuCOI3WMiOv81AMNWfl06ZO9cveuXHWB6VeHttKXuUh
LptjrXe3jbys3zTOOiCSVxmg6fLUb7Ll4wJcjqfi8bIHctYtFHQwCeG/MiSEhQWovXA8N84mLnVZ
VNpoT3loDNCJPcrK9pTkOpvL7vqsW8gjBBEsOLl63UL9li/syz1fdumzfqGqW7SlAga5uuTAPmTe
YKCDW3HZ1c86hsRCIDQNek5ulxLsrs5vKK72Lrz42QyhqXUbWKrMwrmInzU7IUpyoohcdudnrTJa
RtcYCemGc1Plm5iSacOpL3ud58q23FSpf2NWG2qZ162HEYRi6YEMu+jOz2tJF3adYltLS/AgJrD+
6lfVsNT/+tr/owX8y8wJQ/B/ZgdR3OS5tKsU7auypSM+0uwt+4m+1mrdvVoIPy33HWoY+mjK+9dJ
/wxRba3jzJpj/GWoyLxSuYuhvBnSQIJV+mP328gfuELBxrBRWEedq9g9yWxb7tj79TGA7A3tSPQE
Zwwfaf1cs/q06duNHPZpDzRsCenAm8ra1XI/qJtTV905o9+o2ZY/WfgslFHdM360RgJo9udU104g
+mv+o56bTBAgArjzLzf6rbqPpDV907xlsXtkMDAW97eY9hgbVvT+Ci/LJQXdZslpWKjlSS5gbvnp
rdND+8HPxS+SNj+ycp/z+yjJRzQ3vN/3ToIz4udwSUyzK+JK/pBd89dc1VxzHxb8WbdkC7f8n8fY
keoXxrY3mb/A7CO5VA6gijdZ9CGHZsMDYTQb1OYQFeZKpiowyIiAWXvo1Y0Xxfzr5jTGzRT9l0Nx
W2uAtab2OfKotGyedWufj/FRsqzRylOYyH7mHmL2V+Ki3Onai+iIzFbWK5HIq6iCldBW4OaT9RIT
FOjx8R4dDpASIEo2O6iyQ3QOsG5a9BMWf3d6hBqqDxZlUt1IYZP/3PT9K/Q6Xx3nKzJaK7TuBLBX
eUMSAYeOfHFzGwK+B8ZXXbUXbiqc65OTkeNeDw5i2GUxkprI+kmU8ZvmcPro/9YYznr9GCgmmW6W
EU4/PoBJHjmBggBvwMr1U5H0IDCIr3/d9D6ZwOlnY4BbAxAYqAkJ8yQ+gpN5NGP76rJLn40Bbd4S
upNdHtoyMfcuTg/fnL71WH9242djQCMnz4aHxjpaqV/KEehFX36zB/uPietvL+BsCGg5tLas0UjD
im8/mZIAL8CBBpZIi4j55jTj6fI7GGn9kOySRbvR+qevn9lnr/5sfCimviqmLMpC1yj+cOalhJHX
NQ+l7eZ/jNTyblyyId+MRZ/9muf1zAJhod0sdhq6ptdejR7BwqqLYAsRXPGlVKbrys3SICY1CdcT
hiNtUvP2DaIHcA2a3KdOrH0zvHzyi5+XOju2URSiKKsQg19zTR6iuAE1WLykSNLpNecY2UTRXfbR
a2ejDXFmsEhzVkEHGt/awn0p5/jt6xd4mqf+5dPRzmeCvYFdkSKWUINxQf/sxL4HDSo4pZr2ai68
neIVqBQ1vb5sCfaPyfVfyxiSnHPkTnkRkspHwqnmnDYWFx40aufdg2PpAKXmIszH+rUiQluq+s+v
n9QnDfifr/Jf920kolNcUxbhSWag2cNP9ju/+Zg+u/RZ3zBLJe8zU8/C3lGfoi6DNWR9tw322bXP
+oY660Sv1loBxkt9Bqi/Kdr+mwmcfuoZ//bxnLV+LXJrWXhmGgpHLw/TrBKmtpDzdXAiUHPqaewr
lcvpcq20+onne0dmnBytZ5XZKkEZt63rRMdXoJQrZW6RhU81COjYa1dsKmg7ATjbN4fY3uT8EqtR
16ocHnUbffMLfLakPq+nFd2MzqrxklCCWc+tfENC0CftH0AT8qfqjvnMTEEF/1CxD+YD5wlMtUb7
Ge8xMcnwNKMCyw9ZA7RvqOdgqg8ZZr0ig5NAKF277+1ynTslfh3MAub6NHUY3Cg4zbZS42eZ/5Dd
sDJIoS+dueuH36p8GeQ348Inr149tfl/fbF26aiNlfHbMfFN5632XSPTnX8Kff7y5s8LeoVXi5Hd
0SwstCa5n9NGbtg8XR5Ne3R3A9yJNa5Msc61EkQasONtpcCwOOF4jK3mqkQOAb0yw8Go5UEv1gPK
LMqnXE/Yr1A6ExFJp5WrtBvFzShSNr1hIfiDkxHzlQkWL28cbqbayqHMUBrWNhY2oEGvCbTbvbYB
4ZVfjX3VBSIu9YMqGmYiXVYNm4SaQ96QqTy6tfdDLU5ide026dEtGBNYTrgWlt8vcwHfpBG+kzQn
Hmrl1H5VDSBW09Q4KolnMJOfCXJLUq7maC6bWa8g+BZK+keRY/bmgub4GOqh+UiarLtdiLBDevTy
tQeae0MJN2hVNADPOPniNS3E8XFIVmwug31Ps0k9RhTxb+xmKvZGprir2gCaplm/ssSY1xFJ/QBy
jyB6mkwH6uycNqj0DGeNF2/ztn1LXTHAbxnMa9csPzC/x0/Jkrx6aGaeschYV1gGo+0IOX5jqTiQ
1RJPiV8Z43BbqUW/HftJ7mZb2quCApWTrto5mAQ5V9RWMFMdIW6WdfpUpKK5yRTwF0oRtU+siRxk
BW5jv5nQi2+zXtwxXAe9kpi7uTXjNdeufE1F7JXPUuMvcCoN8HXE/VLn68Jx4ls83ultiveBRXiv
+Fjnfo4TvLQ5pxuZS0CYQznrK6FoQ5CDVblXMod22ph/KBxCsKXH1S2XpdJDKI+yoKA6jyeqBAcw
I4d0gKAxL2lE0j6zlV+wf/SVUYHDRkva7wytVfx4MeQmLR191cXJsIvzSttnpsbbIT4NfK6f471a
Fc7WNsrpVQUYufJaE69INQHG9qjBQtAGPw15zFoF/h0qrqx+nTD1xHkpCNrUsskOEUoUn/puZmXO
PD8UVQE2WVUS9vfBnJD/L2y38wV9K+Vj0HZk71GBBNwJ1oNGnt2H7jcWAYDX5egxht6J3ow/ejuq
CbUXxi8zNgVW5TxCYAYac+MpMNYR6KnbOtLd1ewpMNrdCULgohrPpdUZpMuVqH/LCsPZV2MTr7u5
mIOMzDJWYjl0f1TT4gut1fzgkrfDVk583JxZXcoTkGHWlHwLx0PfDHacASgAsMIOLmFmq8HCN8ip
3y0gVfYCjPxbZAHfbUYHAEFdNBMtojcPowN9SQwseCVLKqNF56W/WCBrPD3ZCwHXtZwAzbWpsxCV
8TwISEl1qLzFeO3U1LjWFnly/s1eepA0TKaeBQAmZe7vkg5DbsxoslVHt2vXWe+UT9pQGUdLMSEK
w3vkxAySP6jOwviwcre0g8xQ5YYCk+5KSLZr2DhNtRuszXm0G7STO6VRp/xqMSxAEGR5tD0I7OrW
bdXcW+ueTu2oZZVPY2Vl25JEzWPfnfCrltHWpMMTd0IYUOaJX7epBueuJkC1JDprMwDkyz3cKDuY
4PP87qyFxIpbNLO96q1JnU+oE0IIrltqFL+6CsOPbtYwpOwmRhmeTv17psA24kKWfJJezqYWgvE/
DRRl0JHyJDAZdEPeuUtnrwddL5d14RVQWMx2BHzaQsCecDpii1yIDkayuQHBNGyXvjbWViNJV5lO
V66WWK8OGZZbziz4baoEX6/oDJQgyBzXYk6MY4mW9qrtNGVd1oJNzNrF6bLAqMbzNMVrrxrlncoG
4WrKbHXd9VS15cPoBWlloOmLsczAlag/sr5f3jpq43xrXiJgz2kg2zaIanLsS3VsENfU2HIoKqv4
4CekUYqzyzqprxwF4OVse1AAUms0/WjANAVNSU1+Qf8hyTSqVmjEmr34dBXmimwBWbqmx1NmgXUC
yAfxW0elJS0Jt8vGEVRoyRIg22H+2oFBbJIex2TqgW41s663b7Su1k+4hv5nP/byeUQ2dYwpxd21
jpwwaEVufg94KLpL+nRg10QAV7fwzKyk7iUQWCJSWb5ZqRNGJ85sECSA9PMKaF2prb0Zs9X/msGG
BcDm25seQAtT9bg8mBMKDiOZ2EHQKrwZNe2os9oGBodh34IB6iY/t2umNzPn8lUE2D0RA+wgfTDX
qldWj5Dvq11iWulNAwPxT5bYxPSm6dbtIuYtaWfc8lsZEBim8SOK5vluMF0v6BEE/ioz090s86A8
m0A59qNsjFeJyZWvC14g+Ev6Noj5fpypP7U0e1dL5zbJMOxmnWbcFbW5+OY8YM/Q5IitJLofdQaA
0gT86XYV2gbPylYIsRu+PMz1qNLfFnM2fR1eTeDqU4FOhDMMN1EWVAYwWSiT62+7cux8p9TkTpBp
fygMHXgMgQm/SRLkJJAn8ZIpAG0KCjPhiVuBdNB4Mlf155I/j423psqgS5QB5tcyQJTW3DGLeVcr
G4SXdULdlp5yTV5e7EtqYpFtWS5T1YkKF33jtcV+TkS6LcXp94j7eCMSDcNljMBLVd0K12Xv3Agl
GjZe3qg/RrvQ1hzX5evcjAxqedXc2KYjrDfW8wDxKmjaDwgZDWNTd1rB7EoqIDcNR09WrRzUfbSo
FeWbs9hIiakez469mQ33FXDpe42kDYCtHq0L6KBbmxn72ihTZVXAsuWTn8oDsA/aAS0zWuv61G+c
XMLFj2qzX9e65W2GKv5AFghm0UkLE+pTNaRBWsKJJS+Zigd7duGTM/9fJRrOUCh/+bbz6nmr8zhf
B33S1tkpjJlqynIwtAGIeDMSE21E7O2HojWOFKv9MFOcS2Zqtf5iKpivSSxT2tB+nKayNyRzpQ9V
HzIooowYHJXJ0qHW437VJQKtoYrxLrUaa6sYYEebKoHlWtOIS5mBDWHoOJS1DsgbBP9VoXgvyZLZ
+yo1lWPZjI+xOgDsp7x3j13deLU9dAmZmf8RM6LfvK+fnAZ1ssnMjb3SnIIQsVjKI9ws5Y0tT0QX
ALcOwnKKsJyBNFnCg4E7bxLLla8dNxh0plbdpIql7dy6jR5tCQx1YbxcnQKdmArv6T3GVa9Mw2O7
qMm7C3cYP9m07PU2bjcAJbsVTbT2QbtMtIbOS7dG0XnbCgpfQKpeAWc+GfqxGod601YO9B9jIBrs
iR7FmnYPx4qZoUcYtukc+4j1KL5qMjtnw7EyDhmTEeyFonLhD4npw8Mx6QRjNyMxjiooAb6CZp50
GtHxxixGhymMx6JJcedAjlZx02LWOdrtxHQ31gaJr29yH2ohYNfGoMLeMV5oG3sQ8RUUuVsmifpD
NgxPCF6iYKTOHzpbrK5wNJU/srxmakGBCKB2w7sVkZAfKhLLQ+ylf2yvUddGk+roo2tIgWTZEWbF
urZLwLVSyp8510UNnxV9CFvtsKTmY9SyhgiqImlPg3Tr13KYfTrHiAcDAVhFjaeAc3aq17zCDRTY
ANvxcac5nR982STzMMKn3c3cxs4VFPT0p2nX2ZZUs+0vZVmsnDSZd5Nb/mHTngWN7JKrnI72ShIp
2Uw9VPIoqj4Ky+kD6i6mFQ8suZkNHA2RxhSv0QdBmak2b0RmLYjFDI/EQy58E73gTjMM+kEzMTmm
HRHISrm8J9Eyg8JysymYldRL1+Dd6DcTTxcbT6hmHyTmlC6ccINuSpqXUo3cI/BWpoPMWsji5u91
O0AgnmssG6ha+aJUqL7+YC5EySuV6YTwdGCBcelnLuKv+BTmrZ15Witp/mGCerkzDDGvJTuymwmT
So8IUCkfIIiVZB5KttK579+yKYc9vk2k2nrmbCbR2FvQEOW+LRyPCa6s4NWd/EP92Ly2NkTuJsX7
ajgLAjq2wwFtpdOOMF23UoZRbpGmdMcR2swO1H51LSet3ol+gHUbzRixKIIPMhtJtxwM81Egjj1a
vQDTxtm/7/V8UjEJCqSQ9GxwAQtm/3i86prxJQP+HmRDjc8b0jgDe+QGHDM4e9toqicXXxQTBVs9
qtwCbJvUpt6cKbA9C9x8VSFutCTuWbJyWNaa4K7NqU5WkHmwxzkyv89m7oCtcmdPZiZJeXeKBzQY
Ip2PZvW17HrTWLt17D61vdNn/jTD33Yx4V2LaFxuC2YbQdE45p+FjQS4lhipJxauUfcwzIgIXHWy
f8dohUGmOgInoWpSOuaAqI2TaZNa9kstRzcYVIATpqf8MQ1V3UCAMWBDRUC8iIFBmiMm/eDFDHgg
0Mur2JT21Vyr2qqpPbBiBSB+fr1lA8T2dCrU2we10qhjaSr9Vw2+TVRkvARLBNYzmXY7LqhxfMus
ICGm3R9qCt6s3BpqeM5Fsm4X7/cYJem6xE3tFzqDdddhWOkbcJCq7NQblr6QEEHGBLlorc2c00O5
sptvB2B9WGIgz45ZPP9g7eT9mHUFNUyWTGupjOmqUnlBxByAwkLy5NhpQX0ROUQuTLe+rk6LEEuX
3hp/prpXVNdeGyCbD7XrLL6HQuS+cFnD0wuxqpuVoQpcvr4fTVcn64hEAyU+g0NLsI37Co6V6rPG
BJkqaiJqoAoDlyq8Ta+BrB2wCwaoM9unbJoo1KAjxyWd/onjuQ+GHql0MrrailhSsQH4WG2zSg7b
erC19ZgRBa70CQPxMDU3gy5SoO1d8yepo/QFkXF8xUDpPNZtn+8VSz+tz1vThynMlD2OIpiwguXi
Ius9xK/5pvYK1McFFkQDp99NxFW3kzrgdc6ddqW51D1GJx5ZIzEUkC0a7ziU5eHXibLrBn35PbeG
vQKkyGlt4y1hOnPeM1Tle1mkyp1dDMq6EbX96C5ltGuYb1+1bPf67sLqYSpBQrrTwoTDcNONmRGK
Ih1rPZQNuN6lMKO7QVRiNVgEHkpmJkzriyRFeKYZP7AAQdGnoGkftwtQydkaHgkxs4xgabEfzEGs
7XZ8GU2bHB1kQo4NHZeTSafb9QxQSLhSeRVxhuCns+PgveVItYLC9qPyhNj1ExKJ3sZLyawyHnaz
Ro1BVZod30VVbTXsrmgyh/RFL3lMlWOhiMkdE5iB/BmlsA8ZBspXbJ7dpsLhIwbzVh9mbzvNSbEC
/5XddOTvfKce9RCbeog0TLUhWE/mQa0T2QF4VDHVwOVMNn3rPtm1o8FoTF9cCJC6mvUoepYPllwv
RRK95l1R/gGnDURNOqvUmdSVnCT2Nhs2HQ6U6acaYYd3yX2vc9iFgaFD3O8Z5x44fsYBxc7Npkub
fF0n00AKaEiPs6WQO1JoyrHdt2sa+9usJ7nPJoVFm/I+ItBf7I1hUtR6Fq7S6NIDO1t3OWV3J9Je
tcZJggBL7zFPFcyK1jKBXVHIwnoQutAPdUVvZVbjbp5a+UNbJmVTpL8alQWoSw3lNjfnkPWQs2Ol
PQTOiUcki/o5S+Jbsxz4kgUUYGDz03Pfqc5v7Mc6rUI27o+co+YrPVP0H4mZEqg0ZPmE58QMo15g
nzRa4MeQGNdY2ylrz9FkslOiIW1jRVyrMDE71Xvp5HJjJOZVZHJw70ZFjdxZR1xUw8uNkjxdjXBZ
Hkv2F65Vpqa/M4l0CUNEthv62fN7jLZ5nT3yzMCmmc3votda9o88uR5LZM1z3T/NvXvPhCwEHsA6
WdPfUq946Msq21O96wQYUio0qBbGiyViqJlGth1m44ZlSu/TWK7RmgbRmFUoBpdiD+y71nxHdbJr
mSrdUSHEwwZDNYV94c4/ka2dJhlCC3rURxjWxKqtLYwr3tGTmennleLgqokk/w/4x0XOiARs8PCw
stnd9mTypHkJuHf32Be6scYV8GJb1qNpWtOTwee6S7VaHO0ysR/Y2083SpX0W7sH1SvKyOV1WqtI
ym3dueVvGUtMxcIZ4Zkaan1I7AIIeNWrO7M27IDFAB7W2Yb1O1bUm/hWSQ322GBjQZGkVq67NqoU
ajtElIOCu3I3soBHUZ+ikgTeuFITz9yVsPzRGpXWBigpxl6AuuuCedDKVhQHQKY5B1o7lc9t4tkH
qXPAKxM0EVmV3Sx6N/sOvLw9dSMHtTn5z7qEcVQbN7BW5yPAS+UO1H32aGQ8dd60d+XqqASl1zML
UPRbx9VYJFoWzcstAYBVLB6ZDbxbfc1Wdm12wclFTr9lr1oGz+t2Ma9kVB8dLdXwWbRUU1SDQMME
XjAy5rdhzpOgbJikWA6u7noqi61i5gMzgOXdPm07Ud537wjpBU0PQNBx4UtzkJTC1xDvmmhflORU
h6imN8NEbR/nGwvbotrdVJRXuhEBJIiNp6V04LQ0Hvhd59iOpIP0Th6FEKhk+Ex8yNXHroazn3tD
t84H7d1gaGunBhR5iSpEHRTWBvLnwPaJwRxUm6I70/JYpS/lvFNLkT5j2FAogaiS24YFBZTIWr+C
ImdhAXTtwPa8E089OTiLfrA7DnF1bdviRtTY5nS09jFpdTfEroIwB3byofXwfSs667wJvy3HCgPD
squuctuWG9X29mkCfTjBQoJq5yQ7sACsU1GavWsSS1GjPvJFMAQqaYoDqHd8TVd3Yw8WC0gNc72d
DZFyUeO3zogObVHf4NXK/FKZoADfdYsNY3Hapknach4xUt5hKfHKtWyxMU19B8O4hG3u+UtbneZ9
L9QDQwauvBWU4oM6lz+GJTq4roLaNQG73zLNvCvyZd0a3lXPANf37mamGDiulgFEa4XzqRS3WWMc
hVJBfyzlI6elITCdKy2a7rqOt1+ZeJi03DKDsljG3TCMYUztk19nqVzNVlqFee7Vm3Fahns3ttkC
T5eXuNKbTaq8iSZ7Www28k3wBifHABuHOdBUjvDSjesIZAvlcqjnYdglCWa1NONTSZimoV3ziuZJ
yuyh4JBL9M5jYaLy6oDuT0r16uTtR9wVlE4zWERVoZ1imMeUgR5Zl3atVPEPzlSCpVzudBiie13H
DdDrnJ4tLcx5t0yeJkX+yQZjB7EcVKmHMd0UP9guyLeZPbr4w6rEj6fhyJruWIxqjwJP200UvgZ5
HiWB03n5dTKpyo2TcPvauKzNTL1qKV2m6ylzbK2Jd7/0akLhEM8MbDI7n4A6lt4sgra1wJjKe0vO
VSDTCE6UV6483FDGmDS7NI8ph9VLrLR5VfhVIfvnFnnL2kwicAZdcsxbdQfb/YUYlboeNaZJzPEk
BMzOC4YiYuNpnq6bhmpdbfolzH7HRFKBfF5ikMnebeHhFegTycaX2LlTta2a9DVr0yPr8ytrZuyP
+qR5iDTjqnV+W5b+XKviYKjxSky3TA1WecpmiO3l6VWW9ZQBsxfPumZUR8QgVZc+V3b13iGdZKqb
b4SRvoxR71yZkzsc3J5NPj1ujWtkVz/YvLV8atQfcrbUfTEuh64XPSWp5J4VbVQC3RlfU53epTX6
6xx3PTKL0JzrQ1fHr2x21sjh3ryqZu8LBjV18q0PWPWotiypRapp+0ToJyUmQj0BzzslzTJI/fb/
UHZmu5EbaZu+lUGfs0EygkES+Ps/SOau1K6SSjohtHLflyB59fOkbWBc1YZrDLTbKEslKjPJiC/e
lURQUnlbSjVZm9JDM2DO8Jenwjc76lnr3YySpSTIKhggzwJX1g33mS2PC62ttDSTYkLnyo2lOddO
3gvL/WUoPnVHazU6aqa9YekvJ5eMZ5lPn5H0BzooWSJmaXxlwthbtmoOmFIOHHnKA9KuFG5lyN90
WOXGcbRmz9nhh0lBrpfIbdcIwXIobFrCGeTFsOKY/q02/Jl9xRMRS6Y7+YjX3Pals/W5HGY+05ri
NrbHb7RE80ETrwxr4HJ8s2rJsGKMSHlqH0R2pKsgw7FuNMPV3HJELxomCI772QOA/qeRG/XewEba
EFe/zrOa/muOvxQArrIEX2Zsms5GjOoZLFyt7dr66nL/TqEXtErS4KI47wPwzGYjwqrYNeFbMk6c
eIZqTWlCB/KYPc1W4gUyL+hyOSEYNwOTRsms45mlQCpaubRiGXBaY15/Dsx/pk2omRtaDZNsiShu
NqF6TLk10KhTCUPZnKMucirRq4jDFV1nOZ6c4mLkLRrnIXDNhIxpk4YkvhU7L32buXl/3s7sZroY
zLa8ntR0hzdmE4t+58rhyfUTd1W6vf9BtOfOVGx4IQchSPD3qLDIVtfzZ5p1K5PGi3fTo42k7XCo
zWSfGfmN10Z3ZsORuxalCwtJ9ZUKt6NXpZs5TPckDlOAXJTxpZPY6c63+0fdtW4wq/ISUpPiigle
RIwkmYQM1KAzb1WO+m1gb13O9U8RJbKJlT4DdYGNqTgjCg9mbRiadWfQ4FBRw65UPLP2FPfGlD2Y
juD96a6EgyIirF967s+ga/oHjzKCTVwOC/bS5aWx/Df6dl5sv3uDVFw2hmfXgVVO5ZoNRgUUOt0P
i30i2t+SrQtM6qR7iYz6NOgsXy1RTyFS6ctvE8P6RnTx0SIOb116sBipIZo7kt+ddd1X+yLpOTrF
NPqVNpB4SJnByrCa/COZWieoc/OpHo1+TYmAJC69KAJnQY3WCDYo1y7ruyHm4BQR4s1Zcm6fOAXe
hcRG7ejyQNPpThmr0iz3Xmi0QeKOdWBKK9urYXx0KqO7MsMk3CyehfaU2pBtMmXTfS6b7JHeTYBh
GXf3ngsUF8eRvoTqUxtj8tS9O4zubV0Nz00sZ+YPzyLhIK6Wm6nqKRRg07wvjMR8YCcQd25Et69P
5xD9qBMRPy2h2fbAiKJi97u5jM3OLbqS95q1PDS1uGvqUpNmzahKRDlF5Fh7hlPNFniibhf5YDdX
D2Ku5MZx0rvKo0vRIIF2xamkXC/W4N9qtXgXdlOykhA9tUpk8op3tdwVDMkk02uyCyx4KyQH9g5S
YYZrpqV3aYoH+lZpFrTEeJu3DqXqU5mt/IGAvrgC/KbY1+iN7nJkNLhQtZsEBkaFfWWE2TqzBgqK
aIbfL7raLhZ37xynxka1IvrOik0f5dC9UCLu0GhEOw1+MIPgcKeyN6aKmgsrq+XBmGx7Q6HRHJC8
cJEXdheQku1f5ZFvgwSGAy4TvHIPsSXLk20vCYEkxFC62XxL/w60f2bisBNWSiyjk7JRhoTk5am4
Rokw3caNcZbbmF+i5/OipkI8SFHma8foYRrbYVlPhfHUTHADus9bThOw8toP710lge1GFs464PGg
rTEZ0nkNvmB8IyYDYGnC1MwNlDIddg4l0fbQ7K0RzAB0UTnrxPOWiynmTRxnpz1EoeZOdj0/stdU
d0EzdDJ5KLNuPlaOUa9z7egb7Z4hB6lduprzkkGKWkg9EIW5zJ1PcZZ+AF0gWRveXLKeh8OeRiX/
alq86GT3NKWEU46AQOt2NyYNxZ8UTdN24BCMVYskvJz6KT2oKRGvTSKX9ULO+ymhmrmlOxYSi54D
NgUnjnd9wlEkg1TbQfMKPrO6kBeJDBNg2NCj7kUVH2EnyQIaC4sBEeGIjSR8McM3mqeyg/Id+9A3
3XLQ9iBP5EdTdROrtHjXPFbXfHMtg7gxl0c19sQ15T3NZKoz79yqz19kZosjJemcTuOwfpKeFm/w
YwrRC4XBKdRdgJ6LvQLEVK6TZY4vQT6jYIoi+6r0Wn/lCLMAQVaAqQmW15NdTpRlDZS11omLXy7r
ukM75MB58+jtoJ3FU1uY1s3Ih3Kw+7K/aJluHjIm+Tu/SduPaLRnCv+IG1+bhdmfeTYE+BaalqRH
K2PpxlgvxhDfTIBmX9KIi521ALfScVfpMaDdHeA7D/1yXaVZTj5MY4Dk95T7JhQsXaKnpsdrQIew
sigaPi5jll7R17h8iKXseUZa4jvHenhtzYbzRVX6+2w2WRlp7tgRry4/uespd4gon0Cw6N0tY98F
NNafE/wJhJrBox3nOaKg+rJtvXKbjQtHfKsiX3cFJSvxZVX9FO9mN+Z30LHq1jTVtSctpvimLyPr
5HaRsS4St9qktK3SSgtbBxjq7RpeJ2Ic4SJ4aybvdZCq2FsdwHUyUGIUuLRoGwDUtv2i1ERblFdW
82eYIwaFKIQnjcrodTRcfTBN4T64TZ52ZMpIvbbtboKvYeGFgQbjAw1QJlVV0gcGrLzmK+XOtdKy
u0pdPkx0cNJ7daBZb+FDy1c7Ufqr8kdvlaYhAJvtOTd967LQN1P0NSmZ3SV94a7dQUD7haE+Ug7q
BnQ+wORYIt0WkjE3Yrs/5bLDcjPri1yJ9pAriVZiylTztFRsPn7+Fkdu1J2Rm3xv2I0OdNOSx+rL
cJ/RT6qRtVPNPVegSgZGgUp7WNu9+Ape7DGr2TnpYOMuMcP73E/rb0s7Uy8YgWpUm6Ir1LuMaJvq
DH46dQn50bdZh1OKsLe2lVknGlbNgFq9Hq0Zup0QtPvVNPzoyiEzaBXRUwraTYMgtK97PQhJsEnT
0qfXNi1NmEvCwhgvzif1BSOmNsCWNKXE0/eoddUWg1qkoz5b1VAnNxVivO3Q2fF919UIAxIDiQBd
HcB0Jev9Wa697ehP2oqR38kYoupQ41Jdx55jb4ys4bzuVuKi9ML4Nc1gIs04f4qq0ljRwEMpIVFg
TrJurLJ5cSNVPWnemI3rTGwRuIqJU0P4M4+IaVaJUWa7Ju5edUZ/Xifbl8Rzpx2O6e4ma3RH77Vv
723yKq9yqcSjm/XdXiZzARUnwKemmnG/c2YOOa21NSv68twxR9/h5DoolhqNGlVL/CpMtE01v9jO
b82yOtxC5Xicnz1346Z0FpSplaHBhzRe6GrY+p4Baaz9/rJbMgVrAkEUhQQvW1r0qwb25oOi9xE8
mtKoAbnPKslxsiyUluxEOIF2mVF2GbkOnc69ENHOFpI7Mymdter8RyfxeBzYpPPnWLTtdTV576o3
25OtI1aG7twQT2XlNxb+cRMrgM/+wST66V7ONXhBW4lDONDRIGM3u5gByk6lDXXel6MRgPZ8FYUq
iJ/qi5PWacOMm5LEqXV/r1FlQq47+tGZwhSW04TkIBgcG3IGWiPKqrtc7GxeWyHVpKQYZVuVE75n
k0d17ciW4g/TPVD5Na05thX7qejM58wLx+McazhlF8USLRXmt7Q10G9m9R0zWU3HNbXpURgb19rp
aK5FWbpGl2YxFCo0WjU9iTTfMK9T5xEMUcfLTxFyUlbyMkR6QQakBM9GW27cuKo2vddyaKtr/wqp
f7rtXUZqA4o7CFX+EXu1txt9kKs4Nou9oJ9oz47cXSj2ogq6TdsXY6XpjKVH/C6xZ/pIqyncCSP8
Hoa9vZvizDhN8WC/hk3LH5t+PmXu6BxizNk7etjjQ9ZW7a6uxugumwAHVqN2jKukGXUgRzG+93RI
Vpxs5b1PUyopw+OCqiZO6p0bLnD57fjuiQHpMEf+G5pC5hp62bNOTuSmwexASzXCkkeJxKdeF93Q
vmZVOPERDhwmaPJ9zwarvKA6S92QzokcPzO+U72en/oGbtKWdrFpQlAnwx17OnOE3gH9zVdLagzr
qCjLoF/65buIYncdF64IhJy7e2rF2wf6P9qtboU8EMRprzUbxHOiyy06N9rqqxH8JA5kgtTCMIc7
0HSw8E7IFWVzzXU4WdkmsZUdrWC1+dlV1QZ9EbMmWjZt0ZCRkHYbOSbjtqaqC/HQATZ8rb05pvWo
K4/UjvNuaXN8GPO52RjjnDwkC1IxN7KHdw+gCuRtaY/NXDsbd6aoC2QDGoJBolo5k3zkr3ZHh42X
elb7PUY7yfvZjzsVJvnrQhreNy2zfsvCEJ7aYYwvSkSfxEwIf6MWzA6zlfWvFuKKF0N2nuLJ6cJ1
MZqPA69qx7sr78Koau995TXxqm6HZNNUS7MOJ+p9J6PZzNTSXFgjAWN2b8/32CNnkuOkWLtzXt62
Vo0AKqtRwtuNl15HvufsCUFjAG+t4Yh6YbpbzlXE6TT369Fu/MsOZuqJ8zLHzJh2l3djorw7CGsO
Q3Xqgm8Pdn9KrXG+5hj9zRXFvCNClQ5xKxqaU2Tpb/XC4dZuliYYhfc6Jo590ZKCfa41Xs2wjxl8
JFpIPIZ3JOe8OGn17oVRCh6QALIS0QB2oWr9ZdoL/E9GMyqLatmvObBSERxz0CCjz3yz3VDsispJ
D7L2awxt8Ibhyo4iQS9uZ1MEVxT85zyvjP1MhereE8qlObR8MfSM8nMhmW6v/ITy1GRGF+Xhb3Rr
GvHasi4hYZ1bkankxgoraC43aW/nbpkeEpdoutocSox20OZxkeldlhov+eSlAUosZ+/U8CfZOTFy
R1ZidJF7VBfDjIq1iFgciBodmytUy99mgzryVtb5oSQtMxjpiqRf3nl20K9cJMUovjsempQ0HuOt
P4WPKp/eEiL71llRyA2qCCyAFbdUG4rwrsq8velcafqgY5XUL4YqkqvGa8s7p1VslF67RsFiLYmB
WzBeSKZH6x5BYKxUblwveU1xuRRvNQtywO7+lVID2Tu7qLk1Rddf2RSeXik8icugok1ITdbGi2L/
0sznNwqwy7VVjyC+Xeqxdw0luy3gXV64nHPKQnjvfkP+GlXjSKriRarNLMxuOyUNaXyAFZveQfrZ
+Wjw8Fd9H6kQDDgCELVjhq6xRuqr7mmib68pu4xvGmQQz9Q1LV/2XJUPtokaw+0H6w51R8ZCNJSA
7oa7MqIxfXKMDrMnaj9qK5E2rpHao8007H04GPXR8DkG0qpt57d9PiEoArht4P5Ct3nzbVyxaHbq
TY0Sa2/Bw6LOTojIplIJUXBuBahf2T50JXczjlR4LqO+icHnDpNvJ/uZckcYHqs7kQbOXEkNQdjp
4iLPtU0f4RDCvUeRvh8Q3u1QfLFj6TykKXoeHxqzyteM9vO+DtMosADcT3FiRgHaCWCfkVOOglRZ
/RZNGxpgE1bb5wfLtJiU+xC4zbUMwMRsMfxrPTGO6yj1dz5qu48GppVD+YLcyR6zTTcm5WOjZIUA
sQURCQbq49aOauwd5gHTu4i9DBIv54Rxmc0dvQ/4LBM0N4onZIn0rlft954zxVcHmH81yDRJ15Ea
vS+39BCqDah3QnjRXVgs6srEgMNAlZT3+lwxj00ObLJP5zcfQeqxMnAR1hkg4ujgwgnTMf02Ip8C
lhr1Rd/WyCFCv1Jb+hH1yqITiBeC8NeY/fayQ7AKIJ8iOohy9841C4Qlxmiv0glNH6OKuavt5jsQ
JHVsFWW2S4RyfInHD6JEijffnPorTuLhtwJ0a+c3S3WslmxiQ0s4mtTcoW2i5j3nIjuwRNEe/aFM
1gPHo8clWWht6MaejcgiQzNWFLtXWXccW40HwE1RdEy2M+48WlqvyrD0X8cRbK9VXbhxi6ndxxnj
TDVWE50V8BzHRY/2HqfGyPSqGGh8DmrxjIhyyqIlBST2mufWkctmYjFcqTSZTm6CP5GRSMV7h/mB
ngQ4TmHRQ0opW//Z28aUBLKrqu+A1sXd1CH+qBKaIRtSjzaugPFdLAq/+nLQp2lATUmWKFaZgpPJ
uc0LJixXd64V38dmE+7MMoWVK6xn5DRDGmTshp5owz1C2WpX6tA69LWLjktGIl1VkZL3guq404xu
jpu/zYKGB2nFOdCiaTrLNnGowPMNqn81ycFPPOXpVShRn3JULh57n6CBla3VDIrjdfHGH4S+plg+
eon4epB6I2fjlN2zqkPSO+ZkOFoFpZodycCb2o9osdWc9nMHbCMikI0gKxZdUPt7B0X7mthM2MQo
ad46mjI4EKR6H6HXDixjHi5Gixa7JtHZofS9bpss/vTlOiHPgs8WumP/qYOKvRyKVVOiYXQjVpQu
XaINLhwW5i7JAWyi+YlGQjcAJX5fzGHYjAJ9pSmiOQ6Iazf2UjUvNMxDXiIz2iDfsRk780hjDaF2
A7QUZ4fbTB/aWepVlEGCDu4Yr1OdxLuGJ/DKTBdMRoPZf4c4zjdVhhF04ch6MGdPHfPaS9EThOVL
luXPo2UCd8YsItLFyxFW87NhVAuOGOkgCe+MoEbQe5dhXMA5n/Moz47rZGhI6KhR0cDjICkU/M3d
+I860x6qgv/9z/nvvFf1jAcp7v/3f3740+6zunotPrufv+mHv9P9729fjj6r9Wv/+sMfNiVY1HxL
Q8l899kN+e8//4/v/P/94v/5/O2nPMz153/+hYK57M8/LUqq8l9/fOnw8Z9/AWH89hb83g92/k3+
+OL5BfznXxevy2sWd/3rf/+l36vSPPffwnKU7ZmOhazHO1e46M+up/xL/Vv66DNdqTxbWe7ZkPxH
VZrj/Bu61+QvSUc5NCfyO/xRlSbNfzvKU0AhCMOV9KT8J1VpP/qPXcvxPduxpOmBQQpp/hxEUcZg
+fRoUsSHXQKGbwqzT6tGBAIsaBArSuPllUx08s+yuf+47vmXd5Ww6Kv9yTecxACGOjSXbadgo0xS
3LYc3uq9rXP1i9DI84/6fx7D3y+F/NO2pedJjzyyH22MxRKny9BjfBlxDB1zMTz6HGe29rKMq9I2
bv706d/8/nP/3OD2oxH6j6tZCq27J2zBZX+8mm6wcKX9NG85SyHmdy0ISRPIEdkBsXFa64A1ygoK
Vd3//YX/4mUq5VgmcBmVzpbzU4pCokFscfbwSXrYDeNOmV+DKuYN9d3WBvdL9Quz8V9dz1e00nmm
AMX7Lzd9Pisi8oZlW8T5OQgqxUm3jtplvFXMe/4WXKn/lXX/Ryeqy9tqOhQB22A1FnftzxFWRivB
71pXbym1xSJa9/G+SdNf5VCc36k/3zBcxcWQAM8vFRLXn53a5DIbZakAdTjmkOkuclo50xoSZIVV
0/xFPNNfXUz4rmSxtnznv+6XPrY4Wqpo2pphnexUPH2LbPYqkdjPf39//MV750pT2p7NMQlX60/3
R01db5kwqmwN373OaqcFRvOnX9wUf3kR6ZxXFIfbX/7k6OZecz2vo0M0FPJdSGjQaAm9XzzQf/WW
ScxBjsl6ZSrx00VEHNKmhy18a3lq3NXLAijjV6c8Sn7V+cQC/Oc7wT4/Stx05N4pl///OcRP2bMG
18vzC3NTrn7V6fXTDxeOeV7zTcejrtLjs/8plUED8qDVKrJtTLWFXC2JGbZ3QqVWf0sQVpfsp96u
GTaWEDBuBDyqHxEOhNPd398XP+0A51/DpsJTKv7hiTJ/Wh4NzlfeAhCz7U2dLd/JLWm8VZzYXYVC
KvPqvVvG4mVCYaX+2a3/25VZkMFKeCMg1n5aKp1lFnm7DPk2TLx8N4N1bucUK0jLzfXwz18kywb7
L5IwxN7nz+JPVnYZY9YsfRNVfYzW2Yi69p2lfDiMoVzI2S+Gu6zxhl8Uhf7VO3t+pMlYF8Jm7/nx
omFqmxDRLZbdxOK8N7h9/zRCIZGc1COmnICoUHCNlfj8hy/WRlrimwg3PT5PtvefrmubVZmZdUFw
UdTfG8olPSguy+cu181Od0N1U9q5fPr7i/705AvHtoRpm47CSWKZzBI/XlRqW7qlbxXbZra8W917
Ol8LGuvH1d9f56eH//frMP8o6fPkMwT9eJ04oaK7wyOCeT4KL51slDe17Tq3cYSh/u8v9fPn5ztC
OTiKPMl7yR163gF/uGkQQqPSQl7UB/1L8otWHoaBn7ZQBPISdwTbDJ8XFnD/pyVZDBJTprDlbuxj
x92Y81Iexzgzk7XOz7a4FG4ckr4tOEq7VWpn67z0NJlcsNDlSlvoQOj7MxjWhMRI5taUF6ymNPK/
y96RRjDGHelenPurs3/ER2NUOKiacQs37nMFH33M0VJEgfCmCWhJdFgIxJiQYyt6N6Aku9inGhNY
0GWtOA5L2zmXub0Y2HrtAhRNJgIa1VD6yYW5OJdC2/Fdmfnqe9ZR2QP1Ja+stHfeUfe4H+Zolre5
kQ5gm13vPieZE/UAIAJGhDMxiSWtyCKkj0VFcDVaYKxsoRy6vUuV+rKmjlT5gRnBeJ9ftH8Vm7Zy
g3TO6BQnG0NsXUx6NSfHs0I9m5JqL6IUJbKw+qRbSwtRzh5kDerFyHz3IR9x+G4mr5kUxtGI95/x
fZL78jeS1/WN+U2AFHyPc0ER6VxaRb7yiwwltIzs5piytp+zFHqnD9QwVDXy5ahPVq6Oyu9REnYF
Hg8zv21cVZNghR/wInLQ7ZLt4SzhPuxVJFaNd8b7WizO4B7GmA/7zGmANhl0KmwM2u0ewozs5DKh
anztz8TIrnK6eAQUsEqnPaY6zwR366kIEag6GFCK/OBGBgBMQzFJttW5V3+EhbNcO8li4kueWwGz
nNX5ZQ10IG6g0TTRfxj+AjK+qv40JEs5sfRr6Ck9t2W5p+DB+lgSVXXwPTBQ02yLF9tKNFBV7HEI
j/g83HU/loQHRr3R1muO9YiZ0SXAI2YOKmugw1Ej0fYExkIV9+JuzLIWDwdi7S9/TGuPrlcPpiEe
s/45dJOK2NEqqtObNjWni0bmvrETyPhUYDtT8czUZ4ldhRu42xYVm9g+j/CfQxzFRbmSquM3nIRu
ASox751JgNDdFaL3lgMwNxrMfsHEW2WKLsu2agwTHw55ukFaNMM7zI4FjwvQWwbI7e2LWtmxu62t
IbOCchjMW36dFFuZ2dFJGoaDMLDUNBZSAbUgR2ubuo4gcuv67LRU3J+lRS+lrcT8ghKklisTRroi
fVVMhA1kox0ejaRBl2Xg9duZiA7oZ7GcrtpEaV0UW5EjfDpA0nPv29bSRbdo60JJDoMkjkRZc7rJ
GFMv0OifverVgHWR5I2cDD7fAZsoO7M8htbMLbcMPsrppUp7A8jI16wpInbhAJC1AofjCxhXxuC3
1iruu8Y/6+mjkPFeCqcg8BZLezDLGh3mYvbRW9vCZK2LJnck/jA0PUGTI2/dkbTQlw++rAZvPdZZ
723kMoYmJhTP0uu4RXaxinMXu005u0vgiHh4srDlON+0U7uPSRKZOCdENn8Yfu/YeHnNXh66ZaYE
rPaminwOkXTHqXEdBxd4pZ5DSJH+EBGdGAWVq9onbOF5th6NTn8koVMKBDG5QvOeiWkMDBfvMgL/
Aeu4BoC8jvMa4sXLl+WJWBPjVDYmvkSntGMP8Im+bPgmM5JbbRZVH5SqyXftPBvxBivaDEmhDBlt
/ToevvQ4GVYAapddhbZT1Funy5fPuin5NmkPziNJd9YQeFXJfVB3As2b6/bx6+jH1d3oJvC5FpKR
doXRGkVmpsqK5ANU9vOqlKpFd1rDv+5qFcMwRqFvjJspg21YlXjm/JWycLqultolSqiDE9sX3kR3
Nh3XYw70apt5kFHeeOj1b/dbVzRb/PN9dYiyYbTXNpoJ0FG0JgPJgkVob+xYhjdIH/L3MZuQ3Mwu
39aYKcxxs2RklCWG7AV7Ve98DqYy3FPkONz+oEK+vyF+QFHjzNF+3PCB0AibzOW5pbodsW3kelCg
m6hFHYTwUa/2VuNnzm5mCuYGIUfxwbS4u9ayHqx7laf2C8TEc+EapGlH3XhUcGHIvgpucoe8lzWR
ceWlMfbJG2TIBycFjRYwNK8JzCMTKEH0K5b8nJrBfAEG1tyJirVnXeX0ONKE69XPv4Ef2HxDmA43
9VBlqqyDVWNQIMQH59FFPqPJ2ZHePYAJF+MxhM0/DQxjrArVZnD8V8KKrjun8DdlUXyUBp4c/EnI
4oz+wxm6hXiC7Mv23C072F4k3n3eDBWRNub3GflybGbf4YP3srbvnKiqArM5V556aXqJoZXOpwUL
jZcTHGXPhDwYzamJ2/liPkuOq4TnamaLC1zHKJFa90eJPJ2X4O58ZVdBPhbtqUVD/Cj6Pl5Lwj2c
c5QGuXfhCjVuFdRjMkCBIt9sXfwZyHS6Y0rh6mooo61RL5T7tEV8DQ08njThVh3Rzqx6tISdnXem
wwOP+LP5JH+l/lBdMUybFP3BQ2uOzbFwZ2/VFZztgvM5bNcpCzbX8Z33bqlIAolN7rEVbKp9T8pO
fycLwRSb+PNDgoMOALUGiEp5Ibth1ObO8sv0WjbR8ig764VkFfckaCW6hn9LogDcI/ke1RGskFV6
+XUDSWkwTemCWoy+lx+NKgAurGIIzYfW72KZ8oYo/5seZxJmUEzMzp0aMH5mY/9tMRAL4gq57z0T
6Vo32Xc0CjpodMO5OahRQFgkWnwRdaPWEZDwxgTkBr0318vEllSi2RoCYWHW2bSt2b6FDLIpkT5d
OAdeNiEaW8bW3DgZfV5Byb+MtQi1/SI6Qdu0TbXZSkFpkQPSwZdXurvxlEVECW6PK0Mt4i0FztaP
fTFrsUloC4TmG6o8hexs5k/8SdNxnpbPynGHTaWN/jLk/L8eq8J5GiMz+ciT2fnsRq/H5ZUxVQxx
9ThZSt5OHmDI+RHhdktNpY9kIdUl8TDCfq7NcTj4WppfFDa+TIQA3Nq4Tu7nft4zG+Uby7CMLwMO
+FT5YXP2zn2PSbx/ks7ZkjT0FI2ZkV5lOsIaENICe6Wz8pCi7A9cuj5vG6iqBcMuMg8d+QUcsPc1
TviPKXyElppSe5P17rLp3LRb14MBrj5oe37IfImTtRTRRkjkDAnS7MC0YiTc0sENVON+skyUFpmm
OVoleu+by7Vn4JxYIaxwj41TQfdFoVKfXTyX7KGVQeNtTcX2q0bFNp59unoTSdNcKRic7axGsse0
ma8TW2x16CDftROb9IEiRwLeom/CFgyQzySH19uZSJxdCh5Zi/yiBi3aehyUv84Gso2CujPtNylD
Ffjx9BgOKruvK7quV1Htz8fGRNLrhybhDDosnwXijofeRw7ipfgI52xSN+lQigfSPJM7M7XxXXGQ
R2GQ9BYmd0bb62SB3ECdy01VeDo7SfaylUuJ/ZGAs3iHnkOv1YJKcCKMioCZnkduTi1nb0A3ZWjt
Nt44zgGvOd5OGG9RM3Udw0oPg9K558CRcubkUQzl0Yy67poJsA2cougQIjgoeMKCAA0ma6OjrTt3
blIMmo+y7iZBxEpyDudROSRf3UzPyVJ5K28e53pT5Ozm22Wxo2tQ1gWpvyDLZuWnIwYTu5pZNRjw
jppPCQGKFRsBE2DNczS7234ENF21ZQ4Foxc7JvxKGeECeadjDhSEP9ymDtP4HieF815Y1ZhcFNgQ
xUGQ7NRckhbU9/gT0OycROGpBcnFUDGuWCWxRtxL3cZrKoYPL2OrSyrDepCxgRLbY6rl9EXEb5DJ
ZNGBZ5lLsV2SRvLzCseez3wavlteA6liaX+NfK5icC0UrnLtN8OhUR2aMt9r4westdVw21C8RrCO
8YnN3cFqBaEjOt8MusExtkJUBb9G1H/zGXA+yYsa8GSQxHEHT9NtKqpGrrVMnwckQ8jgsuvEGJpA
JbHF5sxMRmwRJUWBRkc5IDquUdfhGR2QB7Ih45dl2lrNkT89Lxn5GmuzE+Vu0nO2ndhk82Bu23I1
ekgQi4bTa5kYxhp/NwutAu5A9EA+WGxdlkv6FBmRPMZRiHFRpBvF0HPM49q9dE3C8EejHO6VERN0
I4kdwZtWxDB6pNeMWVsizFacEvs8SbqbOp/rUzLIbMPDY9+0RYsVX9WqkdvWjHCP+Yqvy05dORMC
KcNp96PBSLek/5e6M9luHEmj86v4BVAOzMDGCxIkRZGax9QGR6mUMAWACAyB4en9sbuP3dXHXtgr
e1d5KquSSQER/3DvdzPBurzIsnvaKTZyeDY3DGf0FfL0BRjlJIkYRyne4dk/uOFif7HlX159t8pp
SRxaI99CRo9OZTm5nE9hwhRI7fkGXtkBCI1ixI5QqbF5QCkPSsvbAEQHFp1JL6Z7VH5zpCQMD26n
sUi2fpsdgjI/d2X05axgbQYnvvGapXY2szQXthSssauwsN6aRQ0vkHDMbZRG4j7HV4CWtwLVss6/
g1nXd8r267tOt/MfnqxX5mzYoJAut5tQhfkZTFZwXWv3EIncPLK1OIZTAfxgaTO+WzR04mg32QJK
q/2FI+Jyb2JbtGXksluw7fUhDRkubRx3Facyi2J6bYwOHofitmlq543ioXge5IhypQuYpW+AiGRq
V3apnA5xP2fPMNJiMGSLyRD9pxVPLGX9Bzcj4u1mUEnEWUolVVNg4ObYSDu7m0WTHqMu0O+T0iLf
luCDXyyJL2gzoZ7asuFLn5BFmzNSLAhCcViHwU7Z7NZzF6tPYCrrxW4W4FgVLJNia+q6S6ZRvHv8
+km2QTdvJ2k+l95+Yb7k7bMKyRjRwiXact8kRdPZ1WaijsTaKM+FwYzRYi2ntmzDWW8E3Tb681o8
W4OevuEFFldZrd56f8TmFlkpjlOhAIzAJYME1FBzfKu442B3c6QZ+E5mNb+IrkOV6Kt0zxS4+YU3
zHsbstglPQiq7o5w6uh3OC8pToaL52KzDhfViCJCdJ8Zga8ybGqBBZgzOYmK9htWYLFRdmbd4KSN
6uvAZNaDlpeeAcDW8guR7oVdThFxmwJrMAemak29q6fFfymIN6GdoLr7EFHmJWW9yG+HEO4bsAzL
6+Qb8eTa6sIvsPCytP4ArQ9OmMTU6rTmICwbifZaNhHO5RK/pRpc3PBEqe7zfEWzHzYOq/Yxws2h
ytVKVGNhc4nXPKT45OtAYtIPSweWiCzaXZ3z09/WBaqW0sXsuff81XWQexok78QfDq9jlFHqz60K
rvs+DN68vEI1nY86MJzY0djt+lH4/DyzuWkSs4b6Jpw74Fo8IHJKYlmD/8IxZm0UjgBMXu1YfI4A
OGFVAaa4J+QOsJkLakRQPNl2mdRQdEwy2av4KnoO9SSeVQAjfWKGspF4XJ7LWEiKUCWcMQEVgj41
mJCC7Dg9MnsXYvt8nOZSgvjoMfNvQ2WcehtFof1jRRdHw9oPNhLJPtQBoM80x91aSVFumtmUPfUd
9VeitdceIMxXFxfWBYcnw1D9pOxvmaKZWuKEZNh007IkPZfELo/bsgw51SOiYO5jd63sBPiNfW+Z
uMS7hHsfsbLuaCWo5ebhHM8ZKhecNGzEmPTSDTolzQnRVx7aS5wVWF81iVadKTn3Fm9c35nWEH/d
T/2Aw9YdMUEQsW7gguU+36vxcYRwga+HFiohYj+EilTuHfGrZTmtOYuPsbEvSiAJa8dbUqDc/cJj
wquFz7Xzlqw5TvVo97sVydBI9Wj75xY9aswQKhwfMq4qOPx8syrxOGpn3H2hrKhBZWidNLjGchd2
kGI2Xd52z1L2+A6D2WJMFWKo+W1sBrfAWwoaD+Z+hnm2KwlyQ76k7kQpuDRbVXIiQVpCSagLRhVJ
5ZOMQ4ll6o/CHTUH6Gxqs53N6P+4KvPfdexhrupVjGPKlj6q7sBqR3/rumK58VAhE5rQu/ouXEOs
4Hitst/8H4MfQMeUmileyV++M0Q/vTuvF7lpM+9dCzfntgwQnh2WuMpp/JY+8DYNO0dCQQtHq10b
TExsM8HkDZcR0u19PIbu+4INmbSywBL+VaCbjhpxsYIyiQFXLRyS4wL6SNvDZQLGVAOoRGZ2jLXM
XUYgb7S1ongGThBbQGZ11/ZMq0kFipKOqojXngBxWrXejvWxGXUGV4Fa8SFHlukeA7BUK1CavDn4
KcaS7TprNW7s1qrCe5wx5GCR1r5IaJstG6lYFxedlJPDzpMYuj/CsPBf+DvHT0W0VJRYjpvBvCyg
sVxDv+GvFfEZuThDVXkndMrVfJTV4L0LndPVRyJyPoW/RiDsQsRuSb8K68meo6jatLgo1q3BcTjc
daiLmq3NKf/U27ptkt7xRPYF2iRLb9PAEdONNhUtPsPoEW9Sgy+JYWDRBQzl59g/R2Npu9sSwARz
SNuSePkr20XanTPmvhn9Wtz6Xg44YlWDBYeWMtUCOC+K0u9xWqczDIP7rAoyWZziHlk9l2YYxlO7
Q7qMShknLFtE3N8V32uwXf2wtbKrtvUlpgCjZLtsJ+g77X3EbTxtsCxmtNOqomd3RMNsRbLTQdAZ
r5WAQYo0f9O4FPfQj1CUJaoTLsjhFqrSm3AbfNtw0TJ9yCptwu0YzzJN2Bj29jZgqqcwOIjIJFWl
R0puTmuExIMtok1XSuh5PRl49pbvC9cI7NmwTE91Rf26S7XM5nejtA2rbqiikrkjvWaSzyHzacci
zGjHENeMNTAvBRjP80xwyN3Jbd8Gr5woQDCCFzz/ZeMccxAhOfI6EKQn9u6j3Gllq/aTi2R0T07V
tn+MnWlkeFFBo7ZMFjsXBsJ+t3d7dMHbWVHWHqqgj6DSdJWbvTE86FKoXlFNtdsuMT5CV2D/8ml8
sP1XrPGZE5hMf1der6wDYV6Nv1Nz7ca/IPmzR6203VNggbJCAczfKL8OmnJ8K0vmI1vLQ8lG/TSm
RWJZ5VCfrAXn77WpUw8acXhpt1hz1LzQUZZGA8Mr33t2fSUvXzb+88H44lF5XdBuoBTjz01lOr85
Szd4p8kAWDyk9oz32iMX0nCq5eG15btzuCuMCWGbmTgI7seqzR6Z+hacx/ncW9ZeqBTeoZ9FWcwz
NU4NWsQ2djYGPeX0njaWyM6eb7zx3mOoUB2CMLUW4BgeQjMF5fYTECpyah4lETAzQyCw87Iy/Ckn
djoQhns3FnsqCXLt5tEEXmJ4TsQ1Qc86fNABEAju/4oae7IDluFiKEFAt24TWTum2UWzlWk211dq
IAsSH2StmqsJhd0PdXfhccmgT30oJkg2H0WTwVzLlC3mBFlH0+4qax5gduuKfn4r8DXIP06WyoVK
Z0HfzxDTuti9czh/lmERtmV9nj9FK/VTEtnLutBJTF23zV2t8m+EPxdXSev2T3GaQxcFbgww0ata
0Cptaz2tGVCoQ9sEZoZ9koX9AdgH7i0dzkOJKU8AvkDLXxbHYBqqBBQBKRW9jelz04vVva895T1h
Qgvh1Il6/BNnqItOK4sziC04C++VayYuYLw8Tx7d8Kfv5AQOLvma/bgC+ezGrzJlPeJjCh6xUcHT
WYY+jn8tLg6k+4YdENxgRwfXKFb1eoq9UGVXZqGJPI8wuKu9JAkgPrh4/jDnL7BCEMDKMvLvdFXI
pzkLjb3v3UUM1JVd/hpfZkJ00wNGlDId/zAkowVfO7jAh7ljQrJPbXwpt2k+ZvTyPGkGIvWKmTFv
Vt/b9jzdd2ufdrcUYjW9co8cHk9FE1WHQizBdAaFzRWPVIiAHbewQPZk9LI7O9W0nxG9LO+kLtMv
apfxVLfcrps1ktmCI6rLzX7OvPwp0zFXc9wICkhC5RmPa8sjZWulPN01OqtedF+iz5ydtaNKGQWi
0RmkD+Mcm+Fzhejsj4IRDtc0x2S+9dFmFW3iBanVnDhTK+eWtpidiGBWO/Ci2+7eH+b6R0AuyGF7
xb7ksUTCvO8cYeqkZ/VrH6ullHLvj6rG64NlWhGsIfLaXKlV8lEDlYWrf3abkqq/HEw431WWgPcw
t2Qq7cOi0O1TM9rQtjp8FWw/ltQdt208dbAhnSZ7r5voYvmu2VHj0A5tc2qbmj4b+CVG/crxKxgm
5NnA/u/98iOeV2UnnW7ijxoaqrUT1QCADzeh4PmLcreWvHRpMd1mdoAXhbchF6ehGhiyIXMOvv1V
+Ihs+XWZpKIbIX0MgDc2Li5rKDt5WF8PCxvTxBXu/Nur1/LEGq9ig9ZX4gQiWPHKT7P+JWCb0UEb
BtfUhVP+Ygtezts4Z22NtaJasIJ4rG1SHtpgZzM6DJPY6terYpABm3zIZgsu5DW2dmMNwPSM8J6S
GnkMcbxUw51mKpMDFMIf7taHFb1tuSkXOxgOs8nIm2CwzNh/EooWuudOhDOKD/nDmWr2vyw9mLMz
7mGQwoLTEqBI5PrS5lKL6xjQ8XTtpXSgxzUKKQ8z6JLdLsO+Gu36CNr/dd5nFzVmyXwUQCjjvlmE
4PUIkJCgOAeh2Dl5U29vTFMAHpJT8y16B5lhjs4SPbPOS7NBzzyTEqFLsKZ+RolMXPx8TmmgKVGW
kZ+YiaKlBak4e8xSfarsfcvmFrM+s9cQDoq3QNTHOmZtOeTEO6EZ7coB0qzZdc2i+/cSZ/CO2thv
mWj1w6UAYwxT7wplB/ZNweWo9khLV4pR7t5HBzNdBHqb0i0hqqMJDlHo5jFgFw5zbn/lTvfSEBK3
EabU9i8iQJznbuQ6cgXOtKtg9aEkgNSXFjfW6rfJUFb1AChP4eOw09r6XoFpeFcVH+koG+28UpRU
fgIYHw/OXPrpi9c6S5XwXV860rXicABK4o0AxVJv2UWVs6RXGOa8JZHFbNdHxvQt08LILvL+quJ5
ewvZvWOq7pki7dB0ADkZyCQIUFfbefVUhCF2TOK+HNiRBYStbr9OgS8/pyFIhwdfi+IM6y9V59GN
GLatLnKajbacYj4xQfI/mmq2h2SoXJ0etfLYIehJxGYPn90Pnvyyi+9gsphpJx2vf4yqEtpgqKSC
hCUVYeUsGpXL3jqYnitbLNMhF4PvX3eWF6VXFuLA+GrUEx+R8gYHHdUTavORDhrjlL1O6q7SRcmH
zmjlb43EbJjE1YTXlw2JC5Q/HWG4jtZsM3Nd/KjFgNGEZwzuXXgIx7TXH0pXqDK2NWA2aM3QS/t3
BAH9x5ybEOJW3rOuL8MLKWYdNXaUtPS+Mp2Vzys/vRnaDARO7+wHvLM7uwezSCjhCigqWFpGupTS
aGX8tB4PhWEUeMShEQao7X1GQDt3maDDsVkOf+vIA7k7IL0PN/Ncw2wn6aD9zPDotVcNgp94u0g1
lgc09LW+dqTFXHzFeOpfr1nuiY/UznubpA5/9BdGdqkbbj216P41XB2mxGfEPvPMVhIf3GuY11Qi
2GWzGZY7Pobe205hTQNmO0U9nfIVzPfGQE0b92MY6P6o5tYx13NFn7cLxzWfrgLuNFOjs/Gc79Tn
oEym3K0g9Bhpl0cMshNW7ygqv1w5sRmFYYXrgiV7F5wmirU/sLdklxRa0ohI3fnhw4ilxX8K+2kC
z4EzL9+wF6i+DQIJl30Ejdh1dfnTBrD+oBBjhjDdpCd9hUZlxHc66w76EyV6ABDbn667uXPGx8kx
8y92f7ncRR6wn01vjGaGL3Lvp68qy7rllZIv/WzES+4H00c4FNjvab4oa82ofqNlKuVmcsMOt7zv
1w/GpR5IAk9PLAjCVeVJqJhPbNKU3dmmcOz5J+jKNDvwMw77Y5n5wFOamYX4TUnDzm9sZcodNdje
B2UYA4fWZ+16ZtZJ4YTYRhcbXub63Vks/tFie4kmuoswGS5FMefsIjoNR6iSTgl9ji88OC+hVUZw
ioWNKcmNiBFAKtY5GzDuDEfduTDg2eO4B8pUj8SPRLpa9R45XzkerNb35A5QTPSuIWn3SU+GzbAF
ZkGsRWA5bkNNfQmuWEBihFciy7D10oJx0RUQCuIzcurATsgNkfYVRXP6zqShpyqoLHvdBegJ/wR+
bbEwnbDbkJGSQrKu6r7YB6i6Pvva1st9viwUzpbViM4B+Ojr5Uri+1xP0F0qHO/RQDlh4chjS4qv
PjsvjlNf3PwhXudVph4j+0m1p4wZ+8U5b7zHGL4t+Ckvbk789Mt4a+UZ93aVTsOfApQmIfI2Ne1m
1s2qtrKIVY1yFHvStimYD27J8CYuZJUa6BcnN/0f+LW6PpGNQt3bOEWKRn7kvz7mqynx0jdsM7fS
GdUdRvcVDi/yQ0KVdCXtxC6ni9tnqjQgiS5ioR8LrElTTi5JIiIJ+TyER0A5PVZvYb9Q5Xeyx6/X
l6w1t2VXOjcZkJivjC/tBVGEv25Sr5I/todW5gJQZVI3zT4/MlgBC7EdTezcocBlEM3HKg7FAOBh
gySgJ93Et4L72VABJvjFp4+ReQQsZSqnx0GB89q0wCkzJusuZCWffavcuDQ89yZrgtuB5eUrjzGq
mKmcsD9b2awzgAEQezbMstjieVMmtkgFhpijHcI15tq2uXfjAYJ7B02akkaiGdxoKBnvKd1/S+AD
6ojLwrS/y804zKjDKh4wZ5B6XwTe8iV8x38I3cr9pX3Jvqa0iA3bxAxZ76p1Bh6WZc0nI83wWE3j
vLwZSA6fU0BGTMgQFLxmO3iEDIlRJEpK51HAQcvvGqUtZocjL1cC1NX/sjzkNtg/14KWM6uDL79e
Wuu+i90BBKaNFurKK9MAFG154Q+4db+X6KOQQK2mpQxbnOIGcA2T+p6jAftjbdnp9ViMlf4Iehf4
goAjhe9SVcu0KVuwvdu6SnushZjw2R6vlgjv5irlGs96PiNwVCh8m7pFRHBmcxKugA97yyREN3a8
q57RFXW88m8i0E6gTIuQ8g5RMUVGtw7Fj8MrbHANhy4k/RoK0h5VV2QdO9xt/Iz7gvEM5nLmSZ5c
xFVJ+w16sGa0dePPLIEMkr2YaIXQOedlGU/7Jc6d+7a2xQ8YvSHmQF2wzTpZ3974nrdyEqzz+uPX
VfVioWE2m5Kx/h+usxE5hYWDYTN4E2TCwYfEhN5gKLvnEb8Bks/ez9w/nSdLfV4vI+ifoihF8aUj
DZS+rvMKs73XAs6SdVz8Zj+KX3acxnY+thkV8CaUBulVHs8LvtFFDwm55OWNRvUEobEUbfHijJCt
4Gnk/noIVZ45X8gLzLgrGNCtb/wfQcISRUKbk7YhY082I0Zu16lBl9OCMEawMsIvaoo18gmBksOC
W7DuwXjx92AYaPBit3DKIN9BREmZ6dd+RquxwYyrXWeLwBmFWu9hsd1ZHXCPDQM+FnCsbfJx6wuG
9+gU0uBNBWmNMVtgeDtbjWQXK4Di7ooZFcbGcTpw9rW91NWR/Ke8f47YI97MxHrhK8TLDBK55yCE
WSkjKijTOfshy+I2idwQTQIp835769mthCfjF+5A4b4y9IBXSSILkFekWMCcC02Em5MifpoW5tOK
kS+TtHQjMbynH6DsV8Kp4kx0r0ao1rmjwMEfVXKR1V/lSmrDdd3ZfC4Lo3Ne3CyyuOhk7aqdVUpj
1kZr4mcGn6RVSeXsIlr26FzrtsyuUOm1zdnKIlx17BEwNicmtaAv2eOAZpBKKcJKowJhkZIXRyKL
gFRa4ejQyDQZdyQWUY69PXu60tuaAVqvTxFhNS0iCzRY/Vfu6XK4Vu4KIGbTz1M1kb8zN1+UIqbb
d7Nf/tIzyJT9qFb2CDPPx3NtkIqA7BwXJvbAjj7F2mQSw34ah7sJsU59iq28qFHCTRPT/8Cbs4el
nbrpvSD0aLxZGqcdrxD7yWLXTGuKzBTZr3AOSyX89xKSwE/PQ1xvwcGmc5K1jrwsJWFPIfJAEwkZ
mOuw46yytHxUvInl1kFSe8lcdn3/jLOzfOPpnbsDuDbvG05pAayhHwzCzKVvlptS0u8d0xLk1J6/
YwAk20NSsy0JR6sw+dJkftZzFnnJ6mKN2ebIn3NxQWax9LdqxfVRAArLbj03BI6amXR4Q8h2gYSW
FetwD5ltdpVC32Yqix8eEVlU1uNvf6xx5tsAawK0FHlA+qAmn+66Yesdkc/Evqm/Wh11sdHP+MPD
B1QpNVOJ1XO/Usa+5U6UnicY7zR8wUwyMhzhintVs3NodDRvmYqvKikFGq+9F5rwHaozEoWyRgyw
16TUeMyhA2Wu/bjr1S7Nc/Bm5OMFkkSQwoqu2CaAbsmFFvp3DctN7juINMNx4OfuQBitTHnnhK63
/ma5qbtXy56pTehsFnilYS6mOwp4He29vsCHK8xgom1Vm6jfugtTTGzWNN93eGVBvUgGPiIZ3CAc
rusUJ+VbzzOAqjo02WK925DUWG3onIeHrRZqxgHiz0j9FbA9roh3A8bOh129MbZuVzeKcqrjllyT
llaSaYuurepBOelS0Ha5DGxaR1n1W9+vDNW3Smf9p1Wy07uvVNr2r12LjPMcO+WCBTBWs5JsELwi
+lN0YPuA8uVMr22Kp5qZsjN5GIHBPjXNQz+19vg2ZoTyNFg1PAsVDcrlYWXamanu19BGpqqpM+qI
XDPXkcTSrFQk/plgi6J+t5yBQKmE84MsLMdJ1fjM0wrRZpsKGRMGXgGYqW89nAYSQp1EvmPl45Ih
8WFWaJK4sLruWFYAdq4XGaK9WJTqGCiwdY/+tEXUFm+hLYV1BHpgmYcVSy1iE+BvuX23TuQvoefo
1/FXO1S2c6MEPLwE1lSo14uyG0E7BWfGxlZW5TosJ2zlWVWdIG71jXNnYmnWCBG7lXaweFloHJRH
QNAtI7GuPbNg9C80aEQvp6LNyXCY+hZ9XVPHZKJxTzkkhokKoFDfg3EOCFUgWSN2OInjsnRhwily
vWTKmq+g5EK30SEtxIGAtm8jaGG+5KBQ+ZmKNnYTM6g9xdAQqAcN/+I0Ys4OSQajjsvIgHB8Fvnp
AXxa5s2HdKK0VE9xCS51OJY4Efzmiq2FU3efkSha3p9KojFcTpGyUfGvvunGByPE6DD48WsZDq+G
wciFPlhXpVq+aqJ8cnfPQRSI4dqbTc67MM0DM63ZQm+dJS40EE/ujXRyG5FCsfQkZtVLgGxTqTS+
8HK0z/YeB32mOesctndcnVkXWGhm83oBUj6vOVvDfDDE4uwmUCHBY5qmedltWEhGbn9EzuXP94Rf
CQ52w2eLn9ygSKerji3IihNfZwwxZVPzYk19dBhat3wFS83SFtyFeJgICP4pcLCMG7+c/G8uIeNR
P+roLVyb9CO+wPw3CvHvczlG8WEW9tpd1Y5VfdgEdrw1lk/MUt/kBvNK3ZctKVgxl6sZ/FnCuF1s
HCdFC3ikYRf9f+Fmvym+WFy2P8N/etX/Zmi/U9/N09B9fw83n+o/f+f/i652H9fkf/2HK/9frvm/
udpvPruhaArkYX+zwl/+o3+62q1A/IVQDY/ZxVkdMWHH3PRPWztb2b8cJxaCcZdgSYDF6X/42m3v
L5zmINlp1oLQvbjE/mVr59+4sce/wvKOnxjX0/+Jrf3vbjSfGTsO7Msnw313cdf+h9+PfBm4oRnc
RR96GqrwUEBQYEf9b9/J/8rr/Xez97/+GKpG38GkH6O3/btDTCIlwXOdN0ne6JkmNAzTq3JpoKMF
bO8ocHLvCLcr3M+8BkmejdNbgNfzmzyH9FNxloywYggUVCVNiTc7+s12rUPTqfZesSx6BD2N1F6p
d59rF2tRKQ+jM8UXIlTzoQH+PbdTMX73ykftcFGHgOUxSEyMPpXGye/62k/BE6OOD9qOobmz9N4t
amz+X3XMIm02kf0nqEf/nZuzu1+MS2LbOvdPmXJ6uZmHSxuwUtE+ldDjae2U/FlUH+uLlIy1TtF4
4tV2tPtn/cdakUz18qGb6YEyVzEMc2bPI35EutgAWz+ikmNN2e5d00dH8rVQwLnZ+h4A29rQtbc3
rRbmA14J88WO9ntDSky4H5cwQ4sw9PmxjSvnjwSjdtAkUZejuFfpZBPj0qs/brEOr67VgtwkXEJc
cYPGW5YWHZcNAxcGcCU67S7ghA3jpX6PTM7ab5khzeZEbnz949G4vMm8L/96NgBU/Psh8B+//G//
350JLs/3//5MOH+2/d9Og8tv/+dpwEHwV+BicnUDFBeu6/O+/fMwgEfwl0D0GDIsI2hM2P/zLHCc
v3xgBRHvaWwjl4r/7TBw/4pR12AjDf+JzYj+Tw4DO+Dw+C//ZuS2cPwC2cDRf3Fg/puFs8qzZupG
Sx71ircscPOMpg0Bw0fjwdCCFLci+fFm61hM1nhDwqMHtalZtTmurOjmrT8j2ttM2VL++EBiAcfV
nb4hmActOFlCNQEbNJYPM1tYyNW87cQFkLlrsm54V4vk0SyKloe3wWeCslkTsZPVs2wIlm7l7ex0
4ZtQ3XQtqjJIXMqfW11qOMspZSJbqPHiOVQx0s20BSC3tePVflXgrPfSXzEVzN5cfqU4BnHDLgpM
qD05P4JtYYUna2IVvrKFYl8/3EirBg87Y8bZ6ricbvBKs/vPm6l5sAirJBp1ZLscV1VTn2p4j5eo
tYFxnqia/myXeXdEv4NOtcA1kEQlnUNQM6xkVRe9LdFEKmYeBRboH3qpe9w745Mk3+cVtZr+YE4H
QhWC2MksOmTit45vc6RtlApuzTgu0jDjGEdmw5EK3aitsVqov9I4BBqB77jBOdH+BuZG+uQUdMPB
Yysiser1wZ7RpoeND3EER1n9CC6RKZHP7kmuCNnxK5SBvqr6fLwFM45lA3kjTUGmUHQWdYlSUCCA
egTrO9DzzXz+sDipwjCqtdlOUUGKE5PIsdsbY9QTO6I42tgY0zh91/pmzKR1yNMi+KATJhYvH0rq
bfLf87KxoN3LD9qHaSvSWEF0yJoz4yFYa8Qp0vcHBdr1OU6JjMzJBvdNVTzCAma9Hw12UFGRzzS0
GObs/SjMfOinEYTv6D1HYXzj5KCr0ABXSPuX+L4Gh5xkce4T/EEuVTBFvdhmgR6e3XbFXyKn+Izc
PbpCT+S9FgRk4B7p588S0+9NTM9x70yXtE4Ad9cDreQ56jvwT1F0CrhLbzQD29e+K8svTbWJAEPZ
aeL2uj4zfLf+hEi3dpbnTQvSz5pNjevOwX0mrPh6GVC7kDoR/ZY587nN2DXFncrr4oBGb05ahh4G
JaJK8ZyNyHhDgm2CkUp3WUFwkxfAj8uJrZgElQ7N6Kr9/DiQ3PJDOGn8x+/n9jiGHhFvhsBd4r5m
YjS4mHT8lvdnKgN80ux51ocyNuTXC2Q38oAWDgdP7LO3rSVJJTDhPiBFZu9iJGEE/5W4Y9ZtPTFt
dFFqQDTLpK937qiqN+Iy9PNahTQyeTECIGwywIBzGzePHXmADyvMtCdrUeIz4kkeUNyJPpGdRjyh
ZHydoqw41zX0xKnGIFu3IrjDduyPJ7JKhqs6niegjkhNVpbBL+2kgqRaFGNivKmXcRguU9Y+8qIk
ww0cocVqpqQYpvCGq326gfrobpsB+eAF1/CwcKdGm2KK1addhxdNaeu1NE1OzCPWVxg2GJIf+dO9
20F6zqdt2uAV3nmKQttbHwkCtHY+HtDEEaheGJaQ0RXFeXaFjQQ5c2Z39zoNze6ybb4ovv1fbCsn
vt+oYxGGvuea9BCznzwEMwb0/anIRPQU+Z7esyuHoFmQVNarnmjkGSQvDtyIiApCKU6rU07fy1ym
9RM6mPDo1u76HI119IIK+UWH4S4uh9PKmsesJL+JLlRJPs0WXQB/yjCzBRrZdm9kDvcIrV9IptXA
IB/uN3rpwPqDtO8+rZf8CRfkVG16p82/J2Ic1wSnBLPo1EGpVIWT/RgOPYrnxmUKMHknZYCNO+Pg
JYTN6r3Jyv6uRLD30DjYEXsVhgecI8U3fCNzj+FU3bDqcK5m21ney4E6pwiMo54R1WF092qSC0tw
3cQM6QuPeHHWfwC8cwQKCPLajZq0jfQCSuWWYO38KIuuORYd9y3qKq2+UQf9WucwfB5JnSa+HpnP
sbQjkg5kiqQSxYl4hnXWHU1I8gEs7xZMmyiAnYKs7YA/3ns4Q9FVQgAhjCIDddhM87OQaQHpNBs/
STtR+4Yb67bKioz0jJ6XfIIyeG5sWzy6Gu06xrBraUCWOkV7W6CRfaLesjfg5bo7l3zEA1N0rC5k
160/jXLMGcgHJ++QumqnL3Z+x7P0jSayt2BFYm3jkd55FaX9if49PjbwSA+OMt6vnIHFCwi5/jqT
PGis4EX0nFfVdJ+DhD7S5g7oekfrwMkr9t1QiVtChOG0I1zDVsge7hJN3gNlRiRwMPDnr0blL1cX
CyGuw/kSexoVb7aH0tzoTj8xwve/PBCQhvetcJ5rGPWJrS3WUZeJxdldjXcjdL1+G68PY8j0cXvL
yHVIRqT2iZhS86udKenxpDkfISGSmP2nwtsQ/OO981tqdtsNE/3NWPnLXSvgD1QVvCp0ZLIHQOl5
e6iL8nrw/G274l0RnRx3cOmqqwmU9T2RQ/J7aDH6sMYM2YlhCw43A4eU3k5UREDQYRY8ElcSn1i3
8olLgj+mZe3u7dwW19HUOUfX6uTTpGb3Boikd402IcSrtRD+7ZFVdqjiYbGBUuf2QZEaWmwDxgqP
Amv37950y6M7hTypSzn+d+7Oa0d2NM2ur6IHEBv05lJ04X1mpLkh0tJ7z6efFTU1o+5GT49adxJw
UEAdkxkZQf78zN5rlzhMBkG6oKrSNLuKzeieIMTYAqZitjsEjx0BFlZnUnOOe9bWlYv6P3zs4xol
cbM6kLdCJNTHBFv3rk9MRrZ5wFJ2yhTel1ZvzkYy14NtaGVw0oou2iZt032S475ssp4ihtlH9kNP
ws4SludL2I4q0ms1ONZ92riLZsVXyDbpL86TBG8TsLPZkRuh3/YyiGZonMt3NgG/3C2MxMvEqWdD
RW5iBcjBMONJkSrcwzwxvqKaubvdiFb+0WBP8QxhBrJF+M2mQXR1IqZV2HZdql8m3NEIgXJMjWpo
VvsaU98aEQtKtB59p+SVxMHupL62NhnVG+a2rsLOGQ0rXFiKN6SKSdarHH22FRm9NnIFPB1mLu6q
fE7eIp5vCE7yXLlH6IZWSMZKrwzn8JBltKJGhpaFnZ5ymCSr3XTRQFOnPpjRFjsjGL9MP7lw9Ir7
V9MEF+YP2648SuanPijq7WxZ5l5ppOlaZVQaFQ9jvASYjbUmkk9KO0+Eh7CxnXniXNg2cLYGkOZm
NmP49JO0l7attiDIKtRmXFWNadwkgtTuuZWlPnnYXNR49drtKJtC7E3ZxJO70JLMDSqVDDMSkshN
xgxD5dy+R1kwuN2Shtupp16zZbpcnwGguVHxQQH56433CMrK01J23a1lkrZW9KL7IsKYMlHNpk01
JwK3eKZ8LFqd+aZmjHZtjt7CngZwLGe6UCtkOyQgOW9q145rEc3sNgJuwpbNUCa/swTscWwYNojS
xsPEPLt2MLwSDsb776kAkzxMXpD9p0hMvrNZGi6pEARv5NlY5Iyr5gEdF6lC6ZIG+5Kn4UkQOgnb
caCeY73B0xEnMeG2aMMRGxqyGdxSGZiHtGA2digRlVU4qyxk6sXQ6GmFGIanXPfGClkoAzoCAGOf
2bOIDmugtO7qPtgQaDse2QMzVBiIRaCtEN1Jr6WDhRIXzak6TQP/DWb6B10+DrCz/VqkHMODojA0
kDCluuUIIxSuZ7FG86Pt6fseAYCFgpM7TEMPXmf8KqRj5CvkQJ5hTQQgObNhvcw9kT86lmxPRz6B
akVR5vsA4HQnWBwRjAKzEcH+bLl6koV4mpJypyRhhrRU5rTPBjKqK1Zz96WSaz9KtdLDosfzpKNG
FbwolSQiZkfthLdHdYoyl9cJ2/mL2EADdaoYxatkhuAvFFDLGTDnd5x5paMuceJZlp4ccPxYfisR
AdLnMnkcgVmeGFhmm7IQ+QrxAklmMDTu9Longy1GXs8JK0zfWqoHaBlQgLBmWBJPJvhiT8S6uDIx
u22Jx7JUp1T1AwsaqMOLNn1qTRUgK5e7pyoQ12U0DmcGmVCtWd6iokSW44WppvsNpJHKjYU83Ypj
q38qTIPResmgsDVurqeuS8bvyXzootHRXhQoMU6WqNaP0cftqut7/T6hRN4rMEZd6PfFF9nO6TVA
VnnC2MbnLarZXm+QsaNTy+Cl88j380AKnzMh7H6GsAwvPAdQ+45LeyBcuv3EraRuuSu032wCRQQI
dbnUkll/ZSgUcYJBxHFFQw9Y84qqcbdaAY1PiEYDjgL71Yf4oGWtxVtM6k1xJMgQ71ookGIptG1x
QgBFdzMK3H+oKQunXazQJ9F4RJM4giNh5at/DSDE3zQlbPDJ65o3tIjN5twUDoyjhmMSkpxjtBnS
F/y8ZCuqWFV7HY+GI/bcgCKAEXZjj1KBXvVcmyVfvGgmcs+sAYANOZPIix9zqiopl2eBByh8+iId
CRmtom9T4wK3+dBiG92txfy6QhvPyKnzs7LLn9FQjJveCqzngPxshD8JOciEreA2qcxZJyR2iGj7
Oq3/pW2diIUARnlS07j45u82CJbR9tqonIJdYEiYBKWwFPfyoj06RjzSOHMw3EitjquM1AtgnTkT
r5zeKuyFpNlBiUatq83TjoAqllpplShIxZS2IPctHK8I0BicN6JQeVZhMFoIJ2wPShfJRxwaEmlW
9NalKBi/s9rrByRI0xanibnraiHdVhHAabqh8ZyhE/qoYQG7EP78sDKbnawnBBbUc825CZSJfX2m
uNrSQmCu1OHUxXm97mW9/pC13vBxV/caqyhO+7SwvGUptXe+t9LbETgYBENy8GyV5NXqi2ocENdS
x7EX8FvmGSfkNl2HtNZST7B90Fw0sIeWUpSeF7NoVhNSEqhOfXvTE0HcI8WfMIiUSe0I8WQdRrkp
trKBY0DFspNR+kOkgtDG1ZIlG43G1taaifsI6fE7TA08CktLHmAjD8pTYLXtRgzz9Ab1SHVrzcKH
pkmDv7BHZvZYLb+kTHL/hUZ0nEcgObDXuEWhwL+PKppilLYcHkJb5TtdyhPXfKRF4qjM9uyjEygl
j2vLWixtJw75AhXLMj4mcTEHp69mVlXYANOdzEtZqZPY+1ZsKXdaf+Jw4lBYT+L0xA5yuZlFrUKY
6smSHor6UKTon3Rt7DEmJ2g8Ht3SZrCWGZUPDnjKkMEJ0SoecV0wDRWJofk0k+bN0IC3eCq6v7eI
rQz7U0F8lbMWM2bRaZ09QYp3megUr30b3EjKpg6qpfmQxyWbbhD+PL3xWay52XC/CoXRktHWkfth
h5KwfBpG+tyKKcxoZZIiv9N74QJhSTiUZVu9DIrU/jB1Vr+j9PGi66HFH1mKgS8W4+zN2E0dEasR
qy5grnM1E+1QWNtJIrxvKXNS3pM/fm41H6pdrs8F0SNWtsb5KBw0RD2qHTIM4kGMWnuWS/2dzWyA
VAgX7xi1qZ0PTb4qUSX4xDSUx67Ws1WS9P0BvHR2HNhnkWgyivipA/piBhO12jJSGlGlmGJdnVvk
CkgMc7PlxNal7aApZQmrP8pvHZiztygtuy1RIYPLHVFcs8Gwvg2MWCgQ0J7vMbqx7G+qKP40YpBF
WFkIk2cRLVMWBINxYpsvr9KcBpNHae2JlfQSPkS9ELezT1Me1/j1At6EEq+1P81DAPwgEpV9NXMe
rMWCup8kHiR20+OY86lQzU3XG/gF5Empv/soJ5ADH/jIxlAde54io5Gs2Q2EriBBGUce2Qj4+QPR
Wuc0hMgUhekaE/7F1C1W+KgDAUNZApTWbtJkguhQ4nNSE2pHRK8Su3kmJDxpm7B5NXhfJMZZPavr
oI8UJoBKrttmFUOHJJBaz7dAVKTfKk6zl5FMAadEN2h6cZgKHVT3oP3RDWQWNu1qfSAryTwrfRtL
LlFq/c6qUkV+ZTSIMFI3AQ3PiTzyU6S6YdeMb3mBU6QcE6lusXjXMbYFEKybOW7Iq1g4X6lf6mA4
Y6rkQmgG6UmhofXbYtCfwwAlgsRaeKdJab6tKCD9MYwoXCueKceqxt5oxaowkHwea4Nf4D+RbbUs
xxd2YFhJsMTMGbYII14VdaDx0BoVEnGJwEMVy8Rt8Hq9BYGQyvJeDqUMxhEGMC9Hv34BHDY5vT62
32Q0MMhKzAV3AlLwX6TCujcUkv4EXUd0sIz3p0GzeNCTNGLCpdclgrelHI1KN/RPI3vflTw00TEf
rQwUlR7z1qRW5LApWS6VpA6XKaoHPumyLhzUkYWfDC2koHqYuksXLnpms41e0Ipa7JmsuJlWLN1F
txT6dtlq5jJCH2F22ZKZwSwvxEhhayZPYLxYJebrgGsjlIzlhoKkQy8UR8hRC0H4bZvSOoldL/4S
SU9Ytyx233nK/DlQhBkzL+m6Ni+HyYxYmUc8w8oGoEeJ0roFdUWg1vJuTlF1ztHg24A+he+R+a7X
khsR09RWE4f+mF0RaetvSyxg3yuD6A2EBuHdoEi+EyBSB4XP6K1mdDnbHPBkNxGVZDnSOJu7sKqY
HtaZdIbm+HBz97myXbKovydGp6z4DAY3iDDxiNjBkVjCNEMdpBPnmXdkddigoh+PwkpbKxHgLh4S
8ydNH+OYqMryMw7T9IsAWZXDAM3U+6IYNLcBqD6bEEDVV3voLvOYTs+6ygAljKXxFGoGjiKVqUyq
xL9YEP1F7576vUnQVmnRVukrZZC2oUCDkyfvchfH3xYJshuImuaB3NKQuYBIL5L2dU4sQgA4MqHB
fXixk4ewBq99RtOFe5eAi5QLJdXudaNrzHi6qnhu5WEiusrAeT4JdQ52L1cfYqG23sxhzVshNZP+
1qCT4gwIMvHEozLB5w/yc0+ZhngXKcNoF2aruEuYjJsJT+++l8xoQwcnpwhj5H7ms62JCkz4CkjD
YAZohJogSxYhf9lMpDN4MXNn7oQwo8qDltP5lSpnr0mkxe+NES43gwi6Wz/DcAAGIe3nWhfwnkJy
nHsR3GVCfCAbyAloVyrHCAZnSGZ9NEXEnupG/4SAygBrRxh6+0jUlfqGIAsiw+etbDYdxA2cxGS0
dWA+iAJCOy7DJMlBjQSVcMZyU6ytOLW+EymrjkqMhJNyrtyMISRLhH4wnIKh3zI4KI8lovS7ZKaW
5CRqZ621lpwIoxiyexXLxXOEY+A0VQtPRMAZlq8j4WTS3gvSh4k9ZK0qFlG0gAdeiYpKvE5OWtxb
f1hwCwm3uBTpMjrh5KbzVHA1QyXbqUr6Iy0BquSwx+Uiq7BTxlyjESKiJQI9dgDskn9kmohubGGc
ZctNovosdPLtoNflhYoYd1KUhnvdjOlgW4PU+wVEwLUSMSQ5kVyWwKxwuQDmq8CZ1bqsHUMFzy6R
iuIwuqbVFh/UC2AqupGEYjeTBvMpE/EGrk2dxPmlEQQE/UkprTGl6iJrDi2uHaWz2vtsGOOe/SLL
CqFVM5YxGrLS17YY8eY0o1pmq5QmnIwkiQN3U3G+UulVCraRfBJ5iOtBO/idFGGJahJF+sAX398n
RgOuMhnKLuqL8guRcu/L2F/wmvR5TXWOAwONtzpQXhiKiSmaZFTD9DtTIF+RiVdHl9vmo4OLhDIo
QuPYuzhJ0pvVNSEeE6kL+DnLAo5T3ArBhzbppG3W3SLSqNUqq/8EMwdVTMPZi0shPJYKvSJMIZm/
UaTq2G2Gpi0VR9Cq9KlUm0ByVIEEsC6YB5HTRgdd0xDQo63RdMK4UQoOsAfSFGe1Bdogdyb9sTkL
ZsV8GRIs4F7W1sW0Zo8arMostcIdHrlAe7W6iEO5WkwUQYkI8Kt9DAHQtglLCfsJH1k70D2n8OeY
/xDFJnH5CV6RmPlP2kRRcmXnUZ66Js/GLxX3DwgCMSxYAmXJ9CNOZZO5vdWhLczSBt1e8lCfsZdt
eNVRKRlfJLOPeEUnRu1uF5u5QmIf5pBUIDEaN/doXAWhFyEwUdV6nSGVNXIyg3CwxgwbaVWyZGCz
BgPYwa6hrnl7WV2KLNIKq63CzRQJAUpHvZf3Sx1HX2OHesItxkHewH9stg0pxRd6JmboOvpMhzK9
fCkMM1l2bDeqa1NlyfeCh22F0705mwv2KQKI1tQIDenYDd2hrQbQWEeIQz4zCR5nJts8WC2oEo5K
pWavqrgk3bo1lTF34Ruy98HvDCy8NYmkJZWH4t8XchSGNsZdOshUHxiiwzhExaEzU0MJl5DmqbcD
ST2UQqRvJVf6+hpdZqNvigZmnq8GMjZMRVU+GFQobp9Ns6fUvIQQm9HOEDGpLzjn6R50BuH1JAxb
tUqt36KH+N+FU3zoqgej0DDJHIO9ZLyEjCc4EVIz++3FPH+Dcm9AEk16fjdTJ8XrU6slToqsu4NY
mvTPWYktCO3YkDLsy3hQMqogdm8slSurYuP22H+dR8adeMtJWgETMU8vZh6rx0k3F268sLgwfku2
SGbkVRDJ/TbOInmtmY+UXUaYzzPjWJw9c7OVU4OtrVGIvqoz9ZjClKpLMVP6mlDOTlZYkJPcLsqE
ZqQzTK/WZusG3y1lh1szkClIyrIqqnsMCBVtvgIQJRROlpAqUBgKGHxxbnYIe2tid7tWdoRa655N
Hf4H6OG62zAjknyLaQFBkZHyoJLL1rjFv4vkJROz3mfTNXpokGempIr+HCzaXLqp2OXHDDPac5+r
jHt4QSwShCkZcDJkMJBiMhjdDlMaKvZRPcgVcMUCAwaXhMm6K+omZXaNCbwZbhmYbMFIuSiFrbmV
6ijkBsv7DGpXPhXVqTcnVfNkCXAt6/JsELx/XR/z/1lOjIb6679Wzxw+vj7K/3H7X9D5f/6Infkj
W+bxb/6U0EjKX3Q48Q/BmqSoxkM096eEhj/RMNXraGhEcgIU/s2fMTFIaJC2iOwwRUUiyUUFof+n
no4/kkTdVEV47DqqHEv+lyQ0D6z6/87E+HcBjSGJj/CavxbQkFFk0sjUw84YVC+wjmmpPLMoGsPH
6PEccImMwUvPjnfXFfvUUt7+6j36Bwq7PzIA/tH3/TtlHWLctmMdMSAZ8Rc45dJNHMtjET5LtC+A
G52T1jUfQVa5eqhTXExro9xCce7Va92tM/4CLC4S0H8edWyfFZ5FZmapn8YM/5RqrlnUkeX1xqOT
Qmj3wADP0+c/f+2y+Qii+Ecv/u8CKgyrH/IkjIZdGm8m8SfRPrP4nYpOpdNLmF8CfKy+CunXmI7D
l8Q+KHSX8Swms21NR2s+j1ZDpu9ReIs/+b/HLKNcUPPvJXlP5PW2zm+MTlJrsJvcl2GEPBRKTtHC
g9yW7/VvytYnwYm+YfSyLg7FO9p33HI+kCi/WQHm9DSXc8vrPRTvLliIPbMdO/TAwLoEvTuJm3rF
SbA/DTu3Wy9I7Wif7OUZb4NXBi8aU21Dpu55ksfjFK2R1QXSm07gbvbMxJDMY0N5TmvAyqI3Zi/W
RJoiKmTzkROPH7uHNXJCoGOGVIvunG3fGWiWW8bEWowyxK6vqC5wL+iMu0p++VoLISQ4dmwIgMOi
B6mVSzqfINeQ2Gzo66x54hsOhd01OANb3QGclmCdwA+I0r2718U2ndeKtpaqNdFqkrqehnPdn8yQ
c28lDhtl+NaBP8uC3dPhQuJ9wHjx3s5XsgAxxDsl46A1DuPqM3L7Z8AwWkrDeACGD9GI2EUvs1zt
ihEUpmDlIebv7oJ6eDx0u9lVmxPhyfyStmXE8hijHjOm+G3UH3Fo9vChfolfvWIDKC2QKermRPAY
DzgosmxVMQ5cJwPGOIA3II1fLD7NTzXK3opVyxvb6qSEr8db/DrJnV9b0suoo2kKj22wmtsndk0O
mwUop2TxwaVK+diFQ9xDG9nhk8MB+0FWMFb0ZpVpLu9T5E0GVBMYu7ZiuBErNGMHJk25L/zH8iiY
CB3UNvF876lTlPSo69vOulMq177s01ZvFC/bZs/WWt5qvuVrvuhR8sLiU1fpZxH/NwkbD/XgP7rD
xL/T905MT6POtPqdcMvOwbbeSuvopBy1g7ItjtOx2BYH6Zzv/vkNLf2t3Pc/D0Hx8ft/pSKk6Cfp
JuW7Ffv+Xh+b83Qr3yGHrDQvOTbH/G2+FV5zMI/l/+13fERT/NV3BAAPXQW/+046idtgq9+XTb2K
TulB35snbZsdxb2+ll/Mo/L03/yMKJn+i/f077SSAzBuaZKQIikn1AOgLDC1U9VJL9Yx3k4b4uee
JjaTg53f5620qde6t/jpmltgSzj4lt/zaY427bbYW19QOvfNuTtVPkKScwwWJYNmuGaWgseRCYoA
bwngJkHb2Hh9GdOlzOaLIbETkzA7Ow8uTu7RN7IxKRESHywW5p+Uf+MlnlxGaLAj69llJ5l4pNnZ
i8Fix9kfS/8CWGfCZzZvSGbQXqu9vMLeUk/7bmAnSBvvV91KgzSOiuRojcQR7/EqMLRibTT/zgUy
JLu9g3mYf6fcWYi3Z+z6q4O6i2xmGRfxQEfG7tX8qK/10do9tSsMibTROPKZJacH6nWUjUg6Xhtc
3mfAumzWBDsmnpNvueEbnNBLUEJ6LCVMt9JWgKeBqzEjyTPXQJMS+qa8qvNtX/9YnL5l9Wu9pu1X
Vr11yl0ufkNx0xhrM1lPX/Jh3AlvqLE0EELgGVc5+J5w3RNC8CN+ggzfEOsJeD5zm6/wc3kbDXtI
GMvY+ed0Fi9IATm0dlP6PvROmLsNjaMOspImAM6WHWRrkZiDAGqjxwXR/hqwIL/iIw76dbiu76z9
LfXxHFEcPiRr3e7mHSQQVO5X8Spesk30pLz2XmrHfsQtmR3Kde8wyrl37jfTfFf34XGcrDPvvjRy
PPoWijlih7lWZLfi7GVEt1HczE9XxVo7NN5iq87iy5eHCMkxPRI0vPSI+UN0qj08H59R4W903oUu
M10ndvmgbBpCO3GMTfZae/AzSOHl4rMll90YIbwHHnobwyPe3Ta3/IjVBiUrPl4ufpcnN1DKl/kk
HcP3Nl111iUEfzrfUR3a4VMRgeHOiLhlBVl8ij/Wrr5Wb80bF0HNr9RTk1WzuE27xjivelyemtfk
tuaEv6JPHlD8nO10EFvmsMFn1T0RzeJEJ+z7dvkMlIx/yhfQH/m0tnQV55vJKPwins2RR+lVM33l
Km6ES/ORHLVL/Spd5hPeVo8T2lP2soePzyEt107cxX7SHYhwV+HV8LX9480UnMgJtu/dxuJv0+M6
hUtkt58eSH2x30C5+f0T8cGryJvXtf82OV+ThyRzn34nLDneuo/4nB2DW/86NM7Ej4QG5Zxu8a0/
vhrci+2y5ZnlPkB4tvqBaKGLkVVjR3IZWLcItz4BlhYu+ADdVvUdoUj0vKgAFW5PNvOUFxgorlx3
E89gvJ0q1Zxt2ZZf+MOOu039Zl1avooPfOjOZLlOpehIkClpinW/vVUHHYfrvAIMkLvCqtxzJy6r
HLaCV0XAV/ckbRzDSyzcy3fQ0PsBRgSE4dwdfzFAVtZm5sKXCRJYtYovkoai+JPl49TSWid9xx2/
RiblJ1RL+kZ6kV6Utep1G1WzzVXWbtDrHpdNf6yP+JXvwm45j5fhS9ZsjK9thALM5Y5sZ5Zjvsxa
Ekv3F30kswTdBouAfb8gDRT4eLaJRYeZcMxWAmFBuuvZTfVuO100Zd20u6U7ywR6MN5H+oR0xshc
eQFQeqR/X1aT5I3Ttnopbuku3HX7NmUXe5elt8r4tNJ3XXgxXsMlfWtFY82SMogB6hJx0D6F8y+Y
2iLxkufsgibnqWWjBMrB60jWMIEePE7KcZ0cJtQqxP7adODezGQCYGhmR9/CK2nsZ+tlyKrcKev6
vZTJd2YsWclYk+UHLpIPnqnWT/5jvhlX+Sye51OOEr+n3mOq8dV9hG/ddbiErzXb5rFbifrAWqoG
ywfliJpQ9vq6XmeYOOP3MFtpqA0ZGYCX7iIScZ/VZhOlQICIHUekdcU463Q386f7xi1P1Rw3Tjrs
+2N3Ut/0G0VOP7+qgr4hhQPrsryRUII9xFYTZMCPOD4NwyocNpZMxIyvXstvoIVDsdZZ8dzMuzh8
pu33LG2E1/zevaoXxGfCgAKZ2T7FLY5g6xOYhGLYOADGRzhJ7lSRUw33pfeDwo8rWAW8h1Sf2LiN
YdpXlMKhHh6s9ht1jZaCmXGrEf87NuZN9AzxzyuREHUvaFAPzNiXmZGPI3DIak5NhKB1zSW/CHZK
d64lv8IiK6zojJod1TOLTX2Plu5U34iQBwF0xxvUN2jvnLx3iofSxh1yxG+UeqwV0EEwDnRDULXD
jjkFVOBR9abhecm5wpiJv/F040cL9qprXYKv8BsNOUFOERFS5zl/Y55nR72fzY4wbwbVB7wFjIsq
cwxXImMTyVY4IBQ7/2ETFbUrTbou1kXrdsirOef4TJNf6HvpWd53qJltuVpHzYei7LJgn6uflmoH
NIAays8tvZ3UPCOPZZgHhXRcp52TTXaOhZndY+lqEqqi3ZR9StALdJnHMxj6Qnei9J4zLdcnUmKe
eGwaFDCdL5zmO2fjxegYtXmasFP6o9Yf0wtywGv6oZ2qV6V8zwBW2uVLfCtPCkOa0Ja6O+vActO6
01V6P3MmeZ1TPcduWXsVFkwN7Hw0cZutC+R0PJ1CB+s2PkzITOZImrMCeWskiOQFA+kulCRoWIMj
bmaeeiv0yGem0dm8nj/D8iLfNKAIcItAuthj8dTfCFfRiWR6kQ7iU32WeZgtDkt+uo4JVvZsT5fx
S5k5Jmwuujr2hmyD/KBxep8LMv0qPW2fYLN/MZ5Mvz1nCHFWgAJI457JIb9172aApdMX5JVV7Qz1
qal2seoQVGPkXu+m7TpZ5279qTLie8Z2Yu76W3HJfgRomgeucLazj9gGslc+499kD0aI9QiZFs/R
Hln9EaiIgDpXc6Rwjdp/+a5fLGoy9B3Vo7CRZYIvAL+SL2QL0Fx88crHbEJFEp3/Gc8mpLMgHXZx
kIyEic+22Ctr3UwuwitU8meU8jwBUkjYrtVDTzwm7QGRpR1sG9qltr3Lk6tR5fijMOBTLrwHRkZ8
SBYFWxXepPqjzzJv7PMDikqPdtqSXiE/elP5+0f5/S/Zxv7PDKfHD2z7v+X/E1ZT3Fj/ZDBWkp6U
xR9/Oxfjn/zHXMz6C2saEDzyf06//n0uRrCyoSpo0BRZkpmA6cym/iM+meGXamnYO3SD+EWDYL0/
x2Kq9BfNJDfUZKJmwXBQjX9lLCZL0t+FBPLdRZ20Q13TNV4Ftqm/7dSCTkA7JBr5IVIjgCSG2nFR
YjUCJFmLKZ6MNs3RQ7h6VecjGyTZ4lpbgPWWnMamLFTPCVBG8UePJNM8gW8gVqPX5/FTrvFsfKRW
UIprFDCq/pFW7SjZZa0Q15zgsl+2ICiq/gzkKi3gDKgNcOKG9aTQZcS714k4RmCmOtCZVdVI0hk9
E5YURE16iyxaiJ+yVgNNrAFHfmpbYEVnvZOLfC9YanaFt6CLZI4twDXCIm0vsDHVO1iqREAYrCXl
i7okSh66qIDaNbkgmkoKmZBT8rHENRQMAGObxwcpbFjs6OkffFYLYl2dTTrWjGbqk/CGG9ZACjCC
XPrWK8Hcy4kEHxVOICMRFqADR300kqU3SOSyk0bXFYcWIRs9C05SBXTJKM7pehmZn+5yJO2Lh4A0
717zMZWNIxlUcbSRG61sEbdiav1mRsluBw4H9jmhH7P3EO4yXIRYGE8SSnK2iGVkxM+A4dEmiBrM
StnEjq/DXFz1GI5WUt49DDqJrD6NYmfUvpmHaP3xHGBfCzUTY4xW4dyKprSQnSQYBXi/Gqu+nxhR
LnVSoRaTW5CX1WEGbCEkkgoik6ijx6ZmclE0teU/8lmOYdcTP5AzM1b2+jAmYBymSIpFr4JK9Rir
gXHneI6JywpgijSQVsoCXiXQGl7pJVf0Ktiq0AtgBNeyQJBiQs80ltRcXHk071mIQ0w2plStPRIO
hf6W5yZ67d40YmpyKPVlc9bMKkT3ouXq42LpBrz6Lgwe5A62FeYLJVZrtmN3zMxcSl9qRS00LH0B
MHRT1WWTiHo9stBrqL1pfoPtS9XNCGN+1uh80mq2h5EcWF9KpKD3dSHXDHew5m7kfDe7/SKxS32T
uBKUl7ESKR2Gosl7Zk3TY+NqA4nTCq8YUll5RqYkUuS2Xa67VmBQzGpDEeQbBFxjdIZxohC2SOqg
QE7BkGv4G4pQmt5VJUKGvFQkHt5Y4/JwngsTVYWlh0GI3l0lFmMUcdmsrSBmP1xMzHG9SZNjqm6x
IOIh6Ft2qAObGGQZCmtp6bUx+wLVAXoL+lmJn3x2p6ytLD5yOVOTg2g0KJrwPYXmnLukw8Mb1eGY
YqHsqoSgNFfV1KkhUbsgFoHgLmTGOGxYk3IUsP5sNevFGkQLXwuwnXj+MaKp1D47Qx0bzohSg35i
JwivQlzU9aB15ICXlXavzEUhW0mYLTOlmUbBbBwiFoKC6WRYEUu/YrfUddu4f1Cyt71g6DnL3GzK
tZu+xOa0muaxUd4rZaabUay2I6gJVrb+FECeoxWROsDiXW4N2fOADQj0b4ER1MvQ2EPBW7rgGojg
pAlHYsO3Jr4S9WKgqHm5s0CT0yPOWkwrqQiGdQ5LgFrOmBBhCWDX9Fgyq8LDzSnkCCITAUQwlJCa
ObCqPuVCYXL3FHFCUR2LGitWo42VV90sZw5GDWLUqp+xgr0SfSKwThtElT4mqOZXnQSceFVPsVg/
1eU8U6IimcQc0Jfqa476wq0nadqoaWQ1u+ARZtVOLWRlVG7LHoEVErSkpvcpsEhpK70cpC61VUkU
agqFeLiCPytf6zBcjkqJpAwcvrXTMnSxrVU2cP/YkZ9UVrn0/4wWiD+JySTtJQrrqKoIjoGi9xYu
QveWYmvYwD7CPFZmGPrX4wiWRYR5SzvMv8WKZRJihnBiq48Sc4UKYJgpVcEJ3K1J05kP4d3ET0+5
lrF4IPGhBoK1pJdRGtnKo0d9DaQYIS5Y4Lnykd5O2obgVyLiAi5i5dTWcoUvMwKdbM/zKJr0DY12
UJOo/EwR/L2mE4o6Jl11eIBrms43mbSog86a0Ra7eq42c4EyAOmtKs6HoO2BbzuYBE22ovjvGEFX
gaAfiE5FGqB3cX8rJUtGiz+2Il9KU66zUkd+IKMB7SGY/Rt157EcOZJt2395c7RBOBzANLQmgwzK
CYypoDXgEF9/F6qvva5kpWVaD97gWfeg06orwQjCxTln77XpS4DXAlOD7h+mEWjXe31Kb0nS8ZWM
mnND92O4C0g7Oq9fGCDpiWHf4YqutYaodbw1iCqjuH0Zqz55DmywLGs+g770PYD1yyAQ5bkqjfEt
y8l5652kusO2wb4Q9DY6NiN8gPqpHcj5CE7ID9h/AEAdK5HX/qMQSjsSR8uKlCiwzwGo7n5ZISDd
975hNttGiyn20FOBqR8t7Q1VDt2xTngYKDpJfmPrnvs+HA91gnQPdTcaYUBCr27rkH6GRas+YvSd
+ARN86RGlDqyHrWzO2nh0uxt8ygFVhgUvLxkZgJBZXSRWUKjL9CUwHKPulrnXWb22xMB801q5S6K
UXWSMJpca6eJH5M+xqdQxnQ3LPwa+HfpAKHCdV/RBaVvJqKpNf5/3h1QPAd/LIM3fWqoMrqpv5hD
Oh79Hkd3hu92L1IOEBy+0cHF+UbRasxjNxIpsQ2kXbFCcElvK1LOgyTwSSwribADc5lcNHXHDIh8
BX6TWN4/ROwK3Gmgrhd6VmuIZcqONzTVvUfEuPGdPpTxAvyme+zjCeV5PtIYxTv0FGmKfNTMp/Ho
xN5F9imvZWcaH8jf2AwQUTwSFqUTSKcS79XEH0PFEhgXx4yTfZVwexLtRBJvYXkXnPDuRyDH70kK
CLv0WwchpBDbzkBoUWYmIwngKVdMYhgvIupsGG60sZSpWXcKgeElBUhF3k16X0UC5zRXTSo/+P8+
l6lFaaj80OWOt1MkehzZjMkxC8Zwqwqhb8YxALMGZv4YG0SyMLqv3KNXhITGO8q5NUZAdojeyBNe
O+eq4aN9MRM/P8AtwMrj0wbHIXAvcjjGJeHAG4nT8CWYWkjXOoZVgsQYAeimcSuK6TIOuKegXltM
3ICGn6XHlbTtpm1slOC6K/Fmt+prCNV6G0jL3zhpHO8IyxCw9zo4j8RltApnvFsjlY84VndxBsmk
Ikd43eAIBLhYHdI20k9lyyTBs7L7EdrcvnGotMoovjgW+RaVxkRqcv1y2zh9cRJdPivSw7mXW1VB
dM87YTEsjKAobB3fkNZ9ESf1RXR+8F04XvxuQRF4cDLE0k3RYumR4XiK/aGkLOe0GNjsXJxxWRGS
2TkZ9XMlUsaDcF/48vV7HEoBnxg2imvOUFN2mhWhAxvUJyE+MSrqJKPjlE29A/7Yy96tyeol+lfE
R9BpRXwfEMFHHEmLS7zkTniyfGkfi6kbNxzWASNLePP40rCoaGEI66wMa+9opeG0z0n7oMSXT9x7
4/u2gXmVqC4Nd9bgz0PASowApEmzNltVnIF7kfqNzyZBK4PYYOFXygI0OvjoWYj5DAonx5cT/tA0
2W4nKFIBfxztxzZu8NzbStM+OnQFRx++zaW2Codu9lR2G85XWrOQar+GI4Nz4eoZ4LW6euK1dpf1
gHkb9RKN3dHwVlkb+pRDDWPgwTEvjUR0OA001NshAPRic3ezuQ5tEXIH3wlTQR6XeDEqV5NpoUXV
sg1LrmXUQ9wKyZRZgP7mn4Yd+uowco9NmUQvCrwxN2zkjYW08vPAmsPNQ18sF80eK6m/8eD0oQC0
aMvoGLBWTctIt0opLBYaUJ/3QFX+hjzW7ojnRd8MSplvKLTVXm9yzg6ZZ6uAgKofgNcvsA9HxJVj
fc5yUI+hgxPSFF22catmOBpTddcKw3go7Y701jRx9pk3ua8ybJ7yEKIBMjRvIvWYBvTk6v6q0vJT
wdVrH1h5utF1L9+SUAClRPPFIxkJ4dZjhPxoiOq1SzJ7gVPBX3VQGFB8dWw4Qx6zHmsSacLBWlBr
1Q9BEKc7mzxY1AAEVg1p3FyqioRHJMf+uKqhtS9hdRA6B1RsbQbebFlnNtX62fDa9e175YXp0U4i
CcYtkyzy/K1Fi82tcNK3HgFp6cLFEdbPIsiZtzeVm5jwnBOwFOMYRtFDq4wZuVD4NMYTXmIzNh8T
zy1veYTwLkBn+cr2+57jLcEWDmFFSO42mkF8UIVdTLautUHw/sELNu50bodrOYriYSxKhwhSvuva
omk6SD+5NzzwK53KszMObbHiMgA9dygfhWPTPLfEeLBBDS71eq5/USD/SOECLSZjCIFL0GDUR9pP
mYKkj1I2fHAGGtfchyEssoEtgsqOj3maars2tqbdONFUb8YSYLtlIuCEkOdf+h4N7hIjj79xQQ0f
DPB1DJ7IOqZLR2ti0Tk1hqw2+ABAUJ7dsk/2eSP7tQUN5ZEqH0k114z5te4zSiOGS0M4Xq24DK5B
4WqPCOLEdkK+eWx1rF0QQfOOLBKkAohOnxot9D68ri+vEcAYODY9JbI3ZRBVRlt7a3EPbuIU4V2j
tyGefD9hWJN2jxAWvzbCCwgDKhNFK6HCW1hEMlvZUAj5sqDc3wHco9vpBcMDUHmwea4V78mfyZ8o
dtXb6I76vQ+P75iI0lrTYc/umlDGh7HgEpLOcabsDtm2gYV1cfq8oPk6vAjqgheviMJ310Txy7TZ
WbM0Gd1yxKwD2aQHMJniWhTdrTDaq1EnqEFVPBw9fag+EDdOB46ZbmfopXiLOoZoM2j6LlDF8Fyy
WF5KIkYoOWpudfAoyfyoteeKlLZ1ZDfpOYvZdmvq6A8ZciFwR6zeKegB5Qi1LcAfHOEg0JvVKbRz
N0wOluNgNQLwkw2ImwevJeQyM4nZ81F+NFYhX6lQBuyRBrE7ZNnU25Z9+FDq7nhuwxr0AjOTyTbZ
OwOALOgTiyWy2SPaTHFqiejdY2Wm24GXfkVeT7cqA8tfeblxgVbir0NneiqtvFq3UEbYpWgnRHV7
x4bdf59qEtaRbpT5NgowiVt4ZZalIH1PCNvYkylzL9LO2DqmUM8RFNW1Uc6HivQGeKfkgEZuV219
3Be3wpPX2GpxHODG35vwy3BdE0FluaQvRyUwhDLxcQsbJGMUPXW9puvdfe04UBLj2Ga4349etgyN
WqLpDKqaGKk0JYrJujiFPS9ZRMTS0D8q3Q92Aer+hc9vYmHGSu7iOqp3k5Mw5a3QZaGvz/ec590R
Dft4nTwnuvpIM49AF6g9DavmohHaBz58fsia0iW3o6y4eJo3u2ystacj/DQSZ9EUeneDcZYySIi0
G1za7EHXMaxBC/dpvFfivU/GaZnDGCXX0deOmjAbTJW6jHaVGwR3DYbzLVa5bzjDwiOw2xE8PEmH
kBCt7+Q3WivfKBIMnTQID2lW90g+ubTBtAmDNU1Lj2RcyloxkVmbOJ14Nd2p/EinilmYS6dxRd+m
IVVXVvd1XTLFpQyC8uok8/QtEsHOCRJ8HDQ+v+hkvTDN0Ow1WEnJ9QbbGKHFkK+rsVYHnUv0sgXg
uSIVx1tSuuaHVG+6lyyuZ8xwL+8biAXb1MAgqTu2/8yRTCa8JZOP2PKReE0Icwv0h9zli/ioYz/Z
KR0HkhYhZK1cK2fM3SGA4AZMwWjn6SmMdHUUvdS3dLMMdBKTduiN+MwcV61zzDaonjD9AHbPCVIN
0uk7jHsdO7XP99tMA/bJLnijlxJsmgmXU2rQsUNn4GX30RAZTPPCDnlNU48radkfdViSb9yTW1cN
JTV0MVnu2vBYt1Fc5a9kE49nveySnYm/dUmESHtvD3l0HseclTrkSO7zMd+IMkQ87dvqHRc9InsD
NjtYdHe8G0h2eGnxYWxyYpNugvg1cwEhpT6n6PmWPsl/d9VojVsOECRTKPy+SaiY/qKFvrDC9pa8
EUo1PDSx+813zOmUDVO/N0PaMosSw9TWyQJ3E5FUuzYJHVvM5f1Z1sx5oSyojZaj+JWB5tb0c/oq
Rxmeu+vY0rQrPVP6YKbsr3Y8Ro8hIH1kv4W91VsxXdowlxEsLJ2oNgkHCYMe0M16ao8adJSHsJuG
k5fgF0kBGMC+RWJWegrzq0Z81KbNOQ3hgeFUpW7fDKWC8S/hAwJMxRI5g3Sa2KkR6EwJKSCVxcln
WsxSJMJg6lMFBso0um3itv2TgfgZR7dlaZh5XJgBdRf6V8yf41prwwkhize3ORPojZxJlgZQVmP/
m3u79CZo6Mg97j8RrvC0lzi7iq5eWrpFih34yTUGge6RNvxQ7Rp3QATE8iWFItbTrRlQ1k5m1u4D
MoopjsJ6jdULbfzoqOaLzAA+cQ3tjA+tacObHBPCdjlp+qc5kIRWVOFu5Tikx8pADqjbMx1M1AO3
6ErS/PEHG3U1Ib8x4pTxow9S89L13DfNUXCj1Nzh0e30dJ1hBvpewC/6pkeG4MdwjHd0stq8atRV
YFk5KRaxQeGO/cCVof0cFFTqcOOsO71yFBP1IdhLqdEe7wQNY0Mn3ooIWmsbdyFOVBAoJM02V7hO
yPZ5O6lT7WFhSWjv0jffM0iKIA+4dBDpnr80agB123TFMqsIa2yr6YRzjvqEaFjajOR+kLS542r7
3Y26kxY35ZKu0Ve3hpbGLxwTgVMb9xNOBASBRoWgv582YZzoyJ2mBF4DwBZyBOuN5H3Eyq8QS43E
AMMaprXgPouBDX3gcOXOUiLPLw5lNB8UqXY1S8aQXF5vSqI9QXsbBNobvhVuTrD03rK4+hZA9qFZ
4RrcQGI4+8LM7kZi52b97vDINaJaCJqZzOqt9lFrcHovvMJNl72foIrCG7PBmU/JKxPqKpmVP9rU
SF+mONqZNpsmIEi1CjuaOgoME/nuUUTZn1s1U3/b+BgrtgsKc3vLtv04CPoRFn7MFc2089RW3AP1
BgwyHJBrpKC1JXjNeJP11zoPhucqtNpVrZPHSMMc+mZNp6PWpui+7sPyFNi2f5auJdeVIR7ooT9V
zHo3paY92aNtX3y3YrBP+CLrKYLJPLj3BJIcsTgNF9o2Lm8atSh5eWeo1enXVrAhdk45rJ2YjgLO
Msog7B77MqAiJfdEhy3aq3VLBM2DGyfuu2FA7+5Nj5sbZus9rufm3VIm2mjfNCm1SafbYxN+tBIC
ZqYxwfVeV/1GUOzt/KnQaKGM5oaRiXcv8aQepQOelAgk5y63vTnJQjUPut2hfCvj/qEQLMp+co1F
KIL22Y8Rf1AK4eRN5k1WJKBoMqOnu2ZnmCnAuMNwjjQWcWWazU4fARrDuO+3cdlg8+4wj5KVIt5d
gwZrMSKB6MGXLSoj1740tASu0tGIdc54gTuPNlqhl819APpi2wByPAP372+B4UFlwvyDUtaK6KKN
0tpoU/XXfk7OOJDE+94NuzVOnnoH2tu+MYgqtiUNu0NrOdGu9STxvo1t7zODZrBfJKdewuAZXDrS
oiC81dAz/1Sn/XToFJfJnI/1fXId9Hj4tOFQO82CSRMeSCPw1gOpjw9DEbKvxZ3caFHvP6H8plMb
A06cxhC1izHV/c1BHIpICizysUmtllpCsRLUaKCs+gvL5wv7DMFx1DnoeiRDJKmNKKcNfckNWaJ6
i0vJ3U6rFybDmjNDMJoupMFd0sQ2g3UZIaEOiubNaa3iykFCkurgEpnlcqqsxUAXCRohbe6mc+51
y2VzwIaQE7/rxYDJyzNBGvTi9O4izOTRB9V0bze+caQh4RPEBigDxFURXejrEpRbddGtLUcsv+Qf
sIlpRFNYbgVJoKO7jjstukWqfez8NLsrIq+98EG4HzWGz107HRSMBJvuJgyFglN/LLaKHPiF1wKT
VSWmWvRGVPDMqc6uyvJ7r3XFhxlqdDxpeQwPsYhAB7YujBKMXTuip50TUxeMiW5n0Zn1wi/a2H3k
SZXMYedh/UxjKg5Ar8vwrpUos+yZ+1aWHIV4gmxmcgWogWQCh03d5K0mHTxgbdroNmj+kmLex1fc
okg2Am5CO7cyrzAn+q9VRuTWqDyN7ln96pkUIwvdrghG7ZovhGH3e8q7kWYklyTHS6/Y0u4J/irO
ps1tHyAhiiuQ7KQ6W9M4rE3sb4jOeBDNm7oGdI5Ttp+QYhPOjlRosvyyvDJUzh7iKuD+7yXCulHY
S3HKs0K+jLHj19GyClReLBuOTQNt0WBHSxNEXfs1azs6KprZM4Nx7dgBgeF4rf2aVx1kVMxiotqB
NSspsERN/JzdReZX7OYeQ9rWxEsvlMG9MPTNB2B2Zr3qMqcPNkNhEK0+2ArlrRfZrb5glEHcgJni
7w1603po2iotNg3ZFU9FzQlPp7KoVsMw5vdM4vJNMcjgoDEGC/ZRlUctcptGjivCltz3TmCVQ1jY
8+e8gwHJ2UMOHb/ol64NkJdOmnugO9Zd2TLpLxguijwtMysUO1X6qI1N+NWxvasqJ+fLyHBobYY9
uTC5e4/3lT4k0RHpqmHW8RBl0upZBP54MooJqEhuNNZNM03ShSbiW/dlWovuZKd+8b0g4eeqK5tV
r6jY+r3mO/a1TgLxGoW9pe+7uIyvMQUsmiEyZJA4pi75hpNXqIvoVThhSQsr75YIt6arA6TM/rCE
hgCqJ5StWQsPWzxZXowV2H8pX9PB4ksEZ0lnR7YiKS9N2Gp0pHCAPYLqB0AUO0JXT6HX1No+bUUQ
fm010VGkabw9hBiNlChA000ViHgnBd/rZJnqTo1BtCUTiuaNoZr8beTw2sgkQUyWtTZKvQLaHcKA
LiKCI4oUnVNN3SKp2Ru+MPPYanqNPgxUiUzNb6JnQ5+3RLsmKYe6r9q5eOkuNqXCfmj77gtXXoLb
rHqeMjfpCtJsC4UwRC5lJzW8GLrFxdRD6awE2ecR4SW1KbKlrqzxh8dB8JiZHhFZyArkEzwwccVk
hx8D7sxt6nv3RSf2cO1pEQCwPmGSSy5ieAJkA+mBefXXwi5hjxC8wc7VWf12rBjVMnq3SUwBQ3QC
Uu7S9aro/OJ0pwXkqN76ppoq26mK4VTSNy9CdWymVnWwiwpDfJM11a0dSCXHwU6ObZjqq6aZr1cg
BN+KYvgIyqY4RtIgHT4mTiNMXNAUPpSyRRRw22WHJs0s5LJpxi0t4bqXB91X7rbKWbK94tab8RYt
XQz4V0K8zV2oyeIM/pBXWCOJCiJDm6+kgWzB5GZwjliV+8wxXtIhNN+xaRtfYsBxG3y24W1Qo7x4
Nfq10mOWUuXEeCnC2nfOFCc3J1HTntnMI9duEzE8iaxbNAn8ikn8OeNLZorVKSgKVmS5O95+57Ej
OvBJIky9ukUnX7BCc8xG8JNXnVZiog4UGoaItJslW5R+QTVjYYMq1ItbNsktIATorJuDWiF7KM6W
tJ7YkczbDM88dIScoCdrqVlNksOYGVpzAmo8xxmbLXbsuT09SbvAW9Ud9N5xHrWUaPZRwUKt9G/D
GPSgvyKaDgbd1kOuT7AYLdtjvBgZa7uAeQZHkwjeJMhRhdCIq5i6LXRDJ8cX7m8CG3/X6DLcJxjn
qbitSm4mNq/lwKb7nPT+tGkdfOUB3s15cwwWrpLmA+F2xZJMxOI2OpYDkEZhS+BqMy+6JL1UBWIA
KcMSNpHF8gqAMrNbWmRLYrM+10ZlrmksfakJSOcail9+mbr1sAxaxXB3xBtQZHazY3mZO0bVNkQi
LvEpLyJxk5P7MLq+t4bLAdhRYr2yuu4ZdHr0oy0Gw0WUSiSdpwZzdgEXX4Zqsh57tgDkfJ5xU3mr
fqBTGH5UXuHsMg3QAyO+B2F1FcgOfzhpJsuMJLCHwDTuY6eznyLPX3MqwEQ1rXSf+B5yR7SNrlmh
OORngJQCP/GOUVS10mz0J5ZmJYvZzfoQxyPunHT4Oibhh3Ismm5Q5KCJpslNEqeK5ayp7ulbqn5T
1lwu/MY4BS4u7bUgI+roDQMq4koU1mbuwi40hxFrxPm5q80cqJFyGqbBA7OAYYAEqAvQSYlVhMck
iF/dMAyNJRKR9jkpUjrPIrFvvBrIESuRgKGVckcCMz4tVfEjqck5dejHaPrZ5sbNJwTwGZpOXZ8g
aarMAlhcebD1YJ96Z0941n2VxVvIvfVqtPT+g7deW03c0B7jQiXr1kNxEpIhRxqv3+9gWcH66Frx
MTAz2ElrJvMoQLT4tPPyMdCS8JFRUX+z6dHvo8ZHcN8qbghVguPFBpmFOS3KzZeCUQKxKd6r3vjy
4PieONaFEliZg/A73Q/6sSHxOMaSQyhnuFL0dvitEBnWCD/KpvzkQuDctkm9h/gfO5jpRXI3aMHU
nFDhyE0Q4XzfNBHWb5I8YtzS2NR4yxhXNVP1yNviv7Ut0PNF2IbWXd3JlnaeMBnca1YI4I3h8c6b
TGdvzBzXRBNyp8kpXpZW3J6kjLroOQM7ddCnAH+NW9vbhHi8deOZ+MXatj7DaLH9bc24ZYT/o+fG
gXS/UJA6V/ZBBchSYLFkYBoTT26COTpMFcqNDRMSZODSmU5kR6J0hglYw4yYpBW9xTrdbNyC2hD1
25YIxPZH5nZY/nwDddOiH9MqvhIkbrb4BCv75hSo8lZA6TvASIqiRn8WWL3dq+GQl3PSwDZQqTPc
VdHay4CWT7StyE45FMFga7fegp187hJUR0eRWZAyscnjV6iTMGu/tKMptDu0ZGlwZZTbQ0OohGi/
jsJTCTKwSNOy10mrfFwVhgvkEWU3fXkdWhDZgE744ZW6kfwIwXgBPCTNccV6mnY2N9hDZ1dTthhL
2hpCVdlKkrR8IStiWuouyuuI5vIj/Rgo3wbSwiNhg+NFZ83vQrepw/3oEw2zag3UM4NXBmujyogF
71C9q0j3Vp0u/McW8W9OJjqeDiKZjeQUMyr/QS+pfnfkaH3Ymp06NM9MmazyeBy+06EYv01lbxxa
7NYfyrBa59BnRZneFyPF1iYnz10chqLinRsb2/xWRqG2LAuMCQ7KKEY2fouY00808BF2P/6QIeUS
YRYQyIeRVMYFYQA9wT10FLgkA+AEk2PRM1loMCq+FxPjp33SghZcJ5xvxK+b017jNrLzRMv/l6QC
Hw65U80HuwfjI16ZjukNW9eh5ttIKIrjghRJKIwLalk/3NlpXqs7kWoNMMBGRYYJ1EvO2UYqhU7+
EtUNBE/UCXaZfEMJGtJiYwoqR/WiaT38Ddq0aDnrO+6LMbdEG5BSwizWM9u1INIv+dK2WdPtqCUj
O964bts9CLMk9hexoW6j4Ec1EjAACDswFnxNYVRsx2BIX5zabNxVW3ZDsyL/pL/Q4O4bjaeTafwQ
WnULSyV4Z6yg3vJicmKQMnOituXRUxpXBrlnTbguRpEFL2yVafLSNJRiui6adEf2YD1TBwufIGvl
GXQZcg0i90JPoadSgVhW0K6VW/DlxETgJjcURVaLb6D0lXb/f2Zd8v8Dcfb/d8kfEoX0byTaH+m3
SH3/Of1j/lf+LdF2IBfYDiprnSGORS/2/6ILHPNfkAckeusZb0Rz9j8SbedfqFYtQRKQRVwHYUD8
S/+r0db0f0E6sIkFkbbgX+Q19v4blfbPtl1HwKgUPIVkIc9xXU/wg//dTBuNwxjJptVX3Ds8+VBw
O1uiRYNYlmIocOo6Ohre6W9f0C/ABT8HjvBM17DQg9P8dukFmOITAsCH2Z6j/WRGXuXJyiB9F5Mg
a+33T3F++Rhh27rhcO+Wxoxt+JtP2PBL4Fp9qK9mcr7pWGvL38FnHDD3A5eJ3orkJUl3JULJ9FBN
68pbRpDIEiZ4izHYV0/YTjXnINNLqRHRuQSs2eKvwnbCdUswvFlOBBDRWCINlyYyMlSujsYaxYB7
Mi740p1i3avjLOKtFxI3T4iJdBl/JN+sDwALUF81ba0Df0KwjnH86/i16lFsr+jNCozE0lxF09Hx
TnC4JsCYQ88tjCjWtaNooaz85e+/rX+8B/xOTIdxnAtLQ9jmJ4NzX3O2G4r3oDKZTOnJtA57aEYw
9h4SAlWX9hQMy3GS198/9le/I+EYHjpFR0phfXpsmpfQWwIeCyxy2FAz0A3wmvIPVnjrZ9v2v984
xzT5YPA+ZivCz6+CakyS1AQzu9ABAbWqnJXIt2Fz7r0C6xmApUUJkFPWH1n+3KQXw77Lihl0u3F5
/Uf07MthUYu9gQIWDNF97b0Qf7DM9TvHPBgOl+C7iLx7Ujb3Q/82Wk8yo2mm3oLuMiRfVP6H9fPL
j+PqrhR8dea8in7+OPUYOkPmQBAM3KUh79B+gMSIN2Fw6kcdkx9O63j2cadLPHOrgQBAu7+Pbf7I
m4xk0d2SHJ3pm7A6ptOHHf3Qwr2qxCp1YGk2VJintG7WZb9PqnXYrZz44omVTcoDmlJGS1fZIVXj
FOv2v38bPvlF/toYXOno7IW8hIb7aWPAtuEj2JbTinBdKpdq2tDeHygNfZhHnWK1VOIP770xw1L+
wyH596vhMUPzbDZpUG2fvkvLJqgoN23S+gRG+ugjjRL/EtrihIyXToUy8BAk3a4A2ouu2gq37uSs
fv+x55f8048giGCS0rbBfIvPG1VBv9GpczmsgJ3SnTFPVlOvIQ19JQtX3/73z3IdevdYglju3qeP
KzSn09E/TSs3QvREboruOg7yqwLRVK+rze+fNv9tnz+ZxxCegwrImqHPy/9vW/BYkrBj2jzIbK0T
nGGU2OjEFplpwxNI62eyYpYxWStu7P5hyf9iY+H8dARhdzaHrP3pXBsGwtCrluAU+haY7kUbb0cl
gz+cMb94Cge7J1mHhm5gnvr586GKM3PBZ1yFLV3zLq9o7gtr/MP7Ycx/zaev0dYdz+Msw9Ol/3XS
/e1rTCKryK2OKTbOgbXLyAkVUbi2OgOPNw166Mx3uZagjRyYPmtt/4dN+hdng41NSwg2TsF15RPi
Y/J6upzoi1ZUrPNQ+aNqEcroo0Jg3ozjIbCjFW/wH576i83ANrgdGHCaeOrnmwkdM8RqaTCh4xuS
bWga9LM9ZOxgWRiK07L1y8Xv39ZfPpFd1dFNxv+6Pm8Vf/+ajSoJSA6ZVnHBnEQwdaO+83HwTpmx
LDUGb0SFB3/45f5i8f8FsLJnrxz/mX+ovz209DNMOWoYV5lxZ9fALwIJCUh5xY+RjIvff8BfPgs9
77zuWYwzRuvvz/JFH2pJwrMYcGzIqdbWxQBHSMbgRkbN+MMS/NXTeJJOpJhustt8+jr9NqL64gVZ
Jd2TGs2eiXTBjGRkQjnhWv39R/vVSpQ2RjZT8l820p8/mqUHA7M/aiYzQvZq4mqCqoKe5fdP+edH
MnXLMSyskQLQpffpStkFUx/oQIlX+GkFdeK7UsmXkZwLYVrRH06mf+ydwM5IsSf30xZScDr9/Img
Xfslq1InZjp6quvY35IEBzUi0Z/HxsOco5JVY/QA7231h9/cX+SynzYcni3pIpoOWG027k+7Zzhi
nWTkMF8woq9TDbY2xrM5IKJckbyLer7CLgFoAGnmBm9nuNFJalNEW//hhf3HiuTn8HTbMW1Q+txM
P/1W/QGRcdPXBK9P7TeT1bEudbEd/WSbmAjsIo3Zze9/w7/86FxHuQiQ1ogH9tOvOK7cKRsUKSAW
yR6LWanTV941jnNcI519hqh5MM3AXnoVXcvOEz9y5dEygk/5hx9kftCn3wFCcpviD+A0eN9PZ4tO
moHhOMjZaZ106yhrZ3ucdtDjCtmma9+NeLEXNEOabT3hIYnVvmtJwPDCiyZU+Icr5z+OAMpNSkQG
ppYu2I0/HQHg15gnGvGEIKsMmKCE8168rIBBVn1NtKoZHrIy/PH7r0D8Y1F7dIk9k8QuSgNq3U+v
oRlIYlIid1zp5CF22Q9FeRAEr0X5nRUDx8Be4KjwcaSHa+IOvek5kxeRXPTmPVXPXbc3tfcQQNMc
1lQurtEMh+p3AaBYIsOcfIvOPbG/I4mHniEg3aSPfojLZF2a+yJ4jsc3FdKYvPbJeWjufv/RjL92
v59/vdxz52sf/m2uzvan92zSpBHjxOGwqXdCP2jUno79bXTvM2a9dfNW5Uh/5Z0/3or06LvUrDco
J0yAs5ACxr7U/bOBSjmorgIdQ9S+ym7bOq9uucspaostFt7R21TVFg0GDn+1ImcdayARYsG6IoCw
X9ftvmg2dr/x431qnSLzmndXLfhmpmdlHq3yo8jP8KfehmRn0dSSq05eLQNewsp6Hd5Sc0OcoAof
0/SCLMbuTpAJpA3BwA5fh+hVTYj1GdE9TsT8Ar6JiC7DOce+tR4fZnH3tNB75MQtiqL7lpQMKNHV
UwHAmclQfuu/xvhNoofcB2S/JcHFpw345DAf1e/D6cJlHF8RE6JmImFvhWqUItu2jojDXRvnIwwh
es79k+M/Vt3SdU6O2nJ50dz9fBFFbFA5R+SEZBSqN2x+A+4MFFItWLkV1MGT7S9ld6ebmyyBL0EC
9yLTDniiYrzOxn3oJ5uo3U/qSxZ+GfL16CyQdujTTtQbJ4N6AZvDgIftWh+6PFf7BBklTlC19ocj
AEbDhje3H2YZ9X+9XfJOOa7l0lgiYtr8VOa6nE1ZDr17FRYWczgDpkcdxOtAy6AVp4QvsKv/4UT8
1RKV3H5tl4aOcI1P9QTa56ImK4xzl/+xzBSzDzfF+/KH5fJXT+jzcuFepkMR4Fwy9E9bwayvoBNL
fFav7pBi4a2UJtE+MyVj+gok0dXfy/o2dg+D+GaJ7w3uNwVcCqubqe/DZoXxImcQjX1PrTp3jZmv
jda2t+1nFXi4NJqVdF9jvNN5t1bqNbzOU7MH7Zg1oGcWJANeKVmEuei4BAIMCg7OOUNHLzfhsT23
9gpTa8FfXi29LWKJS/VoQqlKlxKoS7QirqG40lAoCJg1tsFFpaey22XWhmTrPcimPF+kX1V7c6PH
HLDH+GPaBPqaCR5wHNy4LHra74uxYkQdpUvdfimnr7i0bP/YwARRK3e8RHh6Ghw9r3X9P+yd2XLc
SJZtf6Ws3pGGyQHHte5+iJnB4EyKIl9glERhngHH8PV3QVWVKQYlxs1+vmZlWZYpiph9OGfvtS/L
cGcaqKxXg7qjHiDdBQFl7bDtppXqLwhDmEgQwjJZbWy5b5onurjtjT89FulDZg8Lm69MGc8SL3Wb
9fsWlr2CzOhoL2jQ7ZJsM4phKBPr6lpl+6LbuTQ+x28fP/F3Ky12jJSxqXAwRM7//3b10xZt6lZ4
t1a9E1crEamvogalpQn7fPLpJf/9oxkGcwyoDMmO4+jtMp3cVg0aIgjW2Phtanh9BQaHtCFjleMa
/vho7/dzFHypREkPJAZfrHe0Mq6TZq7NjyOWPUnTPUMYH1goidGV4tfhzXMSd8A5RU5IY9yhIBAn
pp/57h19TSySWckKQ3J/fxRFftp0xG5ZhF3C9Q4ESS2TNEKdZnrNia/2F8/QBGZhOsjm55t6NMWZ
5FBaNrLCVeYKModrd3Yk4YIwfPovxHGcuK3v1yjzsajiYBUVVByOFkxxVXhZpwAf1oWDwkrbezr1
LbYh8L/ylZ+jm3ZlWJ4Yc48vEnq8TSmbejzleAQVx2Nu6ZO7izVuZeX9U1n02EflhTl9qZpIO3GB
xzsCDsVhTBbEFuthzDpvv4mYmIIAtTb1ZsPrLpj5ygSBh1N5D3Or1/T3KqpXrhWNm4/f1+NV+Fyu
l1waRXuacZzF2+OSR2SZaEyblWXkDct8EKktVQdpusRNqv4yV1KduNTjZymNuWlCaLrOrCLM45lM
TaObIbssV5D/tRU9r4sYf1qEVRgkS7mX0ZDtCKO7/vhC3z9LsDiuIymzsNxk3/X2QvWph0/hkrvi
whWEewy7IPPNBT3MYeETGPT3j+bhE8L3SPPFOb5G0xIOam/odkS6dWsdmSi534hfAeasaehOJw73
7inyC/kyiFagZkwD6ejiMIu2E4tKyIJyqOe+LB8hCtRVhf9gWZfd9yQrohOP8UeR5ueBRpoWyxC2
/yzIAQ6Jo1cHZ5lmkDacrQp5PUUbL0HC4R9k/eBWsNcgSOklqzeUQzWiIA/EGjqd7MC/0KCc+uck
2UwaWDNAfs+heqC9jm59E6EnEOWhKy7451jE6957qCLeRXiA/KxXXnfGA78DOwe/QGCnZ51LqiZ/
VSMty/APU/HwN58l1+lKSgIsvuYi8tF1km5gi1EmOTlN9Z3f19qyKm08ZwNgO+GU1omR9d1IQDWF
l2ZuaHgeNYKj2sDQl6MzEHCAOIAtGdotJnMPOWZprtM0/T5ZxFs2enStcvvEJ/LLIxscnoWmNReu
3n4ik4G4ri0q8tXj5DUcjH7tkp1L1FGobQGxb8gGIOMLja134sDvvs35kinNUbtmorbNozmzM6Ok
sao4ol+ob0c9wKwWuWx8RsKGyuxUYfddW4DBa76vhj1XQah+Hn0tqQCGLtqJFHaglapuVgQ8OLus
IRKpd8ZLksM2uafyS1pWwcpJm2KFLe7E1/OjSP3266E/QWeSui/nQlvk7c22SlcMWT0QpoZiIQOh
pGto/B4MxcrQhMhtR2sdxeJON4J7pdHHpNcZndnAAvP0jBd+IoLF1xOUo+sxQRIFvMrE3oflBMkY
H0h+F9IjImJCd6696oxNNntCjLEdTY8S6XAbb/zqpSStggALoqRQGc1HRzWtrRWkqCn91EebFosW
q4+FVXKwg8+vBqsF6uPEO/+rRyLmp884QruQqv7bu6FiQxJ5LBQF4cvIGND/iYyc85hE6JrUs2AW
EGWGvba84lxpI9JHWmQnTuLdvDS3rWnoU9KEawZ17O056L6IcAqxLDdUqi0mcFODBE6pPrmDG2BA
BS4aaJu/O7Yw9QopzB8dWsbRt8dMJXKolnzV1dROq64DBIpPByyBTYnC1v/uLGFRc5qhbJ7OYoOm
xtHBcnSKLbK5eY3hLGKrk8vcYKcDH2pVj2qpukmcuL5395RFBRtIwXemz7f26PpIQHJbt8ETFNt1
sGtG/4K636bEaLSwxvQlaC1IvWOlTlzpu5Hsx2FRIEg+cUl98e2V9qhu/d5mz98FqH3iCOZW6GXu
hYxSY+Yh0LZneskpB4IMG+oTy8Z3dUY5H94UkqGFvcC7Hm4wTGPq9A4ewixyt8kQC6zHtFhGCguE
LNJmFV8DFEF7I2zMTRtplECi1l+mAkDaxy/Y+wfAyMrjntc8to4K5O2dwIZhKs0Dg6+06rwWHR4U
xGk9U2nXpLPnsnjs4xM7kPljfTO0WbRcKX55poF4i/Lm22MqMuLYc6GgYKfU7lPtSwpaR/addtmP
1f3fvb65dIzqZH6/DO8YQxgVhWrcqC5WGh/MttLZvgM02OseRGi3W+WB5+2Zu/MT7/X83h5dIl+R
wTBhSofayNFy3YtmF1Re4DIzVYUrp1nTnde3qW+OOHqhQcVkHn18pe/HSIvHNxdJ6JzRqZBHW65c
NAaIi6RYGYMCHUvM+qKnLr9wJrKucxPxYusQKQ2hgfyFjszoXPbhUhnJidn6/ccFQHIWdbCW9mzz
eLHZkSrpJJVFHF9ignXByUbAKEy1KFv6VQ84iBdqcICviunm41vw/sV6e+Sju46Rp3MBZXBkd+UO
0l8rkmBxdwl3HcQnbvepq5zP5adtdEnBymWcylZNpT2PcoIS0FmopoKF1V5O7cE242pjCDs8cdx5
8fH2zZrxnFTDZkkL48fRcbMIJ2HZhVQN4DYuu7HB2qTlwYm57ld3krUH6yCJdg2W6NurCyZBZnRo
5iuch3P0gIOyugc3Re63FOGp3uQvXl3PRpTAi2u5P4Chbw8XozX1pgJTZjykXyMn+Y6qGXuB4V/0
TAmFX60LJv4wdd0zWhUBZVTn7ONXx9Tf31dOQQiPTZknEEK9PYWgprtRBxg8CvVchnP9DV0obb44
P2DWxOZfq+i8ANe1AGbzYo8aJk4qh2CICMtFp3sAOwcr0DKLtZGp14m110bO+ZahhqgTgtuJSeT9
wM0tA1LBe8bykLv29nw7S8SWgYhuFcbaVamAKUJk2zh1skqdcWOFek9uDMEvH9+md++FTTuKHSvS
PUp0wjlaIkjNx73RxMlq9vht4J89a/2w9Gz30SIo939zMIzsEG7ZbbCPfHuJhS8xqzRhgtO3noMi
E2qgifHUlaCu6PP83StDTQUalwUmwNp3wkRUDnpfhxRIob59qSuygEvpbbHfrXIDltvfP5iLPoWl
ljVXAo+uDLwfvjLMaitfYN1ynK3wbbXANp8thsj5/vHB3s1FSP5dqo6ss5hu7eMSzqgNSGDw4K0A
7LExjuF7V558mc1ZRuaqsyykkfzxIY/pv7Y8OubRXKSBFXJVxI5N+pVc4APfFiUM7iTvdEKxoX9P
A20vMOyJ4QxL0iRJqjS9fcLKdJljRp8GnFYkMJ+7vsQPb7n7j0/w3dfD+dFcZC9JgdnRj2Utw4ih
lZIJJvJSaoR6WOmV2X6pCh9KZUfKXRJey7QvTwwyvzgqgwvFEA7L0K/PY9BPc0YWObbZuAndLEFj
IhLjlYtHCh45tDdCCLzXVpOnnsQ85/01X0j2r5ZDMW0WIs+v9bESQ0+BiXmVhJ7n+EQ1pOctWJFd
FSt3zWf+gI/G2I0axJ/OM741Sfd5tKfzMIQAo/VTOYM6XmCE+ifuxDx/HJ8VLlFWBxQTeMGPxhH4
oXXvayHZzKVzYXkZOeLU2LomiM9KUFGe9RRGwSGCcXXiwRvzp/XmyCa1PUp9M+gaW9lxnS/MA7uj
Os3XELW7GFcsAWfjrq7SdAPU19zqqCcbgfLQJ8x7PQ7hOgIiV5zloq6fg3769PGLeNQP4PmwQPTY
3c3zORorMd+pn96JIdZ6V4dHuwKp4KysCvq/XGmBW6+9hlpgUBTbqfU+06MnghAe3on34+3g8O/D
s6W1UYGzPD5WWkV+B0k/5vCqof+J7fFeA+U3afo1Vh5cl0obThzx7UfwnyOy8RK0d6x3e69ygO9F
wTNGAW4GyzL3hitiGqZCgtkKR2tXKRgLOH3/NeT+f5PCPw2XW/x7k8LlK/CkNxD5+ef/5VCQ8g9e
PMqXpCRSZ2Ay+k+4otT/0B2LUrg5/0Pa85/8GyJv6X9gG2DechAK0ZOY94z/CVd0/mCzY+lSIG2w
sC/8rXBF7+hj/VewGF4H82h+jLVsDNoedYQLHeCGtLbuKgwhVteeMa2JLtVudBN2Pl17lc2p41RK
t2bdaNs4cDuMDBrNVp1sCZ8a/i4KR7xhltl9zxiBV4kYky+9RaSdTFySqQN07q8po/Fah+S+LPrO
XLlB0W8y12M4cOzwDgNYcxniJVzYrAwhPBpWgSKoHy5k5iPRT/NpHUyG/pr05Iijcq3rBaw4dwfW
OLnx9CzaF6rX7ycWktCnI1/eJpk0zhyvlZ8VhP8zJFbpFziM8RND8ABXWasq4KOWA8IjI6ubfr6+
oFZBe6nyie9qME/IWsv3/cCamK5tdIZJ2r31s2C8hHNVPVZQESc8BQzwS9s2iBcxWhK0h6oqXkFB
DzcVhnhM2V2oPeFL4lsnvLi8rKKxunB0BWIqyhBnSBfuux6cN1FiXLaZGHaV34+3Ki7Tz0h5g4co
qVB+mDHJIpWnjzEMZGt6VkXbnmcZ/MBFmmbRZx8+8ECfw5HoOez2APagfB5EzyIV2Nd3q6u0S3qv
3bdkavVD3HhDs4QZLTFeh9B8OrTYZ1U8yUdymg2ioyZrPw5lEC3MLgzIT3Shzq+q0K4ffTuQzXIu
vnwtCSL+WphZTjhyAyq7A3W7gOx3IF+8vFXh4FxPpUZejdW1+Mq9FKDyQgD408lYN7tLJ2PDsRiS
FlSVkon2HdpDtDIDA/2KqDPjpZImeWamC+RolcWq/mwyc5wBuGq/ZBjnvhRaksLFEk2yBMtOyFao
N4fJAsng+PBWdKtbF7Xe6ywAqu91KHU1u9kldvPSsr7ViUjWVWDBV8zKb31pVvd5NqBfoVVMFpA/
G0PBi4EEG0FgmgAs8fGlM+Yz9tOANKd4NoO7cOMg1VMMmJwaLkwVZEA2oHGQDgbVyX+qWjNAoxmw
kcx5Pe8jU7b3hubmV34pk6+B5TlbnzDVq7jF7jI6dI8WbtVQqkqUr+NOLOSGOzCreKIR2msKBXYs
e/dLVUJkdpMsuBuKzP+eBn79KHQgp5rX+eU6lElxBjiLHbJl1z86UsqslyIqks+F6PEiJYPe7AtQ
X/mCd7t8LHUvPMOqXkAkrnFcBhgYrbWwS6LxpsGC0ZqoeZpMrUo9YsKl51NZLTt/mkagdSbHCb41
1PZJxuFnDTOelgb+12ITm1zQEuS1jWKCyQnv3uTOAP54eiiJf3jBxWzby662QrGoTQCZO1+q7sms
UQClLruv8wnC5k1hx8GsrajLc89ojOygzJF4MS9vF240VFc17ZL7NKbV5mksyc6J+PYuPaMdNkAR
gDNozTBsJyXqbuW3oF2zZhTtqoKUOmwgxuoEOuX9wvcqe13jJj7UYF9nKhO7FOiaeopdYrQ/a6nA
/lw+Gl7An5Y4cL9buVOcxeWYXMedUrf42wkXs+0huuxo/HZgkCLCuZTCktja9b5CUU4eewH4zKXr
G0zW7JRvJ/ktT0hq8jOrvE+rvDnLSkDcmR9DGqzTSu+WuOS9G62s2V6Eo7PFkxO8hlmK0FhFZXHm
Bi0cBL22acXB2XJ2UYoupmknATQ+My6MrNWe6oRt08ISHSNGBqhl7ljk41YNYfdqIzZ9ji1GLtgH
Sf+QJ139RDh7hqtUb1YxzLvVZI/ts5FXECbMwql7cAJa0NAu8+Ir2FlqU8uJpK5CaOUVnLMe9mwQ
Zvu0rCNz6bINIRxNFMmVYEAgDw1w7h5MMS73ZkhmzJOOWKJ0K/HAcKNusi7u1yp0r2h3TkszjCMI
uKZw7hmjg2tDGfUjBt/iVdV1fdvjdX4e/AI1QlLFRL8F8qudZgRkiSz/imaDlqGfdyQFgGpE9Bnl
DjxQsCIBmV1eCbhtQDZyNlitPDiaqvaJ5U/fc0vq30gGadcMk2LFeDUeSj934mWNLfuApbm8CAPS
vVTix6SJoeSyl7GpuHISKux1VoGfAQVkZDts8sV5DFr0QtqxcR6pyQTZmlsEBQ6jfwbCn8VpbSWf
Y5aUd9U4tHdZbgTgF5W6NDUtuCaFoAWVWo3uhVGa02yMtej8aoHfneUVDBKIqhq0vnhg19nlAWQp
g+4H3uIm1AmEAmFy147O9FkKIyBUwKsCvszGuMS/rp55fNMEuqRR55LRl9S5LI/CVRb4Iy55t/K2
behNRFYx/UxBjBIsSH1BKuSA2Cbypmbd6nVwB48mf6rHKnD2vm/oW38aonhRaIGzVrkSMGMRHx+C
kPdp4bulD27SLogusSAAo/x1R/CltZ3Un6Fc+DNcV19JR0vyJeCTYatFtc/bgobaoR7YyIT4OamB
ki3z7EuN1vmxqqd4X0yi+uw3AXlcRltGC93JMUM3cfni2+a0h2MK7c6R7bQMBjZEQz72y7mmLBeB
3xr3cTiACY9da4OpGUmXsGJ114Bx2IfYM/ZaTVeBMAu097HbAKPC2h1Sih7sORctYTJYENQhnurY
I5uMdPqe4OqsoRI/VpH/hcmlkQfIQeqyHLLx86TXwzfY2sRutdDyFWSQ6TVva2fdeVUPcLUFbZua
RVItR0fTL5SAnJHZcbVX8eTc55XXEuAwyfJ6sAqBvV16z5Qsxovaz4sX0dgTRekhQBQHEaQDdZy1
hEQ08IsborYXFvTNwQ5u+rH39FVH/W5AAzw492mpK8CrflZe9F2csn6D6dJucsOu6KVEGzsBMmtG
0Zds1BHoiQYc1Bw37MRf9TE9FIa7ITmEsksyXRia3SyUj85dOuXlFFclc5ifw82IgxWVQAnoQ5mk
44xJDymkolqjgjTeli2lHATaRE7qKo+4mbjKZr5ysyE0wlwVJDDuM80Fmq8l5AinpVNtAQSFV/nY
6XdhCMzYqUbCL6fCyFiQWt630oi1rdtPw3ndzog7i81oCmhrDe2/2gwmpRWN+7ee2i4iX9yQlyHd
nVXZd62/sNFLguQp69cR+9ByFHULN4xznOsvsJSnHtGuE5n7Pg2Sy1lofutSEEiWvRTTmT/xvcNa
KGEmJl0D6ymIuvZMTU73JXCq9MxxExpWXgXKAFwETEqQ+BpLubIiNg0EUn/gjrZ45Wv4HVo85cNy
4Nnu2jQozaVv1orPEhDGABzLAaqfp/Ww1UUExhBCy8FHhkPcaWnU34egCrOFWxouT9uNHyZFx2xp
d4qunc4ahTi4ql83SVnAIRm1YjkRY3TGeKbOmzoTRFH6GhhbEeaQAKfGNg4VW/hNrbJ2OfpBujE7
GT1DJdO+acZYMhPU0Kas2giI7s7KjeBwMFV5xVGbS+8lwFq2EgkRRKIkpZIFNa3xvE3MJzjfw409
lSbBOGRaE4YADyr2UeiPTlueB1OZ7pIhe5JVP90bhlZsLa9vDtUoUKSM1XApe5FcJ4Y/nsXFkG0s
owb6QKrahiHFPnOsLmT2CO2rsBuStZ5Y+lalshAoWwubhCahYLVJyAoslpuons4gnATtgpin8ksd
xu5lQwrGtSg071ZavSOXeu5oFxZchHU5RCOygNgjwNQL6ws7lOlVT5zGuUHg+pPn+fW4TxqhxzuQ
XdlBn5LGX+hupDVPLtPUclKDnHbQBLPvASvXbRlo/rAJcjhjO5QRBjmDZczA4QdjQVn9PM1pfoUp
QVuI8VsoGVPfkSAhzEFcM4A4waWWVPLSJH8k3KWABoOVW7Lp6FXhkK9Ots52sjX/Vi81QnMSHoEm
NYKUjDzbUysZPk2aah5lm7brKjU6CK8KT3cJsqmWhbU15XMmqxnUZ4TeQrEuuIsmmkaDaZXrCdlm
uRZtFN40iaoYg4oWA0FRZwmegZQdVh9a12MbOcWWr90PDrbqDRbfiJQLmpg9MuMBWwiqen86rxDn
oSbr6grTmmzJJ5NNe206qc9auwsvpJEb9ULXtHGtsspdWn7spd/4b6X1FetPusTNUdTbmowVAqe9
oCVuok9Z9+t9ex9g6rYoH/biU1c24rFy3L5mVBj7fWd3wwF7SHvWFkI/FOPgP3daI24jg9yXJWFY
40qGtFdqCtTrIrH6vW07zTrR4+Als7sEHsBYqmVWlvI88FL7czUEwULN6lg9xypQuZW9s4C7b5J8
GD41VXiHqS68iQMVbAzK9QZChcp9Yl8X9Jsehdi5F+awWUHL6ddaPXXa3Vj3Lgx098lm6fja2QVr
uqbXBIwdeqbs2IZlDEBLEI2SeWfJACDr2khz5x6J0/SQmc7GaQYyG8Pxoa47705FVFwXSosh+Y7u
Oh0gPWrRwKhAIkA/kQ/LntUTln07Qs15jGySdfuUOFIhUTUtrdjrVpnljI/c7uyAPIDQXBJHknPA
Q/YyRZW4zJ2KVVSbhIcRv3K46WzbetJD6T1OSe5vhY0lKnZI7FZECeXKFY8dsoIbdtK6e+aF3FPs
9QrqOpC2+yzuxV5RmCDttyBXuxMTfH3Pju9J5MgXXpUNK7Jg1MoNuaksRfxNk7WsSDQXXDeQcVIl
iWfBjUP+ENEMhEwnqX/TmH1zP4aBv0rSNrsgC0WPYZoC0V7hbyyg1lHBwDhr6HRTpglujZKXZWLC
EBvyAgFymU+6Wk5p5w2LgPflorbrtt6NxcxYdPRMXU+jA7iNhZF9MUJMbBcwwHtC4dzJWOdlWZ6b
VI6aRWwO9iGu23YdVPmN6jUg7CnlcTLKTSTzALZpjI2+xdjXjmduXfVffCSDXO+grgCfCNi9Tnkl
CpUTgC4EmSq1McpVBGnnXhUpRFW0lWz+UiaWF6efoC5Y9uSvCwDoJSBnslNYTgCN7nXmI0tFUUQF
HPbDKGsP3RxlhQs44epFJIZ5E6fGANoST+rG4YX5HMsCizLqnGAdQFq/Cv3Cz65Mu3OaHXQ8XGK8
Ytup1Cl/aFivXJTdKxkP+Z6Utvq7QyN8QabcdE21vznYgxVAi+3QKCHx/XdR9W9VN++LjP8dB19+
Hf7P16Ic6ygI2//ZvhaXL9lrc/xD83H+/KnmT/TL6qV9efMvAMqjdrzpXuvx9rXp0vZ//ou/GbwW
80/+v/7hP1gX8lvux/L1v//5lVe5nX8bNKv8TZVy1lf9vqp5/VK/fH1N/3HWpC/5t+bd3/xPSKb5
BxZ0OCmIIgyq7H/WNw3D+INtDtbKuXlK448O1b/rm4b7B75HurV8N3RpaK/+Wd80BNwWFMI/zOUz
XkT+Hf7KUZfs3+VNyqhHfSDN52Ykvmr2oo4v4yRbmn62ZwN7mRT2ikC9M2Vpn5nXLgfRLUyqDgvP
DBgLaHz7TrforfJrPrDvKK3dT/fw+l9tkH8wu14Tp9Y2//1Pwf34qTvy5xm960KI1ix6d2z2canv
JZlc2IhKmH54is6h/W66opYLqqmw8cf2ANlUgm5r6EhM3bcqNj9VEi4UW4s9G94X26WaY5AatHIb
UyyjzM02Rp7eQ0J1N2k7MiADQVw6RXxrUmm9NWxUKgSR7dMuerKtaT9Nxf2UxZdc0KeRzK2FOdT4
xdIm2BFcIdaTLNo1y/NgFmq/CumfUdRaxVNwrRfFPQXD+yojXiMj7iAkBGbRi/iz1ZPHUGnGVyyl
n4xucNBJ6nejgCRVKP7Rtc7VNDWrj2/oD4jJX+2mv27ofKN/auuwoXO0thrU3osRC6pKLjuDaw5C
SS26N2DNE306g9Ai6tc+UuYyfipyF/Mh0R72ENCPabaUwUw0Q8UuC5zXGohupp47F0yKNly3MVUe
SVIlhLw+O+uDkqa8Sf3VY2e/rkd0wf2kyB+2h3Q5VSNDr+3cuyw4FspVN1XlnmjpmW87jX9d6pFy
whlaXVFxV/vRJ5U8Dc/rPL5xauuCm7xrVc6cbBMHEwrfffQt3t/R7Z/sKI3XamKJKtpqh9GHQI3g
jsXNVnjm1062/nZq4Dy6QfrZKjAI8rLnN+EYXHdBdUoeb87t6F89pSMRRVJ4aow1neoVARww/4Ca
7SO4PB79PwwnWyhrtxJvDvj8mS78pBz9kwM/loSdVVL3kA9In0kTXl+jqlKcyhC5M884eFaz9Nzi
Nhj6u49fKOOtAuOvuzzf/Z9eqDAvQ5G4Yb1HBbo0IuDwwLGpwK5G1ZG4NQRfa8HrI4v71Irvprph
vR0G+o4V17IuygO5pIQg1Kca6b976EcdGodVA7JOYJ+SUMQuokjV8WWd6hX+8EH86sHMD+ynq81D
z8H0Udd70hYPFcTYpiV1vXIQpwplekvl5iCMdScBzWNsGfGYzUMyvFIzuwuyJsNJEV75QXveNQ1I
6zTZWoJ8czeNnvQ0uTPApxex+/rxs3nbS/3r0ZhvT9YlOnUYi6LeDzmo3eDVA3KdsAoVxJjTQTgx
pBx1jP86zFHPnHCRJsqirtobBQEaBOs4Vcb9CbbKJDZ0XjfV5WVnE/JOnPzHV/ZDYf+r53A0U/nE
8+RDmlf73pvubIC0UPIBetuEKTe98z0hIAZp8KA9JAHF3zHexY6gOqGRkMK6jxcD5NxAyiqB5frn
uOpY8NXqi1f0jGVypNrvylN+UfM3j+FYVuqIUQMPKMt926unMhpNClzeDC3tpoW0KWRGVbp1Au/B
NJtNKKYBlFf2WJuhsZiTiQH5BetRbz9nHaSkILhE1LXKPBgAtsD17pz3Q/S1iszbfi4UsObQV6Wh
0ZvRL07c7N+MRvbRnDHJpupDG+LxFLEyTmwSzHK8XZZzr5PBInpaAeSlZDbdpADUaelsgAaxbUD/
5TUXI8RFdCA39O8XqNRv+0I/zxr3KwPtzs/m4mVQnVKMW7871aMxPyfmb8xoROzjBtK51pnyMNEo
WUxsMy69fnLWAXtOIOPg1hSNKTYSyW3hlPoVVV0HP4OcsI8RewPNe+FlZrkQfhsuSCW21m3SNLvU
9B+0Pv5k+cYDPOJnz0D73tNOo7rxorNzZyWCbCAadPSu7nguM9S8tJLv5ySwj5/HDwbTL15++2h2
8GHby8I2yr0ZE1WRR+eO4+8zx3tVwtgVeXdJAZjHdS4ma8MW6ZySyiZP81PWvx9imF8d/2jIz2Vb
d+Amyj3UXHi905gtVcaixzGa8LpkSeEREbGi6gGsTu+/JJb9tdSqdhl1bsF0ReqWwx6KzC0qs6Pg
s+2+DRlbHFihHftrcP12ZnRoMGrq5OEApLScyGAsE3s3BEuXtGirrM+zlDwjFKYLOw/7VR5KsfYk
Sdx5Zx4kyW1bTwt2CJtfJlMDvo4dalllxD9hHWxWbJ0fJpmeWQ0hO0xKKaGL+i06m36jwvpZ+LG1
qARJCCO8FqvQLuEiPySp+xhayZNiEF/YaXHIAmtXEh5Fy6De0Ch7+vgBH2k//xxRj43Grt700lEm
TOuBBW0TVPeNsqtVqaj4dJZOJSc02TfW5M9pXWst0j431w6D4oqZGHknS5Flm9gvXkiJKirn3b8f
UKIlJ7ruBxyEAwvhj8/1xyDwq5fhaEakoR4QV9mpvW+Hl7W6cNWlVebXtpVS6qQRbndiL3rXXA2u
sa5ZF0gD+JVXK9gL3bIJ0u2QWYQhT9/jvL5KhiegvxfEW28r6jylrHYl2MI+IlPWtXc1yTqpHXCt
/t73apY4zgoXyjopnimD4l43DTrL9W3iuJSm1dZRGfVUY62ZN6lzYOylcHLI1LfBhMrtkM4WpuuP
78Nvn9nRZOtjnYD+r+q90Dx7S/WbUOM8cWnv1dGZITEa+zKSRPFC2i2oc/Jm6ittQsppiOkl0rCZ
2GTfLiKyKtcN6UIrq5KEwJkqow8d2phQhunUyc4n9auHdjRla8QK60GQtfs4I0NkWXjAJSMnJuA5
D33WyvIqSKt+VcwfIGoAdwldmtK3R4zrnJZAaDcMglCE0bWM4u6O9qG2nCa7vsB+BtIhL9olxRoI
vSVJAk5zYj3j/G50P5r1R5JIZ01Nsafo29JPBXyQtAmQ7oY2sfJIraPZ3q5rK+5XpFD2KyJE5MKB
Tkzyc3WIp+jWrfyrsht3ggD3ZSlYM5dpHK4Rf9lLEtTEIsKCt7SyuMW16KagfU19YZoxNEY30xcV
JvhlY0RPnRdct/Q/l2Zg2jv60gBJzApfrqZMMCD8QTVblCJ9HBclqN5FPca3wmfRN68a/SYtCMBs
dmpMn2QdXkcwH0o6rhd8RWeVH1xKLV+Tv0KkldvhDw8sPV+CR2rOaCgmfEfzql7Phy0JMY9t0rKo
dotgrSSPyUzT2QFJMOeJV/s3b8sP9ONPi14QZA4KkbTc+xrA0bJkMwHyt2Tey/xhLjti/Aoo3rlF
9zrYJnkiWkmneGjKtZd3/bqwGrEm1fHRaMQ+mawbFVsHa6LrZ1SWuBpMdbDzHN4qJJePT/l3u5JZ
JfbzOr3oy9x24zLdJ4l8DFX73A48A6H3waoww2twZI+m6T5mZng1pNTt06JmpHRQdEw52iD6wdcN
Qpoxjm7/l2d0tDKxGHLBgedUMiojujLGGEVxpMz2jozQOdGh/yRMyNom3o11aNikDcZ5v0srbV/b
RejSCh4FMA9qRheBP0Xbes5JPnFuv1mhHhNPTTWCaG71ch+EM2jVwrcrLKKRrNRBaNCZwxk5W4Ct
nas2YNtMSqa+gBwJgCczFKm1w9z+KfSNhkaNeoJeMHDH7eLE2c1f9y8GK0u8fZbGRExL2Rlqn9vJ
mTkZ274IVqCoLnDFnzl86rKbNkKQbG+ENyeO+ZtdrXW0jczMTDfMlI4FQRGg8P2tngkSj8kxDn2i
P21923jeqhIuQU1II2L/oWn8rYlIjQpK4KwIq7uWYXt+4nR+Uwb7sdz96QvkoYu+IgRs7yr1YMUp
eVCtGhdFMlyjnGBX11BHEUn+Sjf3fM5Sxmx9Z7PrBxwyibXVagS6GMHXIrLJo63jF0dqJ/hsP7SP
v3o886jx07nxXpLjqA3dvgsdxHr0tJ591szfjdHw9v+Xui9pkhtnlvwvc8czkABB8DAXZrL2RVKV
Sq2+0CS1BJLgAu7Lrx+nXj+zKkipnA82l7G+yaxRyGBEIBDwcIdmCZrSqvViyExcQEDmVqMbVvb9
3zRo7roc3QCApcB4JCdzgY5BfoPqcoYuu8gxYFx+CCaWbKL4HIa40NV0BQHNcGbq79SJzaxDMC0J
GC0GCRngdvoYDBHo4YFCWXasu+mqz54e/p4VDgi8x+AVavgSIj9DERkvDMGYPVR4puyB+UKBA6iD
2uDvMIJ/yNr8uwLs5Jz373jr35nXOvOEIRt4/CFW7HvQ/Ixoce+1i8boU/0PgyInilP1CNa4DECr
9k7yBvpFOO5C6ILGYGhvYmTY503iwGpTwMdQnI3zkRh/uPzpmv+vG/33+beugc7Q8P9Dp3+nt/tT
p1/n/fDl7ePA/r/8S7Ie/pcEgBlchfv8KgYf4V7z93743/9L0P+SmEMBV3IIUj8Mm+JT/w+EGSzr
+F92dljxE/iMvPM/EGYGknUMG4FxVfKdLZP/Jy3+PX/94k3gyLJOIbDlZeAyrkXSgFTlUEaQ1p23
8kyhcGpx614qIGe2aOC7Eo9UL5j4+ehDxuCVid/99w5fPwScWto6AwboausiqoKEB7hHL4BPQAdo
E46r73/1VQoDYVgOCptGJFIsj4ZHkDfCjdBt59b9aF2lkHgnBR5pIn9XS3AAIVrmuLaVerO56HU6
4uGh8flTuegvPYS43LZtJUfFCRS4lkokKEEhTwWF1+McIP+5rW4lNTb1ZOY+PCUFRumgwuYaMChx
dFqc7pn01ddkJgjXqUmDJISS/GEegx8tG83BbXGrsIyieR41To5E9Rx3noqAIbs+x65wwsvtofDQ
70Y8WKU8ARaMvAfzvbwG9nxY3axOrfjsVSYmuUClOajGz+k0g3qOfXQzixWfDUiKAAbH0tBDKfan
k7sKQDe3ta3oLLuyLjcg2BNjFCpgH5e0rhu+uy1uhWdajEvapQ2+p1f/U+BqllftO7elreiEl0QY
b0HOUismPkp5nPv0TEH4e0fBwNJbF8cQQ7/gWXlNwFf1ifvpbWDqK5ddA7D4dmloPYqum5sJ+Ivy
xe+G61QPbrkQtBpv114zA/V2Vk2QQvxqWvF+2PSz264tH5k9Wa/QNDaQLQSKBaAPXxaOBrE8pMQT
76i9xSRhre9MC2C/ES9uu7Y8hECuS6QLQFYzEdXRb3P0M8JzL3OnfMTK4Fk4UNL0G+S6wx5csvu8
Ko45tyMTHDhvPyVaXQptB1ilpVUFiUzcyIDpPXMe7772a5UCAYK3i/tlSj1wkJtkAbjoA2QzAZpb
DxpNu6rs/jPll3+brCIQVibvw7RtNEBBCVCn4MyZwf4B5qSt+3fA77/xJf/XJQuuEm9/RBTO2mxZ
syViTu/Ah32jIi/5s9/s8fIb++xzc69POIxRmXagAcIfsOyXjuCRL+5biaExIPrPkQme8B+beCCF
FGjdQ8IPaXdYQdIJwlA84J3jkzq1upVmmqjoobbXmaRPMWhchsMl5uae/2yeU2vbaQadEg+CkSah
I7nUYMyti/bMVP6ppfd/f1VbbMBUYmAGja0NmLFm7G9Ie04Y5tTSVp6piMrRaYuQeCFSDZ7Pbr/U
LUx+czOKlWvSLiANNo4JnTrkkPTKBhB0++d6hKc2byWbNldiqMQMENk6f/Jxjc46zH+57dxKNZve
8MLMcY4C63+HkXwJ5j3u9j1tfNGqTCBrqVFb6BG4jyzvD+USOC5uhSmnul2HrkY/D6B26JBu913Q
OBVFgU1QpUK+THijDpK5A9fwVF+HuXxysrfN4NHi6RBdU7SNFIGGYzn3czz3q1vpH9giKGHFSrR9
sHru6wTz/Tc5dHjdNm4FZ5On4KYa0T/FletTJsSdXNyutr8wo3t9GC48xQ0xi0a8fKjoe4re55l0
fiJ4bELKAvUnHoiwbzqqa/CO3U/MMS4DKy47UMFopnHRYp1PEuhFH7KwOseHcmrfVmACHj2M1WRE
0m+bvKK5/zTz9dyD2onFbdSE3vwlNKTA4sa8jJP3aasnt4rOxjNMrV+Y2QRIKHP+3ArwvkfsDFbi
1K6twjzPxURZDj+Bbjv4KCd+wYPynOLHqcWtM5NjKsWverxz49a/HVivP+5zhEen4LEJF6ClppXY
6Q2oog+ypiA5pW7+bT9nzzgcAqiOioQsTY+HH6CXMVTnu2VZbp2b+Jh04gobX9LppRPlJ9OJj242
sc7MbApWTEz6WHoOQeUKMvm8C93OY25FppRQC4eUs0jyxtzSFazQbehobysu51UWRV/MaDmFGIGc
Ov1+KH3P7TS2HwOVXspxamATvZHbPJzARc/pmZb8CQe3X+0yGvTlMmLjVG76SNfssDbErXMDovG3
pVuYq4pvmIYBd8p4EAAxB1XzzslP7PezYQwEpMrBTUDm5i7dSKLDc++Gp0wSvN01tJFSsRlMQ2Em
NIVcGL9QGDVwcxT7lWtQZYlJRpgkmLsXMK5c+l313s0kVlQKvLGvnM1BkkpT40H4sEx4MHZb2wpL
DPX7ep5gE7ka/r4q6MsEQrO/3Ba34jKdewk+N3zLDu+aeFMradyZc29Op76mFZnSI/W0aLTJMGZ/
X63R8+zYO8Rb8VtHoTOTTVVNIqlGTIAV+btcygsnk9hCOyQPKWEE9QmERADsg0JadAv4U3bjtrwV
mEpl41DsLr7y4SJYaImhbE+51YQ2LeFCvLBvVuydkxd/gNxGRMbOzQ9/As9fXQY9U4CrqUTDYE0h
2q4Jcm0VzW4Fvk01g9kvCo4UuMoIvqvnPA/EJaXKuJ32P4Hnr7aOM22hAQbvEjwqPzBe3m/Ecd9W
cHrLPEYIIhz23XizrfNVOhi3us2m2+5BnQOV81EkvPTvJ18loHtztIcVmFSUUy733k/IRXPlsz6/
AEjOzQdtPZpm8Qe/3zKBQWkwB4zFs15LN5PYfHHgX8i9EEOfGN4ij0xjWq/Q6pxmxols9ctjodQg
nqtRooQ5ACdRr65BIHQONn5qcauYBX/GQnwDi0NktIRU8ZJ/hfhf5FZd/SIW13RI4xzPNMZkqDZZ
X70LC0xCOmWsn/RQr6LHNN6CEQZY3SvA0JyiXfk46ib46ra6dXRCVJbPowd3yQ3zD6BpgFTY2ruF
p026mII4bgHLowBkMv0GSCb0r+bt4LZx6+g0fl2DjAJXNsxsYbiJ6howtODcrW2veH7T9Pw5fvDK
6AtkYmmXISFWnGX3W14oKB9VjE3xIibjVsnZb4cQSGjxGzTMk2YPIMyJwd7i9maDEb03rUOBeToc
FnsW6ALvUHVqOsxiPQfpPBFO9tOh7zfoXRu4ZJmhPNRpWx7GZeNuFYD9cmhqLD5ASiPRHQaRBvG8
1OFnJ6exRbRAwxSuXQCzsEnwh0xU5mXQc/bktvpurldOU1AQjZUaLgnq789TvV2auj8DfDplcStM
C1KiaIH4TQI0PITWcx/Vomkcm57UOkbDxYQKfi6SoA7AUzBojFeKzdHmVqB2TTmBOwyfc0zH4Gh8
6BZwuWVu2dFmEyVd7YODAe2VrAjuUMdciaBwaq9ATPnt5yznnMw/QYkYuuaxBwTtpVk9txcP/gv7
Phh2+8igpwpVeOCAMZlTLCp1KhYhnfF267zcUl0rFKKR4uqY+t6XsnF7RwQ66O3aYAvNNshS4rK1
Trce0BTpWjsV52A1eLt0RoLxX1eJwLo1sR+g5fzgEpvgn327dLlE4OOALBBoBtLqIszyb5A1O8f4
+/vo5JEVnaCnM1NQMlxth+06yjFs6/Hmx583/vuTCGKgbzcekLWqUpEFib9k2YvZ6vQOp1N+0UyT
dDpKwcj89k8sPq77EhLwSc9rjPGDzeQm2skO/vwDThnHqnZltIi8riksP6YPGkCNRUin+oLbug1Z
q31GNiwtaZi0g/xaVJNb8Ns6Jx7IJKcc0gxJ0IPHCY2+MDXnFG5PWERa0Um5AQVRiFcJ0q8a5JWb
vACc9px08KnVrfjMWsIwOAqjlES+LDUaIRCEODuBA5f4tS76RdKhVkEVCDx5Jnm5lteglcwPuMv0
bq4i95/06gCNipRX/p5aopx9UXruElxmWsfFrSAFxaJs8gGLZ3I45gO7BfXi059d/ESMSitGTT4q
BTAlT5SGYBQkOf3+21IToGLZALG/M0n9938ltJVpNm5E79MCpKSAWMcD+F8ewQPZ3QIG6eT0oX2Y
ZiwjhbfmyDUevUYf5lbN//zZQr93SuBK335ZTOtE20yRxaDXfdMF0xej/gUF/4fQB2EfpNOUtYEq
FZymojOkfsFVM3q+U5NY2AepWIEJKWm6JBByvBNbdVW1Q+JmEitOt3kOaLPj7/ikk8z3bzTkgN2W
3j3oVRx56Yj5fSLRxyVC3kBAsP8RMTCHua1uRSkP/ImaAqv76fqJj90DJk4dbWLFqC+qcU1pviaE
+v9sM+hpAuI51aG/KNRlekVxOyrgn+SyXgSTiY4+4+2Z4Dzl4NYZCqVG0aqpX5IyEO/SKLjc8vbZ
zd7WAUpqyBaydeG4ovsf54CD2PGsIuuJbdsnaMk1U2M+LkneBmizBg+TnpyKOWGfoBWY8kiZz2uC
6UQWp0PxUM7RP04msU9Q0KRGU0OBAKnB+BPLaboM2PjFbW0rLsFXmbUiXxbkE94f2jD6QarN0SZW
YPbAOpoGwzQJCI+/G9K/KPa32673D/wq5CFb7G1RAWt3XvUwNuMDVcTt0Be2ppJXMG4i0DskmAWv
butcjM+j37g1zYV9eIpuJT6gcUuCR4VvZcCfqjJy6oIIaQVl14ACUs/jmvhiBWdb5t3UaeZWNQtp
heUEJUjwkjVLko7zpdf7GFRdjk4f00bz6RSaemNk1oRhlpiBshJMY27ebaP5wAO7tZ0CqfAUgpUg
D/K7DOThjvu2CttCdakIDDQATa7/AmvvrVe5VbXCRgorGalS7l6iwbpwjMD2gcnfwO1xRdhYYTwb
pn0KT0ykArfpmEGpC4T4bqEZWqHJar/am9sw+Uiu85r9pTDv6+Yo1nmpiJ448eDgmlPwHdVLdmDl
OSmzfX+/1vqYPX6bUgod1LhLDDjSzPAXRQcnHim9c9u4FZllu2UdD5FSmg4sC3XIjlsO/Q23xa3I
bBvUzq3BoQaqwQ+Dyv4a0WN1WtoGCxceSAUy2DlhKGY/kD6fPhVl55aubJBwy5jmEsTCSZbWz8Ei
PmxZeXDbtxWZS9GEfaiq/ZyHgNQ6ye88cPuUwjoveb2IoQeUAu13dlNF6JSV7Nlt19ZxmUFBnoIl
cUl6NCbjxVTPmd4c1969/tWBqXRgiJfDIo3Mt6QcvENZguvdbeNWXKISxNU50qh9uvBHsQxeXIID
zHFxKy7nASTFiuXwQX8CD4qqv7T1+t5t41ZcZn4LvDeFxTNvuGfaQ/sjd6u/bb6/aKSszMAMmeQb
+b7M0TdON7fAsYG1WRP0Ycb7FWqWEz2moQ8+FeIGihE/2QJfOcoESuQhwO0hwdTHB0Cm5xhcV05t
fchTvXXCrgTpT+7haOAcUpRLIMBpVc3ELehtbG1Ih66QKVx8yGiUqHksjyup83dOrvILtlYXhAGU
sCXg56afwd4efUnT2Q2RgBvkW8sUYvEq2QdLsjXBRyqKD+HgFj475+XrwB+YN6LTjhcDToaLfM4h
kwy8ids10EbX9rsABGajt8QHWKhewe3cnWuO7/n0N8exja4lfjGB5rVdAdzNEzPRBM9NX+eqOnr5
WdX6E3/COjhBR4jZ/hFTJEubXXiBuqDSc/NFG2ErgjQaFcHulQ+IFjHjxxkdFSdPtCG2avFVCFLf
NQlHQxKutyWeAvLdbXErRDXtVqGbbgOxyPBSdPPfrbl0W3n/0K8SSxqWmT/5DHl8Lv8ph/A77rJu
L3pguHq7Nmjwwaq6bFAbqprPjZ++o9lXt11bgbluxUKjLcXRVgzv+qL+lG3ndFf3JX7j4Ta4tqRd
3tYb8lWvQNWwRH1wBD22W0+MW6cm21i5FjMic8vXJ1WbJzq4IRuFja4Ns1ZOgI+DL8JUV7wWTz1E
SN2sbUdkZYRERvHxukFQYaViRkvccd82unYaQOwdTIjJtvVvaEqfIyggOu37F3AtHvCjLgCFRrBN
n1A030BSxy2T2NBasMBJyF+AfmmrwqdCiS9bEzpmKRtbK3L02cJcLEkHeo2Yi7ADszr/6GYTKybB
2sG1psbHTOdyu0j6fotGp8Y9tLbfhvuad5B/4vDAXZSItL1O1DgFjga3DsyiUS03CzS71yYHWb9/
RdTwwc0kVlCKQeYNrbC0V/t/5Xx5AhnlOXrGE9nEZlzJMxAD+gFCZ/Ehui3Qfwzl+Mlt31ZYTrQH
PRZ0IpMmX7+VZvssd4UNp7VtbG0UiRwaS+hTR6t+bBR0yldcfNzWlm/9pIRYe+2njY+Tsryo0+nK
sOxMptrPw98k75+EpK9OMwH9+M3gaTChRcmgnANxh867ArN1HCL0A6An3cLIBtn63VqSvkGnM2Tl
59kfj+WQ/uNmHitC08HXwB7BHSku3mLhHzch/3JbevfSV+YBy+KyhlAdSjAL+UEv4PJvIselrfhU
YpzA4o5uoaLjoxLREVS1jktb8VnwfO37HLs2uZmh6wQKUNa4tcVsgG03hD1krYstyQuzHItyXa7r
hqxunfafPEyv7A0a20mWYYeMSNbhM2ireki05f0ZZ9+/2m+c3QbZLit0uUKFC2ctvG9qKABpmoRb
h9ZG2WL2dDbDXimbqno/LuC/m7vILW/ZINsFSKFFRHjORJ8TopS6nWIa1LGTi/+kx3tl8h68X2Ce
x+NdOIX3Pgg1FXObdBM2wpaBCFdAdBRvd2V6t07CxF3vxuYgbHztXAoo70QZCtryqZbtl2qI3Doe
Pyl1XxkE530PgW214bUnVA98rdXnVAzbmTN/vyb8zget2PT5XFMGltEE0rY+BQwj0BcqK5dHMNhh
jmkFEaFTWoSM7NvcVeyaCFOA3xHI9tas8pNnpNMdKLAf7zPDOmTzbEuG1ftCOuifrr5bb8WzWlmr
gZLAIPEim7ZeHU+0+TauuVtetOHBA4UqajujNe7T4bLw5IXPznX39rPmN5/VBgXXWUC9rcHxL/ui
uQ4CAGyAJwsFSd0yow0NhoiFKEFSji5zo58yn3zcVunkKMLGBYehXjyIA+Pdqh6Da84mqBbmanHy
FZCWvXXDkULV1pRoj5dZ/z3KAzDybrXj+72NDOZz2ZM0wh2LZgZyh1v9UYH9zikxUuvs7wvJ1nLd
PTGP3s9ld5kuEB50W9s6/Bei6gZytKgWCakAUhXfZgFQltvidoop/BLi8dh4lWE8Ui3FRbVrJLst
bsXnMI6Np1b03kF/DYJu4IHavnKbXha/IJkIRLEzDV+pwYN/6KsKGYARJ0cMbFBQ33tDMwlE/0zX
K1VXSdVNTk1VUPO99fGZFpBrDvE5fWoObTTeTLp4cbF3YINrMXQEBUjoUCYbGbIDtMuL4+ZnTh34
wIbXDhBPWxjerZMu1Y/gd33oArd8BXn2tyZRZRaUdQ1rt6L46qFa8Wjw3s0kln8DTifzqMWuTZZe
LviYpXScTLMxtZ6uwZMTzkviraAmXMdbwBycEniws0C+vkoIMS0YL/Lg23y7SHv9MBbRhZNBbDhQ
k/b5KFcIuYeE1THaIbdTWLpt28YDka4BQ1kOHqGlhabekj71oI1123b41iJp1XuceqgiUrDYXYXp
ll3LcXZKgoG0QrJZSTiYKEISDAgGAKIrqPklbvu27pvQBl+iLkMKnPkC1RIGbUCgjmenBAsiz7dW
yTZWeByUc8m4kizuqxXSEnXjFvA2JgjXCNJmoUSx33r3tKtv06ZztIoVldC6H/222/nmGOQDwGb5
I6zd7iiBjQiSBRPF0MIJzRw8DHl/GwHW8OeP+XuKX7wTWnHJqMygcormYSC02iA0sSt+114e3VDO
+6eJl/Q+3Bb5HiqrB7GW870HMulPGffnWxrV/idTbON6MS2Mj5fLVEPMFyqGj4wK6BF3A02v0SHP
3q8zqNac4K3cNgfUSdrU7wFcnlVR3HU1mQ5QynJDp3DbIE1TgNLfB859Yet6GCcxH5UfnDkpf18n
cxsjBVVCTasOMxczmeoPa/YtLMSx7AU/s/4eJb/W4fwXoFQITWWe7ptX45Mw7TX13O6F3CZU5Dwl
lZp2ugID/vqm9a8LGfVn3PDUvq10BdHRdB08wKEHU99HzXaVMel0XHIbJYUyrTKLwL7zGoolfQtx
alALuLmijZJqG6TYtV5gFMRJUtX0piabG88kD60aovDaYZghNZ6MTXM/ePWjKCO3PjO3YVLU5xNp
OAEWNcofBFdXoRvKlYdWhbyV/UYHil0TyT+MQXUv61A7uomVrHxPQfSeg3liyUwYF2P7aVkhTPXn
VHjCB22U1EK6Du+EMMk0r0/ZkF1HjXG78HAbJBVwYtqVYOP9su1ijE+k0W7+bZMQeh4kB4MZ2TCs
/f1M3i4IMMxOZQS3YVKMQzFnCgVPpATiTVCSjKbfHA1uFRJe1i4yreEpXZq9n6rx0WTeR7dvaVUR
GMblTdAhLsFv9mGltE8KXPKPf178RBL/qb3yqkOmdQWGM3DggXfC/5T6WYxG3GXVbVd/Xv6UH/pv
KyBUhdnUdZhOENmw4sG3Hj4YNutrt9Wt8BzadjLpgC86QJPiOKkIHJCZXzkVWNyGSxFBa01301S6
/RAwdi2oGwcKt+FSpO7nFsqrmMjTJo2LLHinpki6uaINl4oUZvKgxh0kUI25KeryBdIrfzsZ3EZL
kQWlko7wOccKknb5NpvDAhVPt8Wtc7OGOmfndRgPMzM5tkNzC4UYt09pI6UEaTAgGqJUYc1Wx6yH
BGoRrN/d9m3FZwndHgr5bEzjRPpetX/VnDndqrgNlNKCTluxj4XKfDiGTbCBOXV2K8QxM/Q2NKlk
JPQw+pwYj9xX9cvCzbObQaywRI6lIgwZVo7E16ILv0MS+6vb0tahOXklnztMQyRoL0UxgxJSMjni
IyH89NYiJTREmWr4XouHH0Bsc9HnnVuvjdsIqXGaRNb0PhIhlGhBF6j9GHzBbmHJrdt3Fk3TIkZY
RQX0wOvhsR6FWwK3xQcHP++Uv3ocsiwQp9JD975fBqd+BLchUjTLOiYZ7A15TshmGRavrDmnw3ni
5LFZCLkcNfS/95NHt937QrPyWa5D6rq8Vc+SSXtDamCXooL8o/bvq8iN2wO407du2E1qrDzQqSGf
rI0XE+ga3MoZTKRu54MNluoj6DaVnPIESsMPvM+OUSbd8iy3wtPr+KYl68DyM5ImbrbsW8bWF6fQ
t7FSWxCBoonB4lDxepiooLfSa4SbK9poqan1aEQXbHwU4QMkgZ4w+Zi47dsKzmBX/utGTMpBOW2i
MfQTx+siXIpzXY8Tjm4jpgKxqkCkYJMM++kFwsMZSK0qR1+xxbg2ATbmKgPB6ZLKpGXqIZ3dMKPc
Rkxh6oTUvAXdlGkn/0aMKT14vDonGXyirrUltAYCfezZdDwJ/IxDjNyw78rPmzyOhixz/LJWoGZj
BzQZhEHwjjdDiD6c44mEjdttxQZP0WzdcNcEsRotW37fEAxEgYPfrc3MmRWojVwBchhhHkzk366a
fY3aqnbbuQ2f6j1R5HmPgZ826OSBanndFc10dIomm5yQglKpikoUt2svjlOWFgeuxTn1rROhZCOo
Aszyy4zupOnay01c9DkkGkY1u2VHGzdV9f1UtX6LefMxv6Cqeto2N3UDbnMTmskjM6A8YCdKpY5V
XjVxuroNd3Cbm1BXpYK4JciJSLQOB1lCULeXuesXtU5SsdBlmkNM4YtQHaIueqTCjYOL/5R1f3W5
9VowTmjtoV0mShXDMf+Zz8kUnnIVq8at2llrNYNxriqiNt7KQielIm6cShAPe1sCrEq00SJDZBY+
ZzGj+S0ZRreHdm5Dp+pSh6vyqEgg/lo/8FqNSSdU5xb9NngKkvYjCxYPq/tDF1PocDdt98Ep+G3w
1FYv0PgcQHo6VSvEEbdBxvmSd241gI2eaoOMFazaS/Tum19Ef5XSjfiA2+CpdqmFatud6HhNv5Qi
69E6y9yQcNxGT+HuWbVbU6JnpjYMdoT52t0RsUQf3WxuhWdkSKU7UM5AMQX8eHQIroBGMm6lqE1P
aARE3uq03Z8Q2CWmJZLxrKjMiQC1wUepkTXUVPdL6Bik91s1fJUs1W63ol/QRygutDeiFmVjSxLa
jD/6ZticwA3cxh+1U6+GtNNosoxRnhSiLUAIF7khSrgNPtJQk+wiidXrqj/qgq/x3DgqPnEbfuQP
WbPiP7SeNm+IC499ZtnkhCbjNvioaUYdQdsZH3Sgt7r1v0ilHS2+F5GvzwnwkUTB3kf00vTdvrQI
5gun8LGRR5GKajq0yOTDEh2lKe4VN27dT2pFZslqQYJZ4mqeTsNhQSkUlbR1S+M2IWHTV2O7tQPc
RBfv0rq9n8/d405U5jaJklJ9JLZiQ2WeM5pAoy74OvYE3Zwtm6NnN6vb52eTUkJwxUrAonad9kzH
OfqgLmszG4tJ6FwZXWX4opke3pcaCsVgWKyPf15dwuV+ffRkNhyzrtqApTUu52W6FHe16dLnoJvA
2QrudlLGUemHd2XIvR+LEcytOcVsONVQpVPRTgpX67662/YeTAp05Zkcv3fPfveLrLZuJxgIonIc
q9Ajos9VF1SYvwFvnI79iYfjsZ2XgMR1t/XNIU1DDrQ1I72TIzAbctWsVdQDjAtVYRCPHqC0+tIO
ATvzrfiJX7b/+6u0QXMgxacK38r44lPTDfrgeanb3BmzQVds7EoeqZQlSz9rCIFz/1hGY+gU3szm
NMTDOsnXFU4cFPSRm82/EmvLnRITs5FXGA1b0mjA1tu1u54MKGRTz+ngZTbyallqXhOv2F980GCC
u87vQUFcnhljPRF8NvhKQIs3MkUvkwVc6XWSS09+pLrBk+805NDlxJFJ24uwLle8e4yV7JyONmYD
s2jfLBCMRAsnGnkApgJOorvUq3vq5qg2WRPFeyRYBBAFophMXBtvjomn3fKhjc7aIkjJh2kZJsxU
/vPEx+Ixn7qicPNUaZ3NLKdKkxzOFIrs0Cu5xb3x3J7KmA3Q8s3gz0rBMOU8F8c1YzdGZW7dBHSy
36YHIUhUyhWLe1HRXlBSfRm29RwV4YncY3M24Y5FuonsiS2T6WVZv/SsqZ3KIWZjkibASky24jhI
o/59o6vq0dPUc4JiMxuS1O/JPVclOBQpJO1nIf/eqf3/fHj+vrRgNiJpaby11DQCZWjWjl/BglLQ
GIV5y46DKdenP/+RE5a3YUm9NpmmBNbRZHlBAT3EXu05XXChJ/7WZWgPZYJ1QlqmotOHKgfXcV0G
jt5uMzgJWkXN0iN5ioCpuAFy/aLzq+KM8U/ZxQrUhVW5GMCfg8pl/uqn+g4jmm75y1YfhUgtIxKK
bMm0eAeMfj00ijtd+pkNlAk9vDk3DDbZNormcK58qJv2bqoHIMt5+z0H3jdhU6K3VW5sjiVu5t7q
RhXKbKxMs1Fa0QJYGTL0z8BRPzYhyc/UbCe+pQ2VqSAZ37VjtbeHNYG8jEzydDzXsPjZmfhNRSgs
T9nyYSjyiQP9UHWyuhoVncOYRBnhl1XZl+9qmlZr3ETIoAeZ5eFHAlLa6egFEFeL20pn43EECG7/
/0HfcjGb1D8ni+Z5PzVRfrM7GwanIrlRNeHJA7IGMr1TveiHOJeFT+JxGFUY510lPuRq1NnBE03Q
XNUNWxpz6U/DOG2xWTdM4QAYVawe/m0BUXzBvew6H8P1x5rXYRSDkFkflYrG66kZ/PUiC4gejmat
QXC8Qud+xIznCJRqMJMasp1jHsapMNVLsxVCJtGcL9Wx2KZUH/yxTr8G02rqY671/HGhRqt7wA/D
MU5lm7WHdZ3GD/M6beEPX1dpBk3dQnc3dVPNjys4xfhDkWkp7qDvu6m7LRCDvNWkzhQ4NLeufsHr
YzjfrnPRNFU8e8GQbrHsOrNADZ2CjSxchgpwdbDPyOUC+tqbBuVu4wFAyMp0uAJHpM4vmxkNsE/9
6q/R5brK0j90fZeqjyCRa99VDS5+j5sMyjLWTNT5TUR5QR/qovPYITLoZt+RJqvmd0HX1guLMyht
BkhgXhOhKVqCKrI6lLpk093YRUv+9+z5nrlWqxajB10K0eXvCQPFx13mbyOEXL2Rhs37kY/K4NnW
A/Nz7I/z5L3vRlr316jolYyrpZE96EbKdbsAtSUYf49Bl5Z9wjPVBH8PNZnbMO6K0S/XY0/DXkqM
W+p+xrj1WOno22za1PuBMe+ufWYhkE93pgzm+pHwkES33Uyi6nGU24QPICedjjEoY6c6OEABbN32
TeIZrzqEIErPnqdiDJpHVQSy4Afegu/HxNXgNcMdBpmFfNF+h4ensddbml0VFFYG7XyuLmS2pY2J
BVBeH9QYePPjUFVoQoR1NhWHuZrr/p+omdNuTIa2xmAx69r+FuTJcmCorgHFp1BQWqanOi3wrgDd
19J7LtOM+UfTKHnsekOLI9kqD1894BQUYTVvsgPd5mLD80w1PLSh3z6oKedAYqsq+pxyadSNkGGH
m16fqm7DDyJFibtfy5uDkNVuHHPZwArekXlz1x8HHeSf6NY0/SWLKnKDjmRH0KbNKpqsneHvvLby
rgc5sfZQV03hx95ajeFFw5SWccTBZRvLtgRBX8SDtImnqURvusRs+ecqr+c1lkoqL64I3qt0T7tL
iQn9C6hSh5+hJoU3W9NtzaHOhrw88nTu1tiTlbnszMz+mjuxBnEfGKMBVM7lfATRqhovTcDZP3wN
u4/bnH0FTxj9ALoMXYCWttjSYxBy9X84+7ImOXFt3b+yo9/ZBxCDFHH2fgByzprLQ/mFKNtlEAgE
CInh198vffa94eZUVt7IiI7ucLuKQUhLS2t9g9zKtkGnxnRzFtnGZ89k8lVSs2AY1wouivntmDFr
bYFaXu8AMVQvbetke67z/NUtHTxZWcIFPRZDMJBdz1IuHxsLGkJx7sCqM5lF1bLIaSrWPbQTLR+E
hP1W1A2pcz+mJc0TVdg2TQJBC0hHVXIn2dw8pI2FA9vkW6lJ+lo9CtUG2ymExE8yknDo1lZVT826
75xpWCGD9ssIDn76rctqYt/YeSnzCCiUtjhklUYfTcJ3YtjVRSnjLrVEvSVzWqsV9t1J3QAZvKvp
0L05cyblpsqKRFkmyxBrWrIrpdN/rnMPP46uRdvHBXpFDzlMvmiE+gu5DxQTYg8BGB94gKxQ/pp4
I30qW6fUB081cBjIZTOUa61nbh2lKLTaQvBiPNQCeq0RbWD2GpuMuMO9SwpYp5N2Fuuqm8YR0rP2
NH9qajpuQvRJjtzLizpxCHyLfA+FjSObA2HHYzBJmLDIUh1FMAT1r24QIJJkvg7HiJW0cyNL1nx8
aFmOfkhG5gr/9mCEhC5gSR1IcvtpmUxVDenLcmR8fpR+PpAEFCYYdti6mx89H2EDHHfWlC+a9aDp
QZLLkITX+XCTAuGLJjftR7EaJpdMMeVwmI1KHZR6w4WAuGbkEyMiAgOpg0NysjZV0X1mE8TUhqmj
3bYtgerdd9M0dfdDVTcp+k4A+gYPjZwKfYP9KPVvVM+mTxNrHL62Zvg5bQoQnXvErJZAlwkqGcGv
LAwUbKmYTVK4jPCS7YWG5/euBjOoLKMia0mT6B7muje94YxDl8axiwNmVHuTU87hljVUGTqw0ApZ
TW3uDA/1SabpjviFJLEuG+ebF8LQGiW9KgO99WTH+Ik2YZuLA8lo6CdWUNkph5lf7yQcpIhVL7Nf
RWP1n1G0nxNo3GOi54y1sRXCIhtHBC98EOhbfQmUND/YLMY2cgodsjhlqb9rOGnA/x3GG0/Z+pEX
Hg1i2cFpvCkLclDGmDryBlkdULXJ4h7uHLHTCHvnqZodRjn3djLQAFJqFD9UvDQqb755sAW6L2WT
j0XkpU0gE09i3j8CJKa8bUdmu47GUNn5uhAlK+JiEMZPWlcHL07KAlTXrX6cY6xqz4qkq1vnMxaV
TpORlVZ7zMScw5m7mOW6VCn3NoBaFU2EqacOwlNgY9qzU+xyAgXT2KIaMtxw9A63Mi/mPobDXZdv
acnCG8hYtTqS3BLjxs8L7u0JN06j427spn6IOntS5K4p89CLhxqKKQkrRfYgWshxJ42y+XPmdkpE
djqQPlaF6KNaQ48o6oKgHG6tgoU65oqVO1mLqjqMYTiLTR+Wlnp0XWfWMSA5aPmRDGlIRidO1pQ2
ltzyoghR/dFeFcE+9GflmLped75fqIT5mbMvR1nwDYWARruSg80TEVAVE88gpVKlL78YyKuaqFfY
B6LJES+CduzAYTQVeZDrKsoWSpqcFC6iPWg0ZZKPDlVrF1lHNGIxphGZHGzUxqbF7SjyKuJ2OdgQ
IzbbvsQ5IhycMCLSIRHuJJOOpXej5l+nBrqlZPTJduSGohLTBOh7kx57mfYK5sA2F9j0h97Wlb9P
de5nsRkbpW/6uUtNHKgMii5Nm1vBmjQtXGsyOIe4OkIikw07x67DNhZ9VZTR6M5juW5o0Le3xORa
x31fkWwr5xJ8ppGzPNz3IXKSqG0bo39NrvBZ5M0C2mIGifiQqHSgImnbDPIG3EH+AO7naHdfaJ5a
KmkdmupEZlAKxAON6hm1sobHM3hvRyT2sAIjfmp+DprC9lJ6kJWPhxKz6RCELbtFVXZON5aPBGsj
pPKnZ9Z1wsdcdgc7rrN+qu7b3JCvjd+4WCOTJZGlsNRqY+rwoUJv3JU8UQrO0RtiwdxsTVLmOTuI
0QmWoPKQZY8Z+E/2bcX8OYyQEmTbqnYsFyNQuf0tdXHQSPJhSFncCOZ80aE1lqi/8aCst5aGzF9U
c+SuMfN5RW4FUAp5XHIF7o0ZVXln3B6t0NyDN1wUzIDrbX2Wl+LQ5tR5Rn3ehDHiZr0JXYfeFeNk
90kRNFw9zk43POK57e+EpvBal/BS4zt7hg5DRPuJmh+zmai7gpwwanVj1Q9TUoRchZ/hWRR02wBf
vwzjLnRY9l1XPaQZZ45ObZSNNXv2qRyLFQ3zwF5ZUOXk8WT1dr3OapuWie56PR1gXau72Mtqt02E
hkE29JmofeRZPRpkwErUhwr2uV9gwEjtyEIqPkUw8QsRPsNmfGVuPTo5gCbDUG+VQYDeKtHXcqW6
EqYbeFbDIHBd+DkAkth6V5q0lrhDHC/HJ6nBMzrMU47zqjtOZbUbR5+5SRdCNCZJoaNOE6d3PS+e
naD1tnxwKeKNcXOwBft+6rfOHOAoOBRIqz7jmxMo5+Oc0r01NbbQjR94c/tauqAYxSRwsvF+8vPJ
eSDG0vkK7qMpTerCrtYBGD9fpev0tznB3p+4Tqt9nBiqHhwIAq+iRHhtOiesllpvGzUWJKFeUVs7
lgNx94BklOgYSn+8+0SruWluSphII+My9YjyR953axtXvq3TGUlmVeVEfCpcv9LHovZD9tWC2Lr8
atzKDu6csR/odnIoeTbEJw3mmWjupOl8vu16nvsJUmunjFtwjevVqEFXjEGAsNkbIcAXyog78wDo
36StoxUGab/3GrQ+4lm0osGKaeQctYXPgOINAbsL95j1DOMPX1Drjttpat1DmAbpQJFaWEFR2xR5
IECpwndak8meBrRP4KkcOUGvbXAWvO7Z60WASQc7qlG+NFIXww8Gb/v0R1+mzvyTGcxc9ct1sVDt
k1ic6HBMZTRIYy1cW0dTKEeyUu1Jo4pzNhx0qboiESN2r6jsMhxwM97zV68Kgq8jFIROlfkmswPo
VYdYAegUDdlaV9gzp4RY+G8KAnKph/GQekMrp3sHEnv5FDNDStMkiAV5jY+qKZwWCxycZOIWCieY
Pp9cuH2jD8lWdQH1toTwclIxONiuHQGNkzWICiPMBw0O3J9NCS8rFKJBT6xCeFjAd05GQZgCEAwr
BDF5Xx23ICEyDelYsZcLnt0ZZyDZG8JsWycDw1xa57oN6Y7CBwNMb5+NHXtheeeqR52jSvBYy7AR
sfKDOsNJAx4RSSUIgl+IOJqufMfJOAPIqyfzDT5rwA9zbrEntw54sXEMMe2dpYjjJgYRpthL2Q5P
UGCEZGRT69x7gEC8QXaKeoH9pn3iOavQBr1wC2CTmeMOKbd5UpOyTeTPVSX2kxpSs8mVQ9Dqmt1f
QPcMdjTIbHy1QSR4ojrToIRYjeqiPAOTOhFSe80hHAb+VtdTqppIubAsRgovS8xCBxpr5XoQdljg
LWlkMtXcVg2VWyxC/TW3RUojYjTdusFMfxV2iCNrYIvQjyc0TNSKlDwUNz2+SlNEZatRqY6mvpIi
mouB4Evo2b+H/C6Ib9PsjRHF2a+JtDuMqJv4rXsfsN6tDwQ9O4LkB/tblImTor2xhHajvIPXTwzt
PUbWbmvrbMUal5Q/Rier9Wp2R+VBYC13GBYXMuy4aTo0V3rLBsNk9IV/5zIIbN37kOuR0IQnRR3P
OCmLhM+9yg/zyH2FACdyEgExDfMpjkNovyNTb91MWmdFBEmbgR6VN3U4RFmScBVB1zL44gtFf5LR
svsX21FqvMtD0PHWqOxqFbnST/EKY+3fCR8QtTwOIIX9gEu0/tFQi/YIRI6jMeZwp+Z48bYot3Yw
VJBs1lQGJIYnnvPZsVF+ikZY2D2VTojSDPQkUhw1x0DSHTYccAo9IKZ2KK/LYFPpkjAUdWDtFttE
UX3HnXIIk7IzI84BQWN7SZtKgNl0lbXpoXPqGVrITpi6Mc549HHIWxZGNhtoHTdU8a8BzJZ3vUw7
N84g3/8p1RSQ6bZh+XObtcGXUoelHzt2yV/BAZufKCjqqJpMNpzNp2aD44/HIpMTdh+YlH8LbS2c
xBrKeocbTfdkItYK0bV8KGEG4CJjGocq1ilVGz8be3tXFROg1B7F9Iib0odiQmGgxLIOXM/OkgGp
cJCoTkP+ZkgRN/dWN8j8KTshgL81ZYNcx0VLxvsFfm6WP8HIJEevxsFWhcINxfmBp6i43ZasF0c1
+faq0BYsQjmGpF11XVHSRw9KxkMcWi5Cb4qtq9YJ+uh+mnQaGX6LSWY5qKlZoov8EeWkeB7zSsUC
ZZLIhzh5yeSt64fTp8Et9RbmDfZ06DNZdz/UaKfYMaq+z/bWpCrQIW3KCTPwXCDe/WgTImJWtlUb
gclrWfeknfIb+F1RO6bAJRyMHlKxh91G6CWyTDP+qcqg4XWPSp6mxyJ0KYs1z7IHO3QhAcPJrJ+r
0Nf9Gilzdu96Suu9SOV0M+KMvSPt0B6m1PV0jKMUvEz9FPtqjxNaeV97Hv3uVELwpAyRqETS5+wJ
pfZyj+54A7NcbToknYaPn1G2qZFQW+C+4qRTyP5gdWGAXm03TF9y7RbHfK5qGQmWFreNkdUv4YRh
W6Ms4SB4pJOYq0NlcP47mI6yItKzo8d4Kkcc+/1aWHCm8PH1NrQQRuURNPF5+hT6WUMPVmHxvWhK
McSdV47W3k21bjCuYf/WpGkhIwgFuSJxZm9qN56uyIum42hipHXpHXcH9+il7EHrHHhS2GrTMUEU
nW8U4Y17FOh7v4FbHz5Q2Jy9TBRnjX2dOyLddo6w/Y3tBZPeQHCi66O+HfijD8big9eneRt1aTi9
gMkYfnXrod6XPalXdm3WU47Si1//GAgWR+QpNXxFS8GLAJhB8oYGPgKptG8zHDfvCErikPFRQA2s
DLKpz7kzj7sWW+kDaDXK2lXBiKqpCNLhARaK896o0OfRlDKxz5rNj2Yeon6C6NLo2UMSbnoGA7s4
OBWHc6fInlwBlwiHYppxymvAmTxfb6BlB6ZeB0RjE/dViU9RQBHldsqEextk8/Saou73qfJTdTc1
rHe2rHY+M3uKpqH75WfmeRbCQa25z7J94c9lgyqgnx/8Ns93+DBW1KggwNoXQzUlveqGCs4jzP+U
WvNokgC5dBefLJQAH0LJ7ReZkQFjXRCUpaEsxx4ZztB3nGl6Z5GiUtiEpkxFDqYtVqyaxENhD6NZ
zw3xYDDGJ5Rije21LxCUsF1s5ISgYF9ZDw6z+p1D7B4qE+lQ//D8eXqjk2ls1CQnv8UGUdFfNbRD
fnq+KfCrQWvKOEUUTlEGQbUexcncfXIz1KzBuhv0S+vWlRsNNYG+gei6Pk0kC4sucjM/HZErTuNR
jyMvYh8l+2cAY8gIv0+rznBGVcM3VAybem2Clr5hYbnbIJhva4tUt6xwyhsyd6aMgobouzZg2Q2C
d/i9rCCOfAGIcab/tFQL8FtskY3PgZQPjbsDnXWKCbBS10EKQvfvXTlho9LhljVAJJjilkH2JVzr
5bru8AIXnvGGt6Y49ROdYlsYhCPHHcSVbbnTcP0BOGqNx6WCiOlqHE/zp4GSMZ+1dRU9gSyp4A6R
U55iU11pljp0ywN73rsKzdGroJAkWAw7AOwFk2g4rYYheLTTo8uKr1cNerAY9GkqUHnJZwCxPBXN
WXBvBe51M3FJAke/CRyQGnMly9LvzVC9OB29hPU7M8uXLHBdhyIlOa7tZ+kXRee4CK9TAyNLDjhX
XPjFiAZubtXf/Aqtrcx8u2qwlxxwYLImArEA2CbXFhKNISDoi75dd+0FVpD0bc5wSARPu3LfZvRc
WOuM1y2eJQcc3SRwZNoTYzO0vkOvqk+cTHjX4dKWZhk46IwV8cHZhCBOkRQ4T39GV629DqTgL5BE
xJtQT1SnSaid9OigctGQ+dqLL5Zljig+VKUEPlOrW9htxm6jrlKUIUvDDDjSow4fgE/l9eNnVBqh
6Jx/uW6mLBC+tEfrzALBZ5V2E7nnZe5Fw5zp6wLKkgmOTmnA5jwH8d5CZ2dorV1Y5NeJMpElFdwf
bBvuwA3sgQlKtWhlAM2AY/ZV47KkgptsTMMZJsFA47HPpkWLCvW6K6+9WJ3VyEMgdiEqY3XuVoR6
JWrnur1nSQU3wdymIcVjo7S7HuriGyvl63Ujstg0u0YWgX+y7w6JnuOBlNOWKzUn1119sTTpBKxB
lsJEvtBMQcC4S5x2Di7smCfY1ztQlCUT3EdZB3qioMeIQSN3zEgKTcfOHoHEIA3axKhyFWWzrQJn
/I+B4H/9zcxX/fu/8ecfskEFAarniz/++1lW+Oe/T7/z/37m77/x782bvH2t3tTyh/72O7juf+6b
vPavf/sD1D8BnH1Ab3h6fFPQY/t9/exNnn7y//cv//H2+yrPU/P2r79+SF33p6tlXNZ//eevdj//
9Zd7Yhr815/X/89fnl7gX3/d51zwpuH1m/pfv/X2qvp//eW4wT8D2wP4xAnRNfROWLHh7fffOME/
mQuND8ocVJFQKPvrHzUA3/nprv9kJIAWHUUF28fP/PUPJfXpb7x/Bk5gM3ZSOPBchwCV+38f7v5/
Pv7/fA8Mxn/+/I9aV/cSpx/1r79OSLLlFAmJveTDDr2VNtqv5iNkwXbeMP5wReXF2IsIakvDyp8E
Xaez/f2PoXnnbu9NyNPdFvhEOhRZxlM2HbXb//RI/TLy8atn189W4L8Wjr4QDd5FiJ3us4g09sTz
LHXa8Qg5jglmSClzHsYOEt6iKPqHAKqvDxKIlIOsvfAzjrAt6tUmz2/0UFQ4hMrafkTzS1WR8Cs0
HD9++RM87b2hXsDWAG6YBgiCTMeadq+M+m4SaPjSItBeIt2cXu+9OyxCFXShWSg7ZY6OlW7BJz92
4IAnfTa9tESGq49f49xNFhErdWHIatOK7qDNHZtGJk61DWy6ssyVN3Dxdn+cUryqUCFHwexoCVb+
RPF/3HZuYcWo4lYPvbHs+OMXeVfu8TRLFmk/3BQ7GsIW4cjQ/f/kSSnXoUxlnKE8Ak6+MuvG8/q4
7WxnC3CD/RqIXK+xSH20IWxLHy3G8y9t2lPUGM1QPA4jOyGGO5ffTShBuZGhXrnPW9M+fPzIvwmC
733hRdoivYpUJO/NEW4L+SvrAzfx0dB41ifYb0QtdHqikQbV18ltaBV1ooBkKG/JJV24c2O2JP+m
TjenviXNUZToCtH8viXqh4Twbl8NUSPaWLf+/eB9oQB3hKEdjYImvGAr3+jd4A9guKBeoryHOatW
Vl1seHhhaM6sriVvuDF52FojRsZM9/bJ9+ymuGTzdWbGL2nDnlHtRAIsq5x6OGPdVTD5mhUq4M01
kgeYiUvq8KyhKOU5mPItMCBdD+Zmf2GSn3v2RdDJu6yzWoErZ83nhlURJAniIr1l3aVw8N4h9PTo
i5jj2vkQuBYGx+s+e80NGa7A+Z+uuwgzDg2YdFELOWbOg40BN+mFE/m5ibIIL4HWaJIOkKyBCGEB
KYXyRlX+rmzrSwzZczdYhJWKoauc64AfvbFTqxp6TREakB0OMdP9x2HgzDa6pA/7gqsGMKjwoG2A
hCBFGkGX/qe06v3sZzsVABHw8Y3OzJ4lldiWFHXeLqUHnrFNbxdR4QJDAeCyG15R78JnXtKJtaw4
GnguPTTokIux3rSy+v7xw5+ZmUsysd16PJ9Qbj9UmdbrAn1K0rnBhZE5d/HTiP2xScH7J0O5FRdP
bRdRLKcqEZN9oURyZgYtrQxEC1tbiHqGB0BmjlNfPgYdSLRT+/jxwJy7/GLJmkGglMHT8JDx8BEV
eUAefXRa6Pq6yy9WrhkBhvQ7PzjA4mlbOOnBWCM6a55KPr7+uaF3/z70LhDhpy5+cGiBSHLKT117
iWx9JhleUosLu3WHGtyFQw5XoBNc+zP1hpeszG4VquPAqdEop911i3hpcGCh9V6DeuAfJqsMgW32
NzxrfvSteCzgQpgoM1/4Hu9GC5ctCcdqNqyFsr9/AAL/0Np8je5bH2VpuutaIYA05Jeyg3fDBe50
Gtc/FoVSABmis+cfisxRUWhwm5R6cyJ7ue95eI3yYIjbLE4RDq/LgUrcpvdcFrlsBDqbzBc2zHdn
Fy6+WNiM2X3etZhdVWt5e1uihTPZ6pIU/bkROi3JP0aoG0rFW356dPpai1dP32TNi5kuBNNzV18s
bCEhBc5rjrghH+oe4uTDeiBjpNV4Yem9GzkwOIuljf8xuIBihIdaevk2NfINHsIaA5QFF6is515h
sbjrysoA32WYrO5Ub7JTyoJjk4xsqewNpM6v/MqLPRo4AWK8cQgPfdCCSA5WTiHb14/j07lBWuTo
wrQ5RBra8GBSSrcZvPocUA03I5DCV91gSTN2qznvpMrCg22V4DlVadJaEJoUqrqiXowFtuQT5w2z
ZjBPg4PtQlFaAHtRBoBefPz0ZxbYkkwMLCMcomQaHBy3suCM1nDQJy4Z9ZyZPksysSlI4wQDKlud
GiAIYb1IwCeisHPQObUuCVif+cBLSvFEIAbryRDDw8mnQbsvJmtfXQfwkY9H6Nz1F8t4ksWQacDc
Drw/guCSFIAo2/qSpPK5IVqs4RRIUVlB3fqg+E7yB+iq31VemFjWJR/Jc4+/XMJgeMkch9BD1fMf
NenY16rMuidhGnVh9Z67w2L1AtxCqafxAbwcgE9FanSnQZRL8m68JJ93bpQWi1h3UwH5NryESV99
ZZ2IrhGg3fGcXsN3xSJbko27sckmAJuaI/Cc/WcwD8iGBaXafTyHfusU/a9KAS6/2Isz0vcW1ADE
cc5FBrXivsrXqRHiG4UR2a3dj+EXI4K6XlmzMKAPUQs+hQ40IJ9zcNUuPMW7ZMjTSy62apXCfxy0
Anm0BlVA4WzovjtApu9ImgEcpKuC8EgIGzJ5HkQLosYTyBmAilVkA7SMt2nKfjrkXsgfSp36QFrM
4YG6RZsnMIFO7yELEuztLp0iL7PShOfp2EVOFlrHxrQXN+1300K8xGmO/LFp18ChQvKIdkcydrAF
AT8z66OumSngnHWOCBlOg+tHwNu6YJUoAmrXhY94JnVb+jWUQFaxFsChowlNAvzk17EN9tKke0bZ
jWFZUubF3iI3PR6rk+HNqMYIlpxQZwg2mgOhOJsgon5+idd7ZuEtua0o5HAKKQtxzIxj9r3X+jun
8OH5x1S7uvDOpzj03sRdxCcSTKUNfoE4Oj6AfLcsH0CKLYWokGZ0wbaGsW6ReLhUngSTsTeGW5BF
FT5KcVBF82541UxHB7Z+Py880JmXXrbEqhCAU9eqp4Mf+Wts5glfPd7TiEZql0a48+aSVMX7ZWuX
LcWSJ12mouS4UwWlnq/ipdyD6Ufvw5X6QX4FwFpmsVMk2fcLL3ZmXi+bZk6HdSQz3I7ehHfZLSxc
28SglBmZ6EdxOyXuOovDMSarfDteONme2fyXqsoFuonGSDkdstF7OiGspt57vvA6577TYuI4XJaj
i/T00K5wYo6rlYrHqIyh1x6T2FnZSRdf8l0/szssG2vgUqN9A9DXoRhAiW3Cew/s6Sigzcoa7Evt
0nPvs9jlGA5uemYlPk9r3xeg9HTc3/ueudTqPfMSSxhTnpat6WVTHhsPwEScePMEfJsqmlNXwGZF
X6rn/+66vLeiFy9S9Q1AUoTVR1Qjy28I9vXeBkNkX2eBE8OtedYJGjRdpOC6tJ0QT9aofgAjW47d
UZqp+pz67bivp6n5BfqHDZS2bcFR00tLCLnYlTH3nkMdkFfQAT5QEO3u+9GxD8KVzte66J1YFxl4
YDnrp+tOKUudamV1nukCOh4KaGg18lvb61Wl5x3L5IUweObjL9WqlYeoN1E2HvpuB+fJqAI/zHKf
Pl4q7P0Qu1SrHiD8Bs8OPh200f1LX4L2AohgSe4ynIePCHfjGtxzf1eg4x0JCDRdiDhnXmqpwzHy
gMBSHDNOMEjClMdc3vOwvVDXPTOdl0ocoBmBLOhV5XGohR3xZpLbDOTGpMY+eeisqbkClIKUZqnJ
kTmUzbqQ5dF0sEWXoVgBAXOprPh+gwdXXyRMPfCjdJhreWyY3KbFEJMcRer5l98WUUfuGEXNF5Rk
6/PHM+HcoJ3+/x+pjVayaGlYySOkVyC2CkaX+1SXPeq7D9fd4DQV/rgB000ezkGDGxT73D72HCIK
Ap5qlyrU5/bMYHFYqiFm0fcwhDo2Lp2/z9NM1x16ZInK7XoLeqwD9eim/kIGfzo2BUcOSU29l7nb
fQoy4kDZxxTbuu2qCzvcuRFd7kJe5una9+pj0dGtmIa7Rto/ytE/ai4uHaF/dyjfiahLKCRtWuCQ
dSePQzwmYt1uiqReQ8F17SQypskYp9GwMxuz6W7qjZX8B9zxN2zHn2CB3/Le7913EcnR/UvRjkU6
3yfTyl9/dyK9aeNsJeM3E305Hm9J/PrpaYjylR11kRs9/fyp448n0pnYsQRSdq3sCZOFPLZDsVGj
8aJmHB4c16w/vv6ZzGQJpkzHJiX2CM3ErG6aV5c79boHAelC0DiTyC/xlEULDDKEH8tjZt+U2bMf
hnHjPZTzD+TzHz//mXnnLwKH6NBDyyAcctTWUMe1b40Q24UGrE0A+ZeX4tOZr+Av4gW44TWDWAaC
rKlWhiM/ZDi20utC+BJiOVrTVLtIgY/uDLaa9dPUWUS5lTSXPF3PDdIiWNgKRGR12iPyEbiIkCc1
yRIZ3lns8eOvcG4WLVa/j8ZtTbmuj4yTB1XD/jt0k+suvSirwMDDIGqhrQLFkP5o+SUst1LrQkJz
7rsuFrbCUa5wwPw7wjz7bTbqS59Vu9SFEsrHD3/u+otySgfdfVLbojiOmXMzcvetSJ09cFJvH1/+
N4DoncC0BFyGU1hDDwkJeZ/MCaTU13yF+blTt+ZOJPP2B/QD1k6V9K9dBCrIW72BXE4MXeSViMmF
Vzzz6ZewTEdlwqpGHD88QIw4KDW13V0oo7w/bcPf1ZU/NtHOgi6vmlO6HyiIYrRAiWb8NhXpvsjl
dUXlcKl13zdQ9XCAUNvzYlfIr7V4myEe9fHnef/ro8L79yTAniCrMbqOdzBm3rlBvhqDdN1R68LK
ODc8i8k1tm2dh4E5kdKz7w28VSNIPIONmBZflQkvfIPfwIP/PcXAjP/7SxAC3TE/bHB0dXQBlvkJ
LNR9cqT8QnR9KMV4FxTDMyFTF1k2qI91nd8XTQ/tryy7ahcJlxgXlo8KQimeOEASBrwnq9SJEGF9
1/uNleQsdDZQ0bpUhX5/PodL1IsOOeRX69DaFxY1N7PPZ3Bopu754ylx7uqLjaQK8rrWmpiDdl6M
eqrbC5Hg3HVPU/CPpaKBK7JUL1IUpwL3tg3sbAVBnEsN4jMT+XcS+sfVDXh/rTV1+kBZD+vHNHNN
pBCGb2Y4zzxdNzKLLQTiMwRN0wwCQ1Mnd71pzMaag+7ndVdf7CJW2sGt1sEshhR6f88UYFlo2F+q
lZ0b/cVC739v4NjC96hSoF4OmaKmH/Lk40c/N/iLZU5F2nLKwvJQjVCemus02M2Q/kug/DZdAI6e
ucUS7yL4kA6F1aR7N89jxsOE8inJmgsp2vtJYLjEuvheG9Q2JJUOI7Q+IKVExrjK8zCam/p7Nrt5
TDTZXjVWS+zLUE6ETfmIHYJuZhYgIs2ripkLsfDcMC0W7yg8IkCpLf8PZ2fW2ziutttfJEAjJd1q
8hQ7cyWpG6HSVdFADSQlDuKvP4+/q42cTgXom0ajsbft2CL58h3WOqWM5XrbMRFkU8y++exfbOef
u18g/NlcAnzSyfQ/E9dmPn2HTjyX6f3fv5svHtLPSH3LjGeUAC2iM5QX6JEfMLAJKPM3ccBXH//T
+sX8PSAa84avHoPB/Xqd6rz1r0Ps3y2yr779T0uY+911/EPWx1H3b/6UHmIRP4Eq+Oe/fT2f1jDD
d9OAY1EfA6GbG8ndH50CbufvL/7VZ/+0hlkzpb5wSXiauHuMifOrG8IjsNjfSZH//csnn3tdNEyd
1BrrHLv0JZbopQwPtD0x1ez+/vn/fQmTzx0upG3imDZtemTDMGfa9Bc4h+EEc3Ofd6UzO09/f59/
f0bRtv3pGMNkfOfHQXK0GwFNf478excuxW9W2L//CuRzjwvHmC5gV1qeEEIUg1JFz/6gZ/jvH/2r
n+D6pv9zRgIWRv24X8KTgwZoVGFMCnJj+0ox5/f3N0jwQv9/IEbS63f2P2+wQlfXAypZH+eQdLma
MUgNaInK1RTUTq5Is96NC1/WIhzt/M17fvV7fFrUmNsOGdLl9ZFH2y4N2Z3L6v+0HZHPKH2J2/nU
kgUvHRKbLwKADS296u/f1Vef+9NinuH0WoG3TY4OTUAFYa++/C8O4hjQgE9LmUtMnlru0NPMU/9G
OB34Hc38n7p0ffK5x2VgWruq0cmxGZbMjVS+Tm2m1XctHF+s488dLpj253Rt1+Tos/kfRv6Y8dx5
S0G8UcGRu3yzW3yxzj63ujiEDIJKvAsXHo7h/nFiemf5f+uVIp+bXdCL6xo3vS4EB6P7XSE5y1KA
dZX+JmD5Yil/bnRpxmjyuIuZsU68O65MMA/hoOTlXJbRfmcr/eo7+rSaG94sLQYDkiMsA6W27n5x
XzAnnf/9+f/q1T+tWyBbTSgaB68OR0goygQ8U/JfVGVYAZ8Z+qO3rDUBgvgIKijPtmF5V8F3k8zX
W+W/bHKfGfo1JvOGSavk2DYNeB4pyRMOPhKT/UEFdcni+qYOpjGb+PZNw/1XX9Wn9XztqEQP8BSe
TCMLwCMwKwDTCUmmby6v/3dx/Jc/6XPDS6wZtb1UKJrNjt0Jm+B203X8eeoB6tXrAo5kOi3VuiDs
iEBGfMZ1d8zAPB13g++lhcCsuJeF2+Lt+2DQGJYEcwtJi/q74OGLzfJzy4yfGHBrYz88EYAyIKEe
aVb3XvL7Pz2Kn1thBlDB6nqe02Ork9wzPzv16thvztwvfrvPHSqdqZEbd2ODXmLPB0M5fSeYDpjx
Hf63z3593/85cgcVAGGK9meEbBQYlh+UPdH1m+fui634c0+JAuSNzhviTdSBszpaKyNPmqO7YmMQ
wPz5+x/w1U/7aR+Irn6ODi3PxyCVz9R1T+5Mv9kkv/r8n8JxOMTFiG6G9OgszotKN/DqRgw+bcKT
Nx7QtSVt9XeCii825PjTcc4kyKmDZuGp6ds7f532Ao3KTjzeoq3imx3zq7f4tA142AdM07s4GSVI
7QtaqrIhHSN0Vak/dRcV/+n3+Fys9Z0UgGKBP8QjYTWYcQci4zdXjC9+6s/1WeHZuA2QIjgKyUhm
hO3KyVve//65v1hon8UGaYIOuVThtILuqkCC4BiD5W+s+Cb/8MWX/9ls4ARNLTyAy09ASd05rZPX
AtcjPl/c797hi6f1c7l0dv1AYBDVO9VJd+prGRS9DgsrAAEbgwmAbgVs5t+/K4xmffVun5bdZBVI
lJbZ0wQwYemj8f0pQDL7ABckfAfzID4W1YhXrJ/2WW5LAmpmB+BUQhivpiTpXiYPmoZhM2DiJa5w
fpoJwKfUmPaBg6L6Q4VtdwKUat2jG7C9W0jS3AAhJ/NYDMkJJYfmzMOQHALNkgK9/PZCx2i7843o
4LzRU+G6yuszjJo11QxgbJlgNOYPp+lY+j4gYCsVc9GkTL5JTuYtV06HKytgdU8+gXohQ48GOW09
qUFQC+Rd7bToeHU74FTxPw8LMC71cQULsYpHv/vQaTTDH+YEFXpwxUuKhMwd2TpzXCAVO9CgtfeO
F+s0X11jDxqNbV3WzY17AMpQ31KwmE8cMObfqbM0VUrbpmCQUb9OrV3ehRODvkoS1YE2p3taDQHm
V3njDSczkKBwWdpkxHHN/aCc+sXOxnt3cNcvab12D3HMQKjsm3bMLSCOLUj9EhFNl25bxlwa5BHG
w0+DA8IiAyQOXNnYtxlW8CaP+MNtnUfWc+eiB9z26pwFq6uenBOLNvdxjEDhygjw3zfxsnpHFUOh
QOMoeZLh3MPLBBMAyTEWIaquS1DCjgGPrdyexfdz6G/oPouDdSpCSAUuXr34CeCfyBdE1Kpn4s72
URPuFPFae3gcGl4J2MsrMDinCshSdEfyWR3AfGuOIPGoEvMLUxmOMwrYZhVF0vrrkapV7X0GIoqL
tq4DYLF+OZo1uocBY33FBU2u+BZGHwz7RGQgYOs94hGSrXOwTBke2PTeuIt5SIMwxnPjOy8TzrPd
ZBK/SmJ/Kho+hbvNtFHujArO2c2a31HSipuRcfaDqGQ4u2LkBY4RfmvWeHutZ2Cm0WACORAmFSpg
CH8RRaYANgU80zOfkhI0wTlnKx//xMhb3vHERAWOG3kj8HZVaDqMBdTLVAQBqJXpHKpboORk5dO5
y/mi5kePKOABG45pwRDZ/XMDKP5LY7y5igTt7kbjiFtUHL0iWYI6n6jhRQBaYD6i+bRcA4D1Q7XN
1VRrXoIMPIAu0+FLd9E4Frd4FQ2Gat7glzhbN/BuyOLpSoZpgp9uI1V4pcMG7iTynkX1haP+BBKy
B05kABhwOtIr4nxJsnBg0w1axkIsRtgFIwEYpdV1d/ZYbfIlbONXd/N07nqOe6/9URTD6II/yxQJ
7g0bwB6bY2/vGjyZ1FP2MiokJExD2ndLbLxLhxAU6cRfSxGE6w8v2N4YWIaHSFhvdwWY7s26heDc
WnN2EhfY4MBLpor26bCPaxO+JivwxLMrei+bHTFlzWrCC0MAnfcbhBdZukWkALr+wyX+eBoWkf4G
uYpkTdMMeQjUeFqNXap+DO36o7bJFa/bVFG00n20zYC4K0dHP/pGN78tbeYcIkqzHQdClqOUEeiw
jjfnjqBXgqUEqzBNdV0BxjmAktizByrpb9CsFEDC8fzAZzkeVxsHL5oSICYHJYOMtcNc8jENLnE0
qOch4G7ZeKJ5C/BvR0QcMXa7XgGAPSWsALLOyQaeBgV0C29oaXAOIODaH7PrjE/NrGa0jA7tG92U
CnJUFjClDpRCuF96RS+NHwa7aWvQ38rEMD9uXj8c0PAEd4anh6dQIw1bahLBSGYiffLJtvwKpFmH
vFud+UIAADlhkaV/ItE6GeztXimnCX+vq0m2jKPJNVjpuQHct0IV3tvrDhqEALS8UxIIpMD7sXay
bu3dytioD6uojptdNw4M3YcrjUU+wJeSh6Bt7oaa9Ld1PIqTWQS+SK/2Sp8RVo215x23xnT5qiEM
6YEUvW3CKHm01mGPWo7bs8fnZId2qu0mAaOxCJMpxr1/3XZRYjAjn8KMATT80r3YvnULMqXhzi4W
CKJlUad1m6dnqxhajAU+/VBjZJ5g08ks/JTPGD7hD+M2r2XH3fW9gc5wZzWQ+Xuo7e/XiaWYVZjl
TjAHJ2lrXVkIi6b6yJNOCYb/8grXR3vnsTXcNfrKaI9DlVMHGP8GyPgzirVrpVvR3mzorPzN2TwB
tb6wqpuT4edgm+UEjGbY56i9BGcn9JwDpm7mPR4LPCFJNB7Gxh8qgH3bcuRALUdCSwjOsW9z/Exr
HukxqYAzcZ/ncdRdxlgS3UtKki3vU+b8XpDXOPO0prcRcFs7soT2Alx782Pw/eS1QxPBkcFicW6h
ytglaxIU2tT8KAF/zLXlI/ZvIe96JZZjC857igEpv3uKnWDJJKnD+1EsHG4af3jE2JrtQW6Q7lKm
vK1fIOrwjuiITgsTUroLxrF/gRtlwMYc1fm4keVuwNhJjumxIK8jqTKeWLZbeMeeJ0yjVmnC6I9w
6/9ZpkiRQsXxdgOuxFrGXKknBBNY8rXXdYct0MCtbB7K99xbaJqjdwcygQhbq33A9EPy5kLMI0pg
S0ne+uzBxuwyANg8YYmrAdsiDYDg38I6OUTw6Xi30VWEXfpKmKpPm+lHGrviiAkrLC0xjfsgrrnA
IFQ3yxwgJtKcF5+2VzxloFS1YHvcuzxB93cqcPpaOc11Bk/d+OgC9ltQA9mO6gfvcaZ+mEGihKvB
iHxEAMAdhiCiwSmdrSb3doa5CduWWzSe1h9usrAy2ODDuN3UjJq4JjYjU40idZSK34kFqTFrRmre
0MBrwMD2Whi3VQL9RyEQ/7xyZ2XPXhqNaQbl61hJdKzmCk/LmBniQ1nsbWHzRmocAJj8+oCjxz5u
akrRxgDgr8wEdYHq1jqCvDUWEQPCfE4qpx5MLpNIn4PQkTtshcEZj7eCTssh+dDZEJhYla4YL2ZO
8xY5KT1N4PaWo8s1FArYSrMIgZpTjAQ2EneL40Mbx3IXNtbeqmROn8N4c0HLjQJ4YqQGEpm7vzmF
A2nbOMQ6ioMKoNTilRRdzzvAnF1oCbratgWDaBMt+GEK/mYnHHMXNZ2qDB/EaYGzOe+TdiopsbTa
aDcf5Ujow3w1Fd2SpJ1PYOV2T6GSJs1aI5xL4DQz2uCBLu/yYHX853Ee4w/pRP0vN5U4fmMbLsfO
Il4GgtRmnsuHvVrRtoTp9unOxHrY1ZEvn4Qi4n7scYAMhgaFz0M4EUaOnm1cEFsLnw537ZOeRrMU
YlpBfB4ipchxbOAj5FhvzwsfMb0geh9iAlgLbhPi1kExkdG/jTGRhq2IDDooazs6L/5ka5FjVC2A
ESawJ4ze8Au6OlBL64gtdTxIgTbSfsw57ENtNk68/gg5mOtQHkc/5dVwMxijSxB+gkcQWsyFrjXm
cxqwvNER2bD6N6xbTrSneCkMlPg61ffogFmnPIGKoHII3/eMhyfrxw0Sh2G3QOvU0JNDJmJAoqMu
nAlp6kGT4Zu7ZYRdpdG4zZJE2ELDpHKKUrUByqitB61UMCKYATF1egQKvCslt/zWYgJVZqtt/Skb
WWju9bjaikzXlJaT2v4a2jv4VwGRhGMBRucYjSmB7EbQNAvE+IIjUTJo4+cj5/QocMaOkOlI7HBo
i51IHpJ6fhhqiMFgbcInnhGnHabQxQ2zo82hicHS7jqJSw54vQceeI6CI9pxS4PpzAOEBabE/NF0
Rkdtd8TXC33imnqVikZ2FS30F0zc1Tu5EJ4tXgcNVRy6/EZ4EA0YWIb2bSqCc4SI9KcmoGUfMFV6
1T918z1PUr9cGol+8wjnBXoetru4XdY7TAyinVqASnWCHEzfJhh9FDm8k+CucUBFUcuu8Q/S8mcX
ZNw89pym5Dh2n51hJecwYANoTuDV7/qUQufUSY2zHSFINqFTIxd+1O/qqXWP4aCGnQ5T8eA2zvzT
IsiG2KOZT4qoYcwQgQ3F0NdQivQb5XNBZ9vmEXNBBIhE/MoZnC4dvGp91oS6nTKNhQtlGCYP0maI
/6F6oksG+c6St0NEcsR27U3SiaZ0Rqmv7UkeS3PA3PEf6NI8u8RCng2Yx5+5Nm7V0ZrvwJP2dqEZ
/Cu7Oiwiix8Jqc/2zvSr7UvNmqjqfIcdAjJ3u3Dxopt0Gwesm8GvNtgGcfEcvGPjRhw88UDNz+1C
+btx+vBtTLroFz6/6dESzfwfpnaRgfUcp8RdfXwRtAFUEOIFv+Izl4XvTuk+pNH6SpgXHhzO7BNQ
ckVq7aYzKZZVxrjWeaY+LO04PcwB4qRiGftuQhbJVWnuAzVWtKTfKt5C3YKY2Lt+qNnOBa54KkOH
I4PN0e8kSueu/+oKnp7QjqGTqkma+UbEeilXTJ+DkL02AuVXp+/eZiCk6Y4Dxp2FHbxvOJtE0TIu
yq4DLB2WqwQ3+FTladxhWIvL8QfwKfxXMiIiLQGziuLbjo2jePQ7dCW9tahkQTqCS3OXuyO3P9Aq
4J+uUrh9bIHWBjlH7ibRRNhKQoPMySOA9jWEGiCasnBkHUDJk4feSRhIMDsxYil7XLN3VAugCZzk
+hrFfYjhFhkeEIktLA/0xJ961a9NFjkbj7IYNZdny72oBcI7CpAPmVPvGOmA9AjoLNkvCl407GRA
dkBo849v6XSHWEVgAmYDEQpiVh3nvBtMWDT1XuJ+MN1Nsa9ZbkNw7nMWcK7LdO7atKgZ7a4eq/RP
rRl4AXJOEdjCJbZLe9iJVs3gRwrW5TmuxxZ/m58eAsfq9yZJ1K7foJlV+BIfIK9xnzjw3cW6hgE2
IYx6nCakfzDkObtLxkm9HNS6ThdoFXvouSZaoVHLeYVnzhxTxGjHwU2bm1jHIeYD3NmttE76AnKa
bq8xnLqLeUTPs/KQbEEq3R4x2xHuwmADJDy1R9hXoWmoWxQKm9leBtyNikAjAMyGBviu0NlGPI24
F1E0bE0jvI0jKUkziJ3jaJW1K+mqmnTmbOSm93iA49yzai7h7xrPbADXuo4xxL+EQmUxbrJvfPDQ
P+pttPJHj93VGorGzLc9vELWeYTckBV+SvVjTDeGO4sM9yHEAnlN16SCYzC5hc/JP0i/higNTPe6
CPrVlGyM12OCJQzsmF7TX1uEZQprAaj4kOql+0lIebYJmqA47GdPnZnsL4SPw2vvKJWPE47wQlrp
IT5Rg7l4gzNZROBIY3SSkFsw0PsbRy6Yq0LhECc08keVxcX0XsL99SfVDiaqgO2K/4HW0JGZws26
AOvGXXNSR9iVOa5ISwzlHDZi2EaGc+0pJL+m3hQOwIFVzLl/1SuNZe0OCmkfORnUdmh40rACFKpJ
VRX1CUGeMeie+RRL1Pt6jYuKmZtXYOW6e6ymJqPa625iGqI720YwrI2bLP3rtSybfFyAMQBDrzPf
s3+EUARLkWEYQuUB9Zs3xFAwtikWH5fN8GPam/ksnMns+STYhSShvocTodnxyPdPIm7ZDQ3o+J6C
NVHJzU12XkAwcK97U++QSowhF5r8LHAH/eZtwbaDG0cDGRHM/UWm1j31nrc8kHaJnltKvWJoAGiD
Zs4NjwgE3QNm3/D5Y8V3akSmFYNI5Aapdf8IU3OUJ7gB4cB35R4+IA3Ta9/GcFehuoeTgg2IChzy
OzU9Ts56GnGw+bPwn9wV6qy9HutkPzKTlCJBtApzDbMmE03SIwcS0xkuSsdZVY4bclq2oLXfYLmu
u2TQ2znlUKptkbYfiwjbHVi13iVpQvxi6AxWN0La8GGSiTjBL4fiO3VqxKS1AzHOgDvSlC8cl0Fk
/sI/HkSmDZJpTKF4E0S3jo+iJaa94ziLohhNAQr5jJ/BoLpHxbw1uqOMKVDrvEaQnBEtP+Jk6J+Q
F8P4coO5tyLxu+mWrrGpusH2t5NtvQI/U3SnPD/GgUnZB/AI9AF62rVYJW43qI+GrExUIkoK60Xp
ag0Rrpu6NwEweHsz+7yar6pf1s24CnkYvUfOlycv9dKJPaKc+a7GRlrCwTTv5cKa30MfxkcQAJOL
rY3Z1STgh2Di0xNEeXCuLai5vPotcqYj7u2lXqZgvxIqdkx17g1G0cw+RFPHlrUpqs0JjuMPB1K4
KBs2QViBFm7/rjZwF0MRhohtm3CDz9ywdfARRp9nTe94x1aglRgKnmGH+Ux1hl0plVk7tf2QzSxp
LgLK46KG/qFCROi/cTgXVdEsKZy3QCLtbM/sgw2g60V6L0A518ETvwvcvqt3BPz9fxLEUMdkGGO4
ICHGu2Egn7f5ogmpdIS+WfC/7a/ZCOqhjY2InVKR/6PWhpVWwndbMLkkOcGqf1BmxfVQT+4vd2q3
4vpxcgdDcjdQskIA2/n+XiGjd641UYXj9elvujofritUpdp1e2ZrNFROOrPXSW3+m+ARuw2Y2X7K
oEdmNgEZd1Ete54RZJSwNtLCbecCh1jhci/V+2TTzg7GBxLulZ79H4QTY4FUkmy7b6iLfOxqoFfw
iEFSPkJF4Dm+xmaN0wxHBAkJ/H7DUECBIqs1kg60zLjabaabuwx3bfsk2zXNqBO5766y6cGHded+
kkLcIHUxXWvlSYWrWLqXNeIzBuPUA8U5tptHmZTeNI7HFrc8naP/JoQDcZx3ynrvNq7jh9kZEpx+
+GugkWEPazfbdwgNm/OKfNqJYmt5ckXn5LIZCY69Wl5mM4liQSEwS+2KSGBmhSa4BtkpUXlLkHL1
QGx+Q8m2PzsBtuvANJjh5lt8gpDaK/kK4w3cpcgtoKZxZnTEPk/RUoVfsJuhvkBJZcmRL55KeG8Q
qKRD8ICNoa4suI+IXYPpnGx1hKgXceCj7zRoUkPgtJvpZA+DdqMcVzHcPEy/IMRGHjyAmWXXyTV6
bNAAUCDqwLEqNyA2a8c0MB7Bk4kCCL9Esh1/WrrAXNRGWMApZv790CIgajQtA9N5YItf0/fcvKRe
jNbr1KV45W18MXMLh8fIvCfPRi9KOBB5iaZ50av/YVwHQlGuxqjoEo8XhIYRrH3JR7BN+vfqN0jI
GR0h05zKkmrabtBGYOfJkHBP3cyGLjK9abxUyZAmr3Ye7RPb2hFQDXkdwgFcM816kpqyDTCjH8o0
LmFqw1UoRho6nLU9KOoARYuWx4ew2bD8VyDdqGp55YOPcZCIUkocY9PZXROoXISY32qj7a6hwbSD
JpTnIYYHCwUlMDC1zGYjopIpswjeK/Ttk6rdkPpDwEkvBmFgWhCgTeFDjp0yFEEKy6jv5xjqTfcB
l26BSDQpYyLRiDGGV0joFrxGnTaQzM/pDQ3tWBJby3uhxXRSmHRFksVpQEBd0wu6IkCpDhBiU9j6
CoSrclfDF8Oh34pB+6oT+wMxYXQhPfU+pKEpsq3EgK0ebSsMNumUuy7f8ibS722D+1s2r0P07LXu
I7S7sGOLicqP1IG+x3c3XnWxxy6rj4x9T3r2Em5QTm5WYviQJ2NBluX6eOF2YjoMjHcjTXLhunBm
ODijwqnrfkLaORYQU4YVbV3ARjTshYd0q+ddUKP45CCf9NZ1obtvnFZVqErjotQI1t7UOmpvgAJr
gXzDtEqcrG/Yg5AoqOe0gAR7fYJWNaoUkhV7uHije0zoBPhDYtRdqBN4sJhtyJDuDKoA122bGTjd
e9f/Bw153quz1N4tnOzebnZ8L6ulio9wbUOANsbBye+Rj0b1SBQpfCuF2VDp7Fv9OhBm4V+c8apw
oFWTQ93jQjU7+D4GCkfktnf9kuoiVR0MOM48FvWYyH3r4ak3E1IE2YY4/AHOXbpzZVufjJ41hK8W
A7EUV8mo1+mhDi0i6bWnTzMZ3lGCmUo9Dl2ZrmGDNDwypo7u3J2x0L+hAZaKLERkdcET6hU9ApHD
BosRJn3IdrWPmmOPGl2xrbifjtC74ykO1R1Mz2qH+CKJsbZDXvCmHvoCkdWWaQZzbC269ahCFFyn
2wnd5XHW8GR9X5D6zzmE25g7jab4CNnhsjONwlSvDZboDo3EXQsZ7ByhR1MvvxkS/bcRnEbqsUWC
tcm6xPdvzaawMDHoxqqQetMvL9zCUwLZ760/rN1xidFpl2tJUanq+jVukNV2BnyCFQc2ksB8AGLX
U6idMYlsZttMYw5DBvRnTSrDnb+27ClJlT2now3BicFhVE3a+kU8aCQMW+yICiY0UjkTW3750FpW
aKXvi86oAZOOG3nRi43Q6MTT/lcXTLMqHZeNQQma6PoPBlpmWw6tq05p78N+DHj4T7bS6djEk4E4
0VNLRpqJnGPReHegp5gMmUrvDBNLiOcZJFVc9M9dFzdnDBTys1rw/84SFM4ijMqPkShCFLxPbZc0
u2n1hhHm3GnZB8uCaAc1qv4gHNqX3ULbg2HM/lzaDWKlYRK81LOnf6kh1i+mJeaieRNWzkD8HSpT
JAs9mOP5oMRlDPR4IoD3PHpD6LjFJLUs4xGXCCz3dcenJb0Z+nG7Nxaep6jZtp03t0B6tHxEwhKE
m8ouK+7n2J2QomU+4v9hvCCD15Yx9Im4z7pBk7dyVb+kE9vc+D51kRgzWBdpONU/w4UFZY8B1l0c
9F3Vk2S9H71IlTPyJXkst+aIBPp072JeEVY3DhQKUOyPcdOYp7ib4Mvykv7M/kk8Rz6hB99gJn/x
BaYUWMDmi1yMlFmPxy8PNVKtmUYu8jXaYJU2MqY3sU9jfNytrjzP325oT3F7g6c7urhEsXeUvX2D
K4ZP3hDorGEmkj6AS92P1zbvG6jGQiAohhukxCOMbK7tjH4jK1FABjbivuUcOQMSBaTU1KND2dVK
7skaDGUCV8e2T0LTvNYcnI2aRTSplB6dG+Nj3WTe5E0/29SXH4AodBatZFH9grsPLdAV5GGalbcY
6RFjuaEtAPchG24oOkPPAelecq3MQ5AahbgQIQw1t3WKTw80U8ezaOvtOVki+7trHSefqXJK5WFw
L5/c3tzSzbcPnmvan0ky2Z1NrPGhxDZDvm0oYWKX6OQFRj/QMoP2LbET3Zk0Gv5IudAjUkzy2ZdB
lK+Bg7TNOsfPwRrpV9D68Xxs8/Khse6eGWr8wY67dN2nLSKEVdP4NtVdcB5DgdaXdVk+XONSDLsN
rHKgqb62olAnQ57+Ov2mh6jJFq7jAPf0bfBwSx3tRcDAiE0Hp2AhO/TrAFwVtKBf0hhBWe26bhmB
8OWgDj+yp1QinM4kRiTdsks5TDVR665Vu6CAktp4LVfc+o5ywwBYBrRi+hsS3vEROmbdwzS98gc7
T2rBFXxjST6F0sm8tgV823OTfGZmuBuhikYiACmAf+Kr6/y4btJFHx1fyg03CBR6/09YtQqol5HA
ilO0fXg4Ilk/ouCFDh2I9/youbfgqx06FWw3K0oRbyCuRU8xD4czgqb1YYi3Yc9h3i3WCWWKZLEx
kjvC360J7tMav8/dBMZDiXN9yJMoaO75Vus7uDzPYEH8aZfJu/Ao4oWgAFQ1g0fhF0dR2N3CsTQz
ntKsXygtoqDzPjSK/Adet+LW4mAsoGUfd0gHz1XT6PS0dRaXbNjRS8e4bkaCaEFeh8wfWG39nTem
GiyTSN/52nYHpHTiOx/Fj1zIvi04n5E78MWKHLk0dYmK0bbfQCnJNC6lP6BpH24jNwkv0Gt7Nyjz
QIaJH6gMJL42rqwuxIY2CADolhvYPsP7IGjCD9yt5z0bxbqgK0W7cPXVyE0Ffu3fa3hdq2sNWqGv
g2IG1scdBBXRGHnbq97aM91Qug6ezX5FBmomlJ29Gelw2SKnU2AusN7jme5PMxFNxYOIYE+mA44z
LQVC+ikWtV/Cbb9ckPVoxbRFmcS9+BijoIf6Ek5dxZEzD9vAXFD+kJlu1v7NRfSqcxUN4/tEp49t
qNn/4+xKmuPUtfAvogoQArGFnrE7dmzHSTaqDC/MIEBM+vXv66wc3aap6s1d+KZEazqSzvmGfZ4m
7rbOsIJuo8GWoG0aTDL3cpgGs9KK5hLQmbIy6Q4gg4fMmGDdOvL7gKq6k5dTclImQG5ELtKGJQhM
eCMgaV/kr7d7sYT/09CRbWfhvek3c5QK30wCo2Q1EFQ2+5Pks7+9/Y0FAKOuRDEroL/qwR6iIcdr
6BkR93a7CwxmeIr8i+LFkwKCSRMzTk0mT5nM8QzNEtit2iGk62A61ZxgUI0E0LAnAIvBOebYAlNn
iBXs5FK/LiDBDyBiP+4UghsFALp8a70XATD37Y4tTAq9LLkPDZeQ+Rlz8HMip0DFBLKCxm8XOP/b
jS+sW3r56IfGkSPLJQIpCMUzGGtWG0J5Afv2ZfRW8M9Lv/4yXB8+IAwcDGOcxtEw53hSHtJBIH3J
7vz5GgKzt1DcligeRzBIipzY5hu8SnfURW3cNCu6AvVcGiT73z7MvqWEGSfQWbr4aBVnk4gD7yCJ
SNVK+FhaPBryOfZbp8ekjlFuizB2flfQRb09wUsta1saedfEkoP0T2ZW7muSb82pfbvd9AJTTVel
qG0JGFRML6+h5gz04f+62KFBC1dzaHm1fjiz4d1Q8do+WJiF/yhQiA51PK5k5FrfKFxyLRZ22ee6
NVZmeWGkdCFEiVeJb7itE6HCIR/jpvYjq2Hpz9uDtdS6tot7+B8DCNiATTNkpxyeqBBquvOHa3t4
AhQtRTXLP1HFeJBBpa/y8pW2F7avrmg444k7KQK8fM0AMrHIeOhQ7dmaefl0e1yWPkD+3VuFHJDU
Q0086itxJikeCiCG/i81nW+3219gGulahq1f0Yl3UwnM+ZxAZLSGDJx5uVK4zCJ7rxD9c486wnOt
BHtU9Vit+SEtLVdtS7vQiB+UC1IJm2GXbtrGecTFI8zHyzvYaa2VCVqQVHP/I9YX4ybm+OBLA+C6
TwBGsYvmEwB1uFNOP6dSRJZDX3jdHxoLskO3B/UvZ+gK2UnX74OyWGUbpKgi35vI2bD84tMMXJ/a
IPWPtAyLxRYmA+WuMHoaDJafbqjtJbtOZpDush0j7IzJOWTtNAJGw7PdIFJ4oo+E7lHpdga8vydA
ChJkkALDI+IPkvdZQLOizQ6JhA4qAESzerSlyN5JUcuDgMDiOVVseoTvcv7UpZzsHWl1Dx2T0wv8
PvGqaGXhIHECd3oJFVsYOlaqfE373q4B9WYMmQOYxsVBjcL0A0w75menLfyQ+lO845Pr7n3OvCxA
eQ7YI9am6RdOmjfAr419mVvkV4ns2gH1zmIv2rY/9o53QRozO7JA0oDOsqs2DRln2GVn9nn2+2Kb
GdABLuOYbHPlZIAHKZTXffjKv3ijnB5nDrx10l1ukUXhPmWuM+zqhuKpNDHp4e025/U+n7xs59GZ
PABwaq4dGgubUrdNG5Crs1GKYScA8y/pQYv3R1eusEAWIqHuklaSARABEIxPHi7p4HPGyRqNeWGv
675odKaGgrkwO1mifRK86zeUG69qiDsYjeNtKOutdLKjBTD37X2w1JXL+H243NAcVqYdwdXMgyjC
birBOQfjw165FCzMgq5jyRKSoSRk+CeCAjXMqLYu/YwovHJ1WvjtRLuvDmY8sGZUiE9INh/9EtAt
OCi7h9sjs/TbteOu7eGs11KcSWzogxml3hppcR95xvua1wbeMITwzNpSEXC/T0pNgDObMpht9/m+
9i+D9mFiBysmKPrj51sz1OY43xT1Oc28zX2ta2ee2SEvn/XYARyFcOvQpR6KU/PK0FhkaWbtf388
z5WZQR2Wn5RoaIjUbf9pHOadj3p+5FXlEKrWgXx9bZCN9J1faSnKn2OJf2/0BR7t40zenDYhmym5
5PZ88Cy3wPvFuyqNC2AVRPpW9CjbmkbRPqCIBtRnFc/us08Aqm3c1PuEamC3dxJp7bklxYaYyXyM
zQTwxKxNgULDGfhqxpzt8BCbnltT/kisMu0BXxrGp8JhxY7VffHNd9PxhNwwR/a9dl4mH/GtZj7Z
obCF9zxg9p88BKo47ORURA5LGcBzpocjtq+CnMAxjju52veG7COuLKDujXjeyswyTu4AYALSpj7S
wZPzAym84Qe8EKtTZU81tKhlDSCEdL8mqeW+dYYcP02mVGe3jNWlAEBz5MsLtfNtq3izWiHP42wg
V+GVPUhC1vTeFx75OvhWfTbmHuUJ4GWzh9mHwnGfdg7SMan1g1dF9405jqo2HB58oaPsag8JLvrZ
Q8nzBH346TxwA3FyLn6WygUif2a2cejHOj243TB9aVyDPZg+tVAtywEttS3gW7DJUqTxHCDFBc22
eTYXoLjMAPMJE9b2wGi9guLmRjActwBhR0EwmIyJBklqg37hTkiz9Lz6DbqA8UIyS0SdnTrfDSqb
nxYE6HeQbRoeUp4D4wxK9YOTdQAKgfp0BG0FqT4LMKY2sd5SblAgF5iTPMALFwE4qZuA9E3+agg3
C2XREXN1xWNhX7mN2NpuBeOqbK3OwgWYTjSK516+AaWWvCqoWAGf1lbOwUQp+1Oq8Hx2qkZuQD1C
Og40k8ecO9MWOVy1crotBT7t2scH6UCebfRPnQGvvv5s+sZDbQ0rkWPhUvlXufRjXBpm3Ch90z+5
/Q/QEsI5Bg7YPZfjavS4BIlrY3k5Wz98oXCBWUeyh52mcTq5eFsEZYliVkv+gKo0BAr6qAFgaVlA
Ovli2v47TCFlmHpr4i0LPdTFAEsmWMuE55/G6c0CDr52Uqg+fO7ln9uxd+HRqgsBum6W5LyvMIKA
Am08vyfbAuhx1BagBomEYvHTaEl7VDYb1Mr6XFgSuj5gkeHtl7UMYh/s7NiPjuxCZClW7v9L46W9
7+u5mxxjQg7UMtt31opjnCSR3WRvpTPet6R1aUAKRUA2Frgp5HwIR8eJMiq+dGVy50tJ1/2b7ZLa
0IDzTn6XA1clTHd+h6lD+wrkwGyGEjzK+wZLF/1D3Vj4yFYDwQXL0Jqj3um1AdSMN974ent5LVCC
davLzEjEREu8+ianCyhMQ0tzAOL+q+iMAP9zZUUtfUW7/lAKjkJZWWCxW/VPnJePnV82O98cv/Z5
j5on6Xe3u7OwdHVFQIRT0c9JTCKGXHnQGiXw8k0ZMsP8cd8HtKuQM+e45hq5imYG0QVwMRoUYuhK
Snhhb1iXGPchljnz6HrCxHQT5O2KwQ5G9iOmD4MRr8zD0vBowb63fDllRYcCREyPZgwMyCwgnpny
99ujs9QBbXMrI8mhSYPhV2XqhD6cdh8hLAA8b113+9Ls+Pau7+jCgF7OUVxGyDsx8hWw87CrFWqw
6Z4Y/7v9gYWB0rUBR7jVJF2aqWhM8B4Ah+SXH9OvWbZm07owULogIG96KBbEtn/Cf4Ia6obG8Kds
k22tVjpALlN65Vw0L1/+sJZQqKTKzOcscvHO/qxcu3lCyhMwnMQmhxZV+pM7Ap+qHDdGJatJc+Tp
abpNe8I3YPsY+9ZgdA9LQrpPvNx9KDgTj4bVpWGbKtzVysHcmBAG2Ay4ugUqi1GXrWLrwG0lw7qB
zINqjW6TAh12nqe5P5R97L/jqLKBCe8SsiJjc32iQMj7t5tzNne4XSuIJyS5wn2z/ZanpN2CGb29
vRKuzxTVpd8EARa+Bc4w6pPinQ/TpwIaImCJgAJUOWtSN9fjIzQO/+2FYcR5rpJKRa5/zuwRJKg5
yM2z1X+aU29/uyPXX1nUv4zghwVRZsx3u961I5GDdCtbMMKm2P5yu/G/d4P/Ljeqq8Ahz4MkEoWc
DnG95tCSLt/kTs/qoJN0PpRzPnzmc9q+FYD3gsqKq7bqGvGEDKP439yIeIeCCEgUvZMCjWY0zAha
B/SOzkiAqLD6+DDGlid2DZyGfiXSA2Hw9g+/vn5cXd3SiXOJUjAURIDM+1N7A0xXvBqCyPR4X/va
VZ90deyrgU9R7JBmX3oQUDCBBT0QYvD7grqpHUkANKmJWpQB4G7sEnnhvKfxVwjA9SuX+OurE+zs
f1dOPqdjXqF+eQIRtD/MtOLnuHXehiLrgyZGlKjAYbzvfNU9XyuwWodY4YQa1WPi/KxB5JrBQLk9
GUsd0Y4n6I8ADcxlFokWqHF7TgKfAPjtRwX/nsRrm3lpo2kvkgEjxYYOpzimnIWc5ZHM6Fom+/p6
pb422dwcMzaAGBoNSEpbA5TygC8rXm+Pz/W3BtW1DxWinwWUaQY7VOl8N+ti+F6x0XgjQ0ubHchT
RQWSZ9X8MsmM9/Ttjy4EWE/bIeXYIgg4uE2LsQkLBQcAhJE9ssPnNE8/3/7GwpR42qgpaiNgm+kc
tbZnoeI01AAErenOLUyJp20PhKW247ZLT5DasMMErlMAUKRbWC3fJwZPdZ0py+0tIlrhnqQ/bPpZ
HN183gAzeN8ZqvsAUdiAG1XnVFEM15m5AilaVVva39e6r905CyFnKAVgOzAo+IzJ78ICzKV9uT2x
C2Ovq17mBBfaQaLcR7zpFHPva5H3RzNJNrebX1ibuuylSeqp9ArqnWzvpa/eIX4Jl40EeC658oGF
hakLX6KqVObVYM0RGXszEKDTkgEpktu/fmFwdL3LkfmJR6HbdEpcgEMp+zJ6ZooNXKzk+5dG5/L3
DzeKQXCligqjY2QDALzPXs9BXfhT1Cu7dqn9S78+tO9mALFCo0FFIJ9xkLxJ8aLcT5VRrQz+9eOA
ssukfGg/7dyyMlBMOHkVLDf55D0YHUsAWS/OgEW/8LK8C1NCmRZ+2jlBetuo2QmCJ2ZIc29PLLjC
ULXmwLq0jLQQBLhYkxFw2aK+jIMyh43XfRaTlGm717ZRwuwI3ruxTe2w89VRWIgQUEO+c2y0Mxms
rTRrYlQuEgSK13KyklAIdz5MhRS7u/aBrnRJM+BJsvky/LQ7Q1roh8iKH6CorzS/sIx0ncpqTFSb
JBh8KZl/UCOpN71R2EGSdNNJ2D3A/bT9ebsrC1vCu/yGD0sWkiMlgYiPivzqkxWbYDA/MKBg22It
t7UQM3TpSog6ddBBu0Q8p4bLXR1KxqAGtHY3Wmpe29I8qRo3syYkgqQXdiizSWqGTK3lmRaa13UM
uRwGj3cDqppI0oHwSCu8MEC+TjwAP2/PwMJW0/UM06b3Y+VYVQQd2wA8lgz1iPta1uZ2hhS7AstB
RPHQ8IBJAlEfYy1WL/3sy4L6uHBQP/JAn6oi0EbA3ngz+l+3f/XCnVHXSMxTWkCmIsXdxJQXdvV5
gowelCMG4IjnDeGlHVpJdbj9saX51SI25J/iVORFE8XpZCGrBG48VMiMjdk5Kym4v3n7Kw9ZV4vV
FhI+Fq3dGQxpme3c0oOHcNrxoEK56aX1JT2AE5JFFQyin+MpIad6dNtdL6DSG7uxv4XS3rAbmelC
4ykW7OgiM7wpqI1iIk8SAVJ4Un1FZLAhlQVaGG5GsMweCv/19ggtzLOOVu05tNiJMzQXVV9IRQiS
bAunlOF9rWvZFpBHUqxL2kSokodMNN8zw/l6u+mFqaXa6h99NiRmRmCpCmdsx4Zkoxp/O6Dt39e8
tv4tuJWCr+7RE6kHiYAG0jrUDjeqWzuCFyKz7gFIi3aejIHBHnt4b0GxwzU9gMACCIjJyuAvjJAO
ppaeW0vo9mTRbJJfhrD4qbOpsWkLR25vD9ICNou62mEMCbwGJXQHRxkSoGFWZZAHQMFm13R9AZK5
D76MMRZbfyzTU2zNFvinEF29/fGFAdSRvVwa1dBA7iFCfbPgYD47710twpl/u699LXa0YLtD+0E2
EQx26o0FWueGtqICiqphO0/ku/s+o8UP12yGNpEGPeVgRXpFwPMY0ioPab3mQr6wDKh215NqSCHb
CB/2lndBW51x487SteN/KXxo1z3qG7Ir8hwS88iqz1MXZrxb2YELBwXV1hYb6QTptbzG/NouGESA
B/SWK7LAMFx1mLsRNGefT58HmasVA8OF3uiA38YAiYO1vn/KLI8/mS5PtlY++isdukSmKyeFju8l
Pe8Nu4Ptmz/Bxs4mG05fAGgF9QpScGoNLLDUBy0uctDHTEWoc4K5gwu0OzgUbmevvM2XGteiImkh
CARVNAeR5Nkx/P8pg/2+vQ2WBueyej/cN3wYBokC8nZRSYlxRo7ygHetGQKZC44p755Lt1i5Eyz1
4fL3j19KyxTntRLInQ+PsEg+jgZb2ctLTWt7uTBH4viZqCOSgk3XtTaHdEi+uT1CC/tYB/r2TQNF
SDjlnSDh54Kg5tP50a2rbg5Ko/hz+xuXeby2RLXt3Pl4WgHvxE8WnlUE9krQYAmgGRHEawycpS9o
u9rNq6qWwrCixDVClZFQpvaJgbLlZStPnkva9EofdOhugmSLotMEQnY7AHwJv1AEpdEMqxk4DlpY
EJsyf0F84SeX97nhUR3IaMzShQ41LyND8cQPp7TtwDEZy2ll6heoP1DC+HfNjrU5Jhe1sKiHNvQ+
bStDQZhWlu8zCKEPYu7KV1WV6SaWsFslXsU3M1iM4TTYxk6IIglH0edfbq8R+zJV/x1gRwdWlj3I
saMQU9TDWfAJBu/pIUENl4codcdQbfOTN+F5w/yZwJK03bWxI+mm6KXdosAO9r2desUuLhjYtQmi
CdmqmAxHI4Nui/Q7JP2EpfJvvgPDd0heQ2p75bZyfXc6Oi7XtyfUKmEoEtGqP1elC56+uRIXr+9N
Rwfmct/vqGuNMHetZmh8puHEhqAa7vvh+k1ngBARHdtkiOz+olWhkArqkzVTyr9QhyvTSS/D9SEe
pqmUA0kGAjc4iLQxCtn0RIVsLn7kPBfHuu9+qq54rfo8gyZ0uwWMG5pkmYkzC8kjy29ebq+r6yeA
Q7XgCV4+m6s+IVGJkh1NZSS9cmPL0Q0hYPezobCuuP2h6yHI0S9EPnEBpmtlG6FgPYHKmAI0mrwa
s02DxpHPtz+ysNioFknB8ahNyM40EbfLKrS58Qlayd/va1uLoTFUG+KC5FYkL3poCZi5clotryz8
cP0OZNsppCTtxoTDwLBr3Shv8v3tn70wwfr9Jy1SJy/wHIxmCCE+o9A5PRtF0xxhNEY2rbi4Tbq5
uxKlFnYk0SImi8dx7PLSiWTeB/AQCObhPI0rPbl+xDjk8tEPW6YezG6w+sSBCAIP+v6zBxRmlTvB
RfpMtDOkdUQAvcWV9brUFW2DmpAmSrDpnQhhPsAV42CM1smyV7bdwm4g2rYrshhgRKO4DBQkGZk4
zByifx4Kd/0aeGVh4on+AqmggZ5BgixqwV1mPej7PRBqxhh48Pq1+m7lYrf0GW3LTfngteAFNdEE
+VIxQ7CJVMceLoLQ4YIn/O1FvDRc2t6rPOgSj0ZCI+ipwNogDqam31FVBqI2Vubb+mtleSUk29r6
sh3II3kGjnuRqTKEewZ7lnVWHqCA0fCw6Dl/yjNPAsPUm/WPSjDrJfZj9zEzO8zfAGMBaLbb0DfH
Pw38xvD3CsoSSaikXR5AG7I4kMp2sZkmaCNZM8C8fpKMD8ywE5grlN5BQB37QXiVt6lcuzukuQII
PoXy36tlphWMEiEWmkHaccsz+RVXE/txlD10kWfH21epci8EMOCsfe5vK+Y70EiS7nPhN1CXT+rq
Uw3h3LPMev4w2qBNiNmaC/h6OXCGMvw4Mivu7Fv3knmEog0kcyZBAkeo+XUSEpIfNq6LhEKBu4WU
0ZHLyoFY8sCzc975kDQjPkQQVGqr0DGJ84uP1hS1c+k+Avcwf6mI9ezI9CeAzNEIO4q9ORXdhrRx
/5S73SaJ+11sQARoGNL0NENubQPVDOxpn3FIZwIv+FDZcQaZRo6r8dQrspVu04WQKeYbNYns88xS
dTKxVzPY08O+IkxMT/5MjNqCSnjFXkvb52pTDsA+QavZ3WJKbQfDzqCjk3jZBgBrM3B8EBBlPLnT
1ujqId8kkNy8r0bj6HDyvAZh1swYKIkGsDY2DEUicAjbnQs5kruOP+JpK9iyILRjcqCQ02wM83rk
kCZZ3SALAVGHUBtdVsEbwaujiQxWOErQnyj0ncMJJrbh7W2+EEt0FDWBJnqqBK+j1sn3dGr7UJrG
DwNzBe3K4SEZjbXdvtQZLWoJj+HJlZI+cvpmOqIslDx3c0K2rcXU++3OLMSsvxf5D8eVDy2Q0a9B
EmlsAyn21C3hwZN231SZzY+26eUrsdG6/OYrcUsHUsuh7woBaZ7IBacRrL6m3dcQ4/rtl1Dug3tB
mQZWV/fjFj4RzjNk5vM/cBrN3jPL9+zt7c4u3F90sHUGtUwady6qImObAVg470qc0ivLYmEkdXw1
cw0fqu3gjKisfcpk+buDPEdgO2TjTdCuvd2D6yuC6ACXqnRSjyQuINbs92CbgSy/QDB45XBZGp5L
zz6sBZhT1a6hiMCOT0+9mx1Ykq2M/NLgXPrzoekKb+6uU4WI4Az/7GZ8CsBCmoOmaqJittZY7Etf
0W5DoOO6kAx0RAQ2a5jl3VcoY+1qj59JTXf3TIDz9xX+oSPpaEmo0qbIENn9T9eCYBhvDfOx6iDJ
e/sLf9+c13aKdiVq7YuFdansaDKzNg8GuJl+KSYLCrGQoBNHOcbVEycqhzA1Hw5DO3oHfD5+iTkZ
w6Qm4sxActr7ua9eqD23oPG21qe4szuox/Vs7wgrfmV8dsBJ6gzzRDqYtBhqro6xZOAos1kA95e3
MF4A/xhcodv9Wgib/8FZm7Fllq43Ron9e2AulGEu1TAzgO0WNC/vW2c61trG+RsrOY+RRWW2naop
/pQgf/jbNCf6x6qof7zdmaWtokXmaWItpqXvIpoNb3MzPMeVWrmq/q0OXpt//RrZ+4NRmqqLcKSc
LSKhkdvAQv6cwH4KLMJczYcWxl3DJilT+S6BgfoucIV+KAiktDO7sh5E17dvxO7ocZJJ+dhgW28Z
JP8iCqFAM7Rs1R4ES6wwb6Xzg6om2TERW7+aXsrILFS751kFmZXUhSgr3Epk0HEfXM3BUFDKdNk+
raf54DR5dnKcRDwxM8m+mIW0343Ggdh2ItlBQXV5W+Xu8MVUqgYzZ/KgF27Rjdcm42Ga8+roQF3y
MY8ndYhZ44QdKdJTNthY8xyelFA5HFl8APd3QPGjLeeg7sCsDTt4ppzLgjkKsv0lTFN9N6l+J8yX
KoRcmh9YqfnFmvD6vT3V12sNRMf7oawze32ZANU7kyiBkFrubmD+trFify8aqBBVK2tqKbZr+16m
0wTOJsStkaRsT04KjX3m9gq0Tzu9CyBDdPAffO8u2Zlxhj3gyRfHSj1C0/j2MC3sCJ2FIGFr2yre
jFEMtduA0d56GzzIt95u/fokODoDwZ1BzBW5Z0Ztk0fzaD7beXEq8vHz6KV7WbA/szmvTMPCIaKj
uJuyyRKJeItLQgnlv+SYTVVQsPcimfe3O7P0Be2YauGoMk2ZBxv1ERzJCfrNshy28Ugh7Z7Dhu72
V64vJzxn/j1yrQHKnl4MrSnJobrbg8sA9bD7mHeODuM2a+FDiBYsbtW+CkhhwqQGBMJHw/9z+8cv
rSYtvkrDsEcYSwLJ1WQl1OBVaHWJWDkk/gIYrkRYU4uwEwTeIYqZXrLU0EwIanMaNxAOhaCal3ob
mzrx0zRChLISuf8wJiAE9aIG3iKDovRWWCnsWXhD6oB/oaBZ447XA8TG4BGQNzCPyl0omSZGvxFz
U1UBZTCdsKuWhZTx9ASRTLq1DU88J0M2PjoUGF/o0wHWP5yLZKSwNnThq5GVUxnEZB5gXN5XL5Zd
uzAXhLpXOI8pf/PrwfvWQYsWUkBt/5BDhPIILrR8nzIeQ3mtdkZgEvI/rTEYG5vVHfxp+g52qXnX
PAqUT0s4oQH6VczGdKyIOdONFCLfAgwMpb+MGZ9UzYW5MuB/SWf/HXA8sv9di4XMIalhu8YJeYFd
KSA5KWEjkM77IgWVnsKA4h3qjg9O/9ohhYAXwsoeuH7nIDqjB3dlqEvWLT+NZvPHU80GlcSN61Sf
L7gExytX+nd9QxOd1zN3eeaCUD9EfMq3bUE2UPeGwt+bV6/BS5e+cPn7h2tnV0HWYC4afnJMOK4x
FZjsRwfEUuKthO+lkbpEkQ8fMGJYl5HWNE4MDjwWcm+QWT6kYNZWr0a6RpBZ6oUW+BxDSDLW6EXj
v4xIIXLocU/+g5TmyvPoetggOqOhT2hJ/Riavy6rZzCr6BNqbv1K45ehuLKI9TMIGsFOBaemOnJh
fFQ0+a/eZAdIOawpuCy1r01BDp9kh5c1ygKx91B1HbxEsirwKvPPPTGV/M0ofpji3K05oVCBiGLm
PCXUeWfqPuAt0c+a2mphuERZGUGpMvBIAdHhFhrrT/f9cO1iNAzOUDulPcOldj7CT2iPs2flsbWw
InWKELhjDjNAQozi/k26f7DP4MjzDQLqKwFoYUHqJ42wusZrIId0Sjy7e6wRy49VPyUrF4nrm9bW
w+rsU+VCTLSMbJGJEELSUU/985jVjx28J+NGrO2r60vT1uMowMi89A3Mr5XiXl5Z8E5Igj4lKzvr
+izYevycgFatiqJQcAVLNgauXLy3wqYTQU+KlU8s9eDy6Q+Lv3F8mPH10xDR1ByPuNHPz4UCEK3w
vWYlxXX9jmrrpEhew6OL0mSGyRgsrlOQobPK/TGNyD5Wqvjsu9OuH6aVeH19Ydk6RxJGGWYF6a0q
MvIKGvNH013pxdJckH8Haq45LXzoeUdWaf9KJvi+SUtBs7exH/JuEnftC1tnh3W8mqpx8J2TCW/Y
ls3wC5pXosXf0tF/47Stk4TwxIE+MPxHo863yEtZO/7BLf0Ebn6+Ic4qcUYJbdwGyubukPRp6I+u
/NwKEe9hmGzCNs70AEYcTCPd9/44/O7yyVJh6xdpEYylbYYwe0x3PYr6D3bdpScYq43PjTStL9Zg
1LDobP0/CY+Rr/Hs1A7woICFiqIprN6l2QZmR6efQAHPQepD5+F2iFxa3tqNNqdpw+oix6VGiZMd
w5mJtfwFVrVvd7Wvk5d8aQ9TmwGC1UGjsxvpD3OGjrDoPt9ufmHR6dSlBLSuRCDxFTm8OCYiPsSi
3iVmtxMqXdkwC7tTJzAxkONlz6cLtGtODo4iLygt7+EzDKlfyV5sPztA+WhNHGGpQ1q4SczerxsD
AEVII4czfNaS4n+N+6XuVxb5wnyzy98/hDP4b88VdMntiMAUYNMwUrzHpKCnAUZAKwO2cLiwS+T5
8IkC/hSxKCecKQJkeDMLy+G9mt4SdwB6bUVdZWmYtGBTDYVK47Syosll5+oy/KagB9U2D3GMusrt
xfW3dnUlIDDt/hDncw6jWrg9V0UI56mzfUKyKSw2phHAZBsmKWG3MR6Hrbnjwekl3vBz+e5u1z6/
EKl11pOTzJNdFBXSuUNTfqnHhOz6Job+/O3eLQ2htvM9fxSw0cybKK9/C9B3FPk08WLj5M+321/4
+TrhybKggCNtIKOShoU+8x7gQ3i4r+nLVv2wwsYptTMiMzsyrfaFcvMZDImVm9HCqOjcpqxJrUIV
aNp2+2OJ1zOe4dCDLznsFJCkalaW1sIe0RlOopmpJdg0R10sY9Bs4Haclk6MVzjcsYUNH1aYc+dr
hcelTmmbPrc5LAZKoLFchXdB86lrvhOUmCDBeHs+ltrXdrwTgyRZwX4zSoydUjgv869O3YW2XAla
9uW5f2Uj6qlUYbdWxUEpieCdEYJC+khBn3iTwZM6wd4tbA/2NwkDjBdzV26Mo/Gtf6/fy5/m5wne
dRvviNvayrwthE+dZs1gsaNimBdHkGqGCStTG7+rXjiFtejtoVzaNVr+SoHjQCfolUUwMVNn+Ktk
ITNBzb2vdW3PwwbFr/s+xjha5Dg0xY/auw+bZuusN8Y7cDJjmDq2o8h2TTxUL33hw2ju9i9fGHid
8YYljNoU8H1RORl7BpOXALXGJuDSvW9o3MtO/RBTcHcgxuhd4FdTfGzb6SHn/kpMWfrtl23zoemS
QkpkUPAuhl/DXlbw6uShZa5t7oUVo3PfTCM2Rp8TEsH19ndrusfJ4Lv7Bl3b11DepXSwaxisAJpT
dO8lAwxt7u6cUu0MT0vpTE7Z2QC8iUfpetveRGonTzu1Mu5LI6Md3y4IsSlwwQSQDpiFNOLizeCv
DftCBNeJUFln2dAssLxogpDwppiSqK752c5LeAAjXoUewOK3Z2GpG9qmHTOXjQNvaUQb2Mekcuw2
ceGsXNYW1qZO1QNpu7NgyTZAQ/+VzrBsa+AoPt/5PtfdJWqAv0C4cPpIDOMvZqqvbuJ8zbh/5hZU
PG4Pz8Lho3P2Yt9rIRk6YncRpp6hXZbAexM+MZar3LDNnWYlMl9/B1h6BMq4VSNqjiAZ2M0vz6nK
k5rnCjxWp602sLI030zpgnGatjP/fU/X4DH7b+CAnG7uWnmGCiLUvaus9zcMnkkb108e4Na9Vqdc
IALYOhGgaEsTrFDXi4x2wqXHKfJdF1vjtgN0bAehRKcNykYMJxi6ih0tmnEHg6zuYAg49cLyyf7G
Urxzb3d5YbHrsHR3ylUJdB+Jumq+GI5YvfWNZ8OdUgKoyPw7pHWbVLy5HFPeND0S8sPJ6FGu8qQW
goION1eFN7e+lw1RRfO9P39J3HiL6+8uY3+87NftEVpa71pUg7ht5cL0GFeQBna64ggz6oMNbrzF
1t6gS3Og3UEKuPMiFQE4alrFfhhnKAO6olpJnC5QAxAk/52BKWm8OZaICSbJJXzUvORzIqv2qR0G
4yxh5duB8j+qBwWi+BFed+3OhIjqXg2G+D9n19UjKdItfxESnuQVV4aqrvbuBXXPTENiEp8k/Pob
1felP7YopNZIu5rSLpDu5DFxIh4HFaoHThdnkRtD1eXt+owujHeOTreyDNSAg6Gj5z0/8kG6J9P0
y0fPIpVRN5CXzxo1zGuI67GaJ0jwJfR3N8NcfEOK0gq8GAhW8oSP254aZtBHpbESwC1cDfrM+lA9
t/S+wmYeuo9JOtXnNlX6en3Kl559/v2HS6RS8PTnBuUhhFUCBg4s5YzqjV+uP33hiMz1N3LGkBfK
cUSaDiri8iEdig02kSPlvwNYAov3v98vwHNdiFzSwzwluwHgOkek+ptSKmt5zsu3jTpvzAPpRWqg
1eNckKrBa1O0b5Kee0YC2jAutSDqTgy8kq7cbUvLMTvxiKdVlUV4W2oDS4CCtt8k4BywpXgFP7K0
IrNDbylmCQVizBdUuCHqOZS+qlVQX87FnS2yYcUVWBjGvEsP9Npp2cWmHupnZ69MyZ3O+EEbx5VR
LD1/dporlaNBWMMo4As4FHQnZgoZjJGvfP6CHZr3wIlaSICOdCxkLXtpx+6RddpaPWmhkq7OfQnA
9ofegFpwCO12f6zBfm6l0bOZABlGiA4pYBrQDJKVJak/hjG9kal4z9F4vTK2pak7//7jwAPvaGkG
UPthg6TKq8yTbC/p+lkKW19j4V7YY9/M/j9eYVhaLYkG0YqwzQcL+oHABVdbanDTRXnu+bppWVqj
2cFnfV6W2oS7kQx0C8YbFM7o7fVHL33/7GJXALopprNOHYt1hw03gliurH1FUJW9/oIFm/LN0vpj
gpg1Gikb0AEyqd0Dg2hvrZkb3hcnaAvccT06gEBkJZpeWu7ZeZcnpo4RJNIgVw7zhWQ8ynOoKgZa
Vv3u7vtOFf0YjOgJdBxTboYmfPDCetKSlQcvLMNcxqWJIzaURiaH0H+3HEghsccYwpjuRJo0IFlR
b6+vxsIUzTtHFavTbGg3mGEOFK2WHWP8a9JWvKyFpZ73jo6tIWskR+8oNHKAmD5Edg5CPe5ATMtR
yge5Lrzro1hg61DnbUVJ2uYRjVFK7oFM20QtWLwjLSsfh0GWt1qeGIkvF1GROqNl9C6t2xzKClmd
rKWxFz4AGOr/tSymqdOMGA0q5Wfxd1ceNyUgTNQZCxdcBZoEJdIVG3b57P+/dMiPLQehWpOmJpCK
KRlveTzeAnO5cl4uP1qdd89AtBypFhvdQ5AM/RAi/2jKNcTx0n6eWSww2huFfG4jLuV0MzY3cnxv
1fd6uta+sPTpM7Ml8VzwaMDzLTkDsRBEUKUV53nphMy8kl7ViEyhZBoqjEI3F5X+QJQggAMGbI2V
bemczOwUssq9iMeoCylhngYeVrV8lJXbBhpTUrOHhuTK1lkYyryJRalLhXGLGCGoTN1cAeaR/7WG
2L9+CL9t04X8+Lw/RdSQ+U103ErQjXlQ91DF3rdP1qcdVrvWN25HV/czP3+gd+RNfrCPyr4/pNv8
Ln9n76bqSyu2YGEnzBtZChb3BW0MtIHI7LGwumM/qivzt/To8+b+cfRMjUVW08io+KjtnVb3z6Re
04JbaJtQlZkB6YteZl1NlBBdQ/xMjFhBRC3uHjhUYFxIxwnDtVJ0FLJymE4M/JJ+2g7aa6KazWk0
4YzT0og9dHbpe6nMkcakpHiXJiQ27Synwsn0CBT30Nr+SDo+BG0jy6eiiDuXd3W+kerYgtpvTDyF
5v2vAiBl3n+rMLtS5bodIaz7VzL7YLJzr5U+0Va6sh6XjYoy777N0UhWgkJgDCEp3KW23xhil4/H
Xnq9vqMvP1/9Th78WO9BgMGIR5ESTo2nSg5CUV9N3xKx1g61tJ9mRrHqRDeZA8rgSqKfFGYGQD0/
XP/0pUfP7CE0AUyOhBjKtpNm+aweyUad2BRcf/rSxMxsIlpHhgEigQ06q+XnJrK2yZhQp0vFXVUY
79ffcbHapmjz4iR4tJMR50GAS1gLhDGhVckWL6qQDRDQRR+5Ac7BYhp9k09rLLEXh4VXzs4gnRJF
q4Xah6UUcYgdDtQlCi7xEtSu7sii3fWRfQ/hP4YS7zkv2o99RaUE8ATaJWGRcoYam27jcGeTejCH
GBK402B66MADSKfX0Zysiyz2SzRABaN2VgwglXga88TcK5MtebU9DbcDl8wXRQexqjvUJHnXIgJt
tVbImkP1SP2I1Io+9OANATqZgjpmpJnmlIx0XpWgP6dBruIW5DWKn5V2vdU1u1UcWnfxS51EfG93
WhtkiiFcoXfqBprcipdNdelRtZcQr1X6c2aa2V+ulcwn5rCbet0jluS1sVrc5IDf3YLQH53IUTr4
uZIOWw5VBNBF6pUHhR2IBJmKHRRTrnq5JYG5iCd6oIscMDQh3toqU109V+2jZRGxJz1JNinT9F0j
kPIuBlZ4hVKKU1834NJKhsYdc0QVETpoHySTU0eehtzDwv4ZAHYNehvG8Po6XrxO4fLNzlhZ5lNm
Ega25Zx7aXyw2961U9O7/vSFzTin2UAyUtgKSetQtYrspk7g0qZSFgiloiFJkFG4/pqLhgKDmPke
VMtEXulxGSr2HztBjnjNJV74/nk+My/RC5UWKboZ+zQwSpwn6KlrYtxkwxoH48ICzGk32joiXTWo
LJQTgcpgB16kwhmGNUbqhcfP6/05wf4FhAgWyDZebTrecUN74XGz5o4tzNC8jF/HhpbJJWp2JmvQ
nZ+6WgsVEvSPWYPiX1/dJSM6M9TQ4tOA5LNQ+koGj0rDeLQ1/UvPyHM9smPZNKqTKkntITPyqy5l
GLfZhmo1U0oiNaehCorhiWR3Y16uHImFvTqv7guRRSjud0NomoNjG3d9sibruPTks2f+wyKPRpQV
Jpq4Q1ycd6awCzeBEOKKnVh6+LlO8+PhiQSa3wqxVWiMYQlbNBarrUB4woWLxDzvrB9P7iDMKEmW
moQICO8ySrdGE4O5u7y7vnsWDsB/ivqynoFzDxvUYOP7oOVeX59hoSXYK66/4GLgg8riecZ+fr8E
95VJNg+hVHuv8QJCPJB/HyX7QKGZKtBDGIjOXluHpeHM3C157NS2TXVorBnVCwA0uObVbZ2o2+uD
WVrm2XWgSnILYdYmQV+c0gdF36BXp6rblVzKgrGYV/olRUHfc2FgLYo3nUouZCecYrK9ZI38bGl2
ZucWZMI9a9CTG5bNH/ijPtrCDTGs2CHtO8a8sFXnJf4kKzujbvVoL+tSAQ+gtaNtZvTNDQyg2SDN
qNVf+SD18m6YEA07Ko2NfSTqpvFoL0t30F8Wr0YpF9aui/XqoR87+jqCseZ9KHU5JF0eP4E7w3wF
z1/hMXCDJq5aayAtUyZGNybUlg7orRa3LC3NW1Hb1T6RNfO5wgUYtJkW32pyWgZtlBgu5635CRFw
8kbipnV6Ru3crdBcdy9kWXurCtS3nFQ1MuroRVneiKRLPVVJgcFtitID44wUgJwrC6lC0zcwHpu+
EieNb2qgcneg08QPehLn2whgjTAronE7KLgsnWKok0MqBvtehtz2vretagM2UNW3W136ynhh4Rat
KvlPOqr1KSEQRXWa1Og2QH+0mxEc/rtmkls/H2rrU0x2dMorgpY8oycUvaAkCrnSsYcSQiOhBiin
6li0KFOnJlVxZxGpDqIsip/yrof6XRwbzWlCK7MPIlfjq7DLzEFXo34HEW0M32SJ7Vj5WHsmeskD
aIeW+5GXsavVlP8pzb59UHgfDX6CtNi7PqqaDyJdczxAgJawgxzVzS2p6I2hR42nD6CQIcIsD2oO
Qqs+s0CuxyGsXXS1FlimVBzxG/MGO9Ndk9bUJx1oF1Kw9Lp1rUJimRnsAGVWiFtOIPdxTauxXNG0
k5/1SvusQe3oCaw8Z3BuMnqMmykQEj3qchp4UTcDuG5cU+oHtzEUrGQSE0ePNHMHqkHDsQxwvACZ
AM1fyKAdyrqKHvVhjLZVVU97gsO4bVoxugPY8TatyTUoqVeoWPNK+YSqqTgW6FgCAF+yH6Z6tAMj
m8SpTDT1c2CcgK+RDs9Wie0hxTL9I1mxDLpZoxshijAQt5rU8a8M3p9IajvXVg02+TXV7QNk1F1D
dDs1mXIHVK4PxcgciEK/W1UMLnAeM7/JDMVtTGB28voeGBiG7kytBM1dxR2MVgs0SNr6VpEqHx0A
FX5S5PxpsGpyhMQ0JjVnzRYpbmuf1krq1wW3fIvWKM0Z5bBNrL5x9LSH6g6i8GyTZ1N+BE2YhgZ6
aQjiKK4eUxvfTHPk+91Ja2W3kVTlMIpSu6FS34G/Sc9OTKnGg2ZW2kkjEfqIRQflRdOWeMBrWfb0
QrL+9qZiuglOZY2qvMRBZjcOe7Uap+eYY5lkXW5vwV2pbxVOozC18smV9Mi6mUA2da9PUNxrQVq3
bcwMmWfIlqB5YWhtL1Ig4mRAHSoYJw00mg1msJKr3JsqnnsmOD+wDWQzyKoCaiE2sjBoU2ppDkXv
svGnQqXanpJJ1zaVFquenamZZ4DB3EtaUPhIBJuaZixyGfKHgUw1dWOJjnmmOepoHdX4B7XSMgOX
0pS/t3FahOAQLe8TUrSbWi6TF3O0q08c69K1m7h2bb1VdGeMQdoUVFklmUHDFBOlvwxQPlnSy1MO
qkHFsxURxU45QGM7rTA3bttTeXJNBb1WblFn7I5TcH9Akzxrc8dWTcVLTVM85wYvjtyWsecb9NTe
k7Y1N2nKpIcJpWEDGt2ybLipqYCp2DD09i1PmuhdErnYR1U81W6m1dMJdI5EOLUy2rc4GoB063ra
wdLoebqrEANsjamnA7imx2bYR6xNEWQb3LgZBtinEjq/1hZizLQ/VfLUOyxqM8VvwZX5keRd7NYT
QTUynySuQLiNV6XXpFXBEBYpaO3ogeq4GxmXE4cJK4cXxyn7un69L9yPcxSZ1usgYqpLseeKdopi
aF6jh+FNmPkaL/tF2A4isZmbCPnciLYoxoRT3xzspnUzu3+XouJBgeeFc7uGtFrwU+ZAK8nK+7bT
kVgRnIIvzArirPkVYABjOE/eD4cOuQe5Tskk9ino8QMosUCxs6VOY5rg/LfbnTQZJz0aVopkC0sy
R54oHXI1JdLOYZ09RGC0VqVTbigrvumCwzUHniTlqKVJBcZjOavLL6h3y/tOV+sHvewgrIzWe/dX
+0qfTVmc9qOsFDkC8JjhJi7e+uy9L/jj754+87BN1CdjcMqwsFANvx7aIQDduwUt6GRNq+MylAr1
qJlb3VmcV2gdKEOKEsw+UZsC+eqkega/HehxYH8OQ8vCsUNOhsb1geVavK0m3vlFNsSnbMroDYNK
vHd9wEvL9l8v3Oo5AAxo+ABaCAKGrTKlTkq6J8mQbq+/Q/3ezxe8WX0WV0tNW2ccfcNhgwvwAVTF
FmgC66gBMSGSdVPBB8BlaiTUkrxHgw6DXP1bLSL1QcvAbu3IBu8/OrM0QVRkjuymYYjhYtIW93oi
y7qnZKP2UdiEgDxCi9C/2FQNpEWb0SqhNZFOLuR7SthGFQGrppOn3Bz7yNVtZuxiWW9fqlYfO4+o
yOw4vQ2iCweEEDKcCcNufeRkesMptIjd9pIi7gzl3Ilfa1RyVBSFvLQV4rWyayL7UlOQF00Mo19x
M/JlTUhA+DXSRz4Z5F2ZlF5H6SBvnomGjnUX1eTxoSqNzhtFOiGtKNc+ZAytbVtR/ch5zsIMwoOn
Pm8MF3pfteGqIP4VXtp3hu1PyVA7rFFtfHopg4Ei6RvpJZEnKXUqJnWb1ihzl0KosvRAB5RkThWz
6A4MDBGm3OyeQM2nPALmPjiyWiGEIOmtQNztmTX+vxxENH+1AiyMQc0o0KOSUj0IXR5PVSo320Jl
8JzAbzhMuAVB0AM0WNd3eyRI7R0zcuQyKG0cgkDMkbuKB2hZFJnTTpbqTX1a3Da6kYLsJrWcSKLS
poggc0IyQzp2RlN7jTyUbxmfkmAaKSo2GqQ9ekthQdZKHyhEo1/Q1CIDZI8iS51mqpmToOfatasc
Cn22HaOALph2K004y2hdrl4zpSGpywDYuFUANaZe3Qhy6hsVELMKrNU3I8grLRdgMEwcnLgQebf6
BqiqxgNChR1aUK6njqzDQLu8LcGkHZNBeZqkQt0ZUQz7Bi15K/5b0tYAKX4G8Q4kUZENT61ed2ub
Ra8juE8dAgS9qxO9dqVRzj2pshVEKXYsgxtGt/H+YdzmCBEe1daGnGuinosoertv7FIJVfBqBl2R
tWFCy/xBhp5M0Awy3WFX6a5kl+020dCDmER6erIGEbvQtW/2COt6R9bqyjOMyjrquqpuwFIKdhEq
6Sd040UsGPFfh50aT64qGWDxrDT4MUzoW3OQG5fbWfrKOUgW4TxVfidYAuLQWLtjWN9iUNUTVLFy
oDzHlg1OLlcmZEtpe0gENG8bEHr+KSquHwu5l/0Y5GPHrG3MN1yI6XZsynRvR/CAHNKI7kZtE+nG
HvnAAisq6GcK1sxNBt/zWbKGL70cMhAx2YhrGm65qj4oAUOj55F2vXgeiZ2fSgUhiBsPU/kA/gM7
80EsiwAFapFsa4DL+IbmI/q3oM9LDL8lILotidIF+ah1ngxF2WdgSKKnPo34JtVydXDAhKXAkNhK
9Rck1xl1K1vPtiaQ9xo0FVXtsWQlyiwpFM9q8HWm5SM8z6kBHSjINR1wyPFDLk/ja2zL+Lut6+D/
JDa9kQoDf89NuaJuqQIW6qAmP1IHvjaDaYxzlC9kSyif183wgqnXZhkLYmQGH1M67KXzZ6Jio4HN
Jh9ytyxXHIyFN8zhPXTCfowUie9rkHEgyAT7GNSe99wWTyQWa3WEBYdMn40DVZymhbo0uASL4d7o
IPJXdvfXp+hy8yhKsOfE8A+HLMm5bXQ90vvmXXOgWyikukHr7KB0/mYCJOFpd9MeqoUb5j8k+62R
OtmLWGGOXxjWXDoA8mZyU3KThWaXu438VKz2Ciz4fXOI4phCrAMa0WI/dvJD0kV3PAGlSWF+XZ+0
hazkHKSIc40GmmisQlXKNyZYFiJFuU+r7syN4xTN8GaDxeb6q5bmaOb84Qqy4cJijroGDTVjM8Ue
CKvXRDsWIoo5FnGMwIBqRzJoK5McuheaJ9vaXaeOm6n8rIs1qaSl6Zr5fzkoIqCDWA6hpei7Si8g
ujx1L406nup0uM80dgux0PJ33vK85J8h2MPVPiXhGb311lFTfYmbMvfqFlfr9TVZGs/Mt2ODmdgy
yiMhbNc9seVjJ9kvTO02RZPtNa1+MOM1AaMl+3L+hJ+nEy3VFYU43N5GBDZacNCqGLyYf2gTba8P
ZukNs6BSAVxM1odI7M8qzCIutonIt62U3qP1acXjXthlc5SfIue2xgcDmPCscGNwb6vDPkFFG1Ss
Dkufr4/jGwdzweOeI/xSpZC0uqCg0HvVXuub6THbDynq1U7/Kj7a095+g4Ms/w57MAfCNTbaGRpF
bsMW7OJAoDclA/yDKyQYs5jtlSyu/SEFF5STp2fSDFOia5wCCxZhzgBdpamKu7a24EGwPTW1rZGt
9ewsmM0587MSayqURwZzT5NXzT4f0xf4XyuWbOnhs1ODhLQ21P1k7lU2PtKR/Rt7YJ/jOvrdbTJn
ekZfTtSoPLP2rW51G4Vo5nYAid1KFXxhD8+RcQP00LmUdDTMLLPaAGObgWJKQlKqhJoSqNjpP6i7
rSV6Foqyc5wcg2PUoyJo7s0ickr+ZyxbhEmjA3yyq1Fw3Um1y/NfXjFzPFxsioSgrygJAayHTE0r
kjfVmtZE6hfsi3L+/YcFK+2iS5NUF/tE/zsqELiZwKYIDLFdrrGuLRyIOTAuo2SwK/DthD3Jvgod
zXKCr9Q3lxbi/MofH09GgVylXKN8WqeuDspi5MPventC8SZ7BKLFs3gE4Yj833UbtjRXs4uyAx86
Ii9Z7Hsglqy8dnuUS+zynL1XguuvWJos9X9HNIyy2cN5H/embMLDp9RDsWkNo7hUw/smR/8xXyMp
tN5AP2jIdb33o2k03JY3IHBJhH4zxW3rtXVveJFI2TtTMjnzCKIUzTFaKblhFipeBeNGjvgpbl46
0MXuoqhkYZu26WtvDOyvlJNixR4tzMSc7s4E+65stUoeooOPAnAEtYHc7lamecFczElWZeQ5EwhQ
sdCOxTZGJaMsJAeN3q4olV1Z5SuvWfBE5pR3PIlAZDzKfVgkSmAabIPUqiv6+AbM5qBSBDexQddK
8UvzNducBss6UCfjFm+N1xpCNuxXvICKNudarXijkdE6J2l5umNl/SRUe8tJ8vdXO35OgTfJiilS
QVErpjogcORRlduv64++DOrHp88CM2JYLSlG0NWr57pVXIvUjQ3sXybRdovcDoWaiNQ7okB+U2dj
5FeZMH7nuH1/04+zJmsF4Y3Ag4vhXM0Ah4AzZf1tqoyyU6TTiqOztMNm4WGjlLyhRlGFIGR1mShH
R+U7SMH7edJtGSn2dI0XfsE/mFObo7IRKXRCIDpxw9PS+1qfgjx5uL5SSw+febmk16ZCSwnOY5b1
blSb1On15n6c1hhXLp4O1f5PxAkKpjYVtghrqy8fUomzfQ9GAe/65y893fxfq52h+sjU3hKhxKA9
BoezWoW0XpwZfPj59x/bSBBSa0ZkinDU7yqU+vVq3/0qtsCzz8P58ewW6ReAlyFBQ6Zjkf3NtBu9
eavSFcDLRRuLp88M0jSgAlpDDTpMjL9gz3aaAQCJCIICRedMyfP1mV96yey+jHnHE9seBXZl7hfA
eBNyMOwiGME2IJJ/119yXsb/hC4Yycw1zlumxBUFu53VwzGy/2R9d1D1P9SSV0ax9IKZneKtDEKG
CftHqaSdmIzCrav20GQVhAMIda+PYmEnzXNh4wD0jui4CKPqD+P9wU6EN3VrWsFLTz8bqB97aeBo
mFU7Q4Q5564EPG2iBvGaXPQCt4Q973LjCWdVXOkg6NtEXzbS00dwjHrct7/aRxKWD+VKA9VlDwm8
kOcV+jGMrE8TguKLCJMdat6DPx2swHSZxzzhKBvrGJ2MffEXldGAbYqVly5Yj3lkXKsjEuEJVl8H
i23Qmnrmysx4ur7qi1M3O+TAmRcg98GIQMkyBZoHIfidvIt32F8OKG1dsrK9lkYxO+5FEhlaBGZv
YKZUaGy92u0aadN36Hzh/M3jXj6WGhHtIMCoqZ2VtCr7Fr0pJMy1NAJWHfKL0DXVsiBRkdHPaxOt
gSJSdkoyyg+VbPSIBzv7kPGabm1AVl7srBp2YCthB2Cc0W02KK2rQNjopkoH6iV5DHXPilqr0iPf
K3lpADMDoiM6ZROUX0O0PuzInXiN7oobc0826Pt2azchTnKybrgzubKXvXVI8gbSvn0EHmLNmT6/
6dIXzCzMBKApFB/xBZnTeTicruS85rvCKZ3To3+/o85nHrCTcDaHt4/RU1xsDtn5uEXbkSvcyEmd
xKeB5BE/XdkuC/ZiHrCbRT+QAcFsKOsBXHHH5k8KKhvXN726MNx5hF5k0H9tTQxX2ra+8CTH2JZu
DLrFf51jwXJ0PnFUB9JlzvkAyCs33nf1+MIsz0N1mfWjhH50EQIuFfR+5kgH43zo8Gf0ATBzR/xJ
d52HiqBjOWiq83oHjRwOOAyc3KN+6Vbbbt//sd/TG/NPZDvG6Bhu4q91WX5nWy594cy+JXrcCLXE
FzbYBXCJQxZA+M5t/AFzQg/xpvJNB1UzvDP2VuWXlhb7/PsPq9ohIWJR0WM5cLLKuPJIHJrKioVb
MDzzJi+OHpsxOh+uXg9S65Tzz5VNtHArf1vUH1+dRr0qTRkezP/EzxZW7LyRUGC7odto81471Il9
7nC398SXtj+v1H44oNJ9XFONXGjItL9ZGH58AWkslkUEXwCWDi/aqH62TdzCj/1uGx2ig+WiLu3b
RzlIt8xP0YEZ+cTXdl3Qu8XL2kn9dnMu7ZmZ9QKekFm43rGr70Z/2FSnaM8Pk6fAiuTYPTy0feNe
3am7asucj8plbrLvjuWp2rcndctc49bwVpbkfJlc+pSZGatrLtJWwoRYtSdgwNCEjCutds8zUm2R
TLbfpfeod5IbxYUuogcRo8d6u/b67yLFhdfPNaQajr7Nkp13hKe7r70zONSLXLJJ/qa38dbgzngD
mriQPkUBObUH/qGDSRLZ5TDB6ig+91VH8tbW5TJuR7XnERkQGjm0Pc6+CnWkU/cIZp3pxby1nmI4
SIf2xP61n8rt9ZlfciPm+jqSDTRyy/Gy6WQ9sFvpszhabuWPgbFXD1jlFW6UJQdsnvbBDT7kAIti
s+0hZ3lb3wybcmPdY0IfrM3kJ1vDlZ3UzzfGbk0PZ8GAzJNBdkq4PaD1NBwgSVVCKEUBKvn6tC0Y
vnkCaESTXZLJmLWqt52u3ZAxcZtVdp8lv2KueyBbDZPN8yUK9qPSwbPVO2NXb+ObYgvqz6faU//k
RqCf2sD2u8/sCEIQXOXsmPzT3q4P8NsHu3QkZgGYyRBEtucrjweASe2qHdnE236Te9me+sUmA7fx
4Als/n5HYKSqzbDiNS9u/5lZkid7UlF9hWMLSqbX6hZaXk/qbjxlO2ufveV7+sDX/InF3T+zOxC6
i4ym1ERobpCLfJSP6YMJH5q8km15YmCH2lyfzstbkcwVFYjaxcB1YUwx2CDTVPO0Nlrxib4z+v9d
KTIXUQAbjzSSBM9ODiIwN8ZrttW28Z4c6E4O6l2/M9zsZK9Y6ssbn8wlFdqmZ4qIMWHoYbDImyTv
ovrl+hwtDmTmwwjSkgrKAHAd74r7CRb4K3/Tn9Q3ANsjBxxaSQx0ONiQHXD47q6/c2k4599/XMSC
6wTqdnhl3YCMnIaRXXhGsVK7Wlr08+8/Hs6oNQySjhyGZOZOyjYTekyuf/bSk2cxWQtF0zROzhrD
LfqBks+iEyvAmot5R5XMBRRqMaAZV8dm4hyyVZD/HZM/cvpUiT864FZkrZi6cB0A0fS/czNCb7ZK
VPnsUet71c89FqSedF+FjV8eih0adoL0aO1q+D2R/7tJm531SUQYWg2L1qJGzZ64ssYWcNmfJHMR
AyWZoJgVYzWQ3HEimbuxPrhdpHliXMvVfwc4Fw75XMlANmOpM88GpPGmV/oRg2yeblmghNKN5UtH
CCHeJvfNDdtHKzHP0grNhQ241AzEanDSo/dzJzhkdB+Nl+KufIre4t5D+OjXwWhuohDtW3/6rbZy
Ir8zMpdGOrMCll5wbsYYKdroQEh0EkHnDX6z07yzg5y5QzB4yU31le2KXfVh79m96jXu2XNYM9YL
RmEuglBMhDGzxHq23fDakGBIjGOr8hUL+p2FvTTAmVnQkniysgoDrP3aB+QYIXu7GY4twsXGe39M
4HrngfFZbrIj8VCEQ9SOMN1p/uV+GjIf//Tt2/yordiSpdHObAnh/Mwq1iNZrAqKDiItdQiT3Ypb
wa/O3VwmYRpSTS5b2NgGNK0Qqkmyf9cfvJA/InMJhLw0TGal2KK92/rSSfHAcBNAsC5IT2ILQXiE
UMp+xO5gx3FbnMxtA5Ny/d1LszYzJm3bVeh3xiKKTnHa6oMaUGSxV2Zs4eFzbYSsA7yxGWCpkH31
YyiJQARWMgz/+qcvOFjEmqV06QAx+XLCt2sn47V51J/lY/7QhFHQPdO/1vOZbnPFi7QvhnXEOmf3
f9yAsT7ZSZbhTZZNPVlkEFKtnCp6IcOdRr8sjTqTssqXcJ76C+dqzktiFWo0qEDCh6+q+644qff4
fswcBPjHT7oPPksnoM594iFTlDvCtTcmkr2y85UgIZY6X+HzXe4+X5/hhet5TlfCB5FVvMflloOg
zzBrXzOVlUcvZMDIfylKDGibjHh26ZdfkLESoJqMnfGperDu7Xd20+7qIPVlz7hDQ5RvuGaY/s6H
nbMujDLILdDTiaRFVTpD0wNOMq3YxKXLZs64gHK6aaBrAZfN0+jKfn+EYu8p2kUHyUaekvvSRj6o
HkNwmKOH4f76Mi0ds5kPwjJrSmUG/2yQgVR/LJKP0d5ef/RlVJxK5mQLFYVAZj5isnggnfgBZMl3
xRM5iH19i/XZ05PlrTEFLuy2OflCFce1ZaBtDBR7vVuCg7+zbq+P4nxML5yoOad5YQ8y9I4xiCl9
Ki0GnXDIeQ6Gb5zRDvqKx7lAPUrm0gp5CiRCbeEt4qSdxn21s50JRxSI9FPjR//H2ZUsyYkD0S8i
QgsgcaV2qne328uF8NgeAWLf4evnlU89clNE1LH7AIWkTEmZb/l5/VMWMpEpyMCyxrK9EXNNaHjX
A/tfofRGPDhERHeFTXdwKj1mcbYycEtTcllx7/Jeg63BzRK8zSlfS/6j4ivPXfqKy/vePTfryTTB
ZRtfAcNWZ3pIpnk3Dc42az6lUQPfsdG311QTFufFOBjwAd1L2MfiYJAyPwaDvag2DVJ2aqPCHaMq
CpVbZn8WkXtXVU+ddm47kLjs/x85EJq4fYoM14VPofuQFG9KrqAq3IUFbUY8SEJwCcS81N38uYSd
0SBEMA3Zc2OlK1O0NPXk/79+giNUORatOEF9dN62LG9eHMrXFtbSHdlUawCVO8zABBInUApALcns
Ljr0DoS4REHdk0Vbshdpnh7GIi2fJsvuDsABNJuk8eRxFL8rFrYbDrAPUM1OP8pdL6Veue4uZAuT
h1uH8CarS1ucCuvi6/fNm/utNz97XunzeE3LcCFnm1xc8MQBCAUB71T3A3+MZuY+8sQFPCAp1nL3
0isui+ddkLme1G3bUe9UANn6Y0ji/gAFb/XIYX26spUuvcLID/CeaApoMspTioqoH87qviD1LzUP
K9XWPwesDzK36WMQSmANesrEiTPVnS/oYlCzoYUxu0AS0SGWv6CAMe0lPIoOHghIr6xoh2PaS37k
qqhiH8xjSDbkSeNAx6BROwiENI8zjKE3rWVH+JPqPbF6vlcTRS0wKps3WBgWrzQq8k9sdGFB4SXp
Eaxx75kxPW+BDi53KfCFJ6Zou42bet6LxoMKQZLHu0TN1iubRXInWQEsydjVFzkDHY+nnnvx7M9z
hQ4TUQG8IknQxNI9ZbEmX2hdjL9cpot/hM6Yu+lIBKYTUz09VTCZOtmE8rexa/lrNg31LiPgpe1b
l6A1pxKw8NIBFZQ6HyzYmtbxSbA89dFzGshe133FfZJohhOHbPttk3X0vskzx6/GFgIgs52hhacU
uPBR5W0LqIKxDYXd6B3YoO2z5U3t45wNqG2PpP56fRtbWDim7vvFMSl3olqCTeqeILMIC/PxvuJr
KNWF6o/Jnk1nV1VwofRO3shn6Y/1MN/32gWfkzh6N6QgtfkdYH2B4/b1SiwsJEwTvlJOcZPptmph
igGodZH1ySYGavWm8TLVmrMhFW7usOrsWK9W9kCn19RdSXcLU2GaeUBqJoSWShieGouBbjDbdy08
hP2xUbfNtali18AKMx6ZI+DYBH1byLZBvCFlalNXOdneNDymlJ1olYjnVFknniWbEYEzxHcJvc0D
SZoKdtwDOCEG9/HUJd2rC0PVjRW6R2D4vk+ltLaOW7xe/4yFJWQq2uXSsXHl8ryTm6dPJUAHaTqu
bOdLB3lTyq63nNymqQ2qMW+yE614v4FwYgSrV3gJPPLQtQ5aiK3kje/loA3Acbg4ohqv+CZNcTb3
qT30kT814DBAEbVdYV0snGRMhYW8YLxvRkvgk+lhSg+2C2NsCdr2mvX20pgau2DTFjAUSoV30m35
BNL3hhbTyuVo6dHG7tcL5sQNHSW8acDpGOGH5Udhuub+uDQyl7e+276ZGByiRIq4BAhok0SDC6YA
kDmkeQTpZRV48/FJ0tRW0CrNwz72xEk37ouS05EUw1pXaukLjCMk7EoBOLGK8ITNR967hMo3R1b9
Q81K8iJmsna9W8hgJgWVFxc7HUeKU+nO+5qGPhu749jedtY2WaYtnDCgi5VZpwrb72bK3Oq1dzk/
MVhzfoML8lpZYukrLsfRd/NNQjbXoY3RohP9kjvyNdZxIOL+3+u5ZWEyTM4pRB4yKAkReSIjUCHj
3QwhBlkFes1we+n5RjDAgSxJgJ4NT54dQiTWAbseHgP3cAV6mLPytr3KBAQLO4RqShyFp2JyT0UK
dw9b5pCtqLrdbaNk3BUTHc4a4lPypPWnRPVQPwga8E1nZyUNL9wtTHZpSQaqQcW0TrU9yY3sKzQc
8ua+bccIfgKIvFSskb6XJsS4I6Z9KKBBNdJz6byNcekPDlofVeYnN4njMGmy44t5hmjuWLdnGspd
cVFrY230qMf+y/W5WCqLm6Da2PWGVlVwP66KxDr2zC7eUvDBjm0vvaPgQn/SNU33rrSmfyc7qx4Z
naTfiDlGiWdoo6cQK/7Zi0q32RRhLu/4kHcgwvWNX0Ku9KmA1XW3Ud7lwEDUkHr7PqHdCYqvzhpJ
aOEgasJ1LZp47SzL6azDxNlAymwb5vmx5mXv06x65tPwdVgl+/6hSX1wW/oDw3ifQiwvT0MoKZz7
ohN3qg/zV1wC9bDt7BKSJ1Gvo83UtSVwWIkFqFiaDKPfctFthoGv5bE/ddSPfoWxcbVpraDWkc/n
UEBS0W9st5K+DHGt3tphjKPFJLn+B7Q0HDcHyJB9d4apP0bgovhNVfIDqxVuKtDi8kkBObJ5zOvX
XMDVw+WW3ui2kw/D6MY/Gp2l31Papo9ZVbY/+jmbfEGK+o6DlvZ1FDaBAFnJ603V0ILhKsZx2Jmr
GiqpY/4ERE35VBbEq/2knvNDDo4cXO3z6a2X7fxEvEZvXQfESUIKWIh7oIBs68nqnpOh9rasLNlB
EWV/mYDaxWvz8djVjXNAfa461iPk8lMxsC1pHWhFVrz9PGUZGJdOMk133qCbAD3reT9YBKg0lWvw
TWUFbY4pBzsgtZ9xf2l3E3d5tGkyojVoA07ENhCMh45RVjQoYgrdN8Hc58M5qsvsopfIIE2VQ71k
pdS4cLz5E5bvVlMHi9I+7mHW4Y7zBBlw5mzdIZIr5dKF7c7ETCs0zsMY5CA4JamfVnQR9AJjWGMZ
rJTfFvLfn8bDu5/v9UyWCvdvyJ9/q5FZaXZfhD9UvqblvpDK/yBY3z2fj3Yzl65bwTUdlwAgtPYu
rtMbEkPNUPBvQ5+9Xs+DC/Pwp9fw7kXNrOzGJrk8eRp9hYh874pwJcUufMNfMGSHtxFs5S9eTCht
tNBRVll5iu3+cWpxie28ZH/bN1x+wLtviAue9tARBm5oZJ8TXnzOoAl9/dELC+lPhfHdo8chHwCQ
Q3kXaQWFIZrSU04gSwUJqLXO78JSMimAYxS2Tup19Jw62TOrB8uHYuxbX5XPlpA/bvgMKs1eKYdV
pBdJRc4U3qDfh6qOgL33QHb2xn7NbuLD6cY7LrvUu6GaSOXmUnIWwPldfJ5qMT/qWGQBZWDChEUN
FISK0lu6UniZMeWRCDk8MMkMW+Lfuuw2kSNxs2tWZv3DKcHTL/9/9yl1LUVDoNIfuDPP/MhtLoKX
kJZXZPo6dNFaYWHpNcapFm0CKqq+o9CN5icv7c62g5Jb0uldWaNgdn3qPwxwfMvl/+++JfaYnRd5
6wUR4E9tHD95kAC6/uil32+cZwUuv2E8WfO5ifNPypqOHh0CZy5fI4iArvz8DwMQP5/9/+df7KKE
gkjmuSUUbHAo3YZD9A8L+dv1b1h6vnGQjey0TlTqAiHTFS2aW+N0J0r4GFl5N6wcy5dmwLipYqO1
IL9LSZAoR8OIY/hZ2fKW0h2VZlsTx/CQwhKQBa7XpFC4itPPRcWJD/phvfLzF0bI7G9WKk1VVzXQ
jxyLKOi7ioNGrPdhO61pVS5kDrO3OYSWpeH9TAKPq28hlCxQ6Wh/5VG2y4v5C+qcm5vm2mxvNgiz
Jud1c4Ze2RP8N5DGeRmkbb+2a398RsZ0GBGNs1TBhJqgjaHhqTEeXD0ifVgbOcGZ1QW3BJTeGp4k
8PS4ZyReaWT8YVX/dSjGa40Yn10dQ/1MswCT8gglE/p5HGMrKFuefVaQavVbi3i/hR6HL41LgwrN
w5UhXVjbrpECauHRWDNenZuL4KH4No5rgb/0ZCPwIV4VhVZvVxf9EkBa4+RVjmvN0w8vThgvI+iJ
M9pMxi2Oh3N9N07JbtBnt+yChqTocX/CCeL6glta2GbkO9pSlROzQDXww0m6/jXK0KZRov63TLLH
zJ5XpmEhE5sNz7kI57FxY1BTcrXR2ZcOINrSgzlltyaNu5AFzL6lDUBnB02c9jzriwNPHqenbgir
LZnnZqVau/QKY0/Hg62az6ELo5ikfaAZhZzbONnbvIx/Xp+PpTdchu/dXhipCeLrrLMDCeVoyCHv
iHI2NGcrs7D0+Mv/3z2eR0hbUB4tz2VSblydBIAHwvySrFSElx5vRLlwhQe/ZMcNiOx2sPVDA1BN
bzwp1jjSC2FhNmuqfoBeVKwdnODEcxnmJyqsEcLwQB5HAwRb7fhuZGRltpeWrBHfaaNlLvKRnCc0
F7eEhWAjsmre5H2zU5Lvr8/4QhYxezcztDOzTLrFWXn6c1+Gd9pTt5QL6V+Nm9IqZChrDm3CqIZg
JICIjKBcGGlnTZt44cebHZtMFZZdDu58RmXg5PDh0MBR5Pq4LKwls2ETzhH48GBeAxvvwKJ6C/ka
355/XX/4Qtoz2y490XVBSlKdw552W1SNvkZcv3DNC+hFQVdWy+x0/U1LI2QENEnHIsZGTs4qzU7Q
0Nxr0X66/uilETKCudeZrmrdkDPp2YYLHJ2hVU8O1x++NEKX73mXKYqmUKkWBfxxoUhL1XfUag+R
/CRdBVl4unI8X3oJ//9LhCgZG1qHBzKyn7q4fIDObup3wu22JTY6lVKyckhfiGWz4V4PqaRzWoWo
TfS7gRUFFJ4l2aCCAcmOZLylV0Kl2Xfv5orUdEbA2dMxoR5qznIDQSfoySS769Oy9B3Gfm3jFok+
eMcDy+nFg7JYvXXgO3KIkqQ5eFOU3JbJzZ5S5+WQwHVqL2g9+d3Jqs+FZd2LmK6k1oWoMJtKgtR1
CZHs6hwVBMXoBB4gK9eNpSdfltq7dZvXMDosW6s+8xE6WgqaglBjVvXK0z/GXF9E8P7/eKtv6n4U
0GIvSpRPHRHvbZlK2CBkcMassgYXAzVVT5rHya4jKcinjvL2cZup0G/hxeAnvJkOSTneth5M+ZkM
HW3YcjTFOdOTQieok/X9AMXogMYdhyZ9skZPW1h4ZutJU2AAUFxAJUCRbEuBOvtZCNrucHmP7t3E
zlfyzsIOz42UQItszpw5xwdxAt9BuPmM+YZ18GyzzijvPxS4o1wPpaWVYmzv9kw9r08ycu6G75Zm
R4g43zgpxuHdg1XSgMWAgwP8VSCi4Huig1Lzpziettd/+yXFf3CdMntPOAKl3CZRhVWuE4gOElXs
oAvOj/CHGVdSwMJMmLpiIM+o3u5VhgbarwZwKlyy/UpVaJiEe03uarlG2/6YvUmlWV+0E14pDr+p
cx7O8cFScXpQwzj9lrHcqbjk5x5ijn7uluUz5zb6Wq4Elo/J8RjmJDnC2LNbGdeFNWGCmOaOxkOU
hvW5FMk5bMMzXr+yKBaG04QwAe4L8y0Y3p5D4nxFGfhbB6Vufyyqr3AS3vIuS/1sIred/MzWYcod
N5FYI4G2p2Cw8mJjteG9ssrn6+tv6WOMNDhGDRAzcUaDdlDEb5Kq3Iiy/dk4UXsA+vAphwtl/Hr9
XQuZx+zq2awYm35IGdCCJ9fOdnH4S1wwVLV726XIFKONOwAQ20txp9Ti2evrt6gfIBHeOTc+30hp
EmVsITtoRooiP9T5xTTnzRrCG6faSGN0dJp60GF8hhk0gMMQOBv6IvM9eKbur0/AUlAY6SxWYZLU
cT0Hrpwf7EQfIUa9MjRLc2scZ2Dg0XWOljTItAP/BIiPReWpjL6GfGV0Fl5gNo8i2aLM6LTNebTr
IxCpLjCl9UkN0bcuq/OVnWThGGu2kSKPKVKouUHH14Ht+xcI2vvMav0w+gccxJWhWpgFU7sGpmbo
oMKwK0gS8jax7hOu7iunmg/pCFSaLSTB2yzCHZoEsiy/xIX1YpMQMg6qeEAUbKKSnusWphdkhl/D
9SX1MSkBr7xsbO+OaWE6dfDBUiywpuo0aRhVgf1kdTC7sz/FFhwGNHmcUraHQThqCPF2Vr+uv3lp
GC//f/fiIbMqnMs4hrFlT3M7vXAQfK8/+mPABj7KCPRQNbqUs1ed7bCMD5L1bVA06Zjs2mrM7mAA
l2T+nHlJ6duNTOsN9LHqTxTd5RMda9H7Yi48XExsSvfcsWe1mWRhw7NohLVy1bcZrqURZGwSh9ZP
l54/8AOwoUsOZTfrTd6m04p0w8LpwpS1icENgo2hIAEt8pcxbMEeR+++S5N0ZfqXXmBklJw4Xj4O
2D5IkY/nds7qL46cirvIsqKVnsBS4BuZhbmRlTUC8xxhbGT9wIYKXKfneU098WOqGw4tl2B6t5D6
EdlkHMQYDEUZwpUl5vsYLkhPqN7HR/jGFVuSh91bCv9YeCbqMtmUAFvsHdjWHMfE8badmLIXWtt0
S0ib7HqezrgwesAzFEl+dEuHfr2+LheGwtShYZ5TVr0emzOAjg9YUi/EQzli8oKZFfvrr1iIKlN9
hhBvzFw3oQFEio+5I6JNjrR7W+YzJWekhRqcHEs7ALvsHjWtB4vHx9t+t5GGPG/MM9agP5hFY/Wd
9W75IETlrmm2L428kWySGF0NPY3ZOVVhoNPiwCk9u8N4nL1+5SS2sPeYEjNsTDJJGbyPFTRCIbbE
skPevrDC8+1oDci6EK6mTG8z01mjxdmeR2WDygeI1RMjCdtlPSSVbpkIYQqrNHYFj9Q+as+Mhd2x
yUbm903lrRThPv4AYUqr8Ii4UsCr/uy1h0LAQrVTOx53K+tz6elGyWGM0mjmMKu94MIVxMansIGl
rmYPcZ+VK5Wlj6dZeJcV9i7b1JrbqdMMABsWQu+tqZjeHE7Lzq+kl+xCnerIh3RufxPmHyaexvuK
UqUF0Vl7LtruNRXse5F48J+cve8hbZ5c1f+8Pu9/bqx/32SFybGeW8ajybVYkA/ypUxhQJokZbq5
aFX6rhOOW3AzFPSMqweFypfvCueg6XTABgWyBrTQGQTfD8DEAvks+mYT12JfEuYDjMb90obWKXzH
uj38sayjh/bwpp+hegEUQ7WLIB8He6tq3DQ64V+sqiA7p/PWWsYfrwrb/LCJzDHLBjsNuKMiP2uS
z+E4/JzSNbH7j1Ou/RdqYgKboY2KFHAGdgBz+cm1b7OCsP8gG98tNipVanXRqIJslPpetdZ88MLa
3l2f8qWBYcZSlrGKbadQAYnU3p5fI4fvL520609fGhbjaFG3wAUmQ66CUX8nnQ0dlzV386UnGycK
24qkBYs4FdQa/pQxLFq7NR2gj/cJ28RIlImr8sarVCAY3GVFu0lCtRdT+ZTrlePQwqCbEAnVw/g1
GTPISU3jxmGf+272LeAqrw/6x9nJNuERjIqmVF0PR+2So/daDUTD39pJ2N0Qt/qlnWYMF6xL+5UD
6sJUmDCJPET3hoZ9FExi7O9nBb50pWm5v/41S2N1+f+75V82ZeG2iVRBBfsoX7jxUw1xqY1YZaYu
/fzL/9+9gOlcpjH8IINcxXd2lR/cxlq57y7NhHEFGcEGjaO2ioMBWzMoT3sHOGJ7draNoDvWrVwY
lz7ACGEhmIgnfENQzzP7VE2p00LYayYr2/VSOBgxLGPXgqf7HAdqpv+6Mz2koa792EbvCe6Ktx05
bNeI51k3I4vEFAfAJKGn9UWKf6+vn4+v07YJdVA0KaDw78QBbA43XJNvsslBQC3OTp1u5nb+nc3i
FOubDoC2CXuoqYAPaj0gWSf8DWCrBnJVCjep4b6WWm4vKnwrUb4wLSZn2+LojPY9BkyMX6JGB4K/
Mji3961cecHHVUXbubz4XVwowvoOxlBxQMrulyi7O5z7fVhXOz6PcrABx/ZoeeIm7UdqO0aYJyLR
UCgoEYVJd++0kEVLRvd+qFBbvL4OFvKIY4R5RLmqKMwl4DS1j6cJp46XqW9vOnTaJhKigyLPxS8V
cvT5twkiLrX35ME4/fovX4hvk7LKW11qBgp2oGPy0OnuBEfrlZbv0hwbsV1OCjCBobJOoIYkW+7x
KLD1GG1sEZX7KWqdexEV8TMQamuglKVla8R57mi3L2RsnVCBh4lrO2RbKSYYcSTjuK2bPlnZlBam
28RCAOkytW7iqSCJIpDzRwbb5RGMvCLT+corFubFxETgnNzlneuBK1UPma8ufu2ey27Lun9hImyt
hSWKOLCT6nVK836rGnlsE9tCyydfyVZLX2CEODAdok2SKQoKlsMm1dk4ubu9vmgXVpbp8z3nXjhG
thsHVllt5xzpNxvgqEv34B/dawl/TGsNRrX0FZf/v0tUteeFdgjTsoBHEOXs8l9uNP17/SuWHm1s
4Ek90CLs7DiItPVUe+XWZfVK6C0EgomBQDms69k0xkHj1ic3+j3m7h6UV9+d1uCrC6ePv/APvOF2
yXD64BzKifqRUgYAwaeY/QOE08o0Lw2QEc69wOZaEox95eR+V/5Ibl1AJuYBngRNnMDmPrCZe5eC
FOWzbvxGGvHDlvHT7Fpn7WQv16d5IVn8BYCQqGp5GhnWDnfT7Gyy8DFp1xzdPhb9pbbpplNIG6I1
88iDIYVl9IaEtvQLB3aLeUStX0nhdhsrise7cAKEriWZc1cRPlxuxNN3iLcOAMdQfU7hbw5rYUke
2mym2y6mX5gKuz04qBTCIk2xZ6SyHqah1bvro7KwQk10BeiKsH8SbnjCLJPzOJf5s+dG6vfQwUs3
rfo1ccqFE5qJmpg8VPs6O8VVjqbf4kymm57xZzLVT4QlP3Q2PxVJQy8JdgX/vPRhRsKAZLaVFoUT
nhz3OIcC6/Z7YsFWOloJiqXlZGQNO9bw2XNEeBI8+Z6l/FdTXVQHm0/X52Xp8ez/+S5t+mmybfz8
ix2bG3ewT4jyQMj87frzF1K3aeAD6mHs0hn6FQLyus4Ef52ItP/A7jaIi9Lxp7I/zOHaWC0kEBM7
kZWFCgc6WKfYgvFX51mf6gsD9vqXLIyUCSCw4eJOWjrB9oS9jaPyLxztiqwkjYVfbkIIvGTWXjVT
6zTnNYmhoNwnj3yi8f62337J6u93NUZTgOPnKGDulmfjnpZQLHXdlTvjQgiYVODWVo0lCHb+sjrB
Fx68zmI35LikIgyv//4FboNtIgUoLMlcRfEBqU6KvT1W7AWqm9VDNaGkwrWie5p16TYlIj5StOg+
Abk6bYRd3qTBSm0TSeDOpfKmprBOTc5AcbEcwSM/gfzGlsKt/nj9M5eWmBHrRWqTBmRwBKOD+dGw
1UqTTd5MK6O4tMiMWBedTtuqYOGprJ2Tm4Luxaxb79wmKTXuWexFnRWepukUetOGg7J2fVSWfrZx
LJhbXpb0snW0bk6g/x2i4FRA1OX60/902f8uU9smjsC1BK5zpeZBZXfNU5hrfsybmuzrnsPaQefJ
QzHa1qYtqhZcadR5q8j97XidE22RbeRmZIA3kaxgJykScdZjCaBr4kXuygazsCjMBpwl8yGbWR6e
cvXipK9wU6Rrgbv06EtAv0sLqQ1muU3K8MRGPiUb10JvSTkp8A2JiL0f1wd4YfpMj4fKG/JMKBSF
BxiablJvjn7KOaKfrz99IfeYNg9t03KWMyZPUwZae2Vlj2UKXXQn7H579hpieuETTBQIWlhwpmJY
gS6L77QadmVcrsTkwhSY2I+2tNsKuQ3aKOND7pQ7uKdjqa31rxZGx4R/SKu0IFWA3Xcc5Uak89Ye
PR9w6V3WvV0f/6Xff/n/uyXUQkOgcJrL7y+KfVjEybYpvFdL12ol+hcOEH/guu9ekBAUiIBYj4NU
lLrZEpcmzxZcpkEGtKqvauoyuulsfM8c87U+xsKwmZ3XVsLZmLm2dbJt61zW8XM+1AewYv9hhP6+
adxMCCZLGHMJlIlOWWUFlSK/LEaeJ3hQrAzbwpI1gZeyzNQoIlEGFtzrt2VOTyTK14h3C5dBs2vs
dVlXRLmTB1ko0JhGQem7iq3qMbbKYpvmBJjBKMnXFvHSCjB2xSwOx1TbuDdn3V2f7V32taQaVe+f
mgybJl3bZpZWsrE7FhXKIaNCaVpUA1wy+daptI+D0+b6hC/gy4H0+X+kjBAKKLuRX24mtV8OI1xZ
gM0qcBUR6dZJiNpODNzfcBLhC68VxVnN6bYehSaHPejqrshc+SihurHygxYW+R8+57vA0rA05x0A
WIHb9c3B5p783NpzIvzcmdATGTXvVspPS8vlcld796bIhThNRlDQFHnpa/07Bn7EhUyt098l8iax
BGqbUJi+cyypoR9xglXrtpZQNpKlX+Rfr8/ex+HETRBD1fAZEkBhFvDRFfdtCJnl2mnWzKo/vrRi
pP8/QHHhJE1ssTywoxJuQkLT4sVyXSAZZmvYzrL+Ocw5LIVCVn5hzaRWqBofzws3nWLaGj68Sdq4
gbDBYhI0bg+86uuXNvPcg1sOKCfx2rtpuXET5kD7YSgq2EsFOCkFFZBSuqt8Uum7aE1WbmmOjK0o
gaF0qyFDc66tOb/vBjjRxO0crbTfPg4X7l3e+m4Rgx7ItAgrctbZgYjpMIS/m1ptnHANVbD08400
B0ihLtzeAWCpLvddKPZD6H66bfUaqa1BxR2ih2AtNAOB1mv4lCRQ+b/+7KVxMdIaStajtD2Knz18
jpHziTgMHYrXa6jOj9MyFCn/P+40VgWUkkV+Hh0IaqdfQ2FteuvX9R+/MOamLwzUmrpa1pYI6pg/
h3J4dGW3v+3RRkxjgAfNMsaC0coS36u8CghosRJMC6R7blq/lKWGZA5kTYMx7eC+lcblRkXsuypx
SoIor2zOqmLdXRdZ2k8dpQ9gE65hSBdmXF7+/y4SdDERxWZQ+ccJ0sgO9755SbRz53EvSbtGB156
iRHMTg06c9cWBBib7B8W5V8aVm09IL152365bYaMiHYpq+M5UzwABq7zFdUHJxluizhpBLOn66Ef
3LI6I73Wh3GOhq1MRbi9/ssXYsL0a3FlOzroCZOg0+KBRPJMcYgkvTjc9ngjpEfe1U7mQQ01U/YG
6niHieu7JOmP1x+/FHRGRA8OBwAtpWPgFda3osK+Vkb/Xn/0wkZqSg1px820iJwBHfPI3QhX/Tv3
HrjdU/UilTNuOg804AxS0lZkrTTuLvH8d/mAm8pDYT6PElkb8jbU3bi2A6/BJwVrZLGZ54NM2931
L/sjavHRey6b+Luom0oibHhyEVwWRO3uwqKcQTzz9KYM5+ERtXQo3BZopTc9b0F18SpcWHBrUWOZ
HWHbIe/SoRtf5zTvfNHz7Ny7s8DEyvQIMb3xRzmTeTfnFj01Xe+CKw0vmB21QhV4UOvMfJ7V6k0J
J9q4KiPHsY/qA1adB1S/a+1aTt1tN0LN3M6j9hiHsXMoRbxrnfznFHnj3kmleuJtSn7SPn2pxqSE
XK09e3tuDeXXLuriYwLDng2pPDhyzbUFEz5aJ3Ib07w5urbN98WQzodSEnDGOjrdcbtCG7NkzTbJ
rHpfRln3rEbo2+Vdbbsb4lFrx9uhvbdIye9DNEpWZmIh+MzeP4O2dykgQBlUze86/SrIo5esZb2l
ZxtpA0qCEmbuQw49+BwQriaOceADuwDeUhDjW1mxH8Yf+4uggaQa53C8b8+WlAItozx6SVMcxK4v
1KWnX/7/bp2WmeXC9Lwdz5lDvnKR7WiY3FIrwQ83RqeANwSHsQk9T5n3yPv4SYnpye3VSl76cPDx
eOOUlHlQw82nGgzBhm60/m5DVdG7ibSAhxs5tYVquq5BYT6H+UPSfCtTmBqJn8mauMiH2yUeb+RU
yPjOTT437VnYreVPU33IqTX6bmVBRt9zf9w0tyYxwpvGgU9gUp4HHE/TVO5je80PYeEDzOsbdzVs
CWYsypBXbNvKnu0qD61mx9PymNo4El//hA/vPEya1dSah7E3zB49F0V0ULiD7Aa7TH3ZwD4AVA6I
gVdr8vNLn3T5/7tIqBnV1NY2tPV4BqG4aIDDQwkPB69LycHukzXBuIWIMwusRe7ZQsUt5HDt9t4N
y+Ms2dv10VoICbO6WvBKWtDSo+eEd8VR09k5ldBbvvfC4aZ7ISbEDOpah2jsTFhTkuwtex59NY4/
myZ5ZdVwEyEcLzFCe2wirK0M3JiwnsiDkxL7qMBK2F4fpaUJMILPI87Ud6h3ncvKDYPG1s0u5mrN
OP7jp//FnxjaoZT20HVnz/HQo3BwqF+ziv04GP4iTxRplaRDBd3YkUE4WNRHlQuAXth+sOc9pyv7
zcdxIMwyQ4JyguzrtD5LmvwmqRWfrGJ8HkOP+y0oiSv30I+X6l80Cmi6hpD00VhHVbynys39ns4j
Cmt2tLk+zR+e9JjwLm9+F88cvPyiCSU9N2Xsd/qpCj+xlJ+SSy+1FJAqslY6PksDdlkJ716k8jme
cxAZz7z9j7MrW45T16JfRJUQkoBX6G63G89xHDsvVJKTMEoMYv76u/o+5eiYpqpf7SpoJG1pa+81
vFe6h73Lw8I/oDaxUY9b+xAj5FLoh0JbnEMeIaYw8MytZtd39pEn3t3QelVY+8MYeovcmP+1BWwE
X95ZVSlGv40qO79jtghclTxfnpK1STdO1R6SUZCeG+2oAxXT7h/YlO7K6eO6hxthzdWobeVg80vG
O4tlO5/IABSyjdW08tPN0oPyxsnJFLejxV2OXVV8gV8EOsredQ6VrmlHC1iHxEZB7Yh1NKRz86Ur
0pseJkmXB2dlUs0CRJU6+Uyqvou6uPnoOX0ZKvgzX372yrZkFhgS1S0Chccmqr0MSnIfUN0+uukX
NMJDq9miHq6NvxHNuLakcmyQMc2W+6oKYQd2nX/psFA3NqS1ETKimDNN+qJB1SXr5aPjy5u65lfl
Ya5ZXZC5N5cyaaGG3sm3Kc7vaFpelb67ZmmB5LNjtRzHcZlbAYGvkGg3r7DYvv5zg6Wu6QULDmBc
uxrN8iyrRhtGNpNzy5ZyPDZwZNt7rPA3Npy1qTUCFzqu2gcSlURSKBX2qUY/2xYgjQ1kS3Rq5RVm
oUHgwu8tQ9xExbyfMxuuEKF2q93l9f85hZ66Zk0BrgOAqjuwB5AtVPwttYNk4Jl103+LJ+c45+yP
Y0GWoxv2drcATJXfgQvycuXLjUKDtnJPa8/C6VP3IPvGMHMLmhht2MCdKBSCZ0Z2DcWM+SS3sT6E
7+8myNGj+6uGJ5/HeiP5XAkgk6gYT4mf5TO4qXHVBcphd/Al2kAsrT3aCP7BqQnklLA5jsIZYJdY
kycI+NMrn25EfqXAsVR93UXMfefDG51/X56atUVnnNs1m+H2U+O5wq3vcAcE2byGIEG2v/z4lbTA
VDtOCiZ0PCPtm8U7nUnQQP5fJfmBoPJqo9DU65vLL1r7DuPUBidurGVzVl+k3lMvHRZg+8gDB3p6
GyfISgZlervaBfXL1AHHldfCC62W1Ae07/MdRxEslOjbXLfTmOw+zx7SRIxwRss95/sETC1x5Fta
bqyjla8wmX1QJMXh2uOM1TEjYcxj60slnOoRlbX8xreTZGO0VubD5PhVouS+3yDQnHxpCZLy3tot
aKOCf1qQjUxt5Uw3eX0EHShcKrB2SzsNE688df1X6KXBJuNXBSj85YW1EtamArK7dPrscwhqsw0W
SE6KD7/ztxAVa19gRLVfSMh199qBAmDxg9Q5VK/pLS2mQ5K4ByA3NhKrtckwgnwgS8HS2KdREjdg
yFVtUCXzvaXmLUbn55pc1DXdW2XJp2nRJeqoedP/Zky1Ox/VRrD/7fimaRwNTApzd35ixa8xXLLh
K1OSH/Andd9wNMjI9/2rFFLxU4ydQBSsyhj2HLg0tF87WKYFi7tlObc2kEYW4KdAVfFhcKLCojzI
ePuxVGmCfKbaqBeurDaTDOiLqnR0MuLHL30WpMvwbSbdn8sreWWxmdQ/XrglVPJqHvX0o67Fvk74
ziG30M87lXLjfF0ZIJP0xwcByVg50MhKXgrXCyk0bHpnY3BW9i6T8EcamNHZvMMyBmrFlcVLovwf
wievi8g3xmjt95///tc12ao6jwB470RVDBs5RmX2WKdTC22mcdnYtda+woj5VLgVl7NgUYytqoWx
EPDqYVdPECO47gQxyX6ez9KexTaLWN3YO0pret+XcbLnVjZd+Qrj/g3VSq4TuCdFTRIjyJPAHd1Q
dFc+3Qjhs0Yl6MJSRulZdLcq8yUJ8nIZXnkFHfqNu9TaVBuxnDUwh0l9j0VUPUz6lXQfwv9+OdJW
otjk9i0tekaznerI5YUKZ9uzTrSv1EapZSWOTVpfxgGLg/0JjbCR32XJ8Lsi+q3L0/da838qADEv
f8TKOjUJfgzW4q3t4EI4CnVkyD3PAhqwlephl9Cw4nDdW85v/yvgvMJyM+q3c5RU+Zdkyl/meXhw
dPc8l1tMy7UPMWIaifgANKlEDtq9EOSg9fRIxFs2/L78BWvTYcSzx0Sv86qxIxw87X52ZRMHRGP3
hlnBhyVAg9JOn3+9/LLzb/7kvmsaUGZuL2ziICi0AAllrmV91FP82shyi3G7tnaNyE6IU2QpQ/mr
HPkxnVzYdXYbC9df+fFGWKuR521SOEtkw7EcdAf0keKG3iul7lDl/s4xjIEPn8igBz59I8rXZseI
crV0JBYD7NXwKemz54vppoXNX3rbe273XcVo9O6A1VB/Ls/Pyn3HJAUCvjfRjs1LtORD9oPT2j8k
EI092BP63qFA8Sxcch4j8z7bG1yXa5vsQOoMFkRY6BClbA+uwR7S4bzfCtCVFWeSA61l6QrLiXHt
SYgdVOM0BlaavtbdvFGZXnuBsQNY2vMzvx3iEyCj9xMhPxuvPPSWtSUeuLKgTfaezezEzR3XOp2B
alUCJ608sfuby/O99uON4HfR3dUYEv9kWz+m7mFp37S+7hA0pY0dHWftPCzWiUkIncOxbs6CSmwk
IWu/24hy+PHZMMqd49PsP1UzoNX6RbfFxnpcG3EjzntapKghwa8lJ/UXKQWsvb1lC6ZGP6erUojy
/fvIwFVfxWia5OcEf1CA3gzVH6jL+i8FxKaLcGk9KA+6ueyOMJN0wr7KvzlDvvzSSNVDu3M47OH1
uIt70d22SDBOSV7xfZ7N1Q/tS4p27ZLTCNo6i4ZMIpDusYb+aijLbAkXUfskyNNeP0jdFDs0t+iP
8/ESxl0+RpCM1+Fc9P0js5YYlQIl/FD2k/+9V3VTBz7LfRh7W8BCD14MOtuU9RB911X93vgTbwPl
dtOrhvrKvS60hECV7nS2m/zU+i2sgutdA2vqxza2gCOoKNfZ3hesA4FHwONw8Ar+K8/zmGAHTcUb
gNdLOGoFCZ+JuBHue803llj99zEXUBkcCnChnQycurZKb91YOUGax/Q0dH27WwSBz2Wn+1dSt39K
llT3cAMhoWdDruC5zAoV74if1D9TuJoGZU6g9Cwlw6sKbzw63tQ9iyxpDzSu1Us8Twv+3f3UYtLw
iRzhkt373QmMZuwr+UCePA9xCYQD/wWdD36jsCs8ZELwA82AuYGyv9qlvKC3Hbw5w9qZ6nAQUxO6
M3UPC2jkjzO02/8QgHXT+7LFzqqGoobukuLNQcYEEpqD6r9bPlXfWgvc5Rx0POiEOxN8LkSxm0gq
d9OYOaEXN9k9nWkKD9Rp3FmT1OO+iFOW3Xp1P7BjWqe1DC0rsdtdTjVko4p5eKkAgPkYWUamPdPc
LQ82tXwZ9iouQZt2lttlIKLZzXYlvjWZv+gAd+j8uAypsy+Bmgo9L3P6sOIFLwOW2N5uYtX4rsYC
dZOEu9UeOJWhDEvt2DdCe859Bsnml3bKXBtenaUOevQNj+3gyzaQgyhhGC8sv95rZtUB4WW13DqQ
RWZ71+Zp1DR8Orh5HsJ/kx27rNXBgm0A1wQyfC2txRl3bkrVoeRV/AyfnOkW3LQ+RabfAgUiynbf
wO3kEBfVcHYl9SoStnUXnyAiLf6g1m99+GmSvFV5gcBJVeV0e8C+61snZs5NlXHxNFRV3gSeVNV9
vjS2u0/bfHmH9A2Brmk7vqGnywrAtTLWhmPbqm5fOWzZd6PFD7hzjIAAcetWweDoDcKa3ldv8Ccw
KwZ26GKwv72mmp9hN6KP7dmzYYGWQdS7rtrLmmRvskJ70oPJ7Xvca+vYK2XtvVy+onhh3861r3UA
c/nhe5NM+DnEV7u5ZiTAbJMTWWT+lJ3tIW5s3+VXqUpTKCL9e1MTeeZM2AqayAdaAXNRQHXEJ2Gy
bKnMr+z4JqFWeKzORNZ1UeK6H4k3wMjCm3nAmq0uz/+Za5/kpiaflrJk6eCU6J2WR9IG6dP4Nv+g
TdDcZ1+nZ+s7fffex9fuubuPH9jL5eN3JbU3GbRpIyqWZp53sptFBmgxxMAnFYuVB60AV1SlS7K7
/KbPh0+Y9cyiyfTMITsfVZk97WIXqB5Jy3+UtVWIX0lUTSp47MxF7o8UJmf+HHSig8ey2CXpS93D
brleDtd8hmtywktS1F03QhhSdiI9DCrWr/k0THZQWltGuJ+PFDcTxjQtF1jGAVxfzPC7a04u1DPT
LfP6z1MLbko+WPaQJRr7TzRQwIcptCyp/evy0Kw9+vw9f91EIeUoUNhvXZj2pQF132a1keCuPfj8
978enC1OIvOGqciGGYU3PTTJ18u/+PPVz80McRphTFTnpThBifYNWNoSGoNWgN1sCMgIM8DLb1n7
+UaqyDPpZpXXz5EVl6HIcicYYSZ+5cONVJFBUde1urSNdIIiUmrZfwB62l/+4Z9fN7mZJ1YcQOTe
SpaosXi4FPyBFdaNVORO9c5Do/tdT/WhTsRVVwFuBvBQFwyol3yJ6vreA4Mncf4Af7gxTitBZcat
H7vontpsjppZIVbd0AXo3Bq3Ws8rc2yePlbNWxhsejLiDoZElX7g5EgML8/DyjI1Tx42Y29T2uEn
O9mjUIF62B+u3+xua4GuPd8I3JwQRUEFrGBp/FC5TQAB5cJ7If3T5Z+/NjZG+ELKRPRZCc8cIXUW
kNn9hzvDxk1p7ac7/94aJOfOAr5chS4ZDpSc636f0hFaBDD5OGRevbEDfS51QblpHy6zbMoV8etI
q6aJBtkP4LGNWXLDMk/djOiS7Cd/HiOrovQgmF08clvmC1x0SL67bhiNSO/7ClkgQvLUWfIlp/Oh
rbrX6x5tXAjLdKBtAQ3OyCaTCqxsDK2k2nJr+Lyiw00pB9YPk5+Nrn+aYTlQWQUuDMtTNn2I+QvP
ljQYmq11vBLjpiJAmXVTxz3GgPZsp7DzFQF1QZRAK3VbGoMr6802sswSNq2EzJSdfF4EGbBnkzeF
Qr866uXyVKx9w/nFf591ok61AjTvVDIRzMm3pc12NgjJl5++NhdGpEOqY7Eb1sHtKYcWfTLb+pAq
F1jukgFXMPWWs4N4S3Zb6tL95/Ir1z7IiP6zOXYJrwRxqtl+hCsXCgBQlhw3gmLtg4z45wAqz1Ms
2Mkq1f1MWFSUyds8FQfgYPbwDU6CXvf2xsvWPoUac9MkVhkTwU+shGJDNiYPUOS4s/PkujokN/kI
gMX2pe/ia+K4vEGWdkd0e6phM395Ks5D/t/7BTf5CFM32lNNi/jkQHq79L2DT4vj5UevDI1JQoCw
DySePNVETecEzJ3Dfv7i860a9NrTz7P/V1B4jcry3lsQdbjN0QF4J6glLsVViA5usg/cbulq9N/h
dyBvSvrS+78pjH/zrR+/smWYdgozCiIu9/HjaX4rNXsWUDKYxW1F5Ot1Y38etb9GZ7K7FvQkd4pa
0t8IId7mHHkNelobXYeVZfMfvkGK0hCBADQON7iZjtBvgrb0Vo65NrVGAKOIEcczqd3ITctHuThx
0EC+RzabGcLnEg+UmzSD2QJyDsAjFYkpaUN3XKYHx+uWsEKXMdSQWAg0XNQB32LTrllo8lWCTPZY
lv1057pSPopO53sI14GOenm+Pl8Q8En+93zNuMXA2GFkUTVXUNh30l8ToG457IVI0W8ptKy9xDio
WllKpWzNo0bGgUgep/kFwnsB3dJeWJs3IxtJANRNMhyAEbGGME7/GSED45Ir0zpTy8RNW4vgQsPg
BycC6XkhyqFhPbHgjBq5PAufr2pmikd4TFKRJD6LOr6Emb0b661jYmXoTeEIvoi0aBv8eCF2kn00
xc92/FltMU/Wnm5M7FRVgyxIBYCL+MnarxVIIkvzAovm64bl/Nq/NhOllZc0cSwib455YMuhDuSy
ReZb++3GTsWV1l1KzyMzAtUS31m5s+u9Hw0fNraqz1clM/UgEMzAFjk50gAhw4I5oV09JHJryZyH
+L/nJ5w+/z02GGrPd5qZwhREPzas/inLrgg63/YPRDh5GPfdxpH0eVrDfCPTACxPWC1teeTbU4D+
dOC0r5zCro3KkGU/9HX6iRSSEP/+pKbNGjJiQ4p45R3hI+Ad0IbZsX6R++vWk3G1QD07n5oUX0JU
CtX3L2n2fvnBK5NhUjXquUxStAAEXGBSfetXjdzJWc57uA6Xgc+XMgDfeUsodWU+TPJDoeMl7ngF
ttQCenQsivEjV9Bin+H0FJYuNNSDIfGKY7qk/sateeX7mDFwxHZHG4QCEJvKo92rG8WSY93+lLL/
UtTHy2O4sgeazfaEL5nd1TY8v7uM7FQT30OFd4tDuBKLnhHsPe0FwX3SjWpI1+lKHGM/CxjfypU/
V9ugzDt/1F87lVc4bTFaLkOjEUFYVnBlBb09CcYEqv/UChIGDngb0MoOL4/WSibBTIZH7sDyhaWd
G1HYa/juz2z5WQ80mJp7kr85+heBEWf2jTSPE/IvzV86XHY3Xr2yc5oMkFJNBY1RK49q2oVpK9+E
DU3gWgIMPidHUFkDYXW3Uws2kep+gwYx7tJBvMLy5Taz+aFv273duFuo27WpNXYN1vVWFTMgduKM
wayOqeciqyAkVW1sfyvr0jPW/kCmbOoLxaPUBju0c47weP56eSRXHm1yREA37XgauyJCVzbMJzhh
gzd4+dErc2QSRMa6ntJGgvKLZi84Yxkg7nd8KGBGt+Xj9/8q/ScnkGsc/l0mnZpjq4ty5kz3aauL
m27hOkq72EdlrYjDuW6tY4v+QQXHVrs6WnDxeBTDxI72KKYdGv7lrmC0TcMy1/PR6RIPzl/z+Mdf
OGwfXT/blywlXxSoDG9LipazsK3aCceqS97bxl8iOmXpB6wk+XNm93IKuoaOd7yPIW4+etZDYrvW
nrdxdl8DuPAa52KG7a7y0F6/PMxrM2jEvS8zdPdyMJYsv3mFKUPkJ+z35UevcHz+48TUMRflgl7W
UVk1wz+xYtYhibPqiO6//pXgCHiYYL4CRGJWoT2n7WkIUG+Kn5a5H29G3adba2klwkyaDdqwGp1A
iHLHupoCSCK9od/0BeoLWwXrtRec//7X7lmCagOMucejHO6fCcCzSi1hZ71cHsiVw8tkrXQc8gYt
nevIVpYDJEbNYBFWnaEysLD7CuUAqOiSflN5ae11xn5kSWAdbeqDlFR2/QH1UQgC59iYxfSkvPSB
jc1Gdvx5R4SZFJZk7vzR1zWNit4BQDFp+wbE9YLuWlXrNHQ0b3aEtR3Mi4YJeid8SLeOgJXdxXQT
iNtcVAuAbxFL9QCwAD1SQCYCe65+TXoL+Lz2EmMgS8AwrbEAZLWIv/XFBMzwM5MQq6C/Lq+LlVVn
UnNga7iw0iWok7vsDeJ6QGQpfwG6xIZ288b+sPaOcw7318q2pk6VOi/qaE7ntywZhxNAInnopMlV
onD0P/ZbDY7bppgYMPoOfyh5/U83DVtgu5UZMCk5MfcbAmmfMWp09UsCVwS5xMEOq5m+j2TLTnxl
CzUpOUXaotfmpvBnpMkjYFuHZdhCl61EiDB2Z7uHOGLsiDnqVXLosxQ28u5dChO0PkMVZcxCG/1P
R2wN19pkG1eypRriM+vZiVpV3TlqfuoU+5nE5VamszYd9N+LKa1LorqkhkIMDFyDBdtmEU6y8vfe
+Zwtl5Z1u8uhsXLFMDGoqlSpbNtFRErO/XGg8X2XpA++P+wznghgrtPvYOj9vPyylc8yW62uxzJK
WqIiV9w6+tVj1p5YMery5cbXrL3ACMJxgqkb57jp1zWk7zRMUoev/nAr3Wbjpr/yApOkBPfbUnMY
dEfL8gAIFJurl7QXkJnfcpdeixEjBwU3rq4JbOMiEX8T7lM1btWDVybaZCiBoA85B1bRaK7GQzlb
P7llLQFEy++6ov/lLPV3ABU35nnlI0zGEtpVTIs+ZVGfLfdwvkvhk6SPl9fQ/1vnnySjJlVpzpea
5mmGIt1Cmy8Nnbwnxym8p7zzpq9jChM8v1/aPwko9rtM+Cro4AISdAXERtA8ES7Eliy4Mbudm+zH
ckgOlSPrAwVNFORfiZqf26ujBXEjgEyZ90z5OJ+EO467qWu8G5c31kEnur+XlQsTtkFs+a6tZBMm
b0M1S02Kko+Rl6EcjPArmifH7/oPT6jxYapjdJc6JW8uD+PKDsbOC/yv48q2WCttK4Wugp8cy7Hb
nRUncG277unnt/719FkWiYKiBY6qUT7zJj5liX9fyPbjusef191fj68LQM0FrGGjBgW9upa7ZHiX
XXrdSc6MzV36gxwTkYDa0ugC6vHVozOxX7Dc21Jb/nzsCTdinHajT0Yv908jZbt4cE+4TAOimW/I
Nny+RxGTxeS2zeyPdemfJqLfO0sc3Ezd9Tr54nj9VQkpMalMIoexqwcjGmCOp/5mcIqbhma3AgBb
rZja2ZbbHtJ8eoqBjb1myokZHUgdytwZnfiUwB3czqebqk33eUuuuvoTMxwSq8gy0TLv1LqAvC7W
h2j9qxYrMQ3LWNEuA5rB/snzvs3QRRHesK/Lq8KYMCMSJmI1WeIS7ySz8jDO4sNpkoM3ZFtNoxWC
MDGDwaPa5mWGF0Chhoasd/NHXTdsB57isO/zijzGEBDas7jqT9ZQtzulpXUjKtIeJcqhu0VMZHfd
EjCSoorauUuwJZ/8Jt0pBcegJJ0fQFudr3yBcQ2RmkDerHbc09BAgqDu5zhkXL5qUm+sMh/703+P
LmIWV0cko7nQmXcC+rUIehsGXd1IH6oqPlSMPs+VK8NZzV+U8v+5PGYr5Upi1lp7yhtbL3jl5Njw
p+z0vq6cAwC4v3IGNPvi5G89SEJVlr1OFSQ8L7+Wff6hZlYZ2yTPpJ2Kk92XVgDR9+l2yHD7vvz0
z09K8h+kqstAm5JAdnVxecyt9E0w+m7n5Eb6uB2P03wdAo6YqFVg9iHUP5TY5nj8B7Kh3/1ZPuY9
jTzL2dLMXvsY46gsutGFVisgXpA9rHBNcedf0HQEU4HN9nfomA33RSXbb5dHznbPa/mTJeicZ+yv
ozNviAt3pDGJUm2VP+EH0mbHWgiHh2NSpP1tXsZ5ODKntk7jwNhXB+i5b7AO4bdeMmV3PLPlC62m
PA+Sbiy/MF/CgX2cBmi21tn40889sHYaQOCCLOHJN2/Q6s5OJdszyz6LOfakeFaer0OrpPSe8dqC
OVfd9+PeHVxULKfiLSt/cVrdabL4YQKdwfc6zjGv3G2/ew0YE0421b/sxXK9IKZL3KICmbdvSVX4
x5xwvtdzOtz1jdYVTiOif8HDuLsZepCIWrQGDm4DP7B4Kjz0wLV3IHMCwzum013ja9BkaZZGI4hQ
N5M1jVPYzo31jUM//kD7AaQCaKXephZ/iSWHfx7UzI4eS9R4y1NL2QGRQ3dYWuDLc3SCYLZi3Wcp
/JuWxJOhohndKWR0e1iSfmjcV0OVjmJnDdzFnzx6iPuhfl2kkMN+HmrnBUO6/E5Uzj6c1G2fx/k4
eBpmCVDxnovQqV32T1vlv1NBE3gc1C7dcXh9EICduI3dsS3QMABw6E0NcPHjamlPbFYjrt0tKIEE
7e6vZLZAb6LSwqx7sZM4QaUZeljF4MKJGVaFYJP2MvCBUwEN3Ukf1VKA/VnALvGurYchGKB2Ebhp
PssATT2Qycmks0PtjZAfHpNk+uGNi2gPWeHFx0ISeRJkoEc2xuglAnahj72fy69ske433g/NsSlF
nAUNTbzbEpKZR2f2gOdJCyVhcA1Zwmf4E/vJrlz0/CuZSnWqPT+9Ad8l/VBuX4P6Os9+HNIxgdts
E1sjsNXc6vd1McMc0Qb65WxBC9Mua67uW7fIH4j0kn1RwFWX6HLYdX7Df84gfO0nLxmWoHWZdwsi
uzwWlZeWYTVmy5Pny/mmRWcWRT5ePVY0py+5k6MEDpfpZp+CNMQCOA+mw06WVWc/8AIugyFkuumX
y5G8tsMaSaqPivzMpA+qOhQzIGnNKd8QHVlJHx3jmG1iYKHTFAowPrW+kVr+ph679dLlKOGuc/nH
r1BOiOkEGMupmyvmllGSY9AaLZufqhoYyFAUvnR9r57KPK12Y2t3cejyegAddwScgfJqTgOr9VGC
dKyG/klZkryWg8rroM81heMMhEVc8JOqZMsLZm2kjWx9Acmdjgoq+oIOc1iBOhX6xVbV8PNbOTEr
Iqk3+oiaSUeUdDRAKzQaM/mYLv0rdHjghgjxxcHZEoddmVkTjK7Gua+zftHRwpPA0ijwN8csfeiS
amNeVy42JhydSKfCCm/7k0eGYxMnDTJ0vc8Tf6sEuvYF57//fXp5KhNz1+hobsFXsqB91YSNysVX
V6jqDzbn4rq82uRETZabQOAgraGGCjt6wbwfsQvzN39LtX/tQ4xjuLLRvPclxKIGXx+mBeB68U+b
aOwZGx+wsmqpsT90VBAmQdbDBxQ8iJfuXfdbst5r02zsEG67uApKJU2Uzt0XFscntMJCMgzPl3eH
tbEx0vB29n1rhmb7SRdzHxY4lEI+K6Qa9f0AKt/GLX/tLUZYZ1AvguvhWEXVIm5dQp+TLHmSg/5d
0HljJ12ZAxOCPmk1o3dfE1D3xvZu9pLscZmSZnd5mFYuEybsfEqFTBsXzENR3gyuCAb3vffLPesh
oaaGg1OmB9CqrxstE4AOah4YqpW3ROXShKP96PKTB/kbVW6Q5v8fWJ/kpaY7nVxAMwYeETp5N/FN
dpy+VKfucby3j/nOCt1wCJeQHuY7cSiP7al5JEd10x/FXmxcKdamysjCnUW5frxgSQ8cVULrD9uS
lFlZZv8Hdfy1Yw1IUTod901Esv41kT1g9VP80gxkL6COvDE7a7/eCHZYivRKNyVEfL1xD6G4Z2h2
3V5eZSsHlCmEP/VZBdNh5p8gQQXZObXrQdVME/Tf2cdUJDCIvq6nQkwUOjrD0qq9ATRU3z/14IAF
QunXeEl+XP6StZkwAr4ZrboYPXeJqjSsZxGkIJ/rGmYKV5b1TDB64eiaSJerSFXwPIqhKNAMzdfK
jTfYQCuzbMriW41djKmEDItb9/c0KfYOkvDLY7NyCTWx6AyiC4mTwWtist9ocwfGcRSTJvSXV8A8
Nk6k/7u/fhLi/0GkT2IYPLvwTiB6vw4ZMNdFm/J7m7rxb9tX6WvbxuWzHcd+OPd+g+qSRfY6V+5+
zkUB5GPeRovfwP0O9PGwqiaY2sMQMrlZenGms0NnYddZ6pvlkC3o5ecELNv3jX0B1uhLHicARJTK
ViEfsgHpp0rQK2itMYshe4MWJoep0r4l3vyFpVDhCes+g7aCrtN2I6/6dHpsXxhL91zkg3otfGUK
+U02dxLgcc9+qhf4SW0Jmn8aHTbk4/+dWTEIHvVzx+vIbd473M1IpveDc5LultnCStJgOhNYhFaV
JUf7ZDOUCZZpjzb8QZEri94mW2DOnSxuCBKqakluxSD+UM/Z+Tr5Sq1mYwNZ+wJjly1yJkilAUVq
YjSURV3eqsXZQ3tZbpzoK3utSRlATSKbyQSq/6LpF6vpu521eO+Yfb4boMs3w7M1JYRtxPza24w0
y+Mls+NGuKcq5z+gXXhaiB+5Yz3uIICFmk38p7bJ4fL+srZ1GQs49nNczSuIcZaleoNl1X0zDf9c
fvSns4IINRZuYRMKxZ28j1RbQad2Uv/Q2AZof443DteV4DNx9cRjKHS5LT0BnNLIp1TYtz7cQCFU
cljKq05wfMX55X+lCZTHwMIyoEeaLHuwF3qa82ZjgNZ+/zni/3p0kUNf16mHJcp9kZwsUBKOpErQ
XdZZdZgmtw/7jqS/Ls/G55s8PuS8Av56W+dy+GH2GmZ0g3zuJBnvUlo4dxXLhz11Gxg6OR4EVFrH
Wk5pwodD1rS/wUpp9h4j1q4HtsmHwEveH2sFseGzbB0g9d3gHHNuDfccRbrvvqbtPbVxib38o1f2
PhNgP9Qe9HMV4q4Z6l0XK6jwsLBK3uj0cvkFa2uU/ntQrHyuUbMUSD0AiFwS+l673U9fQMP+8vM/
DWUMuhHKfIpBLW80OUFA1d6VPAOpMoFlfG7D8KuEe16YxF4RynHaUtdd+yIjoO1OpYmUIzklgt93
bnnTQSDW24Q6fY55tn0TZq880nYa3l4nJYeXrlKvtJv2i7SLkwdA6el/nF1Jj9s4t/1FAkRSpKSt
JNtlq+YMVclG6HxJNE/UzF//jvM2FcayAKMX3UgHlDldXl6eoReo7jkZz44wYO/vYtoUb7WYMh95
yOBBKEjuugrv/deHd6WzOnPKyPuaWwNceFG2/EmL9GkYo9if1RZBcmWH6v4JXV4zA3Us+9SUi1/J
z3Bq8kAp8QdoECGZv60TWhios6xcZrBiwXirPDk9j83iUXm4rfHzyH3Y9XkMgsKiMEIESuo7axkj
r3Ioyv0u8OLXP7GySXXcfV/I+Yy8F8iBXN8qfo70qKo8kM3GHr14RGHFaac7ixI6jkmnToBSj6c+
Lzuv6Ht3Y4DWpliLAE7fcw6rKXECB3DXua4XRdTDO4nnZHYwZTfOsRYHgD/sCMsNdooyw/jqcFn5
cz9HxyHhW1q+a3tB2/jAX2fuCPvEk2Pcw7PaZ+wg6dYj/5/b/j9XBMgwaYd5RCd4ErZkCQGwTlMf
rhDVa2Y49ikXiar2YIm1P+rJnRfPtAorh3j4GX9TyyiHxp6c6q91btNfUWeKQJmJ/A0TIOSyTQEB
juur8PJ7KvLkcwj+sNIbMUBrC8JlJzy0QwzNgRMCrKY9nKN7aULulg/LXdkW4HRWcCi3+cY1fGXY
ddDTlHXwZc6S6FQ2rhOY0Kc8YUGVXpzN+cbiWe2aFiHGKE/afOitU+bS8RNU7eYHq7adg1g4dNhE
PPu5GKKglxJiHUmFEjxeTP+7Pq4ru08nMeDtqoWkWGmdIMyXebRF42ro99cbXxk8nb5QpUWVT221
nNyxemWdrHC7qR6YTb5eb38lNOmo+VlBJN80RwgbNk8AgB8WEvvtIHcOtJtv+8K5Zx9WXSWtzrEh
Axa6Rf6ubCfy09rdz6QzvSVScmOc/lTzLm0/LXlT/RBFDaXklPXyNBYGuFn8gNQUr5F3FSufIvhP
Dd+ZMH1LwuvEZEGff19E8pZN0Atj33HJ27icrE2ZFo0zizsUUIz5VOck/wb8ANuNYyT93LGSDQzT
2ie0kKyoCejAQtTJbYqTDU3bXNZ719nowErA//P+/mHG2jJbaM8sdqobSOaKX1HOvNR56iAlBcfS
jTNxrQtaMC6Q2TfF5BbhlPVz5fc5HhMsQB7bAP7qN8HhiKtDo+gyS8OaLQXQg2R+7UT1bmyaKIhM
Wd648HSMFBcASJWVaMOKFh20WZJy+VFnwvpSx7X1MswzIr7hLpbyCSPuTwtvxvCyBny8DjL4ZcWe
o2K8DBgR3m18gw3Cz4bzbcIsxjBv7Xbjd16e1H9c3yDn6BjTkkUni2f+wikJokI+QFroV7wAHVVW
zpfr+/0yI4jY+jWqzqzKZaobQzlDV5CUgAsZtfqa1u1rPAi6E5b61kzuS1myE3CwDxGBUidQCxvh
+PLCsvUbUdS4RSUSxz3JJgt6xwAytttN85ap1+Vob+s844pWs6QpA3EmLl5ZKr+n/eZyXWtby4G4
cC1GCfRJpWMdGLQxyQRm7vVpuRzooeP4dxiehDRtoypQxqjBjO0+QQvVa+AukootOP450fk3Atv6
vaej89lBEo/v3VzYO5Wpr6XJnmTS7BNiH1M3ht56+Vwa1cYT1UqP9KsNT1onxd0czmeOSQK4JNqf
HeLC9HExvhGz27L7WllP+g1nRNakiGF04VAEE838DDk83WTIrky5TpOu5Wikg4hxf3fe06j31JaT
7lrD5+58DOJ0wmXATvuQtuxbA15P2zQ3XQjAfPi76WaBmRYfJbgwfbYHeONxaNwnkkzUK003g8jx
dHfTmtXvNXFTp1DbhdkOnI52wGQHIv6Z8lfVFjd+QDtHjc6AwG6TDCFdlNdl0i+i5xjXvkF+ut6D
P6qglzaFtqUpxJXgQw+UonE37hc/Opi7xC937A7ljOlBhUj2/fvpvnnsH4u76oW+5U/xvtiorayk
xfY/rOA46Wvmnr8+wJvKi3Mvn3bGvKv3wvGQGd+kWEVs/e5jLI7gjsB3LPexHTBNO8g8Xx/BlXWs
Z9d9bAtldUYfznER1GDdZH1+Y9Pno/LDFgF/jrVjhl+tDPMrvFe82pYbsWmlCGTb2h5xOTixVBTR
cSFAgk1ZAlJPAcw83AYELcPSYcNDnc7iOC1QG84MqfYUweB9isZo3JnOML6l5qC+RGqmG91dyQBs
LS+dqgamIHEznuoxh9wrdQMg/R5bEGW7msOys+TRRoD4gxK4sOp1MmveDpGRuzI6ZiDl7oA6s16h
n02hgsSdeRcBEfcSs9Z6r3jxO5lwOVYC8lfqmdE5AyGp66FGOI5v40yrz7hLQZoptc3EN8oo8iJB
oo1UZeXE0h2kSJuODjPT/gRxo+mxr7LkWU6J5QPMmdyX9hgfGUyQAU9o5+w5sqytp7mVmdCZWNPQ
5pD2NYdTXzrHvK2dndsux4wVzxF8/Hy1yXVY+ZCeyWM0lW1H+FDBMy9XuINYj/A+gZ86UJm3vfDZ
OsN3KRKbkYLJ02TXYTTWgNcueAG35mo3Mw4fNivZqGCsdEfnwraRWyZqrrvTSCxzlzrlt6TsXnu3
f5U0d4JU8X4jcv7BGl1YwbpnHRndpEZdLQ4jmG8t0MRuu2QHM5Hld93SRgHzlMmfCjqj/Y7FTf5c
Dhb5b5kT+6nPSIvTSkxJ4sEwBW4BwFlad67gy1MTl+OxVUsL8EFP7cBxWut/g7DV/xw8ildBluNE
ZePMbnl2J7b++Ao6noB4PZEnJ83rx65Y+F5mxri7HprXjhf94XUAMhgP+3Z76pcsrTzHUcNjPoOu
5hmQcIvOUmHGc5aPQEA3yrX3HetTvD61lfx9/RespIC6QnZn8GoxOz6cFFQGP9VlyoLclsajA2nZ
uxKWgxvJ80oOqFOMU3hjJyP03E8UzMPPYmxaH9rNlpcUkbERi1bOOZ1gDK61GBQAiKe45cl/vMxR
IUyL6P36QK21rh1HM6DwWAotAoHiYt/Tyn1kcFTaKEesTYN2spRyKdw8itpTAi3OQ6sY/TSZk31a
6Jx7JZvHbzf1Qi9glrLAbdtw2hOLDembrjv5XUyfb2v8HHQ+ZAM2LxJQKvs4dIAEL6M8sI1f11sm
fyhNF6KJ7iIXN2eFXXjbhuF3w3vnHvdK7ye2vz/53Ht4CL6n3r71Ht7DMHjY45+n43F/3D8EwcPD
56fX0o+946v3v8Ph1+H11/HX6P3qd/fPh+PROxw/H73jr3vH83eHwts9nk673e7L3R3+9e30yb87
HR5PPtoJgvDOx9/Z+Sf/LnwI9vv34OX813w/eA+Cu+D9DmSGje2yGhjO++jjWNqwE5wnxB3GRf89
5a71EjXTEFQOS3HQV+KJpI2zM+yCeFVWtr40Wfv5+mivLHWuLXW2xFGSgipylJN9EHHn50u6sUTW
sjrd5W6ZFE+6TNjHJXYPc2pARMm4M8cfuWB+pNo7y3id0vG5xTURH6d2+sXkYkfE1mvbShzi2n2F
VcoapwUFTniKWTB1Wch7Q4zyf0YS5f+7bfi0CwuUehsg3G37aEJ5uqZfeb4VRC/zd4itc0cNM41b
Ki0wOcAUv3Oa/HvuzqAl2AkDZw0uzOTXMFtJDAWevA7ysTE/D/AK/lxHqfg92/Z4gF4SoExplqN4
TGPwPsoFboMzV7tUwlGFVtPdNFvsBaav+X1rGvI/OSq8ryyqVincv2RCIbU6WhPYgBRddDNwrtxu
Oii8z/q1zZVXpF1VeQmMWSBjqWqPK1KdPVMg7YEFFR3q0nB/ubWKoAZkTTjiK5JbXhP3RuGBepAH
fxzfHbdyDwuz4KswOENUQV4LrsS4AQDz5dvWNIWklfkupQP+Ribo8ESjLgoM2LbsRBmLRzOux88O
3r4CoCsi3KhK6bOaF+9ynKon0Qk4Rc5Osus61U3eaJgQ4YwyVChYz4J5RrUz63p5Lwx7S/5mZV/p
nlZ4OitIR0x56uK+sj3XhLELXjHBRbpp4enUX8iFJzRpMnnKEpk+R1mc+2nVZhv0xZUj6h/W79iZ
CVgY9pGz19l5VUr5cEi0si0Yw1rVUyf5cjxfZs7Y8OPsto/DZBzsuDh2tXs0CKhgTuUbtQzKmj3H
kkFUNCfBUkYbZYyVqdHL3LAmVZYoUGRDZcaL5FMXf70+JysJt17bXkwyQfSzkae8MbpDxtzlDqXt
9sm2e/o4tibsjyG/srv+sbUp0gJ3yRIFtEJenhoKs42lzvqHfLLc0DLzvvLaUd7ElSUoqv59OiWS
Md4lI3DNjfmrKevAAtEA3idb17vLHYEK7t/t2/OcxBmKufCdFru6ZCwQBZBR0n4UfbuFSbz8EVsn
NzMzsWdcHOwjRFjb8YfqbK8bHusf1+diBTxq69pJc5qPdS/a/MTdwbTAOeTddEdasCE9BSUx6cu+
B0hlFqwnXjMOnHlZGgP0RGGXdajSfOAbV7G1NagdSHE/jayCsvcpG516b8RV+mMeRkZ8Jma5i9VY
hor00+F6x1dOWJ3mzJXT9C6MZY9m5ZxE39ybCXsxbL5xIVtBCdg6p3lcclNVTW8f59pecCDQZor9
BXa/b8iZ5nsep/TIBO1fSTlLQCzmGdbDpbUc3czuc3+qoikoq9kIrNpgX2drnP0Y/MKNn7eyqHTu
s30+aZPKak4uFLjvFJy0T0kyqodGsQ6e1p0bbYTjlUnVadBgP8YFE7w4zSmFWtYY4RJpzHl5FMKG
BVeCNLGBJMDGElqJjzoXejbHkqeFkBCryOe7CFq0h8Gu7Zui77+aFS38S6Wt+hAv9U+OBfYvqTYu
Vpd/+D9aFbNdubPJ8SDUuuIu7fhe9GRjqteaPs/MhxQ9qdPMNc6gY0E/R/Vr7m7kj5c30D9qFFZc
xFMKTUe86y6xtwDuzWLyLJKNt2kHP+/fm9Q/ihQgUdZdM7X1WYYgee1Lww6XxR6DSeVw/oaMFshc
dX0STG0pa14W7SH/6FQkAtMbyyqGrGyXZF7ZLOpzUY7OXi3OHCirLgdvrCAJS1Dv2JMsSh4hxQ0u
DmwU4a1iFSlwaxEe9FqLIRHspumbQRArvZEp6446i0p9aJKkxOudBoy9bJnMYyHd2PQEUFEPnLlD
UBu14RfMHr8YLqTlXwEiVF9vCXmmpQVYN3OtinOsWTvunJdWUrJzksjYm9ypNxbbyjOIqfMnTFQ8
ZZ3nCQTcR9WAdVCCrh4Zb1MNUupRxLwBMC4pjHCCAYUPg0p45RVyOvUURpk+NE37GP+flIEwEvcr
aXEMOW4zvMcYoMUf7a794TZNrPwcLy7PYC0b33ARHPtdO4rp0UnneWN5X46Q/2iK5L0tYFFN3aOp
lHmwRJ1+tqvYzbzWFHY4lxPkra9Py9qXtLteZsaEdyNxj7VTRT9hwVnnXjc6jeG5Q3vWMKgE2dhU
a7FAexsejbFWHSxMT24C5TaPTCP43nbjbJRtVkKCfub1YyaTsezik9lZP2w4DPVLFcO/M73t6mDq
x1Zsk7aqnNSBoSh5lBF94n3z+aZZ0A+qaBqhWArf5uNIDJ9LOxzwZpIBMuFN1RZiYWX49ePJhIUq
A2Hdxs/vP8nWCaq03JjZlUWkX9rKbhFN5iQOFDDUyUw/0TbbsRYkpWwr2b38hmLqohwwC41Ku0TC
RLn70EGSjGfslDXPKVyEWhAyoKT1s063uI5r/WF/n1o1dp6sDBR3cj6/AmX1BiXlQ2GddSXcLVWT
tW9oG88yeGsBt2kdszZSd4LIx3bpLb+0GTgsXbcxM2ubQou6uDyZA21VdBxF/snpxT0n86t0xMa6
XWte29JE4ndHKEIcHZG677Oou9e2iFzYSZnp9PP63lj5hi4AgNzfGLJZOMeYVNNJuks2wA9zMDxI
SiBM3faRcyLwIU+ZxOjaWVc4R9IaT0SNb4lRH6E78N9tzWtpUGwmQB+lETuWM3/pUvMLEt9DW209
kawN0XmNffj1uewlbk4uO8aOCZM4KFNG+E8nuO3Hn7/6ofVRjF0/9Q47SudgtgqqKYsP4erd9dYv
5+jmn7P8Q+utnEfSIDQdM2MfTerBjb4JZziXPX3q7K9/Y2Wv6VR/1Lw6Q2JnHaMi+tlUxtksB/gL
YReZz6tx47axEmB1KzrHiStYKFvsiEvsFwKHbLxPTa/Xe7A2Sto+7lSduCmn7EhqNxi75rvVQxKh
yvjzIubGa9L2020f0nY0DJOdhNEUdW1Jm3dVLP0xauohKFwZ/6/GFfhQ1kV200urqdP/jaWHbFCD
1+neUD7e5IXl3ueQRVNqn7Iv1zu0UmMwdRWADHoYqcmJONLZzqmXzZP4n6oBI4HrRRzvRM4i32wm
spfAAARsIPMn7kDszrNpEm/hUFfOL52ZHAO2Jq2lTyC7Otxlk7tfShFMJAlNoQ7AeuF0CSN2k4oa
MXWy8szHqHL5koQUyg2m4cD3PYIpcn2PbftgRt2+m85C+N3GKbDSOV36gDodzLI7oExmLhwIg1qI
bTCTP8YW0H8Mu9sz+hJ+BAWn4tinzbCRJa88AJm6JELbG5nTGgY7FllkeJwscoJqF4WSPow54ico
b3HPziMHBAczWoIeT/dfaRptWaisPNSYRIuMKXO6DGvFgrP2rD7ThJx14QcU5IOloLl9ssp8gkXC
wECXaVxQfpw2b5rAbAn1SJYVu9RahoBBlfl96aqtCuf56xcur39+7YeIWnep6AqS8CMKqS/RXEM+
Phtmz4Da5PUttRLoiJYenStlTpwZ1hHGcrL0emOw9nQEe3njMF6hSJp/qt8felBxmi4JQfnKSaMA
2ny7Jplem076EFsAoT324TzlKVUfiq4MpghwaGLsWBVO/ZcMqAnT/MwB9rX4U0bgGc/KO8eMNo6r
laPkT5T58NNa+HDyNl6QGmbzizRSvxV3VbE8Vc7bbYOrBeAlkdW4TBylQRV/gbJEWJB4Y97+TNCF
laHrL4jBNFMqIRyWqaVCrmnZ8MKYwVmYpi4NFmqXp0VZbgDlI74r7ZjtGqPkh3SqRw/aaH1gOYL9
vKGfFDePv7MKOjjQgsjdNiy7e7viXtJa/vWWLxZv0LJ2VoreMnCHV86pqIwBEJoJ8YHykCTunaFQ
LaJ58gVSARsn88UFga9p8wXJ6PMTNJir0RiAYPUywp6unDNc0ruX6/25ePZTpiOel4aw0TRmFQ6E
79wO/GC796tc+UmRHOpJbOy6i7san9FSYF7wIVk6iGcAZ7Gz+RLMW1rHay2fO/Zhz+QzSZoStASU
ZWbf7vvUK5ct7di1ts/T8qFtMjEodaNUETqx9Vam9lvVVxsr9GIcxYBo0b3oxsWpeouEPAetAkhG
eoL8GN+JSW5syLUvnDv14cfTJqm4C14yXF+TLExGI3tVYKxgT4787vriWRsfLVZz6HB2dQTdElNm
3/qkeMybJLitaW0H19BoFNNiGycIF/hJ+7tCIL6tZW0HZxTFQpNV7gkioju4DXX1bQo0TIcq93yY
pepyF0dzM0B6l+H84qzKf8ZNmWwM+cqs6jBlyBjZnFA8zIGo6XETiIH5u8W2+A8r8UZHKmcZ3Ahy
Cp6jY4Ul3m6Eegd+gpRb+Im1X69t1k7EjHMIXZzo8jDEwif577qvNkLzymrUeYBda6PoJymUFvAw
uu8jYgSJ24iN68TaT9dCsUr6kowVvG6THEgPkXYvUKF8BPpx453kYp5LmQ4MTaoykrFZRac+rZln
lG1YRDSAZ3I49+bPsWwkQJiAp1lb5r2X6Yb4ohaTicDRUjtsDMf3Qfnym/vGwZUrPXHPFi/ymkfz
8/z9U/PixJ76dH3v/TGv/ydJwDe1BTB1LZjqLJbhXHPQt+IGUg8NMr0fdFLRL17zcs9FMrxDlxKu
ALPs+aclz/N9s0QTeG8FUKctYMfUN9K2/Q25keUJ8gfpr6JmZ2YfmaFYB4zEIQcCEURWmcs3lmbQ
di0cag1eXDqT9NRSpD+NGJS3jWC1sm10EGlRn1dGDNe+tqmmh3ppMZwFLQK3hlVMboCXfH341r6j
zVg6g8geoXYf9j0AM+kPQ8KFwQ2WbmONr+wgnebck8yd8hjtu07kEUSVodp6Al/ZPjp8cIH5Gor9
sBNOqmTcZ5AIgrZU1B5cax7310dnJZXh509/OPAExG2WGfp74dCK9ECGaAc61+J3yfDQkvQwyXSj
FrPWl/PwffhQU+K1QUE7FB6HXfHVcBzqj70ihWfC+mKjtroyFTpcl0zSnOko83Ds09M4WfekYm/X
x2mtaW2ccgPYFOjBtGGfFvdIQj7XFfl5vemVBar7ANVJ0VtVRUlom79d90ec/y8diMfyG5vX8g0H
tl6EDvCXATDpibbT81wZP81qAaO82XIYXeuClnhEzuQwA5K5YYNIASVwr7IUFPdeHGPLym7tC1oC
ArQb56marbCarV2bKn+cvkNQHTFuKxH5UyO4FGa1wwpPYCOXMVwyCa7PRyLbdJ84Mv4uCei7uGIm
T41lWfcoafT+nEtnV5htNkPVwUrDqSsFlgXkxmFPk1h7c5rnjTfUlZWnY09FK62qVNBCMsg962cP
hoUbkXFtS2qz1kC7kuPHjmErQguK1a2Re6zfYEKtTBjXJmzJTMlSq1nCwvkPRMfKhwsCO3v3vDOV
b5Wq13qgTRnho7kohqAi0wLWDmNv+zkZocKYzBuH78ro6+jETtS8Gbg9hZ1BiQe7R69K8ZB9feev
/HwdnCgLML/a1DBOFUpSXl33BXClrcheoWq/bNmMrfVAyx4c15FmIawsTFFR4N3yPPbD6/Xfv5YN
6QBEiFSMIoGSGe4ytbpjkHet/bEpTQ85CzkYxWQGluXwF2ULYRxax1DfzZah9OniYQpKrFV857px
/V8mG/cFIunZq2Xhz3pw5d6v/8SVZajD5axIJkZ/vqpPLla3U/YW3F0n4wjXccC2h2jr8fBy5ZMy
HTI58XaaYmB0Q3OOVcDoAJWVpjstS/TbZsZ7lxjPEfJTm8+fZgd6t9e7d7mWjs+eZ/3DsQoLb9N0
xeSckl7sotRNgRWIvZgLINFVGwfweOZ3phwAmQaG/S4bOgfPRcPGgbuSf+towZSZws2Uu4SRPbyN
bvMzhQXgGRz/qCDqBZGKzjNm+WgJY97o8NqW0cJKlUfUgE6Cc0pH3BNn4RHrXUZbgk2rs6gFFMwg
xjHhNu5ykMpJuB8bHWQyqUejr2xpd129fJqzHu4DG1fTlfWpYyRQG0klrneoTNN2B/RKbVr7LLof
8o3TY619LfslQw4nCnNSwLw+qqI6NgMuJgmUPvPl5foSXJkRHSlBSFEXlGVVCK3rfEGhf/wPcgYb
EXLt55///MPyrjLQzBK3dE4E1riuar2FuwG1ftRq6x1oJQHWkRIZhy6ck+VV2PWll8gnaqVHln+q
RxVMWzJFa0OkbdIltjIrGbFNbED4YT8cWT+daIt0s9YBPb+TFZzCbRv6U0CUurbtDfPjAJ2piAEV
NXy9PslrH9FShS5hcBSKHRJaBrsDHwsIVSlqr4SWFK5qIH2SdiOkrM24tsF54przNBkVKnBvTpZ4
qZsEDUT6OrqliLE2G9oeR1m1gqUnb8OaTL+t1p59lYE/wtlNOHPKdHxEu8zxZLeLOBV5NfvJONd3
CNLJM4NHXnB9Pgg9/9oL2eo/xgjKFJ2ZJfapXOBZxMYoC2jbm9C6XnrISbQEvtWGiOrQWVx2mPJm
3Ec1fFkCO6ogqYlHBW+B8eQOKjRwfDXH6q4pbXUfVwp+2IPDk8fWNuHwk9jNPamH0Zug8XEaYePp
KXuO7ssUEVJ2g/VlisrhiTtufTDHpv88DHb0utCuCfK2c17BkhV3ci6coM1BBK86iwakq1WAp5of
AmoSQSccWKv2bbubXTKB5w8KDu2Xrvfm2lyeYIg9++6clV7hyHSfzuPydbG7KbBcmR2LMQVWx5mg
usSN/CQiOz/abPwfr7NoD//t9IT8J35c8qV8Gwo3/tEruNh5aRs7v9MoXw4CYjygLpqQaI7wgN8m
Q3uoiJH5URN1j11UW7t0mYb9PDKoyDeuestdVe8zZsidaIvkwemLfCd6Ch5QlLfmIxG1gYJL41Av
plTCqFBWb4Nwf4u6HP0mM4SPGOP+P3gd4tLMX0bphCOEkHzHTJwfYhI1VIbr8s2mKn7rWZwEiRP3
vruYTwmirZe1FdspNXXHoct+tdCwhGLmVN7xltShNcZfO9AjvwCQO+0nDvDkglcWn6X2f2NpJp9L
JewHxyqK+9buqtfUHrgnpsHZuzQDcEGpX9fX6Mo+01/YF7CFAPMosTi77lCTIvaGTkIYKd8o/q1E
Ct25Y7RN8EbOUdViSQSlAMhcg0b9HTI9S5DKeeteuNKNP1W5D0fQ2KOmMwLKGBqt8ZLkEAoZ5dcC
z6A3jZLu2iFIzErT6peQg6rf2c9VF8Og6CbyFkKRdvK4w5BB2aARJ5nBmJXknxEoflz/4ecmLgUg
7dwRo5OkNYepQlsyjxuP1LyxYe2s4U2bTJkBd7Fk5l9FujwOxDpe/81rc6kdLmk51OOyTAtuc0Bd
t4dOkEBsca3XGtfOFSMprAYkwyVkY+U7VY77NPMad+sNfqV5HZrTqxyO0bWqQ2VVXZAk3PFLirwa
Ji/Gxlpc2VE6MKdcwHKvmkqcxqiExTFE8iyjBytjroG/bjcy3pV1o2NTWnhlAZUCbEDRfKP1l6F/
uz63a+2eO/VhnzZQhWph91SHI0u6J6ieA5lAVZlsrMqVDEhH8GQpmw1uYXanAvu0mH3Svxbpp1oK
j9GNGunKN3T0SizqZLFRcAhnAd448EFFFlS860HcR1ZqO8vySMxGblkFrq2o80h+GDGogkW2tXDr
VFFMuRR7EkuvVdNG7r7WGy1AENnQSKaGhatpKk8FsP37luAQxeW08VleuDuaddmn67O/1hctaJgV
xFWTni3h7D60+Rle9OI2yrve+GWSJ2U6xgSmSkMfKbSuisI6wTJuPhoRhekmXlj8KLOi/Qy4UEiN
9AvN4uGwdHnpj/XMjnMC7cHrv2Llsv3nzvphunqe9X1ZJDIEejL7NPcT30X1BBtO7npuDXK6nN1h
z6oxu6ub5iaOAGU6QsU0DaCL5gEu9ZCOyvunLt0yjL/cH6r3ZymWloPfN4TE4dhEszs+uXGmdgov
zUHaWAeMutxRGFdAv3X+en0QL0cJqnenZS22lmM14dSQ710Z/ySpFVxv+vISpHq+g2YhBgspj5AO
9Q+TxjNWIITvxLDUh+tfWPvx5532YQXY0WA3RZrQMHGryRsM+wm88c/X2768W6nO1KmIItJccMOb
jNFHuRC3X2QiqGODWy7kE/7P8/UPrQ3T+c8/dCImLYtLfAy+LSQNhHChiinKyScxrgzXP7E2Tuc/
//CJ3latQ4QxhT1Pv9hLtJfRfOMwaUHNXVIwn4maQ6v6qebWy+dvjlH7Q/cQA3Nx/eevjZAWy5q+
GvLKxbOfzXgfCNJ0/gi7QQA1b1OFpNTUEiHbAM7Rbc4vizCkgyTDmNUBi4r6jtRnzeG6QyX6ts5o
WVFntjXwriWgEXNkf53sIT5EVgd72gpWq9c/sVK1g5nA3/PNadn0xVKTMJ3M+GiSrPdLvGu85TEu
eK0LjpmJW8Exl1Z8nPOk9JXRld+uf/xyzgQR9r+/HaU1dBxxLQyRsv7O+QgjFF54QHu+pjW5KS+A
xvjf38hIShcqUzwx21zAwzNadp3skwCaIGQ3whP1DQpvya/rHVo57IirJVKxiYp867ZW2DsT/8RB
hj4pssSvDkm7EwdQ8QvQdd8WV0LaGTeVyisGGyX/InftlyIBouymlQPd8r977RR5bGQKZnEw0QhM
1wh4UvnZbdkJNIL/bj3HWSpbMpKwYL8NoBKhFwIOe+sN4j8WZbvrY3n5iCO6Jm2R9WY+sGgOSZU9
w4HFOEL41qcUCtXU2qGOdrDS8dtcRlvE4cuhA6qnf/cKTt3QGJMDCR1EpV1WAZIwRm3pZfUwbFy7
1z6hhY5yKh24pOM90lnusupljJ5VvJHEXT6DiI7cVBVe2lRjzOE4iJ2dT8CydAHt6/86Ue1aPm4B
K1f2rI7fJHxG+WNIzbCrTmldeks3H8ylCuTyfn3eV8ZIR24Kky5Yu7EZ9onxyYySoDSKb12xxWu/
DBumRNemjXMgamFf0YTDmPLAVhDwZ6UtIM4QLRBjLRrfjMscF1HK7g0b1tk4Ynn2f5xdSXOcuhb+
RVRJTIItND3ajhPHcZINleTeCDEKkJh+/fv6rvIU01T1JpXyAhoNR0fnfAMcfX3aR2EvUfHKM/e+
BWFK2Y7z6C6ZT4sLK1QX9X6bOHljo3i3xcVcWRYm7FPPduVbPikueTnE9qSTxgVhwva/6Kp+Gq2+
3wg476cN1NS3VU5d8tpLEXAGGOJpp9ypfNrCZq6tOSNxGAfdBJ6VLuCbcHh8W3CGhpE0pquxt0gm
a7/f2PxhwUMGwsMCwnqxg83DDqf6RkqyNgXGpm9tF9bloiCXUevEy1E8GV5x6iYT2oki33jJ2q4x
UgW3teCI68xXvDNKrc4ejasIrhW3t+TasWaCQIXTFr3b9t2FLrw766AJM2BkO4uDOodyrKVnsQ8d
xRJLeOUBilveLgwaFY2KWbFevPuuCdSEizq69fhQw9SmkV9Cp4w7NMr9rQbmyhCathHEtYBbbpCN
9FdiFdBV1P3sbUE6VhaBiRWdinLhKqjxy8diSTzpN6B/VEFU1l4X6ylk0AGc6O72fK3sF9Nue5yH
xgUCeL6AkQtb+l44Ud3pJlIZif0c6KXbr1nZM46x5kIhoMOqUh8OngOJUu1CDS90N/K2tdm4/v2P
e0gHQpESo4ejkhbI074p34vK7r7MmppyQ31gtQBXILnINcT1Q5jLaht01i1Y8386rn8XeKmpG6x4
IWdP+SBwMc/6d+x0WsJDA7lozB1koK07zt+9ScoSMr70ipWqAhe9WZ5dehQMACXS3VVtWmXefqSp
Pkvl52hxO8KJGTwIPrgVmrhTbtU6Dkbp7oCx1zzOvb5/bHHL3QEb35xs5uvjLAp/XzGXPmStnn9o
e0m/pv24vLAafGN0nshlKJHlcGsMj1kOKhIN7GmnWB9y7IBmfqvr0o1mDNhxaa0wXirZirhA6+Pz
AHtOEAi0/bNBH/ill1KeZ6uRn7RSS9zCp/bkOHoKoNoxdCdeeiwZ6iV4HFi+7IApt46UQVE68qsy
hHEGY7EG0zoqrVLvxwnyYImXFQ6Ukaz60DcZAkqXZvIsi8n5sRSa8V1Zgkx/gM7acFcLlZoqzMFU
Q0F9Vstl0Z2OCkb8WBROES1FnsfgBX68a+uYIsPdTDtwar3p0vsig29sNkeQR/l+++Er298UF67Q
hoMQGB5eDAjL1fc5+4dxdQw9ktx+wcrGN6HjuKDlTUuRKevJfg34JJ8llLU2Nv7aw68R9I+Nnzke
o+OSeRdVwDW5hHJwLK0i3zjK1p5+HbM/np43tAf/ZUKeknZetBDyNZum0+1heV8A2aamHi1Ebzhg
O117SQVDaUZ0enmmIG99oVcsFcTjFyuu2yr4CFEaMG9IPx1JkNfHzg0htdh2zINkm0L6J3LnESRb
J2rQAP0APnEQD7QMjoPX2I/BkI8nCZeNnQg9t49EWlsbY79ySplw2tmH+lpX+vpS9ryNhsZ/41Q9
oHA7RIxJqBhmbGMJrYR330jpmOd5ZALS60JCfHAeqqciDOYYNbPd7clYe4GR0GU6HK12moGh5ICj
FNQZY/gN+99yqnC03/UOE6wQWNLmuOKn5wXcmFF9KUl4gCr5xlJd+QITpdDIQOQToue5w8EqaHZs
ycPC/TvHx8hKrRC8fmvMhoslP7tOv+umH7A32xiYlQhkamjzBvRZiG6m58wG3te7guqeBpSn7U1M
88rgmAyI0E5rZwlUcdHuEAmlQJz9NJItZNna043CFFsIZI1nIANdnIxe92CVT2T8ddeiMTkPzejQ
qglQBfUAKymvyBnfbRRwDVvaaiuDbzIfCooGocUBKCejE7GlOPMSmgBVfvTuEvyD8ep12P4IotBV
TcFjnhH/x+9UfkWbCrtgY+msDf01cP/xbKpEBk12/PqSNUdZNGPESkhSjWTrpro2PEbkUXObQWqf
AtPPoMwhFO33uBvX+45LYGs1Exsg7rUPMQLQOE85Mp6RXob6GyO/PAI28lb6uhKnTYB4i6wK1Uxk
KZXIvnvMvjSufWpb1BBRmMmaLUmAtU8wEnwfV+JWANRyoXafndqQ8jcNWs2hqmqVb8z3dUu9kymb
IPFlpI0ve1yMcLYcp0VfUMSCbKIeaWTZ/RGKCN8tPW3MyVq120SN9zaFgkZAIWNqUfZ9xjEcRj4U
ebKEhn37AZJbOqbAscYcHUIXCu0JOJZbp+vKyjNBNzYREy2QYp+JS9JPQG4t55alzoPqW3IM8nEL
FrOS45gogaFksiXQjLtYKAPDp4/+LEDxvyt6mSIVWNC+6Ei2XNyGHgDAhU50VlzznS1U9sogmZrA
7QxlTsfCzaxZHgv1jzX0EZmfirTbOPfWnn/9+x/xxUHXN3Vy8KDbYfjuD1X1JKvSSrxpCn4JmG1u
LOuVrWNC2kE8a0cxoR5WdoC4gSgGAw7ZesCA2lsF8rVXGJGy6VsN2y58SdP8A8rhrrV5lAmR3J7o
tXEywmQtVM2Bo0P20YpzOrC3ZuR7XjsiqWaYy9x+ydonmDGy0HXtdvB77VgajfSD7q+GQlvp2co+
MEUal9LLfNy/w3PeDXvqZh/Duf55+4evNCdMyVstejeDcGFwbjK3jYEXtY9NVUO0moUf+diz72WW
VSda5XJfNG173+YzAe+WNVHVjCo8l2P+ZOct3M+WD6RvX29/1MqUm5KAmvcQCoZDJuAKUJLMPoIR
+23M8yLyNvbeynSbcPe668u68al9QUUdigwKhgA21L5iTy33wbBATP//7V2XrQhL3gbnXg4n32p+
6zaIZxYeSA3h+dvjtPIZJuzQJhaZFpc5l7ry6KGC/XAsyqnf8Ypv7e2VqfgLe8jgNk6uvPimLaJ0
rqAJk0cZKodq3sLEreQQpoxY08pZU6AWzjV1E2shO+I/pMtLOTRoSn6+b6SM/T2XvRTaxjvCRSVV
TU41L5/rMdg4ztc+wbjDBLxImyZo5wvJJflEytHfN10hPvWVLuLQhbmEVbHi7fa3rCQq/4HJ/zg4
ChIMXVuP4RmC+5/swImF7/AolctXf9AhDEi936pRG/WhlS8zAYvLlJfWFFrlJRR1emEBhOogEjgn
JJvyLuKDbb2WBdjn923Mv8CLKi8LoL6RT8L2NxbUfpoG+9V1nE+3x+7dHUOpudbyBebdQ94Olyw4
hPB6HrIs5sXGInPfyyDxcGORhTpDu9tTA0h6eeTUT0W18eB3NyEebCwvuJyhiN425aXOygW1R8X5
c9+l5DeU47KPAlZDh9vDs/YFRp4N9LVypYL+syTPRcN3VbbFAVp5srmO5lr0kxqUugQEjs4qKppw
Iwi+u0IpNZcM/CZmF1bE6sKLF1eSkyVfQOGDXWKeDOldLFu85PryP/Ycuta5N6X+8J/+gMXLqJg7
hMKt9OPdLY3HX5frH49X3sKahsCXFtWiyLYfaf7Zyt04gDj1IvKoyds7B+s6PX+8aKSOyyvSq4tW
wQ76pS13d3D4ihdE89x9vr2K1r7GyNiU5HYa2DBdJSA1nCC5LY7jwMM9gVTxuS0d9daSBsDnLMyS
+95o7Lx8GNA0r+CXOnb5Q0eDz9oRD9wjY1zwsouAzz9XfrO7/bK1pWzsxsadQZIUiCFWK6PR9qPC
vecYwTIwtl+TdbOTWth+Xk30I6G6i1PVDHGewoF8yEixD9zR2ijOr8ySCaIExlEMmkFDnvkpjxf4
z6CpMYhzwMYypjUUgENP5V/pVG8tvpUwZmIrCwYLSBdlzwvcXOonu5yrZy77ZT/U0FNvYQ1632og
xjBabdcya0JF0cddJNIjWDYJTIY+FO3GC95fAbAq+/9dBPefUQ5w0rlgbUN7pYXq4D+319b7wYyY
QDSYa1Uj6OQDfMyqU869kxDtUdhtdoCLXbtrU73xomtk+avaQYmJRuNukFsoXcL0lRV7Tz2LAI0w
b+MYWVNwNNFnHakwnY2nLzzl4H25dDqi2KgfCjZLqOSh+OopTHcRVDaYjqH/3BYZ7EEcKMe0Pehj
zRCoV+Y0W6CE9xnW+NzrMPwR95gHEx83DftLGnRzVKTioNspKTnmbyL5N2m1n62q2gPEnISkDbGt
4bd5e0rXRvq6iP54tW3bsyscbGp4SsbEeZbTa1Bv3MPWFqIRaZ0sm6yywUrvm5+B+OHcpfOC4TLi
qT3WY+46qb6AF7nzm9eSsJiO6caIrP1qI4D2aTa2ucP0ZejyBBJ8x47Zu9uDvWLRQkz0me3LubdR
T70sjTfF4PN5sU/z5uK0MHon3iD3i5B9Ejb2/EMVlovDwXZrqE7w/DS7ACbaogohZyN1UqjKPgh4
1vy8/dveD3/ERCZR+GlCIuLqvF3Ja0P36JVFTMujS+h9y8G03O5tQpZusrCpy3M37vxiY8L+y2Df
iRaBsR7AbKNhrvBgHfeJPBWf+GX4THf1rtxne5hB7MZ9cwrP/Wf3Ibh0B+iEbMzn+51MSgJjrVR2
V6bTFCIzenA+BAd18vZyPz4C2Ww9iUd56ffViT+PD/mlTgCpP6dJ+LnZEIWCDv37UdLUtSsCfymz
IStRE26JE0+pAG3T068Tyzk8jJCMfs78oH62pzbto6EP6ylyJq9+nIeefrO4BX6XP9j6KRhq96FM
F873S1g4FtK66mrz5rvF02DZ1XksZQXVOdjHRWPrBnBWTOswGhjsRcAQlpAfX5yPE1rzu9LNlp1F
dBoxKKckPG0IgqtLT6T1pg+8socvjQzt3yFN+aOEadVXUO6bnRcoONCMotsxN2SRF/LhyWp4uc/5
4ESgsLLPBOI5McygICQ5gQhTqqqOJm8q9xUhUyKWsTnCjnh6bYYBuuLdAFKtrsDS1TaE0mZY5D3m
s/T3rCvmR5Am7CRwoW7dNQLimgMEqXkkRxgSFtAKe5K0US+Vk1skgkq59SO1OvZgtwNFh67iu1kF
do+ekQZiICRhlDmt9eo0HBa1fs4ia/R4rGX606sYfXMyFBzbNFueWUED+NotY7Q4rI0mOuT1Li1n
8HssWp2Vq4bd0kj1YLlLKuHtWFqHgAz9p5nMaSILV32o/HF8495SZ4c5G5yvSPJgy0ZsrGmrqC5d
m8FctKFLBApz/dbVHbg7jVBPAKP6F1Ze9UMnKzyVE3fiIawlx305I8kMlIgTVULMsV0yEPNm39G7
uQYqMpLo+PBIsXZI4GjuPEBckr5ICV/mCFqWIai37RsfET4Ql/hcXbwWpXu+oGu6vx2ZVgKyCaXN
SOdSUMTD85S/TmWX5BnfyJRWDj8TQwubRw7cURue/UWCC9f0SVMw+J35x/t+uXEv6xVaGTXFlXsW
Y/1YVt7XAsY9G33v/25374W9ayT/4+jOC97PtsK1As7eLlx8Uv5jAXUkSVt4q6VVNe15WufxTMds
15CagaJCYDddgqgNFpH1POWy2+U1DiIgLCoQWZT9YeLVvPHxaweKkdS0emibPsyHy2iPKXLR/FAD
NrVTgWp32Sb8fWVxmJBL1+KwqexS3Nxh0hGIp7R6vT13K2vDxFB6fGpg9dw45zbHJiiX4mcvsORF
v9UiWktDTSBl46BmNfadc3bDurwEDuSNfNxndosVkLiuNcQjcsC6aa2OtZfvArSUIkKrD6rU08GZ
nepg8TvTQBN3OSs0v+nc4GxeTqL+UkoRcX/j3riyEJixECokgXOXVVBHlh8ccK7DYDqNJT2kOkg2
5up6d3pnK5g4xcxik2iuq2DE/vo8zkI8yLSiJ5lK6xiELZQeU8XcX6Hql1ecHhUujjQHrKCEdcbM
Gf7p+o8NikA7xEixA0053FdN0R5LXIRhNj6KY5g2w0F48AdLZdtCp4s3uJcEy3HuF71n8Dn8iHYi
OHPtpPcWk9DJGDr+FnrWfG4BNz4UQ1k/BmGaP5W27xyFtLOYAdeUSCezEulZ465ZgvCS0yHYsS6j
TzanNIGEfBkD9AoajpXbRxTAuo9ZJYdk6ScXgg1AUN0exfev3JBV+v940gXIKC2NNGrYFXVSyh17
xK1b1bvNi87KZjWVTVWQtw23UGYTtIebu3+W/RZQ6r+C2jtLwFQwhagG97oQq6yzhwGQauhm1ycB
VbgXWHSILmK9dOs95y79WjnhWXUtBEeVeKt0fnQsxn8KUoC5MFj9chZe0O3pLNihpNKJaQBNvNtj
vJKymT7F42JDC9ed1MXpZrkDCq5KxFTlSWe77rGYbP1GmhBdGJa92qrsN268a7HMuIjlDSFqagAe
5Uv6Y4KvmDuQ1zn0Nq4OK9NqgkHLTspGTSjbCf6RBW9p/vn2YK0918iuSygeD1le5Je+r/cVnxOP
b+Eb12KSUYRh82zDBRMBw/dJJPUYg0OYkHw4+K3aCkrvxyRTKTSrel9pa4R34/w0uEXkwj251mR/
19iYGErgkUNe1NdSKWT9cueo2n9uP3hlZP7CNqZZxRjBHqVKnx3p/VKgYwRQFUKk2QAPr5SRTFCj
bjM1aY6TQIApVD9asgDu6oPVTXFXbTG/1z7DuBOmwNyHY+mIi1r8F5jB/Cvd6VSk+snJ78zufGN5
ynHys7F3csg1OHMC5oKTgGrnbSyftQ8wVuhEQ9FYXd2eRejypOoVjcNgdF+bgHlfFiCONtLIldhg
IgRz2D6Es6Vx8ldLEvBjaTeJLTZW6cpHeNej5o8U1R/deuAUKSoFDjGCiubn0J/fCgGBtQnB9vaK
XfsCI8uGkAiCm48Va3d7CK1FPthPafjx9sNXYpCJEmyCXAEFQ9RFMQU7HdmFEU5gZyNHXvvp17//
MT52GyyZDDp1Cf1l18+HcfF2EIa9/dPXBv/6SX8+3PIXWgUooct5z5Y9PK7HLKnyjaldGxjjTJnT
jHNcvzG1frXDtTRut9Tm1gbF2Loc+aLKbBTi+/yNZP+mfg8q2MaAr4QeExE4a8DFl6lA3NcE/lYF
FYnOJD9PqILuQtWIIx+HLZG2FbnfvxpnC5vHTtX9dIEoGj03NXQq22WYfyKcXjsmyz8EfPGdzcPx
4rg+T9K6pw3E/WFOZRd6fuA6DXY8b7PE59LdGIJ3J86mplNQVfuQR3WCCcXmMXHs5Vz1XXJ7xb07
c3i0sSbSNp0I1CUDuJO/+Xw4j+rriMrSfQ83loX2GR5vy/wy1/IEtWmxV5l8TX3b2VjR7+4X/Hoz
nnOndwvLmi9z58O+4V9/6Xcj+9XeC4gxG2ietnSTOblzsWz/ee5K+COj12Bbd3WWIHZiJPA9UIcd
9Osg0wg1nI+N7fAF1CS7hmT81dXHKauXknHxQ5SjswXge3dD4Z1GhMfdCRl1P4gL4fIVrMBi11X6
0PfqK2t4GvmO/HV7+tdeZET5EkDKUMCZ+GKFjxPksRuOImuKBtriRwr059tvuf7sv24R+Jzr2vgj
ZkJTETFThfmFA+BTRPDITt/A8IKwHEA69GGQ3viQEsf5Bkyhu3HErOwacv37H+/kjJC8S9P5goIj
9Bynfda/8GnLp23t6cYpAEyJc9X9Wy7+FB6HSZ3QONnZ1Nm43K893tjyVl5Ib+gBTQRkaVfIAwrx
Oyo/3Z6NlVBFjC0/QMBpmHIfuMdQf6yL6clvxcbh+H7PDTNt7PZmol0+2AIioA7q0kX2BFzUkyOs
A52hWKnCF9V0TxZFXyZtLffQ6S2K60qYMfu/teCd3bNiAcW1cZ4AOlCnRTN31wnHPvb5nIvo9uit
0JH/agS7mi00nwEro0PlHFIokpy6wapPWVl9SYuigvSkHKMRd6FjYKGa3jiB9aQ8343nAh4/Wz/j
OqJ/76m/usZ2oJq66QLoZpH5oYFgNOrO2F/pvqhI+rVx8b4aP+4M+TmxT+08PYGU18e3B+H9Df1X
J3kuuquTFoK6HNDQmL5AfSoCMew89D91/gFOCxtf+f4+gB62sYmtRg26LgEN68c6ynMQO7sJotGt
qO4KE381iZ26HVyUfEC2mb4P5B/0QCNmzRvDtPbzjSgBGm0ue6Si52J4ZX4Yg80SVWl5V8pBTI0S
qOUUfcl1ANG/+dlR4ckDIfe++TVChAI7q2Ya4vlLYTMRKZXN50JLXJYKoJgDlLy/27U1nH17ae/T
cyam15xboQm/cDs4Lw50+sj3fP4S9r+t7hcT/97+qrXpMC5/bLBrn/CBnTUfxFNtdXFusSJ2S7aV
7LwfWonZVAk8kYV+CM4KPBS++E4Qq3mLV/t+VxQiZUZOQBB27KrFSiWWnADgmiB/7LQduFvDvwWD
t4QlgAUOJtLuXOKXB9hzUbg2NcvZa63hcerat0n506lvPeubDlMC9ZQR8jlk0UklIbrUjSJMlC4I
kFvhHIVwLbyPV0VM2RObzqFY4Mp+rrzlBTaJFzcH35vyLU/zlZk1lUwc5nMlR5BOOs3nSGR9At3m
PfEKsbEh/ruZvhNuTSmTXmrGWFHNMN6T1vdKZf8AOTB8QteORdBc0r+bea4OfhE82m4AeDnAMA9T
0A6woCfhtxoOCvFSMxL3YGQ8p0Fof0/LaYh6Jx0eRz/tfjR+4J7AQrXAthwy0EUdJ7Lr8pebNnkC
AfgyVgWsCeg80y+2BoqAqXn+DY0ifSiCcPjodZlMQPJfTv7gFft2GlksQ9Uda3uGtwH1f/KWFgev
TtHRDfOgQHV+UJd5sLMO3Ug82rYdWH1COuMZnMBzFo4fvbEhz1U3L9HslPmPZpBzEYHAJh/BHKSx
tHW4VcJdm0EjVIalPTaB3zaXkXybCI100+/a6fftjb+2LZ3/P0aGYm7Tymq6iyN1C4nJbuZnRy/d
5/seb0TLMaxFOPDRP4+YTH+afoWWdecvN/IpFhRdMWTcvlgoOezTxbd3fifkBuP6P0T/e6vaiIh+
uhB4HgeQXg2rHQtLWIfSnZIvBfw/ehZE+dieIBJ0Bq4APftygA3Fp36eoU+1xODYHuaZ7IUMjpnX
JjPUN7hVHIpl/DDhoGsnkM6zjV+6MoNmQ1J4kgb+PLKzVXsN+ujLyWrL+1IAsyfZ1jOKIwM0Qsca
NRFaREq/eu20FTnez9PMfqQC+jGXGeTekSqJR+3yOko9G63krhq2ekwrm8fsM2apHvw67di5KI7j
8rGk58r5eXttv39BJGabUYTay/Pro9tex+n4kwxQooA7iEe/12F3X5pnNhpHDQC9PRH/TPP6iany
SzfQw1iyw+1vWFs8xvZnNvOAr6lxFWyaeAbyIvIW9Xbfs429P8DEoUGeN18oWPgZ+SHLjRW/NvDG
zi/B0uwoWDJg15JdKaqjhm0DCT+RPt9BiHMD7rS2cowAwCaQXscat2QIIMD/623If3fbzcOVbzB7
nwi6s0cDoN/QAZ1jSfzuOFp0pPHU0qssYD6ocOeyZRpiCHrYO0eU6lgOhfwO/kx2ccRpmRb70EIV
5dSp3H4OPRtabNq5lpN85cCuKLU4qgg8lx587iU6in7ZFxINEFdMCF9hfhhtGXxLSfd1zIr6txin
OQG3sNuTrlggFAVADY7P4IPvtxSVFTdTqOx0pfwaemkVo/9c9juUZe3pAfq8fReBfSUTbTneS8Fd
f2eDfBXNmpQPvZeLSykYGp9ezZIWMju/C87yH+CbVAfmAfc4+HOOc7uwD8XUTS+MWt4YOylae2HL
tfg4Uw5UE2sqsUTa49VlsAr/1JDMOzhA1byM/dyfcmjynEt/YHsrzaZdWlT1qdRlvZfCE3AMsmkM
Py19pHkAy3hRdEnR5BImDG6vD6rS7qFRFqtBVgn8AtcRO1TxOKb9g2qqUMSj1wD24ljNhTt2/3mG
XGWs1RCMZ5KiyWN5M3uzwjBI0lHNnwoQrJKwHoInVvvqpamzau9yFiStM7joAaL4UkfDJN3nXFH/
c9Hl3qM7CBYT/O5jEQzOa2ovo4zZ3PswAqXl9LOspqWPiqVRCYQDHkGPKJIOPm0foMVYoxfhsQ/a
gwZbNaRuJBGdgqjv7fqSAgeZYLath8kNbCfhrc6fGHwlHuEm0fyryx6F6KaD90BEsxqeQIz5zbGc
GAxap9J+boMW+mglVPYG4BB6nlAG804wTqsO/g5pH1u4zr+1Y2fhd7pEwxIDZg+Plh06flI2MB6O
QO8f4BuSW/t6trJ9WwMLiCuA3E16nC5OMI8HKgH5gnqLfClr2/vlyRk6M2k6injwoUMcw89ZvHbZ
nDZRC3O+jzLscR9FhcHSwMss4wtcm/pkbObIhxTCTmOV7iR7sVyctU5oub+GVrefSgVhJ1JCqSxP
xecideeDDXazd/KzoT43QTbFfFlU3POqP0Ln4G2x/QXES3z2h9QiYxVbi09U3Hap4z1wInxY0jij
2LkF1/cZNBCz2+qihjYLArokPDl0DJTGoXTsVw/edvedK2bXtXcXnXL0+C62HHEfwtWAd12SQupq
4wXvV52I2XOd29LWrrC8s+TAO0K5tjuLuvSinLHxGKRZulFXWznBfOOUqabZbwH+A9in1PxnYdsw
rm0zZm/kKGuPN84aQWjQTgIK/K1b2DBzyetTodUWPnttkIwzBnjYeV4G+E1U9OA3IuZIgWwKkh/Z
+Pkrh5jZbM1mp/a8AnL4BVC5KPS14WO+de1ee7Zx615kW452UKRnhzD9PMOU69/JSsluCDNvI8df
KaaZ+B3ojQMzmHeQ/psp3eVT8LWHY1PUQ3SnoNaHbuSH0u/vSytMQE8IaUFXuQNs2LyvPjypO9g7
uxCChLpYxOo+uSsrMlEaoBB62QJjYFA6w+Xc6LRIVDOpH7efvjJgpoiNA+pQbRHc9m1vGS+aZmEE
E+xyV9NwTFxsDnjhqDliYdXdZcZGzH61wxrGPGiZnlWrH2o6wdKM9r/GoD9BG3ZjzFa2ialroyHC
mkLdGn2mcpRfPHucoWnXWCeP5V4C1oe1kfKtyJAQ7xoF/uiM4JxFqbr3xMVjQXpwIMGddIw5MXSq
BUayHMVrmLPw0qT1cqialCdD142fbs/dSqgxTVFrOk6wEtXp2W5wEYfZapSG6Dfdfvi1JffOddYz
wqTNS7eCYxXO8zRoorRboMxEun9ImMZDgFci28xH+zEX6b+3X7gWHYzA2WS1TifHCc4OC+QRHuNH
K0Q+SjK6RTt7f7aoZzK/JYDhcOdKxVlmRXgWkAcVEYDmLMkkVL0tgf/ZwNKKHRKh/h/fY1BFYUvu
b5w8765K6pkcXplVnrSyjp8hHxJCz9OVEGJHecYr7wneeIERYAMYjo469PnZnxq4VuN2IwV7Bd9y
S7b13UsIXnD9+x/LHR7fsMiF9+QZutQe6mKe/qIWT5y8IZN9lM9Oc5ncMt+yHHl3geN114H843Xp
aIkUdT84tU3DB8+G1HbA74ndePR1Ff75aJ8OuIwzcS5dMYL1oaM0ZWR/tRxIAD2I86Wx93csbLzK
iBFTieR/aCxxBhoglv03u/ROS7qlYfF+Dw2PN27kWoWjnS1Y1EsQJGpZXlVtBeeS+Y+S5L8JRFdF
Dt2JIhu/99dLV91B7aBKu6+3v+4/sYy/AgXebwSKNMtSN4Pryrl39U7KF7C0os7VR8v9x1pA1KI1
eAs/gjFbIA8CR3JSH0poQi01fSIVlM0d51l7A4TBgCYRZI/z4RFOuE/ZUr1QfRzC5SsT9sbZs7ag
jBhTFlbdFx4VZ7/ofmcijJEy/7w9Dmub28jMaObmMqAlJHYCekbwfwBNfFcp/62VW6fayu4z0RNB
k7OWtphpZpX7ovgiA326Gtumz2hobIT9lREy0RI96JADV6440yW92ON4EnILe/O+YDv1TPcoOYAz
TbsAQ9TZceDXO5jFHMbK3kn6LXUKdAI+25aK6knioqcTy9UXH8X5u+bHxE3MpAwCNefFucggJ9LV
izoCEwbvdNAozqmotw6ZtQE0Aks7pyTw7Z4jUxufm1Cfhwykttvf8O4RSV2TnBlakJfoQqc4syXr
o8z35zjHC+GYp7Y8NVdeYXbdOLTBM3A5ynNfwaiycaafcPr75QRbQG8KjeL3MgssAyMeMto1Re8t
zrmeabYnup8/qIDLY00AAonaPtclmKZF9UsGfdsdEfeHk0Z1/YsddrgUhpbTwl65V84Xj1n1EQrZ
oLbZXfZSohYTTXZgf/AsKmLm5OkXWHmiwgpMk/cAO8ji1NV+etE1yb54XgkVV901wQOKCTBP7Oj4
P86ua9lNpN0+EVVNB8ItIGlL2jl4276hHAlNaOhAePqz9F95dKytKl9NjccDouMXVpDvczmsLIWN
XbgbIb3YHEPSqQ2PValTgQYuHNytijONNkWfopRF0kYSMDllAEolCWjz1KlQb4eRstR4ApKwIm8S
eGwU4P5BJhwenuMWDkkVYqqmXIakWUQBBj8DhSbwoL7h2+YGARrPCoESOrogHMfpAq5jr5fm0Cku
XuisIKPsLRqVkTw6LBPjP+aAhkfVWu+dLsDs7Yxv1A+zcO8Glf7hRwxR76xQMNGp9KBRtOPenBoB
sS7K6whlJSG9DMp5+YOfByGgkl0fjmlTVyXa+BRuvYGYR/AaK8Jf+sEbkkjPsLIszJgtSKYRzlQl
3GlFnjYYLwmfTVd8L6pp+oGBggC/QDft1WsGldF1+TWtI/ojhGrxbCc9wcdFKZSfEExvQ1vVQCoD
ziTiePmuxwqqoApdvYwqYn7kc+He43pevsIW13/pWl8+c9F329wvws/zZE2ThaSWWb+gBKKmZv4B
80TaJ+AooSbWL9PwEA/DIsEyI9OGSDNn/gKnIbAMp/hhBSY7bSBTnRJLezSFZwK8SQ4wUgrsBPES
2wRh1vQF+V0VTfAmmO6zkS3NHtbM0zdwMaJbtN+WTz6etEGn1v3y0Mbe9EHg0EmWAHSic/7G0ASg
KRNTlOToDX4yYRwcMS/8uWEWLLEcgGee6FGsqQcuUAipj5od/FEWe4y92PkdjZ8HPQe/ZyhcTwlc
307uJkH3Y52Z96hj4n1viI0fvdi0+NTBK75yTtudzrnVCaA0vp9IoCoB95+qb8BVQEK5UBH/3gBI
PG1BQvJBwe3gBtM2dRxmJIcBbVpENRMgGLkw9SQDqn+EBMZ+El30bPJJ4H9Gic52Rr3GubP3C/h6
Y9YWXO04X6rUb0OblKEckoIEWBMmAsApGZocz8zDfANMTXUrwVh+aeMovC1kMz7WQRxo7LlAgmYE
ta4GJGFPv7fS2N9ihMh4MlsFO9+ljW6hyCc21B+aJunIum7Lmi+HMMSmqwCZhU2L/6XWHVSYXetu
qOimz6gQa/hpcPuI6vawlSjtPmqOS4l0uCNmfyiSLlrz7RCL+SAVC+6oi9khHLifCseC7Wy1vVek
n/cqQO1a+Y3H9o1x/sanjfreI+BKAFd3zy7sIA8JiYTEl7VDnVNEXxCz9dtq4fq+RHkVAVHUp9yW
APm6LGI46Cxax6D5eiih2tjspKrkDhwNa9JSzy7OmJviOwWCd4afLN4d8V8GBW2dJq/ltolZvPXG
oc0sW+u7WJZFl+qJ2fvRKA9MksluXE8W7MN5zFHhHieXmMpN3aarrdyQoQr2kZT0xqqy/03alr/r
Qq03US+aKdFuppuadiYNdB2OSYmuwZuOgvYmmFHQT8IKzXQqh3UP+kd7S2NHUbcf6g3C1SETTVju
kQuBYy8Mf5+bCdp7UxmmVZl7HNUGyMpPRRNtB+N1J0UVe8v4Ql4XUXs3kyTBl0ZN0FUJEUWgS1HK
HfyMux2HAUu4VVKTJCBRlUwKtT0vLiGZj6Lz3eqp8BHFJv4tDoPwRLXqiwo5s9Nf5toPnjrh14/e
oLvdHLn83ahyec+9JUzHqTYJUN44PRm6E+sEOLTjjbyJ7FJsTUHUJvdhW6vCvtxyslSfA2z7O2fy
EMbO8I5e445Avdevki7g9KEM2waXR2ngVg2VKNMG5HYcvPCeKgddpDiW/pMhvLgBpD+6j6pwTqpl
HfdeB0u6dQo/m8EF3+BMpacEtskwVIhLTz5FdqJzmvN5zAKg6IIMn8Yzqad+Xzu+PK19yDGbzG7H
kNuN6fIq8yLhPhWOt89D0VZPJ67Fbo0Z4amCvk4ynzQeEtd29H7QVf6sZDv+aFtQrZOBV/qmCZfh
ezeU3p2bxmJPQdAGonZCzXulHWyfoa4XgIRNimPFw/4eKk3iK6e1OPoYvu9tIauD5yasJBiL4pwS
/j6aRbshBWm3QTPGWP8hrLhNnfup1KNJsYT6LWLg/Oe8upHfILiyTxogkNscgfY3CFa3Nw06Kcjh
wYb9RcexfXWNKO4DDllYGBKxr0uj7LsHI5dXGFsL2LfYBQA/P7D+RpiuB5O8Z+RTWIEAH3DIww3e
Gr83uRvXrILyzpRVQ1hDQp3FO9VIeZeLEiZNE8RmINNPIcjhiT2aWuVOwIv869x4HAbU3byhFCGC
KJoyrfuuTYdhVFlHoDSIq3v4bnFFZtosaLshmpuTET4Ju5lKmEICtX438LVPvNoffkbx6m3NzKrd
agAZMSH2E4jM5ZfQJ2WmrQzfSkDvstnlKlsXUt0vUKHLPPQ+j0sNbn4w2++GDSR1YeN++m4FGqLU
AlAamDB/nsZB33GLc8hHWdBL0FjI67STVQ3OClz4vva0YzdzSVt4KYDHfwt2KrqGcdul7ej1t2al
8QPssQg2wjgAXzB0NM1tDEWGEQjlpLUreeJRUKVQqDMbWcr6NwusOLaucfdjWA33zeKxdDU+eoge
gQ/yXiopZBbPUbTct5VGJU1U/Js3B+NjJJjckoqLDfQnw32x8OaVw1vmRvJ8QfQVuPKxVvPYJ9pD
eacqapoRf/bqxC94DHAc4q0Y0KEQgyXYuKIzF9tdX+X1UxWsEsXpvm76dBpCWKrCr+JlCiDpwpgP
0NBovBskKMi95Nq2meb+6KcgE9E1M2JSn8Gp6wD10GGPfe+G+KEzFGefGAebCuAYYqi4VeSrbWP7
loPum7p47B+gDMj7TGkBA/W4KqXaRLnf7mqjW3jStzVB9k5X225R5Qz2Imq9G8Vhcw8VMtylNFt9
VqeTh4ZTr6ZhR/BBTepgkdVlpmv6eYuASHwHl2342q8Vf1IKyJhk6YxEnbymJ8owtGcdCcRTMQTx
t3mIm19zXnZZiXuvTCMIi25XBD2frY4XaFKYSr3HIeFtouTo28TKlrWJ4VY8dBGNSSrgBfK5q6fo
xRLCD5Ev2DNI8ZRlRaDpxhWuzLDJgocmCqM7AIqmLltq7R5wUfkInqaQ3KPRGZsNdG8chmOMt/CR
c49Rs6pf3JIO5Q1f+b+MdcH9krtepA1UFm8ZDfhpXpis4a4yFZ8cZ2SnVl8d2Grke0zK7ghXgTqT
ZQSrlFaWh2gAeyqJYZdwCo2hcIqoWdyAXz23SZjjfMh6cJ4fPAaN1SRu0OrvvaiIN9xDIks59LXT
rkTpEXcI83b9WJPtNEESMJGQSt1UY8TfDJbJ0NkD0F/kBjdc/DkyWB64iCXf2rq1X5shgOYB3Gh2
IyjZ6UyH8UdRFqTbmEiWGZQ71jR3Zv1erehvJEg1e1z7yotfYweNqITLqftSeV4AnQyg0u5GKZo7
I5b6remCZVOiivO8Fqw5SCi52mytXZA2lgFptNbl/Av2X/U9c1G/USOUp0S5i4WY4Jy2Ng+4nPSO
eD2670scyE1t4N7SL57/hP7dvGtgkhUldvHmDSSx7YG6UB/jJTQbC7e/Xbgi7KiGmMBxROcZnxfY
YTq7PDaRJI8V527fxFORjRaWbl07Rg+no/POLhqVRU9V2Qx6yG3fiA6Oiz66+r6BzFDShSzYLQic
JLabDY+Eux6WM7CpWflsf0P+kR6XtgN0AIpVP0YE0ocQ6+EGNh90WzVxB89GNd3ABrI5Gh3F21DX
cFkTudvnzgs+h6WnX4auo3VCpOduizhXac8Ku5lngw3p6X6gCdSvjE3rhawuYRLWcnPR948h79tf
Y++QVHQSbVMyuWHbBPCAhjH0UmReV+rvfAI+dA3VqSvcsC5D5Vu/dXXj33oqIrCLliM2KS/W+RNf
2hXA9Cr+0dnolCdyJZ9rQbp70bf5cAtwaHRD41U9zcAe3ozGmN2wcsRETQQo5S6fSANHAa+CLjsM
ETdq0Cs0lFyxZGQuDHxNKmScPsMlISOziyAZ/6nwRg8fJstfnhJLCmqavOv8CuG7zTtIA8yCLL96
VfAn3nYNcCILJANRyEFMkQ5ybG/zpYDGDUR72lt8pB+lIhDYmk1Th9j6YEaiKV8mUVeOe4PtnwIT
oG9cDfUpag1w5PAbXw4LTsM9E1EH0EFtivsqp8gvMPVgpEGUNPFVPcisjpvhldSkysSwVM8y9MNv
4SK7NGCEJBV+8HMgKvpzjMXybBpS3PSWldDSKsPtHKGZGo/6dOl6ZtvIrrKZphVKIQp//GntCSLj
sLGP3lp4XzTUIH8WEMF4DT3PQVAo5Dn+Yj859AJXxAI4nBkD+q/qhwwaZrD8hoyN991QKMYk4dLl
BrWbjmwgQ1JhwcZs9VOPtT0gK/G8fpVw/KIgA6jqhHJgx7hmDsmNIZAYgq53YBI3BGbrU2X3qGYC
I1L5iEfiPtjMft7uHRKtCgJ+xUITMiISWycSAKfTFndD2LDvbGbAOqupBcdkYTBnqJDAFxPzMxTD
/SPDVt+WoV4+657zXTeFEzBBtgyPxkLurkC5k6G0wdohlbXWD2qZ9CP+s3xkPcQMNs1ayxLqjoH6
Vq2Mp0ETYKuMvD0AtFdsAgPBgwT6SO7YLMty041tvympFT9QHmAH1WsGdSU2jtkIC4nblp6UY9Ym
zPIZ1Zm8jQNUG+bAbRGhRGE6+ZT/8mFblzYAp2/ZvHSPAN7T7Tq18nM7+cUtMCBQLgiK5lPQIeVX
FgCAfpFmA2VVOFpN03JQyDHnhAuQLXXke5/XqRRpjqpQBiW+LrEVb4ZkIHz6xamntlxETiDF6N+n
ZSUHB0vhORGwPz9CXabd8HGBZ1YbLu+RRpEuLWH3/aXuR/M5z+UcJkhsxEljqssIIx1udNRrYlxf
B8hERbfe1ASoKfE8bTtUxm0c99+71pt6FGaA60lCamog482yoVM7AmcTGOAJhzlDOt1nUKlHLFno
CTrQQeHZ3QoHhPtuljjVC8Rb87R2GMW+P1g/7F+GZZZfrB+B3ulWW+D0hpL0eLKmUODYH7tQombb
LNW7Ukuezb0e3/kKykwBrOEtUnv1GOAxX71i8t9XEQY3Jpb01vdKVHoCX7MYolPgBugiqiAYQoDw
W0lYP57KG0dvKU8riUsEKqFTVQoRJQH/+KV8EXDmeeERIVkxjeu+G5b2pkDytxtMC4BPDzofm2n1
kE8qTycXzA8wjsaNoyayHeOhuYfVYASxqSDuAees9Ve2TM3DKcjL/CBnfbLGxP+phYruINNDErHw
ecsUMFmUzSorDQItnw0VkrmGYuBw9fu6HnceJCuyFZiCzwo+btuQoYKWdAM5UdP78iUsccUohYZP
gC9MkcV0myis/Wzx0MWHdk4ujiuqJFsX5MEmwg20HSEIgugYXpJmVNMda6goNzJoyVtuAkRcczFC
urhW8c5Zn22WfA72HjglaWitByij9fpMT6a8x9LoSTqotnuB/apGFDkJ75nOk36IZbykYU3tm62k
t5PSdLcQm7RbRSu1A84efCASc3EoFluQpJfl/LVDGJwGo+tq9JAQCq9QBb5fcM9/9rXvfvZzFL90
c6tQ6Ykwc6MFfSvAzk9OqqsIe7iu26ykHsDAyuPmSUIH5x47eD2G8aC3flANd7CeYHvAoaZt50QO
jtnk7U8p4T28nVEZcnMkcMT0iLis9gBog1pNn9IgWHdcQWuLaO2hktbEj4ah/Z6IapgyE/j8Bw+C
CSoqkJJ5nao62EC1HnGeNt0jtFmDu4Z4cX0Tj2Gxpdp4KEYjYsLWG++KMu+bjAh/zMqoVnvXsPxJ
OFnBdh5js2WRwldFtCM3i7dymk0tTjzroF0X1C7cKDeVOwWwIHaNAF9bklPEECn1lcUNZBh4rG3S
o2t6G+TO3wP9NGxqxG6f68BTd8METR+Xs/x5bCAX5E/W3qmQkhu3OljxrT0fkKUOA6oSC+gpbI6j
fSAKtY8BgdvCExHcKByCtzo2E4jCcvyOgrVJIx2WiQID+rDMNljTue16lEq6maukQSqvdovyxzc2
qmFnYlofLCSbhxRllf4LzvnhoV0d3xPtIGwZzf0RgE1+D6ZR+4A6Uf4uiVF3oF4UWTFKCpJlXmex
B8m9ihnxWEZIrGTeifdgKpGPd35tE1Q51l0EabbfdAnJZvIY/r0NnfyFS62CFxdpGnR99Zi26zA/
GdGYT3QSJoGOb58tzdTfLbIodhWqc9sBfznLFWfbhaNYLQSs7PJ4/BYjGXipQh1mOKfCJAaMbxtF
hXcXwS79Fsp4cTbwonr3ykC9opjDb9XIRYpt1fKsmft63k4xPHBDKTuWCZzpd+DcoEIYkJXsUHZo
og2ZPfoDDhiWpnWs+INwsCd7hJa8tSmBDvvzELH8NR8K9zAP8/iau7Yp9pDlGIItg8ff59rg2k5Z
bFdkm1M+/LBQYnusGDgvKVtR0k5mFM1fSTHRVygDUJLEY14fKEOFZhupkn2K48rNyKrJp3x1yIhU
kFQzky8ByVudKI2CHF+9ACVaiBvtvJlCsY8gzMlaPk4Hb4VKLvwsZ5KW8DOdIORlNcDFsI6IJqdf
5qaZVdIOsvtWz4UGeiEI2FMUyOnGFGF+DyjnDN2pEJiuspdfRaNmhMmdfpu7FRpKOJDtlwpN0psY
gonwBQrWay2rS23Rswa4UZBTGkUHUMKiXlo4QaLJIr+gC0OSsgNYF5v4Sq/7r5gYdK7OWt3W11Ap
6jxvD+ltiDWuS4nwfG4eY6+yzzSfmqfek92+DRZ5G4g2vvm47XexY3bWtl6cGNEwK9pDDfv5zK6S
pYzJOSPLYjJpHY92+QwpL7RU+goyGsJL/JnSne0Gu4UfWbOjQkKSQEGsKFkqAFgLZIWvtvOH+8Xv
9Jc+gHnHXI3ejmr529KYIi4r2S2IVOFx6MzeDKvOU9w2KCt0smHPQ1yjGlfYuvnZhAZ1CFnlM0So
oXJ5Y3Q/b/KiROVdsmGqU8R8/h0qVjCsrZBYV6huVN5vyEEWvyXCncei1tHWG/KRHyAMOsmddsOK
OwdFIzcRaEu0pkX/Czkd4pPo1lWM3zWW/qI9c8/CTRG2WJM/OaVlMo60/8TYyLferJo3WvvtW9/P
aC9x5DVe7Nods6hYuEat98SHPxHV3rQr+xH2pvA/L1IOI9Z07lAChdfBl6ogeTJEVCTRQq8p+F5a
smdgAVsWAgdOiX4eByoN4qFlVvW4JmdC3IbGHaCLAL5fwZ/8nUiOtvFpOf+BdVk8nfu4/ZoDY5ry
FImD/jnOmqdQJZCwfR1+TgbV3WSlgh9zEPAw7Ki/vNiQjC8fL+EL0Ct+LsxdrzLHMUmbg5WYah6s
CXgD+16ON+htIZ8L4QMNpfGmljumg9eP3/r3XjxkWf/74Tpq2iIXc32AU9T4TlY0Z2TP+JVx/Xsf
m58TqifhowfCSXlo4qE+rg76sBGJpweOljE6ZjVQ5x9/xv/wTv8fYsPP6aprwItcof5zMB2uIACv
TwiGOKIQAYm4e+4l1o+HiwC0SESlk5jFnSzFD0zlSJK18KObfiL5O4TK7GNZnnRnkQz+4xif4R1K
De9iALX6A9X5Z9Sc23cYlk3/+PDTxP65codCLKIKkKKsZYEO0RA8E9raKxiwS8vj7OKAGUsfMdMX
h9qDUiyN0qEorqBNLk1ZfHZVjH4IATRn+kPkmeBzNLvomWATfGfWTX0yewHOqHlADFv5N5MFfjN0
6CzFyA+zqqYL4uDGPPbUq3bBXEf70CvVFczq388efs4NtwgjaRna/qBQ+k9h//FemTpOhMxfxMxJ
WjhX7z5euBcG+JyqbIRbC9jkYoDjPKkGRO/0x8dPvgRTOe3JPxaGc7CyHScUMHUk2wR32PRtjfzu
FeTea/51l3782cKO0PRagtkFe9xAjx2sMQu5XpEkufTo05//8etp3cQBoML9YTbgNyzwO33/eFgu
zO25gLlF2lkWje4OenXTDxqUHGaSDX+qV2jGAAVj7UECgPLl47ddmoSzNe6LOcxpBajTinzDc/cc
/1ivSfBdwDVCsvu/g2SGiiJcHtVh6jyZgB5Nj5MsXbRdOhLs0HapIKJNqgKC0AjmwRSrlvxYoRFD
9wy9oJPmYH2N/HIC0P7lAD4nhRZKtbqDHdmBoKifhqhNmxkuwdARciFIZVG5nXHoXznuL03iWXAQ
BhVEfIK6OxRkuLGe/5xHkPgMm/WniACFRUf8yiF14QI7JwLrRUFi8qQttuTLgfTFjoBg1vrfaXll
nV96wWk4/1jnnuom24w5zGPaGtCHzkCrSNE52lVrFR9915XT5p+W4jkzeO3LcFAjPoV2j8V4S51O
mza8Mk5/nxB6Dh1cqyZoFGP2KBEzBRpoKT8EfCZG9mpT5E5XXvP3U4GeqyxNXaDiVqoOfunjFy9s
t4JcU/S59OizAyeHxkHnoeUE4TDzbnS+rf1++y8jTwn77xwvnYdaXVxaeO6AzOnRguwC5k/Q6rF9
fgW2+/eDBvfTf9/hIIEagknXoq8j0tKLd1E3Phat/48Df3bSKBouZcUgtaoXBvADzWxg3z4enUsD
f7aXyz4f4rgtpmM09jYtjeveIPZcXwlg/r6//PPAXomB2lrL6ShGpC19v7HQGqkam1QuuHIY/f0D
/PO4HR0OIkRbtkcPwCDIZMC1S5JrlsGXHn7acH+cD9DiD6xXwhXALC8s7pO4v6bQeOnJpxH748kW
JiRmKCt7zEP7K++4gK9EWIIh8/G0/n1B+ud2OIBU+lqTCCLJoh/uQIOWr7mW+dGpQF5J+i+94vRl
f3yBtiZ0AANCO98U78TJbMJWS6wBYeTjb7g0RGcbF5RsWS9+3hynxdyWuXmNevfz3x59tl/RVgSX
PCyn4xQAxijbdLx22lz60WdbVRYG0A1AQo4FnI88wGT64J/OGP8cWw3bF2CtNJwQkDkdq6WH7FD8
FkKV8OMhuTCd57jqamRhNzVQaWVG3fQkf2sozUr0nq7M5t/vKP88RfR5p4PewcsAhcVNE/ySM9mt
wDJ5sL9rgGT6t68427BBPyJxxKV+9IDvNB6/AVTqixyLf1vz59JDBCBDugzcQWAewKaK3khzCPtr
yqqXpuD053/sKFvNci2B/TrmqocNjD8yQFXQYG/stbLOpTec7dneQQYcGKLi6HfVt7IOjh2pvy+q
f/l49C8c9+fR/WiWPDQ9PkDnFcSoG7TFA++O8QhVM/P68TsubLBzpyIYsbZNOCv4BTEAarsdnYMr
gcKlFXq2dStUTytK8WToKr8YwGKGyD3rYt3luMxdN69XbvO/F2n9c8+hkHGFeoTvjsXoflud36Dc
DiwPqx5GHe4AxQHWOw4AsIvKa9ySC/N+HkjPSqC/mUNpWOHiSeERhL6MMX4ylUBIfDwvf5cs8/1z
ZR3pTSi1r6OG4dzUI6HT7lCYdm4BFx7zZ1ahA2bt0wyrU5mh04hsRHmnKGkwaEwSFYd+mpMKVJQ8
EFBJWClgld5gIUZQzU33sACV9r0gBNoiNVs9L4mMX2/asBwh2NCKfzy/z+nl4MOsAKTN8PCi06vf
xg/NUjx/PEIXJuFcyZtGVRwNaFUcS48+8jzaDyZ8yotrltd/TwH9c6L0GtaxblaCphcxn0oWH4c8
v29HQNqZ8EzKeP2TOnhl/tPHnOczegHufZHwS4U05JJEvf/WQ/zoJJiy+fgFF/b5eUYLraoFdBq8
AAjAsDu09T/VBPxzjSPB5sprB+GOK72t6p+2vtXLz49/8oXjLzx9yh/nt49qNKA/43hEA7tXia+l
pyBu6LUi4bDSuIPKOsk+ftWl0TmLjQpGGLRZFpwhwG8M8/2KFuG/PZn+9yMi5wtox+HJqvsqQKy6
dnVe+sVnp2sweCWZFFb/StWmdNUdAxTy4598adzPchgvzmWzRBVQOitkyPJYfho7tYM8owES2lw5
tS/s3nN5oxKkEuVqaEOMcICCGO4DEHBbWpT7j7/hwvCc60KgPghZRoB/EZHa6iaclv52sOs1ic//
Ecj/f33IP1eCqFjcBW602K6tDW+8ci0TIKA5lAclIo0F7ddqzS20biIo2YwgfWeWujZtAhkmE4r6
kOhbpy+TAGx7QIsviXLWOICfOygvCChkcMv6B1DG2yuB1qXhOE31H1uprNTA4xViUkT3/adaxvWd
MfU1SvCFBXOuRdOV1SiHqjCHuBEqhTdbsfcm6AeUIUdXXsI+8uNJvfSe09f98RU+hIjbscRlAuwV
wJFhcwcQ3CfoirAMnuvzP77l/CwYmrlBTOqOoXoy4S8UzNJq2FN+Je+4NBVnBwKKm9YMHpaOVr+q
+nvcXtP7vfTgsxMBlhBTXKDdcIzEEUEABE6vNTcu7dWzAwEyZ2gHqxUHQtS+1cTX8GEsnutcfPp4
Xi/88nOFkLXzAC9HunTk5AHESQBUruW8F375uS5Iua6iHrSZjliDAzKjuquSsfX+7dI+FwNB2Acy
GunBDQITf5yrhBGaoaz0b6Nytg5hMFmMQPVPR7Tfk8m7m5278rsv7CNxtgTj3oenANwpjx6kcggU
stZp2Nj6eW6v3aeXxv1sLZreR4is9XQMNLwyy1tfScBfr4Qcl5bL2XIcCnhPjkbjMAP5oFweiHn/
eMQvZCz8lGH8cb6A4nDC9iCTgObvQZd96o9A43Yv4PFk65BfGf0LP5+fAs4/3hKPKD2wAIWHsA5f
QBhM6XhNkJudxvcv9xI/y9fR3ZxUfZKmzYHF4hBBA6XLdhXPZmCcs8X6ReY6E2ZTcOI9weLZ7ghH
W1kWQw3MnvJv4qLXRxoLWKa6GIAh5FJHb1T6pSnXMbH/Q2YtVqRV1EX3QiywJBh6CgABMPdbMJwj
nJT+dB+ecIsUOMpNCEJo1rQxIonK//7xRF1YwPxsa5Bas7UERPEIyFcL+kW5NSZ6FSWYRwzp/T9O
1Nk2CQG6a06H6qFHp9RCGmu6Jn12QRnB52f7I4SjbbwyFx8AVix/ypMKYyp/6S9Afzf38gsD1bxN
qiujdWnBne0XVNJ7A5WH+AC8Ndo9L/l6xf/kwjSws/1SU91r2zdYbfUhAh98FG2So7Xezi77eKJP
T/rLemZnewUKGF5tKQMrXxc/tSO3uS2epUdr0Nph5VtIKHJ7dz2wQB+/78JQsbP9MzYTiCQV9iZf
vvBh70Nl+uMHXzgQ2WkI/9j0/cJGOwmcWSpSMTxutEsU0/O+VRBs//gVl2bj9Oo/XjFMzTjwMpLH
tlkPTrTr0Qyz/i2ixt6hoq+uTMmlITr9+R+vyWESBMELgEENTALBSt7XXD//0xfws0HqYiNYVMNB
DpQPdhKThIiXfjUrfCZntf/4HRd+Pj8bpbGJyKKjXB89UT8KnX/zqLuyHf4XVfxltfKzoVk0rlUX
DO4IiDRkJ7nkG3jqeKkIJ8ehcBg0OXjTOZjwYNtAuqcPt0t1UhoNQA7YtCUQxKBV2DdQV7vbsAZh
ByBY8M3KikDE0xVPLRPDGxFUZAWUKrcYlWFrYacBfqJVR5zDxbaKq/GtaKw+MKiSgPIzQjgBFst+
95vbjr6sw+i2FFQzB54J0PPQr+03EMSnmxiXRypOHOX2nYRe3u7cSfygBbj8Hgj0ca+IBdu5Y/LJ
1xBEaIvCvMOf2j1QPGOnFcR/0LSPbhC35ADdMvFQ6gHti3IV5lqQe6Eqw85OfuWjmQYjLpQxRGB2
RTmbt3kol4xzZKawdGuScTLgB9FYg0X08ZK5tLHof1e89YoAihhItedxAjCh99EXRst5nb8V1v3b
svzfhf7HrnLaydHBfuW4+P/H2ZksN85jS/iJGAEQBEFsJWq2JY9Vdm0Y5Ro4ggQ4E09/U3U3bv6W
FeFVR1d3UOaA6ZzML7O3lCa/4Na7ttpc2Naw2fyP1XnyK22LAywf3RIs9yeAHg5JKZ6Az7hlUHdf
eVAXxta/VPh3N0ESiL/hHuoO3hhDldYfqoC8fv4OLl16thDAmu+AFOLiCAL3c0tfSfT2+YUvrDDu
bMZ3y2qwFhSiA0S8wZ+CNeka1tniAMER/P0dS5d1hlyBLPBhw2Tx1xhh1J1Ndb2Xuj7yGfuDo93V
1Kh1DBlzPFwLILy0wfgH73r3KvrJn/yUoP0UtX0VL3Xn9KtG+cHtCBP0to1ga9UEmNs46Moj0t3E
qfRpBDcnwmEmSESOecWj588f8T/w2Qfz4j/N3Ls/JoOvXxRcoN8Oc86qB8MFZkKlzz6DYTuVIEHD
Qp+tEBOhV7pgxWpIHbrlcOAuGe3qH3El1EoNUf7w+R90YRKZBy0VdUvt0CByr85BRwHSEwwD392y
nGDLnzT5sgvM975qfn/+c/Tf7PTBA/gXIfDuASiD2OTcO3endZ0cnDMW2AYM2KPAGPtCYLDYmUR2
34nu0+fRFf7PoABQI2STdSicJl4Kwq/KccAsmFixtNUHEnVm17oqOgHxTEJCmFgXQ2F+QuvX38If
AO+7BbwPYAwvOUEPnK0BW1ZvRX92JQ7eBHoBd6pF3NrslLWTc+OZhK4d5Fbfka4Sd1MpxRtwMzDH
j2pq0MVxgpC31fSaVLK+a0HMXjWmGr5Ffpo+J2JIf9NRJbdl3YMc0xiyAcIiBu+IFtkNl9o+erqE
+rgz+tlv0SeO8VX8CSpXlIukBtYHbY5xOSgLrIqNpwNFssyptSkD6AbIG+rT7Mg7UFcRqwzIiQb3
YFGWkA+j+pwuu0ofwcgYv6XlQFdwPYpXgJTQ9/Cqdl21vhN2be9vegVjH6Bq7YtNOYcHJgDYxRC+
nHpR7TMCqAFOgUA7p50MaTFh/WS9vQWpxPkjED2wAYMrAlrBb28GwqOFApskVCWgbAmII0tFlNg4
bey8kYYnS5io49DNvKLF/j5xvwUwM60Hlelnobm7mDhJlrEP4Q8+fHcbExov25wjVmbMkucO5mto
tdV0h4qgB20QLe9yxnrYTfpqwyoGEBFEviuIoFAVB0coWTAnghEectxDyeTfGpakDWyHJvR9Xd+U
lRw2ohfePaQpxYuNu/h3oVyzUNlAMjzV3P3aMkBmU+rAoMY3WqJMl5D0xuWG3fLoa0LQ/8ThUbhs
3LrD0U+61QmnWoSflukaPPYvdmLmqixBhsb0CnhDWZ6K4pRUf4LpygbxwkZiDkIjpc+qFuCFA2CT
IZdiUQF8PQbg4rGfn081F5bJuTjLAGzCfUCuDnbqoAxKM7nDiOJX5s0Lh5j/yLJSfFuQECLhmZMw
8ICQAgycjnz5+R//8eOR85bAyCv4PPg07sdyumfgSKikBw08CdV0ZbH/+AbkvCvgIhFyKHtv2EcW
5t3M2mYTYIZdmSrnV8KLP15b5LwzAFOw6zMLARiig/7SChiTITHjnrQtDsdVz2HPc7EAgSBgp9Xn
z+3SXc32Em0MC652UbbxIuGscD57TSlEimev5+c/cOnFnH/43fJl8ikPEh934aeNd2e5EicsVCLM
EtZjwYZZ9vPf+fjrlXPkfJQiqwLwVNjKErGFh3VFJPnia5mdG8qi6BI6aoSCuvcBf3S0AWTvgTVw
ogR3cdtfeRWX7sD93yfVUyZMbcr04FiCAj9/8rCR+drDmZWMrJ8NacrdEfi/9savyD5JqytVj4/3
wFiV/vevbtvC5F0g2L7howvQSKr7lQNQyMonoBpJ3bCV0yJqALbG8i/tnWvigEu/e36K774rMC1o
UEnt7mM7PaMtphclmpkSOLtFoYaDM7avJJOg+BmSXnlBH5+F5ByhnZkU73xqCNSrvQ2rAbpVG+Vk
kbkDflR2Yl2fqXVfemXzOjsbk57leLL7tkhOQ6xWZSyvNAf+EZj/u6WUfPY5dGMJCKCLG0mLhUhW
RbfqnuNVEnqh6hfxb8DQ9LG6G4/FKj7Zu8/v58I8wGcHSTtGykLMUR/IxHbpJOitB1PLSiaDDmMX
ZsLPf+bCIJqX4eFM9wCI5NUh8zjZwV1aPgM/eE2zdeEm5uX3tIzAQiGM7ovMf82mrNvC8bfrUTZf
9/RqxOh56HzweuaFeDM6tugUXg8Vmyo+meTOOE9fezyzUcOQFdbYwJBDLPPvBUsf/cQJP7/0pb96
NkuKeCgCmQi6n/wYmSpWbj0XpRveFVcMAheGnzefH5WOWj4h4xHnPUCDfqJrgN73DwKbOvOvNf0u
fT+zoZFDOx45NMYDsvk9CJC7Ph2uCSIvXXs2BNhgRZeNEvEJ9YRO4h8ChcSXnv28mJ67I6iQfUkO
barGmx619WVnqNjJ2KVX1tcL8+28mp7RVjbIEEYjoC1YqPvOTRZ2skAGlqZYNSLPyqXJfsZ1traG
Fd8/v7EL73xeU+/KuE5ygly13vWB94F0OpPEXbS6Oua9eqpKxr82uc+L7Ikvuwx6GyRZBs9gpYJn
Ghp8Z9z8TJvxa0OEnYfOuzXL8iBKrUgBXM+6HpAOnsLiDK5n7cXXjGj/D8j+YPZg56/v3Y/AJJyL
kStyEE6cryVQtvuWVuaPkByUM1ul6RGgQ69fqCRW+QaVnnzb0KkEAznx0YcWCoyGBbMSxEzUYPfI
uBuXwLB5uJaoVxXSfF5J4RaLFMr2EAFY1lsyEyCONkPZZxcZxMmleFPLSpI27G3E/niKyF1BsT8H
KCANjozD7kpBFgpJCzyG2/rQfyUDUAwF3FHAeYN2oUbxXTZZ8EQhgGoW/pDyRyNMth6l1D7c1ma6
dQYV37iiZaBB+SWA8lkVbXwBZ0/cJtVbPVT9uigwCTUedOWgtgF3kQbF2kViFQDQcHePaWcRHuqY
VRzg4gs3mcQWMEvxDKpsfNuKjtwDNzLctszt9qg0TGEhC7Xszy5Q0iKIrzBttAUtsNwGOQUIIQkc
wBa4/Yu9ib/hHaLpaxkDf+i0/Kk/B5k6xCcbbCR6JEe4fQj0EOLUIJ5ct95Q3jjwmK5GZNM8Qm/s
L2pQdh5cJ84w5TVWgCTJ3fVoiNqBSo/9DioRAAaDYFJRL19jfJbrnAN1AhlK/R0kL7bJxiF7rn2G
2HFTIyQsl+CO2RaJIz4crW8IyB5CNtT60fCp2U9JheS7lh8a3oO2B0LcbqyGeFX1FtC0ltShNlO8
KlK3PspM0HvuNeKNxW16gtADp1IUond+qcDWIHGHNvU03sqRxutJC4tLoVIpAu9XTZo2LDiouICk
LjjycHEWyMXSS6ldeDK5c5Tj7sbYcdZIk/kdtzXf8bokj9RrnvIib4HTyNxfUSQBzJGV6V9dkL+X
A6BIxSI3+IYXeczZEiUM9Rf8F70sp3Ha5aZuwkAXKQwSnbjLeNc/qjYYgblVchXo0b6C61o9G1M1
RwSLxsAHTH9B+akX6LJkJ2BBIjyAMbltRPPsG53CbOz2eCGVOowj6kgJ9c0a3W+9YGP1TSAc9igN
njDNtdpFuOIOzBGUxQrF1VL3TR5qNMS+R9kw7CeWkg1llIF7Daciqfx07U+SLyoN1nkBQf1Gu5a9
uUhGu6lTuLdJO6lfDtBXOzmNPbaISb1h2O2vUkqiDXIv1clg/PjLCukKNzUHHjBgDDepTLTEF61D
aRB2D8T+PyZNss460d2BKAsnuBfL0NF0WFNPJVv0x4NliSkFmEnQ9QLrLqGaAqJsGMuQ1T6Y0hFA
SC8+RBD3hQF+peNtEuq8i0M++sCfjJR0K8PlANRka1e8wIEAxSsA+ND6QqV8JGiTx6A03tcBI3dI
rAPKKqj0HiqCaaNY4x2gwvkTsRJUSJ5FYcxqFUbMT7c+RetoAcxGhHVVILOQG9sfJSp8CjguKl8U
SfkicYWXAywdAR6HjnawHXVe/qBEQEOX4f3cjVaBptd0LhInyjinJ2BrgmPhyfiHT51vo4KCF3MH
BI24VmRXwGPJtTJTc2MNwDpIPoSzVU3mVuuoAzlTAX5XogRRIq4C1ha3snc2wVeYFL4NiYmDA0DS
3UrKpA6l5nbB2lIc0aBqjyNyE9c5Tku3Cbhph5YK8w1fdfYtgtr0Gd/O8OB30YD51GkaEH2HqQYS
srB8MSGmbpPXrvMwRghT9F2kfTkF0vFU1Okb5O0xJ0QQULTULRvEjiIpsl7qgIkFshx9TKTAa23p
4MjFOHYYm8pN3Ke6SEEXT0CudKDr/NEMNeJwE6wGTiqjeGHyVCarFEBDDAXgW5etgh+j0BK8ZYQq
Ldu2HrYSpb2TrU0bguekjqmviy1gJXaZUkkhW3Y9tR2nzlsQlpHTUBbsTiXg9tTWdmuMYHymFcaC
RljWOiNDuxnOXELwqxsK0Hcm2x0jiX4GNq4JGcntbaHTNqRpRteZhN7EhRoDKiWEwyQW/U+JvO1F
gj7GCS5oyMZqN/4FSx8Kvp1JjmhP4ql4loWZz6tljibCIpYk2g+M2GyRkmhap3FFEN8psQfC9qsA
orHgw50c2/ahzOvikaAeG1aITlwBQ5zfwqKsnsp8ROHXxvopz3KkQA74enamIgiTGVyy1gyQWuD9
wtQjdscmj/xggvrbKBM1uJlaIu0xKRcB9zowV8bpNkgA01346YDgFuuRDaoq5r6kcbwfC1t95yCY
rAqWi411+mDTT8GI/3qOg6CTt6umtHmqWI6lS1fRQw+w3lsydumGx7m4Z209bYrRZBgnRC4J8qxg
MDb+DiArINS6qrnpCq0OHibvV0ad4alo9W/kOVLQuAANafrBFMvRa4LbrhnHoyed5mfvadAI6xgJ
OsiCX1dnlrl0bPoC0nYaA3E7MpQeB4MVPUesA2ZxfEqrXCEiYQF0DRLWqe+81PmQPXbAGP9EizwP
LeaGkxu32WvbAHMYuUm5dIl18ThJ8wwoXBstHV9GoaAaq0uU1Teti7JpZy2Yisj1lvBDJs6umM47
sraru8eW8H5ZKp6FLNLuZgS/eaFj1x5hB9J/SAcGQs4D8T34x4Mde6QrkCR9iZssvUl41j1g8rY3
mH8Z4B6ooapiKm8M5rlt4TjyL5sI4L6Vad296LHzKrPAC2mDYI6sJGBY9Xn20pcOX5OyKnaVov22
Q5v9QKlOwpFZj26VYUBMIyFqnyWwmy+iYEDDJK5jmDyAqtjxCYIBB9j7X6nbncmuWXk3ycG7Uva5
cNqb95wbNL6mRjZIPk7dZD9k6Ci4UKYuGXg4V4pWFw7b89ZzbTvj81rIPQbjnhcpYpCxONVwrgYO
d67UjS+UXOdtZx6g6m36hgCiWIO+2Lo3Wjk3cdatIXvZAUEHuYTLrhzTLtyRe/4j3m3NkWgbYCbF
Ma1qAfgH/EnEOdTeudlFjvrx+YnpwiFz3pOO60qKFMrSfetMGh06dJf0tdjyS9c+39e7v79kaSnS
KSN7U5nvphaYR3QwXTkcXbr47HAUVMRVQWfkPvGBj56Ajt13ulNfqwvNtR8eVejmZQXkBbXzI5/c
X70bXKlLXBoKs7qEP9B80IVP90hZgY7NUzut8yN0hl98o+cH9u6pOz6phD8gE8Bwt11O4zggB2N4
/fxzufDH/3OQvbu46SHCLBT2gNgPl2svo+V2cifkQ9Siv2IJuXCGd2fPR9Vgv6FkgyHmIFUFbdiN
HTw4Ke1rFZQP0Ib/+fxWLo2uWelGKOpOJRDSe5yokJ+LoF0uF32HjCjgPb/2E/MKjiYCQqyeAght
liP91ahxX8uVlsXq8x+4MAjmqX9+TPBHQ6C6Jxr7pKa7aXLxtc90nvenhj61lTL0EBffHaxGTX3f
2GtdngvveJ71Z1JkPioVI+6EI5InslimMqfOAVjMIUurQRRsUbb5/Bld+q3ZLDSpAq7rFpWoeIjK
g+HBpgMd2q9B+e48Ap9uFtRfWx3mwX8SnfggkhPdg3opQ1+laJG7PuDbLbb6A3hFgOkOFfa84pr4
/cJH/E8G8248YgtVAh7GMyz1EFj4I+sXdjTfp6gFMdrNrxTjLxTz/il/3v1KDnNn35RxtLfxQ1e5
i6GBEsG+qFgtQN5b1d0r7a/UDS+9rdnoBz5vMIi6gcJQ/2Xjt7a9Q2THgHeVOi+ffw8XprB/JLt3
N4PIrFoMjaMOlphd6Zk35FeFVedfkw1eGpOzQT+JKM7IxOnectCeiXG/d0N7zYB84fHMY/p4WZlU
uqjWgZPJFq6oNoJ1u4ymq9YbnxFqemUSvvCQ5lF9cMkgCL2wdA8n2x+gwh7TdtzqvLp2Hxce0ly3
4Y6Af/qDS/d+zaqdQuH22PaoRnz+ii+MijlUp85L6iNqiezP6VxAkIc0e0Eo+qpyroWVXno+539/
9xHpUjpclgQBaTLYSBX8jjKVLBDNfmW/fOn5nP/93fUlMxnnATSaOHvuAfXfJN01VfKlT2jWeGlo
7tLOUuwP4hqfJ8LG/gJUH9oEzZ0ru4QLu+S5eAOHKdQSXBvgVNkikkHS9g6E2vxQ9tMJKQlrxmK7
cqJYhF9737OlvBkBwO1wWt2XHATm4W/HTUjSn+3XksvB75iNae2XzuBV6K5OENL1qFNo/YdXP7/y
1wdz0g5zHQ8pAG6AM4XZIpvwGTWXYun05oSyirf6/Ec+/qCCOWsnrz0N/7pH95XbHJ3RPhcx+Pmf
X/vjwRDMUZgoRYFuwuNgrw1BnAN5GByEH4orcoqPv9dAztZvyYNGB32BVI/MQ35enYOB3wY4q5Jd
VYNVTbP+Wsft43kjmKN3gsxDXl8T2YM0W4kgM0+9pfDKogZ45UO99KRmwzrOgV1LjZcdDLoXUvxw
x2Mmqiuv+NJfPxvYJVSfqE9BxlIk0beqJDmEjPGN6lG/kYm+NnNfuoXZAo3QJMCd43E6ZLqrkTuV
3lfTWWBor3liL32ps8GsAItrlNR0P0QV+IjNbycLrigZLj2h2TBGfa4rgdHAvMS9G4/plylF9gOi
7dBb+/v5WLjwtc5ZPFWKINpqdOuDV9pl46O9qTV/VDnsd0BSLcYym66MugvPaU7lQbE5o1IoKOQm
jfZBzV9ct7xyhryAGA3mdM06c4uKFRUujqBDJGEgIIxUXruaErkFNWcHOehGONW3xE4/XFqeRMJe
B5nftda799Pyvs3oo6Tk8fOH6l94cf+B99Qkx8Y65fu8D7qtD3ksCvXZsOG+MxyD0sSnqdDxJvIq
fXA8pJoWLnN3BBblnyJu5QPr4UboLFOPHoCKC3DlmufBM2jVdyXErOVUeY+egbyl7aZxmYN2cPLc
3r1hVP8GpWzY537lovTIpToJ1BRvhhLwBshhUTOLy+LeIqITUDqNt1xbd1Mg432NJzgsnK6LbiOc
ZhCPRuhtgVzOXYZTzsJVmq6pPYv+iQSsFTbNIbRBq/Yo+xWvBRDjYelauoWdJlth4kYmSobVQBc0
OGSOihYBKv8rG+F/yAMvWMoGM6OVZzn9KJPv0UDFFiLlaj3EiKspPUzL2dD2xw75hFdms0tf4HmK
eLdJ0XqUGmg1cvBddWJM7zwv2n3+xi/MMsH5J99dOi4kZOQ+NC0SNHnvJhP33njlMHMBqBDMUUcD
fEJO4XFz6PbeRt/kyDZrFvxGbNUyXpVb95TvohN0+vURR7VbdequzD6X7mk2c0qc1CB3cEv48hDm
CpOBAkm/q6m3cvNguKYpvvRSZtNnos5R2EhUOxA7vXnV9FIgKeTKlPPxvi6Y44/QnfJlzoW7r63T
3CADFckYkPevWui9VyheI02gEUEYF9M1ZNTHzwx8pf/9Dqqg72PkGNb7rgqQatzgVNsEyI7ur/EZ
P55ZxLzQNxVtU7fcMyDBWkQxf0OA9JJBxia/feVDFmz20hNbdSMDuGvfp1hp4InNfnni2lr88bsW
86o6NA/UdENZIxNelWCmOfU6S+I8/PxP//hti3lBndeBzYth6PdjlC9i9yWliNEMKFIh1160jq13
5ax54S7mNXUZdB0KY6rfg+CEFqjXIzc3q5z153dx6ernu3s3k8C6XTP0X8y+U31z6mLl7TNIwa48
owufz7x8TnpdxO5o4UkmzoY69YSgUXNbGWuWVRxcW+ovjIK5g6tBzl5S2Envs5htK26LpUUw0ILW
46/PH9LHBR4xt3D5KFP6bGwznA5ivZpSg4zskoliVTYsfct04i+RXQiFDGQnTCf9tcnqwic2Nyux
0kc4hIrLfVUhmwj19l+y1WJpwNxdcD9BXrEpxT5xgmsooEtfw2yPPEQBVQ0iUXZIZooWcRW0Kz24
1ZXi1aWrzwa7p2KgwxFvsO8ZlLEyMRVq+0mw/fwlXbr6bGbve4KW6JSrfSVSZGg51Jy49NSV1elC
igJI7f87UDzkRIq4zwQI1+NvimxDMBv4XcHUA00RyTtkaDu1wy2Umr8zx7tGv/54vyzmFezBh2lZ
jmm5R2hVEY9AIOfrmp3geN0yRNV9/uQujJ95LXvyk1YVLc/2PtL4TmOWQkkpU6c6JkGTXnk7l37j
fIPv5plYGwor2NgcEtjqEOvdAjlr1Bdv4Dz9vLt41aNvFjFHH6D0slD1ZG0Yp155W/tfdFKJee06
LysETDVSH6hBXFns76RgVzwd7r9Sxn9FhmJepkZiirJozUsUaOoam4ZasROC6nOLADsEHooqhnwi
sz6Snf1qE3vFwJBLDk0FApjaED2UZIACtm42Km3dV4RWsu52shody47UtdmCq60ehsGBL25yM/U7
aWhVQ7BWmSNDzPFNRQkvFpEC4I36RRWhGw8DOgmCFMI1RINbI5PlBAnacoykfPRBE0fgTOJ6JxhZ
EZiAcLc7uCCzQw9p0G3BjdgzSICWGWUbKOf4vcqjdKk6d/zOCJfraWBYj1NGn9oaSVTYipF15HEd
LL1hSJ6yJPVum7H2jk3kOiGjyn8czsVVKsufMo2jN95UCvw5aiBvIaCt+g797SHu+fvYa/bT1zxb
p07uDWu0tpMV8REBAa8ar44lz8dkmeqxu8u1pkekqVbrEomPFLIaJwiWCFtGYmMbBcUNj4mAf7JC
jtQKCUP+cxo7IDkKBwonCy3wrcGSEGJmbjY4U5ABMbNFzg51E+l9TCe2qtBdP/Ikqx+skN6e67o+
RZPb30YMQpJogoxo0BO/RcaavE8IonwagQmrzVl2C0EHfzKEiFWU5zmi/qA9hHiN/uglRfoe3KcB
Mn+R8ZlxU+zSomrWiD0pfymk9pxZ1MVWBDzd0Ulnm34kBvGvbrJlHZVvgedA2pBw6A6pYcNqnDzQ
w3sfMlWQ5b7zqK1eFG7FLkndI+Z6BAv5AHITXyAuFBZRd+QB/q+IBQ9segc3Njr6jmUMKCpTgDKm
Sz/dtMEkt2VV4uMDtGrtFY2zIYwNW4Z3B3RwFCHvyGJPyftiR9uIrnLoum6QG9gdtB8nx76EO7ry
fLmoPO2FpGIIWXISM3wDgTyGQs8d75HGEqyHyAdlYHThuq1TbvwwKEo3xOk8OeQKErWqFwLC4HJY
eT7xVz0jAaItebwU3MDMWvd2NQQcQeiT7qLQ51hgHYhFTw4iSVASr+NbZBWPr0hxS5cZJIE3o6Ri
r1kEZU5aDfWypuRMVmB+D5GXaNe+349rLvLptVEojWnDGkCvRL0zkFz9kXmuj3VdDQnCE5AChFV2
aCiyzhoISUfoYYJFWeVlExqLsEXokjwobKcAUrTYt98tc91VVBHvsW9i75hpmq86f1JAJys77OXE
SweLBNK9yzQhuwaZ7HCcZ+5CI6x44+qkevSnIt0oVRJk0PX5enD67JHSoNhIxAQtiiR+iDEIF9wG
IvTznAJryJ3FGMV/fd8XS0Z6R4Q8UdDuBt0EI3AkDn2O9FQxQn6k2qwE4oj2UK0N410DK3+8A2Mj
+ANHIYwAOBUjBq0vA7ZJYIpfSORYhyMqpN6yi1waLYUd4QHCu/lFp7QOgzwDXVWk5SrNoaMVfQL5
GoaWRM6rZPXOZxoJenCrvU2ZUcuxH9OdYV69iomPwO+6Sv6A3Du8ZkTap8Rm1VZ5evgz4vCMvLzC
fVON0+0qUiGktvD8LQLY7KmwTbCcmNFhDTndbZol2SaWQbO2EdT4EHJzRAgn7tjeJsBxLECTcbcR
D2RxyotIrKnRpIBilSMrFiUX8+YGZYrESPyHWgRy9AnUgX3GIM1y89tWImE5dJDODLU4Fa13YCI1
3ZfWXX9ePe+7iVbgNZiDP7TQU5fI2i4IRG6eKpLNV7YP/rx2Di61lyWIRDzkVbwuQBnWYgKOnX/p
hOLPy+eCxUIiZVYj+TYCwazkGxABiy8dUEB2/d+dAxLsOSbxSB8C8pTiu5qic75IGubOtUiRj7el
/rxozqaiqUURGxgIqh+tlLeo2H9JgyDmfedYKkKybIr2vPE5AEDA1+TEx2sov4Z5FP8CYt5trKZm
jJC6V0b7pB43noneegPbe5l3v9Amvobw/PgJiXnH2TeSZWmE5Fh30HfnWh3E5Vee0KXt83zTThW2
sZ4yh7pfTre1u0yzEFtn8TWTqZj3m8FdciAF53I/avXLdf96uX+lpnthvzzvMHs9KcGi8MyhhIiy
6kAFAFaagnb8+Zi9cDCfN5hjotwAKwu+yoLd50gh5ymYcc30k+n4yrb2wmv9T5c5GZxu8CJzcNoX
nj6J8u3zP/3Sdc9P7N03WUGi2wReYg7a2Huo5r/R9hrH+tJTOf/ku0sjN9aUtIzqQ838lRvcFIna
yeKoh6/5w8UcCtBWue8ijs8csE2GGQeIipFfqdteeiyzw3Xd6YTTEZeW7t/SPLrXSs2XnsnsWF1h
jWpiJ6sPg3hEQWBNKPa8bbSBf+TK6e3SXz4bpFjgHScfKArOOLQv+grxEl2WX/kK/X/V1/8ernw5
q2nUHWCBnZmiXRv1DrjGRfxtLKpg2zGAWBBNnq8aBCOtOE8qugSkNLnPKlSea1fk8RK0jGRYG1mO
h8BE7Z2TFc3a9yp66v1YvBIo038yXzUI/aPpE4RaapHE3tmLAleLqt3hmI4d4uX1ZDcMzQ8472p2
i0BcG6MnBePXwpalThZT19M/U+Ugxzhz/qp0mN60CnTYguaLLOQRWodwIJ6XYJMdNE8EKGUUhAw3
531W0Amcd4tyZ4FcQV4oc4ultnQ8JombBXCW1BqvDVm0S8VAMS+tqDdyZMk6sJ730LutWTRt23e4
NpREpcd64JIJm4Dy9cZVnOaAmhAHrBWcMDvfGY9+ZsWbZcV4gyjsbC18My2RaIdGM41HFoeOn2TI
zx7yW5lp+woTSQBKZYtUXN0rtU16iNw3rcPZj6Kj4Ae32hnXRWpwBJFpRuB9KZojhELRMZlSuUFW
SvYADw9ywwNE7i6kyGAZwliNFw10MreCF/WPoQ6qZdAWYpslvA5jbuibDZL+F0ebaE1hpUXdbCye
Juw4Q2phx9HdhKj7zLJflDnZQcqBPUdoCYWmjv18hY2sty4SU+Ac2w7xtKLCpusRuoxlIfS0TKbq
T4oz8M9pANCxlMR7UD7R8PZIb0kcN33NfJkCKeqIb8nEhkdvbGChQI67DDn89geLvPWdj38FPCcf
D5nq+CYXsXiEn6/DRifV26Ac43IxgPcjQwWk4M+OwDyA9Td4MW6TwKWjfbTlnL5EBFyUlchmkw1y
WAcIAFKlj1FaRdsOEeg7JMfjTDFG0HfB5FGzA/7MjB78mOO82OeOqpa6EuegoTifwLgL8vKAhbPe
+5yP9+MYdytLc7vOs9oY2EtagDMq2J9fXYqETBgLavldYEj1iIvL8m9yLP2TkDWWW8qLH5kl8m+L
YM5fEyqWJ5QBMwV5lgv+kClHpBEQxKwRGdliDe6gfxoAx8GBp6v1QnRRc0R1pNl3/PwFWF4eXPTV
7rrKB/qkGX3YB3W2ht+Nrnid1vVCABwEONzgrJty0lvSRwYdvnMIq/IA/EYOuYPzK8v3deC4a4/W
6bqskfXMcUoLsRXhqE2YeitE2970GNcrn6IF6QPJsOGRRTSDNOma1P75kJHXq3JCRC7LO/cGzAQc
osGt2dRjXWxrk3shDEEtzER5++IWXgLKU4WIWeiETbIgzdjfZ1MMhKaw7f35WHGHmcru84lOoWkz
cOeQKK/x5Uo4LoOihekgj7IHXwDpBnC5P20CmgKV9X+cXUeTpDqz/UWKAGGEtlCWam9nekPMTN/B
COGE//Xv1H2b/nSbIqK23RFQSMqUlHlMEnv1Eba8A8CTs4Kkl8qPuBF6Lwnu/juJmP2MbaQc3GQ6
X8G6BM8d23zTq6p6TTzmfOQQY9n0ZdbfSig2bSmTDq7bbawGGFFHmHI5ggsjPagnwVnYUsqHUltz
IKY7bcZuItvW7aeDYDZE+21bhqLO58DmLXmsOyhogTLXeHvRsvkXmEP5YQAhcQeldftHg0bf75gg
YQA4Xe0FN+ZnkUTRmwHfh2NvJo1fJBxi5khW+Q10L9gjHfh0l9qzfEgAKIC/O3cPYy8gVmJgemso
Yt9LI+kPbtmaW9jakIPBCkh9jrH724OUhT/3c/sLuNcZQriWEftzXbtBHLWQpy+rDCJwRvlK5mjY
NJ3VZEFRwvxPIlvvYHBu3ApaYJUbA26vNpkkhHkLuLplVvIqp2gGXxsoK4uNVu5PRj3gaAiIay48
XC1Rsa2NxAl6dOMPdoUCnmz5i2d20KM5C0BnUNc4GLaKjiWz+YNXupChm11UrvzCy+tdA4LFybSz
8aHpIVaKy/V0x6FkfwsaN+xI7JHZu8G2GlRa3OTQWAamZYjtGwhj5y9RZOQvXZ4j+xmFs3E5TV9t
o82BEojFiXmkuDVbA8qWEDfZyaJBaxkkO/lOFDrpAfSFu5AUNuoSdt7so0GOf4ibdqjb2QqM5QYM
tZpEu7lECFBZCJgARu6hUEkKrBnp95jdGijV1PAt06JB3uMsm8M6mvoguczHTimCyIXJ+d4YJCi1
dGBvWY98kmbncj66w6BE22Z9U8a8fx8qd8QJKvIgGERcwPjdOCgnr3qvAEfYwj49C+Ay7+7RJI9/
yAim4Cbrkn0blf1TdeYRxeNsHYbRbTfAhuM+zto0iAuqQgMld4AkKEiqjHrT1oV26C6SfA6EiBl4
w0Zj7mrZtAG0DPJwSEYrqIFq3Q+cCn8qkVsgKPzbVG78YVv1uAU81Nnin7BhBbgtVDVvsK4aKLix
jt8InKXu4S2CWi38NJrPJC/Oru6N84b9h56iorJm3+yRRXbocLyYZAS5OjIquilGcJF9JpL8QbTD
uCtLMLFQZS82LOpBKK9J3f5CfNg/MmqSEFYICGu7r57qQdFjlMp5B/K/gxBupg2PrOkJ7ZNDUiT5
HqelHiuntm8Qu/aDnLj7p0WdbwNqXbZloqwOKDj29zy36kMGh+egsJJqP0LO9QjSzwTlFofcJRWh
QSRacoeDqXnoQcLbuGpU97VXRQ9plpHnWtD6tU3N/LUb2yJsefWQ5DkqqSUIzdgaUmhiF+q8rXc3
EAiZdyOW5MFWtoGqcNRvzAjbemOn6gZG0N7PJsMGACrlKG9ys+C3be/C+c8A/WicSPvZK5TRsLen
D8Kkzv0MHyfAUJLhrS5L+Uug6OdXHAW1qTbBRAVR/dGFgf0jy0T5ADRu9s/kteWOebl3AjXuCYQ6
KCXGdrovoeN2E0/UfAYihnxGVpk/96N09oYYrHHXINPcgejL7tsc7lrcNrtf3eTRv6zzaIgPHrdG
E1VHCNLaTygW8D2fp+kV2iJk747U/uydYvopHWVuPTgO7dCKgpEShKZuo7l1/xRRK24dSCy8xijG
glKcFP1z1sfprwoK43+xzYOKz9F7+5WlqnrsU5ehSz3U9MmFQEcCtnzfW/CKi1E65PMIImcuoP24
tVMpBj/uowKFo7JKDtiwFepeMDy7S3BXv2sbwe8KSbqbSdh0W9YOea0hTngPtzVgh2aw8FEKHFy5
kRbrwnL2uo1t5AnzXeV6w6YbyfjasrzEWi8r0Mml2iRgyj+gaQHUUYUj2D4lBoqeOX0zDYnKwwhm
sGeVABUnpQwmlZuPRT/mt4XbWntI72GJZ6V1E0lZb+rCi++gnYAOCXAMe3jMOQ+CRuI1HnNgoEao
lm9je3C2vCGwCrETC4RKi2EHYdzzRxSKD81Y8oehNayNAAwV5fqxnLYYP/4ZJRl7Rt16PLdj2q3j
UvMmg8E6UM44HZ+6nhs/vLTt/CEfzIBzSo+ecs0jvKUTismbpi0t4vhepIaE7EHjjeitROamSsEA
J9CHeHIGAOS3FOX0+7Rj7h1vwGt1wGzfpq3qtjAliu/LxEnviEvS3Qyu+SdJrdJHKXt0fSQH+95o
yAayV5ABT1n2wHDgvOtxLf9HGVMOjmNSUR/6sC3YjagVu04NwhVkMcfbGEe9x3yMgLGqiXhUhFN7
k+BUhRzfVlv4Iu0tZrl7GhXe3rKn+hHlCvuFZg0JcuHM28yuuv0EhrwPIDvt/cSBrRU3k+qfrhrt
hzRPjKDuOvcJJP08D6bYgq+vXfJsBRT7ffUEW9n/XuRp0aDAH9HqlEBdQk0/0Bv0sZguFyCWHq7d
iC0o+avEsKqTG1V+U4ZF89lnK23m72/bLtfuwgoF4ImMeHaLdYjUH4BJ7sUbeE+uFH6+v2y7/wFg
lvDQsntenyaHhF6S3LOx21wel6VHn1EMX6ondVMZdtQQ1IH5HbZ93EBWamFLD9Z6x9AGtPlIYFDk
GgQKEc5rJdcE+b8vELo6cjKta7QWRtj4CWLDEtx9F1F+g15B7vPJeqmjbOUTFtaMpxWtPDvroQSQ
NCcUaTZAEgSWe5etibctLBodDYj6LMfdENReqAD4AwXKifwsSy+YjXh7eWqXfr5WQ5mgQzKphIIk
VuD+aFnJFkbJ94PRpys1oAXLcVc3P+wIZGOaHn0KMLPAaNo3IoDa5Kv7kwUtLmsb9zrlT1f3No8M
xdmoivqUqzBrKx9unTuHIB3BWeTyYC1NhxbDKckHIIbjBu4/SNMNLIFN6pt09oW3u/yGhVWrmx62
yhsKr0bFLGJDF5RWHBZpc8hKo9sYAxt9lqKYc/lVCzOvex9KKSxWDcA9ZD2QT/19XkC/YY1dvfRw
LbBl1xrZZKA8X0fPMEDZ2Y4C577aX/fTz/PzJR8ZyiOTSdxzCb3dkPTdtSFPABrg5acvJCXdba+E
vyTJSxMHeq/bEhzSFVujyP0LvPmmZMm0cCuMCGd01BuPWaNQQkGxe94ko+gHKE30zgdo7+7bzKOh
CvK8kXdzW6S4MebTsbEg4LIFzlsC4k0VzrQD+RwlmvgJ8Gv+4AFtkahhzT9nYaUzfZs1M2MUeWeF
7XxndiJIkRwm4Cug4H15kJcWiLbV1jAtRaPfM8NoFPIGIjLgqxF7/KhTMq7M49I3aNEqY2pL0ZVO
CHOFAGpLBfMwlRauICtnkYUX6Fq6EUwiVDVa0KYw4fMjPnP+EE8Q4yYrY7SwEHUl3TxjXgyDXTts
GEoZmZUf0lr+vmr8dQldlkJgHPrFFKoYTwou6gO/nyARdfnhSz9ci89eKYvBWnVG8uofZUEebVS6
rnv0eT19CX0JTRgz7lBJiwfvfc6LMBdyJbsv/erz37882uosNsCkl4a4N287wlBUa8xfl3/2wnJ3
tbhXtef1zKC4E3aD36vGVwqrJlsZlKWFqEVrb7UxbvlYKKjg85xtKpQq0v65iNYmdOnna9Ga2D3E
/TqThigV+NI9C87/VO7K2Czsea4WpxaPgaiJOjvEsT5DkwJsoVn2L5AuDkun+NsImKddnoWFGdaN
cmNUJybbM+eQR7+A8YD/09rhe2EGdJ9ciBWiXsgdGgJd2+7QMpIHjusRnPZwC5VpJNd8UhZm4j+O
ufMkOOQzzJB6Hg84QQHPMpMfjPDd5TFaeoEWu+ngFLKiNQ3RLw1G78Wd78Zybf9bGqbzS7+EWBdX
rKsgIRWqKmhcYNOKH1ntwtzMvS4l626BcZwzDyW7CVDhgm/ULLZF5Oxwtn1t0ANZ2ViWhkgL5rKQ
EnUqBHPsyaDls0+KTz6vaecuhIOjBTNquXNW59hVjOJtqlHQOhTZzgGfGx2klQ9YmgYtnNucjJ4R
cRrK3kKPNN6UDRxUuz+4oK5E2tJHaDFto1xRezylYdTi/BS/8Cy+T/K/WdYGNbPX9seFidBFjJVV
dH0DXcVjRQTOxnZvhZyndZhAIfxVFJI+JjIbPX9iIt0BCzRsSZag31YUqOagDg9omBDQSpqhk3YD
Aox5LEViA4voqaA5t7J8BAMkxGSfz8CGsRplyRYMayCXAmjuVDe5UrAW7YZK3RSkKO+gjCoCr3Sc
J5Sx3S0sqcAhpG3yhgNOh3rmVAE/XoukPdqjEBtK4cblmwMkM4GRheBaXhZhxxJQ/dB+RD22k/bB
KZP2DeZI0UrffGFqdG1mE7JkNdquFI0cAeCk2HVF64/z8KMEKLHpm5V6x9LcnF//JdRNy2ttazKr
U9McalRnMzAbACNdWcELmVx3MUOtj/YT/FJPDiigjVXsxvI6cp+rm5dZ8zh6KGHXpyx+8uBfMnd/
rsqsunNZm6YickEpOCXio4lRv0OntLXfr3u4lpNqOSRxx4Cli2zDp2m6rdiL60Tb656u5aR+Br+y
m2B5B1MwuABvSAcC7Jpc/IJ1kasbNU6g+aSpN3vHFBp7eZClnb1zDTjfSYi+BY6AEw+XHIVjAeVR
EnhRU28h9SYDqlQLXmfLd1Uy1RvlQB/zug/W8ldtAXNfw7MFwi/zRy4ycEJgtkPQI15ZwAvhoStR
UyC8rdJGCibU3ar0GcyfTaX+ufzrF6JD16A2HSOKy/NxTUJut7asX46q/l73aC2soV/YMJoqGnIA
VKLkwezWRmTpR2sHDy8uWhuCsNgyjHHyS4bDUzHylflc2PF0Remu92D+Vp2PTayEUoP5CinEfeZl
8D4Z1Mo7lqb0/GFfMl7XGG5hAw4UdhQqptktWBD+KNaocAtpW+drRrkLNG5pQ9ql/g0p6W0FVd+m
9CdsMyRdmdylUdLCPAMyPPGAJAo99tx4H0Lx7dw0gZN2K+zmpY/QDh6RJc+MGAo6ey3qX47h2gfI
/BkRFJ4r1Foy0Zno9bDx9+XFujQjWhS3c6U8WLAboWW7J0M4W+hmHlyxIvaysGB1+qZJgNj3ZI5L
EUTCC+fDtFcevPCzdflDG2ByWO0qOASMDtuh43Jy1PiQNMTYXzUuOnnTIpDNTiVkglKvP8xpd7bG
9e5T09xdfv7CNOu0TQfWSxQktjGM+/K2x2nKr03ruVS4zFnZbwYV8+vecx7ALxEHyXbBkwQx0U6j
2iZVfgu75/08NRZEjkno5mvNm6UZ0UJ7guR9ASe3OZxbiHpLuJLtOOEM4szSvnJOtA08yUoqILMa
n8p8CAmz3/M++kjd65iA7n/EBflgSieJIejQV1CH8jZgnr0CiLyS+6xzivimsEm1yEYXuTSyOkLy
s0GciRXpdynwitusbcHwGAAOLP05H7NfTI3mCbfi6tXE6XgLxFq8B/8ulT4qRpCmnwWvgqSH2JoE
uP4wlgXnG2HHKbBUYLfdEhlPwF+SBN0KSdp7AZmK98KjyRt86Od/4rQrd9BEGh7BHKahYwKnlNGq
3wyMAnA399PwedXi0xH0zZADVxpZdeg1U+4nsr0Vmffg8HaXDf1fZiUr7zk32b4ZWR1E31KLJQCZ
1OFYkp+RBLSnb47JmD9IyQO3Gn8MNluZxYWM9i9D9ks8AQwJ4E0VNSC50Q0IUTAey9dUJxeerQPq
zQHa79RympDP3SHrPMNvzdm97jSlY+onacvezCA2AHrf1orUx5gPOyO111oCS00snSMcIc9H1DFU
SBtQD81uXyjv4ETFsZegN6nipR66DYeluDXX0IGuNj1Nr9szdaIwOD5GByOKNhzJYwrYMZDIt3WV
bSAejf7AsLluNZ9X35ep7+sYYgRAJ4Upgdp9JlUHmwsa1lHxIQSE8iGrfOWbzpvGlzc5FU16CFtA
9UA2H3SiL1YGwlIbwwZcqumvDXz1yja0kLV1S1QGJwWYcxt12GSCB/BHMYPegvtQD4Gby6O29AZt
AzIhaiWNDqMG77PhXrFieIhdoDJi2q8phi7Ejc4gBhmyTdoJMg6cNb8dCZ+HDrr8l3/+wnnvPzSj
dgRFkODnTwK4cfJCZ2NL6r+w6LxuBnQyCqBIqKnTvA2hAQpZrhyC6dvSzEB5LBv64/JHLBw2dDaK
aRDGbBrLUA65+JFWYK9W8DE5Up5Pp7xybACN8/758ssWJlw3ruwrGMBAZiYPUwUQaVoDUtW2tnus
xWopeekV54XwJT5E0seA+AuYEpk3oH9tGRiI0E2/7vdrp4wyh++b15d1aAPQvJeQwT9atkIJq2qL
x8uvWNivdA3EgWfwxcmZCGszmyd/jM36VyY89tQXQM/50oQDwKgYYM6zWfGVl34fJVB/+N9BawZI
s/E6ykNS27dTRZ7PPgOXv2fp0dqQ8RRg46xvZOgUuXffGc7fDkD6lcW79PDzcerLZENuNIksXEND
M1PjWebnA6aP8cov/z4yHK6dyVQPB9w480g4jEb+K4+nNPLrwRa3plXXN/0MDnZAAJpYEQFZWrja
62zAlSOG/AqNtOF3PqF14E4fVX1lQVGXooQsM4UDwiChYQeNEfRFi6PBGvCzeXZdf8jRKbXEUawb
UL49FobZAozrDns1qDXo2vfZ1tHZtGNZd0lnQWckP1vE5Pe8HH0pPIinPl1eqUsv0HZWeO2xEQIT
VWgnfPjoVAoxm27m466SYwLPpshL95fftLRsz7/gy7Kd7M7srd5EuAmz3SvF+Y3sQGe67unarjoA
tkXt3CnDpgMc0ooGiN5RwPEuP/37/OToQLx6LmwIL1V92IoJ7UaDoBAUgQlVexL2MgVuH5bj/Wmt
4u3y+xbGSsflNTIqYuBr63Cei6cyFS9KrlHgFgJcV0I0J1mT0mB16E41sBmAlKNV4dzarTx0RWoH
MmtW6LYLS0uXRZSjHQ8AdzdA05UA7xd7ntrbSZBD2av3y+P0ffpwdMCeQSGTYJY9fDom8hxN6tVj
04eaSLWSDZeer62qPqlSA85uDUyRbL/BpVRmni+a+XD55y9N8/nvX0KCwNzcbjh+Pghhd7gN937u
yeuAZ46u3JcpITNwrnC/ScGUZxJUORNijL1V3xPbW5njpS/Q9qIOxkdZa2OOx4SNNy1Jhn2u5HVH
ZUdH58GxvlQgJaI5Z4MhEQ/Jn3I0WTDlay34pfnVin3uEEHeEEzMcGigUdE04g9EQtPNqNbGZ+EF
OjZvmpqsGDLcjrPhvXbf2+k+X+vJLeDCHB2MJ8iQ58QpewBh0VuGbPfogiaWRsjaBhl/ApLdfJRW
3b1V4wDhGA+KPNlsTwc2mOPOhDrato7dCko3cJu0YxK92Lnxu3MhxAm7Uevh8hJfaNQ4rhZCo43j
igLx8CjFWaUm71r12PDMYRB/Q4PaqrLkICKpUn/quXPrtHOxhRege3JnYwMIPX/PhiF+I1FubC//
pIVkzrQtLyrmIjaBrg/haHiCSslNnXgPpdk80agL2tp5hEf0WgltIdsybdPLvB468BZEIAd3Qyjf
EZjn0crYGnAPgzL25Q9aSLQ6+LC3k9lrbHCaMc+fqoVo7jzPd0DyfMJneWUelxaylqpGc8wkNKS8
oydPbsVBBiNBAnbR5S9Yerp2XoZurmFUIIyczYuHHfRoS4iaVclHNJdrsudLr9AyVd0VqjBHlxwd
rG1Vu9CPcuN9DQDwlbOgHWUtszTimYFp38ARdENaeTsUSLxjDn4jt9cW1ELCZVrG4i1IwElVwAv0
zLD9S5uVE87C8Oi4RFJkZuZZGTm25s3olsHQPyc4Q12e3gWFZEdHJboFMNVTN0dHA33YExks66YC
BxvaZigvQ33KrDegqVefAhytrRejhWdO0LkidT3vhzOTHCaunl+C3wVRZTjlTZ4xX4U5cHRQYxqR
zDJNfHipmmBIIwCAHoDg2F7+8qVh1eK/BSG3TM9PVzDVBRuryI7U+HP52f9Wc/9b5XVcLSZrlVoR
7Tr89B6wAJXOfcCsys+Q6KWqdgnojj7EMW6n8eyCOtXGls1iRYd0IbHp4ER0XR3OlBkdadXdR6AB
j07nC8iGQNBRVWuoqaW3aEGrKoGCbF0n4NtCVQxSRQ9wTGS72LHv56ivQMswPi4P5tJEadGbcW5k
BS9jsADs9BDVst6xqfons2B8f/kNC5GrQxYh0Ok08AhMQpu/V0N2Mli+coxc+O06RLExYz6buRcd
rZL+gkZovotxwnYj0LIv//SlF5x30i/n1DLvPFKORnQcIGAcgLbr3Fdm0z1FUZ5cNzo6RpH1Xjrz
EhmiaiBREAdGcR3sx3G0EOyGuh05hCKOuUC9vYF+5qaS8MS9PDQcQ/BNDDrnIfsyNJFlNkM34HdP
xhTBiSn6YVjOr25IfqOfCWg3JIAnAhPR2ttffuHCZq+jFcfOLsqIEO/IslGBEW/+cLP8WXEwS+ak
err8kqUJ1/bjGRwJJ2ZWBDvVYWMXT8JugYYfVraDhQOYjlbMUhgrFxXkz6H3eJdYzR+Rt/der146
iBeYqfWWu1dWZxwtrF2SwT9swodQy70dHSj6RWsasAvx7Gg78TS7qVVRsPONMn8siuRFxNc5lTk6
RjHlqZJlWqcheNRBa0ENbwZiaWX0F1asjuUjnFRlApWLkAoun1E0zpwABUvIPJSVPZ047nC9b4xD
82OcGT8qXkxXnsHsc5r/EizpMI4Uss9JSDmMqd30zh5O02S/XF60C5Gh4/tyObEaKhQp+CdtkImd
Y+QBc2VQeGsKzAthocP80kj1E+YmDW3RCmhgHOoJMn1jusZ7W3q+tqFnVS05DAjIEdKVRzE3mzHm
jzzlK13BpQHSohoZlpbNOaorOIUD2OQ3xoeXP5L2ygnQdmsIopm4aiKuhchKv0mMyM+QznOvekkT
z9xenuaFuNORf03Z21CMRT6HkfLByJxdV9lvlx+9NEBaSMcpq3kM77bQrOrN3B48BVsDswGt9zqT
Q0eH8LkcRK60wTED1umOuAe1+4FEd51jrlzTFg5MOorPKk1izyaOZbAjP5lF/E+UckQzBCTNon6H
NeqaUeBCDre0UAbXrYdmToTECrmSHOfLmd1CgXMz5Yjs4anIrkNVwrX+f3NGPMFmiI2eB/TzPWQG
g0K1vleuXdoWIk7H+MGHibuT7WA3Nfu3jLWxPwjzxVFr872wWHVLhoGVNY+mJjoWwjp4ApoZRD1f
XqxLP12L5rp3ekjNIprNzPZ7C7Jc0ERh9dpFc+nxWjCDKh+VtPbIcXLsX5B17YJa5nFgSmS+yx+w
EG26IQMcZlyXGNhAsSU3KbSQ+BtUiII5YysvWBp8LZxRRbApt3Ej96r6RbYoUvZsJQkt/HYdxydM
mWBbxIl46puNlb1wYQejyHwrf7o8OAvD/x88Xz2wDGJvMY4ASb9rkJSOAEkxCPCTaOXasPQNWgiD
djAC44Bc5HnPZoeN390X7rMVXXmK0RF9wkznVNjMOw60vYEkUWBEw0q1YiHN6RYMI6ugdlUgzbnS
tX84CVHBNCV/q7izIE5iqmdZF8nKMC2sIt12IcvEGXTWo4c4lMNWEgkGxAiM/+V5XpoELYrHzC1z
u+3yEMYtBeBpSho7o8oTv4Jl1W3ecrkyZEsvov+bR1OX2x5gOnHIPSg7PXrpg4qApv1x+TP+PZp+
cw/SsXxz1niu4zVx+OPH/ZFs72/TJ3tv70+DD51BfwqMgAalf4qCT8cvfeLbgdqj/RRYGxyg/N5X
G7UxQ/Bu38oj29c3E7i9fhU8k03nd/7n5V/5/Rj8v+L+l/MnYZGA2zOxwrT+7XbCLxiD7kkOF/Jp
ZTq/D1uq92vnvm9ENDd2KLMZXDJ0Ru6Ekxq7Imd9cPkjvl/7VFdAhp96bwDnaYVFK04pu/PcIwW2
G74ffrOWGpbecR7ALwMVxbAKA2LVCiGwXYLpI8SwYUUuniYX0oA4gUGRsCfXtXmoLorczk3poFJW
npqqDDvo6/PevSWDWgngpVk/B/aXj8kpdIKEAbkKr6F1EOU8vplhzbPFXE37qSzz/eWJWXqPFsrC
Nd0qxgkr7OqZA08avUweeVAJSW8MCPpcfsnSzGhhjHxHXajDW+EQOxN03JMj/EU+jZbtUeh4Z1mz
u/yepYWsX5zzbuq7GeS4uOr+oQYNpMh+Db36dd3jta0ZHVobnDW4oVVQRfeSyZ+q29RcCfPvMzbV
u+dFUgsQK0a4eo19KMrkQOLrPCnBl/3ftVTDtq8EpNMKjaT9SWJjCpiYf0ZqMDdXDYzeNPf6pI6U
gJeb1UMnsnpqcdzN2ErRdmFS9XY51HBLN3Os8WTGdxR6rNDR2+VkrZm6sDR1VRsYWCTZNJflCWjT
7kCnyniCXGV5Ywp0J62U5zuvTO3rTo9Ul7nJusQQI3W8cObDp6L0hmYi9fF1Pxks0lfS+UJI6z10
i3apqgGQOUVpsasmg/uJm59gg/HHadlKA2JptWoRDbZJ3apelSeoK9yZon8pUnOlO78031oQ555y
nBK6gmGauD6EXH0hcVFzni8v1X8h3v/d86nucAeFu9wozN44Edj41C4VoW13+9gzPqF/GzS5GbK5
28Lj/feUF9vLL12YEb2hzlORxfAYmE+Z83ugdAO5Ur/J8gN1Xi+/4F8g6zdfpbfVgTwVuT0hjZMZ
Uvec9PEBdjP1C5TpuzvA7prnYiZmCI1aa19z13gZi5mC706NN4MU+UM3GsUKOu6cVb77KedI+7Jz
Qdi0UbO0IIOUjIEDG4vUHfyhGWDqO9+a0T8dX8k6S6N6/vuXF7E8hdViOZih1c8FyMbu1rXa12ga
3iNWtdcFk96mjqPYSUYbFKW2SyfHN4jL77Ohcfagd8hN6xLQpC/P4cK6Z+dQ+/I5UGmmXjpWxsmM
6ADOQL+ZrPgnddqVQtrS87WdXimmaG2YZggCC4RBYTf1WRTQHI2LRv65/AkLWUEX02lhuzN1XWGF
TVl/NrBeqgz+dPnR3xeAKdOyAmlAX08qGaFPN+a+PeDKTY0AyuT3rI0ezdKDgUv/j9WLq2pSVG9Z
u9KaShVN8ynp3xlakrQbA8+7V1YFEe33y9+0sPfo7WvAbEGwMAUPBzZtos6B2VTqU/dvOnAfApu7
y29ZmHe9jT0wpzSKdARyxJ6PZy9bH6e7dwhVeyunu3+pVd9EvN6NHi2nHuXgwHlrHA1zk1QDbIYU
LV6TKJmrYCqI7bcWoIibwqohlS6K5L5LTOthhLui8FnZQLDUqZ2whMDciUeF88xd12lA1hfFB2Od
uI95lGeBC5+3Q8F4enZEjte0OhZWravtZQMtiHT61giBJrjNk3ZjiWYlppcera1a8LxMxzV6kIgn
t7tPhZntVJKlK5l26enaedTLWnNAZxCecdBrP7Ydg1MyraOVCFhIr66WXm1ZVY0yxvZUQovWm+QA
Tan4FrCHFwvuQCtrZ+kTzov2S9KLei4H1YLN7wFjdTclAGq7KlvbIZaW/vmtX54uptFU3lmKsqP8
GHvRSwE1iHjuXi9HlrkUwFpKbeAzSCjkyUNll8ahzgGDTCFgsjML9tds4nRHBDygRdPBLizLrWOC
BuLBHiMC74L6E27u0SbmIoOCTt88OrBafikhW7ySMRf2YVtb1oYoBXh7zRiWVX9yWZxCNB8VxdF+
9CDSmkEFf1MMOH1eHouFodbb+fzs0KTYVJ5KZd20mfs5yOpQsmrlErCwGHXZoXpKe1I51AhxKb6J
oRfD39xBwhXQvPL3a6cWMy5raArPVuhBA+UXmBBFqCCmGVpDbl+nRkP1pn6fdjn4moM6SXLjZuWj
Yd5AemUPpaCVaFpYj3pfPwYQPqW5CzryNB0695l5LEgNL7ASuWF9v7881UtzoUVVp+ZCgFhNw7TL
Clz3zBBfBc3mvA9ZM71ffsnSetJCy0mt2RgimG3Oqn9QltobvNgVUuwuP34h7+jdfOqB/pDO3RT2
vYNjuDipstlefvTSJGg5v/DmJOGmgsUDfJqVcP64CsbW0Gf+R05uHnS2t5J+lvbd/zTzoZosQaIp
T/Sj/THu3HA3Hru9eYpwfPztvtjP7n38YNxEJ3p4zm+T1zXF2YW50Tv9au5IPxV4L5EvNa8D4cHk
bs1ldWFm9E5/StkoWKm6U9xlP8Xg/DTJmrjb0qPPM/ZlO+g4i4vYQomlgeYGkBBPnnulXBnV+/gi
BSvcTKbqpLJObhPT/JvPFYTW2RpmZyHq9DZ+1hiJlxE5hE6bQ3g3suYnQ4hpU0yz9R5Pq+CTpfdo
0d33EytJCsCjWYsTzyEJDldqiIrvioSsFA+W1o8W24a0JDWmDPPQqMCW8q2xqpcsg5jI5Qhc2pf1
bjsfOTzBugKnCrv/EdkZZAb+OrBKSqP5rpYjQM3wnXW7cIADT+DC0WT0nICR3m+NCmhEONGmIoD4
1XXJxtbOaTH00Ue4fFWnWAxh41r7aB5Xks3CUOqteTNXrVVynHDg5XRfOPLBiMmWptavyyO59Hit
chiDDGOrbu5ORVtkAez7Xic5l9AAWFsKC8lS78iLAq3OMZKI9une7W9QVD1wK4LXEdD9JN5c9xXn
pf4l7kHBhhduKavTVHSfhcFPtTXfT23er6y3hbyi9+N7uNaa1D57N2f1zsob31kFEiyVq/RefImq
+VzPTXdqMvcP8uJJcvIaW1YTtJ3Y1u30aMXtS/N/1J1Zk+M2uqb/ygnf04cgQIA8cdwXXCRlSso9
s7LqhpFbEdwALiAJ8tfPq7LPtCvb6ZzpmJuJaHeELaVIicCHb30fRTaYMv+sN/+jx/5ug0J3fmJt
4zb7YNUpNF8Py9DsOPvMmfvo9/J+fh5lmQMqi4Bu34KEaUIxxk44/ntqz977Av1kKV3nxYz7pfyi
liLi4sWbPtnIHyQh6PuNXFXgFnAcfFU7owK31G3xjKPejTl6WV8GZuSlO/P5nnYTpMNAV/3kuh+o
MkAt7+dfbCJQmpFr3+67agBp4bIwF6BPIHsM4QqXbChbL4q2PtdIGhh9SbJ/M5f3vqC/OMQA5tKi
+90OZSTRK9rFaz2lIItE7QoE7PxJcuoDO/BeqKcQAa3lqvR+sMK9z4ELTybfoS+qGVBeLXMnRivQ
ZxouHyzv9zX+NUMejI6i3a/znqki5jm6c4b1k4f10aef/vufrE3nIau2nD7d2C8l03GObFv4qYt/
sll/kWt5X9gf27YBdANHG45n/8mB1u6Je8m/A4VUJt7ayE8eyEff4p0JqMFb92wDuzN7IaRFVeSP
BVSAsk/iuQ9MwHuVnmJqAU3pCrVfneHMNXZTUe+T+sFHH/3O/6Y59FZ1TZt9iDTTpPTXSRSftCN8
sP/fi6NUBWZxZA27OBYz38xrkLgejxCqkEO+AhM2CWdr19BPAxGUnxwuHzyI96oofobi/FwgQ0Jq
B30i6/h9KEroGEyfdsV9sKR+jOr9acFmzWKUh5GyvTYNNrje1OJobHCecfpvfod3jjctJafBQuZ9
692gWTHKwh33P+v5+iDP8V78xF91AIX/odk76puFtoDwx5gxJy77e+H528D7ZEd8sK7Iu30NaQ10
VtYhruOTeOnrs4DTTxJ5P+z4X+zq99ongN5Y1wD0tw/ZaJKRuGUcSkoBdCSYv9EQFYsy6CYcRSfo
DspL2cbWOfsCDpeBuN/MI0DSwRYb8iZSpPG+12U2QK31xNIo2HKbFTn9GnqEXi+qNgfwv0YI0zUq
heQSsBFFBcgDoGubebLlCdRX3yMJO3ySR/zo+byzJIP2RYlk1LjPqnoBWlRuOn+IMzZ/FQPf+xUB
2t7+e/Lj3nutqmmlRWOXFTB5FcZ9Bklqs2tKnfy9I/nBKfVeoSroYM+bTI5796Sv2O87FGpAXkny
+thqL/77i3y0zt45GQs4IqOjcBEzfDVy0xaftfl8cPfvhamE6ccScmQjaMYxdd/8cEQrRo3Jzp3+
7GT94N7fy1PlIYMM8lzM+/I02tEF7oMZ1vTvf5ePbv+dESnWBo3aZIEnPIKNOduyjAi0McCCXKcI
CL9jpYq7H5f6zxf7X/mbvvp95w3/+G/8+4tul77IpXn3r/+40w3+99+nv/nf7/n5L/6xfdMXT83b
8P5NP/0NPveP6yZP5umnf0mVKeCoj2/9cvM2jLX58fm4w9M7/09f/I+3H59yh/mu33550dAyPn1a
Xmj1yx8vnb3+9ot3Mlv/+efP/+PF0xf47ZfbQuVPre7f/uVv3p4G89svxGW/uqEnggCcefSouDhD
5rffX6G/QngFSpaAv7uuOI29K90biT/6Ff2SeHPISUBYELhYLSAt/P4S4ZwSvIT/h1YfvPX/ubef
ns4/n9Z/qLG50oUyw2+/YMTxJ68ItyVoeLp4GAgUiNj77d9UhY9OdUdtgwaYUfEwQTg0HOSybScn
1aKqY2ByncOIEzRlC2aZmyG/99wmztZOvsJzAHCz/q4c64L65ceunL2YWb4pRdnGE68PgFruMLaW
tsUM4iJktTGnMSSh68d0BKbL98FsdFUCkkkTzas4c5w6nX20kljMx8TS8XeyUVci4BeLExQxDXIk
BdwprnzwV1W+xqIX+AzKrstabDwxJqer8rK5qjMnXX1znJiKAQGMO78B9Q1hBuFXPcXkJK/1rQrX
OspyMOoqnBgjUIRWbBxUFsVQf+MB21WNgJgMvjhCvCNfnk3XpLTUV07Atjm9MY5JirK9sh7ehikU
wNl2lt3ofAAuVGZ3bkXVtush/OVMrD7rLT8Lw0CBaKKuFNLBUTPn4dZ3NduU6AzZDuOzdp8rfBUg
3A5uNSWS3rhhE6MlLMb13Ko5EuHsmAP5b9xGXrsXiHa3iDWj07sN2J61jtc137qCnBOy3K61jgIR
1nGYDY+zBuJVFsCtOk3sd+YoFfo0S5SnGvygq5ulQelFxoEwJ3O+uHgYuCN/Jg8+4ciM39TjjdI3
Lh6oDMBQJNeZm5+fLhwW/pb3/h7supva6ESsr52cvoGmTiPMrwJ87e8qiOJjP2xMODz2qonnpb91
PBWTqU6tqNPTqjAET9q4dcSNkzaVv2skuloUGLWY7f5Wlaw+Hd0Y6vfONNba0pkknMKNv/C46vKN
nvEMhH3ogioFEPRZLOGdNO7Dj3VTM3wa3iMgOL5o57wr/Gvl881IWhfrrR53pvIBOcdd4tuWCsa4
D+9qbbdVptPOo9u64NtucNLFm45KzPtAf/GKdhtC+mGy6YQdMAXirCnk1umy/dCtbtSrDjBrUJ51
HQf9CiqojrJA3U4IRf0mT+e+PaLdKA3G4pWpPIw0c9KZlK+txzfVeEMBQF613CsUiKFdEZyVrNtk
S8H2YBLqRC98jpc5XKGiAOQjxEC+NZItN8yvqzMeNlDf6cTtqjpxUHgtBAoTPUJa7BsuVbK6YPDV
epSbYVIQ+pfCi8NFK4gUMpoMY5dtOi6/tjne1pKaYxQXL/as8pNCVVeSVRJ1BiACOtEOYOy6UOjz
l0XFTTs+YsD7zUCIJIL+yZXCxgECEWKspc2XGwPKUXq6ocXlIN/y0ypouMJAuvrOVQM7A5zt3gmx
d2nQAG9KZhWXGCiMUfGs99DuVVvWhMWZaZTe8UzLjaSesy2Us6tGI6AZarMkUJPe0bLwr3JGxG0R
qC6lPk8CC13wjiVVsG7dFkQl0KDhcX3D4M6+oVWMlqDHts5TocV5bcNUNHWMpNjeAdDrT6fFHxb5
zxb4rw2wF/iEcTcEMfJdagdDtiGm3me9zRzs+eAGMtfoPnsWIF0GQDg1bnVTLygaOeuDE35WuyPv
9Dp+t/8Uo4cUnh9z/0V7hTZ8EvVY6S0J2bYJ2/M2mycQDIKNRJY304A7yW0xQK0VJgnabBu5kmLX
r2aIMWBIQX7qzqlLRWzN6CFyr75X1VgmInTvpjH1ne5O8Aryjau4gHb79vQppVfGbnMHqY9zP5+v
uS0eW9eLau6oaMJYwrrU6ekYchWAtm6rboWrNypfzk9m2dTBmSmgoJPXCYO6no9zyZn4U1MPBzEB
bYnNe9o4qxFniuT7dsr3GcRk3RCV5oLvBmiTB6N8mcV9MMV5UUdIdJ5VOVpJ7A3WWDRxJaN+fM4p
2xJ0SWmcrrzkcQ0FWmDIobDjge1GIsb97TjYh3bWt2FQffdLdgER04vc8guai0OYTedhvxZRuE5u
0hXQU2vQuw3w+hrSHaRvo9Kz9zBbZxNwGFW0Gpl9b3lwZmGuwXFPc0j0BxIg+Pp5adrb0xfycbAK
MJ9sYKOhaQ5mUF+FVohvUr36Fx4Ublp6/fcL9OcY9/cFgpZml3OCnfEvQ6pD3cDt9Re9LcceHfyw
2qEM+ljzcIMRjOe/v9gPd+Of4dzvVxMuCXGhgPjifYHOHQCxy9dAb7kWF+jKhNWrCBRI5PXg5tiD
7bgFtnvjMDdVNo87Bvb5Z9/43XDD/9xEEFCIQwJy+r5/NhxypgJo+21nDL2BR7yjS4/hugxexRYv
wAzpHw/0dJx19mECzFSUNK0daBgaPj+3SHW0Pg4Lx0sA68NBWkaFwHwh/hvNwKduBxCms4gssFeQ
KpGOe5EF6xUgbYDPQjHS+GUkZv3k0cfJZnHIaMydIIFy6IzcyV2GpsXej4k9MqN3pXxl7Dks3CvX
n7ei9hLodn4SZv/I075/LqHvCfirAg7oezlQRbyTNKvW29EhkSbuGc3d2PIRJ9sKsnmfrjTf5PV+
kF8G0m+YBYFhvYLkXzJbnJbF3vIMzhgAvCXbia45DERCrKJWW53D0M2vxplv6NVK5J5Z96Jdp5vF
TMnfr64facp//RYn19knIaXvK6Uzpm4rNsLWjoiCyk4f7MK2Hmu+OhKkhXraKTo9kznY1/7d7C8X
LsfoaQ8f1nhPCtkC+AS23mrp7dpB3Hq9ucCo2cYj05nXiePJ91TQHhhk/knZ75320+8rMuTUDUNY
agIe7M8ZUto6hZp9q7d6pM+LI/e+I+IyWCOPoI9ATzMQfLCcZmE7GboJmc1l17WpWtw1mhWJ83r9
YdzaYYwCOBmfHGI/5k3/5YdF/ICThAvXfd8TTusOKlT5oLcWA34nl5gwGPOwbL9Jq+JWVAdKFGyw
uFCMYZSBbHMcIASu91jAnq/0IpzpPcc8ZjteleA0k+FmrJqUeSPcsA5STdlJROaBQFO9cusUh9kZ
zycgDvqtFBO65MZEa3rNyBCRMkvmoXqZqNz58vXvl9BfGqhQQDhcMJzYwfsBqJqvWUWbWm/9kl6f
vDHPnXZedphqd9O4qHCUfAdG/PF0oiyLt1vz/vaTW/grixwKxB6UBvAb3g8n+G2LQJbgFlrL49YN
zmBN494+n7xsUsg9GeoUocjr4PgJhYC/Z/WjfxqgZs33k5fNPxUw+AsnBspNrhBo+PGp67vvMsir
N6sJJVr8Ku5hFd1NVrIr0fMNa/WV0MVrN+JRV+ZC1CKt2Cdp6794Jrg6ngYNCW7Ce9+3Bah55oA7
jdUHx1MAgzvc+woepHBSt2TXiFMDr99hRuGKdzlkifgnKfl3yvan7fnzDbxL2HVgJjQdwYGBYf54
bVCiD/xti9gFT4V5zg9vRnEPA83w6MvhrJqGtPe+Nhzh14q+I98mil+u2M/YMtu+fzlZ/ZwiNYl1
HVRo1W6HbWck2OfiIuubVMNfAtYzgVh+DCf4DxTK/+sszrF46fWgv5v/H9I4p0rcx2mcu6eyqIrB
PP2c+zn90e95HOH/iqWNhAwyMpyhlIOs0O95HC5+pZR6ggWMUJi+k8DwH3kcRn51me8GofAI+PD8
tFX/yONQ/is2C4GngzQPTAnyQv8XeZwfZcV/GmAewhjgcPYpXF5YBYQR7w6IRpIlhzezBZQMJwKo
ieCIdVN96FRLkbPQfhG7udFpOaMboarMAmoR5ALZnIUJl9y716O2aS6GMg1t054NbpPzQ2uqCdrc
4NM/AghafsF75kvh5Otu5Z37Fcxs7zmfSx4RujRJuBATT/ncpxS0vU+SmB75MZLx05cUGF3CPvc8
DxsdDuLPX/JUhBRracnWm0W1I8XQ3uPHFePeCuj8bTIXmoIZnMoF8i/cTJu6zfYLVyq1CClehj5A
mml06fUYrPMWIaB4COWa37phgGOxUTPtwayXwYZ5RX6NZIy3mz06XQcQUFHR6Ps9OrUNk2yjVjtd
kcDy5yybIbdfFy1iCZsd2mBtojFT+EG8Icoa2T9zZs3ONjndIAALnmztYXbfMTOIKlPnNFHPfZCK
R7SDl2BPlpjbOVVLOGnUGxLlxXejh9qcmbwh/XaZ814nA7QYruH5waFEVufQzll+BHtJRwqyajB7
lddeUqhEGqgwtt1LOK/tbaU5ZSiTdNDWRKL/sStzlQIebBLAZMI8Zib32wiCW2Oe2qyaSNIyX9w7
GAV8ZPXslZsK3VkwbE45NEiFYVJwtaKs4rlENxLyxD0Idt4pXhVzlYqlCY6BhgyzGLIynRD57vKR
yIQG1MRtvyBG11V5tQQIPLMRbb+N65bfA0y9p2qU2UWQlVACY7k3HvxReEfPUCdB3GCPJMzauxpM
TRQT3R6SklV1Neu6SCokMDadnmgZzbP9avwCEhWLnZpXW9n6cc1ysl/ckR2nKZ8gX0a7BzY26ATw
p/zeZKWTtMWae9HiYtTIAnK8KSAYUUEGtu1eQz77lxnrTYIFM8Wtk7cFdJhQc6+dESiJ0u3PHeg/
XrQjnKClzmwSjJ7ZFG0xPJkgTNqxvwjdPiWMrbFqZg1XE7pOPHC7a9N69FKRziZNnsd+3eavsETO
eS10FXcryTdSuWaPnnu2kS11zkpVk4cgQIrO19RsoTw3xSWKrN+g3ySu0VO8fG8KWtQxq5bitl2l
WuOhWMa4KphBGmeZDmvgB+O50u7yVVTgMLprkKOqZMKKALxu1pTSrNk0KoclWJezlXkvhk7Zoc9b
nWAnPHfYuBFvljKmtBUxm6SNiLNc+QhU3gD4O8oSDTck1Kk/WdSvkIv1h7y7zKcqbVf8ZFk3lldz
QKqEW+XvO0tSkp/cOZmdm5zcQKi/jYtmfeWanY02S1vdjocyHBo0tap4zZ0orDyDIKqbvsweaNGh
99LXpZdQN39zyG3XOherCNKmbhVER+W1rYsHbZa7nvfnGcIoJ5e3kLK78WQH6gjEu2iTBOW85WNx
pLyKMjTTRrKE6F1jsJkqJWDX+jul+iennB96YTvwA1Doz7gfVTnZ1tn9EvqJX03PkrI7WXnfFrmY
I3e4vnT6MIsL39CrwStfIW9Y5JGx9qI1zqFa+Dm6teH1kh2bZbT2bw1lZVQzBwE94ZGZ8qRboVzI
6+EOfb0pLFJMM4VFOHZo/GqDgynqDInc/o4tCFhCFlHXpnIGW331d2536tAjqF4xWcS9NDTNVvpS
c14ijQM3ZIT+xBk6vqqdCtQdqzIfWQa/3RlZdi9UOgrcj7zaWOInaKG8JEY/gpcZvDkhdXZI+0L4
dkbIBOVn1zf6lvhT6qk6/4IqeRkNUxgDiBV1tTyfmjVi5ZdZG7PlBFVUHqxxBYNZV268tt98oAAi
jHHFeVW+Ka+7KaFaDpIqzLtBYng+hZoFirZ+cy/84E4GF7KQdyVlBQyfes0qfL7tvC5qvexoxBgx
Q1DZHucb0fiR4s22cMeYdCyIA784rycvwYjpN3DALzGKcxRtHy3BdJgBQj1OfJ4Qu7bXeLiJ7YOd
nGi7ca2QaSuHG7PapHSFjAY9pB6XqXbMEM0ZZoZYcex6P/U1ASEt6GIRWhlhXvzCg6Wa0cjurcEY
OVrAO89g2XjxmBf80WvbIwvxrIqefilNkBahuh5lc1n15JqMYZm4QYl+SIO8mBMeSmeQcZNNGv7h
ghVoi8gti8uSOpfY1LfO0CLtgE/LOR9iyEuRqp4jrUQXBYjKhtVrUjP5l6jS11HRtpfzNB1aZ/za
zgr5COTasvzJ0AJpemsB9AvFdnGL/RoMTtSFw9Zz/SNEe5D17fkNGDH7OmsvFIakxtJ58Kk6QLkp
KiU0UWUzXVc4LDjRNRCpSzogJY9iED2bc6iQmfU0A+0lRNSYuDDI7Nid8e89gz7m2hH9aWgtTP2+
s1GJsaadIf3BNv7RtkjIsPYN+0tCQ6ug8Uqt2GdmBBoyL6tUwsAfQi7JoUM9AJHjsBhUD1yUXrSx
d2vAnXPF2U3tr+jGb4DHNAoXWUvkLULI4GCtz1g0ThNiWQOIxVD7X3MT7MrVhZaF5lls4VCcF65a
toDTkGgYl9TQJ2SAymRhUxb50FuJw3ARaBrIIOQQOEeRL+g4hYHR6EtRmwlli1v0M+Ro7W3t+jQJ
KC7q5oEYhAS0oQ+I2WxwWLLgPkDZuQrqzTQL6KqJc4TycV376RCWGygGhMj+22OAaZLuIWgxqDIx
PJ3BKa4a97SVvWjUywVD5hQ5gQfhiHu2oDttqgKkmMqvXiMh45FJSKo1oG0Lq5pLU6NUMtPhm+D9
1WozGaHnAr0cHENBOIhWshPEPARdFmL9lU9jD26T8YKNGdrXjiB7KQSyv8UMmcfeh8CraNnrpMS9
XmoWtQDbJkNbP5/S6+GPSlpTdvFg7Nnq9ODolkjWwpO8HXMPHF++Ux3kTKr2Vpbyvh6KfeaweBHg
F0h1ZYVfX6j+dnSHHWBiiW1C+Ck2qqW6W7qxi4gOURej4RbZxHMM+nQ4vrpzqOF6UJz173HHX0PI
vE2ZPvN6d1PNiLeQun200iZoVgcIx3wHKPgYGlCDWLNFKfErxpluWsfB1wpSsGv8bZabG6BMgCmb
OxZDV/6bDOoBJZ2JRdwR57lY9mRskb2dYaLQ0QXZyCbbahfDUDLjQAsDUePKBKTZJIdEeagbP7ZC
HQab9YkAZTRusVAxznlWWNmlXdkdSoxmRBMMF0aXUTaDhx91Tn/lMfXcuwZPCx1727ztxwR1Ph61
i6Wpsbd5r7zYm7MWF+SbYGz3lYP50JF7D7kP5bhyLG7KCUm4IpjbHbChuGu0bEzDHETePO0m1ysj
t0AKljUa/vHqwvlnEFsGxefe+p1KeN1vxpGgnDum6Pmst4HOmrj0kKRxghytWQPxdgWaFGIPPnba
LPLRkHYra8AjanXNTkPfMwxJhHoOCleYPOitTPhCQVFqURx24FWg2lt0G5/C3dZF/lxlrR/xGgaS
EC8Nu86NBXoq0EJwna0Ypmb+jFJzBzx6xvHbd9mbbf3EaZZrXcx91PboR6udcqMWDz+whSksEx8m
SS7qEeLlxflM4Xdjbe2JvwwPDTy2XZ4HZ1lRuPHU9xD1CVgktY7HVX4nYSlP08IPlTNeQY3vgbFg
l2cqzvIelsOrYnNalLxq9p2cm6gMxaWtg1hrWZ0tGJSOABY7OhBa3tCm/eZZuLSu54ax2y8wHzUS
eWXNm0iDRB3nOkAqMOuvV1M8lEbuXNhndDvEPu/iwjSwteJLl7kdTNtEt+i1rVD5c3eDre4F6oAx
bW1aNVioZDEPvF6ODM06UNDeQdTmC0elvWn8K28Md0Vn72ews1npbLXxXxe+z/Oh3EzDAomyed2v
k90XaJjphmACLK44uWR7LzNf6QDvJkSz0Qr4E4r/YZV03bSjgz88tWOWih73MHUej8d++aY6KAzP
5fqEe30K5vyRDSh2F0gcE82ayKNOBk266RkEtmu6yEM/IJHiwGQmJfcxJmv93MSkp/htAKbFoD9J
siA/M4wcCtdFTbnbDo09qMFVMevyO3Shym3rFzaq5iqSfd9FEMI9ljkkiNuQpMDyEvjQI2rxMK45
SwZ6E+T9eS94QnixbkbIVbAUrBsbuT2HoS/vaGWQwqxK1I7odwJlCdJMh9LKlHvLnePyJe2E2VJd
YKSjv6mrDu48TO5oqmRErQq1A7OZKzttR1Cy72qk3VUy1D41CeehhuQ49nVUyRFxYhM8AmswnBE5
Vts6MPNGT5jiVP7Erzt422lvRV/HmSb2DCq2YORI0WwAhM636Dmib63xvS+BlssckVmsO6XznZCo
fBiEEFFpLYkI1IEvSyC0OjgvXd9GYKg5wDaE2Ytfc/ro+lOBzmCrMDPdtllxhUAKKr/KdgheB+Cr
4hp6aug1CHx6xycgy+YJIIkotIS+VQgwYDMK9ErAWei/Yxb4FEbIGchOXwLAzpwundsWWAO/651L
20/1q54zvZ904ewcErC0mtBgPRtwBLvVOBdi5EgmW4UecJvZ+gbJE7rJhIW3qDvFHwsPRUC/4k4O
+NSskQlxg40KUeZcRNC9om+wO2BMSfmRE3rZPe+76cVbs+U8MBWk/T3Ok7leUb1z68WeE+SCq1gK
oWPAF9TOK1R2WxodbIrQobvRzeWrZ8EJjVENAqeDQn0p2GHWBVVIIKoCSO9p+91U0rlsstqLPJGd
W7vMqQ5Vs11Yt/Qwdz1/zUZmr+BOjOjY05Jd5A4k2CKEK/65RcN9Kjl8YlNxGiMraXYG8ngPc+eQ
JzAK2hh817dVhaemgNWk3lD1JupsfmEoPatl9RAUbhuBMOFu7TC0TtwF2kuplvrohLPd9t0YILDS
07Yc0KYzEifczb4DLbNRc+fW5KUI46yr5pggplyiXIX+edaOntyCAdXfF2Eg39CBNn0ruaVnvd9A
+K5Z4CmzzjmuY+Mc3WzEUZjN5hxzgXoD3WuUURHbb+0k5VMNi94h6Frgr61TLXZouaiuqkGUZ0T7
wz4cc7tZZumDNuWbaEIT3G4OsizCvtFfuryZn/hgvgwW617Pe0w3d1vVU+gsjTkvnl1awq62Qygr
BEkj6KPMzcIYHDwOZNmErgDLxvKFSV3uQV2e56ilcBrRbcOS0hMiKmmZXXF3XGPkGzAJNkzdsWO8
SgLE+bhte1dyxbc9MRAfz1FLHbh/0VGEcHpATazx7IVRI8e2dmaxG/IJA+V81pt1GNZnhzk1qitE
PuqJWFTtyxpd1Hn2tfR8ipoIHHv8490MGQELcpwWhMmlkPchzMeuX4qwRImyK11Mc0GOiSGhjJBL
+Be2mtEPSzPWbNDGphKomBex9jDhpUXhvTWFX35F5BC8jnm7bJZszg7QEe6iLpfLl2rx8rtsFjbB
BLW4ZGYO0B7kgjRPzZCyqVqgPdHXDiwDEAA5IsnzTDXFpSsqWG3rD5sek+FfWGjUVYXmskuR+3lc
sNK9ZFrM19UwTwcp1vVbRXDScTn615IEy9aryLJnUziCmLWs33A+MHjGgeJJpdmYzrIyCmdoXRzb
yQ888LS0eh2HFi4kfNZDG3YKWNaWQW6UevcdgSsnPTDlydIvd64YcMogwBuGOFQYqJhWEIdQufY2
KzSCY+0O0x5BSnEWipZfIs5oE6921qTxmYyD1fXuWiXrncx0uelcH0VfG5a7cQmQuC+7UcfGJS0m
EpYqwVHqpgMRIskFPtpok8VQf8viQLjNlyXI1n1DNE2J72R74ZnLdm5ueScKtB5NFj4OnAoPaglR
PzbsdhXDFHu+RCI09NE2bjUGa1m+mke5rmOEfqli32tl7lvrsnOSjUEKcJO8XcegTAePw4EMRBuJ
cB2QN+ALucscN+yiUIcNnLXFF1eO63TXvdL1gfZ59ViZdho3qtTiOGJfbrTs8qRozOhc6GKRcud1
iP+gWCCxu0+9LW7g5fumgl7CZra9Y46LrpE7Nd0yFZFfld2QuL0yd02vq/siqwcWLWFYX3b+okDD
K04hIMWG9IRC3hoioxaBO0MgGkCh8K5pV//UdSQSWbJpL2rpX9bwTnxUB7WIe0ogmh9CCSIKILyS
9AMABDG3S5eKTNfnrde1L2RtyRmV9XrKbOpLHno4FJwezWpedQHks7mBEjX5gk6k8UoBFlVEGYLY
Y69rlNp4+bWoG1SzK7ZmtxXkdrboaB0evQYjOk7h8q3ui+WMOJ15tlWTvcxe6z2PhevdtkEBPnXB
jRvD8IFlHDihgnOPtGy76erCPoiwKaYENAZ9RKoDM2ze/2LvPHojR7J9/13enoNgRNBtk2nkTWVK
6qoNUa7pveenfz+q5+KWsupKmLt7wGtgFo1Bi0kyInjO353RdG973dNTxvUYJ/CinkHmc1h+bZMo
+xaYoJi7hFzdi8ELS2LY4g7LczB68UWUZkjccmPZd5PTxg+FmDwQJSe05bZxao67Ye7p3DLGnFxq
L+eIEmFbUdTHYb+jB1ZHV07jYTRm6yFKpHuCfKAIqIkvuSn6WO5Hh8JxE6VeVvOVbZKLZiAD1q5T
Z9dlytwvqwQDw089cWBUTF9DJ5BT1Oqormmoy0DuBnCaa9wjzcXUZ5OPIGo8yFbpL0GXys9MqegP
PO3iSi+JJf0KfyEAoz3nP0Kzby8nIkTvxyrRzwYFyr3VmqG5ifn7PvHrLjM7Eg55s6rUU1sDG++9
eolPVWai1IjiuvTzZdX/JOT7Z4np13ZoHMzC1JdFrTnu58pqjnWGxwvmSDA2Lprn+2apjNu4sKfv
oYokcNVSHokqKt1tNoXyrq/WcbBzLhEMOG3qh3la+lWWNdKfPKPwNkqm0akmxP1SiKx/knNHQu/E
iYTtKqz/gvv7ERJSXvLN9QCN54TE2K19YxjSN5Nh6w7FQxCGFZF4YtkxcIF2wlw5xP4inPSUUkAb
Kch7IO5Su3JWzUWGIiKMmxu0qvI66FvBGzUlsUdMdfJFPemtSAB+OMF+hERx76PSVLfKmppTW9XV
UxkKEKPIGNdB6KBw8LCxsTNTQCy3z5kB0/V6uR+dwAFbiwa5L8ZyOTRy5Muuqa+KxqKwXdJoO4AJ
P9HUBTh0h/KaBrPZy6KrjqNHHteU1dIE2FDWI6hZeaUqNftDqqfrxmtpaJhSRj9Haq9vtjmrQgFJ
RlXtHMMyCKn5jbg/oVuzX5rSsA899/RsjVZx0Y2Tn2dzr4j5DaOvwRIZxm05Wk5+a0W5s/hjkfyV
NXOxi7y62UYZzNNG69hbCwwXiSNniLVr4l4eFED39Nz3tX1Pi2EWt7O0pNoGy7yku6UKpn0+curc
axLC711R9c5GpUU6sdHL5jPuj+Q7cFVGK19E0XWMrvJZJob72GchkHBbFd+XpCr+ziUSZkqR/ong
EPZE5unPQ9ujjXOQmh7byC4vJoV6uQ5NAFgzSY3bQobZfZv1/V2gS6bVWEnvZ7GO7kurVjd13yJ9
I3xnk2aiugdlYmV1nvwaowkuDlk3U+RJbXW7NByGJ2CxlmyiOGx3IbnXvjuXekd/mO9Do48uGUht
XqfUPE+sjx9tYVMYgC4dgsTrPhmd150IqgB8mfABP+YcNdGWNBGWAqEwxaPrwTYIAMutWVAwD2Uz
7MD+ix+QB/VhLOacqLTMnHdGb7B32rpn1oBuxvwmKwDrA6d/bHrQL9Mas1MXMYtLF568gg1s502H
d3LntEX5FKW9s+ewaw7ac+st1p+03VpdGKJ5diVCk5jPgznUu94GNSrrrvnOe8X3k1bdT4f5xQiu
DfFge9Ny16FNwIdNWp2DVf62GAXNk3aY1EV7YFGr1YTaOGPzEASp8ZCI5QRzf2qSYPqUO1WOWNLu
pg0/FYX2xKbah6W1PGUCPRZNxTj2m9jKG2rrUbvNRg6Edi8LRKjBfJ4teV7Vp4aPn0/2f7PN3LD4
ksdu+4VDZrzR9rzcCiIQriP6mpu40MtTKFW16Ry7+pJGTFwmKsb2GZQ3fMuS0jwVQfuDKQWAs2UU
7CsglRupoc42olbZ4PMmFr8f8uHa1EF+PyST+jr34cWi3OlKMisFPL/sm004tPUlQPT0YBcu00Wy
FgTQB8dL0ZU2SX4T0GEt9pQ9JJbgBNJ4znPhVCOcQNHt+IxV343CHp44hQA7aFEPtFZUV3K5nk23
3AoVFsB/6gdWqczdDLmMIEVShQy0meZVuhd3e3uJE2KAy6x8Nhpt/rQdgERZQtBNQTbvaW/H22ZZ
hl0yB82my9viamrkdUbOKsvEflG6cS4MNaj9nJrBQzzWFZVvrINDrQy8QegY87uesLiNLI27LK7t
76EtvqZuFD17BM+6+KpgLER3sHJgPFouqPWU6bpsuJcyZUj8xiUB3y+NCcrJ5mUDec/gQQtFl1sp
wThp9zn0gDXDdFm1tkQLDP2lEmXjp2NxO2bkE/FTPg1to8h1A4+j/R3xH6/9e2/eV201vxQJNMpE
4UWWHbftwJVu07rgUffNwWlG+zjJ8JLAQ7BKTy10ogt+BkyyTv4UBs1TnS2r+nwWlxQZDLOcvhgD
ElQUtJ3xyDTh+yyp7sak2IHZ3qhSfAmK4tqtcYbI7HIyvU/JVDwSBXi7JEvOo1DZhesFj2HfOM+m
WjI/QkXkh64xbYzGvkyoPO2NYELxC2Vns+kJRcuK7tNo19UGr7PYN8Z0otmgrUcNZY9U1BmTQL4v
wM1YoGfC8qXdDOMmoRT8Fk+jixYz9BzfQKZ2aLWV4yWg8K32YGHz1WQw2CAe2+pl5Og7LJFV+Uvs
qhfSKDs/jJbAh3pboaZq/IRDAb9E2luQnwohKQ1jqsJNOyendna9ESg+SBixhqLYm8b8sist2F/X
zb/AbdNTZ22zr5UF99PbEO+TviPFNjt02VxdePRtPdof+XdSTdyEYCLaplyM/jAqg1OyjbJHdBn6
jpYUsLfx5uJg2iR1DJyFh8lh3rmzDC9JXy4kkLXBdkk7oHw680s5RcGzqG1zb48ehGGnNU1DKoBd
NrJni3muO+7J4uEjZQxt9RiWQzleCAlT1dRNykMq4dTG3MRFmSy7SXlev7VXWtY3w7EDXhZd84S2
dvG7YUmvZ9XON3SLeleRwewTZ0cYIbNn+r88aMMfxPaCj8112H0Rs1V+ygI1QRWZva+WfL4GCi7E
1rKYu5wvWWyxLaLiVhiGWfud1d7wqR6fMqNtblp0N19to2/B+KgyPBwcXfujrrrpivD16AXXV3s9
kdQCzzszdsWDYz4UQg9q0yLBCP0hrhQlmCD1q0ALk/vD6PK9XeIs631B1QHAMo/mEexteOqLIVnF
Wrmtdq32ihty04xyF3aTDK7qUBm1byxI0ffQ90VCYUUaa+YOyZW7OPrWcccUrp/ZJsacYr11JvMT
lGENnFAsB2rS4BpFjmGDPjK7PhAEFfizMrv7ILUSuqpZxrs01e6zFTlYA+AiS3ZMEZXP2WKn+6Hk
IB7qung0J9O0NmMnaREWz7ylYNSXANdGtFFhKXkUpaBAi8TcePs8G+0d6G2JKEijHcg82WztznXI
QHVOWeYCUFlRmNwRDhJcr7axfYAY2LLpbuO503xghTjYZK//LZs0flgya4TabSp1r3o2oD8oo2c9
4t5wCmIb07Cr7xOirV8g3YZ9bGTG1k5j6fPF5v7gE2H9ub141MPjEBQQyFFYGzjFx/lUWH35ZAdB
eDEjpthgb+v2i20Fd8IMqosgeoxk+UUV8YtV26ASbuRuPEsMx9xcygtB7fqXXgd3ZTLtttRewxcS
HuWhS7G6VUU7ZH4qSsSVTJV6QJgfH+e2rx4Hd/lGUowx7oD7KsCn1BJ6I8w5Y2pdnMB2GTbmKJLR
gk9FkdoPtU6drRPnNVNQleN9H2Mru0zmcoD21iYkA2eYUQvjb5N36AsriZ5zutA9x4G6DBst/DTM
VbTJ1BLBipr2rdeWEcoDb7iq+pzWpWrMb5UROFuIXOtGwBlclcNQ3DH+2b2EKkSU7RTfoqA6ZoEo
V7M6JX2acA3CEBLAu5L775XF8eVGvm7cfNeY3t9tuiynhCF8fu/GP1VVt9eGk2HQYsrWrZvHyT2o
sXuCMRefIkZmP86wOrdxlgJ/BoxlmnqYsQ3Rzd5RGU6tN72TeF9p8Gmfarrfjdfl9uMkCzCnZWka
X8qExpKI1eIiGlN3Z82u9ZPlj9Cj6vRzSwzVBU1+BNRkeHv60QsviReUk7mpV1mlsx8YQLtXXgG5
llUm0+wj6CCra4jgIIoxuivwgG8Byu1HMawcJo3dcmAKMHlvqUrGTVZbPXNPerIiNpkZWpeAWOZD
XrjlQ59E/d04Z+VtMkZq9AcPbn81dF7S48MwjClgVVa3f+cijl56wyJEhSeYQHWMhrsrs/xpAfl6
AY0DOqtLfRPSUm6KpapxkaMKykJgFchO5yZWzEhLRmPYV01a+W5n9d+DWlfbJnaHzSLT4mZYmLKb
eRmMpGw4ZT2n+9RbS3Gn5iTe1jhLcNeQ17xJWz6fCh2f3koKuXGpTUR/3qPCHrYlp1t9Kqt0vjWq
wvHHyq2fnXFXI0nwg6p7sINx2vSIFERVCb9C0rQre0dLfDAklkvL45FRngTXxQLK0s9i6kksdeLr
TA/ZtT1087ZXcYKCYW2Zw46/qvR01dRt8QK2iDImTGDiyvS68KLm3nSq+EBnmz4ti+ruZ7Kn/GkW
+WeTLu8Qlkv9V9BG7osdG/YPnZMlMMEBbRCmETI7Wea2iMzsicECT2Obbyf6iHt3busrkQ/4SMRi
8IxrfSs1wRl93NfXc1saByh5ucmzoXwA8+deTTWZ/RbYSFyCKwfP2PCx/qWiirZUYcahLXX7NSkG
ucDfe8EPrPnOhalq5gkpu1/Hb6fJUQwhlCX6w/EWFmO88Doz71naDekzocS0UnJgNJvYi9UPgeBu
C8R/6w25Bm/RoYPyAaymkitvbqSzRVQgxWXXYhOEDK36jQ3NdTJNxAJo7HeD0QTf0nxaD1QRTz9K
tDoPPe27uyW2O0s2VpXUqxFgg/zxZ5dTeyA5Pg1iRtFiDpjyU3Wdgq/tgqiTqEjssv7SolnBjxYu
AJ9aRp/StvM9muadCV18OxVautsmL60fVhzB41vUc3dgaskdw4qmne0qXHZ1c1lnDrLvkKIHhlxr
PBdpqGHrDdccfbaJ8dHgyrPMJ2SwDig7xkAcMUK68jynpsvFFHMcxRd9EIX+aDRFeRknkgOmgwrb
I0hpdhp9AQJqR964GMHCTd+gwvvAsIHkl4SUGfvyahnndzAoXplCCTSJuBrEWSJBHJvhVIrRPhCF
rfw0irpdrNrk8CpR/o9k2v+jBvuN+/6++lkcu+bnz+72a/X/gFrbdHii/7Na+/lr0X/t+l8t96//
xb8t9474l0Rs6bI2XYfnz9/6t+Xetv+Fx91xUEhrbanVSfBvqbZhqn/xzunUGF9n4XRac8P+rdU2
JH/QQp6L+lhhcdGe/E/E2q8BNP+9OlwX5bJnawV0jyJcWOcp1snIpqtytzkOGPpe3EDPfm0IfTDm
CCDK7SoM2kpR0qaIEIiguG6KVH51UPjA3ZXlzjDa+tZKnOU+1F61VSHhbMIynUPr6nLHZuw+sOW9
dZz884MRl5vChR9VyN/fCq9D1AGVFaXtMZiDBQRzWXZDiWW6lC2bKqNF/OVt/sEUK1fDxPkT8ng0
6O1XV+r6Bn9NhEpaC412JtrjEHviWdfevZ0vsG85tVc/uS9E95dXXZERBOzEPRUMH6uCD88u6RwX
b/1wm3Zhiyh2DHyE+f0NcatYLrqs9sWMbraEE9vrWTuHRFseKL+cL96/BZT9Z3cgWUmONj2ptPUa
IvHrHSwmzHM6590xsXLqgByJzgy+6nsKd86cOUeBARpkpP/IHfQ20GF9VxIIzhR49ExC372zd2VM
CRLLYuqOZTD3V7Mh44NErXyd911/5XW62YyO0V+WYTBeVLNhbHMEfVvXBVh6/wmcmYJefwnXl44A
OnJwFp+9xMwEYAqyuj9ahdVeJFmpSCtchhs+v93FbOn2oXdrE6mYaC4dK+n2uk2DjS6jj4Ltzuxz
r7/ExV5t4ZBACeS+/tJf8poqEG9TFBWhB3NJtxlks+8xzvepZgUdnDmbTg3WZkJ1SP4156K6Yzel
OzhPvQmGOrjsxeA+jumYvUit5W3W9sOza2TZnQg99c+hznH850iO1/Slt2v/1cChtESNgE/x7AWC
2JoZwynkEYNGfOtEUFHE+CMML+L2lvJz8eG6gK7pjY5JhZbZxpRLnsFCoqEo02mvShspCgkBmFVd
6x4cXnzwavG6nC1uheOE96o9DFf2udvE6KmlwiJRR40z/JBUM1U8jZGfoMj+wFr4p8eBh4MthM1K
aOw0b4+CDAkVQ+W0PA41jfaG5qNYNnYZjfG2ywlv9hODUN2h6CxkQSH9iLRGIjzifsYZjjoGEU9k
xhIa2jP7CcK9tsgViD3zhWQC9eP9Nf825mxdaOsvtPi6YF+xsFS8/bGt1Vi0i6Y6ZvkSH2iUl32k
h+ogOoSW9ZDIazC0+TI2YNhzHZgfvJczhwzX91a/kTRNGyumxefl7fV7nVV9ph26LnOwPmczpOHV
kIctEsdCiyOC3hm8o2DQ14bPDpRDnSlPbx2i1gFfRWt9yenwim1XmciF0dJlm4kchSelM+e7JyAj
HUQm12luOi2yNVT1ZBWsYmIXLdH3uLGZGEZN5Ya7Nnf7Wy6venjbEc8buRMBk9z7ukRVtaQmipsJ
tGFLbMCCPaGE8vNlMOnT4NWrFSW06m7TEE3woy5N74cjwxYP6AxswlSJtD05VsRWIO5rQThkT8yV
HG1ZY1uZ3VWb1aXiML+anfBLZsPe6ypP7jqokkMIw9T57rBUqGdlnscENCpn2pFCskAi10TZbmfc
Ku0+XJp1gPuINF8EDbLDnGkg6W1SUtj7vdOqdBsHcW5ti5Y4XruBeUV8AtWO6Mzcz42UwWFg+vW0
rWkHjcuKtuZyBCAr9zVqW1DZwu38UY6WQIGwgrjvL8ezenhdDybD6Tj0LO/1UDlzTIWFbsck6Z2j
nZNiYSwwYHlvxzTLlf5SWpL024Z7XkrLOpI1FP2YqOc/WJS/FQ8etjjKcmVJF33j+Z4wETPmUdk5
RyOv04Nc4KoKw1GbISS4I3fk+MFN/3Y4cT2KPrm6pW3bPR+p4lTJMncyco+GEY8XWZSlW6sMnb3r
IfJ+//n+4dbwACkOaseRtnOeic4ZCyk8Lt4RFRYkXmSF+9QwqVNaGe5zySis96/3h1vjM0bhSF1E
2Xg+JLeoph5Js+sd0wXEckFUxKZNfxYi+yhK7U93hkPeUTxKGqrzGNNaRyuvI4LjWJnlpcA5vw3B
mZAPCLEdm2D6oGH600oFLHOQyFHwAX6dOdzzKhUObgfjqDNZXqTQGLsBPOlouuzSwuaLFjOuA51a
sezqrNYXTIGoPlg5Z0bi1+1C7oTgw+ZpjZ357NMbeCb8SWlYxzk2OPpqwxHqMq1rAaEWB26wtaZc
c5QFesHdpzJvBH7xmAjUFI56WvCcIZqpssD66If9VtR5piv45lprLQlZTN/yazWpVO4iiQm8o4U+
G4kAs70Dr7g0AfKPqkid63KIHQxMwbAVhlNSnc/j3YCv84MF+HthTj1HjpnHsqcZcs6TLzn9ahvN
RHrKutz4HjA/4S8Ls9F9HanuR8/DmLeoh2OxqZNs+ipLjjlf9DH+GSLIDPMvr/XS56jLmHanrPA5
MeIaNQq6dvM2bSvxpCQ3uI3RUCYkRQl4DzHnPOYq03iCMKkACL+/p35f6axxJWwLrIWm0Vv//19q
w76BIiAWITgaEUhrZZNp0y/wI21U9PtJNR/t4T9dj+fGOif4zTXPo697ldkiX+zgCLx+kTExaRun
6aclzu+bDmHY+zf3h/ellIcinJZAEiZ3nr8szbGVUesaR9jX7IhbML6XCIcgeu3KL/o5vIyIs9q4
Aqw/arpxqyb6AtXL7y0n823YQRXETFg5ZKjowFxtUlojaH9sR6GFO25umanN9LJdVtUwssg2/lIL
G+X92/jTM2O5se41ihpKzrfvCCdyIHojDinzYHtjO/gC/fKjHeS3jCCY96/1+xnLE1OaLwc1HDWU
enutRGE6G1vLOKoR9XiRqy/RWEVQvOrz+xf6vT/igCX6z2EpKC7mnm3qsW+7fLa88IRYrvtSz+Xy
FRHqmuehp9GAFLMA6wpySWMa7WEgPBpL0JfRzL0FHZXRVR/EGPzhDOYH2dw1/6OJPI9H0UVnxnlV
hKfMhu92jHJ86ObF8sfGSS5QynS7rhbZTa+Lagdx697TllQ37z8VzeN90/3w7Ik31JT81C50a28f
/xglCXa0KDp5YTZeVhmYtBXjMv2Pr0KW0RpoA0JkE2709ipF27R2it7sBDMabSMKsG3cp/+LZWvR
udDI0clxaJ4tJaSLjidJmT4hr6+RHrVHa1YwwfWwNfv55/u39Bql/PbJ0XvyCQX1MgkcsNYn+8tB
NhMwYbhNlZz4Ym8LfALhzTj1RKrZ8dyYB0yf1p1GR+dsgyzIk8dFSiPxG+zAD2M9NmsuVTc/ZbLy
HpCWlN8ko5cucbjVTn0gJqxVFMvIp3yrc5oPwJJ1/579dIt0BRYd2YfAw2dlqm0OBnHwI9S5aK8S
Gzl87bRPTMy+Flb2Hb9Q/sGh//smByKxvDVOR9tUHWd9EkRbukQtA91HFw1oPRnhPsh6sasYr/XB
2fWnS4E5EtUiWAiAQW9fS1ZYUHi9mZ7Gamau6ORiGTAba0OCy0dDjP50KaK6PJaAbducLG8v1Uhs
L1bLx5n6F8NJXYYHG5/BZURC0QcP0Pm9ItEW1wARNDmP1fl4aryOSaoIITiluu4fXRsFEbldzje7
EObn3pzVD4Ua4TbkXjVkatE+RY3BVNg8ZWD8hmh042koeewM1cJBOzZh+T1NF40U0kiQdlVIb3Dm
MuOOOnAZu5ugQmK7ZUkqEhTbuEVya5WafaSTakNEc/PZxsj8rWmQfWJYnIYCO1a3hIyoc0nTMoQ5
3mOoci6TaM6zm9AephvRhhnBa6FNfFKOp1FtnYwcKzKqohHR54INKfYmOV8LOAxkHl3sPjbIUUi8
kkHR7ZtEoALQdlV/xptfOXh5o+iLQLPByIGkbDK8PbJEQjUl498ENSk+W3W/T/BKJJuh9BiSyKj2
LPTzeS7vGgMJCT6ihjgGQgaGZpPbqYEmDXHFDRyTsWzmDsN4atZPnRGQq5Dh9L/Oukp8ef8oUevB
dLYfHdbsGkhhUjec5x5Llek6NZvqlIc5ciqTtTr6KGWSCU+V5aA2E0si6MZde8CT56bfAptIIlQt
TfNYDs3IiaFq52WhZifboujEXhIFHWGuJPTApSq6LOawes7CgchY7IkoWaISbX2vuruhHnuirFyS
N2KEJd/bcQLKlfmIU3jSTvqztkSMfydn+qc/Rp2JzX2w5595IvEyvv8kznJV1o6AzxCQPxq7FcIU
65b75VBNPC/ptCpw1afS+26RsIHepu0T9MIDUmV+RcxghyXqQ9yEK1V6sI2x6zYwytLztZmXe4gz
FOWIRltWkKG+YcOLqo0B7+Zuywav2war3OduylTiu7Uubrkv4kR0RSEPxRqjBkyNFCC7y0KTUIzc
Ku463sKmbmPb/iCq/feT2CLgxtIO3iWXiM+zD2PVl4kT9F51EpM09qbHaNzIHL7zuyscHbNz7aT5
R13078cW+LhaYSsXvBNW5O0zhktuOo/JyCeUy/m2rppgL3Pt7EQzzsf33+fv1QWt3QolKhuDgXk+
MrwZ4Oywp9an0Eyx4JktQ+inaflg1fyG/XOJV8zSXB8i13l7Q6DIVoe/uD5NxKNuoWLvox7rGgHC
iR9186eiptOwhvSjkUZ/6F8hpxRNNPQnYPf5oTybuopzx2lPLbXHV8JyCDQoRXQ7O5qlyjjjhyrt
CADjBNymdureAZh6P5MIFjtu8uCDr/offw77Br3gSqj99lnvho4SMrO701RhVdJxfoKJzTeB1Y/f
5ipijQt3fnRLs9g3lqMYBDEPj3mQiitZxcUH1e0fXr0FmyRh9ojb/m3cmJ3opkDm3p7GemDMfT1G
W1EgZXh/gb2OXXl7dDKeFC8IOVFEeNvnDVcdumY/xsN4iuPEvBWI9L93aUnl7GW62yWlTZQk3716
J9ASXOX81nlnKo9Ujlr0PVIfkfE1sgmjBVQ1egLm6jBkykQUxMv3PmvbfkvECiIUO6wje7vMElmb
MEhfwiM0yy0xjVV60eSN9T2IO9PHn5R7/jI3H0b6/8aqgESw1HiYCtibfPP1K/LL2dib7qDDGDub
B812kEPLpzNtVX1ZR5hJAHMOhWrbG97I04Je7ikvZHUgfQEvCNTYPg+TGdyiLq+moBhwDDEyegyD
cpuOYvqgqziLuYXm4LeCZpH6aMPIS/usCiOZyo67yppOoXDm56yeBn/OejT2CJG9XdMS/5O64mJJ
stQ3WSufjGVCH+9W5VXthN69jLzuc2L13f799XJ+9q2/a90bbFmp0BmcFaLV0EetZRfzqS6QIlR1
PFz3csDz08/R/+JSrEfXMxkdQjF69rpCY1R2gcTj1Mf431GZ1/5IyM+B6JfmgwPw/Cuy3hXkB5Fk
7DibNfx2ZYhOGIGV2zNjAuLIH3DQneYxcP0QjdNtkaXurWlT2bz/KNdP0687b70oka0EccB7eN45
ZGmimiUQe+CiNRnhKG3UptGEj2I2mrcCf/0H1/vteOOCrHqH1l3C9RIB9/YutSmzru07ccpbb94r
KhQsCWEc3VRDg+QqDeqDWBmFZbIARQbziVDj/qlSuXc7FmHzwRL/wzPn1QLzgy3x2FcBxZvdWHkG
e0uLE5hlipq1nz6REqg2I1rdfd3IaWdN4/zRMzj/1K3PALGNXlUB/HO+r9xGK+LG3OVEFINxzSAf
ND4oWbflFHbQj7W3S8uAlrQpsr1YUnFC42VtAZSYMDx2twacx7WF0PGxr4zu0hDVgr4NI3Zt47Z6
f338YavBjkFFILogv+K8qGUwNvyyUy6nJorz56TsibhYYm/fIHP+YKv94alQAlBAK5YGcpKzlYHB
ngNYZ+ZJO/1yCVUxXyIeknsrI9UsnMmDdgiV3+Ho+2hU/fqW324CtpsUpsVIAvi/85tET4J5IvMW
zPWzuOoaOT8gN//6/pP8/fZsZXNuuYA0KGlecaRfDv55ynL63EyciirNtwP/+oKSGhe/LtM9gxVW
mV8+3OVhN+zev/LrdMaz+3tt2NdqUVnExb1d5fMQ1gHZZjhrF0SMnWvoT7kVkHoXeb2sNrmOmUS+
LIv4WrR4iHGv9NO4RSOJojwQOYGHGfiiX7mD8tiYUfUk24iJDfD/ZFqHC39JJ96dYsK62C5MCv17
khjU/cpwl6Nrx/1xLI3PeGqzB7dBvrBnGYSmrxmz8bderPLaQ1CyXHWxgwe9axP3ryGe3AO5UwFJ
aXmiX+wKR+aGrFyMIp5TkgKAbqX+YK2/IiZvnpPLqBEiEiUHPVzR+TxPNxtWOs5On5DV1oz2kaLf
Els93ThzjKUzwosp7w2oCzJGHZ0/5k6BJ5x4lsz0VdySFTctCPw2ulYErQUkMa3hLvVXI+8ZW5BP
0kW3m8X4AYuCbLBimJhbQIQJE267Du3EPIUJ0sq8Hj4tDlNk957srKvZIx9ng4cZjSqgT0suonaH
O13UyQfg6m+NG4sTBQxwsXLA4AjWf7tQSua+lqPq6ieHZLPrqsr7C5N5GYR3h3YRcgKVJYlhUV/f
0dYkF+GYdYSd9HY5+8QQGDUh15jssf5GGDDwpgwYJ8moyYYadywhoAShadiOW1Tx8M2Ol5bV1jXG
6JuGnOp2bpOSh4IiXfhB4TT36WgCNOb2ors98wf1Bx37ue5g3YrMEFgFGXz42P9v7xYSoxrS0C2f
hqFu9oilOWd4cxE5d8T6s0rKXW657QUJFJq8rjytP+gbfwOzLY/pBWgeIKro4RC3vf0FusfFhFZ8
ePKsdCTdMUfa7HTpRSc6a7uEVn9pjGl7KF3JxzhTpT+WdvJIAMl8eP+IMNcj4M3SJxv5H5YKHcaq
wXr7SwYkoKrAFM7g1bH7zNwIF9lcF1mpn6ZusmbIYyHHklTJvxax0BiFTsokWEcy9BIPWfeYq8Hx
RTpn/7yk/y/X/D9S85D/Z7nm0/Lt5x/Cddf/6N/huupf0gRzACxHpUWsNqvnH8WmZf0LSBgaRvNJ
Y1LRKjX6r3Bdi/FJAvWeCcmP7mIl+v8rXNf514pigCUDvCvwSfc/0WuuC+a/F9QqKtZcmUvxweEX
nsP4HU5aN2LY5kUexPUmAUU8TEY9Hgg3SXdFK+UJaK9/+OUJPfzz53+dC/J2R68X5WwAmeaCLqlU
532k6gbPSbQTX9g9p8aW8agkZyydjQqyNNMAJ5xnZrepkoxzAU9s7c0QZdNHApK3X/p/fgV9yYrN
a17yOTSjxmkk6FMkhJPllzHUaCAF2hzyvv3Ozr/kEg8rsZvv3zqI9ds9vF7XWRW8ZMm71DK/wW4x
CbGzYRGlaljd+NTj9JrdWc2fBkvXC+8Bk5jd9czDBXe0fsRlRRANBBq5OxAr0avB5XvTTaP+MjSV
fCGSphov4mRR9hMGssTaecrqK8BWq2guIiuR2ZEUoF7emK8mvHoptqrKizucHn2MiZzQBKBa+wFs
4a5+NfoFJggZvJxFgkyw+gMNvOMviKwq36rm/8veeexIrqRZ+lUKvR7eoRZbJ12Hh84MsSEiIjOo
hRlpJI1P359nVdd0zaAH6H0vLnCRod1J2i/O+Q7x9VYdyYT3TpTHtomcmuiAq/+QdAvcHG1XMgvH
fEXt4GNC+uFHefu7opyyNytQu2zwj6sfesdWzdnvyDdTYHXYJXmGeknZkxhlr9V9H6n7aL56YkY0
XFcTJmg3RFZBOj7JZRF4/kEBU3Y7G5+5/HdtNAMk1PYJL4L/lLm1cUh7e4w5TyCSpPwQUruAm6xt
tQ+ErnfDst75YmU7loOFtATY1zR9NWrH286okffR1Zpq4J7e2GSH4VYxvuuZCROafwNf6GQ3wWbw
w/bksfX+HHV4gmkXJSLnT/Rxxv3uQ9/7CpmkJhgzJvNxIqKxubpu4SWdF9wO5W42CFbbFoLTd9MW
PtJ+tGrNRam2u8O4LWLdTAJvtaF/r9j9huOM9hobtZpAy+qoz+p7tRhsrM1qtO9KNXnfEDooBPxa
VOWZT57vKBRgLqewWnlTtO/C/NMh1KlQlcEpCtQc3OV/rNdjVeFz6bvWcN/kYiGjG1PViEe7WGf5
hJzZXA51NWWfKjIGEqtYY+mN98d4Xrm6iFEwTsyCuNHCePnjYV+XuVcHr7WDi7F0JTJPOjfCvRX+
+DTq1GNeQV4FrbsSAWmk+OrBwIxUcDQ4gOjsAuknMffY84O8oGDrRRs8Ao/wnUPQjWhEFnKmjF0l
hfUVLYH6UVPVmrusMSLsRZ0M4Q3OE2WKNal6zrZdeSUWpMLy79yZygiOrHuFHIRNvlLyMLiZPpWg
AWg2jmrqLaFTIVBIobxdiplObghMnFE4M85/rP7AGGy/bN8Dnq84esq+Nrap0ZcW48BcPyqf0hLu
bGv1z9NoagKuF+1PkBgqieVVjRBuoRsx6A8kw2PggwY26TLM/XaHCbrLtuish+5kX3EZ8CEgZ4Cc
gaLRNDxZkhocoX10y8KaN50TVeKpyMqMXr2Xzq4rfdgeaFFczF9NDQ4Z239jHs0R1h63bwZFtcvA
4YlpaPBeNU5III9Z2uN2suF/xYBmXP0G8s0fbmbWOT8Wv3LqJ+Jso5qtDSQU0abzz/GKSKFZW8Rt
2aqlThzQJ7zQeeHZgDhRG75xV4/lNqtsL7uqUieJodJgRzTIPIwOZLW2F5jP4cIAxdY1T/py8NEn
pFPxa3R8vtRs9BKcOCId/C01fPAzrfBwZNm7uNQ37dwkrt1F2HDCPrWfU/rCr6vTOT9LCVCKcWiN
qjYgJQrjnB4lBLg8Wnfo5+ezM7T5I8Kn2dsZPojuxDUihlMePf3XWgNgSlozJV09HwvwmaPU6ocu
PQl4ubTVEwS1THFklWt7lJFdQStcm7I9c+c66c1cyLTaeuWyPoJJn2sIaFnFQoQcsjSJ5AS1njXf
ZBEdk6IkmiJD/Y7MxpOJkLl1lwrPm/aGC7810TyGvsyJQpSAljl6x3erP4I2LcLn3vZ87NXBNG3M
Pq32vR+JB8HOcICF5UDBx54cvVKZzNY+TSNpxYs5YubXakjPfpD6ywE6VrviqEL+hC8taL4C1F8P
nRUM+PXJlmJj2WJ0z/1g+QDj0o8bjYpha1QFEMcJ4wkg1NB49qzVvjdA7HTMQOlLqrBp8rhz4MmC
3daQeQUhVUxPZmr1aYh6ulE7908eeDm5l1m5qIca13t3sfpqXi8yTcFRuj2MRZKtCrAJtj8Ud4Ge
25oEOrrYGJNpUYEYcyAg6LF0r67xXo0br2z1fQVtnLUo1fqmg39THz3XjDgtTL+ayQ3hQkryeVjL
hNmSQ2xOoZhxjd4i5i3HcXqXl6a8kcA5MpQiRbpuO5Aoe8kv8s7DNLuLhAF/rxArUSyNmbsbCQPJ
7dajWJpl3ZD9g6i2kmP72ofV0kPLHQXmQQnxwpuK7rnMHMjGIJLLI4J977bIW+OumOxJHsbaElwX
wUD4IWz58HFU/cDulud97ZhMnS1525iyn16i0kahbMveyHdjyAiuAuZ1D/pKMSHMRv9egb2AbZjn
IdAbF/oI4ydIYntj1uDEbUNrUjD1n2mxp9UthyzVUFUF0OnNfIQUL4Q23O2M5iLao6om33LqIciw
IK1/eTXHR1LjfW33Hk8cJD1umBVHyZxans2wHfITDFLNB8cpnsPKTki4McJbYenl8TrUlGfcGVW+
m6fRwSRRufV66li97zuQgDkmF0vKC2wLZNSylWF6zUCuh+OAF51iwXW7X2oxp5uwNPRyUHKOpmS1
hHfhGJ+jrRhU8MFaCHiZHtbB4CK3VvN2Gov0twrxHhLd3S1hMggLTpsvlSlY2kfZzOPCmn+XjGTK
G2zzNZ5zdCMqsRVV7UbnlldwGmWkmbmSHXflz7/bSTQbGDUsFAPvLu8t49ypUG4xioTvEfGGtrZe
2LduI0YEV9s5Nklb1cnAhnAHqIgARWs8zeQqHHD3W+VGCDTsPnxkMx4cn3PSNMBdwvzty5u1HsKP
kFt4M0eO+maCn56qOW+PJLa5MAPX8QRVCBOqmFnHGqN1i5JyhA3SyETj+vhhRHX1llk+0BMORefc
i9QO4gDG442b19avMYcfbKA9v253Ob5BOO9sbMnvQe+ZP0qvf5wls1okD4uxa1IKh9liHBINt1Sp
ZBX09U3qOO+dK1nls+ufN0Yvj1M1DolShE+U+A3jErsi6OgxQ4GnT2KYzIPKsiDRPtbzGpvtITfH
4hyMVrk1fDI9g8jAdYs75bYOmztqoy5hDkUklxk+yrGiLBh4zPlYkUI7uogIaF8aVifPavdVnvU7
je4sCev2ALXpMLne2VWAYpU7vyLtTqG5zSOABDbt7sjj3m0IDMGPEl2aWaudNQXTgcfDt4q6au8F
8n3IogTwRHowgwjwBFBmH1jVYk3dXZUOzdZa8hOfk570IPuvzK5euwxoL3m29r7S+ZnNzkEixR+i
5oGqGYKEYT6kkt1hRDRsBo6s2ODGSDF5lKdVk9Bsj4RTZFf8tacBnPNLxHCd/VMKj4ZAgfK+t1Cc
5GNnXHgH0Tf5VvmYryCYNgJmXrExZsjxpY2Mv5C3S567iQGMJva7NdqWnnVY17J9iCCk5pDQ8v7s
5pn51XQyOqxtb3/bqyg/epMlR+2NH6VocVz3lnVeuDl2UdRWJ6SUMC6MLpkw3b8sZXDbrXMeL8Y0
fUxOl/0YxvQp87X5CNwkXroo3ys3SjLr+iC2uks+GsSVrBsPmLHDmqMk0xWlSvZ7JvoKJc5eCGcq
EtWv/X4s51t/qWwyCTnWSnVnju5pNoM7x8mexzDcOWmd1H332QTVXtbhfEj9PHtrjPzQW6CypM/R
huLoBCChihkV3vr+ZG6G0HqhdoEuWc9cb22z+K8jGJdyDq3tFVPs9Wm/Z9IGm68F3Tdep4aKC1uP
Z/xJeZzbQBOcunEe3YapIdaBB70Gj2jo1b5BeXMLOSUEwgRNafY16v1QnLkq1TOKphtWHGAa0vYm
L9BJzuWldVyyfaseGo5J3mxWefo4AEA9soZ3ts6UPdZY6tU46USu8w4LaMMJXIkJYkw2n9wI/pPL
0s/W+6qY2sNADsrZRMLypWEHvIbzlD1nDoFWDkSIV82w6DYPlhoKHqv12zxXRDv0EiVI41sPIOur
rZEuVowlfI2LknCUEKTK3liRRaVOUfxsCqopUCPhDSSRNDEis9ql6/yzxru37aO+PzFhPl3Js4zx
UvUA5Dc4zfn6bEZGeDA7Ebwt1tVljhR905NSum2nYNyljT6h3KGHdGo+3wfABalI7jx3vJcw9L87
nTcfa28+aTG7z8rheINy4jPgLdKkzP1nGVjZ41TOKU+t+gocCOokNUcsG07RJbpKf+KmPgsEODtN
1KyHr2j2cu5AZgNaj/5bZvvpZeWBfSa2lQ6shwTs4HW/NIqMVUM5+5k3JjZnkCVd7pjbgFxNHPEC
NoMhOYQ75u5Oa91ZLmkyfgc8y+6MdF9EFbE5CsNZnFqYiiz8bidLp47FrWBMH0GUjQ9lBmyEIX2J
hHbESugY2dnVpdihwIKwbRSJpxfjOeUGZqirWu8zCJaHiNiTD9eDAkWHqbKwvJ1zcAhxQeE7JUqo
o+Wbp84i4WSQZPEsTN5jUwrvJeBNvkwBMkpmne0lN4ByxG2AwXRxsmZHviNxlUzhYwGJ+rkt6xvA
+068VHUbS6tyk3Xi9F+JlHuUKDVPZDwn+O/DF9kzu9hMjA+4Tyf/0JgaAq1HS9AYaXvO8+JlFMv4
PSjKBbtCuQidCAJlPs6Al4CqVQKzYFP4X+DcU7Rm5jEY3UNrOvu1L3dLTWe4YU0ZbdNo7U+F19mn
uuViHRY4qggjRLMwUXBGpHlTA8Ujx9g/gHvuQ2e5Z8kWOphXobmV9KCmM/iPBRElEfzGZYUusac/
k3pIrEz6ZLBJ7DBk/+J6FgbFoDeAikgjT+DQb7QP1n1NC8rl7VzbRCiEs+7FJ/piNfkbbdSem4FI
GElodI3VJ5jWdJgicngPHTSOXTlmZqe/rNnKont3QBs3A3DZFnbhIe0sVz4rvMymqexwa3qTVA8R
apR1Ay+PmHP6pKKbAqKKS7uRH0TXtsAAlz4Y/PEY1UqGFESFbItm1/sYCJb9unrWhK3Lx5PhsTFw
9LTubDEQJXtafI2oVGGpncy139AlLo6xy2kpwktpzwSXduT2vWdDj5VNwJF1clNBr6lluFu70krE
nHrx4KJ361O5jxpSd1QBe6Eu5ZMUJWjUDp381i0M8F2oxMExQsr0ou6766cehA+v6RCIHxYKbSJ+
us1M8oxUxqkUprEtr/EB7nU9Ma2lS7YAfCjBMwBytOm8LaElt9CZWsoN4NPoA9QBzxux7KU1kTCk
HCIL/Mh8bbyhIYsXLGOWV8FD4UBsnq+kWEthyAZo4sco9kN2b6aZwaxg0x+N/lmubjEeVmQuR27e
Jl5qzpHRHx8KNTj8OcPSv4Rr2a1xOsoMm+Li+tu0F/RKwJXKu6jV1ZtlsEcbUyhHwg06sZXC8B2x
WYqiTVgZcr1mQ17WicHYcsVi5jKR0Fe2Pvz1AK4YU0dqByvq7eOcc656BWiUpNeB85IXVgpfzavy
k81bm5To7TYkcBEjEcz1DxNl3KbI5XIjhtlPsHHeLoDQj6OSv0WDEQslTuzJiTQEQpbMGqwSPNmj
g69vC/Irj9O1Wx/cdU4P3SBZOKRy/GHkZmzImkSxes1RdtJlbChPv0lSyqrNMNvDjRwnC66n8VjA
BNgbFgFDA4+h3Vznlxmyxk5aTiKxN5+wutX7aKKU3aA9DVC0e8yzkGAFj7S2HuQ+wyGhedBPwln8
DwMVEqDY2jkOk39NlLgCsSBonYbCfumdqD+iZAIoK/UPv1kv2hvgAqvVlnuzFA/ODK/HA8lzY67T
N7zqNgYw1h3HwBXbagiHo+vqQ9lay0M3Z2FccKvfQVP1j0UV2bTgvR63RtfRWyMgMy5sj1KVzAwy
7uF3Eb3RclW8MKJJtyiQxcFoSB7OMW0RYhGEseMG6TO1YXn08ZxksW109+i6HmEXTNvaqpoH4tsC
UPjpcqrBVBm4ookw9/ymT4zMb3bkY2UwSnF5sRMauZ6NKcsYc+bBBY4z6V71tKbo0NxwX7vRrLdu
5Af7OVXFTVYRAI96yXvq7XoFDsaaNy4mCYi37WYiwuT0hjyv/7lWfIlXRmDVAov53dabq0tnBN59
o6h/ZTSJJwACOPKBGsURStIdUw1LbngeWElj9qTb4ClkpEZYXGOLbe+LnYzG8VOZLipnJrYHIG80
A0az4k1LQa7TEv4qaSnOpcraRJlevh9NWg4XGTepAmm9Q2rPw7/S6oUO3atC0nkyjxwowjBS4HIA
Ms0DIm1fvgJbc7hj0n6bBv1wq2mpbyJ+/2dmGchJ6OjfR5/JJKqX5afXVhH6L0U6igE1GIYVGcAA
TMXWGPPlYDGOnhCDn1KvvUYaA9H9qU1wZ9iVO7J3IabB93b3wyIEROoGOLbrKlJZaHadqrB+2av8
zoawOTAybr2EVfX01GfeozbJ0hjXSidaB+qSdiupQkC5SeullGjna5qYzghzA/lZlu4rWwcCEFeC
UKR23R2JBooqjhM4LNJgD2TevmmGcT3gsyRxGcFUMq5QZGRtgsQLPHW3ZA5YpbC29gzqop86K4rb
QHq/oZW19+Bm6z3yHMqQfCm++ukaQ+gY8naqSXTBYb1ug7ZfNt5oZgebNdHDnI6vSyn3kMMTFVHT
eWF2IvpEw22c5iRt5ZFrq330hro9KuUZ5KQB3Gk3ctZyR5uT0uj015iicBSPo7FA+hEBmYeFyA9D
1RBcto5vjS2XY9SE+Q0zUiDEfe4ctVf196ZKibsXEZTwXATVjgU/gDxC/GC9UQXOVUCQRqik8+nb
nrFvpJXlG6J2u4rIgm74xehpRbnv+ScZTBZ8RsCSlrb7eMgR16a+b9yVnTEdobtVtybjKhK1QSwM
gLtLMgTz3jtKqW4aq2nOzBhJD27cQzG2IbMeoJy+FZEOnZNDYejjKIblvkyL/NDqNHsJqTUItejC
Oo/71UKNvaBGfdCpuEaIwfJllj8V+0UMx4ZnqFjsp3kOCF8p5Q8IBkTZk3/wNoPb18pUh0qJvWxb
lhCu97CYWF6JnViFEytAJJccN/ynsNt8BZFk5V6MT2yodqwnyx1fbr4zLRimd01bWO8pQPoDQ37Y
u2YKMtyAXxlr6nTrDFbOOYHMa7OjF2SW/VpFc7IGXhcbguA/igr9obyI88q88iSRGTVbks+2tVpe
prKh615uGHgMMXtHPyPDpL/pHK/eAiQaNs3gUQRrp2P8uNS1eZd3lMC7IMoTwfKe5sYWVjwYaU1l
b37aWdHu0mgMfmunGTiHuyVhgNneCjNjSKwi90S+HX1TCclrMwvDe0iHP3FtRMkJpmrEIUwd5Rt1
QFw3k4Q4x03p9Tl8QafUT7TDPZfMaj103jJuh8Dg8C261Nk3E6AzgO1j+egaS1gnWTFHFzWW4wFY
+mxBTmOntVhMRGvT7e4Xo+5esAkZGxtGIzGTQlKgq9zZNsOUbUeLWIB2dPJnZi2K4M9ggP7kgCnU
NF8D/vOXFELBhY1SdNK1bT/q1vQer9MhYoZq7wR+Tpy0h1iZS9hXh6AgKArGs/swcaI9d/zdxADK
sjpQqvZJ1IPHr+dyeSRA/n3w2+oNJTjO9nmYQrKHwuvL0mCJeF99gFXwfFqOFH4jGpXR0+/jJNcX
qwJ7jo3AGigYZfOFe5Ll2xSGXB80puGq2NuUg3Ogu4YwnXWFe1LIcW6svia4ynKnm6p00heCTRTB
VoAyTbBWNE1lNT1jlu72UTmUccq48sC1GEEZnxGZYiZIGQUHq9bDFoClzj68ort0XRgbxCgv2xZ9
KD0GqSg+cQgcTfzpneP2I7PNTq37wlDV/ILIcylZ1JhZikqmyb/VMtLYkD5RMmdD6TqiSw7daUd+
X6U3YrUN69ykBEqUSphnHcmIxQMLNb89cyE27VbhOHli5k7gUKRSpj6eu0PIEpQ7vwtqsv9E++70
NrlNnL3XeB8HDZOozE92b2SA+2Hn7CK4vbcMZin9cS0xTg8q6bwJkgd/wv7S0mXvYhOJVlpYus1g
OmXUM2Pakb4w9sv4O4RGZz5WTBcTZpVoBStouQT2MUe3/SiZXXMfdeJpMiHcY+TdDjq/hSBLLxU9
kvG5JcE1IiO0fS7kNbLqY42c/jLO4hDmqfI2KVd4Mi7umedijNS7Oo3wCT3UyD2Zso/XRe8+ZPbJ
FK88gTH1N1md3gAO6jZ+5tHvqjN/8MbDjZv4bv4gbaF3pak7EMfzGKtuiEP/usnpXOikZFvATo6X
lCDUMb/N+m6nlpXHpFqcw6Tsx2Vh9yWkn9NZr3E+SH/jD+Vbw5QKfwDHROE50N1YPzKlOCAw3+IH
OhtTr3bQY/k4/0U9I212yUcbzZFLsnuRg6WfDUFjXqTz1qny4CmgA9yW+XJnGoAAw6iN0RFNyVRN
iTv3t0Qy3k5psHLQDN9R296vdBExyrzywWBVLCd1tL3yUk9emOgC3TKsStEv6Ny1Gdxnc3i2akUi
gt2/WWb9ifz5ztOwuCf/Nq0bkZBD8+2UKBcUSvZHMj+zh0abl75ZvupM4i7nSUqQEPBaJ9g3vQIx
gMI4CYs2P5Er0GxXl4yftKXbHRGSAz91rZiuPaNuz4OEnXB+yaKcFBjhaPgqM1CuVNS7RpHitqob
JtMFionM+Vo9xuyA2Ku2RGfE5AU+Da8IC+lNQTFP2p0JBqWD9dc0wwuvzwHGyhmcyAseAWzIriuC
s+QRsqfaSzlT2DSRzFRcwlnOL9wI0SayWgyUw8QVusLcgwjpQ8cCquLGuPYWbkXg4NzK2rmjd7Uk
I2bNYJGRbGRv4A46WRKAS7p1KWqY71rRpm+6EjlFCxnTUumH0TckMjCb2LDjfleucr6vz69YmU31
lbJtkaeqNwirzMhN6MiEwFh+SVmCLYwUGUodpTvT1BHb7rt3ZBB3lG6yyJ/cykSp3ZH901wVdTy8
TiDai+yGfVDRxJk3md9Xa/7mf/0fzl/eU0S92TYGghRgTP/6/5ei/AEG/ov2J4w8pomYRX1ADv+P
mKysRCRx0GQHZ4zyh9qtx8fZEjROJq3EkixhawZEzYGqoJxktkt8MUuUuBmj9K1VnX2HWME14hRY
VLBf8MnMjy1b8SFGgWGOmzErzHornWkhJbmZiUnwopaAsTRfxA1yfb6JdpkpKWdCHgKD29r2vPv/
gCz9jzLt3wJ0n/+1MG0nf7df+d/YW360aKB/t2Mx6ivB8fplf5emEbb9F0f09Xx0/SAIHBfJ9d+1
aYbn/uWbNuozpAdomIDs/FOc5v0VoDvFTX9140Kyu2rd/iFOs/8CcoKV0HTwn5mhH1n/HXEalvh/
kachvw4CFOaMrPkhVHn/tw1BjJYNxJ0GQGAwq47KWJH0aDfsyxhQA/oFMLFkl9pEENTxTD7MmyNz
F5Y4viRMQzCq4o6QMXBaOIaRRndms2wyEtz3eJMsdwclptoV5ThelynrfOhYjbvbQUI5xz2D3THu
yc36yLXF/HuUeXYnB6MrdjAPuE+yfjS4nu0+Z8NtrUTwKU1yaDdLnvTh0Pyc+qbA5whz1jusQeou
8QRaVGybhnSSPQFVRr+XpVrZYad0808KDPKJMmtYYl58+cZbmsPgLUP/QXSL8+Bn1dQcGt2VvypD
i0ceKtVbZGVg4LMpF6+ZPQZgqJHFEA/XzkSDMedHtpILLKQ2lokE5G/wxb1LGqVaw0e0S41Omi5Y
7RuQXcxQCoLT0rgbPBckfkTkm1sZJYDp2Wh+WXbqNz9N1srhT3pXRHuElJINHFqTA76iWTzCCANG
NObqKaKjmwnF9egvBeAsbfgSbbHtF/dQexkAVVHVwA3EP867mE+segh+MQSolJyx3yirVe4VChIe
+qCxTzAmxC/bxB4L5dBh7C0DTVLE+IfuVV1FH+wW1u4WGCFp8VaJmezkmM4ybnAhr82JARj0CX9V
YqYNw4GxZ0pb3bX9NPB22tfZiWhaRlkkio+/cqzR8kZVmZEe7caRr9o0wo/Wnt1fft5i2fcDX/8k
2Cp7qc0Z9QFDCoI0DLdkg7iMaGA2WGEUvOF+HoZrCqlpX9xAuL+zVhA9W4kBRjYbHhB5m6lZSoYB
Djq/kbjwOjYaZ2Wcp3htSXUuqouVozOCqouYczeAQfMfg6DnHDUN3zxGgQeCpl0CEhSg4vRNUgck
lz3LDoo9+bSW5ogUPfdZPCEMfJWtSchqJrPl0+7yMEU1txRDQu0vXxuBzJJAQ7I6ZOOHDwh5OsZL
01o3D9bYI4Zj+TkbRxdh0bdk0F2calKY8o9R6jHkJkid4MzeUrIR0xZQahTsA00UfUdKtHmD9lzS
P4JYWRdysb2xLll31PkYkWjVpmyDBwE6oCqzrNyvdAWvZuvnv9F9BRWkpKC3NjZalm4jHWdueK8c
cmC8rH0YV/xQO6cWPVdTxfWeFIG7EgiPaCNkct+GDrKlecoTY4rcb6PKenRQ5Wj4SVSGjCL9KW8/
AmsgcXx2HflUzY5Lh+BI2n1URHSGLT2juKicdOWt3fSpxbDNzNn5d7Y6zXLprnWNn+0suzeLw2IQ
a7hQy1/zdMzpYe1E+trnmTRi9izhbVW0RO0svVI/hgZbBi2y7N5GQWlFlVPQ6hjkznyGqej2BfS1
93r2lmrrzyM3kNaLZpMkw+tsLtd7eG7GeLa7Mv3hVqgbTgPcuXADEDLNEIJ2gpzr0JhwBc8wiEgt
LOd7DUncgbWiUhePfsWG2JQ2DOzV8CK2Kg3LTkL9KrWw5GuDA/YROh06puE6dFQLOUwz333jTCGu
W1lMpCH+Oa7+5+D+N4TPV0Ppf3123w1g8qa/nVX7MeSF/Nv//uf/Fn87DvVH++s/H+j/+Hb/AAS7
YIA5ejmdQY1dOcD/caSjtP6LxAqAZx7j4b8f9v8hN3f/YkTCYcd5jl4Lpss/T3TX+QveooXk/B90
4P8WHhjz3L+c6DBhIgoHdFZIMtBBYwfh4//JXyW6EJSLxZTKm0pElIZ7QY5pbH2v/OxQOW1ztJNJ
o0T/ybwk2lVt0CWqcv2Lb/f9xzXlfDuKFmJaWHu3Gox33BoEcLdM/S/4x7EXi/Unuyx7K4l+2Sk5
qoORyzAhzviaY+4Uh5WZ/NYzU5dGfe5ukCIhg2bCu19tqBvZwLZ+WP3dbFUfTtDqI9nI/JSV79ZM
JfmuPsj0bnRFwnK0hvLHfpsN0QA6jjFdNfH8Mnr49mTEEg3Z5eeOlNQEavIu0CDDI8KLxAA5g+DP
4jasPACxYf0JVeQhbJubQpa/4Gt+FgEt5/UfotT8SVocwPSh2YXd+jbUwKkG9J4qqm8Mk4UsErti
7y/o7CajI5Rbk2vXjWy4wUPSzAYGPR4RnUE/2jSo1bcdpieXSfUpGI31UHjVZ66JWx3y7ikLJqLn
B7EJCsR9xcSeupV03mooPwNXTsRUwF4Nc37/XprlM+dKfSxwwt6F40oe5dit+px6o977Giv6dbzV
OmWeZDZLuWoJwv1VL455NbVult6/RWKr96A873vxbo78NCbB7zWxNTEK3ZCAHF6F6z91fv3OTPgJ
tMaZEIZ+a7d8skeYHr1WycRyMr6sAjgQxekUtxbhurqaAbnnAesMPLPIap9VW/zixKSBlPW7QJy8
o0NbTkMtC977BfO2xt+VYKtjiygNTVUmrvs3U16oOR7sKJOvi5nTSktCx3BBfaeucar09XdU9XsU
QUSIMiJ+G5ONDUa9DcEZTOwgaL73ZeQdOov4Y7E61g0ybwKOKXlv9fXSWZzhEiEMI7RkUjdLqtRN
4GcuScSQb0neCRr7sc7q/tNiX/RQrOqVqfieZ3mYMIU58ID/7LGSMG3pnnJ/XG458d6HVD6lLnNV
Ql+fBn7bUgyvHP731gDUf52XfDdIo9qyHf4MYJFq9i2J69Y5UWEOclqHRz25UmSgt71zrcKauMlJ
RGaSFWkuBTvn7x3b6pfdec/w9B48sL17r8Eo2RWc+lUV8RLqqril7B6ufoI69pvK+6k4UW5KYswI
u6wMdGC6vreldxhhFUH8bp+k5j7TUf7taethQhy8AZvCZVe0317P4K7OGa+5Nsrl3jdbhnauRh8C
v2ko0XNFDekERc54Eoy3cSVx1iUvLYtvwDk5OCNiC7Dhpuwhb/zVG3dT6vnbMVsvM/6uZPF4P80i
cHbEJBD06Y7WTb8Uyx2g3Xa/DsOQRIQKxD1ReNsuQpCNkhOQGOYxdPh8A88RcyJIEMJtgKK5pTBn
etjHSvtZ0pspUYUdacnEo3+xUhGn1Ci+09DdM1umcg1YsbsFw7FJePegoz8dG1Cj3zZuUg9EbUYZ
L4AK64HgC34i40zSC431J68kKoLIvNSl6R66sDKTyQVenHv2ujGH/NdUzJelqb5DltM/SbNCfILC
jZ15Gm4Q5mYoEfMmnsux3avMXo5BDdTGseVrFWaf0jY/QnNi+ewI2Mt+u5xEqqqdxc29cauBB5/b
2cTkEV0fehNPWpIkttAUjU0ZsqvqtSdOJBKyinDa/u6aoXQIl1S8qi5nwA8I86aZWvnZd2QDT4XA
jTOpy5/rxkO+eb3ZqIXJnd1EcrVjo5L6YFpcZAvPo4MRagLyiiLae676d+rOrLdtNd3Sf6XR96zm
PACnz4VIiqRkyfIU27khnMGc55m/vh9m79o78UnirgK60Y1dQGVwJJH6+A3vu9azTv+ntiG/jCvY
tjyfq5pCTxT33X9+yygAmO289C8//Mb9dka/Gb62y+1XZoz+P//jD7T29pP/u3/550n/fqm//s//
/rkaSrbet18jMqC+3zMokr7ZHH+9Bbmr2xcCuf7cbnQ/+bd/7jck/R8YUQGL6vgj4WdSJ/ijhCBJ
0j82fzhQV/RMKpbSvyoI/I2qUygQRVHaIFsafvY/Kwj6PzayAq/DDgHa2+aC/udd+NNZxg38NXB8
4+v8XeMSNuedqmPZ3Azz320z2nhSRqpLRqC0h04rP4ey7hSknJeS5AltZavAL6zpekDB+d1d+om3
bfPe/uwNN/P6d29YVOWYyx2PzSoqm6PNkxET78w1+UBP5dPv3+ONDfTvq9o2V9+9iRhJE4eJaAmy
4XZaVUcte2fSdCeKWPHnTyHNjDGRj62yku1F55gFWQ31d65Qwnv400vc/vy7d8/1QloSygGBmE5e
VRBIGgokMq47GHZsLi4iyVpc8I6Qd1uYi6uy8N+57m1z+LOb+2bTqFgwzctGQJbFNGlWXt8mgUZH
NoqW4yCOMP42eJPutHTawzn94yDyrw+iN/CmTKUYqplNRTqta10P5/y6f4xRb3yoLqzjv7+2H92I
f32l8uaV/O6mCmRqQlAk9agcFQDfFhvFyVvaawIRHfJvnRgl3e/f6Vej5y1EJFkm0WqmeQ4m3fSQ
E1OVH0lFl3eAPS5Ev4FNXz2mYY4l95pC465o30EcvHFS/32Vmw31u6vUV2GOgSD2FA4kbxQvPRmE
Whv5ySa0QdNZd9xR9Yie0Ikpgv/+gn+0m/79ptuj+t2bmhZ5fnCi+iCTRZRHlqOQeCSMqoej3lHn
0AtXeUtg837/dr+8yDdzDkazxWyQHQf1U32XfBVorhFdiwD1sT2FWIPeHZe/eBzkN3MN1a7UVDJg
RJaAkUy5Jx16pyzWt+GzMqNFCpkrCNZT5YEQh3eHzy+mOPnN7KNN7JimsEUHhTTATj5IT+Wpik/x
HQGe+/hSBvJhAmNNsCbdr8+hfoD4dC5PGwrhmIS7z2F6lGI3lA/0ds/aYHcfUpp4L+OVsBN2zJWR
cmpeqjNBiYOrOJnbeJp2ElwOJvuWP75J06A/mbX0mDe5PT9Cv9l9NneN7MCgx//fK4dOtS3yAJPn
/na87SDxuJJdXYGhJz4mSN3F1wLhGC7BvJ8d1VbC/eK1h8oF4ac6S1D6LZKB7nN8as+dnxSH3m/P
1q3OK+Y1rvr74lbYD9fNpTFwa96o4af0UbmKPHP0Gj86Vj6UCVw7btp8yW8SBPStM35SSeIuz8KB
GvTstR5WxvQ4+N2/OTPKb+ZkaSLHNhcWjIAUEo1+6+ImvtGHqBnH9GJsB89QcQpij01+nYh/Fml+
PTdug/onU/JbDhyUrs2fIsoBKt1dLeIBkyynpXsTyh/hee0q0k679mMiSbuQaWXs60uRyN4Saugi
33vC3xA7/37E387Q+szkKY9hYIJTVaqdCA9sWExnosXcoRpGfopoMn/MJ/EYFsjlcRMcCD+1BXbx
mhpiQ6wlOt0lUc0U0WeVHEY21gl6MtoGAhvh0QqapLklfa6N6JOyMx4PlMaSPZt0t0lahzVxcBo5
vxYEMaM3LBa4NKSrYhq6nTYhYO3GlHwyrEzRI4ASBtvykEZSQJgXRkPw3fY4LM90Y6+7GcPTJszM
I/UyS9ppQQuGgq/Zk5uyMxt8gARZGEZxjscSqWDhcO6+gy3mR1Kn7QapwIiSNXuMrUTbJdq5pEdn
lTRn60+R+ZGMzXcmuh9rOX/d9W8ZUN9NrKmqAHxr6jAIEz9tniwr+mQKokOd/2LU3MHV7fX6djFP
Jo7+LR6YefidWegXc/pbuC35G+KoZWVIgEfzKVaoe2+FXYUtADmRSQQsnqHYt+8G1/zqUt8sXGoL
Q1cXizBoSo9LA8ezqxnk26qJUuw2HmmJJ7fUm5neI2RRxjvX+Y039JPn61t0zHf3eKWCVcxb+wH7
ATxYInNrE1234sQ1uoQUZ856HDVsQ7f/5pf6ZvVSlQLIndamB0xklkVZv31A3OhvX+rmRaavP7b5
RZNYqXX5CHzWCn7/zr/YAX3D2313pYtQDllX6+lhNK0jwnFHBBTXWQI7geVY8/ttG/T7t/rlXX2z
hBFbl1OuTuSgWsRLHIoHU7tXU53HuntAXMLOCF9fv1LayN/b+mwz8c++yDcz9Lx2bakolhSMYU82
z7oLp1sTLUARZ0i7pGPCbBguxvW3CgAfJVv+WUn/5SQNJecXb/5m46x2i67kCVu+eTxmk+WHeb2n
pYCrqofyStbCjijrD5Czt2pNf1XG2bHIresCs0rTnpHtHFdI5XkTPtdKdaXI1AgzT7EwrgN0FXpf
1vdmt8+UQ9Ptq+q4rExFXtbuid6Kpb3QhzasApq0/sKRRGZnAEYIUwUIg86P+WZDLGoz6jZMUyzc
pDeSn3OrrMephjV0qdkkxt44eq0VlKYfif5s+GvrG/NeJOaQ0ivRtJ7Ohg6S/xIel+xJkc9TcQzV
J029HeR7a36s1VdCVovyThq9TPFG43Xs8QkGYxeI+JQkr8h8sfCkefvQXbxvCbMffWH04yiINExW
vlDvKZHt4OLS9CHguZavRnPhIAIz2DZKwU8V5Tprh3vUIThUSJ4lrlqKsqNVNwGyV19fAKTKM/Cp
cZ8NVjAixh6b87xkwUrQlN723rAEorieVfMRjMdYUdNaFj9HftbxuPe1ekxzbR9biReb8xeJ7Gbi
ZO+sPG52nWK+CqV0u3Tmg9qfpaoNAFLco7bFOVZ8RtpxNJL5VkINRRUoWDrdjfPWiegBxkgbJUtw
paX7TJjr3mKXU3StU6flyypuYIQkvklMCrTrwpyjPhREiq2EqicpNwMKRk5xR8QnnN2njREsBHLm
X9HB79Su2nVEbYavSeS3VEAtJx/JfG+V6RQPJk5DhPaVRrJCCbxg0v0m4lA3W4C5SgfZ9mFS5CAS
ahcIy2XBMmlSYBrridbV5iU+YOI4mrV5I8WtX9KOw6niWA0OHdq3EctNLPswd+/yubxOx9FBTsj2
RAxgTuDs9cK52W7NNWfK+z57VLKFaigiGcegnEqJ/5bG9Oe6rOyoFPdYiAJDHYK87k56LrpLSviv
aqCrTcyvqkzPvj41KgRpkYemIhPVJsvwNC6+LCYgP1FkzeqJyt8daORPJm1dqPyYoGUfQ8N+IdcY
DbO+XJoMC0uj3YzidCWbGfm5OmFKg6dRr1AKyRfCCv865XvD9PX4gsILjbp2NLGUp0MGMeNZqEOe
3/kmjtRox3Y7TEFtqlnyolqEPSHtXbEmKeITM+suMwy7TC7Ivd47+/xqonmzEZOQPFL/G4agWYK1
m32THICcQNIkNjEmcNx8JTMecwtbKn09ILP+/YSu/mI/8JYJaIQ5Eb2dMgamUthhFJLqwQNegFxN
xbOCKrHoqBR3mwrg3NE3roo7tGVOxIZP1O+ahaGF4wJgg1Pnui3WmN96UnJLGgBFAzMODwI7SAlR
rkI4pJnamZHt1PK+K59Fkd3Ol2SSEUZqdItU1siM51LwEILbBFU789C5A7mzk3UTjZe6vM1QZ1i4
74z7gnyv39+CN3Kuv3ZjbzGra0wU/ThGGUmPRKGXxzA/5PJ9KT6zwmzxtTtzHpBQCziGZvgOl87S
8GMMjkgdWVxuhjkQS3ueyGzWaxa/xLFkwgyxABWN7t7EWfTO4vstdeYnK+HbpBMqhPGqalkbFCRF
xCzCSEUcMZq8sn3q1VvROrcoYYyE/r+M+lO6ov0VZGV/JYf9HgGZ3SYl3+MlkU/oBlG3mPIxF5tD
U3Ob4byCtx0Qk7T5k9Iz3EC51FDbQ6/DqZU1hjOnut1ZjR1lpaOHJRL5yu5QBKyk61UoFUvB7fD1
04rEFQYapQIRT8bzahdKtxOVz3nxuh0BMOjZ6HLcboa6FqGQW5AGqcXObOHhMU/V/YswfZSiyZ7k
q1rT8O8sN72y4GUUd3J7AxczjwM5vVZlupVrRvmMUSjMNtrGq+pxrvt9JZt7k1iqJCVZb8IdmXb7
kpdvZW03hzlKVd22+mfY87vCuFdZvdX5k8GkO6zv4W61bYf7s2/rTfVEMMpIyTqJczN0BcmrylXE
pq9fFuAMuIToQAZafzekHyKMDc383MQ3G0wymjhK64O7DqYNQvYes/HezI8p7YUssVuStTlkIf9d
7rQGjSGMhwjCgwIpZci2nhMRllbokUF3bZEHnmLMZerbFbocwMLEdTg69DcdvGT2plpH52WXAGea
cfUxB9upriE2KQ6ZZfj4AZy0YF3VShf1l5smEHXAI5KZgfFnfWcGMn5xQnhL0VfDVqpNWm2Blj+H
YB6gqJxYvI8iNH016n26V+cmsW6Q83ypheR+EL3YEE8yX1wW5WelxTukNzdSG6gM83QRrle9okOa
PXSx+igXXaBHvTvg1RHUytYtzCvldogeI84kz3rXXk3RfCTUxFdkdSfmL8OmQGYtXQnrmxfBM1Mc
tIzGBbyIkDfX9aQHEaibuGntZgAduXxUq28y/d04Vy7dw1NtDMGS1HhVQg/Rjivy/42o0xTVPTGG
tvmhmVJX307M1V2Y1ruxhV80oYpKXLwdXoaWeW5NTv7vTR7fzj0/G44qw/S7U0KF9xqETxofsNk5
ptWyT+9uYHhQtByPS389o+Qxc9PDNuU0nfUAR23jJBN331+axcK1+17R4VsP4Wcf5c0hApB7SHNa
EgKT9AomL+UoLtfdUkmUM+n3ZevwCWvpFfE+92y/A2W964MoM49aBaUAqoDV9DftzoDksMqqaC/L
45ITsEb4FOmFxVR8KgDrUtY/yNZuk08HmtnfrlWVHpSGpp3lT1rQZ+8g5H9VFRa3Ff27G2vUqmb0
kOyDBkFEuMRPChWtWnfgq6uqM6b6seyjD/Qgj9V81BXBWfuheefh+eWbvzmfYFWTErMdadNQEIbo
5jSleaxq66VQh2PcyLtyGY+4OLA99hcrzY8tX6ugvodP/tV58G2WeV6iPZHbiOSUwrhu6/CoAAih
rwlYmBp/RbVyq11NGqL99MPv1+uf71gQ5Px4v9sMIAJKdQ3WmQVdSnFM87Kd67fKCax5Z0JMirTl
92/2ixtMyt6P7yYmYm9ucpwAt+mDztys4ZKstS8QY46aeV8ktVNphqPG7UXQlqMRr0eNc9Dv3/3n
J/v/kqMzNiVMb+wcgT5Rkit0bwUwpOM+5jKJQ/bQ2r63/9ymgf/6TCIx+vE65XFd4rXnnNgs19Kk
OKlZPIhc43ZnhUHw2teuAUsnpSyVneIA22MdYGuaKu8N5Z8X5Qk/+/ETlPRhe4V8uCBjtSxk1cGr
ZksZtXLuZ8M97nsJIySxLmw9Mj7W7+/xL7oOJNr++L55js1hUhcz2IhamfG0PbtN+AEiweYBPIKI
dfRSQGmYXZrq3fv9q6/2zRxoJRLaMzq4wTwMlU0dsCs/bM1/MjvlnUCAiy6humDLaTmYdQ8k9N3M
0RN+0I+AOS4R9WgFjnwUvtfc+tVT9WYWyxsFR/jA2brO5ZcQ11wH3ScRNS8LgYoW4hE5z1EKtffG
28/7y5RvfrzrDVwAFHy1FUxy+smk9VgQVo20eJuvTCV2ITQ4VfWYcBj+N7/nNyesTiM1mAw0K9B4
chJVdGTsNsr0FEYmIW/dZVooFtdPjeHhQ/r35qq3kTIgpOHqC5bAjn08Rqt2TOmWDTzB27RolsZR
pFkpseq+c42/uKsbKvf7tWjQZPhymSoEEaW/bcKoeE7nVWH1Xo4o/Xehig+rkxxNC/94z39JbXpf
FfzvmzzjL7nGN7HB37/7/0njQeCnhcT9u3u/6Uj+1IecXwr0IfcJ7Cbh6mvXf/1e4fHXv/xT4yEb
/1Ag/kuGSSoEsRA8XX9qPGT1Hxu+WP8m8BCxSf+l8RBMlByE9eHilQ1Rg1PMM/KnyEOwNv0H4F8J
/i48FQLX/xWVB/oQBsbf0/6W5oQ5hFcEnK/wIfU3jyN83wHXbU3wwjwuj2apkjaTIFJ6zfMBT+Um
YXREwrgWO5IXa79EEPBnAXVkWiN8TGrSyurUzGABqG2wVm38KIarYuzWobP2ZWWKT/MUxl8mlRMN
OfDh6ygsGUUlHZO2BAYIk2QMVMHuizi+9GkbHhKdBtkmqW6DyirXE4YpPlMBl+VSGQanldLQP+tp
WJwHYYDpCX3UVSES7WVIXlMfD7tcVdsbDBqzLeK2b6cBuZw2xMJ9aSnVizbxKcIqBgs11cRj2I1S
AdhFx8WfsEMNW5dj9no9Lav+BRqn+fXbZ+lCIwupw2kxxJgJqWoei+sN5uDanucxuamMRrjHii4G
I4Q4XtUcFNUNo4ECaFtEFdW5ZD0ZvVFdrfCFgE62Y/xFHCQuDmMvF0KH7UmpkZuKOh3HLhNE8MLI
+ldqWs2JnLVOsNWUjJx0bmxhJfuciLtEvl2zVr+Kur647wu8jmB7wmdplmbMwgNwP3vV11K7EIO2
nkwV8oGVSmyg1UjFjKyVg4sGBplZxJdoLphG9LqaD2kyUJUby7J5lOQqpOsnh/f9bBTIZtga+Qtb
vwabMijeUGyyW22c4AmjK1Q/hGMRX6ZMBhGztsoAeFidu8caeMrHtBYNH75ofInnsbuXpFB4HDFM
+gZsqCAj+xvykKkEolUgsQVVaMuDfl/Dt/6osQX7koAQle0lUbrrWacEDfj+WUSbcJ6hYGG4B9pr
lIhfIZCAemjM4qKKVfzFzLZNozjJz6ooZZd5HsLnaciUAeocwt4I4zzh7OJyjMJvdcNxT6MzPs9J
ap7IKKqeiC0Rn5o4Xh4SCggXcYxjGpP8iJqp2Qci49MdtiTBNY0JIo7Y9m41SYIrxIVMbcQ0PTVf
2qBJV/KFBD0jXawdH8hIuE7SugMrOJYuNEXlJR5NOuZxCLCGltLqg3QJD6Wlo27E4IufKSzqZ+xN
KadVYcG3LkWXIhuijyvdAW9ql9GWe55NDum0SNY2O+EMz04KMt0b+I3g9DZat7T2CQgRqiS9RlZ9
ow/aMQKu4HUFnf/ciqlupfjGp5zXG2Ej3OlhBQJQHuj8DEZ7iWE+uEWSA9JQ2ydrUy4mK6kHirwU
r7lVzme9X+JTSJb2l5CcUU/P8DJ3aSr6SYYpJ19gbe4WRf2QL4mRwLbWN3INQEA7ytuxRirdDg2o
k7ail9BRBZB4TKVwpM2bTRSqZHI0TNqH/WbzBR+M1DRTv1iNzBCWa4YOh158PZJIBbUawMcuJ33t
RTecpghlMzLmklbCLaJDN+1KAB6ACBF0pjQjI4S5eeFZMwWzPIfYycvujPJo6l8M6TrD/oavLBkH
n5S9XZYc0/WFTBpszYqOrzy9TRUEXvcdVf4qfABUqys09jPoQD4+oy1axrZCexQuZftSzg+NApKj
COTqOp0/LcDk04lqy3GsYepYkjNON6N8tJIzxJ6ZaQm6QH1VpolL0etl1vdthLPEaveUGn0ynIea
xtGeJJkE8914ruoKEZSbhHaqJUFW7OPcKeUjSXC30afa8KXB76tbZYI7PtmZFYDGUMVLVoKLpiNc
wID4bMKbZHIecngwLdK/MEi4smhD976ETbJZyezYMvatfIRZGLYc3z9K4LBCZM/1GERSCMWLvrxe
SU6YDd6gDl/mtLvvOYyy/GELmOHYaIexUY5Zrr/oJTal7DbRXme8wCAFHFmC7dbcwqJU42r42GLI
pLEr9DIVellw+mkS/dqMe7o/EGnapbFzDXSTpRwUE0LSWCSbcdou1VqxlUy4j0X6IZGi7ubNtwby
pkQmZpmCW0747oh0VBLN7Rr9RpMbwcbx/1k2hN2yquc1WR6nvj/lrf6hIGGFn56fLG28GvLV6Vjy
5HTCVJ6oJyOH5QJCYeOUKq/rNOHFkj8rMe0L7bbUzecMNpctKPc1tU0lMT80yYvIT3fNiRnEhrvU
OOUwXC8hGOHytN1FA3ec1lN2ongrT80Rdi7demjqAiiXHp0yXvxDll+PUOe26rUZFn63kr1Zpo4m
MAezasUTYfBCINHagUfefK1bAbHxp1Ah0TxGjiNohxrYskmQNJkBrOjgP6E9+evgYZ48J9KnOkmc
vA8/h0IGaZFKUl99ibXFXXLdXadPyYa4S06GDCutuFuj/VoeVfXTOkiurt3ifqiW0K7N50VLPAmF
14DCBs2D1YIaa5crbKQlah+ZKzPkpXXXIoEkGBKkojW0Ls0i4Z6nCnJftTk3kD9bgMWhuZx7EA+J
nJ7S1fokE23cDM+FCBAA66Q/wQCwkX7IblQadzlAAxP1UXEYygtGV2B+9mJ+Uox7JEdY0zxTuaqm
/Yixva2vSF8fFQB9JzN2i/Kp6E5iGLkL7KWuiK6b4WCGV4xC3zKC4tPGc2xNCkBeX77GeLYroXba
6aC3t8NWX7cg/sClMll1I/OL1mt7uvc7Iwqk9EOhPUUiTDR6tVRsreJohHeJctULEuyBvWQ4m15e
BukM7F2rxI8WcIfnQg+vB5Q7WnlVh3AneldbH5MWMCIVqMaOl0uLMccEpYg0co48I9Jcdb6ORBar
rfA+ODM01FJ6EkJ3/iqEr0MVrOFr0z/qdQAHphmOQ3OfqB9wWVAkjkdg3jF1f4IUsCQALhSflIdF
uiBy3w1dAI6JGfPerJ25OIidL2k7tBaFeLvk9704fcwEp+ZrUwOVxU3vvWn9amVHQcVD66ydm2tf
w/TQYn5l6+LL6e3ML1mf6CodZaG5ShWEWZS1kvhZzrRdFAI75XNjkNccVjeVZpEmDrYy0V3YSn3P
yoSoxGWzGejduZ8P2OyoGpK+c9ARKk2Yi7TQ7eVpV+fnqjitTLmteSUOr9PwYeQJEjqvqA7t+Fw0
vpT709SxnYkcsGU7oAo28mtbyFHiF07Zbl4mwxMEINpoQzFmms1B1L/GcBZEjpUmH7ZaOpa1e629
kMhDomtvT+ypVWA+cM/P2dS7eXuVTLPTj4OTNHTL68k1xvu1wl5Yuzg9b1bzdTToXw9uMvhFjYua
i6BrkgaDlO5L6xw3e4ZZSY+wy65z9mMTMs1pKh/F5s6C4NQnuU2h2o4ju9LoVo0uChJClRdSD+nI
rLTdrvMCpIVwo2cfy/UGkbqLyRfnxw7Xal4/NKovrzoyK1/UT3L80qQf1yxxB/09zYfyYznq27mE
Mxj2dYz0qmVux6PvD7SaFNeRIlX5ca5CRmzaTrmjmqYMQ99qGFuo9hcinuW+vG7VpUCmaojjR2Rl
lg1UX7/SS7Ys4BixDpXS+FTLlukZSz88aWky4XvpRxapXH5EqnyuJ/I5WkGX73jlKGG2F8xrPZeq
aziLMMXLTj3EkwhWd+D+d22K+BGjONTFfDySQE12kaV8NPu7FmAmxnXC/bbNGumd7dTve0sH7Vx8
Sbr5DpoYczFT9lI2Tpx6+QzmgUxz7n1llIYzGEBeaZpuehLRjsCrhGxMdnM3+kqx7C0xwu3a0E16
hXDeewUoXdxEwzqd41qoyNILDIs9zPaUn2B2nXS6EsvHRXyQ6y9ypswwiE59cRstxXFpQUPlMt9k
ljKJ1AOZfI5m8ezE93nI3r++zvPyRI3XVcqRGc+LuskeNnKiVQJeZw3RrTDej+VDzzdh4AJy+4Up
8Wbtuy9rcsYFfFnUlyLuAx61mzxhT+sPZSDEy6M0TfuuyMgrQUE06t6YlT7eX3do+iN54XdSp+wI
3SbTgBUwva+abAd47yPxEUcFRUbzqq8fJBrkRvUQgv402ICCW3ivYLSVvv4+G8NgMImuAgiEOQMc
E2yGH8fgKmpt3mrNeEyN6dEaV5EQl/wKMNlH9pvrKZOyxlvLOSF6PILJLxrkO5IQt49qNfujSPl/
rciC4unvUoz3tdqKGN3bes3/g24bLPgGcJnfVWLuvpYZCNZ/+m3+h5O8VMvQvyT/7WYov7xU35dn
/nq5f5ZnsO/qeGlxzkhAfrZ8sn+WZ5R/0L7ZAixljQLMd+UZmfApGbOvJRKnbQLt49P9WZ3hrxDr
MtJkCjO6Ken/UnFG/ak2A366+KYyzUaIjKcxVU5pkBybQ3em/+izo0ZftDNP8mH7rXo2z7oLcGzc
d7bhLwfpDvcd6Rc3yRnsjVue6I75LJH7wk2vmfIOst063SG9yl7yoKx2RB2yaNYBdckjMSPOvNdt
aR/amSM7uqsfxiBzR1+1B349O8A5newW9iXi8vkY24vd+M2xc1UbNfkRcWUg+CywDq08vw2wGu/B
dBwaL/NSZ3GFfeXrh/ouOiiO5GTnzkvm3XCSnDqo9/Ve2xfn6Dzi4dsrTu+DVj9trfFkZ15lJ8Nv
zvLBuNa95rycYkcPICQf8nMSjD5wW7/z8r3qCj7bsUN1E15IULzLDta5OhV+synR3cRmHxXQL3eF
k+YZNqJn1Ewg+E/xNSebkPYrKr6H8EIBYTd/Qr4eIElxU14WasTua+ACedjfJzvLhpHvJK7shq/g
bPmJ2te/fQzVlXxewSHi3qFEtauCbu+Kl/BqPrDt9SB/2x1XNnilQ2TDvglWV/Ha4+BIXuvrz+2R
NvJesXVHOQAyd6e94WWB5E2X0h/5V9NtcRPvV8+6ga7fBZgGbibHsDOPjay6y7zR1uzSWxw4ejZ5
TYf4kB6AuL9Kh+yCy/Sz9bH3SYbwOgcOxb0NYtnpd4Y9utqhu5r2+nUVqHvYBS4xKL64J9/Dx0d7
E14vV4vTOOJedBQb6rijX6e34lXxZf3AXozNR0TFQSYLx27PotO62lk5W6cuyO7qh9JtgvlV3Pe2
FhhOwYskl/g4ehwpPQ1PQe9KbrZPT+pJc3IvRNgyODAokjvjYgSc2LjbiafYWMSzS3kA0u2kXuKI
j6pfH+Tj9Eht3UEawoc13f5zwq9Zh32SP49KMPgsZItkm2f1VrowEr3QTfa52/CcwLC6/TIc8wfp
knzi+eEn0xs0eF7CWnMg32OfXGd3nCauoF9f6afqaN6mJ4MnoL1Kg/hQHtRjd/xuxrr8saZ8n+sG
L+CHteYPDdL2qL9pB00EzlZgJqTTYk8ukhryQZ3aQb3oDztjV/MZWuf1tfeSvcFTmQd1sDqqi5rO
7h3hnh75DlzfCwU3O7fFHQfi/eTiHrez3YfESfakS9hU0VwLp6ovOW3AE7bPfAmnwy79nLiGyyiy
AUHakqPsjT0FFL5vhVHeH9XoUHiZjfTJ7neYUx2wHH51ox0R1blY57zIS7zkKykxYOXJoeq+rp+K
h9Hvj+gYHkwcpn7iLde1bzH6qYiOx1vBNmzhg+q0/Fnvh8/xXg/yoxpkduhUD+ZzdJID6RwlV8R/
aCf9mgEZRIF8v95qt4bb7ceDcSKAIgpA9F3lx/Uc7ru9eq15SnUx+elwF9npTjrNnmZLDG8QHHa4
H21zJ/Hnr5SG7ZfnfPcZw4qLx33HocHpXCJxHWX35TXl308OzyQ/G9oYD+xlVzi8ktsF2mG6Sv3R
I9XgZJ4bv8cIo+1H1I07yZlczph2st8yDXwIca5wjB4ZcU5tv+g7MUjs1cbNxIf7whx+pXp8KSfh
WF6te1DyLhpIdzhal9zW+F12Jid9b7rmLXIb0M0MB9mTPc2hKONgHXRzt7QBuwbC9XLY3jc/LZ+i
a2B1UbnDJm2nbrWPXR6BoPErV/XY4rmzk+1qW3baM9UrBze52zqTrdrSMXNFW9kl+2w/7aZdi7Fn
YKnpXM5Xu2H3GrEijA6z/m52ykBz8EjFOytI+anGF28bP0WTZzxTVmP4JU9kafCgKoHACiQwjGHg
u6gEnfDWCBBR7mRP8AFlOvGhfoicwf79Y8Su7Mdzw9/P0baX+06MMRlJJiuYbU+Nq59WljJOqp6w
653GL6iS8J2QALxvHdPmCriVg21cxXwTJWvVzK2wHMG5Q1G2H1yNXybcjQ/NTtsvbrH7UtqlTc1r
B67bG7mThlN7+WHxOSHzGGKD32+PLAcsZ3Y+mh772T1LM96sdE8/lVWxc9t9DlSRYbMtkvyFw4ne
hg7hjvxr3ZP2bWAeQiaqdm8ylYduziMsfhwOebC9YOfrjDHRLs7zvuFXMZNm43b8N7gtIiYP49fO
tLc/YgS9bOO582mk8nvEb0F2q/JChK/6FkNC5m3SgAwRLnZ78caVgpTB0jt/XEjKRmFkdKOOdcA5
OiujMg34Vyd68Laxaz4MXJ3M8NG5GIbWmZvGIq7smb24cp6NffWS3vP63Fd519qhq7ui1+8p0rsw
rN2E/0BQOujZGBzCNqaES/5Akprb8JGWV74Wu3Z4AD9hKIruwOXED92xYeyo3uqgRrQx1Nt6UPA9
oypm7pz3JV+nxTC19tiUJGxquOo9+hXsVRjojuiOzsKDs9iba277u+2eISvlywRMzdqBPJCFERYB
DwKGJJ5GHrqgZAnahnLlWvw7yQGguiu5hg2xfwXb2AkdyqJczrZV6vfDcfGZCfj2FkYLN4ifEHbb
0ANbwc0rg/WJ6IHDwu3o+NQm3z37CS/06qs46A7Q67nhuidcb980FG8fcgED1nSjfesBDLLv8Elx
DQsDrrRfqVTsLD5uzKzwv9g7r+U6ji5Lv8pEX08xypvbcsfAEY7upgKiKe99Pf18CUq/gEMICP4R
09E905IoUQQOsjIrc+c2a6+F0sjjWpB64aHhdXtc5IGHz/kFdyYXhxYCl9nYsDzOXj0bdube3A/c
yqkfBc5eOsMGnUnvZzrt4CIIxVg6Xp44I7GfBcnjxlS4KmYeNPOgYTM9xPowl1w8gcXJE1uiOsc2
7Quxk7EuMlsswXhEAbSqLDF+h0cBzeuD7dP2KTmIKNVP6AWs94h1dVx12c5if+u7Acp1dp7Mrdz+
QQX/0IUqZ1bdJbt5DzX2406FDGZHb2Qo7btwH3nzmXOgSWInjsPAt9Ad4WpY4Cmgd8RPcHUx0Z60
Tw7DVx0z7JwLW1XsRpZUZUuLqY5u6lesKDkUhrDYVSpruQas6I4jdW3fz9f6JTaNd136ykXpi/Vu
ODa6l+9xf31+mpv7M28ERgYPHykkf+ZWO0TDXGCwfA8UHxxITP1u5r3Ml+T7sSU2m5J+icPISYiw
RZBWexMXBecCN1re2RfGV5PjK1+vO5srhpql3zxIuxqzVvOZMag/zBzHEjdgwfDM2GCbLQ3Kl5Ed
1wpV3lRxwH/1cNv2kV/5TegwT+CmGAI7cPzax5nzChZ5CFlYXz5qj7ZNftzhS6hgscTNI07r6inC
DMm8ak6qp+F/Nkydoud5D7ibeyRhTVtvciOf5H6ghCCAZz72eOvxKNN5gm8B/6yruPlN8q2+FEvd
Hg0etGAZsJ58vQkcXHJ7l91FuNjNVblrcVQSX8M+EYWfbeZFdVVer9+XvXAUBjwbSL733R7LwVGP
dsho7JxLB9axM6KSoOAc5xcx+iYYaRA3fn2kEHTMj/Gx3hXrOT3IydVy1l70F/13akIu2ZcdFR8P
Jwjs8D0Fq12651lC8kAe8NGQDeYm/rxrvcVN6b5FcMwd8ZLqXRNCnYQHhXOLn5MRUiAy7nV4RcLt
kohPSNeKv0MIAL9B90rM4HhNIPwWWPb9KlwvxksYvr0spKeFRllnh5i4D3MqVTB+vErXbxpEBw0K
/ctmj5xL0OKyI6hzaM6My+iOlPXAb+Rb674178mtm+c4YkESQupY7sijeMbO1DyiADdlWeiTC8y7
CWNyGM6iQ33P+rJRSG9cjUQhUDO/nyXXbtz0Xj+oeHDaF/2bfae/T3csD9+b3cY8jvk5/Q40/cx8
T/IogPgW3QgI4ik4e/E15dGg25c7rkjcTOGHKmhXBfFOClrmiWSZR86a2fOQHuqW3ujTCQ0ROJ6U
seMP3Nbr3ff4prB4AuAe1iA/R4ahJq4ZQwSFwibAzdtDCqa3+4pazMH5Yhhuwsc+qbcRtUH2Cb+p
7/hmfD7xemklCeFiMOjiYieTWfLrg4jDnMf35vAD+zB70Jcz6QvuKRtQ6s+jfe/bbnxHKlc9pIAg
dkmIIJmffVbYD18XXmL0dfbncAkeaLbCKEDn6EKTafGMlmcFugvBMrur96GHDwb+b/WFGzrhduuP
XmPMGacCB56eBhdiLsJL2YcoI6THhT9dIY5E9QezOiB8C4duyuOoX9FmPnRBcrkZ4fJjDbsgYjjh
3dJkvBB+tYxQ8PNVjq3NSDyF6+xiey9dq6EZ0g7LYwz4yVnvxt+KG8i2YQgOay434dbhBGHWIvZ0
sycQvbACdjtmPQ6zoPRNzgOdEqHC9zTYBu4cXhx713sYPI2Llof3xKFBOJpf4gVkeKHC2Rabeztu
3v2PbCf8WbFcIgQZXEJoBlm5ohtP/ihhoxC4PtIL4KKWwZ2HG+3xXwyQykJnGCS8cwIBlT9TuHf4
ydyLFvYfaBuetPDqpLPM41IjGK0wdj7NHFyjtpgHi04YuqsCtJDD0UdHkZlQwPKFO0hfFq5uFthh
e1dj/J1DsaNN/bGNHdAk38n16y1XBhPQ986RfXTXHlgvLiVqFB+2kJZojLLN3UsRY2fv4W1yuUh3
Iv8y7BJhhgOxyoQAGGXcgnMh9POjx2OUwoaBsmDmbsFxcfkAD4wjFSYH+ZheZgfhY9so04SqSwSi
+wuTob84aL4TanPDiHBRwqt43f+GZeYfwtgTGBH16BRy1Ua5wEnF0yyhfSOxxL0efMNPCehSXLlD
Ks0jAOAFWHhWFDrJBZE5wqahhYX75HDV0Y2No7L58b54L/yt5YAGJxkOqLW4FRRySXim7nYV3UcX
0QXKI1fdAd7pA2g6MhwOHmvvkWPCqZ6PBjmj/kNxtwaUxw8R/t7smVhsGetPomZfHvuLIpzOaIXj
F11s4tK4GM7Mg7CIY2jfTiJs4wmnj8vHxX1vcQmVu/4eRM5Vf5Hd9t/FNaDcifutJHmDaO1ecWuu
gP7aOlvcrxOHG02jR1PluAZ/y8LOc9vpbOfEh9w2cZFb4upIMcHwn3mZn9B2jp8p7hXb784krCGE
kkfzh4LjS/7IbwaMNhUfFo/EEkk6caVsBJYzLirje2ROvDUsGCLze+G0huJSAg4Vzj5mgu8RPlp0
vYTCuzFINOA1u+qHzRe+gUjfqUET9hgysRDcpTtph0qVvz1OB44anMIWM8UboSIZ6NzO1A6PlXbd
mxx3tyaVNWHRB6pPXJkWGYQMbiwSRH1o3jJ1zADIgGD6IF1vHDQtWALtmBLqG9za056LebdiL7WA
w0GclYYZvpK9W/B/0K0TjqoPHwSR2MrdvjIHygWeMVw575sL+SMk6nRgyLh62cXM8RZGBGxt7Hkl
Tljj0QyVsgUR9GRPzvy+I9Q6A/4T3md4iuOhcylyYiOK68X0kmMnDMhehLYE15zZmfeIY+5yAK+E
izji/wgXTwta+DAStzkWAVB0TziGCws3HrhasSUNVkO4dA1uGZkcnLpGOxdBicV5zB4tF3bsPPpa
XMbvZ3/BJomUQ4mZqfDG7LeiZeOfTutJYaPMGyMvEtu6iL4rV/oRZn7SEMLfu5dvtlszd+kTCzdf
OLI2plG4lkpYvZeuZrLMw2fjkN4a7+szsmrX21eoFK/mH/mlFWp77vjAPtJLEiZXEflj4T1E70Ex
31IoO1N22nH7UZPfpDvM2wKVLOcapgcTx3A4J4DGjSE0Pky4xARxYbdfrwp8DfN9d2bdb0fye35/
4NIM8mPNFknPy/OeEPPiM5cjpt+XL3MM3hYE1EwP6nv183Asz7mFcGiRNCSHO5LkbElNmPv+4Fzb
sT9/hYegPbQhFDpnzlVxwL5jxUmfk3nTrtTL/sw6EHoHIsDPds7+0WD+p5V1/gtWbCAmlQUL2ZOb
4xfw7PsHqUilr0n6AFvI+LRA8/enf1ZoLOedCZe641BXgdJMFVDYnxUavsJItgob208cLJmgP0lZ
Ne2doFy1HEsDXvWzePNnhUZT3xnUeviSYstU9yz7d+CzoqDztET4d7rppGvCUdcmayoJYbsaaevI
dKDOlFBzWNWt++JQuHUX1UlcQ5qhFqlT+hfowAqiNcXOqIXaHMj7ohlk2+mDNXXgDOQl/mDotXGM
t+JTNvdflrHtqUxbBORVib7ptHiG3ZUuair83KQUAthN44H8wxdIsmJX5M4xSQrrJtEWiTSFsxi7
urevpGiczwtnyD8Yea5/6spKR2MW7hX4l2tIZKviCyhVMAkbzZp91EShrgLLMDTjVjEegHF23qSs
BK9pT6aj1dE8mRFx7HtwMZpcX1RRsu7rJqINE/gVLQMVT7ny3Xujl+avRlpFtyhCKrTRKnF8Pq+m
+SUGEH2M880KmtZq/VqmDrz2a3k+FDWNhhXUC76WR/V3LdNhBzK1eI/CWHfWrBXy8moUhd1mxncR
wOsPiBybUJmi+KvmeXeUHEXZV3GqQfy+agEX0hYWRT4eE4UCO3JHQj9J5rd5FMMzw/7yTKty4BKw
txnJU+C2KgV/xEud+HKOK9ok0dQ5REbEfTs349deQ5oINhnDKly0wVtXlYH5IBpbH2mXMAPD6TV0
Y6tHTZciu5iaqrkA9gngKOoqlIIMeFSLfJDDxAQSp3V1daEPprpvMjm7NGnq+jimU+Ohb2rdmFni
XKHaJJ1XcT3dr3VRHLvaIAFIEyI8Y2VxtTV1fuksLZE3jCeQ0as06TaonLjlEEWISZCJn+skuRgb
gJpDNpFfMOkfNlXs/kLjAHKGmxLIcrtJQZ5kEELKndzDhzd49qLdoy3Kve3Y64d50rI/YlhML4x0
urbLhhwxkAdq76l9ZXURuJOMfsdo4HVpKg1S0dp/N8qI/KCeVJ6VqPO/YT//sbHgWc375Q6F/7r2
k/rQKxSTD1X8gtXkM/+ymjrVabLjponqqiFam/60mvY7y1DoW6NGrer894nVhFqSjjb+orPgUdvk
X3VtTXkH6TRaJ0hT0HiALf49q/kcWPG31TwB9cxRrJcmosI7RV0+TelIxiseWkgJI7hPYig5EJ0p
A8NMqfdtwMoaGRhuXQGmGeMU4gtHB64Uiw5RWLT8Fg1fXyrRjqu06gv9Goo76fJ2bO2mfOiQvTik
UoTerrENwYJMBviu3twv9FV7kFYgmzD0OhoTuXFv1unXtrDI0cdqc4mxgAAid4AYIPF4gY0rvXWJ
0rBBRBkwcGfOf6zzIIMhhLcMWkf5WLUAOrtxwn1WVefYmJMe2G3TCSU4lXCy1KHTQiuUk2nICux2
6FI4OQCcxapN4J/qKOD/DTwnMpmmeavBf87cF0qE14iYq4d803JI4Qx1p6n5KGXOAH2Vjr45Uk8f
Ugf9ni1N1u+W5qAm3qGesNrQV1Uy1Axqr5XoNmcUAevK8Myi+SHJyuBKU4sOAtAX5GBHgVe0pt2k
Qym7ysAVDYUiElipu7hYbdeK7JHoy0KEBkDQTaEbSZDAkzJvo8MkWgi0xngu9rSELvTXb6QLhqb8
UmSxdWNXEQjwet4uDHWdfGlALLVK+znMLRQSbHvqjyDI95WpfrKXPAkUBHg92GhRux1kyrORDt2H
rpOfg5YYDeMut4RgFXnzeblL2mxnL2vnwp1MnlzvLh6x5jAkJl4RTRJMMAuMYou90yzw13Q63G2o
VJpooh9WKybPMxpkWO0BVHODtHWLbjNsuUu8b0v1Gh20Eb2qGUEL2JqvTUR2BP8Z0f9QOF96bcCv
b0btGC9I9+pbre+nSG4+TNbc3E5wafhJPFpoc9km8YmG9rSyQcBXzAs5lSXtPoxjP+6sbQZGIZnl
HmXf4uOjXfgtB/P/TQMJVOefDeT5QzMkD8ULNpKP/bSRtvyOricV7l2aqYQj+NSzhGWfZq0/e7aw
dv/yLOV3NnhE3UGECtcAU/i3jZTfGZZlorQrfAZVg87ghG73VfpdU2RM/gaf/bSRpmE+Nmw9KWT2
oCLzqW2lnaqA4tV6IWkH+r3K00PVEE43S/K5Ytvoq/J5obvLHcsZFcsGWte+odUA8hVQwZ8VJT7r
y+WzWcefVtJIY3604Rdce0p/47Xa0b0zKeWPCDU79O0/Jdt8NyhZ5U3OhsgkwHJ9aEwv7kHf91py
WUfxAbVFt+6yJHQG53IE8+Y6Vr6D4JG8t1Uh6r724SytD3pCQ36FAK3oS9qaDozxiKNa/HAygLt1
eh5N65diUPYNtCbwB92pvel4KKCQ2rXlvckhw0u5qbrpJla6T0lvfl0G/fMqp99HOJnoQ4FfX1U/
0pmwH2lHGwf7j6KVFpg8M9h7Fvo4R+sqQz6yB5hSN8ntgil2e9t0+wm2THD6PvIsD3Wh3MXxTE7J
6L732nxT1BE4jDqo4KJ2JYgnlmr07Q0kZl3WF6tDQjxNBqECQsCuJma4ttOlDFIVA0/yOk3jbw3M
zSABNx/M7K5tUnruJfz8baOC2JI2Qd5S42e4nXJjYDQ8o5gf4dDX9lZTxTMvHSlXDiZ0W5JsJfc5
HCpO6nyGCnCG/5NqowW5WCrbAV3Jjr8Bbw7WdQXcYw77eM3BasjDHcytc6g56kRWMK61XUt71S4d
0+U8MYZ03/b5Tp5KEqnOOF1tcWd8Q0kSQWHtKwJj9h77KwUxGuV7J4ICM51IFjbyewfKe69Rh7QE
/0vicm2rILMQK6wjtd3rOYKrEBibP5K8DqZsdX424v9/bcmwHv9sw9yHpHtIn3GPK//y8AwMkaoi
8kVTqWOqtmij/unh8RUaOZGdFJYI+6HzlT/jYhWKcL7GlW7LCJ3APPEv6wVyEROo4d5B/G0gavdb
8mMnRNeWZmk6agCYVxG4K/Zj2PzEiBmSobE1VvBiiT2GcJ79qMssfcjwMs+3Vip8DblPxIoWUkiJ
s31Rky4OVySx/E0t6zfA5CzSE0v682Ew9bKBKwzBn3LqddI550Q90p6bbbcXhOrJp6Yuy3MjXetz
Wc9JAZtS+5P8/h+ZA0+wm3+OyswVhkSZRefieQpIMZpqlsiK46E22zhC/DY6R4eOlSUo6hHg3JKi
mai3E0HTMCHIhHorWlNQOFVyBPiMftUvBi1y73Ej/yDsQ7HR1GBdbQx0g3wk0yiYEtmT1dSlzyOs
Pas7zrR14gli/dIrZWuWT3SEF/Cxokv7QY3xnXtrknarNaSyt5hxB5viGN+BA0cMSdes23UzAIxE
2ez1Zp7qaN6qGvfLpLfumFT54HWWNX0v7GbQXXTnaENUzXn9oWi0ltBHVeJST85qflm7wXFLSc7e
QmQ/Em3/fSn+XFTBcg9FAgMQrTxfVJRSikyic9dv6YJQEJxUmfO6OAV8RrSLSNHFhNhaA1N2MQVa
/6UqQf0nN+0EL5wch7V1G4EusMK0oW8uWw5tMbqoZ0NP2IVp33tRnqKD0rutbu/1WnprT7ywETmA
NLbpwoUQaOOnW2Jr86GOs77z9RxVedscaGpEzWr3xEq8gCUUP+V0jZAwQnkQtLNi6yepKcUiEigB
rvvWWoGLNXinVXQ9ltDqlF82awaQ0qb1W7nkX0alj11oGRhMD5VLTaSan5z4WOv6rDEHMvFVWwaN
Xsrnc7mKRtZUXh4MNdMITnRIRBDdg5Bag1EuGkYqbnLCnUjzt3QuZ2r2MWuV/D5ZYflouznfLeZq
UJSzY/0NcL/2nCmBrcQDYz0dZF9V4N32yQNnkjrTcJyzTAsq8Z02g1PNJ2gQ0cihlc+sw27UALOg
QBua8liE6arJniQ3llcr9nIw+gSEkATdqSap1rFUpMgf1KZHJEnK/XI2KEwU3dEw++uyGCavbOG3
LAGbXyi1NF/NcDLtkFm5Gba1ukK2rfJXvXrrwPxi+gx0IrggLGQVhYLUCWWOMUkazz5D5zXp3V7t
aEKGup5Wfv2Hgq6DbW1vsXmJ3fVs9zGiqis2CtcOBICnnHoFqjQ0gDNi03V3a0u36Ipd8nOJ5Fiv
vWHZledOMi+R0ejt18jm2vjdpwy4dZ7LXa93rW/IJqRpxhDSRQJDo55KMJhpFGfXEurC93iVNn2e
6fLj9bP2q5UnXMcWMVuZvYRix/NtP6LjTtt53Pqx6cS7oi7B2Y2QHhcWWpBRb1A8XFVAOVVnuWPb
Ol6ttZgXw2q8fkT2nMZo6yBPyArX1hA62nC3Tfka6KT9kGoZ4CpJdJIGeQWECVUBQtMEsGllwtrZ
t71Xx526G/J08ZXyQheihQON5+/LKm/hxDKMYJ6c+KbPJPtuSkbAR1GTB1ZGgnYj2AyMJVlRjBzs
+p6NCbqHJ+oWXXFTehXPFpKxH9KEPkelbihQwhYZLDnMto9r+H/Bsbtqvle3Q/f9+3Dx0Pw3aF4R
yq//7N8hw9yN/dMQVXz/z+BUoy+FHU3/Gzfsn7m4n+4dBQx8O1pWbAXWUscUTC9/lT2Md6ajY35J
31mGY5mczb/KHo99LrrMp/D/FJH2+43gVD05diqnybbBqtt4N6rsnHL41I4+KX2Etls5bV3nFs5M
A7ycoQPvIXQ/3nbGNF2jNKScOw1k/zP3ESQXutL9AZMkzZBW16t7q9Sb+0xZ5tYbJHt4qA2z+QTL
Bo2K7ahY4FOyoek8a0qTKqygQNbDJ8v99kXJLGCKw/6zXoaNU3FyA3SNNddyJymeoazAsdJOSFej
iJZtOiUJC+RuSe04Gz///rAaSVaLf2k6/vFzk+EsjUF9w1G8NYbgVI9gt6TkIJdX27Idm2m6mDuz
f+O2Ey7uE6v8ONWnY56goxe4iLRmEGPKACqiBs35GWeybdUvr09OfZ7atR5HYjV1VSV7Ar3NiUGU
OwgdpCajKEB8wK1XwwlCCImwqJtVk3Q3rI5+ViaCqrseW1plJTKeyzaCSVvS2DyTpNrY24Y806af
q5CKNolGnWJOR3BYtao8yEYJ4cKi4VS7UeHU7xutp4ZBwSMv/Ncnw+P+um4Kvgx1LBuxbxI7z9+V
Mla6WtXZJrJ+cQEPqgU/sEwjve+g/LgE5EFhLIiq0VoCC7XblHx0u32C+thKd/Ns0KIwT8pFFFXb
HHbKuGBt43b6nugrJyZfTfgeJEuKGr8Y9VoIujbQfCuPU1TFbGkvz6EsbGDy3MaC5bBhZwFKKVZp
FuvlxPMGsotF1CuYvGAPEUvbi1VOxXq3cDTToPH4GmZpBlMr2wiwQuEWI73caGjWTUmpf1+zmuzB
humoj4Zm1yROlnGBz2CsJRFuLD/0pYlnL2EQBSoBHT9yGxztR96km+TOpYKK7aBK4CYnNdJbr9Gm
aEESbtaz8z7pFn54uVSDB032QvzXZibNF7pGFonOUVUJaNBLeK8raVI/VyHqviU9cWzjbAkypRLa
ERU8yIq5LUZQUdxAM7Ytl4+VYdUptLdqyfUZjzdFN243GdSMd0lWJ/SLKVbbv0fMhTzPEBXlDc5Y
fYB+Zp1CY+vn7ZuxleUWQCOSgra0nAU2GZJosWvMUgrodurXmxr1yNiDSsthX/dDFO9M2qsNiIay
LvdWOGxRmRgMS4JGt1MQeEU54zAaVFrdMk6hfKXAqfk1eTx7j5difYacFJxILNf9Z822jNybJWO+
U6O1O8J+XZY7PsQGoQ9X3bx2KKlMEpz1t6YpxQviirH6A9VrZ3axxNr3OjUM4K2ZqrVkYKbxQTfs
+UOj1DOQ9JT3XMRtCVI0qymSLrjvMNArmuMv09R2ZyUvDYZ1SolrECXNHO1yiqmi2GzC4zzW7ade
mGek5aAdMoXRNoX5nh8teSWMet2r2HdbmPpIGP1emH9Lg+T2f5erQdTTdkSmjuQETdyYwRLLqeKa
8MwggCcvEjR7vUyxXDNz5w5+ke0tX/8xwn9m/kyU2rn6TOJxnQMt3OQnwcms2+qcWLGgDbWuIDD/
ZmdUIkqbMLUe0/Nl7LiTVPVHM1Lhdobe38hc6ga95FE83cDhvm+L6g3fVbjep88kGkVtZJRNrtMT
Q/n3wqS9xYzVx8nbOUVU+tdZE+NxfYpBShQ03Fm2VSzgo4H7H9frPxTBxvrPvtfuYXv4X7iSafPU
/3r80N8OmMlr+TNP9tj/+6cDpr9TFfJtFpG1wLk8dcAUBIQhK3CoAwBLAXrytwOmvMNTIk6gfkp9
1QA4+RsOmHZ6y5Ldg7KErSwyeZoupAOfbuiqH0wramIyOkZB+9EI5/TlJIANxJgIiS9HKdKqwouh
WewRYYpn/sgyjW7fkXsiWEhaLfZ6OqYu+knNz4zWkdYQSaQJDm9t691xWbKrXlsJgpMq7oJiTSTU
hCEZhO1C00GnNTZ46rGgVLhWqZHtqh6ZyagxFaCW6hjTXVpRjy3Wra9/um3/s2n/Q1HwL/550x6g
hHq2XcW3/9yupkA8keEUuSVMCRX/v9LBOjSDdJsKkUlNpjxlsZX+ihecdySKyfYiay2Lj+MA/xkv
kA6WDfLKjo6X//ix39mup1kIw8IPFDgs4mN4a4Vm5bPdumUWpXpVDeAqg51r6tX0LMl6Jdov9qSB
yq9r6KjUKh5kyX2yQi/4+CeOryaGJiSCaFEmg4kfdzJ0i1R0rkdyoCOd60tVtt7N+kTf3STD+f/6
WKfTJM8CSxx0AgZICeLlE8d+KnvFyHES/GQuobfoNSQOuiXcitj8qLRDc5nE2Xz+b4ypmNgTUyXb
bgpD8eRmM6QcoqzSoj1AXzVI4Jf2O9pD8Ud0tGGjaZsbYE36G2MKp/fJzaU9zhNQniYiUFPojD4f
cxwsudcR4tGbGKKcaMgQcVk1FYhttRS3ZUeC7/VZvjQiwS6cmNg8S9bE15/MckZVvCuSGuD/3OZn
mtxmZ6YFmY/cavMHWaIa+tvjiWwmOTOsK9b8xF/oi6wHEtWKtGB8lky5Z8P4d9mZcXrQZHX2Xh/t
hX3joEZC3swgr/0TU/9kdl3v9Gm6qKBbc7QU6gUeZqm4SMtRgv3L2Gt2cvv6gM9Bi4Ai0ZpljyIb
QexO0edk06zrEttw8K1+qpr3iKw5R2NbyzfW8KVBTNkiPWArcGLIJ+9MlRZHN3u4cbZIaAf0M6Qd
7lbb9uH1yfy6ehZ7Ap5UkYlzyAQ+3xtt3rSyqSmrH88dlDhmV07plWbWahyOEiSrQUMcQByWUQ03
3ggQT8fGrAqcgAJPCJysGNjnY6tlVlZt0m3+NK2SN8XNcK8kk4wUogI7U1rRxVKx0G/YmdOVFaM6
1Oh0nevf/uX8bfkWWQm6NKQzq6j0dTMyQWfaSryFry/tLwNhyTCgFngG9gre8/PpDZLZ1YllbP5g
ZbBeJUl1rZZy+4YY3kujOIaGPcGYiHz181GQfZkLyUhk/HFl/ZKjDIDzGyeK+ZvHzFKYySM2g8S0
BkD4+ThTazZxVkebb4xm/k3HpgayoZRXslmOZxU3iUeZAXn319fwhCBflKxEIZRUk8ghcAmdDGuP
8B/2WT6Bt9xB7upCswqz6c5UtX0vEcRnThA1407W3tomv2xO5Jt5fwYxjygAnFZk9HHtJSnv4e+w
NGC3uQbfp13D+GJXoNNivU5pN11RB3h9wqc3LnUVyIsVDd4cOHBU4/R1Vs40A12R/cjuVnTVkVSm
TJlFa4uka1VL6e8W1RjPAIxDfUMmwfnYkfTEesLSPMtthIhi3LWKX5h1vY+cPHvjKPwyK+DkOO/A
e2Sdsrp2OqtJ4UyjkuFb5WSf6WjDfZdkaQmSJd2uf3MBGYrdSdHYkoFjngoPSMhBzcsGuZWWODRI
d84SQ984wyqWDtwUb+zPX04fo+EVcqcKHw1h8eenYtSXcki5A/3ekvNDN9j05SRL9wa/yUvLh2w5
a2hQlqTi9nyUJs0SQ4LYyydqsb5Wcl1/1WFeFQRkb2omvDwWUAaOG0GSdhIbQVJMhrUwLX+SEfxp
5z69gAMqPW4TEk6vv6oXF4/yE+Vccp326R0XW/mWmRuLp8ZwHVJhguvBKvs3DKS4KZ/6W5Z4RZwn
ug9IV1Nper54ZknJSNBO+2j5QCySMY1VG1FfSmIawKhA3v8bs3oy3sleV3vDmccsZzxrqu+mqsmO
ZZxVb2yJE2ENUbsT0yLqVEWMoZ/WJjtJj2A6ZfE6c5jvmyZLUXqr4YFN1xwFZvMRgq+Gdt7Lx06D
CpbMFuRK6gh4Mof8OZ7y4+sT/8ViiifCBVOx0gQ9j7ntJ6YkyRvLWkt2jtVPZSgpSncOqNgK+7lK
vE4ev8lzp354fcxf6uZiTINsG8EWrtjpbh3LaquXUrH8RVMhBpgNSJ4KqdwV1ih9iLX6Bk7q+WIo
0G98feAXj4mhc+uqpLZwW5/vqqRDOlMqDYtU7KTtlabYoJWE67dIZeuNgEGcuF828JOhTgIGu9qK
dN6Y45jMYNAS5UYdaQRPKoM+R63c27283bappIa1RhfF6/N88YxSkRCUkiZVl5N51nRjUP3gpXbZ
TE7eQRNh7Z3Kf32Ul1fz71FOptjGq5nMk2X5mzYtZ5Do00fs2I1nNPpbumIvTkiYbCwCptQ48cqK
bZZanCZenOpMu8qy6i8WDPlvxAgv7ks2JryHONXAXZ9vD4m8sRFnLNtimNXR0TbrOEVz/HFxLP2h
VozqSChv7GwhO/v6Ur48sm1wLZkWpQZxSp+eQruS5xLNKr+Yc2WlXx95KFNOpdAY6+S4tHrnm2a6
hXM35V9fH/qlt8hc8Q85EgBoTpZ2tfpZ1vqNRuoGRlWKLLrXKj3QoMUZ39AVeuktPh3q5JbaUplK
jzQxSy21bjd6so6pusT/hil/Mop+cnUMcAlbNiUQv7JQbc3aDL6sYXwrv/7ismHCSUI4JE2tk7nI
WieDK1VhbDGL4mtFSxHNVUX6oZ9HzXv9Db10F1I4/WuoU3fFquS+blTeEOhTaI1VHV55+GB9hTJx
5m42ahWvD/jSeyJzBepbMNGSfni+G1uQR+PicPlOXad9tbppPXTz8pYg+EsraJPeIBHHLc8ynoxC
NahFpAbItO7Q5ycr0ZlK3weANainX5/Qi0OpmkKi2sHhO/XPu0SOk6bOoHmrBIFHKdXfLEpV+zFK
hjc82RfXjqwNikbCl3VOdh/Vsa2jtc7yBzRSkAhtkaWVjD+pUf8ZacnanN4uNgEkwRWYU/yW52tn
OzlNoB1aPhDAG6Gi2c35Ws/j4fVle3kuf49yYuDXvCeEkXhDa5dh5eMJ2hZ0Q/6tUcBNkUnUcZhP
5tJGtpwuE7avbjeLKu6iukoO3//vzwX2UhPQG2EmO+75iuVTtOlbyVwM2dZdR41LbLv2VmJGtEmc
vhhxanDvVNrQQKw8H6YBarw2hm3427Tm8x9R1ZotDAqmnG2HUUtUciR2r2v5R321dED7kzbTalqq
oJMyNQKzgcfHV27IaqppWBN9taGj5DJFu8h24AYjMVSVwDklVNGAqzjqbhztTHVfX60XDgw01HgP
eN4imXxyH/Uq6ljZ3CjoOGdO43YLZXw6eQ2ICFBpdN4wcL+OJvax4KKVVcsC/vN80TZDz8c8EuVc
YCKql3QU/OnzJOA8R/e5r95wzX7d1oZOQyxwURl8A1ms58MpKiLVsoyguNSVkL+uFvygsf2WtNsL
k6LpULjVQG1Ew83zUXp7FLetrEIb3xb021uN1rn0aCG/2tp5ngevv7FfJ2WSaDFNpqaTlDuFJ6E/
jGsEhsCvU9n4Ro5u1alSLfNbGaVfpyWAlbIlIj8Sco9o5SeeStyBeBo6jXgBDmuLjWhMMc03OsIY
S17VN6/P6vTqs0nBcWDJ2FJ+JLF6sg+Z6UbcA6KwotpfgriQ8s9jm9SFHyP7BIDQXqLsN3cjYzIt
eunhwKZ+IipET32xsY9ToOe6A9pwc+yzZtY0YBS2JmV+PlYQK74+xdMXR4leFDPp2pcVRRSlng9n
OOnSOrlQme4Si0SEbOqfO3NS37Cyv66kwHwJiJJOSoeMxPNhJLvqsnpIIl8qrDbz6Yi0vq8lhiM2
ouaLkY/K7P/uxGxcdf7hjqePVj8ZkSTwTJpYheR0mLt900Og3sy9/cbyiYIaj/70MiSco8cTxTFu
RNK29sl57ru5rygA1cGsFtBmF0hVt0hn4LzcpCpwlzBu5QUw0RqNnyANQMt2VNEK6Er7Kp60BThW
smmpa8HxDitjnQy3bZZHD0BkJNjsJdokaTuuP215DPJIuaMpXd8rKu2hrp5FGmwqpRNdKiWeuWmW
83vc6cJCcXdZPyRbOwRghbJbtFP6G0l12ormLxo/zjJ5a5r/w955LNmNpFn6VcZ6jzRosZgNcEVo
hiIjyA2MEoBDuEO74+nnw82q7mTVWPXUcsx6m5lk3rgBuPjPOd+5XSm4PmjOVuWVoYxszGrHMQ9d
NASYpsKqfQ2meT17eeVf2w3LxrGKRPBGTyJUxLw3D5ZLpYlrVaSx5g3eXV46P1pBpc/qjOILPevj
rRqjBnKZw7ZqUVX26s3U3EQeKa+cT0I+GCOWH5hvtQYgkM6+mV7IFkiAp4vpXOxfHVUsS29FOsVb
I2AOF3EBPbJew+Job21MGdq2UBhORgKuzORvV+Haxrf9ZEGLbLyoyUrLhwUYTNtDO0pxjIJ5yCyS
ewCrht6G4dnZRI6XWe6Z1xouSk1EL/Xw04ujP0KrJtM83pui9URGz7P9OaIW6ZPwmYhgggqyOhjB
VypBDtgqS++n7y7ukmmLLqq0nCsIr3st0FK405UoI8/9NKkIMo7lBPs31RVF9FCKdS0z7E9bm7UF
k8hTHrY49+OqDKI3z2tWalmS3v60Sj96X8s1IKRtOUl7ULEjvzaiw5lcj13xi5Bfd4v5q5hfLaeR
2G0GbK8SkUs6PvVlIYFsQtvlrNaf7RaVzuNIQTachcENP0TGSfIb/tqR4eRG0VZa6tBVdGIblDGx
To1z33uzC9axGdRVXjT+cOzJHeMkklgr3TZ3wtvCbsWCgbmkz6Bn0QnOURtU9o9lbitFaUYfvdVe
ad0M7rTRPxAX7ZurxbNTGnkwch7fXeNGbQrJIiIKLIWCXTZtMOL0IpPvmzPVj0bNcHznpgQ05lC3
tVpurlNc1n7m281knoaRuQSrmQrXA0NPvGV9VxUYubq1lZDNKL0uqDwJ1wA3HHWzgVxOVeRcWr98
A6FdbWV76qoELpAkjpjWUtPFsPajepgoZtPZSoKdFioZV81BhC7d3pKyDHMvVFV77bPkGsOsRRd5
rT96s3Z4j1YlabxqyJdlbdub8nlxBtrcXHfdgmOUCCWeQ6xxvNkrM4iiOhR+s8gPSS8sYO3TaJEF
5+twp0wHxQgebYqxlSZ1RLsfdvfxU7/GPejfMbGKL51dd95VBE2DMIUoLNIA8TR+sHDU7e7CcR0T
Kr+NXaJ2qjbPKrtCLlkouVgOiYxknFrRtPAXY5GDYhePIjqGcWGsA/4qbHBV3Sc41PFbnXze1ZmS
uk4AqjOxeowX3qRTqZvtsUi2uDvk4dIhMWnDVcvri/BHmw8jbS4s3OUBk6HnnCitoKM+7tecfpXC
VN3RI0ahDrFtuRQpjfX2yaIviX4+LwEyElWiIEbf6PJDpUS30WjfKbybtvsh0PlaHWa7t8xBOqMP
qg5n0V3pbBUFxutaX8/1GOpbRY3aezGw+x1w123xYTNExDnpFk2Cc1asMGCHfPu2itr2MtXFy+dl
c+vo7Atnj4HJsfgaEknZ+3QKG6W1xOJAIRkddsfSqcu3cLB6HJ/9ulpHCDlWdSJdps8rrsUyo9LP
A8ulZQi3c7P7KS283tAOvi1dBkpBgcmNyCUflT0SilGF17oaYF6sxaEKscVeR6uzhoTrPGa0PAOt
cyOceoypAVrG5pBM1kxuIYlIvvu+dt/Kok+q8+RVejvqMBdhStGe+WVjkSivl1jV+rSURXiX1BW7
1RIoG8ZlrJ1Ht1cGnv+w0UNUTWX0a3bq5AH9zfOvymoOPofhtMErnYYNqUuLRFz5alxkNsuOJUQK
3/mp1moBZdYG6rMbcSuhnIk+Fmy8qopPOnKmty2ZqJ2Kq61WVxO7xhMuV5e9QcI7yIat8UCA5RFN
bhNXtrscyeaHVcsI5ArNJn4q+mmEzNfnlTo7UGigFc8RpZVJOZH7Ygt2js4G54B2J7MMRKPFSGXA
5DfiTM2S91RKIYJT2VutTeOX1D+oMGf5iUMzloeZDPB0AjBTikNX6DXKVBv5TYo2lJjMdscVkdEX
HEVHHoQvHn+ji6sgbygtirQ3HcthtD7bg+99WZuKAfDStt678NuaVp1prOuzg6x8NQbRQJ9Er/eH
qSWulNqU6Nw5gcAIXakh/9lbvoaFHawyooTOD3qYcCSnTzU3ThfGTDV/iJ0mhJghLcYYDO1GcOTG
p8k5ZygL5rokZXwYCTF/nKqNOsGh9Wr4jN7az6fAX/W3LWedfgjdcv6YUzQE26Iu1y9+tNV39dTY
lMBVuzV66or2pzWzLMKMmMrkSYbrBp62sugZdMxI49/cTqskTq/LGDduyda2WD2/wKRNVo8KxjoC
oWvylthgJ3q6FORWydPMlw1ssjb8iKtTKDsVurFpikI5/x5Ax/Fu+0hSCqS6ju6Czos3IEy2KaEA
r00sM96uqsoabc1xutUssVmzeOXIIlB4Aue/Ix9KGjDBWjBcSDg9VEXCRSIJzNVgpH2Sg2ydLErW
YX53cxb560XVDpUa4xpQ1zwb4Rw33x3rB9ltyPQpoB9ljli/V0iBReP1T1sfbDVotVGW4lvkVpX8
MWkrzJlvwvNozuyBsTd+pLzN67YvhMtX2KiLocO9e8IfTVvqaQl2RMuRlrZVcQO2nIFpCw2fAal6
ekK7q6BwyPZRaEyhyi8ZWiHv/LRRi/qjakq3fo9wcO9J1LllnYw4k1C+keuVioAI/NFJtaGBV9hV
Q34IpnqEvly0k/qQu4248XDFhPsKL7Y0H/3mJ8v1VByjflDQYMpywzXeMoUie9pLYOPVWv4cRZED
K3B1/2JTEOud/GALzh1CQ3Mq0Tdprpv5J3S6R+59i6rDnrrwS0091r0i6xTnoPvBd0VyMm0xfPb5
u61jXCrr7PXTsp6p3ZvkIR44k6btHNTxMW/1+tSIyQ9v9Vpb78CueBf8InIgjW74/49rizk6OfUi
0FTF2QUIF68VM2b6VpisteJ5OTWbKG7sone661kqvX0cBjqQDmwZKn5rpDWQdJBR9XXBBbjtJels
fhvVRMmp5hfhZevMNDZbNxO/6Gbq+oxvEK5MOes6PxW6nMvMc4G5QCHoHOil7pI8F72hYUWFIri1
Kou2I1mGOkUCLD+b2vM+C9HJ8hXcWd1TG7qJDyV9VPwEfTXdDGZdKapA2iJqmjSCEyNa1+eo0W6b
uVzzgZY7jhR837HfnWx/iB87Mza/nLo1EWGAcbbTJcLbzlpImPfgi0g/N5HqvrEquq9t5xiCmW4+
FOfNEyJK8VuE6K1bCN6mm8pfu7/CP7e1O/8w1ijpwChjppu5MurKkCCCOR77sCck237KfIMysaGe
lke9EwvSQDr5T+GGE1cXFXJy781W/9Qxu9lRgti6sxfymdlsuWzMcmpAoAGJGG66ruRUSElrpE4N
u8LJqhmzHDxHeFTJJJ6iQIYbz5ram8k5SUZKABfzaHvlaACiNx+77w4VvJkozK/Ik/XNBM0Jlte6
Pc3u/NgONlUP9qzuY6QzjjbjEBc1m44cH0ve81e16uoXLDF3vi7DuSPKOfensC2JY3E4cLqMbXAk
673AOA4j6yTqwuVg3G/tt7lZ+jdh+S+a+09JcppDURrMVQzZXzvemVQA9GJ73A6keXrQiiFtjIyF
QvvAMZwrzEK3OMi5/LldY5scD5ndOzrurjcRA8A22nn1bbA79BID751MTH9i1J+oj04+JeiOt4kt
HbLoHVn12V6tV1V11ufWr7sX+GrUr7iD/zq46/K0xK1LFUdSfemIkHH33EiwpFpwad1/XcNBbfEG
2M0JzlXeEqjg6Xkr4nF9aZMAxKi7LQ9+0IKh7ymrlBbxhzBoXzfdUX6qWiwq03bnLuGSrcNepFlu
Boq3TYyNE8+eZRP+W9U3NKeAL3iHj6eP1lQnmb/2VHDkOr4nj1FBnOadClIr58eStXkZI/ZCcpP+
zWqq6bpk4Jfqyb4jvX4bdUDtIwMG2qe0sct9UNElk7EkJIpe01aZYlhw32xu1leR1PVZSu1+3vCi
MzBrxKeuIzKahoUdfdjKbTkNOr7VJu8+7oQ5PjsBdmJFw23uJzcWysgvs4z99bpU70nrlw+ebbWZ
8m3gShWFFLoJrLfS9vo7MwTdaxz40zM0aROeFj9vuKiuLpU6jZmOthH33rZ4J6+OPi/cMtPN2Neo
S/JtmJmCbk0nji5BvtQs/XjL3bMyqK128rnqRVSefABaWTkmwIjbIb7aClEczCoxkeOxv23GdvsV
x5Z3VfcNJ+narQ4Jt+dttb+EKrSem6TOr9xigtZcldVVpZhCpKVViYxqy0c5BeOj3zjVa1WFIzTd
ub4vtbauGUfoK14+1rDF/JwxaJzYd5w0EOH8zhiKpPpc7yWiY/2dHurtRqI23jWB/Npx7uJC4UW0
WPr+YQSYeLu2HUTLopWvGH3dm84axmOf79w7E4Z8x7FNR6Hql5Ng92yy3Lcaj3rOQZwEd/l05JW5
xnz1RONpcusvTH8zP4RMvtHPfa66enWPZbiEB4V54sbuOusGP/3N0qz5tR/K+naug09+7lmPW+zo
FEghcHe7tHkeNy3fwlJFD7ganosujH62wmdPCAvvkdryX5M/vs38DF+5ddCG2waN/KJpet7ZfwJk
YS3GF3drp5tmo/DQs9fHpps93hsW09T0uWC+HnqPuDA4cvnT+rlaKqJEGxdfyrQrk3keFxD2I88p
s1bhfU6538ucp7zN3x3P1DSJkKAmgDiPau+MmkJaNHxnu2pUz1Zd6XridF4NejgDHwR2ydltfgYj
FB64gzrPSyFtfeTjB0OWdAwTDnM+037s941FFwYjh2e9BpxY46Fxb0MJ4SRVq++9q6CVG5iM0P2G
B5sSZD8Z81PtS9Ja2xyKB10kHTVJDChyejsLGqJ7fls0W7BEQPdtiF/xwqv4u8MSW/PqhcGZaJoL
cXPRFJNEdc1ZKx/BjDBhIZqdVn7HJHYtGfKUidXulaAKhkZtrbZ/8tuS+XAwcD1K22YQ4IiVNzvX
dRevc7YFfHkpre3gjFbqwIu0tstFHkLVRI9WXoWUWmxWFIAO9cxnS7imzARJLDdtrMJ7k1bhSOrm
nZD6c+FOUxrbwXov/Z6ST+G0yY9BWuO3cJqmx4aY/kiS0IdFsbBqfwdgGtcH9rTWO01D0vNg4q6D
DS8idzxWofQ/dspiacNFWVFtYYGqTCvOlep+Znpisnpaa0o3uQ4lh9E0vaBdOxxfaFCvIMtjw4Az
7ddTCf8icr8w05q5cbRDBIlvnTT1SNUUMAdbu5rxk1PEwdNk/Px+Gh2yJR0aDVTVSqwPCcXnFmt6
ASOuDnv1MZoM4+JuG/M3P6g1cPjBVMXB5wj2ax5q8m6yXdRXCVirvdbkdHB2r7kb3VvefleGiBID
LJe5xD/s12w0Lnu0m84c+6Ek5X3/WS0xP0NrGJYmCwOjlJWWb88tYFilMelKqkO0UnRSOHV8v3RN
/Lz1C9XcrcjrkKHOYDSkCa7ghwg4gX3dL1uxIf4P60kQqm8yoCkC0Pe8sERWHUb+Ax4PWFZJF4ek
ApvBbs/SHmnZy4PPXtC65TFoClEfV6avNPcs4HYyY4YditUWE32yrNufwt7LfxaCnSczYd89x1U1
lncuhzmCQoCCaGxJmviHQpFcjkU0UaG7FWX+DMQhpiHCdQFESNye7dGqvHzLfK5aH5slZ4DNAyi4
8sVFWB4xeEmVWsyH+3Qt6kWDD/MH3k7XePUpzpPlfpMDl7FkGZkbqbiFP1bZHQ5Kl7lRnI3Kjrk5
ttHsvsrYmotfQtQ1tP+mdcdrh1nbfWcKNb/YUPbU2ZK8UtxE+p1x0Pl8GaeYi4tiMCKX9kBGng3E
9pYgOFSbCmWmOxilmZevFv3nSN4C3YY2ns2QjnKGve3e4Ap56OtOfHV0Agith6f4wdWGBXCGoUG4
aes6Kln8YHqY4Z1Vh9JrLJ7IsnVelzkqovM0m8U/oFDT8dyoMGL+VwDHTZeB69hN3zn84g99uaop
TJ3cn9l9JqX9jxMWsfpp6Meuvxf4eUI/K4labRzfmr3s3VupZTYNlx6oDbJK81bZYVq0am72OfZs
PsZTY1FnwFrHmDaMqGLmFiUeJQEtDsR9o720T+gNP0wFHYdosGuT3/cmiJyUaWiAywaE8XjuVD1i
V8c872LIUuM6wyRaN0p4DPgi+RhNrKOpvwRbnLUbGPFHUzuDc2+bjgbeZJkkt5F2mG1G4h5s2xC7
NdfQted7yr2ija71knS05DBttd4MU0G44yunw1MgMZ9RwE5MyP6kYfwElFZodIDbxERC3zC/XKbH
cVQVcIy+cZeXYIy5Tx1n14MFygizEuFZVvnQv4om8FueHGtdn3Lj2cWvQdqtdVPiBVM3sQ6w9LGw
9MPLmiwuhjQFbeObLD1FTQHYXm9uM6fyreAcIAh11yOnXAhDnROqLuXNq/qHilEf3NFElYsjM7tF
PHJSreZV2tm0SUX1YOsF4S8Io/pbmE+IKQkTjsAcEgYK9nCakcEpaPZk4JbUTRf2ylLWWhsw5y7J
w35JuQRajMib0RnDj4muPf1hG60oea4al8mPUxGqz68A65oCLdX3uAhwknKSG38VVviBuXlDtrz0
R6tNe0cAyUyFtQX1g2U4Rw1HjwuC9byaxhnvpMuoKCus3uLuGKxLUnGpNDrkoNdh2k8ZWo96JNIX
iP6sShmZox0NVnSz5rlFu7xnPJWDo2uYw3xqe73O56jXC8dti72c/4tblVZNNl1a+iOGY1HSKSna
qbWywSRyPY95IJPHVkzG3OYyqYrbkNs9NSbAp+qDh0JQIYgvg2jY3JK1vrKaYVLPqFK5ewq6Olge
mtCVCNfJ3Kv4ps4TIHzpPHZx90FNMuq/dg4i14tp7L4N2O+0pdT5IvL9TzDxPyL3L3LnP9Hcj83/
evnaLF9/yOGv8cT9D/2ZTrTiCDKJ4+4JJ4zMEVbzv8cTrcT+g3AtfndGwx7WgAjF8m/5RMf/g9EM
83v+0J4l2HXav+UTHe+PPUO754qQqMkY/TvxxH+Ih2PnR97ewRVIpuz9mO9/14PdrqsMRGvqHEvq
kwrFYhnOR3uqb9rKvQkLjod1V19FVUxvAWehVCF+n+rhtZP9W9311SGMt/HxL9/h45+a7W+VoBdB
/7+03P1jEXnDgclPitmFNNrvHyviVG+8LQxOYslf2YPCl1pb8qs7hBsSsku0twMwwXUqH1M7D9gs
E7STdBxyQf3GEjt3g9MOj1PBXSSsYq5zzBgs+mNda6E6HaHzM4qEuQ1D1SJ8hHtteBzlqAFjwJ6b
TNS4VU730Qma6kseet3zGHobL2UpnSfcG2is2HFulWxLpJ1ivWYaoTkk6ZIumqHHtiKj6BssOAad
QbXNh84sIR2bsMmOczUJmvsK23srK4tbVhDU5r0TozIHMpT2fZmPIBMYV1hPYjDTU+u0wQ8GBb1/
SLbSVbzbfW6f5qHyOSMvLpLF7I+FYLDeyCuvcYN25y+hHULNiJIroR09pT3GUjzHWvSfBxltd9p1
6lOP7e8LYm0SA6JpamiX0IYp0DNB8qbWwv9at4G5gR1hHxqoyl/c2eSMakePiuLWR29LIuD1sfph
dQ11LoFnFB8JBEVz4BfQHsljTh8a1wPTMWjv3tF2SaEH6KqbVWHgXSfgrgnkwzD+ZRfB9Fq4iLvA
qRPvsGybQS3UrhAZhIP23mks8dCp9tFnsPdDhqWmvXYIGY0C7oD3SfqgaMGSNfbHYi7D/BCpWX5F
LrS9A7O+kjJ7rd5tM73rulfwtjsQyWzk6YQBn//nOhxy4TKMgeHOYYGBmAishzywOOovy1L8wicW
nGvL4NwRzkd2/4fRnuz7IUf34dLgf1mG8gtD+i2bAqvi9jwVVGhYfQkXpIHmw0ThMPfQUbxK3US4
FU7cqqf7arLuTTg/AM7YuFG1PqpkrAExcJi5AmZu0ShnNeYpJ+x3X3cWKOe4Gl9JW9TfgwmxPjBr
W50DNW0TD1Acv22bQ7eQI/Z92bxupSxOblMi5wAY2dJ2n5GlnqtkOk6MdYph4lBPSiU4MWV5WagT
Pes4yNDZUf85Xh1br/sVrsxPLY3kXJCt+hk4aO16nL8OHfK4PU/vq2ueGulRIVk7FSeGZb4rYeBJ
YcFKLOcvoW5h9PJTHzrH+9YTVsx8xms0hyXUIo1UaPUNt6Q8iK0r0czmuvBqFIxSjUjVgAPXPLrS
U/I05jX/PVyUV4TPn+SO22y/hBxnOTwqJugHqpj6VI48p5ZjFdtxiOT2vE0zg0GMfz7HC67NR+U7
+mqti+qLTGz7nYH3dircFaYisnN3rkPY5X7jPkmb+l4VCybek0P9tbbXDxPJoVPThp+I+DfZJLX3
DRUuDFLQUN77YJaABygf2MRNXKus70Rip52B9Nu6zuMwB7xNteXzrBr0F7Z/KkDxCk5e02VODzpo
CM2y11tQFDEgH9VwwJnFzH7mdW7yHOXzkEZMa46D8ek7sgbao/xiPDGexWCw1iFnzrIbk08uit6d
FStU4c7eliNKWOwduNfnr36CH/WwwcQrHuyVC4hvyF9YHpfaw2yiZ4R3JqsqyqdHHZT9TdL345sp
vPxFG7P6j5Ij77F3fCZbVvWt9jcGibapb5J11Y9NI8IXlK9AHLzV1491VYbUvjrGudrGUb4AZ8hf
J2bfsHOn5BwPcEdqP4LTbDMmFqwaJ2xdVdYyDHhel6mu01q3GxZIH7nUbA6VI6ZLzssm9AcONM6d
1I2il73RSca/7s7BqkdE0HAf1qFD33Dw1Y+GcQGdh4Ncfgbz/obpUYGh9dkzEvKkv2ZiC/VjXsT9
29BqxRvMAO6l66ORwRgX5SX71/uc+7vp68/dF7gPWYOQARAW3t+3ORo+MCCaKjjNVunhVMnfgCJ/
2uQapqrqvevF2V4dxFx77r57/NrTvsHlXZTWa12FDw7n2DSXAjMCHGqVyAQHD2Ybe4pfvaZds22c
f7WSERCFJTf7r+lff/yLWfb3XRrSk49Vk6xeYINm+/3jh0M0qoJbIVqhgUDflwx9x/tilV9jjb+x
UflryNWp6UedKrc6i8b2rwOhU674R5KoZ8pi2iusXP9NLnK3A/7T58KZSAAOyDkKzO+fC6B8kkyB
HZyiRuHRUN2npmyZtAQOAOsoPHrTcnX5Kv6t8+//vWbjtyaO/zcc/fmnfPja/hz/P8D8UTLzl2fm
n47H1+Pw9Wfz15Px5Q/8jTMT/BHGnPPIwlNyhOmbfMF/cWYYEbC3ASwK0ER5sP4O7vD+IIvKsRfD
LhZA0ov/eTB2kz8IwePt4aHE9fnv9hvttU1/eYr26AgYaeLD/FV8FCKi//AUle1YRdE0YCDQQhy2
oNneh7wdnmLtbu+5nHMUgXwZf5rIU5861zLNqVjdNXqKynKAXy9DpzyanQ182LAEnPrSGuG8523w
4EwJQ5o6aV8XQRwmLcZgU0eNf+yTXQ/nCFNdd5gWDyN4AMKDyk9vGqlKllYvT8ilPaOICLooe4bU
9l0hvJXeQGQXcdB1ZTmnKo45HztyBMcp3PutG2akapx01mH1W1FmC6lk9EFL9j/90RunNGDF624n
3wdNhRHdT84WOq/LVK/15Yvr5W5xTZeOao5kyKZ7xkK5vM6Jkzm4IKd5OHnePJmsqJJ5AxPvxFM2
dfjrdsGG/UjWoTNfeZYEZqdnEROxXEX/TYdzQ2es7gJOj1DpcTEU+AAPCzHWmzpcJlQSM9Y9lGY7
twFtYaTI8jZmgMSpeB8jUF3x1A89Z3e40utZhA2wjK3LkznTlExUzIjthpLatcMzh/b4aVRd1J6V
ScwXhIYI4jPmz2ypNm7NbtwGd96k1+6U2Ksn73Nv/opZcFqvQFOXjLzaYMCR5cdReQhFlcAytTsM
+WLwarqGItqbniYE/x+JFW3PrYeoneKLyq+Konfppvaq+E6SOMTRKBk0ZrOeOId5Jo9vl2HqqAlt
C3Q/lVcJpGdIMczvq9C4qZQB67+ul5amwpXnLnOjgZ/LYd7LfHvgR0X9hFiXbUOV/IQ2IWnVHAog
aq0o5I9lkUF8nExtfUF8wfrbRNKco2EirtdEcX3fJswaOGA41vdkKkfaU9Gnh6sE7cw/j1sQv6vF
VzerWECtlmYtPIqgRNc9zoUSD6OwV55M7jZ5hkUaS5GdO9YvY6hlAvztmLPfl0Yzu+9ydfYZ+CI7
V2OP9UqQbbOpOe2c6XsXImbekxddbyt/Kgr6bfLBdO+13c/xAWJOn99gk95GxMwusc9qi/LwjHw0
ay4jJTKx62x4I/Bu6psFs6N4Fp6WM+xl01m8OVNJObfdNeWV6zLLod1V+Z24cqwaU+mwxgXcvprb
ciaCKnnGTd+1V2vnmg0X1eaq7s6rIdz9ILVJSfZUBVdV73ZfYbNIykjRe13kit7Z4Ls7lKPyJFBZ
oKu7fsKwlZbROpzhACWnDZt+lixJ+9/kpf/Bls+aBRCASReLp83Q4R9Db62EzWhhZs6Y941HvZZc
eRPDDcnKnf9h11aTuf7xv/+DcM6/3NSGr/1vW9r+n/+5pfkxlX0kPXYOGolbAKv/uaVRPsVhxCdJ
F/69YervW1r0hxfbANf4txzZ9oapv8962NIYfwTsj+BxwiiK/i10WkgPy+9bGkAMBirMoWI+YkQq
6PctLcL5QzOQDVCf0yClvgOlUEUXSCriO8T6vGqucsmaTqyix66pMD2VVwGCdfkRHxbShq3LoHyK
nL6tX8kZIL5IEgU4/fhaXCpTJD5YexwBPrWTnYhThHJRnJnw6uKUICuENySf2+gm3GhWoVJ8HLz+
y8wowTznUvHiBvQ7NTei43r0yTfNODJ8Bk2CQTNsnfhc4jT+bGt61XAbzPaGWGehB+SXof58GfAP
l2F/MeyDf1QCRABcpuIxHsamwiHFZSylwgjJoFC7fFBepIRcb1vIHGGXGIaL3JDsyoMg3NUf6cKZ
5XlhcoA6sSxQd+6DOfLrJ0RVJAyQn+xGpu8ntA3MyHgtDoxV1vUmuEgg7UUOES4TZID7u0yyXiST
xBjntboIKctFVKHDb36w/pRa5hrZxbtIMMOuxoyN+djUgcRDu+s0sdLLB2dX9mnLqr0urS+iTrzr
O/6u9DSjL2JwvrsA5FzEoPwiDPUXkQidhJa9Iaic8jRehKQCTgWqknORmIrSpw8PQbP/6PcOUwl3
F6GWix5VX7QpddGpmotmNV30K++iZZm5yfWxv2hcHI3Qu5Y+QvuKdhmMLcOvT8FFHdMXpawoZlQz
jkH8r/2u8CijHgebwt5iVOI62AW3odAWTdkXHa7wdk1O/anPWWP+zMaMakckHAUv3sW8vIZ7fPQu
Gt8ovam865G5nsuLChjtgqCOjfnUGnx0x362JvrakwT1kPueA08IhDuFVBeFkQ3nc2HbFgO1XX/M
L1okuzq6JDo4epJ70SvNoiGudHWMzAgFdz3hCYZP1EW6cK7ji+rp5WrTh5npHI/YRRldd5HUrGF0
712U0+SionrsRWWKr1HOabeOeGTdtmw+gLXdPcK7FDszx6fF/KLQkpbb04JB209nfVFxC39XdMeL
umsuSi9hwaG9VrsAzIACLdjbZeG4mnGgMHVELW534Ti8aMhYOtXHrQxQlvOLytws0/ogxJDkIIab
mraOXZJGWUadxq6IUm2Vu2rNdMTkWCX28Jx/Ubb9RXlfaDuA1JFftG950cFxe48vNvoF7cEXpbz5
UzW/KOjioqavlCstmPx3lb39U3HfxffkosN7MV64bLzo8/NFq8fOi24/7xJ+Tp1CcSiHAG261/70
2FXz9K3ehX8cCHgAbHtZ7zlS4QzomJFUqbo4BgK85G/1xUdQ1LunYIyU+RxWPU6DgrNXnJkyDB+b
ixdhDfOInMKWkHKwL36FuhF4F8hG4GPoLp6G8OJvCC5eB4Q4fA/i4oFIfIUfQu/WiGpeOTNWF8cE
dwLcE15S6O6AIsaB2fgMx67wsmuc0azl3/1mN2L0F1NGlS8N8ZeLWUOqkaG3uZg4YFnWD83F2tF4
7pCfKouAT8GE7Vt/sYH0uyMkuphD4m12b83FMrLt7hE/jzCSLBdTSSCoDTh4pOcZe8EadmnQwIPS
uBjfqiaenseLRaXwAPydke+xrgSEoP4Pe2eyHDeyZdt/qTnS0Ddmz94ggGjYkyIpUZq4SaKE1tE6
AAe+/i1QWVki897U07DKanItrzIViAgg3I+fs/faKE43RcsoCtTSCyalKWZ+gejFg92cJdWmhfFe
ZDH1i0TGfpHLuC/SmUq5PHMOytEzO1wdxs+0quwiu6nZqXJb7nxLUMgQHvWIAN4541SPXM0ursEH
TJfcrnS/KPOu9NL5JgvoM5UtUtEqLd9p372oiq67pewkuW/IbxYJECA0Lpo+uxdYq9gR7Au1tLdi
Jv00H+jK+eF06ywbabk790ua/Yz1W1PGrP/NSTIqRWPhW8ncdt0ds7tztzfPspR6MBpknu6c4T17
XMkbEO+COiwey2V+33I22Zu8Cd/M4pJi/Tk19dGS9ntMo2ciz3A8wxOcU8H4UoAhjrwv6I8fmDr7
McZ77oiw29Pkr/xkrfJq3XAG5WAcMZV9afzycYAdHxujOu/swf3WWvqwsJhcKWgZ55rj3ZqMuIGe
3DTXOz+bllhNQ3rmz9lDxytY2G5TVG1hlsaiwLiGqojnfSfGsTtlvXONPsva9dgfpElatGpZ5Tga
TpxVbgg2DA9OLn0i/pYy3TMiTxNh6/AuItfwtK7lNnbIDLwy5ucA+Trm5Yaz0tB0hzSvLsTcnCt0
+LEz5Tt3IPY6l3eVKi+NaVHQtXuvfB5776o0ZHGxplLfBTU7it/pMuGF8LTp62LMxwc5IZiy5GKc
3KV4nPu8vuK2T7sQVcGlKAccxaxFxxCjF7oAhqOl6d5liCOOk+cv3jHi4G3TXj8ZbvnYSXivsOaW
G1Tc6AqL8cJ2BdJMGZ06t7wSZDPeD8hF0YhK684a7ZDxsXOn+478n3CuP3k2c4NQduGtMBCsrL65
MGFnq+Zwfa3CqK/iMtq6rR5a3vtpbuvvXkAqkxs2JIJO2XJYRhr+ytDNDUkfz3aROmedUSfNwkh6
txgl0n7PHqKY5LJvQ2PdDDYpMkhCXHKXl7S599uZLE9N90AOdb1DuJXfFqmeUn5U1XTddFmQtJks
2V0VYxvUtrdlGzFzzrKHXmcfzFYZdxZjyRiCT7/P8/aDGKdpV83p16pSn9BOUtJsXuR7A573g0/0
1UF0pfMcWOKxMOX6WOHU3cH0o35Z0WktoO1nN584u2PDQlged1lVnhg7fgL6YyOSd59Hgx5JgH+H
QnafR6lxH2DVGpOp8hNvQb5tFeKytSF2abXw/gNq1ry5LLvZu0ZsjvTa0VcDLhkC67yoOAbouM+Y
cJ0ZpT8wz/DumrpezxYDL2A1YBvALnoIraC6Hf3Ufvac6p2Y16fFzr7no0GWgzEvDzYywU/kteI3
OiMaFPVi7sFX5cPXrX3sGneoz0CMg2nZs6Bu9v4hq0GCm0tr3pLBM5VXNvqmEEWZKrX3vcPMBhDf
JmrKYbLRKe4RM7zhXa8AyZ4vYaNKJwY/Y6N09vKSfIZ1nvxNstTYa5usrlZIIbgVwRRQR5fIv79O
9NHbfO8V2cSUJep8U5fX6IZHBzFiB1r9HHXGCFKtsiWex10YzrK8KzJHdfe4kQz9ke5xGmxqfSoo
59xfVsgix0wy9ESVLA3LxlLmS172kixDmie35H9V4XA7lUS9Fp9F16edTAYxie9QzQPi8jCw8ZYG
7H+fXPBdu47OwopezLcQeU2ur4+j0/rvCtJmd9LsCSTzW6xhnO8nGrzXvVEYzmMBruPJYWJl7ms7
s8wPbZ65xp9U8t/q4f7/NWj/u4WxkGf0Twfa86Z/foNX3v7Cn13aiIYrvwp0PkAqrZfT6V9dWpQ6
vgsDwDGZwFqvurTAH5kMQDxGSUcb9+cjrRUCwoMoAahggxT8jn7B9rYj63/1+gObeh58Jtfn+ELv
4y0aYNJ5RGd0VHGEHunk2XK8LNaGdRCRUxScOB9WKp5TszhzB2wJByOQjMUNQt2H3lUXKalgZ4Pl
vIe7hFY8D/Ud8/SPY0MIe2vM1/WUL4+GDJwHmzFbHTcjW0jrFPqA1e5liE4wxdCqW1DS3dXgSX84
d2YrSveVZj3e24Tb9oeoRVh6zmBVbVA3R+KXAh6So01gZb9imR/VGId+TcKGHxIG+q3yNiE22mwC
6hIH4nC+i9IsNBAOInraE8lsk3iqCgnjOGncVGuUnHikcY/WaJJmN7iYu8nvLtogC/dru5BHJ2lJ
7RzhIfszeylxc6QpS2Y/z2dhU9vuLsdxuLPUWgPg3cazmXbykWl9bqnNXDav/jXd18yOTXY5+1iP
lFfvSIFq0XETb9jcpWLJzwal3fR8XnPL7LBiUuLD2wny9Kx32ujBGUZhzui9/MFFYYwa6sIrYa8z
qpUfCbXQwWXVtfV112kYKCkm2BuNqy8uFkB5oSmt4sqNCj1eV1HL66KdDXYOrUDvszOmPZ8BjEL1
YPqo8mgyvCx9qrCzFsJbOo6aBOKgoUY9DIYQftLXZv5htLrMv/BHS5oe3g+2zvN89C1StHKrGxKi
GrwPuePrNUF5H5LlgsuCLOS1S52LyqdtETdehCnIKYdh3RujWaL1rRb299XubVqeAxRUjmVTSU5s
aZZDrIvGMT6Wc8RS6CgzJGonF7qJ58HHdYVO0ev2amw7KrVWktg9L5jn5pxoFIa7Erdzm3tVybxw
/apsJCKJ1qR6xzgqzI8owfN0L9FBmvd2Xy3kdQSueM/wMv1cuZg8MClgENmxqUQcL4qsvCe+2qP/
Hy60k4HtoeNDKTQ2cWYWIfbJthkvQl+zdRsj4bKe21aSBD/HuRnSAMMvakEkghbWBwIfM5mfiTl0
v8PUkP7O3hrboFUaetwv/W63aUtqFMMNLlHP0RHnnBWdqpc+eVbOtMzXwDDxwLlpu1u0G12VfD/r
rkJgd1b2To6ZZi1cgpeadXnovT5jNDCX45cwbxWlf+8Gz1kwjBFNbc1Yf1XLo9M2tiCUZWlqSEx0
rsbaQjPToHwyENE3sry0a6wvV+OSOdERJDsjEBgZdX2R9iWjkW6bkowvA5PpZXiiSAnBf43WmKGK
61lX7pTCGNtmLhY6RetgMKwvksZ2p5V+8jIxoglNNSeix3PLt+K3zWHFsGTv3ZfxzvAy6ql9JPMJ
cpqjVdryvdFvQ6E1mNYWAyWzInObGvm4ya59s2aUxHEgP+R1jYuzyDlZ7P2XwZPrEYN5Rw6PrrD0
MpsK+nT4NkZ15JD7YuinvJflO3JdkI6gyrFOQDtwdGXNpLHo8kIBuqBA3yDUr08TNgsYY4tFX8ce
sSv3R0/A8DmsQg/lwbEv2cw5A46b9l754QGHGyPoKXDT/e/PWP+H7s8b1f3fhx9cjPPnXL1qOW9/
4a+WM7wkBoHQCgIr3DSEP7Zn1//DAz1lMf42IxLsNm7vf3acER7yV6CSsSv9uaf/qS60wz+8DVZE
0jfda6j+4e9sz6CPX2/PDsAXzwvQBxC9G5A4+UbIt5TBiEoP/7hFD5g0DhqJNHnzUsOGJE0panqo
HMTE0nKCUhT3oz/rndGaHbmrojetmGcyl3Gdls1C7dwI0Kh5Js5tkOp5XE+ik7Ef6V6QVZ+18OPG
jBkiHZhUXI2lX9KmQ8Fbn/D+6K99WizADgRKwLgHdeMkpFPq880TzVFtCq07Eg5SjAIgTFD0Yi2O
adpMMA3GMeT4gqO73bWtBULFJH8RTzl9rp0VdPUZrQRt7Ky2N68MEfrhqR6q7LLPpYuy27XpTLna
zW+lHaz12QzFL+OgPfRTMtdNSIRBLdS+rJb8xlzV9arK8Fo3pnFlR6nv8QF7t7gDwpZ/pBvqccbG
ezqdDLx3eufxspmOxHtwkibWPHpT72uFKoPW69ZX53fqo1XvDOde+CIdn6OxMLx9ldZVQDee9KVz
0CVzeqj83h/21Pwi6RYWx10ZCASGYbb07XVqLI2386bQ5hhtEs91PU4ZUngfSxjrkBWdsPlaK9Ot
zMnu6iwaaZCljjq1LiPBW9V3zrifHWxWThqE9alwmvZCd13tfhlGzq5yFrgWa1qLLNxRcUsPy6fV
wbcMZCH374VlVZdDX0w0wPW68KdTTwxXGzo1rmbdfs1KxZirtgP3yUPHdSI/6mWlba8RJX7Gawa5
TvI17hzl4U13ETX21YegZB4SU2utuFFpe9BANb39WNg4VnOXypGRTb63Fn2jqojj40gRRMbV0G9k
CtqnTAxRyOoS/sCxaHT/K1DwayXLS1yBR7bnxr7aJMRbif0zhMptsojHBP1om+b5YWtHHm0TmtyO
ylzOTFP9CQIIBeCOSeqE3o80qV1d1/7Jm532AhBIcNcGjQsess2uRI2klUinMqHPqZOf1qTbHyX3
z6Jd981wibeI4wQFMUI3MEbWW1azqxZhllU5JinEj3xXFI5ATJUPYcjdLkq9K/BeYG+nIQEHyh4+
MXMx9YXT2mW0d7phSsoe4BYwB3ftd8wu5+++8tPvkfagfhhRfTKi0r23s5INppA9NVFQFM1FZtd+
UmdIFIvwypmD5rrhx3jANstkfR7GMkkJEf8WLV5x17ar+iTxGXXMNGoCQJHMOUE8ZJZ4Lz10jUsq
mrvODatriXQJOWLntCMjLV4irvoMv4GGfHccZQliJONsIX+hCbM2cdJPB5qXr5EtlnuPvCVy3iYP
kAoZTHNmj5Cec+9dI/vpaez8xzLL7dOSVurMM9Myrvts2SOiLHBfqwDY1TjcAgO0zvwpV4+CfltS
VtNyEVK+HoJOlUSM29Mvbvm/eKsoeDb9+JYq4L3l+0dTnWFQBSG19vb4gdYrff2iXQ/NaNqYt/zu
AOsMYBQ/p1+GLv+LXwYTU4v8sABsKAKd17+MKOqzUC7Ad1Lt+Wd1ibHWYlQBemFpH0Jjsq4daZMP
lQ/ygEwThXjToKmMECk067pHe/NNyNS4dBe0o3Sq7XMNZ+kXQrS3aaHczJBdli8Hhyc5Q+YbDVFY
1FqiVB5RTxdsKX2FuDIdxD0Wa/aPdRmKeMCektF7HW0I/mLci8kh9y4on6J0mE9T7rtP0J0HOji2
cd0LY9hb4YRqDnrhSQfVeExrmwZkJpAZ/37B9d+u1bFRxP99KXX57cvnunkdJbX9jT97HT7j+78K
KMd7qZI8+huQfWlY/NTfcDF1gCg1iSEj64HIs7/6G47DyJ7hP78L6jIfmOlvFVB/628gDP1ROQEG
dLbok9fPea8moGGytGLt51iXiqlMn6sXqQ4G9PLKNOjnBYUqP8pNz2MEMFrR724qH0IMw321aX9G
TrJzPLVV9ZirWXyhWxe4CTAm61YIoFXQJAzCQSRUw0/pNo3CcqmbnVka5SXY9rI+pL1c6VwPFtou
tC9Y9TFuRhOvWQiy1nwLQJQZifl71UXeY11FxUMx1eWDqCfGCDW23fsmmDcIERqiSynH+YGE9Pza
mMZFkdCdp5djbyn/wKYssoSBu0gsQ5v9bvKW/kk5DEVihXecQGhvTK8zSNU4LXz8YeNEtEPSG3Wt
j0h/oOlZeJP3kauXGlNy1YAE8saWumGZy49p3j5Xc18WW42z5x7S2O4Y0qGwkybtWbeLWF3tFPM9
h2XnKvCxlzuZdV15SNT2BsipOi5FuRxCZwxo9o4KcX3WqISgyM4mltVmp8MM5Fk7XCaTHw/aNM8R
qdWoBZnnfvIqM513NYtzRF1pMeIAi+YYOycLKye20rpQCX+Ka8tF7BenHCf9OLOq+X4qQoRWg2fe
OCZ9UT7cwiCgaqKixJzaLj2B25YpjqC8vXf5UC+fwlDI6GiZtqt3AnwJR9monvcSnT7EiHRMb11i
rsqYmB8icfOynTFpBk72UY+NYFzh0zLbAauJlpgwILRlTSC708i042vVTOXRpNjsDgtWmO/SDv3n
PGPadr4itbBinAr+N7tvm8faEaCXqnTqUsDt2qjRKo/yS78MLZKsQS/9aQAvctUWKdxnXC14/HCW
MF/G49vf5QO8qJ0S+N8Tj774d7vscNx6nm+Q/DoxIotLrxweUKzL+wrbaJVgDpfEbDptd95vyjXN
sNM9gmpD0Pb7a+T/0EPpxr3/9yvpjXzTMt7+8x/LqBf9QcFKtgKrI8smQU3/eSbdVrc/z6C2j+oJ
IR/CjW1fZK35awm1WIY904WdjLCcvf33WsQvBdPPBVXAQRcAqQkXNCAn622VkisQdbLAX2EZ4ZYT
CRW1PMAuwRYU6cW6RflpqLNpCqfuihS3CDHNqJkzAbKAmGe09C13BtqI760h4IuZRiuuC7uZBBao
Ee/9NtLYID+4xnY1wQBfw0ExzTDUpgMB4pPVW4uzpPeK3vjeqKfpvbl0mQf8oCmWXdDbtZu4UUtt
7JudeaeUkT3V6+pBPcvCbVJKbaF3mOZbXOUg4MsT8RzY3+hzZ8zMhl5/lFCg+sTWPXrKMgrgWeZd
11sHzzP8aq+U1YwHuym8c7JUCnGUHZ30eB7bdSVfpN9gHMtglfuInxBnBUxv5WEo89x5iAAHXGhV
MqB2wXbxz7rAHZ+nyGe3PGeWuXAYoZWQFuLuXHpkxjkdVrtMyjlz7ieLDxk3C7ldnJP7X+RbvBx/
Xt3aTc6GfjwCmgtcOXhTBFbCovAlLoURWtTSqxpBNOAxknI++aLy7woWxwQHl0yYlgXXJn4tP/ar
HKKMNQfhiReuf+FdZOd/Vb6HWDkYl7hMSuj8kc32er8mxTqV2Rwhb0aXdW0ZvgZoPnMEyrQ6t0Hm
HX761f2LY9e/uB7i+cDlopxibGerk38CMQMsmyp77bieHtbDSO7rR8H0MJGqGb5adIeP/3y9t6c8
JqGbsI+mErWIzdDt9fXGdihDsjPDhGhHTQRPOp8T2lTEIhfVLz4aC8ibr5JLbREtlPeEA3qsED9/
tAENq08fK0yw3IX0jHXzNZ/bX0Yk/+0yLD/oK/lfG8j039L68lmRcp7mQZIaAC4Jl+sOyDmCH8X0
v0X122/MPrgYPIIxcToAQeByPCGvP045a3fOV3KplRDDFO197Rnk0aazs5wj78+7R8AqpvexchmG
EG7C6JdiwG73kAGaUMBK6j328cr1JlahrNT6Rs/oIQEezK74WKDtwEhgk2WOx8lvbZRBNm2VXTGb
aX1CO2h8iwq/k1dR6hjTadSr/8GdIR7tMcfxAJUskohdMMdi84ViCnxvVR4xFnM4r/JjZrkUSnEW
rYs8+Lh4AlroExy9AxSC6n52DNYINSFPTIrKbqNjPgzCvauNDlk5EEXfRE+CfEbipJjS/oKzDhJL
BJ+jgT0XKcWE5xBvBNA4qAIZttNSGBobYukz4jdqb0kPtYWdKbZqf5LX1sramih/LGqJI5Zm1cVI
nBBPopSluU9NSxUHzIxtVTNMnhdxKSfTZzwOfqS6FrPZ+o++FNMUh4APvC90+msys5irdccsHIb6
wmxq8YRawxjw3QJpeNIAw7+u2AnuvLIE37kjqDxXtytq1eK9jLKiv3OWbpwezAjo2SnMyya/Wsu6
nXZDVctqY2vNKMuSYjN4H9xBLONJre3UAQzTRfk+zRe3eNfZqmvT2Omz/Hoda8MmwVGPyxe0uzVv
RYVddDPRiifeToZ9duCKYYPQA4Rnsuau92UpqwoUb7rMu2xqvQlsYTG0z/BUS7T72FLD8cQINHJ2
qw9iwUOm0hvGI6YPX5/h9UUVaSn2qINuu2A6uj19u8chGxv3fgIWrd+D5kjr/ZCGGoqqrIhOskJj
mW6qbq3TTUnWVeKJ0szxz60Asf8OVphVf+JewGU8ZWoOLFBDgTfZn+10DAx1RLEku69ra2PB3EAU
IGjrMMrhdoZFtJW6TZkzd0Rdiw7MxNkwsENy2yegpFCmDHXhpY5T7Cn5wjmRmZzlOTrB4JhmiwgO
YZSlC6XyzErFJ1ebcBiLyE4ZGLD3ineP+r9es/rQ9YjjTshgmo+LzZOZrGM5p7tRRbVO8Dig1KiG
VIh9Xo7An4t5wWKGrl+o81AxBtpXLS3YvUuPed75IgRQsoj00qxhf+61gxmcBqehor0KBwuw2ez2
wOOC1kW6qFFeG6KmNT6itcgSiZQFL2690E7DaoJ9os4y+Gl+C9njEtg+qmogAdNywhXuXRQqt2vM
EF30KW+CtD0wYArSBJJN0R66Lg/8M192GfnU64jIhDBfB78J0r9NIxXWV3Y5RenNhJfHe8gybRun
xhnNCbSVWV8Pkxe0rEptU8IqFemDO/F5Y0gdbDEhuw06ImssHLleLW7fVgbg6siRvOXV5xbzzquA
62x63yznMHmtDeLuccwjwItOmt2DdchdGeAdIV/gC+7O8Uh0zPOTsa4q2tNhzjQWV00r3WM+18JK
f9V6e7MTgEJAskBGswd4AabX254SC4mqIYtAhtcF4zJwMjhvr3s06uV+bIOofa+lMa9nNqqf/Gga
qf1JOWETXQJDmNRlV3qmdexqbYYxZ9klAicOm/nxtzZgzmP0nEMntCz2RfKt37SU6lqkWd4XGWyZ
2r2JtCkZCYp556yW8YsN2Nq2pJ/qq5drkYDFrsV2Tyn+ZsuipmxZHrA6mf1UHxjSyl2OOidx7cZ7
DyMgf9dCP+HP7PRahIa5bxhEMFrJ2rN//tBvqpztjXBK3Y4S2CdscuRf750Q1wdHbeAh210C/8SG
k35xWRWxjgkziC7DXmCb/+dr/v1poBiwsIlS0PnhS0T4z+VHQbfcNVx3TqxuXhJVs8ZWuvnNwI7t
mQO78WLJCDiyvrVkTGgssnaCytXMWzQpOa3HKcKJ9rufxbUZ/5Ca9lKZvk2R7hqqn0rmuAUyZQJl
d+2z2RiCr/98lTc9WUA7fBYObFbo8XByvdd3yRnsGfVFRQOqq4K9F3VY3NvKOuBMZp/YvFVEAOQ/
btP/yrb+AxvXT9//38y1d5/V5/7VVHj77/88gtt/cPjm3Mv0NSR4xuXf/BgLe+YfSKVoUcJ7cT1+
2Dz2/3Ukt1BxbdIsGo0uv/u/juQ2PJrA3E4ZPyxKHOn/7/95VfsOb/7/q1HR62XFYba8XXkTjtEn
5Z28fk4Cl1XUasWQDH3rXlmBLM5z07776cv4FwejNz9faDpIp+mNufyAWTHejs5GDp0ACBzAEUQs
n3sQjk9dt4jfW5heruJv4wHEbAxC3ib2FeFgNKxcfQIN3bygR/uQoRg/5JNRHRjgWj/aTa++yZ+/
ue1A+9OC/ONyzPP56kh1Crc79POaNLi5wDFKp0+0jLbFUkax5gCIEcObgRwu+blXgtumtK6P//x1
/usr89vmx81Af+vp/HzlRm1aVsfkytVUXRZdGp3h3Z33oJRR8a7TjFHZXc4Kb1h+sQ6/PXFuNzLg
shFqBJ9TlPP6ytOCOl1WXDnqgOXMM5C7qYXimoUq/UVD4e+XAjrENXB0cXzn+Xl9qZzA0Woisgkr
9ULbwqSG6mCPxB5wruSfv0/aArzY63uJj9QnXw8rOxnZbwd9ktPFMOS0mCpcZHPcNaMkBzFI73Fl
+fWeQrD/FNIrHujlOFYeL0AyzypvlJ/gd4Aq9jIg4gWMa2h2k3iPTDJrkn4p8+9och38tHXwpLuy
gcuqyWVngFnYIRtm78CBbhvOYvGKF+NpWav0gzuJ6ZNhZfmD8BlnxV65jlYshFJmYmMmE/EgMtvb
Z67G5xumKNek5ZqXWejlIvZXoS45a0LXcMcOdZYFb+29x4b+Vaz96O7BqlUDf2qzY0+ZHX2nko+M
2O+GhU58N6TwQ2tfXMB1CWK/MZePKBXEp3mq1AfkneJ70KQ85mPV1s+0rTrrbC4GksKUquQjXee1
SoDabHaOcX3Mafk+LN7iPmZ9w1C/Fr7m1B3YWPyAtRsfi9BavuJbsPJEenNhUefK4jr35w21UwTQ
SReVVfU+5dgyJl44ZR4v4gFRcjRSSGCbg0o8hYlu5+JkZD4M7+3zQFlN9LefoXv0Zt+4ACci+6Ru
1fK19ev0mxkY3dVUFt14NPsuezK9In8w53xAwth7/sOqnJlqtwiqZ7T4dOhpfJlXIO1AlBfLuleB
iSEag30dr2uW3YCXMs9la7sjGjzDgA/Xh5z9KXCnMp5RP/pkdKj5QCgIQ5qlsVBYTKgFR88xThgc
NoLIAJpDRkX0DDNvuMtNk9gGE2U5fp6qpx8KMR7qFbr6MUZEWbwXTFLQ77VKRMx6mULvhgIycNuW
+EXB33kXpQMw/2AR7mCSPNbqG3sgzGQ/WYAJzRw/+inz3SZJRUfWKCqe8qTI/H4mhAqvhl5WNcSj
VTESxR+nv6Npb95Xc7F8HpiEfzDMfm0QOKzYzliV4R1rq/WfQq+zN9ZkM2HFCib7A8fvKnZwrclD
3iif5IA+5CiYT1/GUDnv+g0zkzfr9F2pAdXgbA0untjavLNH65dBc/a2Qr3+pUebMiukR+lZTILf
zPDIyMGKSIc1WTp0JuS9dEt4nKPHOrWB9uk947vdQBqFMfrkx9y33dfZuUBGF3fRtRddankDKiFh
GhVCzVn2lW0c9FD9WOD/t476D5QzP63Nf6uj0FB85hH9uZJ6+Rs/Kiks2MGPeGqbqgW5AsXKj0rK
Nv+wqSzYCqGYcG50/6uSwgfOiQVlHQiRbQCyqfL+FNi5zh+baiEAYoJ5mKD23+L3EWz2+tmy2azo
kG4gFKTw1Hxvau6qCo2qgKIe57SkCHXBpauI6GpWA7ep0dGIudnUOvJOroAoyWayW7hoCQMNUz6E
CHH9694r7OCLuUhCqoTviha9PKyLBN+r4e4b1M7RZ71U+ULrPLW6m2BlIHq5mHo1TkjQoZZAyO/T
7AEx1WhcNThZInxwTBmbS5jQhfmuMYPKu52IvgrOoKCp+3CcgwuWjPAWDv+wnuXwyT80vTLaRMvW
Sw9LOsubQAz0Jcc00Aw0YMg28gvpYdZY7/BRzeKS2XXPxDJzLG0+motTiesupEw5uniBOa+moEN2
rbdEKuYrsrwkMrP6o5tJ4QNEmyZ9qkPuOjr6qBL7xVe0ctbRgSG2avpAGzSUORCiKUakoREa6UH6
c2ocSMho2gQX1pxeVSqKrqSj5X1b5huUvhvmS7OaYSiXOfBOeoRh/kmpVb1bcKnDeM4HbZF7xjyY
WT0jejkbPWxs5D4Mviu2pp3ppBPwMN+0puqKs/b81NLQ9el89UHOILXPwbiPhgO9Yhzdb/milveA
31hTo0UmfT6wIwypf1fpvrlcfSJydj1KKoGz0kqfawni+2gI4x1VFVhWfJHDZ1GxRUQoDWJmaWQ0
KXf9sIQmmLEuDjyaSee2FHaPaDFTF4XBxJq+Ul89ZiQjnbVtWF3pzlBdLIj1PLdqNX5JnRXka47k
fpJO9dX0aguVGhoDHZdlEd0EpQfJXTCUZ95tjd6FWejiE/7vdNN1aZK9WkmvB1q1Dr+n+WibjN5S
jXALS0d2JDF4HBJntYd7jH+Zue+jqT1yrKEowoJW893whF4hd0YWR5KbiUwioqsD/54uzYGoSn+z
z5VzDrYgpffUtQzTTJfJe1wTLnLqaX2PMVYp9U6rxsB3locb8L/vFJod3j299lbeYM6gOKLzR2Cd
Dvz6uiHMnbfKBHE9hNkEKbPL8+fQzj0VAxmZPgDlgAGr0KM/jAO97V3WCx/wf0dU3onQBDL/BnzO
z1GUZY+9hVQ0IefMbo6CDBP4PnQcv1MxVYx8RF/QYI8cMqvawbjrQAwE+0Lj52Uq55M6I5ap+jjD
LMD5VjTcAJvjygUUWszldGrzZ9HYarlUSO/ZinA53FmkZTySw0kTEmKlOGZ5MZa7VAnnyV5yfN6o
JIxpbxpdcVNVxib9VtL7LjEu9xgE+Hf0ugOcyy0ytssUG8BDXhXNu34MRsb1wWCDe0cpEnuTO3ww
6I6oy6Abl9PUgB7akb8UYT9BkRlXQ1fQcpVjb2LmKalpXOmbNyHz1+jAlllOCOnndmSq5m5hTKMx
PLezMX9rHGKqzmrSKtJbrwVVQdaiuSAJUaxeXxxEEwPpK4H42AQtaYmCyWrNAmf0Fg5RoIoE4bma
7Ja2JR4rN4JHpScZxLZdB+OumJpe7rvJKh8t31hEouQoP2gUORbpWEX4tYdMdxvOlYU7z+tSwhGZ
PW1oHAwFZA12xifIyi4Gzqhq8fdOWQabKCScB55v9t0ONKTtEunik5+majjHuLF5vx0tLsnF0OGh
9awVIIIvhmw/ILkMD8oviVUaBofMOWRm3CPf1+GjYxtRRO22yOHgWUxMtt9qdMjoup+ELmyXYlgX
t10bOAtLSyXuRGXIPnadurvtVJc++bZqQKK6UZSeuCjJBIvpCnE2ZI69xB43DPg6KXA5YxOngW1P
nMFnCTcpQBjLqpZ0/IRdgorCojoEMz5HDE+tpxMn7YY7f7UKyJiiIcwErIhFlkNhusEOOhLpDwy6
NTSiYf0aAOR7bLB4fSNlcr2qAnuWJJ+n5aehmFwcSw2s7ZgvnPdOCb+m9KfT8n6gJhuT3nbbPlkj
i9glp2yX+5kkieI4e0YJUnEJ6h7Lz8bDgvKJscaOyP86OE0oSXnNovo9dw1rj0eew3M4FR7jN28l
XoyWcE42Fe/ysenq/oIEGbYaiTKZwM45LLIjc1LzXbrWod6HcCHquC3c8WyZA5tEA84e79YI4ihq
0g3xBLo+/cAoO71BvzVTq0s5QeHKmyHchh7rjTuQJ5IgXyAmurbm9bkCOntOCigEalRASN4tveAh
WwiywLHq223Mjho80Yx2Plq+SjnRqQgiYjaH0CLDNXI/jNVivTPMGgGZPeQ8rqjZg9Ns1ZBH2sJz
4FTbTeofMiQEXTxHW+vOrB3zM32i3toN7oz0Oaz/H3tn0tw2knbrv/LF3aMDQGJcXhKgSIqaLMnT
BmG7bMxTYsavvw9Y1bclii2Gvf46onvRrnISQCKR+b7nPCe3SDWy+cTMnPyaAxJVNPGiMKZ7JeXn
rKXmIGYtQ735CLFbf5j5Pwi6mVoQ2ZOItWc+TGQAmX2n81WD4e+TciIU35VpAKo3R7SzavjeVpsy
lFPkkbne8Q/qrv15dvoFJG8Zyi1ZZhSnhxwwyjqvKwq2dg5Utg/p+ayimu0QBfKuDVam0nQ/+DuC
zFeFqn8JjSi+rzo1Fn42VDrvVzRr+3xMMRahmbYDknLM+NGdMQQx5cki8g22CIgt5qK5DoLJIu2u
cSt7HU0Z71unqen32RyTW9C10E2NsjYgoRk8RY98xPZBK4xy2qPo6+EhNg7BBaNV48RyJovPbaAn
5cpJdDmuIyIrP2siGGNviSg9wETl8xXYMOnXeauwYFOBtz+ZZYd7IY0b8VwSxDRfUdCfOa+2CtFM
zTASm4XSKjJ8Y46RpYwVI63TKCkXavBUzNuyqGxMFLw0jRdEg/lkxZxXkLVw/7GqRe594go822wb
YwNsMLBknwqR3vmmVBySUy22vkQE9Pr3ToHixQ4icL41aRh+bUfMdfvUBO/K1xyxNIr1hkQbrZSp
FzmRBUujnci2I+ndcFZ63XcPUaTIcD/XsFp3udFZ/UHOzvIqTVrlVXwMkoNGquW46sBWq+vSkZOy
ajjMA3SfxAckHenXwc7pTutlk1yRYJ4nmyp3smYR3DBbc7Js4dRxCgaQQROM4ghujkG55UOKHbHO
J0xmVeOY0Zds7hRLrowptFw8/mTtZjBzKbpe85Z2xce+H+TgJ3AtUSqaVq7PH7FWjsr3kR5qelPq
WV0/jZDQgLsyt4q/xj4lMsIUeSnwmOat/uXFyeVy0ZOOEEVI7j0lJSp15qLJelmlg1+sWFUiQy/n
j28MSSQSKvb8x/ujaMuh4sWBdhmGEj/iFg5KMM1P079dLJ8Nuz38jEeVJcWd8VGzW5ZH9oyJwCmj
Vwc8bqCbJ8FeT5XwcgI7lk/HH/K/Z9b/A1jlxTN5c2Z9nOTJiXX55/8+sRr6v6iwUxtiX44yDGnd
v0+sKJqp3VFsXEzTS4mTQsS/LWFAyDSNkyr/JnW7owz6nxOr4O/j3Ivch5aO4Nj6WydWjX/hZPbQ
XoWq6UDFJ+ecH3oySZsO12HSKhxZhYK9ddQbCmaLW9kvqyhzCW9ezLCzkDBy1Fo08zpLDFP5klkN
L7E8GmnVFODxCh0sDqhWVDifYQ6Stz33XUu+qdT5UJIBXWHRCWHrXitCb811hiec8JXUnGYvXny9
xTBJLL5Hu6+gzx3u2ZY1+IBhD8XWtRii5FOK6N7Cahxl4DRqtSK4ZpXVAooIPgdrJHIFLkQd+5PW
1sUPKy9QwpKm1Jqp9lHXohaujMYRrHuM7XbEgFSUkw3KE2qPpP0eRWb8a/6b9+CCNoRKJdpxm8PD
aD6Mf5MhYHPDg8ctCjLCPfIjhIbmI1zD3RzTmw7/m3rvKFrwPeGdxeVtTrpYVsgRMfHHOsu7YmcV
I57tqbVxfULQQPKXYVrm80M85xw4IMYnCBfhOD3Bbm7uQIlSyg2IdR7GcGujYvzRKNbHMhC3bQgP
HdfFQc/aqwm+WjKKn10cPSz87niNigYRUVdTpqs1lUqqC6A7KW8UxEjgpRq5qp1GHhZhqG+WQG9y
VzlQHz6otg682MS0Yk7Vd3KBDgiir1LqffVsf4xKY4Ok2VhLaSgHnU1dOLvxo9XyO7oFhtlsAMYA
DHfXMEYJLaC8bHTFpz53vshFaFRhbx4Ozpg3Pm/OeqrdTTwo2ejJ0n4i/XdTCzW9q0YbdIbV7Voc
XY091TDkiN1q3TFaaxNJidrw3bbcwo9HSP65Maz6xaWhdTtUnHuHv7BdpUlb4tIhkKN0dI6k7SfO
ICQ7CwqQZKiXsd7z3Gf2Je6oNetB1NcYv310Kc/TwE6xZyLvXQTvThkZxppv5V2aWdoD+XuT2OX4
Erc1O0uCa6iddkTfDf2ETgVNNfCquog25Lp9pgxJzSKYvyZu7eyIuto2JC6T6WWZOzbxrl/OOgDt
WvmW1FTWE8W5LxNSDmv1iXS/hwlYH3k6IemI0XBdzFiutFY+GvXXULZbqJvBZs7idZewZ+COIstb
kTLRzX4phPFUhiRf+xVGJYnxExQ0lFiyovJqG5vyQ7z4u2w7KDa9HG9jm5Aol1kDVqu87YWKuKd1
vShxufKo3MLm+dDXJAJWcesNc1tc4Tl9Rg+/UYOY7FISXm/g2pPL3olrshepGyjtUzPZ4aaue1BZ
0wylZmFDLMZ803og/E1+m5HCfRhnYUYbHZG8ssO2fWjL/rqP6xtKK0PiARkpfkxErqy7glCkTISU
z/Q44L2TerophGV9Moewf8DelN1TPW63jkye3L6vTU53wbKSGSXWeAeYrqfBAPs0BVUZb1wSAlF/
DdO6wmtpytTvLTRaxc849S3QrOVKY28gtslgtT/TCVsIQjvmBebVnT2pt8KawLBFkavv0dcr01VF
LS3O9qBkbwzOaH3EG0dOuE/oUkWHzgi0ykeoAfsCq+2OU3taMJGT4QA4wyHzKEFT4jkjCqmCvD7V
GIizi8kTujUdnIQITy3wXJZrhg9Tya0de8dDH/SU2iyviyMkattntSZqwyEn+KCaAdh64zOHq0z5
noua8E3LWUmn3CWail3RUUlM0oJC/AAkjM1kKHC7Qte40R3tFjMjKaLkvaMWLJV7w4r2Mq5uYyL/
rkNuTVdlxl3WEzqQwiBkpeMGqz2ASIX6EU6UjvQ6of3C+eh6VsbVib7+KYc8+CUj+2vmKj7coZ5I
tjRfzWqFX30MPgX9dMPqr4AUAlqkF7D/1cCtd0kvbmmbiHTN8gMls4Ee8K0MlOIuLAjLI3sg9qSB
uLJI7tFU3sK/kqB6UwfjmQ2FWcHf4eldSboGBrUF27DEHTAdK5MAz3S41pL5pjF64fO+8EfWqH7S
UGqtCeqLYC+hr75GQJeRioAErUrKR7sNPIeiBTpcJJ0mBmWFlpETDcAj1CthVOYtSsJ2VwUg9S0r
coZtVSdyxcH410h+XU84gTc3fEjCssnX8WQ/Bvg9zGD4DAmk2+ZT8TC5H4nP3ZYOAsCepAy+uoeZ
5WhK5h3hTd1ngt04qrjdrpAHc96NLjHlWX2X1uTVEg0H+tqEWFDWH0OpglghLHRNGd31UaldAw0Y
qar8GKeQYkoUmjeoKo0PAmjIX6L/mcGXxmnIXVSaJr2PWQBQMz64Lanj2njVBunBtpHGqVV9F8+U
UYhhUL+aTf1hcotDFnEAcL5VrdkfQL54YyO3cg7u6DDeEG3abJWJddgq62xjaFH53Q27u8o290Ok
3eSttp+S7CHVd6oybkZoocCG4SWuRzzGVFK9SB1ulLg7hJPWcQpXnqfJvLUq5a5ueePCQu5yPfxZ
EQUY7sASF2vdjO5ibMQbdjIHR/lVaQ9dma3sJtuwcfjUu5xKEysB2MJ67Fapu1qyN4w8zmJvqNMf
FWthWT3p4rtDVbOPKOMmf3W4WkOYYNRqNyqWeVXeYI1Zj/TfqiJ8wj3Dq6bRV2qpX0NLbCg2Extq
tcCUHnNFfqq7Xawn247POHGQfEZ/OhZhVBU0GlvxurHegDTc5kV3a823hvN1hqHdRfHaZpHqLXtt
O7dYP254be/Zg66zXNJTdrb1TP5dN7DUU6uPKZ801VUY9/tGH7etVoMh+ZFJ886JxX2Ul35KsYp8
O6ZRxd7ji6kccmGgI63x/DsJltKesnrX+y4bsMz2oL96mevrxl9S5fOp6/E9BnTuV7gfywrx5mz5
MqDKgT/SUeoDxTWKyyGlT8Ll3fJhBhtuRAaiR30T6exNRveuQlTdpPm2s+5rAkop6Ja0fiNw6UXZ
maS/oWVDjVY9JHiRIEuz04bxJoc1RmPpLUpvoOD5bhZXJlazsRfgaRtPq5gtGS1fOtb7ocug1AWg
/hzzboD9CLdOw+rvVlW5t8K5eZhrRd8R+F7sS8WMt+GUUzDqNkPdNDdl0vL+F+1nwJtilyzp1ysL
gABLdhDLB32IP+TyzuYsv+1zgFpdPdPsaa412V/rrS8FZAEdngvlgZw6M6fcDxw9UTEKt99aIU8g
pebjrhOgXSXIlim9d91xR3dDXQ18szBSPIYcBteTaXZb/NKEfUzahuy5a4mOfjVU08FRo8daEGAP
F4aUM8Hn5aokSA7r/FD5/BcpQfHZKAbCIYaG2W0ERNZIq9dhBtGWd/ToW6RbO9tOPpUhHlZoJo/B
FPkRGzCqbHCNmh15Qk86IxcypshsqVcoGT4acee5NOpXs35rtA81FUL46hk1AgEUxV53yEVzSA9D
OR20WJ14vtwY2KLJLrIJpUHZmlfOllD4aTOHrR+wcSaLY+0OTNZ43GaEPkcZbsixA12QE+ZHabBS
1M8CFGY6ashvqkfY+LcJ9rIVMIbnRpWfln/LktlHIGmPcaJ8dc30xu7bD4qm/mqV/nlwa1K4lxqb
C3mAMzRoY3ZLd/NA43cKNnWWbPKxvlEzba+IHGgUwbFL90Id9UfNaJ5HoJii/N5kvF4U4lbIaK/V
zGIGWF+1ZvzidsMXR9o3Yaf61lxAWR/ZiOjhVRFXz2MZ3Bqdue2Wwh7dkHxVycL0w1YVz4ONPsAi
O8Y3HXPi361ZczEeKYgb1iau+50eG74dzWtV6aKaloM1eXlIJz6ZHfKpww0HhnhdowmnYvy17WOJ
N3+stzStDkgoffAWfteCNhIZqKi9W4gvTjBep8yTdoRZFETwkyOVH6r7ViYp8pfOPkTdr+RVjXFr
3JLU7U9ks8+ONZEuPDXbolK/Id30Rp2Q6wiQBitjEqDLgO4UNb/oY+1B0HlK7X6zG+XJDeynMOtJ
Z9QoLWYwMqzxu5leg2h0V1SKQe5q5IFF7p2V9KMHBRWA7Xy95PeEs2nulSFNrq2xRudiVluIaaxA
Yh2iaWhTHYeX+Vkd1Cuk2r6u55S8KxAb5bCx7elDbMc7ZAa3iMwPYIDQaJGT6wZ+3ZRfs9TykVR4
gwoxzCbzfnElmNkBN9k+mu9KtVrBtQD37ov2V1gqfjcXDzEZQTFwgrKUeztsvZF7ZBR3NEyIeGpL
j5MUXih2VaH6MOsQIcx+a/BlS0MCDGi6Ufb+isjjRrGUj017Ryb5Y21GN00YrbTw22CHujdO7ia0
rJs06knlGT6WvSDdGycnPCIlfaomh28D3RYizcNbekrQQ2PllyXICq8QulMqvA1orl1b2kgiGCDj
icT7qc5+pKFrdPRvTbZ5BCxFwVUgG1IOQuEkn+wutVkEjdGgij2XwQ8InKhbcC2M8wf6eWq7rrTQ
Cq5M0aQ65w9t+JWYi/jI7iykhJXisHnUYutbVMn8q6s2ucHBp81/RcD+I68UQYwHmcbFI4hxWwAq
mab6BtdWshNHHy3WiQK8kmvW5NwevbYOBds7jnm4Gyayr6x1YgkJITdo5TfsNXh29aN/l2YFXawU
h4+CgqbH46tBQB/4YGH9zRy29ZsGYOxeHL3BakflYeUePcNO0igqtevFUGwv3mK1DMaNbUmgLunR
fAz68JbODn7kxZnc6ZH6VRztyt3RuowNbPFlKwTh+vVY+JFklwzM0yDDlFgL0OHx0Q09KlRpVxXZ
eXiqULJfF9xdtlZHH7UCNugZ7Bruatb88JZsQBRq3dF/PSxWbPjOC5jlaNMuqCjTH5C5cj07w9h6
QZ3Et/yw4SlUuuow6IpIVwnH98fctpk18eIJh5uSLtld5vO8OMYVczGPz6p0szVeycXmoS1sk6xZ
jhbDqPJthYaXYM0wMnZvemlQ6Z+Jl51Rjtk1LuHexCVgs2LYa6PnPLmqW2l9CHBiPMEOw5ORTz2K
Jq0yB+WA/iYntGvENrpprILUt0Elz9UXcwFyzrRic1jZC93MOILOQODadw7BUtjYFxIa20qgaLO2
ANLSIyzNOILT2nAwacPSR3nUWtrQ7AcWzFqFygif0EJfiwk5/agdkWzZEc82/I1qW6htKKAAuAEM
RJ5FC+tHeQS89UfYG8r4QllPRwjc/5ZP/45wOLrv/rt5+bmI259//c//ld++/4+fx/Jb+7N5pf9Z
zHv/KKkXnzI2C8fGkrV4kfFA/KOk1v5lCmBZNkFTqH/Q5v7/airmZuKwwOBAv7Q1ukn8df8GbOn/
gsqFBIhvIIL/39X/vC6lMiaMJw3Vj2lR2TuWel/W+7VAndmsxbrnYKm5iiNJBz3GUdRyvFq9KDCf
aS0sIrUXNf/jUIbAGCNce3GfnHhBSGKOBYkJuqerFMSUchBf4QGWfPnU+KDZtrKqezq59MnEItgr
798f/q00F6kAoyLAch2h2yfDZ3Ocl4E1YfXFyuArucriq0WE2cnKuXClp+2N5VIZC+k84+g0AU/G
ElkW6boyGh40i42Rz09uArTApScXBP1VnpSALe0mXvWwb1atHv9eE+fv4Q00+zxS7rhY5IQvLL2y
l4oJOJlLjRK4ZgH5iNUy8Ps39KQKfxwFFT4XqqvIx9yTi0x1Yc1OQEq4yvHwMI1Z8VVhXOZPbhxU
oiguNY2Wv/BkAvH2qJijLUT/5HS9viy3IrEQ2Reu+xYlgYZsZKckZN2v50AvEdCTKN6tLU4qm07X
rV94Tr/GWDA3VaFVz+9f+zFY7+1vAW6hWXQjkJe//i0NdQ9bi0LDy3vyYHXL9qYxvgtyCw1VT6WW
7NE1QSg3Jr+ZtHeNZmNpfQ0Tij6K2tXr93/OmbnNnfnPr6GV8/KBO3mjxq6hCM+kSI49tvmmBqG6
V8tGjS7M7aW38ubCDc3FNW9g33ZOLrwlb3EIR7m8Rg0K/jp9zMjTvYAtO3s93BV6jCyQlnXiUshs
CiRFofOkeWX3cG0oT9hJtIUC8E/w9H81RFwa6mRSGUHrjFYCRFsldA1YSkQNpatuSF79TaPW8r6Y
AvM2yUq8LZaxrI8v3kocl5SbWJq8iqqSX9pqfT2IzvntqYCXhLeDBQ5Vpmkt1/tiFPy5rVHZDrv3
QKi7Ip+nXQ/vbMc2pPmDoQB1moCdbYNuy0kbDj/mhNfUrjzY7MFTXEdA6h0SCeBTyQscrLezzuFD
R6uP2D7EsKdrTduVCZ03tfLQv1RXUckxnAPe6L//Gi3T6vXc5tEQ+agfvxF8JF7fO/JVR1WUqAT4
lms/rUYkh2YmdFW1KI0OwK2/J3ofbN8f9O0EfD2oeD1oN9p1bgfsYK1Acz5SeuopD6moDzSAgReW
7Le3cXlUcCWYhpgnjoSBF5OjrMk1MYE0Ep2HWrMdXTyyRhsc3r+itx8GmE7mcfa5fBaOX8cXowjN
YZvdmw05vfiXRIMoCEm7sRJDzm3UFPP2/fHOPDbsgovF0raR7ZxODhPkcCSkRsmvqZfKHPGn68Ae
KRVTStzXCXnkbhCWFxbCM88Np+JyE0HPCP1UwmCXUSjcHDJb6pJZbBUy32cIkD0n0eSFCzxzQxd+
GBOT2C0VtfXrKRJFNRDTsecC1a6/K03ZPRIfB7e7otZqRC6mnPfv6HEvdvIm4NJi38n+RWcZOVkV
mzBtRr2OpZcuagy9aYuSj1wNHCVDnAfasiZj0Cql+a0ixwqNVtu1D6421A8x3cJLMbfLaCe/hl3w
smdDPwAv/mTljNsitRH/SM/MBJ3msc20wtdaupmYfsL6Q0PkDDHiZALgjki0xLhwO85MMNZl1my0
P9yQBUL0ck3tCwIZhojxO7cNNqJAZJ4NOHg4YX7rEjfa1d3Q/u7iSmGYLYS+rHuILVD5vxoTZIY2
ty14Ql0rEr/pY6hCpcMxrix+/u7DZig02UviKQB8HAevh6qIK3eshhMwCZcy83JbD64c2lc7abVC
pZEwGFcT0HMf3KCBjDWI7J0zGN3ezoY69t7/NW9eK9LtFhokCmGspMiEX/8Ygq2AiegQM9pcmitb
sesPZqZFT7VZJhc+Km9eK4bCOo3Qj4AhXuSTlRdp5RQoZt56lVpGvowTNGYIxJ8D5CObcOqcz+9f
2pvVl/F0viqQzihuo615fWmW0ie2DFgxZOS6P1JO7BuXeIHd+6Mc79Crt4VhFpwzLn+OIDi2Xw+T
9EGAgW3gsqo0uNaaBcpfpmXmtUqs06IypPTTsWsW2UW0IXUr8e10jPdD5bT3xK2ENQXr0DjMThv7
7/+2c3fANBbgEt5gaEsnd9zCM0HBCEst4gYVZo0YN3OZRRd2j8sFntwAFuZlC8QQAH6WKfbi+xN3
gRKissUthaElWkf9nB7iOQ0Dr6o7/UrQ6L1pWFI9nU7slphOV7kwid8eDyx0SWJhQdDF0fVTU35Y
a6lGOusStZ3qPp53kMhBAaC/1M3rjjQukqKqJfeemvVn5qh73wwoUZ20Aa2LwHVb4e278Fk+e1tM
CBWuvezdT1cUwD66nRZ4HtqgjOmsVCpnhWlQWzpyyGi2aqyigu7VbE9207wdRvTZFxa1NwsptwXD
Khg1lIWYnk5ebpk5EIvsZWoSJXFXLR4XK53SXeeo7q9ZcUbm6KxdeM21t6PiWFRxz0GKo9d+6nm2
OnVUwjIDnm+LT4a8LcoWI5zi4V0C8aesNcPaCQsdWTSBRNtQYtwJ+68elkozECpMA5c02As5q2d+
Ew1rKi6AUZDMnXqSI1cbI1XS/zCl6A70vPXbptLq+9lgC6EkM125ya6+v//6vV3wmJIEZbOXgIBh
n25ZproYOiiMKs4jO7mefqVEFY5V7vNpy3/3k2mxggtTE3w3MbKZy/W/eAfzwSiQhaWzh0VVPuCO
7XwBVvoxpYW7DbLYOcxgri64r99uW46jUjSj5sEH5JRSoRlYJGpaO17scBvhOid7WqTNts0GKtZq
GkRblD4SiTaejoyQO/Qc3XTb6tV8YRV++xnjBxhsnfjEUPE+rVXQ2jJxmMQz4JMuWAMsCq8Du2y+
DDLTLwz1dlElDIe9ic5DXXCxJyfyKqmWnRleqTEzg7/yIog/Fp348v7UeXs9hgqu1uJFNAVc/5Pn
WQ1dGIYOgwxqJx9rzax8pYzEj1TS8np/qLezlKE4DyzxPqrKfu/11BkmOEZalEye1slsZzVGpZHu
ErN6N/BNo3hynd/+LC3fSlXVcEIumJPTEbkulJiEgRFUqG6FrOHmD715YfF7+5yWUY4HL1AYbK9P
rksNJVFVGa+8koJtSxDTzEmebt6/e2dHYafsWqBnNayjr0eZuz4exrjBlUfgBnDUxLomrHO8MOfO
PCO8qTZkHOyj5Aovf/7i9U6hOlFnwx4z6KO+K8va2uVKUH8wUJV5GgiQC/fuzPTD5cHdAwuzlMxP
tk5j2iXE1jBe7sTKXiSK4q6kkRU2lpnx0ofy3MVBX7aXp8TG+xTJ0WQthegGWZQStJGH8fMqUcNf
qprcM3uKC7P9zPPihMWZYlmylq/U6ztJFqq06okc5FrWLqcnkFhtVHfb92fFmfu3vEsaumyDHsTi
Z375vMqup1ipmDDhjfBnTjIB2x7xpWVJuvqTgehMcFKlVHs6yZUO2JVWCdL2urr4UA9FuIYeOB+C
ufv9FYnZIAS0VR0x+NJWeXlJipP3sROonae6WnUvSlP4iq1Uj2NFbvP7F3Ws17/eUS5V7v+Mpb8e
a8Z2FDo2B3C8buGhR+pEWhNC6HEdF1rwINqmt8iG1xDj9mQyFWyoqrGF5GWzBcQvWLprOxA5EGKz
hHU34WBu12TsxNft2M4fxkKOxdOgFNVPafY6vpw0n2wvn8vU9t6/lLetCQvKEoQS4LhsiuBjvr4U
RUak+yll74FDVH0U7s0NQJj281QABzdxQflIcxG35CQ4H7B1BVtywao/mI7LDTUE3neOAifngG7i
eDsRb4loCGEXzi6MIKrVXVFMMi8MdeZlXnZ97HuABbPROpn5U1uVWN+H3quzOr0pEBejQwyV6iCR
k6+qSNSXsF9nR6TBAKkBcM8bwKlZQLjq07YnDLoZd1hiu610QzSYAEm0GzyE0f37z/TMEmIg3aDb
w5aJXt7pEjI3Dg98gjrnliWysgl9n24lF2bOmcsCGEQ/CUcIGwF3+fMXS36bwebtB2hmdVKpXoJ9
aV+nidzOaizvlIaIkfev6txMxSW02ISox3I3T2ZqThappZft6IGh7DFj1x0qKx3NN5kdT2hAlG85
KmvFc+gsEiftut+djo3QhXd/SRo8OU1ymFwq9nwNKEKZy91/cd0EUREyL8fRm1AnmSthRN1hNLLo
ThROf03KJwlnFtoIkJPqmtY7yXwY24ldhfwSana9c4wwvwmL0aTC20YbTu7dhcPEmdV9aUSpHCeg
NeKpev0TJw4uaGCUwaucCUV7YSnj1s0H7Z5kr+HH+4/l3GRjcvP2LsxkCFKvx3LBF6hqno+eiuvc
j8qqXgFtCTd/MArvrUOXT7XAjL0eZVBcZ9YrgJm07oJt1iTlvnL76MIUW/6Wk2WdhRBkHkcwmFTu
yX2LkbsMlXAHr5mwXGdYhew1HXvO5Yk9jFeW7PMPqNHwmtNWcS9UKd6eAJlXC5VweTlRJJ+8T2Ns
GmNWciMpV5AmW8X5ATADSX4opa/gPJAVpFXG9/fv69mZYtNCBb5MxvSiOHg5mWtXNwnQKhGmtekn
SSbVWlVR6YV4X/33Rzo7T16MdHJ5DbXKRC0ZqeixSBcIo2+iORsu1DTOXw+OMxrQ0OBPv2a5bhRU
fSXXY8IulkgWAUy22FltO1M//8EVkThODYOWL4y71/cuSYMOfjHrUTqk2mZaNHWyUasLV3Tuvi0F
UBRCS939dPNZ2yNrvdmMnjEMna9NAEDSaryERLs0ysn7lWpqU2ui4r5xDHvsazP9jjw0kpcWz2WN
Pn3DxFJmZbq53LaTezZoxqQmIbmFxdQNXmhggV8pRTPs+zB3Pg3S1fajcOTnsVKzZz1FxB20XXxt
5JNjXXjZzxQHlpIcND9mP53EJXLl5dzvkWRhQW8Gb9K1jJWaQPVcjT6NYOWv4KX96kXsFR168Lht
5pU1xkBknH9gk/+13Xz2xlPwIVCPLbJtn5yjky6IwN6Mg4ePsNqavQYDu27yC8ezM1x7tvn0McGC
CofK9sl9hyvgoFrllkNDsa9ncAYPpMjrt3whyYPVA6vdx4Rv+smUFt8JHsnhrtjOZ52y3DcMHtql
HfS59/Tl7zn5lhtVag+A3wYPZzfUZckNoCdR+SXhIRfm3Lk7bLgs6JTZdYQKJ3c4TdlM0M6AujqB
NRkCA41xRaz8+4vBuU8Hn4Klrsg5kZit15NJdoPTmySMeWAwVDLJEAAaGNnpHz0YaorWu8dAcFCn
BhefCJIyvXAgPneV9GoA5XNK5Vx38gLTdw3tOTQHj4C3fI9NTa6rNJcf3r/Kc4+NhVVdqniQBk+5
YzJ1qsIMwK66XaHtKNpIUDgide4nwsf7C7f07GBI4TjoC1N901Dt+yRsBhoX3kzdboOjFW9+ZOu7
yNGHC3fvTH2eFQAtGDs7/oNh+fXj02ETdK1DGUaKKfqW6WYYezZe/acl2/ZaK0esTWPSN7jJiuhH
MYcB9iBDKPu51ZRPg94YBLR3IabT92/4uU0Bk2SROdhU6sXJY63TGtl/rw7UVVSxzUMVltPQ2vez
45DYVZrlyjBy8+n9QZeF73SRXra3xlKcwkeiv74ZxPjEepqzSE9lFgPPaO47pUzWnWV+IUfo4/uD
nZu49mL6t9nd0aM6WYX1ssOjNvH+08XW9xBn2pWamN2F+3jukriBrIA6/8uR9/UlTUU0kAzBYaUo
o/ZTrpskSZVtSNpkVO9HTe3/5KqE4UDTZmFn/r4eD5iPaecxz02MFmaIIr+f214+vn/rzq05sBKW
BiKaA8z0rweJ0ZpzxqBJUrcqpuZEyxU/HNKMRoZsv+LQdf0kEICa1EH7k/uJlsOFO0e3+LQmS5uy
h/fB0HhYQ2qwMtrXFbRPP7dSjLm5mqfP71/s2XlCpoNFOVYYmnnyxajh9fT4pEdvGFzXw0FpeEof
J5v3Rzm35nBF6AnJaDMpAZ/c0kjqzhBroxdgArgVzejuaUi1OxWT/IU159zTc1B/scJRHkN0+3qo
TBoWSvUUh0kohlsS1IznwG6L7QhfgLhtS9+B0xo+F3og/uBWUm5Wl5IwG48jTuHFCbZS7YY+MVEh
UObij3FZiXWeg35//1aee2DUcqjFcSy0OXS/vr4Z13/cZ4IltQEji+s5x+yul+6ffPlItFv6mIvy
0l1+x8urYRtTWEQZ4FcfNd8lWuzKmqra+5Or+c8oJy90GJYWfm1GUa1W8zEcZ742u/IPzoA0iNnr
o5bi0ZwshnXIvJcGtQXTCIabjgyDyB/IgVpJ1ZWky0+54gWwAC/oic6WVshuhi3JPgmZxclcrIoW
w5bG9n/oDAzVZlHb90E7Nc+s+dY26Md+B5GovprLpL8b3IjD8Vx/ff8On92PA8Rkd8EheGGKvH6Q
BqFspTby7mVDoG8yze2vekutviVNEF9Nc2H8peqz+FLoLoH3WYMJJUxa8z7Mkt+E24sFOf/yl5ws
rElhWVVKCLBnWFWHXzLSN4kr6wsP+8wLglqfTx5lGponp1s2s2oJ2DFLjkFzTypeD98Qt01WaRee
7plxOFtwymEjxS7ntMle5RpYwabVPDNq8sOYlP2VpH92YZvt8nRONg001HVaj2waaD6evIaJHtVF
GGWaN9SR/oDhKtoAMgXNiPl9TdS93JOuUK/VIJrWc1pV6oXxz+yUXo1/8oIWalFLE4yoZzhw4pTe
mn4Q21NcSbRY22wKTZx4aFuu3p+0Z74XSJKo6eIkWORZJ6PKSEZpFIaaB0NMvc85sPoQ4KZHG3f8
H4xEyZGtPT02JszrtwP4zQyhcUZ+1TjTdQ0V25/J4H5UBQDp94c6M2FQJRGMsfTNHRSir4eKidwd
gtjRqHDCNBhta8AjBb71/VHOPTBO2IhZLKpd1Nxej+JIM5DkT2mg0W1UY67VRJ/SIo6LnTQq8SWx
yOgiirZIiwuXd66C67wceZnKL74YVtpEVuviccFL3VFOiSL9qjfwN8/xYqEtiVi/Et2Q+3O0aHLi
sJl8x6qrTRx3/ZUL0fajHivXDrbrMgZ4E0IO+vH+zTn7CMj5XYSky3p48hMbwDf0enQs6jAWVlma
hX6MkObCnYAEwaW+fms5UyD94dCIMoFz6+tbAWAFDF9DZbpQZnvY2tNcf54xoRra/EVM+AQzR6ZX
5jGZB95P9AThkryeRotcZNddUJDjXmjYjuH4KJARtNZ86mKpwB1cAoDGbsaq2MkelgBhnY66r0m1
aoF6jY61C8WSIxQfM4VgU8YA+XDxfQ3InZIr3ISlSZzSBAA8iMZpO88dgV1T2+jhIT+mFvEbSDAa
jmlG5E1N6VUeIGHzbN52uY6P6UfqMQlJ08MGUdGSjzRKp3F9bciwk0LOI0PJXeKUJrOan4dyTih+
4kKEo0goFryaHnaJ7xzTmNJjMlOMpwWzY5Ria9aO6U06z4p9wTHVCTB6rntQl8ovUi65TwVQuGLT
HPOgmE2m7TfHnCjjmBk1hiZAGfuYJcUlkSvVD4l9lR3TpvRqSZ4iJJEUKhmJsLvuRN27a9paOAAT
dBC0DC3yq7JOweT4/9g7k+22sSyL/kqtHBdiAQ/9FGArUpREtdYES7Zs9H2Pr68NRWalRLnE5Rrn
JGIQDoMAHl5z7zn7VFQbsIi+ZVxNuDoJnZUkrXyYzT/KOopKHpUSG2IBMW+6ETqgKiTlEGsIgga+
ugramebHnyVfOwxF+CgoFeHLUrvyMi+l4knXa9IuBaGLxVv8Yv8WxZj0pDJmFJ5iHAZzWKPUsYsC
BEGGY6F5uuJEb9GOyA+IeSRTi8jHRIBgxrtZ18daD2F+KlZM38BvaOSvk9aIIzclR3gfGSZsSc2b
xLCuiXl/FH5KwCUgLPVAYCQ8ITtg3dlStotU12xELVxjCJJyX+LuEtje62r2W7flzlY9FI4xYP+A
4gUWN1fxOrPcdJZctFfCzKQHr+i6J+IOWuJreyVpd1abGd9HhvCLYWX9VaVgbcUWl9L2l4ElcsqS
jVXcRf2drKUgSyKt6smqBGAAEzhUGrJ386axESKnA9gBy7cOclPb0qYPbX/41lpWo4MMFSqu1Kbp
JP6ZgAlNOln9NRDWG4CgUUnvkSrpVx5SMINYgmMIlEPGEJazZDwyhQKxmLIpfdRT6DgweCl1uVRy
g+coKqytGobpTyCT4XWvDF105fmm9hiHZdQ4Ccow4fRBEAAC1VSvYvCkaKVTu8GU3ftQWrapOdbA
yfQxfMw6uSJhPOq9/HoQkxQvrJauGwnoYfVKpFNOYlySZQVAyaJ7bsKgLzZlg815aUa+/ki0fd+t
FWF4AlRWq17FwWDrNJeHYBWgY5KWTWJPtRNoI19plxHpvNRiu5CXZmUmkMmkyb6K/UTCa+7xQ0Lc
Nb6T8NISR7JH5bXimHXIwOZ+BxIjSXDG9DB0dCvWHkP8FL5jAeftGQJRGC8GtD/VErWaYm1tvOvy
IrQttnlAvgyoPPUUXhMxT4Gg9JECuZ2H2cOFLZBhh4ySbGtroaY5YZGpyrKq2sIHQCEgRyRDCQtI
+IA4b1pJ0LQfgrAlCkAmtG/RW3zul4aQerJap8qG6iYFVcvv78hJLGs1qBYcm7In0ctA/dsuzaP1
aFd8nUImnR7hfQeiiy+9BXomcF8vaKbg4wkzr0FaR/jozTBY+q0U9KWA/DBVKeICo1ecKYhDYuxa
cF6Ohwp6dOpZA05OhAIWSAdXuR6MCo9nVnrGdJF2NTksixRkCarrVq9NBHLSIHlK/R2hYjZINzLB
ZcbkAHrA7X2fD7FFWkYyeKIO3P8GnRdArSNItavD7EDl0r4lajm60wXB2ouOEJSlERrJRQSeAoxG
HzKxAMquSlPcj4ES8Z/JSbmH6VUwopJcOhc/86nkZ6GxoceHX4OCJsIl9ePS5yMv7YC2aCRD+7c8
LqgQijc6cSUnC7J42S5mVblQvfiVZSoGTCaZsHMoT9kak03R1vdvS/5/0JP/QFjybvfzCT35+LNu
/st5yeIPhun5//nbMA1kElMyslgEsoLd7xww9bdhWtX+oh2MRmp2RaC1mrdJ/8JPir90tO4oWube
NMpT/tO/8JPKX7MugvIHh2w8DlgWT6KmvoqeouD1cQ8l0KZTdpiLKVim2TDPe6wP28lOLYIQk4ti
xxedpz00qtFeFyF235ZGw8YomXa63oQxnCfTzpqGa5FU+SpLZdMdsLdUbDNgV9H43rcycYWyZAEn
idXpOje0gSjDqCS6ZRDamhbxQiVIc9fJrbwKU6OBpVV6IGRpXkG9VGCAxfmyzWb2viFBp9PUXTUm
zUIVZa6v1KCRDj3wQ6lFNEn9TFo1QNl/eWS5XIlGyR5jaVSuAd9JN4TbVNdtH8oXHADSvd41HAby
bOxUl+kqeOxEae4qoAdOLHVgFsfoqougzo/WwhjEEachcQQ93DIDZE+oVk9Gyh/L7IaE6ia4UqJo
aQTmPtCrrUjStT5C5Qm28QskyUtU4dd6nr14RvmcTeX3qoJmBB84Me1d7xX73BxgLRbXpm9cE3B/
nWYkt+sqInVPucOpvgBauza8ZW9eZ1Z0G1TFbWaiaQa4fmAPsYSqQGSKwl7M38XJcN1bTxF5vSrJ
Qyyoa2uw90Y97DsgszCpC5xN0nPZGIQgiPSmqf1be6wgDuoRQGL8KE36aFjTPojNHcFJ3+J8euzr
ZOsp4Czz+h4J19JvzZVagELzKxAcXuBmZD44Zv6tTpf9gB9Yl7yrrsvJC0Js1cvf1GTvlz+JryHt
OdoTUH8kbjuHsuHvzNxeDSnQZssXO13R+SWhdRko6a+Ss5bDhGpI9qGoqk1ZW1ei5Ir4PydzjDa+
FREOqsPKjxdNdGWH0PeVq9bXl2XlvXBefs3MaSGB/BbRVRTEy3ECpxO7PrRDcd2SFitVq2n61mVb
i9jWQAEM3eDf6EZQYLJ4KXKxiSFdEBzmIl1f23ayhkKSQTNqnqREWlXStKr9/F737nIVdlNyrBQP
f8mwbgUZEhK5GuF1KPlbydbWlYgo6ImD2uiHpoMSllmrMn+Y6kcva7f4Vp7hRi6KVN/QUFxCILoc
u+nCTLXnsPKvoVmuBzm5GiW2OVrOlUpwAiVxQL6abKX4ue6UC/YPG71gxyeP7jACW1cMSjHWuhTi
koq7f7AG4N1F8KyLF0bQbqrqldLJ32JB6NNRCXhP5SbzvNJJu/4XK+GNHPe3Waey2AdrPy4deQCy
mD0RW8yW0dB31CeWVtHs1d6+4HByH7b6om4AY5uXNcZBK25XlXK02+5RicyV1l9aoFn0nTDgmvXm
uLbHYd8G8a4yMIdGF7KfrNRZuM/abWbqWoTNsq79ZztJIGhm3s2Y9Lfm/OkFln2ndJuyPWrlzxTw
gRqtKihoZDyshqaDRQ5vzdoaVbmy5Hqv5tHKKOzLnKK7w6YjBwsaEQQTBhCZMgfIKTs2wGFqeqVL
1VNi6ptRePfspJd1UeylOAW+Jtk3HUGyknHT+SWPQaxz298KzlT9tM7Sajlm3abW66UePI+afl03
NR4Zooj6QX7wyu5AouYj7fsfihX5bhH27HUr4IDNEqKVbuQh9+yvm7oAsVJsNP8iiFdaN+OHNKed
ael+NECK1Ox72ZavVbtyE6llw8imxK3o6zuGkqwG5ftojex/poVvm6upWpcMXzb3+KC6ByH78Dkr
71fgTS5BmmRz5PHOjnCpqJHpFL63K7LstcDBxDzuQcoEhyUL7aIivMUI+lugkf2CGBYyLhSI93GR
2I9WVtRM+MWz7QXVXgui4rJqgOLXprzjuH6lStO+HH0OP72EM0PqrKvW42ulixastTB6DTB+Ela/
N2wYwlbdRjvi125m2IyTKwqDw9wQAwMX0sA53CjiW5xNt42evLR5d6jhUexK2B7LpsnkDVzhbt8U
AtfqqKUHjQXnqKe1uO5HVTkI+Qmrn157yQIQ/KKPZNcP7wPfCBHg+wljt1TWVmiuavuyt8OXBGwO
EpV0Ao3XE/RRbzxzvGlS6H3RmN9L6bSMQY0ldBh32VqK4dhFOGyaISYwgCqAU1eejiSh39mJbG+w
YBP3WebL0g8fmfMTNx1vhUeKshGuEznfich6KoPuPtc8Yp0r874KS8BXvKzYpLvSlu0+za7DFBIF
rFW4TURXuHU6XHQifwXn94OAnjvQRrss6omb8eONlclXmkSgCR6Bp8IovJeiMokrIzS5Cfk6hous
W/CZE4kTZG4OJskNOAKAE0TN0mR8IH1boabiFCWn1XzsNpaoxR9BNDZbSY38raUMl9H0AnfyqR/5
U4KyRLROUwuuEh6ZLJJeZXxiaWc7oTSt7azsF7GvjpQ/JojEenLIipH9BoAuY2aOddOT3Kq/pLGs
nEmx0RUT/sOC6JPcMXDAaAdtT/1nT57SnTJ5z3Hv3dhFcOgy+wkJ50tvi2sEcStVa16DYVuKo5/P
OUiAlBsWpbu+pCQWybK0UPVOhm7JKUyAiVn3OZCsoDDSvRRJHPXjFjTa0KtM38ktmboDJm/oo11S
HwhiKNdarZcrb35iCVtyVxCTtMoTpb1sCF9ckjjxkJWwFzotIV09ClQHsYW/D4P4MjRYv0FUU4fw
EhZ4rex+alJDEjcdssXQ0h4Bz2Q5sR02F2wwXjODqHo7nvb4XOdAwRBwlJJ2W3L34n1QG/EhNUZ5
HWpKs7IqImlkQPzOGBF531YbkVYEYSg8ZctkkzRxqjOsAYyqVq97I1snZNRTfnkqhm8lIQa+Xkhu
anvXqkmWiAprg+2Fzjxl3RHNfVUn1XZgGlHlflPVSHyGpkI5Kh/8+DtZtoYD6axdCn08WH15i/w/
dnoJsKccSzcxLN2lWqR3HCEvRg5lVuARpVN2wapQs9tyCPZTFilMbE0C8rgqLgy9tXZEnhOp2JBG
fiiserikWZtcW9U8e5YxZ9yosbVVrkBnTamE4Vm/KGT9xvJHa9sHxRM55v5KDTe1HEnHyVLte9sU
4+SodhHNYUQ9YlaIWcsh4Y33ZZOuyf+r10GpPpL+YC67Wvr132luq4rUqcjiVfNW6prtKKcDh17q
HqXUbksw6PGshB6K8VJU4ntYpwvRideW/aVWgOYK/3ns+88p6x9UIL46ZX37mf7MPpyw5j//TySV
BngKuSS2tFlN8HaO+vuEpSl/ISCmNowzgJPWfFb61wlrPmz980SliL9oS/DBYvEg2xtOxh8cqIQx
N9nfF6XR/6P2mdXyHPbQFc/F8XcHqgKajx7qQLxzwNbSWo3Yv19PMbkqi8JvbL9zkmSYt8l+WUvh
HrFOqq/RW0wEyVEq2hpwR2MHN55UrgXZQ8ixoqnBoy9SKuomiWHfRtGh7S0Df3yk3md+s/J4Cl3J
i/NHSwUi5LQ95vcC1FwumfC6KeRZACjVmb3mVZZG1ZbmRVb6CzseR/4SUn068pv8PF75SRmoHHnq
KpJ+xUmrzRFIXaDASZCpBsXUyaRoNl5jv4b5JPuKBAZWpa6+t7wI1mhZZ8G+kVupv0z6EL7glMgC
5mMyRpyz1Mmqr3U5NLQtJdBAzZxxqvSRoizRrC9WI6NRJAhF9Ssn41wQLBVzjiaqCBij8obvm25H
1AP82Adt03gZjNWGuZ44Ve2Zkrsl37HR0NGux5U6qSD29FDKgl1URXn6kKlW2T2PQz1U91XckztX
VAOIZ6rwXjqXY2MRLWwbJ2DqmiTZjIcpAdd9Y0+e/TwgEy+2RDF0weUA/oi8tB61WVSxqhB8peOx
x0Eg3Ii/DIoT9sIi1dY4vOCuej4nn1XFMVYAJsh7CmcQHKOi8lMOYyAemJs808wnomjFBBao+yWH
NA+CpT2NrdAWFG9JP5N6kEz0sQmds7uFr6Y4cpxObwa12SclLRfovlTA4h/EHpLmpxOwAwc0bRot
3RCtV4W/yDGQxC1zX7aeQrMKXF2y43tPLpoXjB4RXNMEnqqdNexGZC9KdmXSFtE2b5IqvTSRIbEM
Zab+hCe+UjcIrY3iIutTxd/UgRg9N580qqytndz0HgGfjWaXN0XbQhs0AvbeTt0D7mfxabaN6Ppl
aaXtvSh6+6mR0+I78OcrEO7mo+xHZM8asard5GqV/hBUn0tXU1sNcAeWzSdIuPg0hkhLngp5kG9L
HwN81hX2N0wV/qXvUxNf6AWnS7fU7ZzicJut+lC6VYtuopmTJ7sxTChAaKPePPf6UNwkQa89C60C
my4CMDKENoQwzZNJXVk9BGkihlI37UW4izNZWs10SjUrsi3tHUwKNWheixBJh6/5F2fHfAlAkqPR
JN8R2guEuRXG3iAe0k01UR19Kzt2bw2JRBt+QWyuduOYiyUhyJrLxxEvCf9q49s6rfPctQc9Agwq
yhniHEepsUyyWDY4Sidq4MaNF8UXpR5SXghDxVYXFpULa9XZXh0fEplUs6VqYBJ+YhxE/euM57BJ
fOs9+dB1aVIiN/cl45sf1SOvdxxIrYDLrbMzCyYvW8xpB9JhGjySRySCWMwrm52LsRQNzXInn+Lg
V0wJvKOybRTHzujs62EIq+8WsYGmE8SGGbjW0IiGvynM720JjyDEYjotcDObjsFkp1m2rOROkZci
bqZikY9aJIAINEHj5pHCoVf2ZfHUK3D/l/gq2SiKvtAIbqqi2FwFWh5mL2kdxNVFrPV5tJGKyVeW
iWHCKE4n2Da5M9h90D2qRmkNnGy7XLhqS67nvixmbaY3VPXUOJVXGslPs89EdK0VJSlbjZpXlbyZ
ymqcbtkQNJJrl6VIdlXWpDydmuod6Z5dRwvl3Qp3/feS8T7c/LSLimKeHoYNzAOKCTSgkxYzrGAk
5GbrQTlvJEouJg6ERVFUzR92a9+ug78bkROaP2BKHxcsndbKZKqd50xAs78XQT9+V6rgHPXmtGE+
X4VCOXst5MyGOIWgTRB/EoNO5AwCVTdY6Al+yJPsyFZ2cMoiri9Hj4/i60f4SRo0XxVDioGGC/rP
J3pI0me2xRvyHEEODfvJQQWvLkO31swpWrZaFK7pYEsxsnW7BDFbkI9dIPc8I6ici6jv9wTzz6Df
jTAK1TFi/ZNHbCe5Gam17tGd9SkIRP6epZYqqTVW26/v+POgQV0xW3HAUijoEuZy77vdh8W8GeYK
IP3Gz+w7ffKU1VSP5wSUn+8HLY6goI3pEVfHqfohM9OoAyHP+czme6htQWiQn3n7sRmKP/4KKMBD
SdN4coTRn7JHplGn/2ZkJNXRUt9ZtMqCXpwzaP3mftAfzHxSBOizierjUyMERuYIF5FELXlsfnxS
Hd3GAyAj4oSK7x+/ImNW8vJlGzCgTtXacKGNzsdgMpsAnySZzJPJj8Mz4+B3d8Q+FHUPY4Dq/skd
FXqpSqHW286kRjmRmm3bxLu4yyb2VXlddos/vyfQQ7PHZ/b6qCcSPAPYHAp17ik26nYliGJf4gNL
ll9fZf7R7z8jUKdYbwy6IprNRU598ybySEgcmu0EOrWzuqOOaLR83JXUtRd5Jr/+8eU4FtCAsXEh
YsA4+ZbMxlLDojZMatJS+DhwtN9JiS12VWvnB3UctTOSus9TJBZzCm2QypiNEWV9HIX+RHWqJKnH
QVJhOEnjvyCvoXzfKYfRAJEuuvTMFT+PEq4IR4YFn2kOuffJFUOfJEPiKmnH5vlqMlFZsETYVA/j
c1DP397cPGmoyJMRZ80T17uJSdeyukPwbTrsvoGux32/MnTR3pkk2q98JQrvzbpHS/D1K/zdDTL4
+QpmryuWgI9XrUjoZgZpyf9VCJiEwl4vRRGXq7rguP/1pT7PvNDsmN35Jy01XuTHS1H8yzw2vZ6j
0A7bhZI57zPrbvP1VU4/gXklwVCBOZB/8SWcbAqyxiIwxkwZ80kXfI+rWMJmnmbLZky6q5Q2zOr/
cT0TUqUGk2CegD/eVeT5yWhFNOlsE4ZJQITimtjL8aljWmkdylvpmcf4eZywN6BfijafhVsR8xt9
N07CdpJmpbzlKH2GFiEz2HqLwIzvNDH0F/ii6eeMRtn/qQITrvHsBsCsyH3irDu5UTKNlWpsyZwp
+1S7S4pRcbOEpJSs0psfIx6LWylHWPX10/08ZoSBCR2+CQscHr6T4amF9mhKNTGpVGbpcdSJrH4X
CGQWX1/m81dAfwVlMipPG1meOLk3CpkdFE1h01kjkQRUwitzUL6O7ME7c0O/vRKvhIILF8OX+/Ht
dZFcUcVF8p3LSk2biYKeo001gA7CAs554+af/X454JVBfWKQ8CGw4/nkOTb8qlUMpCa5l6xFMhmu
VJs/el+lkqcWZ2hMn18V4mNMxgJzAcyWU8hDZOaVN0kZuhagYq48eJSK9dw+8/w+6TrmQEnBpMwd
YatABfTxAQZBMSRBZlLK9abeW7RGT+OsHUU7Lgwpz2wSqyyeadSZwRN9lQrov1yD3ValwCxWI5+H
PiMNtdRp/Uw+x9v47UOYtxSQIGa84smv0zlperXKXZuFQXi1Rxt/NLxzvM7PU4BOUi+qBPZGjMu3
Ctu7KcBCvxtYLe2EoI6lfQ7O6NqXUegpVl3cjmZTPoWoYs5w1T7fGuAM2InMAVhMub+PD76XTK8F
rWc5NY91HehjuqjtJDgzu83T84chi0GAi8hYAoG8Wqeua42jbxP1reEQZG8ZbpjEFKFCkZblovKE
Lh2CMoI3rsOzIZ9CLeKfX88Enz4ZmEMISgzqpKxR2CU+3qU51WHaGAXXJ/Bi3/oTZQutUpBpZCPd
XrKUzznn57/x5I7xrClg/9lE4386mXta2yM4kGneKc1Ay+41L/eQf+YgGbcEnvf2mfXx02tEc2xw
8MGe/eaYEx9vUBRqg93M0B2l6cXC9vBZYNv/40VqvgozKpt40CE4/z5ehWi4jjBsVUfbHNcgVHNl
rcda7Sq5UFyi9IrX0tO7c3PDaWV5Br/g0WXOY2cE9e7kqtkE7K3TiKuJbdLxMmV4QlX9kNnmwQrq
Oz3tvmtIMzSzuwty1B5fjxxl3n1+fJHYIjCX4X2f4UunH0jTTE2vjIlOpIpeLSVNnraBH7VuPOnD
tVFSRjPLJrop67ZfSzWhnK2r03l7/fpnnLxf9o/YOuefwY4OJP+p7SRS8gyVJDnqkZmRINhAqqUW
/ocegrerGKRRzOdbgcnlZDJIYn+cipCkVn0oRxcWOBDtKVbOPNKTeQ4eHKcK3iQJAIqBWeFkxxhm
Al/snMxrT53trzLPsF+aOrQSNw7bipx36EZoRoyOWPQzdqWTr3K+NHCMebfDTpxj4vzT3k2xuvAL
K5iKxqWfKx1ZNDpyGlWUTyuJzm/zZ4dRrsayhksWoxsgsk/QGYPqGMQYg9x3nw5EzFMnAjOO2tQx
zN46h/Z5G4nvRiqXwxCARXCW3EEM0E4muYEecRUqRefiBJeQ4SudnfWOUdVmv+6IxWwu2ghpJT6A
yhjvSpsftCT5xpLWhp1I5UGrbITCkEy6znipiCs3F1qHUGBhCl+564w8BS1hFYNt3CTsd7qtbha9
fhHFSmGv4J6T+eE07JRzpAeyFr28fQH/6QH+Y+bi/N8hNW6ex/+1rZOX7LV+3wmc/6+/G4ES8+Nf
WFGx2/NNsXGY5+W/O4ESq89f1DYtDLjUeOZI7/9tBUrWX2xoOHNTmoQFJFMA+t/eoCSUv1CssCPj
6Iqg2jD/qDs4Vwz+PTIRayLM5rwNtlXGMvTJWG3qg94a5DIe6zmoOyQelRTG3FzTUaYr7sum54z9
4CjTdPvuUV3/fYn/u5b8duHZ38UkA76dtfhk6UhHqES1X2lHNWPjms+5EJM5BWe+8/lv+XB7nE0p
oyFz5ROkqnAybepZxzfdNuSrSeqlZJY/PYXCdSgNF3H/6mtRdmFS4v/6zj7uaLizk2vOC8a7mSxH
nFAMkSzf1AHhMIFvrpU6HVeELV9bRXXmYh9n7L8vxgxmYvBEe8pu5uRiEkkADef/myCj6WjHrbYs
E2Q6IQlwKAj7YPX1zZ0sum8XRAc8U7BY9bjXk7vr2lqtvMYUN5UfH4Wn1Xs6FNssjrFX93eVNkqE
l4Iu0zZee9Cb6Ry99M0CePJK2XMQM0RtlDri6fYtV4uxIpUYDsgoqftWE4fQzos16CBz0+eISwsO
YK5MO2VhEPl8G6860eIwKrLocXbDSdum7poze/VP71zMCydPxYLYxTnhZOH0EVQrRRICktBaH/b0
iKsm4RxoFua0sYby3Bj7/BS44EwvEhCOUd6fvveqM2rDKifjOtNt34Wjc4vxYKeQw7gqorF3pUZM
d0k2DE5QSmx7cEX1PR35YiwIQifcWE7zW781Tffr8fFpPuF3UUQGtQl2cDY/fxyPshjiPrUn8zqX
y2WX6Fv6ls/QiWllcLiCAyTv22qKNmOinDN7//aZUNSV2YoxK37aI1WJb9acmExkzPU+NaNf9tip
94o/rPi1wyN5yFd45egz65W2ZJX2tzYluNykFad247in+CAWXz+O342L+dSM75LRSkzZx8chCeZX
vxS8pqKKrynWlew42p+xpH3LakucGYWnD5/uB6MBmAzFByoRp47vPvQ8rWcWPFp2+2KXYkv4+KqT
yrthEM/B1NwPYbdossk7Mwm9ffTvv0mb5Q2TC9tggWbx0zmgD4OCoMVJOWr2bWgiyLD8hQafwL/w
9UMn7ctm2bUoytNF4mlOFIYLtfv29ZN+WzA+/QYOkRAaWVY/HSRzvyKeuBfKsUP6f2lCMla/a2LV
Ggda7oyFX6axGohZlgiCdovcDbbzse9clMWnQfj2KN79jHlEvJv9kyocE59F/Oj/MrRV9UNpNwSW
Vp0rmRckTntkapdu8oJy2lQutLNg/NP14PTyJ9vohtBpTwbAdeyTRahsfLHpwsUUIl256qWNf68p
aDoJY75PskX4lCXXyDKDn2dexcdj4WwCYji8ewYnkwAs4czSgDUfW4MDS/mtI669tSqnG35k8k3B
AKns0SUz+czk80aa/zQGKCqy6HMcpnH28eHjqMPGGCbiqKXLmIOnTHQZZSfXGNbddPR8MmnVDUuD
E/eXUT04Vf885YdMuxhxASZ3ph87mrrp1FtCJNLiItS2KVp941KIzdeP6A1Y8+mX8r3Q4RAsY5/6
ezok3zxWlWNcrQZ7PXXOlTEsUETm7aJpMDIshmLhxcvstqvd8kf3q97q2VJaD+zLEhLX1mV7KKlD
2w5p3sC+VvpDnS/awKWzoCmu3W7Euc7FCaX379c6oyTYanBMg1P+8ekWgeWl2FfFEQxAH2/Gl0rs
fUQW2TdTWyZk1aOY34QaP35ZYkZR6CLeTP39IC27bDFcBmdmu7fm2ukzfP97Tt72oORBlkstv2d0
kbGMvkvdobv0Y4znK8NcDj4CWuJytyrNYFjd5X2kbhQUJQBC/eeUiSi5SeWdLhPN4Ej6KpYRRCPE
X4ryYpZcVhpcgHURro1skTzF1k3ibYzKkY/pdGaZmD+Ir+5E//hkbblpWgl5zjGcnhs02uYKB49n
vbTjg6pefz30Pu3gOPESRsMyyfkCIrt28tjwwdJ8yzQ8EY1r3KirdJOvvY19aT+bF+UZaM1bE+3D
nZ1c7OTO+rzQzABU1RFWXkE0m+qAQQ4N20nNpZlf6Clx9BcxGvx4R6Sy6rkS+ydShMN+k4+AyK+6
9gAghqZjvC/BIeWOfiPvp3g5IBdH5pc42A+U2/A27twyd+qnWYRLz/cS34tT5BJ66bta3UzdZRAt
I+IEx73qL/ifwx9Gvgiko8jOlOU/rwBvtzyzxsmfYDty8pmw29QkLRuVI96S3JFLN9VXyg/1qTfc
Wqxgr8A+68xFiNAnxqB5poTz1tX79MRZhPkVTMRskD+OJalPNDsqeOK2vyZbKmoo5izmGRibvcei
Qz73IdPXeb/EpqJvgsQdXsEJ9NaiIXI7v+yxrnso09D9RQ9S4SIL9DzHS28Q6Wt8a8l+qh8sQGm3
YhPG1BaX1c+yWIj0yc6PPmkf+Yrscc+6m5SdXGzgB+eL7Bxg7vNcND9kdlScgCk8mqddwLqobfh8
PGQK4qjAIM2JF5nZ88Hw0c+7rXJZ+iuBs8Bzi0PbOY3hqJM71KvIWMj1GjvL11/VW2P682P/9w86
WXi9plNS+sjK0ZrLc64kHiJt38eL4EqK0Otfls1VF151BpWenWJcZNOilRxxi9ksAJyA6S9yNOZP
f1F7iyzj6LIYeCmZ419ZROzkbvu9fjB/ENB3xJbyYniOecvo8qbtygAsl+A1d6qjtfKeDOGoDwpG
EcPRfrG0WLrTP6QH9gD2lX0dTU6ZrvoO/zeJ2w6HpOJCev36WWifNiHzy5nlz7DatDnE7eMQpGmF
AlrqlaN0a1/pP6JXW3X176nYNdpWVlaGtGqZrvfVhf6zmrAUOeUV956+sBG3n6AQ5C+SskgPzVFd
Fg/pXbnVf1UHhhzw2eyJRMeGRedHeCSmfZdNjnRT7+ttfkaI8DaCPr1Q9COUItGgkctxchNmAhvb
5iZ4uBWiVtXF0Z8eyCarqnVBDS/e8NrMnw1p1hmniuzcl/ymjDr9BfMhD2wA3mrlVAvRgzZIDWAq
R8wXkVPfB5IbruN2gZPP6x2qMkm/SuwVk6YeufKTcKxdfZcdeaHtNi0WmeYkGNK7y+aemB1rWpjS
+usXfYJBZUfAiyYCE12XwoGLU9THZ2SnZlUYJKkdq5UMSRHjwR3rv36zjEK3vm7u7TPr5NkLnkxu
VZK2kjGPLJjHCWKvn1AACtkZK1heznSpBU7Gru4s4WYesJ/exLv7PBkLMHM8C+KacvTupx8NkIdD
+9O6U26il+7FfkjO7J8/HeM+PtXTbqNkpP+8mv8AEB1fjPUiXvXAJdkgPNdE+f0g+/etzSaG9+cV
f2qMoNY5uo0TPeSt2rr+eJXnNftKcsryp8AEWYSlhP1UnqxCeaVJbmGtQlZg7641N7m4tiGTeAcZ
0alePWjZpcZw6zh56VdeeQvI4MxU+9sNzLtRZ5xMLwHpJK0aMtWWWIyDxXif5RvyiWEeqCPruh45
2bkK/m8X9ffXPFnUM1AisC25Jv2sTnHGcSnZq6y+ZY8JuEa9l8xFdox88B+Ofn02RPf3twz5b7bZ
c3I6FVFKfp9p7ZSKo/dLfvHHC++brSyz78UONIzUXIXpmb315xP9PAb/fcHTTpDwCWXEJiiOhr0U
1gL6jW6v0vEu494hKHV87mGzzsTOZJ+F8nsl8jPf+u8Wkfe/4GRgdpVdI4rhlrs7lGYciwISpsC+
xHdfT2Kf9t7z9oGpDOXSXNE8VUkFftUPo+fJt/3AmRE4S3sxlqsOQVMRCCe0/7hOcXK90/uKW6zz
IdeLx2VibUila7o1kvfRcCfZTdJFg2ervEnMBbmf+n13U2eOsQzjM2/43G2ffEQ96Eev7/gZlnJh
WS4M/rS+UPxvGHnT/2HvPJbrxrI1/SoVNekRKuBNxL09AA4AHnqKSlHiBCEL7z2evj8wy/CA5xKt
7GlHZahSmSlubL/2Wr8xf/+U2XR6s320pMTKPKI1iI7waerpULZeBINAs8MMBRB30O/yGxNfWdPF
TEn8UmS2Et7Aq1OjQxrY/BWC7IgPQuk0ulNLpDRJ4zuVvJPffimknhz1my9VT89DLQ0opJd8adY7
WeeE1XWkuMvgJ2QKb6P2GJZXVehDMm0h7zV+wYaYKFVq8/davVUrYuwAWnGZH4BKAGS4Gc3Lpb5N
GxJgh1mQUVrkHL2Olt7OQ78X4btwcenOJGSOXvcOqJpMuCil0hF5qNbGYz78eH+9bwA9rPS1hyAS
kNZYyyJboxFNiBIEienhUNw9V9boQKKe9GNjoAL7RUmPFk/75T6bnG7PuWUDfn/b9DZeMGNLjESa
jlTXsKBNMQhO3x2syGnZCjJAIWent+t2ejOfr3q7iRiKIh7/OZ/ZdSkeRWcaLgfLE/UfkEAW8UbB
kGcPePlyaW4bRRReBNViamvt93QRRQJ0MjGZpUeycF19VEUY8HakkJzx0E20IBBn9vwJ/nNqHeSY
Oq1nRD46v9HoySosV27NY575Qb9mgZLITgQMl12oYCpioh/GL9aNaB4D9bvwPH8Bs40AwzqKUWbz
PlZle/jQKJ4a+GLuWDcmeBqByjIB6xqo4nMbmddW1VMQfjJrvwsvzcYZkSIxd7bSC1bw7SiASqFW
BC5uax6RWUkvh50gPkKIpb0GoYjr4ZfuFItnBHeW6kDsYhWosHq+9SX0rwPbp3maLieHBAFM3w9w
+zKTAbghwFMjVzQvlNbrzYv4S/gxvUFQcLAnzY1NNL58zCX71kOdQF8Zx040weuBT/GrFy4ziFF4
g+Jvg/ogTGufVNHCYD5FOun4nwHiG7zRyAonO6HKm0iOrQYm5N8jsDlkO6tFty1hvbfyQ4edxeDH
woV+/FoDJZP2jGlfgKjvjffmkIVEPgt404iPJFmOzXeDqTZRQ6mJH0vofxU0Rlv4Cam5lqHV+zJB
8yVvTN5V35vnJLW5aIJv6V4G6Mz+IxUMbF2i/AFE5nQrIOctxumSSI+NckA7ewgd3iU7e3w9k990
XBNBy64IT/T6T9so6jSTEAaQHo3IbmTkv2yext2P7Fso2wm8CSTv4dtViLldhE/vty2v3/9e25v7
QpkUC2wjbcetrX6CKPjTBCBf2drT8DRi84WCwWwbPMe/kO1pJSd8CsipXKSMdWiLO9K05y51KoL/
HohNtg0ORznG0yg9YjgBIql8yDVHbA8Ncm874cPbl9i6tF81talzFNBAhRyBysd2Li5MROlKdiOq
jY4pXRvc6gIPF08Qb+Z+51jZbXlziWDdFolzQCeREyPBBUMgHN1xROsDuwtbrQ61aWvdwdh9Be4t
s81VkqeJqsyQ0x715/5T84U1pn9dTOintvBJ+BmJDpjJbLKJTN5fY2dv7NdjvXl+am2emEbKWGvK
BwVFXpi2tS/eEkAqd/NX9SdqPxVSN+Kys5xeWFNvF/dabhfBobJ7TzeWlRmdMqD0Tz3EWWnFCnRL
rwl8zeoO87NuDnYffWzKz4gc2WryPQ4f5z+W6rJRvtSSZOfSPdD4BeUJg1JgoNg5cpLybCsx7n4Q
tPLKfX+gzi///3zu5qyJgkoaUE+RHgEAN6pTcc+0qEZ9ovzY13tp3nOBBTUmvKWA5sLj2KyGLkOA
sVIr6bHo3FpHqKuacDqmVgDU4DqqBDuI8cGFi7yzGl7kgt9MyquGN6uhFkqz6rWSXhK2ZzZ3IGWj
OoWOj6quIyLUMxzy4bA8UQhJZQ86nN4f0hRTYjLBtqi4vXRoezcqDlF6nKcrmWJ456uJp8AHNh4G
9TGMvWQ4DuOl1t8skx+0Owf22WvxPz3YsqbMIpaENq9ZVphxkpluWB9kQ+fkSzddLBHxTnp4f2W8
TUmux5UOZmSVgwc1uonIMmlRy7EjIouMo4LIVpNct1LP+6M4qNlR7g9t6Bm9X4tOo17Mbe5NvAGx
WdVzL2u8rPik5TdZdkPSDdawFt9Nyw3mXgMCLjLI5WM93uDWStz/1Ihf4v6mHdwl+5ypx6Y4yuZF
ZtY2yilVDpczq90iIV8uk1ORPkTBddw+7nT2zT4gNY4zOmggCYEywMWn23ZGYiDSJwIBq7opCe1U
jF37jjSz6eefGutodA9JdcduzfOrMD8auMFklGUftNYGiB2kTlE5IxLSPzvLUX5JsxvlhxR5Z2I1
gjCCh1tBcFHYjArebVedj4hQ7WWzOzVeaxzHz/IVrHPSkcSY2cEsHt7v3ksV92QDbLq3uQAEvJg7
9FDER3VyrZ4XotPWDlINjnBpHQcEI2qniNyoeSCLbMgMvItHk6qRkPLUxiOlVtE31TG1gyS7QehY
4y9sDhvZ7RkmxS91B/mXVvCryqfvOU41F2rx2Ii2iq0VZtcGNFlHjA7abW44UoIk+6ExD1roINGn
p18RWu3kG1LsbXzo5QMVW5R2esUmnxaj/MXwPU+1XT3zfG3Q5a/wwgoc1fQa7amydnxF3uZx1rHS
kdHBuZC80dZ7ppFiCaRNSGikurPsiVEKpP6+CCskjRxD9bGgb/v7sL5c1th7utS7nWTmOhlvJuvV
B2xis2aQx06vif/M5MKs/6i6W0N3DBnZwZ0t/vaW3HR1G4lVmgImimBbDFwoDeToPkv6g2wca/gq
5aUVXKTNlREf8PBsy4v31+Qq1vJuNzeRl5grNXIErEnQ2ZSj9exgsRimS1Hwx+K6BZGLM+XkBsFl
3PhSchs2vg7MurAx0833Umdv39mbodgcAEujYpubRNJjXlx1BgJcfoH672P5A9xeDXyg3YvJ1ll8
b5Y3WxJEj9osMt0H4FjMP+rhmKO5qStPYv6hmA816r35Z0ad0CWY2uP7g//24QPgZGWLwtGB1ctr
4/S8a1o5mwp0Ph5zrUJXqjILW+3y2O2s5QsWzBmCL4vK47J/DmsrukrX51erKeOhNXgNFTAc/LkJ
bscmLxx1nn+ZMrqRkiT8bDr9mZhv9pV8/h6F3rCMxg031selbZqdYOtNdEkn4DCs3A3MKmGyn3Zi
LdUbSiylj02xgir0ekIMSlr898fqbSaZx+hKP8XdBdwtwNvTZjpjQo8nNKLH2tS/TCXqcUrcAfBF
TNhu00BygSpfW5xqwNOonPYU1ZVhr69vj6WXrwA++mKbg9bR6VdMjVmGYTBHj/pEKTNtw4NZI/ZS
9K2ODuWhNIFNwYkcXV7oeXkhCNdtIj8atfQHCqrLzupdd8OrxYsOEyBrmE/4L62M8W0kV09T3UVB
ED5ONHKo4+wxmlrEhbrw19g0wk7wsyEDcC2vJAs4OtTMRGzJtxDJ1Cw0cUHS51EflGtdjiVPUjpE
IDv5D5TY7KxS44tOVhq3KvKvdcpLShFL4aoVl8/lwC1eDYZgq3pVu2GW451GtgOFxBr+q51PqoJY
S+NI2pgeI13LdqLebd19/fi1CoGECMCllRh+OnFIwqCLAPLhgzxR+lhq0ofouKueFaTHoMtQmjWk
YxFOHcIFeYQXUy54YUMNqcJ7zTb08tNc1qkdi/JRrszQV8wrPZqFQ2JMaP30vTsgyLQzvy9s0tMJ
foFZyeBa0AMwVu3i1zWucQ76QDZC8REv09soF21YQAmConF7tSTBRyFGFk7Ol5Cq+2RcZFFVuEUr
Y0tvjrdaUnVX00SyEHjp9RznMzqVyDQF2k0MrtueRTG6D+in0/cLUYCuDbeR2I+3sSAmeF8ki/P+
Dt6edkzBal9n6aujiG7w12lvkM1NEJQS28chsWo/iRj9EAFOgovCcLUmBoiVfDZ0CdWDltgoCAHS
IDcOCq4kZmuKfroUhJFsFJXlIm2D2yQmBRcuuhdT5C6brn7oZKMkCJpzrxsq0y6FJjjIE6/r97uy
xWwClQYsilEu+w9He9DMp10Rx8karLyyPiRVU15hz/WHTKiZ68atxkLC97lqnSzuL7SFXKkyaeNt
HgFogU+YXmZS6vZIcl4qCPTyUC0PwJ2Sg6xw3b985v/nt/xdExnx/5ngclv+Lf9a/K/2byvF5YTh
sv65PykuqImz3yn+g3pf9UpWHMW/1cQthFLgDUOm5GZe3bf+pSYOh4XHGIIjvJtXyRFeMP/UvlNe
FPJgxSjIdqycGeN3xO+MF97Yf/b+mqIiewErz4LsCQdL3ez9bBjxDdBwm5ul/pjE13Wj3IZV+a2s
AEhGcgbJDYFkRf+jD8xLxHYusam8IRGcgUjDwVe3F1H8YlSS4Qg6bgrK9DNEf2vOw2vVMUQkbksz
8KT4a9vJz8j5z1RTyhB+dFbxKikQd27bayIMxPWw65DV+iuy48BJk0cruWtTv8HFQLXnyqPwpZcO
YSr4ktbXzMvavL/rdKCgxo2MJWB0PUU2D1TVzRXMJNygc2SSDpgddN6c2DbZrzlBhesoCsg/uiLx
Tn9vpQ9xf4jLD0FyhR1MXTpaQCrANlMENnw5vW0sz1KP2WP2mBxwysDO4lf9hyJ+QAxYXGsz/Kqk
kEqX68zLPO1JCA48Y/Jn5H0rAhUbF4OPguSIJcYOvHd+RiAzHhvT/lhnt6XwCe0sHCO4oUg/kw8s
ncXO5OqmTnyxMVGN45VFeiGMVyViOwJWecyma5x7L/T+oRQwxPHq3rgaJTsrMgeTclvy20PRUUUD
6Pp5pv5BBeS7+PL/4sv/r79GX7tff/4afZW/d7/k7//63/Ar+Yq0oa8CqFW/a7Dr0AWVYeLNt0Pr
BbNn+XV6LRtgsazU5jVlKzzclMusyp+z26T1RPRr5PILCfTFIMliy5+zr1y5A/Wc9ON4iD5M4jHt
XCQBbckpj9HiTvlhDH2rwSn3joKupHljdMBjQy/vmtqZljtqnIr8wM8yJJ9fe+TxyjuzuVhpCQuS
c2TN+KXQvEgA9Hj4MjnmgIEd9VGMvy5r/vRqAPY4OVNj92S+nwdHvbMbl/+OvL9KOG4bz37eXCTV
d9m8Q5zbjkgcij5FEugf+uQp2WG+p59R4NRYFHUH9WM52urH+T76FqAW3N7n8ZVRXE7Y71wFgDgv
op7nc0uonYH4+x62d7l+LR+z3gt9/ngZfZqmD5PyrBWX97roJcJnlmqoQldUeTCH3UHmdQzt0THn
0puE8BBGBoBQ4dAPRxJVc+nE6lUDNE6Z7qP+Qhl8cUE39lALbkGHEd437K6+wTjDEZB2dSjIasGN
EtxU1xkVIU+9LLtr8+FZI+1vkS+NHOuu6S6jyKV6S1Jnlj+2wn079LzY0aVqDol4nwz2+Cv6GN/e
HLyDmV2av7y1So28/9cbwdZAz1Gso3bhLIsXRw9Vi6iu096KbtSiqedayjUgseyjcDdELj9Rnl0t
dDG6wvXb7oLLTL5O819B/IQrik3iVhWuKbx2X7EAcVvEHVURqXENaQpBszU5P1RUA+sXUW0R41zh
gmdLxotdir+FJHOm9pIEVtpdF/gcVOm11WDqgfwf32Z1bnUPRgQWEuZCn9C4rj/k9a8Ub5JwdvJs
ckmJlB8WuK9R1R9E4kmTA+YOge2kFS+KHzES0EDnAdk5RYwBEjkgBJ75vfnjDi1OPo0ZTezpiJkW
b1eMf4znNJidyPhpjcJTl3iZdpFVx1m5yqmtZpVthh8j6Uk1NXrqF6KXFp8K8ZOYudVwhULvVzlB
OilqbQOTmeVyzK4UcoKi6SI1YRden92L80dkLNXKG8Lr/sZ4GjkPJZvqxoMl4sZqz4BgXv6muCP1
dvPyj/lnf/4bEqL8PWfV8lJsBkn58pfWOu3P8iaenHY8cjAuV8vTjLNCaKeoJyI8dzC7A9q695T1
0TuW5m8sexzMhelbm4FDbG+1OWMlPQmiG6qHuGdP1Tr2Laiho0yaid8kMJ5QmY0Gxkl4DMkIq3yF
URxbzILA0tkj8o0mWB7Zi6pjo/2RuwGFDPOQIn+ULH3MYa1/bkXOVcjJ1QdGtUACpmdhUAUOGZtv
JoheDngrtxdLRii9HGBW+IC3st5GmNGqPmej7mFgi62SUdkDteev+nXyrR9JGLeOWt9E5a0efiq5
EylHWVRykoNh4G7jLbcV3gmqo4GalT8XjXroqCiFA5XoaaLkyt5BetOUF3dO5fvOMPk93vP1V7RW
3OJSY9PG3ZNKzqPCN9fqNA+bLTcpA4+0+a9Qy6i2csQiC5L0wD6p0aW8f6T0G7f5lwQMM6z+icxl
jDNReoB7fp+DHA/6NcMNYmJ5EEtkJcPBCS2FTKPk9Kp0bAvdFbLqKtPFg4ZxhiJkh7xsqA79GsNr
s8WOY/R1nUp4LEZ4UN4LCvibCBl5G3XGgzrHD7FWqK5gWu4UL8hO4WhvS+1wJVt3+fQIl8wGdk1a
XcUvqj4QciCCVYW5PQ6LJ6BEJEzP6KHfpol0PWnZnZFNn/JM/yEXaFqrd1Hx9fdD07vqZ/HYNT9/
djdfq/9ao9rvJRzIOIy6/336W3xY/hn0rqYxJ79xiy7u5of+ZzN/+Nn2GX+UHxT+LNf/8v/2X/7t
58tP+ThXP//7798RMO3Wnxbi4X0SPBIH/s8xJ0BmxuDPH3T88d9/X6PGf5KpDfUfPJqBFeMtwHMd
Yu+/Qk3BVCFFv8BkV300tD0I8/4Za8rKP5C144FBcZh/Di3x37GmZP0D9DhvEPiCIrIDyu+Empv8
DaG0zhFGJWiNaok2N+nHsu66tO3AcrUYSnqNIoVA/OU9psiaR/xPOEu2hFYwuV9Z0wAqzC3uPUms
kUp7Pvj8Z9+1TrIOgYlAa9ik4s5Tf6+lzTOzErAmHHWAFUI1KPaEmC8BZ5QcYgHIzKsZvv/z819z
wdcYfNMpklEgZUTKjOjsMK+v3+emCWchk+XeL0uCAanUhGvcP1pqJl1U+YOFN2Leiq3HA6/9goOW
8ucu+nMBn2n/zNThBy+vowqU+Y2IkCQ3ATILY+/raOLaooBRoREoe1nZc62o4GAQLUOtiVf8aS+l
MTeFRSx6P20Vkyu0j9wg4vB6fyzPTBv6Gf9pZTNtbRW1UpDWvS9VgnCF4nR4VOcVKCuRB32/qTMd
gmrLYoRvC93FXD/lFdWxUDBpMI2gQ7A0sO4ytTMe4aPsld3PtQKjmJod+kArq/W0ld4Y45icGFUm
s1Ov5nLCgsVq9/RVNiWzdV/pEGa1lbYMa2ebIio7fMrLUe78UC6aYy2pHRkrQFZZlxmXIWJpYLci
64AHfbiTzznXv5XBrXOqIe3yYin6ahTxAzDyrug6v+/n3hFKtXLHWJ93ttjbZQHClSwnEBw+llfx
6Sgai1jGdS5XPlLgPDOnWriWplh3pHppfg/xw1CuOBzKu8wZO/qlOPGqQ4GlzWJbTVDypdy4XOTe
OOal3tzWhlYcf3cFGhZwH537QF3zD5teDYPQV1UjlH7OeUyor0o3vL7TneLO2xk6bWWT86SyM1NO
wGPF6KCSlWqqXU1hvteXczP0ui+bQ7Arhkhd8phWFFTSiharwRLXKE+grrKz5M42RdaGigI5G0Pc
bKkY08+8DkOagkJ1oUW8gC1Bi3kG5fHhL8zQq6bWffdqMeD71wVtyAwFs2EejVBbfD2Wf77fyF5/
NjkeFFfrqiSl7ldJjlJa0CPyPVL8bRF62Dle10P69KpiLcB0IZHMdrW2tQKWO4KaoolUYas1ftjh
lRWLXe7FZv6d0zD7K0tvlfV6kQylanM6fFEoLElnGqWfGXjLCR3+OKlg7KIj3nSKpDIYPQ2eEYAW
dTNJ9SAY+IMahZ9G3ad+GlK3stTR+81JQmSG4A0dy1VEjxjptCvUl7AL4nnkdyZMT12Kuh/Y5+Fe
UzV6vjNLb3bsS1uQ8dAox81K2RQEF6NKk1ihrTrK5M9BGAx2q877TJR1+E9WA+3I5Dc5UCneEUZu
+qRJZo7GSOaLZhrdCroVXxdzyyMu1fLrhVT7HfZn042Aac81sizyXWqZ2lPfF6S+JAFGGxaly43R
Y02LcWtyxQ3QPhbKXO2Q2d6s2vU7GXSqXORbOSxPvzOQeyAhXZz5fdhbz00XaLeSXta+EKrGQUyG
PaD3mfEHZY4QJnpeYMe2usGqjIZvGxpoYErCp1kclQP2RNPvHi3IoqKdBIAdSswqJ3DaqXRZnYfE
OvPTAIiOkdeDi8RdvzN0L3fIZo7XKxOtMEBwnJabtZThrSsKOEL7LdP0tcoiZRW+VArc51SgnlWb
oOtVjY0IrjmfPitKRBIRNc2PXE0yGWYUIk0plK9HorDrXGEgKI0NOHnhCbu4VH1Lb6wA/NviNFQP
7++5t/Mgrzl5dAfJwov4kZ8OkazMS8mtmPopmrk2QkjlBb7ee0Dv9Xg4HSH00XhgoROK0hAPsNNW
BGCnvVn3qR80VfBlrkDPlOPqLT7o8VUzNM11MM4/EXfqHt/v3paVhWolLWsi8yNRvYUKfNqyUuGO
Z6Jf6RtRhJfeNCXKI+gg7WtZNVjOjejbgI7TlelhTsS0PNSrqYtTtWkIGMvEDccOutZ6TjEnfw4j
fZ6cVGvFcE+z6O32421BfIc8ygsMbXM/9VoujVMYp/6iZxgZZsmzFhWKjV3D7MyLsse2efOcYlQo
vIC4R0+PDbg5zjMrLK1GXBK4ogHkQQsjHM4o3LrLJBdsvYsDX08r9RkNcenBFAzxdy8t2mc1EMoS
sINn2OyYSG6SuY36xJ8CHdeRCB4JKgSpvzP56+Rulh1vDwMj29UjSd0uuwLHmzFussSvE/xMybhJ
ZMuHfPrQtpN6acSNcjnPUvQHgMLVBgZ5z7HGThaL5246olNv/X63eTuSnHhRS4ewe7oY43KRpLLC
Ra8lM8YOECiNx2Tr3u/2mS2tMKkrHBhmCX9z2kqzzNPSZ1rs95EwuaEMiFZK+j3iwl4rmymU4mDu
K+4Mf5wNpFS41G25SIWdkODc/mX7gnUBt48IylYELijVGtNzNfLnIb/DJhDhlTgELadFWp3ZkVHj
xV3VM/IElaDHH7MSfLlaymXkmYkuHmNLLwv+1pJ/yOysXxVGMeZv3zKcMJDh1uQRmlDbEnVXxoIU
BniPJv04X+SLudyrmZK478/qmwj2n8gfnkzkBlD+O53VtF5woo+X2I/THNgtfi6wGEgQEL7viba+
jVlk5JJRlxdR3IJJullA0Zi1cmp2EcWm8deUGHdtrFLu7Iw/0HDyElP+9n7XtogjDmlQNVAsyViB
RDS3DOMIp86lmYrIF7o69fM+nqlNBFSBat7xd5K0oM6KCPEVmnlUvLSw8KpSie6ZSu3p/U95O8rr
cQjcAGIWqNgt9knCYnG20jjyqyFbPupmIh0ifIAApOv5zmHw9sg/bWozyuUCpCcZaEomtvYMK08v
NKnHFDW2wmu9Rx7v/a7ttbfdsGo7iHVAe+JcpJ6ObcyPOKXqjezkZONhouxs3bd3DLO6BnhrjZ5b
ZtNeQsDTwTaJfCUKpIs6FaGIxwY5aSeYB+lGKJrUGY2qOARBZ37JkkD69X6Hzy0rhlhF/Y5IU0fH
5nTLREoq1K3EOg5r6LLN2JefDNLTTh8EytXILLu1AYcum9X00grrwO3NiKJuNRzf/5Bzi+pFox8g
A0mqNV/9+oUbTaVhhVkT+fBuBLth2zn90Dfob2Tizll0timaWNW6GfYtiD2YhkYKyzDym0aDWDHH
KaXE2XSoqe9ZwpxbT4pGbhyQF2O7zbp1JT6/fWaEIOKj6FKJptHNGy1wk5ma4Bxlyc56envhAN/k
JQUGj6OJST0dxXRoBKuOFerHS1ReFc0g/aK2Uuykpt6efbRCb0g1Az2iUnPaSj0B5mprMfTFMhie
qkyQUQdTJEpTQ+RMPM4OFbZ8O7N2tmus0DWxDA9yK5IRkoAh3sRWOVPE6nEp+/EhkpRx5wDY0qLW
YxasDUE+mTcTcNhmRwqCOU0Z0E5/ydT8IV3S+Xsoqe3lnCjBrTzWxiVGLpGrFnJFYikpIDwa072h
mDm0BVCE7++KLRr7z88hrENUltwb8dnpUEf1wgGSwHEmI1nepURwn4qIQna+ANbH7Vn5IAKEbCBO
K/VPHNUUV8RD+yINkuSmkimYKkUKQfz9rzo3FavlFelxXsHE5KcflYvSKMRCHQK7sZSfolgMTq4P
iEi938wWf/1n5wE8ATjEL55392k786jMrd5FELwpTX0r5cpys6aprqx80a6qXi+Ps9VERytsBbfK
q+phmWbgPX/lK7DCwklNpij0MkWvcm+sBasPDEHwlDlZPhcjlKikLNCXizI05frOJA9s4Vu/JAny
QFQyc5RUP7//EWdGnLzDSkPB3Z11sBmJweDIqrBo93LRSB8E/Dlc00qbncW//pTTpwCq6JilriRT
OrsNMdZtF6GXDdR06T4J3dTexFHuFbU2cX5Zj+936VxjaAzqnIzrFbg9RHBgUpZ06ARvwp4ZIrll
AGTItHstK8wrTv30w/vtnRtCSh9Ex4a6Ytjk08UUWYmp9VlP5xSUvEYpRd01Nvb0IM62Ao5v9X4x
V9mj01b6YiRw6hsBFhRGyZWeEAtS6T+83xfzzEStMH3iBnT79S3zC+ueBiISD4mkW9Sbrhq7q7qb
LX9oS/WboYzBRWuagx9UgeG93/KZo1993fLmdUaNJVqamv4NjZbcY8ucu1a7njpi2AIJqcerpmzj
HZbsmUFdK0o6aVWEFgAing5qnChdm5D+9qQon3xx4NRPhHFPbuBMWMBipPpBB5nBF8Dwq30ep7o0
as1keVKuo+bWLOD2SguUTwyM//1RPNcU9xgpPex0UFrdFlyCRsrGCNRgFA3mH0Y0WZeJkrTXphjN
O0tlS6lZD1GCHPCbpN14H25F8+WuFJulQeBKb5TJm/Qyyl1YLaVdxJP4XcGNCT6/GP/QEzMDpKIN
4fdS7aVbeRFT39DT4TBz8d63vSLg8b4YjWRXnIZOOyzVTVRo5mHu+3GPcHXmdMDBAMQr4nRkJrZK
PSIvm8AIYsvT0qy6VbOxDfxFUhpkGLCWzbG9FfoISJ4hzh9iaCkDMKUo/p4KZfoBd83gPpoNLHI7
SQS8ljHvsMnVUimceQz78P63pxNhalI0kMSAk2+rGT2Wj2DIRdPrxabpD4YszBHBQWndokClu3+h
sRW+sAYEZIbWtfVqmQKdDPWmm0zPbOPpjtuiPco4aN3UExTh/7em1kl61VSdWr0uSL3pCUMhuVYF
Cm4ehcw1mmZPjerMjlifIP/u1SaknIcxgGKEuW2UmqivpTizGpRsEKvsx50L/cxpAjeI6jSlVeRb
tqoiAmmfYZob0+vQVXeEyAR2OMK8fn/szrcCi0Pn4sakdDN2Gc3PScPYkcPvgYS1AkJIRb5zkJx5
P9KX/7SyGbbU1BZxymrTU4a6/lTDwPH7QFCvEdnSbdKU6CQLTQynHQnh3tb1Nt25D852kyAQbRJU
MklOnC6R0cikQBVblkhDUhTCxWwHM1ZVf2EwCb1QAZVUSBub83JZrFSKU/TSTIiYPr8DgVfk4U74
c7YvBAcvnBAqIZvskTknczCgueyRKv8VTShfSkU97BRCzi50XtprHWR9qa0f8WpP9WRxeHByVsRY
dt9G2IV/GgVT89sq2Mu57TW1OSnKJjebUGdP1WmXo5apWX6njouTTFV++P0JAhhBSQz9L+pIm6aS
fq6tIWQZLDqg07pHuHxOhN+znFrf64oJJmK9o3mhUWk9HTtZH6IVYIQDthiWF3OXtJfTXMBCHjvD
fb9DZ+Ic+qEbGrY2VK22QI+gaLsU1wumaRy0y3qO48sMzNqFCiHNjmWzuRqKqHr6C42uBVAWusFT
d3NmDL0kFAO22sgGjJW71sFcCyn6qxKPpjvyxt1znyrxziG//tBN0L96MoLdw3gB/N5mUKvGMgZz
ZtUDJNVv83FUPNkUKlfLegNneCX7/RMDyuGa31/rTdo2dh1SbanEjr3clU1x6GMYR1o57ql+nukV
yxA/FqCKEmi4TcgoyjnloppeFTwlDlIFIr8TksrJ4+RezgZ1Z/2fSxvQHssfdQ+eTtsQNSnzqhkY
Y487LskpTcrtg9KXAnDmnrcGSlUcj2qlFPdhW+leFa8ltVGX1KsiDeWjQLiycwGd2f0WVXXyWyus
DGTC6WZRxB4OLj4DuHEHMWLo5CuUgCqpall/ZUqJylcnUQVGnbJ59KigNJtUNg2vSpv4YRgR51LD
wdzJEJ45non9oUxS6pAw793cdbgkjmLLfe51BsuzF5Mc0HYb/f5VA2icFNPq9EqHNsMW9kubBAmt
VAbZ3sTovy7NUPjvb/RzXUE5HNIqCf23SJHUGMQqyyXDi9sE5vCcoTqsoQj6F1rBwWKFvfB+1tev
eHXVmNYix1k2Gp5iNZDkZbSNRzPqd6bl3DoDjkLVeBWSZk+ftqJIQtagfWp4bTubF6MQSpeBEOUP
3OLNzi471xRQK9BBa+UOHYbTppawyJRxjgxv5KHo89gxbYHHh1dEorozQ+eaoqyz2jmB+BC3cIU0
kgZjmULDU82p9RucYSCt5I0bttpeDHcuBU8JiSiOFBdAG2UTd0hSAqkPnIcnNdoREi14/lJwSVB/
NoQOwldo/IHbfQ+rSOTMaOXnsau/vb9UznYXmAkLhbiHcsDpyAZ4nqQpdUCOr77wSs0ko5eqhdvA
TN6ZxLU3m/tmDX8kjQuHTbwF+2iT2aW5OOteW8nCVVhqaGeHUGXKQJJutFhGy2EsarfpouHBrNGT
eb+n57YeJQZQjtS7SdFsTpHQ6lKBrQedw0TW2VCL1WdQ3MMOvJ1TpELWch15LYjevMJOB7QUrGKO
h1r3eAWqCJDHQWHDFzB+CFItXyEUDLGwDXS3KZMSMr46eDGs/Xs1WfAP+80e8ykcmmBlgC+RbNvM
7VJLuAlNve51pphfqXqcXeqD+PR+I9v7VqXgAG5FosSBWPmbmko4W2Nl1sPgG2Zd3rTE0U7XFfVT
KMnhh4KU2F5yeLtiXxokLW7hsAj+cvu+qrQwzWUJnoDe1K2bpBm0824Q7aJpW/f9vq1L4vWKJWNH
MAbPFsgoe2Nbu7YirB7kYhUv5Ur9Rc7wxyJW1SFvwvoi1c3wYlra6ev7bW6799ImNNs1eqHh7YaM
jLlo5IHxVLNGxgFkSmwxKtHLMaZ555rYTh2JIaJ2a63kgsZ8I2WhmYkQKoVe+wHHvJdJdK0vV+Ir
kDwENAprhxGxPQDW9lbCusohTUl7uwPluJzzYehrfyowdC4neTkOYYL+XB+nkytFyP1R3tWPE/fK
FeVf1K3eH9vtEfDyAbz9ZXYDW3N7L9ZWkpmBntX+3LVICmocwBDwpjze2Xhv1w2y/STN4WCvuK6t
pTtsKoJgGdaFZcarWVIhD9//D2fnsRy3zrXrGzqsYg5TsrspybKc7W1PWI4kmMEAhqv/H/pMLKpL
LH2TPXDVFhogsLCw1htmV22Y+KYWt4hzWKcKoGP8/PSebp3NcnwzxKF9tZX9HoceO8HUwqVdEBeq
/Fb6aHJ2rcRGwjsi0VxZR6oYm/8JOivAIHY5ttX6kyaNpYlnUr7bSrpNuKTacvPi6UAkAG9Jf5wn
0b6FuqaT7raqa2IQmdOXyUq0W/oU9UmvNejXB2NZT446uLvNipcP5lIr3a1dLRMrGOusitsa8kA0
La2Q7+yRUuMZ9ErSR/XUDAkC1zO6PJNqIdcYfNc3W5+O+ncyrT84uKWKFj3BaDqboKm3rYVP1lC2
3p3eF9glFVnT/nAaL/1VZEAWqRRWyfBqdXtUi4PVhZtX0cn7NQ+W+DghyHm7NNVyVrrZvSnyqbNC
zbB6+5KVXV3Fk7esKdCLUqHv0q7WZ33opybunaWLNLLC05IY1jdp8ZQF8WxV59aV+neRTOVvbbH1
5ZQOJYztrIAPhOp/p25xuluM81COyQ002lWezRZ9m1AVHpVh007Rxq07TxwE2aebiZUP6L1yJVPU
3F+Yq1F0QbLkdZxpFRKgHkq7ACWPuDZPY93mLOjhskBctc09olZvFl2AUq1imY75KTAGO6LnFk+2
Ae9ew6rz+f10bVK8IagB0pCnlm0+Popz3rVFnYo61hoF/9fQ0wvG4Ecw4SuT4p2CChE2WJD39uh2
li5fq8xp4tEtvrjVakV5Yd/0A6Kp0PLV6cVz4nxRuKLaQ3K8h6zAf/QckrYm7mZ9fWcNzXKZAv2l
kNvt7WVtSFiSRDbEX/G6f94udqI5ypBGE8u2xACmNObPFl6IB9/naahkFN7tOj6YGwB2F8HKpV66
crChIax6coEdRYHbUHY8V9aRWOOVrQCpkZDCjUfbZ5+F5boji0LTm1i1HYKJwAJp349HGj3XRmF3
g2uhGAsZajchjdK2U84lFI5pMiKzXQfICNpRE/DahqPXARB3w9i5e2RsgISNV7fBZl8m/f+ypTfO
4xK45yJQWDF5Mjl4Yl6bFdVFjK0tnn5gsB8fo3I0qkKaax2POX0s38N7tsq0/+GwshEoLEBgZMf9
RVn+s+XmsZ3MeiprlAtLHeUirAN0t/FevuW2rg3ZFnGIitHuCwHATVETtJo4m1R1w/sD+W2WDRwq
CgHPn9S/tYrHieuGuKT3QFVys5rdPSzbchCVlnNBU1EdQj/3z05vfaFv/KPLyj9VqV5lY/2hWYJX
rehe2LPlAG+3NoUnBoewsvtmU5eUE3WHJg5GBBNyQ7UAUeujKV45wPx5mCOb3Btlm12ANQmLfWI3
jNL04IQHAmzel++E3x2FvadZK25v6OjwlNpk/73dWgardDWIEk0MHCa7JHJ0Qr+3xjgp+/zBWlMz
aoB93IAGTd/L0u4PsqArR4CkjqEBVFNl27M0HC6tVo6iib0Gz8cOLR7E38VwsGOuHGx2JFcwEF2D
LHE3SUiIle4oGEzZ4PSYXGlgv8Vq42AzkTqEdaGrgxGf5shAPyg8b3JolI8c6/HRLoyq1hRxOC77
Rb5ym3EO27SxX3dGjucxyZAZAnaQ3UGid/VoUKn9ayoLKWWfVTpz2tdakhHCZtRhklFon9KuLhDx
N+2fc4OSAUmf9XYQdXdnkqR/HgH/HPyIK3MH3k7qzBOB07J/wgq7moxRD6rYGALtLp/z8rWtUwnv
nQFuaW6q1yrpjqAHVzYS0L3tdtBxdzX2CEHI8EM3tWRAHYCym6XAMNzT0uHl29UhWlNR4kkJeWY7
t//EUkG09p3KrGJdLrhXZu1w0ig6HOSMW+ViF9+o7EOQYq9S4dhv18zz6rEuJzwe5SDeNGtrvoH/
iUlmP2SnpIWPmcsM7RU5pqfnQ+uVuOPwYt4Q2UCmYK09nt9QjWZudbKKq9aUoc4bNSwsVHhWU58O
nstPIIBEUjgg6DGgFUjbZN8V4l/BFE1tFWuu+5PXxr2jDa8HEZzysntrDurGxSqajMK/lYs8FVp+
llZ607XNl+fnfGXnULGmGkqNcgOH7SrjZi3TeuDSgmHdEQGrugqHolhfvnOg71Jo2R6xyJftQpCV
Qysq0xXOoW0IsmXLuaRufwQBvhLoWExeHBv0mfLObhR97iSqg+Ca7bFZw7outVsNKFq2KUd6vvbS
LjmfcGPYsVPJLriHd0tnJbMxDq1XxKJr9VOJoNlXW01HOvNX4sn2gtpoQ5t6hr1LLSovnYRlFEXs
BMX8LZvN/rysCsuGOQ/uSqmMu1ylxhFJdC9CurVjiNwbWBZNBkDBu8lla5DXGVyOGJgqglfaWJRx
BYvnxivdIc5zbAWSajHfrQZqQPAU6EJrXXmZetuNNMcvsdRYLZSnpHeQgjxpyvHLuMqQiNgqHqQC
u6+8aCU3dkZy1VhI+uRa4vH2rhHUtYN7384f8BgSF1NP33hZdZ/XyCJKH6sLZ/714pMTGMCxYR+T
WT7tjne1rRwJcU1zB+Nu7AN5WZZRHUTDK+dze2SiaulsdbU9rqVVwzw6tZbHtgQbV1pud5cMzs/n
p3Il8FHk3T41COmtnvw48PV16bf24uZxsqr2NGfZGm3eLEimjQcjXTmitHrYyHQvOTz7jMeageSu
+ZLH7rziHi2Ib72X8vXI/Ncva1ocPQaf1OzZLlCoDFAZm+UrD4393KaiVAImnL+KFOmluW7QutLE
h2lInbgN5hLZKtGd+tJHVmlZslfd0uTR6h76xl37lMjpbERjh2Rvj0TZMqXZSKo8NnTVndem0iIN
lOcBjP/at7QB+oKIpRfPRfp4vr6XpWXW6DmU3CbFS1TJUwDI5rTY9ZGjytMJQWEky9puah7Aex88
fcnsyUuqKoaXpd3aCepfk63fPr83ryR1jMI7gK0JghO84+MJLbrM88G0oDLn7fpFdYH7VeaOhpeK
1r1rq8x4bVQoxIOfM++8Wk9OCKC+tHFIWsVvoIhlbTRea39AeA+V5pI7hEB3TS+zqVZ0JHEEGGzv
KHe+tqgeFTOEQRmQnfJ4uuNUjHofQM83pZudmyUpTqSZL395AF8j1UGTdCMq7eHvQWs5tQy6Ms6K
xLpxqkk9lNC/DvbitbmQ3GwOV2AIoMw8noudFizpOkE0apuPugLzn+CSfpBKPd3wKJz8M8h2gf6T
lWbmIrJiYZBC4DbT536BLbmLBqZWHBFxrg7Fq4bOEaVG4DWPh6rTdWy8TpWxSvUeEpNMLgkQx3Cc
l+FgVk8DJbMCVkLs38LFPlisoEoW3S35QF1b3/XtgCVG1qAoWI5dm6H5OR/13p4mGozIHbO98Hkw
7HUQ8qQTQZczoiN767VH9T9ylsk7IUduRpuKyEXl1ssLJwy6Yf+26hm1x12aURQ5hbUgK2NXielO
NZYIEXpvuRSWo8bNlc0ICYINT0x0NhLQ44/nz8jQ1XVQxOhUT6/LynS/F9LTXl4ShNGxNcNoYpLW
/5VM+Gc7en3V6HpnMYxjTg9m3/Rfhxojkeej4pWPxYniViPZdXlv7jY9WS4XDBCkOG9KBB9badxK
oRtzBPXXwF9DuCfVef4BquzqqLjEUJbZVLTsbYn/mRvMvdFd5FLEKQyqi7QtGRnDnD+4SaFfmtTO
P7tr4MTPT/Xad2OONIJsjxrbvrpPOdTcqiRFPOBgdCOCIcH6EfXP/2EUuoZb/kOesJ8aS2kbfTMU
8bTK9H5uE3QsG0c1BxFxu30fP27ZHf8Ms0WYf1ZwGTLXnhGki53Bz29d8i4vnIfqJwIoxSUQvRuX
eQAOf6ky/84akiM7uCtfkNvLszZQL4+xfQe6r80lyWSSx2ttDw8KNapotvGEmRVuLKq3u1utqtLP
z6/tlZSdbiJ+tbwqkL2CNPl41qJfqryVKBsXjhLyzEUTPIi283ia9dafyfe7n6rTvVc06ZANRvz2
JtM0M3Zh4r3WqyI52FFXwjgdqb+wSJvscI84qoid5qy1eQz9eorgBZYIARv6SWZWdnBOr2xetCY2
CQ42L6+VXdCp/GTBf4NHAht7CPNMFhgcjUdttmsT8rZiiQ0qEJbtLkWyhd7pCezAOCkyWMfr2l5q
PfdfW8501Ja6OqGtcQt7gyfDHkLrNXpiSIehMhl8S12/vtNFdkQNurZLAUjQvOEOxAZjd8+OcwZN
wjfz2PITAbIZu4+2XlAVxw0hylLXvQWaePRSuDYzSpaI2FATpniwW8Q8qZoxYNkgwOMgT41tej+r
Rn56/ixcudfpTXHJbuh64C7br/gnAKDBldhmxQPIc8T0pkjT7m2dJ2hwjHUwRENiOQcR59q02BLI
NJDvUXnZItK/Ay6yHVTa8ZA3Gj92NLu/aIt+JKF3LUvfQKI27amNy7WXqSw1vVJ2ofI4QFX+Ts+m
+XaqDHFvtWPxNk2hFZPIlLeAnpGD71fqP0iaNwdB/Mo5YGkxcEHK6a8o2OO5Qicba39NiTP+an8O
NLSTpY64QpeoI8T/lWXlsDmcACa9ZWmPhxqncZr9ahFx3ej190DY7M4+qE/P75Zro5CN0cmxNns2
b/cYyM1J1M1SIGiiGd9kBYDQkrDpnx/k2qoB+eBpzN6H77EfBGm9tKgzEc/4qUSUmRC3NlwEjk1r
OJjP1aE2Cx8cdijT76+fap1qt2v/+vlqX2U6o9A8mW81DSPS/2FObHvg7yiq+fsiMrdfqxYP8ZTG
c9OoWXr9bM1IRRvJIang6jfioU0paMPj7auONqogkP9NdFpsST2qA2ppa6l/fn5CVxIHVJLAx3o0
gQmJ26/49xh3jqrM2hcxTSmkDQD4Y6GIlJvbn6EezOdpcb0lSkBjrOFUwkMAz6E5BzSXJ8GLtw/t
uK3NAF43cHfZ+gZ1HNKe84XkY/NGqLyPFCDTEDg0iv9Vnby0bLyNB/J8K/XBnvjrL/vPpIPB6BBs
rfNYeV51CfRpDH17SA/2/5MPSAJJWokA6KbQhWbS46W1XZRmeXCL2Aimn1LDIVI3uuSgLfT3tz7K
/LZR4BJQhqLuxe31eBSK05Q0hRSxRi2hDRfRA1DQ0GUrs95674ugeHCnHCsZu9NiLzc2r4POrF57
Jnp4ad/jjxAYCpvmPkXCXCJP2lkTNliAChGV1/DoE5kTZXJctciz5PJWW4R7kMg9Ob7bHIAGcHPx
XuMF8HgOFRKInTmwUnY29P1JStDTeGO7pQhnEtqDYLF3WOUasSjY/QWFc3cF+0eOLewiT7UJ9RDT
RIcAM+/87CeU7O50aifJXe9NjR2WHb7WUzLLX926pA9BM2Fn7S2NFvqJ4d9BLK5/Za6lxc1izlXY
pw7K9rWHE1Fhp+fWG+UrvhZ9UE5uqGCtRrW12rfDkPtxrfTuppps61Ym2nfQv0ec76d7jylugGKy
478Keo9XVBh6bdCmR3CoKZ2HpejzsLBbcXCO9s5Uf1cSAWfyDYTPNl+Zx8O4uZUaJaLKcWKKIBxX
zA5b830mBwDawed+NF/ZXvIWybgytCv7wqv4NrCxi0jqLsrq5e1cq4+JotI+6ZMedlN3keWIayOS
Mo01H5Q+nq4JFSkqRg5wJFLmPXcJcjLC8nS+LnatFhXWjV3JEEaAdrC/nkYzxtkeAKAZICDu6W1p
gawDVHf/UiWr9UF4ef2joQxd0Tguq/crmMCDAa9NbKMf0GkDmuTvi99F783dyNVwSQKl3QY57y5r
zsqXJnwkX1vrfaN/0THYW2A5gfAVqDWoG2033drjIDC5cY8A/1fnAnCBBH2rBuzfAa7VDGtbMZd8
WLLXqY7tQlsV4uD59DTg8KqB7kSVg2yLc/J43zr9UNoCRP0lNaBWnVqzxFch6yerwKS9OwJKXBtt
c97dHqnk9/uebIa1oSom+BKDbOXJlVmo/OZ3DTbjYCNc2Xlb7khZD9mvrZ/+eFqDlQ5N1vsuPLZ0
eTXJkge/5fHSUc70SS7uUZS5Ph5Nqg16txHnHo8nbGeANgc9olrL4ds0oj/pVsgiDehRnqfGcA7u
iSubY6OngcUkSwBMvAs3a1EPBkpX7sU3B/NVkjn5mQrVfHk+Jbr6uUi8gEj6m9D67kaFXB4g6LXN
ygI4kwHHuOmtBY/xxT2i519bQG4+wvQG8kLc4fECWouPGJ+FC5xGrfluXaX1Rs3AdNd7p8vbg03/
dPU2QT102Ogrb2i83dcahNM0ViKsS2cubph1HR9q0qzzS1dva0JB2qH0SilkD4xrcmedGca8+DL4
sbqFETmgPi6dPpYHVcNr89nUyMjFucaBMT5evEGqkvhjmhcMQ0rg+c54qtIyeXHYYz7gPknD+Uzg
OB6PslipPqWpZdKExYFHFKPxSeuN8eOLV41YhwQMlUiKvHtB+gBRxqxJJvPSLggCopGCG3jr6B96
00kOhrqybKAK0MSib8k1uIcXrDYawY0/m2T58rZXtvNqrLwjabyrg/BxgOAbWwayi0SzTHSUexnE
LeuF3oLn34lJO+ppPS0AbnnH1u6l8Ehra197r1WJ6mlVGZfVr7uPXTaAyOBqGbJ3ms0z4q2RTD0a
rHpbwN5K6lYPW8jG6W2XlqWgLjllmBDhHnkUGJ9On/1I3r9dLlRD94FRT6thEjA6LnbqFr9L8IZ0
v3V54F77NHpQpCflp+5DGfsJNyaolqovHcyd3JJunu8vqK+n5b3KZBs5VdkdnOyrw0FypC+7SXzv
sdx6bsKvqVL9woFZb+vWNi/CRa0oVVUWzjqmo8+fiSeLyMpt6QaZFOtIve7xyVMJ/sZ2jYe4rfCM
A81en/XVfjG4h1HQiYD/AuWNF8hulFZfkWQbfefSL+KXrQYv6voFB7d1+KlpTnXw0r02J0oiUKhc
iyLPHjUwtyLvZac7l7nF2Bxx9vacBlZ5EOmffCnmRIcIWQBQw1s5/vHKSfh7otVsHGIzN43ngJ6D
rdbptm89EJN2diRM+Vf38dEjdKOjktpsrHbsgjZryX+rCEbvdtVSJ/bFsXKg5KscDRli7YxBRDlN
iCQhv/6bLoiW3XHkpB0in2HcSb8vMAgr55Tagi2M+TRMDZpNatADFSunr/80k4cVYjB70OS7BO8y
rhGsbKfFKNSHuTP1T16PBOdZGduTrXYMVR88sPd+qQCFmRsJDjtw8xnSd6FMjDTARtRRL7lM6Mm2
qxoSLEP6smOeNgwd227bjCK/iaR7v5amE8ounT7jv+HkpwwbpU+qar1PJWgmI/SzaTDOZWNoFhej
bIZwnAbw1hh0LUctwyflbn45z0Bg6nA9ICjtLvwxZ2K5Ie0L4W7+UgOpOC+15p6sFoIgIkn+/TzN
1tF6benRfi8gvbEJ3/PGAmHxeC+Ms7/qXsprL10zDCkXFbwK0N145Ze+uskkrhFh4TbTycGdrWYN
XP9CWbV5sJs8+aEsdzx4pF45cpSJQJvBqaOvsNcbSHXVKjuHnh/Umf2woLkU6uXSvzRNYK354+iN
8Ch+iuSg+DjgKjMghzHYy709YWJqJJ758vBB1wJ9b6SIyLf3eMfOMgVqH4V9WfDeiByF5vVos8ue
D7xXwgfAsC0iblYl4Kwff8Gc8pEuZt+6zH2f+hE6ahqgWYzmh3mx7idsDd8/P+CVT8S3gTuFUCfc
pz02ZS68xSgtMlONhixm3A0Hegi6g8W7chx80wQruqH/uTO3af9T9Ztqe9TlqJsXe1PxDgzGOSOs
ZpySiUwlFIT7EITH8Pn5yW2xb3ceUDtgb+hwj3mm71bTXUobbc2FVMiYN5PaufyYT7N3NtrFpzSY
jGfcbPV3ib/8eX7g7Q8/HXhrOkHpYG13jwtpeGiUW4r82Bz786Cq8aFAh/52GV3j4Iw9rUJScydr
9amMEyp5hD5e26IbRYuXknGphU4c7rK2jBBa65n13GrFKaF0+TOzc+cEDNs/0+wfz27u5XZkr81w
RjmuuwMDs54GLhLQ5rK7K9MMnxdvQNVXo/EYjI14JTkaOKmaGH8LA5/q5xfsyjbksgR4S7QABLGn
kQVocOl8GuMSOJ17o81FHiX0ng5O19VRUAyBT7iBffZSK31l6xSiBuOiud2brk+8t0OSGwebbtvL
u28PGY7gC+OdC2APbmh6asKzPhoXoa2EWqF+BC2etm2mbpeeAsT/sHAkuh6NVUoce7B3LaxsTPrW
uAyYnoT6YHm3xYoZ1fOj/OXT7idFjsEjiQC4GSk93mQ1PkBdOWOFqtdO7USQzbuvmIhRWaWg5P/Q
iir73GQ4m0azhVobJdl56i+lotYbpvmoQ3X0jf6PtOYEJ3bUPX9bXr9+n5JOFeHsF8LGVzPrRKR1
Nl6ZHdBpESNrx41V2uPaoqsduN8dvNODk20tqJfxH3jMjWUowcsisepQ5Hb9rZoS/1dAc/S3wcP+
o7L96dM8aFi+O4tlf8WhoZhDCPPOFzvtoQRAaxmMUIeFB2DV9EEBlnaqz1GFou17v1C6H2FfQocJ
vmbzoRRT8TXt5JxGll2ZKlJ6s3aR0fozhquIJwwhP3xxzv/Pbzwv8/vauKikzN3QTcH9hnrj1z8O
Ps2T7QYcltjKpwcQSwv68ZcJ/LJdwY/pF4Onw9mcMaCdNdFiBjUfaTU9RZCzy9CPgAvDEfWfhBrd
GbuiX+V6IY9UdTRpNn1hHU2C0Kgq0d3OXY5hamFl+XhKrNGOobuBqivztizRSpmqV6OokzFayEy7
i13Uzc8XLwbPMS5QKi0og+4XY55lmzcwkqBQSzMK4DqeaMUaodnKo1bG01iCxtFm+wFaiTC/f06o
ppZdZYv1Us7oW65lkN+1qF6++OJklK0uwTW2ZXW7czfqgzb4jbMgr5nwnDZk0r4zVnuB222n2ltE
ujDdSRcL0arnV/LK9LYyEqNuMnu0XR9vK2dwyiyx5+WyTMF6VzTJn8CZ9IPZ/f/6+OO4QrqD9gJK
xtCQ6KY9HqZd8VSdjQAz8mYqghsZDIt2rmxjLc5WsszfbEdC6debFHdwdwjcz0r4uc46TPiIozqT
JKesmUvjpJwqN0NkdTGwFYMlRWgYk5Gd56B1zDM3/2yfM2eWH+dgbbJoSsScIxuAyMUNRoGU4mQV
zBLD5x6GuYPg8LmGbm/drFPWFtHcU0UOCfklJt22laeRSKjnPbRVhePJspZeHlWOmf4nF+VrUeur
zD8Fdevfg+VL7Rs3lUByva4JsK+ezI/6OMo0VFOlkYIkearOimdccU7SSrxzYfNXtK1Sf4j+Krif
klFPcaY3SQxD1FS6321nJOXJMha3DYvErP6Tbld+BH9fvlN+6v6Syah9ANlHaV1qrfHBk4bxZbRG
H5JVW+O/jWuXrEPZN44LuNqcXtulYYK6dubgTT12TRIGhZc70bI03nzpM1kiHexpa3NfoQpEb3pt
IKgooY0pnUufp5hs/UA88PKqdOTFPPWBXWsaIfr2+iep/FJERWupAgmRtcK/WThVEgoL2ZJYum1W
Qcsyk/xET9V4b0+dsM5TafbtTZV142fLyazvvIAHxE42CQbRuerB1bSsxGwbMfBPiWj7VyJbsWeW
djBlG9OrseKBydaRrxfuKffnyg9tJ7X/BF3iOqEOUg58np2lFpZgi/FGTcTYsBCT/hnPFbu7kISk
wZmd0r0rG001aOcbeCUZqzlQ7XGzYAg9xBNvekkXN0S7UUsI8+vytegLyaL5Gsc0G7UF66y25xWm
gpYjLAQtubJxsjbCMLehUJuuP1QqF4yuO580bVqL/p5qz2pd2l5ZH5UK8LfOFj0bOOrpFESuOZsu
Xlpj9qe2GvvedCbxlq4rggxa6Yu3JQnoez+VJZlg4NXqNEifDoSeG+3Pbp1wKRq9cmJCWp80EdFt
Qjh8tNRdkxXOjwJABW1BCpnMpwpW+5zm6fKn7QrngzkpF+96YVJkWAZ3mU6TR26PW/1WQcXgJiMy
Nf643oBQ6qsoGVL9rXI16OYuYIfIrDKKL/OUJXNY+f4MaCgX7R+zcZJv8Abl19qHKRj2k2+966ne
W5EZ8G48K93oXvfuGw9LdCna5OPUSu2PX859EUk19nWEpqr3e7Ln7itWs6YRd0FpLxdTWVWFP7Y9
DOEk8u4nRCOnxowu87OLOWaFCDtf5Q814OQ88uzF/95KqX4LykXvWB1cwlHkmOdIR9n0dxNkoxdB
G9fqcMIm8zvS8uPHZZn0Nm6QQuZfvUANJ6syLFzX0WhOwhVvvo/UQkUZ6bQGjbCGIP+jDyhunBe8
KJ3TuCTsi6J0kv/43wSQuHFywyKd8gwzcOmdwUy6pOKO5r0fUCweb5288EPL6Ie3pdWiwYUdqMdm
7LNNm10EfIO+9rI2tEDyvgomM5G3CZrf6sJBCt64qe3jBDYvwApso+nSsHdN+rECfTsvpM43fSQF
Qo6ZTzjl5E2G9cpv3OW9VeV6NCGATc1IX+w7uQYGm9bI/OmuN6cWhiqvniFCNhWLcCY4YQjnuf0r
zXHFu8Qd5vpU1KWDX4rS7Q9JllTv3Ez2Lp+wMQo24mDcOHQw3jaBC4nHo+tDWoX6jzz3NlYCWjDU
YAdHcb8iPvpR4nmxXlyvdeRdjaWcxDpeIaK79AFe5kIV2f3mzsLesCd3vjRt5anLOg9NHasxb2sq
c7Vf3xQoQoK4ERVw2bnp/ytpSfQRQFIz9pPUJs62NaLpVT859/7YQa0uTWk86ADE3Giq8vG1IXtk
uyrMDWPsKgmeNa554g5H4nTARySbjNhxFaFSotPysSvy8mdmalMaO8Kf08ug8lrE5bTqvH/IZ61Y
OFNAbtpmRKQ8Fe03BpipwWbkI9BIA+MDBheFCvlA6pd0ZPfNnqxOhbOtLUWUlV75n+UOrhZ3o8Lv
DDdXMwsdvmTBxxGtGc1BNTuhNSY+ZvSWNfxX+UJHdiDXEampPXv9DytqjMzWajDf+WZR3lojeIlQ
TLKZQ8uCTX/OvVT0NwlxWD+Z6ehpCKc13ocUfW+gSrOrfUXJoGpvPa/VdBTA7S0JzOvydynGzibr
F+lXAAPdqwaF1gSomtFRl209cvBlbZe3SbBqCseXuiJ8d4kzh16eQ4PONbvmUyPZfVvOiRM2vATi
UXp6tKbDPXTw/q2aNEe/rCRweWji6dVfnLZVLAHqDVh7pZsXJT318a0t5jQPAculX3tHq8bI6RT8
AXps+Z0+Ou2vhpoajzdndPIwt3Wya3JgrT2VeZ1LzH8WaYRp6zbitCyedj9WqHhSS3Gyr5Y9uK/X
RU4iJlpa86nVTK6yzMhZKGVXbjR00ihuE5nPb50x779WTVI2kdV4YiGgOgXKRZPRJqcVmEsRNtPk
qBOHpgzOaaWG7yv9lBjR6MWnsiuKG9lxf5xyr+3T74VTuOtZFFNq3Ga1ln3zdGW3JytzzPw0GCkO
Y3NlxMMsmksvWoSQbKuQRlQvbXXPWua8wUTTN5FYtbSNTCTpHtYS9ugPfEWbNhqLwf3Ydo71Owtc
CKtuX076uRx8FN9rJjuGucFNHep+R4gYGrd/U3Sd/D1IbrsYzUAAb1afLDzsCL3973Qafa4mnUJs
nejLF8Oaq99qNQDxFLJb7I+F0qafQ/crKy9GXq2/MFz2v87lWpPLtZR852QA3GKCwkBrUnmuPPHd
HPq5nba8Q+d4+DmMpfrSICVVhhIK7mcxe+oXjxISu9Y12ilczJ7EzkYMsPywZSbvsnHRsliVGUqP
AQZXKoQQAZ2lc4ZxihC0mLNonVcoSnog1MeuM70vre8M/xW+6McH6Pr1T4i8hRv5veF1YZVo3YM3
9+KPM9Tmf6Zlt12U2knyh+DG/dybNiUX3FKrNOTv1O9HuzY+FXrlfVBy0cERVVo2RkAZSnmaCXXa
idNYBrckUO58LhpjvnVXthMg5G33FLAsUA7JIID66eC9wyCrKMM5azPIkGiNvdOb0kpPkzbUX9uk
cH4XiGORPucq+KQ5ZmbByHeq330SaG/qbqlf02CYz0IZxXKuja7arAnE+L2qGvlzkQOMtipJ2vXj
BKHPuPPmqf2Sk1bfNFaff50Dy7730sLwMCdEvitUCQ0HJlMsEH3rpvjEyhXqTiF38jlrNFFCDGm0
9mGVnaGdlE6B8uQR/NuQuhW3U14Ix4tbw6BuiVhC6pzKdDAFb5W+yt/ok7s0n3pB9Ij6zrLXUzHr
QEYJCcM7NMO7NqoDbxnCij37UHed/m4pNRcXCX0izpGH1UvYUgmtQiPDFDX0xzxYwiJAzjCkveik
N2aAhRvWbnMnQlrV7XguBj/9jENs8Kuhewb60JuzNRzAEH4opIvjzeDq2rcKt5GVbLrM3k8mV2oo
BOWoubOTNTQzypjh3KRNE2oJ35VzWaf1nTMYc4YdhLIeKoqBZty7o/gzD/X4w2zMIjkF+Vx5UOXm
7fmRW8YQYQbRjlGHhqZ2N+E1JVBa8LOPuYeqMoFw0ebPWPYu6ibw12E5VzwEsT7UXUmrHVNR7pzA
1BwqmO7YXtxkFfWNhBdxb3bDsJwKK6dczLO3uCTCbHqE+Sznz2arTGI61b5z24zN/AvAqtfeVbaV
dmGveQn1GTOtogK6xn+W1XCkisHjRmm6ce7fmJj0VjdpN5ZB1E2OKE7GvM6fa2sYvydAOdOoGFXW
R+Y0tN9FILo0Aunp/azzFZ/Tsa5XN/RLvl8k8K12Qlsbui+DTtsPyFnlfy+bEflCxN0oOlWVk96j
sC61sz64xv+xd169dWNrmv4rhboeuplDo88BmmEHha2tYMnWDSHJMnNczIP57/NQdlVZclW5PdMX
Z4ABqmDYO5CbXPzWF96QBpqoY0zc2KY1dwJeH/m5mcqRLy3RwOVZklXvMMqWYjuoBcwPTLTSBA8S
9Dm2ppWjMTGaPV3XKK208YAYRDkeB2GZ7yULPRhPnYul9Wt9VB/A0ozajVVTwHO5J2nXqHN3Qxsv
0j050fJrWxrZe2kkmQxMQpsOF5Ky6ARCx5mB59Iz84xoaORdI3JN/ZhjHdIfJCFq20OiqDyP56ip
9k42x4eC3MJ0+6zUS5eKtfuI5E53bBWsyd1pqYzUcyQSWI9IADtwMdQ+9EqzQ9gkV5mku3Yzp6T6
aZ5do7aUa24/lA4+maIXo2uiv1x6he2IcduxKuxt4uB64dlRPMSnaqk58ynZFL4KVq3Y+7ypZcB/
JVKrXp5a7XWuZP3nMiOC+mM2N1ejrBuXRZ9RKKQRleRpGoqcWAOJA9euuuriM6mW2okZZlsPWEYW
WcsVm3gwp3isWhflHf0BJriI/cw06uM04Tiyk0gbtlnGJDqoBjm8nzNuiN+SDmae3TXyZd03JJra
KFdpMPSD1K6Xxuov6VVXjt9lfSdce3EazU1LjQvXaWpUk4PKVU/OM7HejHgBBwDW0FBOs4T4dBIP
bVeRsUT1nSXJXbLP4El9tOUUMfVlidrFL5wSo+58nJGXJOPqtl1PpxQ94RC/zW62pucCqYITMRjU
ucOCjZYLFQ/hHbluipCoZheDC7M9OhdQZI92XJuXqmQT4pUmKuRgtptQdQeTjJuWa5pZtFSS2OFY
fVZ7Tmw7tasuo/xkDy3Samo9dZ+aFLLbDkJeuKmmxQl9sxTlUy+0Vvb/hxYPVY2j2LjJ1tq5ylSS
zUaa5B/ZSHw/PkHpFBAtvpVoYtlv574mTtGDreY0nyLmtIQIgr5Z2QKcm/EjZarvG12MD7VVsVJf
Ze7fNrp6wDKjktbzJqkGduNedy7iMc4//Ww7jZGhhSEYcHRoam8HYEoyzJU2l9OmHfRzhEhNMgpB
f/inu3ao+oIEkFfODu3PN2j+dO6loVbkcSNDwgUyDVeslOcfecB8P+EAUQ/1G9IhI1H17e1huxBx
hMr7xon69LxI4+LYFk5+ooSGtmkqW/tpfRCOh6ocMADSXtqtb7qgS9Joi2FE42bUse8ziC1FO7Ax
a9OthIKJa5eN7jUoNLvGQgFSpJepSSXQ/qy1oWEhDLMSHrV1VvXdebTdQDISqR3yQem4G2t8mEqE
Rn/6JnIUNG8Ad/OLwT287olmKkykSBu7DcxWiOitJchscIX5+xX53TNGD58RFagR5vJA0d7gRmjr
5UkVDYiIh+NwnuZ4gtBLNtaSIP/Z4R52iIBimQS96J68xcR0U1dHy5AXm6azhNfGZXIUUzL+4BH7
ftjLzBwpNHTs6CczWHh92Th5vRDcF25OzhRnIF0106cpHGgXSh+h6AGI/xEK/7uLiDKXbK/0QmhW
TGDfHDPv5WLuZINbVaaZpxSp5FtA+jx0sH+ay2ith2FagXoeQNy3P09dhLGERjdvdBxo3IRya7uA
1fnBqviTaMhR4MbAaGFy/YL6+2ZQn6dFOfZ6w7yhlpaAGmBxF6X6aVWu9bfw/+qYTux9Cx+NCmu0
lK6cN5I8ma5BN26TdBg3LkL6Kpr9b0/Tv0fP1fHLLEH88z/4+1NVzy2Wu92bv/7zon4ur7v2+bk7
f6j/Y/3o7299/cF/nidP2N5Vn7u373r1Ib7/6/H9h+7h1V8CLHe7+bJ/buerZ8hT3csBONP1nf/V
F395fvmWm7l+/sevT9BEu/XboqQqf/360v7TP34Fib2CG//t2yN8ffnwUPDJbZU/lL9c94+fEtG1
yVP3J59+fhDdP37VjHc2ymWIKKyyV7/+Mj5//VdURAAsswmvFobr1lhW1OZ8QHvHXUNwgXmgAThr
VZYQVf/ykvoONRyUTpBX4bt+O7tXd+qPO/dL2RfHKik78Y9fAenzyP4xHbKA5YL7RUkCcAMQU/Bt
rx/phOR89f+QvYZeEFW7qdPPTltPjP2ekcImVe2zxVLuwMIfW52rGvUBA4tzpnV6UHXi1CjMXVGR
1S/FhSSZJ9WgHxTDOrXH7Dap44McL++HCcvoDr/YvB+3Qyt24NtwrVIfZzk6aXX5qtKxsZIyp/T0
wvhUxKZbDBSBmvIZTflEcUUxbvM8pwWcpo9WlpnP9TDA+lEXVXk/lU6/NYymPBhSZZwMttXRQlW0
/RQzAJFzs7/tsoZWHJzye3kOVX/SitqTFMm+jEvzMRMPUVZXF0y0NZcM76km3/Xj1FD8uRXFSeSM
w6Y0rPiCkW2801HVdGtCoYHFeWTvTW3t5HSteTXNGa05o3qy4qrzlIgZhoTF4qFLe2ND9o9RattY
TQzfjKw0o4LbyaV1B0NVwNRxbM9klu/Vokm82WhVT5PrYxtZe43C0x2LrvdyU+q8uM1JrYE/fDTy
ENcE3gSn6yQrRHTp0AzsmorGJvOMpB28sIJFPxQBcpKnaVF5aWHu47HeWdmpGLNTOy33ttZ6bXEr
um5PYuGGcrmR2opR3HJIksat5zj00jC+naOBN1SHWLc732k7UHa1eDQw6yjVHjqq+XGql4BWkafY
H+oq25DOu4le7pd8KxrNk6xrq3A8CeVTsyyBPYLb7ISXOuaZEtOGjKb+WDYzjZKUXperDRY1gRJG
9ZMgN/FTCoBA0WuxV9Qyu9XAFfp5GR6KOtu3S84wqZTvJ9Cw7+l5XYtolncT1r8XTXauSdUJ7Ptn
fTgVcbrhadtYKR0nSV2gxETG9UDqzgp+ajORH1WjNnaiT5CIMzwmNfSlm0Hy4S5nnjbMmwzVC5Zm
+YmFIHmLNSHlptfZRpXD+rTI84s8tFYGYth5ojHOwHEWe02fdQ/w0OJZjbBceikX+rKUboQIm8s4
7UMY219VYv774vK/YMSFuAbJayVT/3XQvenLx1/2gsj7SXwbb//47JeQaxjvVpYQih14M8MGWHG7
X8Iur4CpRw1PJ4ySzq9W0l/Drmq+A9Ugr5y/dYcm7v4edteX8FRCV9DgDOF+mD8Tel/nUhaVCp6e
JFEEd6L4d+ZKtF15PIxe9y25o+eiC3es4g+plj0y724R8YX5kzc/IJW8oMq/CfcvRwXDBkYbzvr3
ykFICaHln8YGNmCUzh21gIut2Qke7MXJoCcASCs4ncjAp0V+jIzY8iAgJKdZG79PCbM+G8niyWWq
b17u4E+t1b/MDF5lE3+bafzrrmj23b9e0f/52P9y3ouHP1nNfO731fxSclIfwYGDfsma/X01QxgD
IWMBmqWGW11EflvNa9YBjcJZ02eyizXz+JpEqLzE1wBoY6fimaMG+olE4oVV/HphwQbHhvlFHY2D
cXbfwk+lfqlGqYo1v+miE21WnGCGlh2H2uLLbNKBEadZMBrxNchUV1rMcYdxIWNcI9voRpxtsAGa
d1Nk7suF50EY9leVi/+/wn59SeLI3kgIIZTAlV+h8H+92P7nVXAdXN0G/v/65Y4k9LklgSWpf7X4
/vQrf09kUd2GyI4CEARCoF2/rUNSXNYf7A9aiKxGgPm/r0OSWXLp1RKNT4Hesf5Yh5r67oWjQrEP
vfYlz/2JdUjg/D6hfXstvl2IbddrNORbxYsKBpetYewiBUnApKqXXdIlzF7GAYELYzg3cuky1Yfb
sDd9cCd7YehMJLU4c+G0b/PWOPQ0sS0t83tHHDIawffAKUJvkHRMcmYaB6oaqVuS2zutFTEFY1qd
zLiyujbjtAs5c5IgTZbPuRF91KW43MyLPZ4hxDpiLjJ7MnTpsbZqF4GA8LLvaPRZQ6Xva6DbHiIO
GQbDNG0dJw7dFiwDvNqqba5alew4noDDJH0ybeexGN3cQsNMKVMailbQlv25KGzoMUN5l6VxzQRW
mz3DxtFhSdqbStcegIEemPleyTHWi4bcelpjxx5vPlSadViq5LZzkstUUs4QTDuPE3XbGvMSFJno
z4zBbr3B0EbfRlrSY9pJWms5W8jnKlYB8rlWF5/lEHGSNkoVT5/Us6JfzmbceX2NutcrBrsH3SA/
izh/gKZ8iOIJXUAbNQZNB8ZiTy0Mom4kNRR0tBkMB4qFjlFZG3giDbMXi+xUq6PMC0vnOgvRx3Hs
i15l6ll01fTciuYzYmzgCwwayXk27zsl90UWeQxNHupw2odZ6VIGoNCXNlBvqH/AIFkXZZJ/7ud2
cdO678hRmb6pVltfmEu1ifoc6Hea4oSgxfLIxCvqcJtGEwgpBUlnvIXUxEDreYu1tuX2Qm+DUJ52
FWPJ61F5hDSfeszNE1Tk4+s4Uhcy7LKoXaNDn3/iHqO+nN4lyfK+iK2tSCKucm+GQVNO1RHN0OoM
sfLxuDB1dhnUSidLKT4K8CjobrPirPxpKLVm01HydLEaBjri9Sfk8Ck1x1SeCmU+o0mO/cowvRdd
PXsKozQdMAAyZmrvVgzJIIrvHKvAWUfchMoSUIf7qcycuf1c9gn9A+6I1m0b+Dj05DWmQXEw1Ikb
R/W+ihKvne+bGXxX3/iVBFtoLi+7coUJ1S4codMGY4BS/jhQ7TBKC4y2CKQwAs3MzSgbH3lSHg7n
ONn51mqPcjxtx+4kdZKNc8h6G+dyOtTarZ4Y5+WUBCFMR1eSlAuLJA+qb8S4r/VKbMLa9/+Nucm/
YMaxiif+dfh3n9ui//Qq2q8f+BLcJVN/h5rf64ThS5axvoT9PB2Clfn5tYvxW69CfQeFGAbI2k0A
E7z2tP7oVahkA2QtaEhCroRb8RPh/aUN/UeaQStchnQNdQd4NE1q8HGv04ymLySTIQrFHrCO2EC0
dI0lKIHpZQwMxZ+MK5g//pDNh8jOdmA4tpyU2y0D0xjlPEV3vAK+2sy3A0rKimi8cnI8HJ+8ogNo
I2yfMHRSR7nvaJ/07t4ByjA1/c6OozscXd/D9MPwAmWFON0prYwHlmelFXxHuB0m0Hrm2lHa4RkR
30U6tFizBVrSuDBL3TAh8Vkz60k7y/ap5uxa1Opd2xw9J2FAbxRR4qpleqPJxge0Lq4WVOnGRMJK
pjs1ja2WaW5XsBnxPcr4Iz/RtwOHtxdWe31hIbsNZhGKdkP34KRmnjGaR71nVtcYX1L9V93Cb3tO
ayb4d7fwTaZYNzWWYTW30EHDSv04KD9APOvf/xQkgNc6Eo6LyYJ8cwDUScu1Sd1u7Og8kUEN29dL
RtUeeibWBPJNpFaeAxjFbrJDHZ9qVbHJVPBP6UXHptF2RaDV5AB5fCIkwzeHu14TvqzcTiwcaOyu
QEsz4vMpE9z1u7pmPnMMEBYYlFraJTpxxPLUSzvi2lwFkNkCNNbcHt2clli3SNkOLIarlQCO8NOu
fuR1+x2HQGMAxhgAfYeVGqm+nYSRmFlhPQ7tpjVhXFRIlD2lkew5/V1fDbsMtF5H6wWybJuDo+Oi
5CqSvJzeN3Hla7Px2xv9p/fhm9N4M1IqGD2aYGnbTeqAcnUcd9YcV1kTDkP9wZoifXyzpl7/4rXY
/qanXtX64MTRRFig3oAz6oZgySgwfvCL1sD4J8dBXxiNWgr4t+wmZ1XjA0HTboR6E9fGPpVDpsup
KxX1VorvWufMVBav009oz10t0qGqhkAsd6qTeIvOtYaiX4VBGD6Gw4/mkuvI6vVjtV6CP05tzYu/
uQQ6Q3I6on27kS0ErSbLz2IQrz0uoE2EVW+zBSIcSEN09X9yk/847JuA7EgT0FrwEhsgXZiXQxdS
U0/UwybHIfDvD/V94Hj9C9+EqNJIkjrqOdQME0i0NM+K+/+7I7yJHDHIU7z/OMI437fWjeh/EJr+
/IlgimVwwRjNrK9/c4+g6Nt1ahFke+Wim596i9VBiuqET3//O/70cWB6gKopEg3QdF4fB1ohzVXB
cZo8diGb1/2tvFz//TFeqsrvVxxsU4v2wcqLf/N8CyOSZblgxRVtRoQbUfdgp0vsvbrIIDpkv7RD
MB2L2xcjWgqnwpCBgaIuaWm3E+jlqLY+q0ZykYxAv9oa4wRpej90vXDNpF1R/LzVTkZasOBLcuOs
mN6nmbzT83ITg7It4/hCyoUPmCWgSNjK9aeoYyyPvW7vLIfOepKbT9CnvAx4lFTLJ0p8YKLh2hUg
1W709Nwdl0DSPgn9vYJQRrvv0KZP9cwHdL0fSs7f4ukGvCRJDo5W5SZawg1gZEJ4vQ8BrMey5YP3
8dvltpGUE21Id7nc77pxW9eATER+UMtn+SRRqsektT4b1JqmsVzb4XTVWdtOPYzJdIk64Oe0d6DS
j96gUDSk8nUMqN1O49OOCydi63SpWl+PqTB7B6UxOUD/2DfHY4seiDTet2gISJiAG6OxpcpdFaW8
LDqojROwRI6wSQ6ZUM+y5lNPCrHsrMuuecqWbcjeuP6EsTQ2pPvuLF311UNpPkXLfa/ftZnD5vRg
JMUxRDbdnHtfnxw/Gxd/qVu/GkHQOLR5JnMzivR8mezTflK3Y/x+bJpNk1UnprNVC9uV+8aTl/Q8
nceN2kFvYblIyacmKTYTwrHoTV5xe3ybPbNnpyhmw8cK+2yO1U92P210O7wepyinfW5RJirZGa4v
5xUaEdiBjwdtGK/rZtz1lthODYj33AUSVajCr5sk6NXRo/96WuBRSm1JtrWTC8Md1+0h4W5PrWtV
hocUktuHrT/JEmvjUSpSf46J46Dcmk8Tb0qK0gXJ59uP+FMFJj4uiYN4eKfvrei04iljPLRP0wdN
S0nO5A3XvIzIQztsrL5kBLnppVK/syI8aMEGqUkE+FwLiqrwu8G5KYYLYYw+eYgzC1+Q9nXgDuOg
TVvXUQ9Vvxnlo6zjA9ZI1MXxVVXANdB0f6oLX9KGD2mks/vpONzwlGWFX4GFb6Nyo6YI0vUO8Vg9
d+LBb3J1Y1T5obX0h0xO7xN9uSjN6lAt45UY7bOCVFbWn5i7nFiG4VokoV3/BGYHHmd7q0m5H1rv
B1QqKtg1UfXYzVBCYk+uwTdP6a61ShKhGZKpuIaFEcTywkCx9eNjn4BPTD8pqHNrKOAtihIknD7D
OhKnLfQBrkO9VUwyaVhOE3LeSkYBPnvmMvupIiH5uJzVebZDTPG0aCovVuvzKSrva76tV9XAri4q
VeIMAEansJa6iyoTXIcxsIGtmCa+4lLsz+ltblA7gILspYIFaWyy+p6R0THstQCh8U01zn4LIhst
w3Pbvh7VikrewEHWotcTuijUBwL82ppMqoKZXX6JFMh+HHsvmbV9FoHfbcsNozrkH8JbTW93Zmr6
Nqt/AUVHzYwAbqA305kzWxc5jCaMR1yjphdQLyzLAhVBa3GludgtFXqVIGDWX5jZ3bUpkA9R7/HV
C9Ly2six8Nl29XgQVXlMigQYenFvt9Jl0rUnkwjP1FkB5TduJ+kM3K3XpLErlvtUzXyNu2AQrrsZ
4o8xejxjXV1tFA6k1PUGOzacSfJNK/SdFvb7KXF4hIeN3jvBIIA9V05gy0cSTV9roKqYCwIDKvrr
6S6SsOgezzS7CWhVoq1tncZtdAfPaCtl3VmhfpYnxxXyMXb603mIPckE/BidGUl0aanDQWvuYfld
AVbdD8N5bQtfm51AAnI3q+WmheAgl/tSrd0qz7Ya4W5MpwPww9s2BNKoYERjDhcKA7gly3a9oXqh
kQSqlO8Tcd1Gw+7vd8Hv9FNohYLjsFCBwrkPSMybLV2aFxEnfdVujKQ6SVWqAPRyDbX2KoxxZDXf
wH52IxgB06yvflC+KTsB5KBTeM/nE7kS3KijFN9mo/WDU/suIXxzZm+2ZyuzQSVWnJlZ2L7WhhfY
MEMOWVxD3ObcS0cUm677kavwd6nHm6O+ST20PgVpgYbiBoEBz9FvAVxudVw4/v6yO2uu9yrbXQ8D
U57ArEIRfgvgii0BOknN+HE0ULGJ3qHlSpDsjr3cBpVk+dXkAJIeL9YEII1x/1J111n60wGX1ohb
AdkSuzpvWLuu/anaoSllwNiito5HUM2sK73X3+uMrSG20UaefY1vbeRPRgw4dTb3o3nbXXXJTaeA
ZXaATQuFoXAw7DRKwsEePRyUGWy4cpUxtf5Qh4Gmk51EIuhrHe7BuJljYyvM+dBq3VG3lo2tPSdZ
dIwlcVyfOVMZbo2o+CCJzDeW6JgLJ8id4jwEUOZAx4hNJbCd8VLU6v1YzJ4VX0P8KNypnTbFvFwL
OEPx0O/KObydR/MDYIWrhdIE7+ythKpATjVWW+nnqSFh6m0/KhqvqzJfoHeVsJFoKQ90rHl/f+e+
s/B7eWD+uHMvJdY3OTAhMGxnmXG9WRxkYmLcXuvSZm3j2It9NnCNl9seYzBMzu3r0PlBZrwu+tfr
RqW/tTajmL5CLF+X7zdHFw18yFbn6PikiqTf1Pv4kBTGGSj/L0v0p+ZNN1XBf2+BTq/Gmf+1oef2
uVoBR+LtV/0Ldh8JgH/dfPzP/PGhfD1q4v1feo+q8g7jbpYHrg/Q1One/DZYUpx33DV0ngDcYphF
kfv7YEkHCkXE5FlX6fXQ7eCG/tZ5dGhlAjhGUWMVQWWU/TOdx9dxDQQBko8OfU+UdXRQst83Hpuk
KTva1WEaD5fQC/LGhZ0gBVVeU45+c1GOX9bjt50T1PRerVMOB/gA6B7dK5NLgU7n63UKJyjVI+Q6
ILBV+ofF6ZJHGeRQ4+YQAM9tCYHazWiXpFRVoY6PQlsT3Dxi/5zT2dR2BdR69mQodRdTOEd5EMWC
IgO1j/SSwGYqPiy9RPZCzSlOhY4wuVeU9bgferksvcQxMsWd0K77kIURLS99XrmBg6m2sxeFSpW6
lpoWt0bckrUo4KYuM7Otjs5YDJxLQ+G26gSTEaJEO/iSbicf0DeL9qOVwwmNF/SDPaGn40LErWuY
4m2pOl4Hz/7eIc42kOKt+FZQQSuerOQOTdiyQLDaIMzDQUSJqvBJPiTLs7N6OEQgou7EFBan1Vin
V1Fpteku1WYdHqlS1j3jgQbShTzoqsQm3DTHAcnqKFC6WRmeaQo3ZtApS3cfVY5xEYcxvPCZKdQH
W8Atd4c2V03XyVWw3tJSNrd4CE3JblJrVNli2QnPrKwrC7+c+RfPrqXmo6o74V3iYD/ukzjA+TVK
GTYHnF8GYBpaKPe6nLBjqLFi36nzMCELjaPNY0FuOG4qHY1ot28QqPIEzb7BmyJHuRylqNB2OmUq
QkOL0l+mo2ZKbjP2RedpfYL0QGfpg7wdJ7Pv6U239imrlqYTA0nnhs49hGVIOsbiRmVdDq4pWSbm
mAh9wNFS9QepEGRx+YLwdWBCbWk3cNKa4zx2w2PaglpdK+uOYVEC8dordDE0Lnop6nvQ8u3ioYpj
b4amWchKo3GWPfiU83sSVNBeRqmn7NQ6ydlAjYZ8zVC0sDvjyvANyQFDZoJ42Wqd3j4ntVyVga52
o5+pLJkzG36v46mtbX6KUilV3Dmf5ZsyUkXiy0i9LjRZByHvFLkVQazkQ/9BH9dBmUoRma7lRqcG
eWaN94wa0WwJJ1MTblu1QA0ibJGoDfuZEjDUR6fYo0uj53tTzykB86FQPtMdnqFBdbBtYKck6q0R
JsX7XF7MjymQ+MlH7BhHIjkO087P7FmQEaz6W66D79N1lODU4ybAy6tNzxGyQM10dfIkVAoQ6hls
83OTICzjzmGUyW4+YZ4NF0WDleEkSqy5hp4ttSt1nWBasBja5y7s2aOj2sHESmK3yxBf6abKJ/UU
6NOspu5uJc0w2+CQO5Kn5XRd9jCYsB4eyhDWKgp32bllVDX9AAg+tChUpQiKOlmYEWtDv3ha2Gqo
+CgZImx1LdnXrZV0DzUObwnfGlVWACU9vx9neEyu2tcUzziIWlGALYb2PGpG0Z1D+YAWPNUtm/kS
K4lx4sD0uolRAxyR0Smpkoyk6Z4o7MzO6wf4befdjLKDV01kUAxWY4pYTSxQEXUzN+8XU2q5wlmC
6iqE2vIqcuJMeHKbD0eEQwwlWBpbbXwj06zCf4nJP7Wf/9c26/8HEUrfbE8rivoVxnlXlZ/69kG8
ASf9tm1LtgaYDrwccYw/2CXZq76ODG3nHVwOHBpWzUDwciv86OvIULHeofEHjQYoGg1KiAu/b9yK
+o7RBQZ2yNZAjF9FiX9iZLiiTl6lfEBSKM9IHdbzMzmd11upbmt9HmemuZnmcQ60GXIr+lqnCBpe
ahJc3BxacB+alOB2QrP8Lhwb82SJCnU/TFILITTyl7LQNvjyXH1zHf9sm1+LoW+zUQNXMQCFuAxB
BACr/6ZESywxIqg4RNtlVMKPeQgv25OKLCq9WtOYbY5ofAWWIYq9VS1yflZPDkMj00jivRxK8/WS
zDUO1724keJBGGjzCN3XJaXa1cq4HNWuU87A48bJMa2WrqZpHrIlLqQMjwnEy87vqzB8XsUl2yBl
Lw9d/LCUM7RV2/3f/9Q3+DCDya2BrZ/uoGi1Is7st4l33GoFE5pwE8uSeTOVPa3acGV3h41i7Uyw
LNeJIi17DKeRVJD65GMBP2JwxRxTGhSllZxLnZpeJKGhoBnh2J/Q11e8PqqDH5zp60zv5UzXjjar
8+WPt+Jysd2oA2TzeEt6Mh3TwiqgTTtBG7MsIGyNF0M72++nmGnTAtXsYnFqe58uVuVnFeh4L+zV
ad+F6PnRuBo3Pzi7txMozMpAWJHUWlATEMF9cx3NasL+bkqNTV2L7rrqmslH08r2RiUvdkWSDbeQ
0S70vMHog679mSFG5QcgUlBlb9etDqoWuX98sSjD0UB4/UiVooIl1EbaxhKmlAPHiCLtJCrsOqB9
/iFKkUGYtXz2RJ7S+TOEjkAQE08reo+OWuJnbQmFs1noo1mjfCYZ/VZuxhFwNaAYEQ3V1SgA+6x7
2M6kzbMxS0M9aih2bCec0CFf38+iVbwWw95bNJAQs6lBhAtQbh76I8h8qLrXSuNNbMb1eTMWGQms
upDv4A9zE2tjLKEipA5olFTWQ2pESuznGb2aUFINxHqGofTNsI/fF3KTb+VWPkvUbMEuZdAXdFZ1
BSLrCxi+dTKaO9CT6Mga9l0fJhI83rDTOA1DT9x8qB1gWDJynOmNZWXoD0hI2rqZpD+NZgGeTMka
xLHCxBVKh5CaGcmN2y6TxbPc5CMCTYao0DUci2dJyhUPMQvDS5Dc9McOsx2rTqXEHZwmuZXTbnbD
CFzlMhXNvWO2+kEq8vk0qu2ZWUMfBuzRtAiNqdpJeiMeQobdaZGUZzZsww2qWsUJtODKTZESYDCd
t/tCVIeppJeMzp1xVqKhsq3Yhq8UIy38epDqYDbB0sWzUp4xhYqfnS4nu7GbYa9I9TUqhbkPi/BD
qWoM45Ev2sr9vHxAoL2m7206FzlmunhZDbTMFuE4990YfrRtQE6zPNCb6Q3tBvGIyCMDvknGqc79
2CaRTUfJ/hzlNROSSXLMg6ahcuAIhFwstYyCQVro1s8Z134WyXSI1FjkNKTV4tokT/RX94Ot0a5z
8am7ngv6npnV4MckosZlcofCYOT0N3GcOn6UKzNievYwuflqJOYk3MRJreINzgzKfhUdelbEbHiO
XOZBNdof54XqKK/Gj3nsSM8SthteMYn4aGjVPdpEpWdWXOQlk0ckQs1wSwn7JM1d0ISTs5/ysb0I
5+5RaejQTAiroVKiSV41qF61apgZUmwEeMk3AYxu4ScspEJM6umwSJdxk17i8i6OGTAWvTX7fY7a
hMfTGNK4DbtP6B8dDSVctmMDax1Jj02cJ/aztFhP0kDnl75yCeECtfA0YYbUOwl3TE1aT60oR5BF
QWdEFerpRAb/WaPNRwMnkx0qqlj9OC7AH5AYMjdKCMogWfIEn5ylpdKkkt0zVTUCqXae2aqFy+yw
81iT40U9Z8smS5PuZs5bx42QPTw2mhGU86IETppjX9IaAPESBXFeVHhgBRmosAbsGtN9AXjnUSsa
fZ8OsfkBdI1+j/aa7s6OnpyFhUAUs8/x2Sb9duKdIZarSmU2OCl2sc2ZnV7YTfk01/NdJMTsEu+M
M4Q+0Z2wjFViptJvW20R13EcnixhvpxURRFeZpO1nDGa0zw0lHbKMmBBEs5m7raKmu4yZ2WWGCne
VG5dxf3njGf0nhkUqikhhP+LPJqiHbhsa5ODWvO0Od3P1Zj7SrSk2w6pAxAmiCbc9WWq7dNi5HHL
9ZM+n/vPgO/HQ6Uj1mWgK7Gga5fPKY7KWXp0hMDBylQ/kHSfteFo7WNBGLO1sHFpuzQnsVkMADi1
7HQWUnbA8M+8S3BRQLppBB9YhSBGbT35KJzUy1ppncnZzUGPonwHsRT0aTGWJ4rV/G/2zmQ5ciRb
sr/yfgAlmA3YOgCf3TkFyQhuIGQwiNEwG6av7+OZWf0qU7qrJLfdb50RSQbpgF3Tq3qUwII3+d+m
Cici713jsWenF+pm329dN2WE0ucYrwcsjSZ0kuwuSZW1hbcDF8Y1stDQxr4JJVcMvLdcaIZk1MwN
EJZuB2HC3dWC3YVu3S52mVcFfCYkUU+zZtOZlC6em/KhzXoZtkKmB2m0+XeiXtmzXlT6FxHY6eKb
8qNY/exEoUvDEkNzvs30M4dV4psHY8q/fLd9gn5BWaWvvq+/TVQYGNkpS9lekoVAVFEBYKutRlxa
YSh4v2N8l7vyQa7DSw56DZ3XfeKYSo+WNRvRdNtVlL6/1c26ObrddCa/dCcWB8DeYl2hhRkbDQxg
UGRddxCNVOFst8YeiIE42cl6jEf9oVK3wJY3cUF3pwFrTjdoD6MDhKxwlzighg+4HGVlW4y1H0i6
Ikx7Wj4ltos9xLqE61Pz2rVJ/W60bfOcmdSzZra6oafGLiRf4uwy1itQNO38hOdnhq6aWnsX2goP
KNiG2R/Tg5224sEevDRM15bdBfUWG1MquSm9zr5TMm9LSF98vjn5WMpXY3GqmfieF796IqMuPmdT
u3RD9qzymyN5ie/bcWyirijzr8WW6lLZrrzkMSlhhNgqEEM8AWmcM+dXBb7tS+DvuLZjm4COIF9W
SYppoIvp93MO2C8qNLLoodnqIPUFVbSCho94LuB3UZAZUOCFkdVLuDuex6TGmKCpqvdOXTZWWlQB
bQTHOC66HeEo0CAzgSLTIc30c2k9LZno0gTUDJGy3dq2KcyerDKhuAzQ27ha+uVONZb8WXE4lZd2
zCdxcqUFA9XwqrX/lJbImxCYnK4TkHFFva/8prN3QKCG4qmphDwDlFS8n4BWIqU5w4BHwardfdKS
yd1Iw6S6Q9dn3IUmpLHpQVW0kG60bObf1ojeOsGCMy6GPSVfCj0nw9GYTk9mzXx15WOuuMB0za6f
0+rs+P18FfJm7DWXhZ/QomJrYgDLxzOsclOGq7n0r7ZRGs+qa4qdPY7ltaEG1ICYR8I6k/67XgwW
29TaonzXY/WejivRtSGB4RJVjuJqfotwbESB8dFSqR2pdSmhYRC9a6jZE/MuNuRM0FJH3go7s17r
KF16MDWQP3BQgzPJn0Vhl9q9RJPcgN9I7hXYqu2Iqz3iLaOfVrjGF9DqxhmYYvxDZB1XlcEURROO
YqyXKGX7hsely/tLcmud2MRDEx81qcdH2EytHrp2Xx2ayp2erNFuj6ZSnbMx9VFgVTHMfYfy88FP
gDlNVXHDDJq7j3Vbx8c0G5nNVpKngwk1O16r8aPpoR/RFWiQmETuuIffaL3WjW693RwyEX9k/dAs
sUaxSCqfAbYWv6xqIEYlst4m/jg9dbHfc++qXmQLPCH2s9eMn1sQe/PGNfNroTmv/Zp6+MUsBtaR
BanumDOaUf84tqN1rqtlOK+TWAOVtROFXnpBDtZtq8eYtyyyp7l6DZdYo672De1zAaSSMsy1EvRG
hXDlsORx8qNM4XJHtkB1Yam+DhsnjtNhDy3G0C4poUfzIVv9FHBb1hWfk2/fMDlgT7tEa086XLew
IsJ26PCMf0/J7dZur4F0QR3KHLf5ptUIk1mZtMdm9Hm/UxN1pwHzOTC3iiBfGqTffF0grRjdPO5c
q8UclDc0JG7WdalsohXV+zRN/Qfkm+U7REv3YIu2P/dFt3yWObCrYuyPNaRQPEc1smvWd+mbm9Vc
gNeuSEgdDeZ7TiH5YTHb5DIQn9ln8fictJ3zbPXdugUBcemrufluYB7cVzPTQug2WGC0IXVj7tGl
/lxhw8Hr79JrEWQdUCn8kin9EmSJ80/ZyHudIuwrz6+8NGxzcbDw7YMWQ9cINUPiBlkTh9nG9b5k
ASpZYmkfm3Eni0I/6rOe5pHfzdalYEQGntsOdy2c54ifhFOGNmJFgje+XGmg6b3mMyNEjr3HDuse
WK+0as3fsOad3vxS6iHNQA8WcVnogoVHHWdexa+FTfEEkVtv2CEjNiFlMPJuqZs9iEzGEcGRmgrY
TXWOFdQbQUsnmS/PXtsxfXrAz6hADAwqqFiJar8QVgGf9fmBc5e3XFwNX9lszAN7xNHz94pVqQg7
bXBlMFdDvYdXluRRWU6+EYilaHeJMaz9oSHEe+Fn/lXpwMNgSDt7C6Y7DZJa1Gk2wQhZBlNPrbjm
+MODr8uHachKhD/vNUFeDmxytTi3undqVaeNlvN8OSPEUnxKD0VeGBdAXdWzZ64tPlenWL4nGU/l
pvTxYKrWl1QKlfMHb5R1N7JdVdBFN9wX+Xql0QR5wwbYd7mj9spLDwkvYJiAzF+hlXgIR/Rr8uG3
HAYvjfPVT9GQmHaCDOL/C5UL8DzbWyinWMdzXct0z0hXnOwu0TftME/fXMeGqjicO6MtnxbX4MNe
yiWKG5fLXN7V1XOz1gTQZzHSjJv2jgswXbPopyiy10kqgH2VrUsISp3ZnVJ74SXf8jb3F8O5zrlt
Bkk5W1FvWskPTpwUcNlIgAfb/LbORj20a1e866p7aUpXXF0a0D8k4fGTnPwpctoiZWTtD0mZs5j1
ih9xigd8p5d5cvA7K/9Jl23/ms4ssDN3Sl4YbLVT7Svj3Mhxeldr392BZMQxbWUcuHxnRXrAwGLZ
UV9ZjA9rbf6kdAxUpLE01Eh2LosincPgYJNjOrtAdkPyt/Upy83812/yyd8Scf9/XMoiPP6bpWz1
WXfdnxIh/Pnfl7LGP2jctMjtkYhGp2TA+Ke4a5DoI9LHTpTxm3ypiUXjD233tpTl5sAeV9zCp9bN
f/rHUpb/dMP73P5HbDUJivytpaxv/kmIErfkNFRz1sXshg3d/Cv2xvSpFrCBvW7iuNY/6EQT9/YM
624hshWsOoNrz2rwAG3Zex5FOexj1WrPcducW4tydb/kRo9ZjTUdN61lJEs0QbBmHn2ZO5TSDNpU
lLBTAGLNGZfP40+pd29rwrV0BHoZs4TYCUuW0ax8QJVmXRxKd1WB3lc15Fi7e+uM7K2dvR8ceLw1
auu0zPGz7lJSVQ0LzbJtd+IyqsFW5rFHn7quU/4rZuHZ1ng5gGGGejnJV+QZvMLtIo4ml/GdZYIT
NKQholzrvQ3kwuGnremPfCvyAp4umOqpi/yJXF1lz+A0m8W8S1YvQ8XmxlixUgmIJ7JnnVyAp5zW
+DqH09AZGkAwVUWr567bYeqSiG4oUIvrrXPcA48J75OX4vgtL5tHK2k+40J7tUf46Js+c7602Th6
NIZ/i4vO3rNw2/s1oTLIHm2AwW09Ah2rfjdV/88z/R/gNLc6zf/7Q735VSaZkv+6tLn9hd+favcf
aLfYpqDL/I6Q+WNhY/7j1mhPFINoL3wDw2Ih8ccz7Rj/INzlgitgN+PhSuBR/Ocz7f8DXf/2qP/h
wvhb+5o/O3QESXYe5hu0CPIN+LO/Oh90O58BPUKPB4CnRzERWFkTXCntUzx2wxZI0+5ffi7/py0M
P4Z/2cL88RVJlLGVoN2DdP2f1WwQXXiZSd0zGrDJNor3jLYJ1szf+lg9mb568BrgePFkvfrK+alb
3SM89Y9FtqyQNfpGlfMrdZwzFoDAbfvvQOjKqB9dVqG99x86Efn1/OWbJU/DuowlAH3i/BKdv6yM
KKFlVRUDHaSEjS0t9XKgxQkypRnhlA2/02rr2oTTBm8wv3Vsjh+KrNh1aTehr6zPSw2qskyqbjNC
KoTEi9HemhnvsLz019JKfzgZ19OcZogAI4f15in/obMtpGm0eW555nH17lhpI1gW1rafZnvTcY2F
6ZiMz5DarNARcgnrONtzeuQjfQvLx2wO13m0BTkZ2NeC61MIP0Vjo4961Wvzo9k1dqA6q92tPupz
Z84Ji6tchLpyuWqJ+k2ungrHtST33LPhDysXkZOKXOOhHUbtIeFusvXNirBo1Vh7tWKHaVcBzAjc
I31EV0GscRvLFgd0lS/WL95bxS+6LPKtSjSq+cx15q4PqNTTWjTX7Kn3uhJNqHpNB9s/CE98X+3m
yemZlZliA0SD4ljYWb4DKFnsRLuuZ449/5BP8QtVWCM6mE9lw8wPSKcsJySlqu3YfjRbvW77CNnr
6I/tc7JI/XEdWYjLdawi5DHtUtDL8MGNK99Rj7Hj90drR12rO5YDN0dC5VwyaR9kmn8SD5T3pR9n
Z/wlyggr30p3WYbdmbagYpc32Y67NAn2odWdg+PH6HOaH9sn78ahz7hYPLVmBbOT5F/QchkZIH9v
MjPGeDRit0Esec4KucuXwj/4q/lOKRHOG65dwVL5MydeJSPKze4dromRGtYqrPoOISvtamhMXEXG
om6jusFPSZHKEALzby4lfpeAcMhX7qbJZzI77/0ylAEShMyDzOUa2riyflhjbPgyQUjSXD6huWfU
yH6dFSSGTap5TJMtU8jPSqzZu+lpLyAlrTuUw+KM2aDfmY1mnVIjeRdrXX5v3V5/Kpbut9QG2frE
iUkIWIl96RTXDlP4oICcPJ2CSjTVEbfS1Yfnw9kdi30O92mDgMQmBKDpge6fKtQgvUd2Rz6la9y7
FN7Ut4E2dH44DhaSrhJBgzfkGqNHbIvSdz4EkniktewKdMXu0J7Te7YstIM5iGy59P09777kudXn
x5q4BA9oggF7WPZlHe8zDDCbBm0x7IyhD2NyaFGSpPuuoynEa6f4sbTN4uoogjBmZddXTffXH4sp
ph9qje2HciFaMnWpzDZ4ruOdmTXgXv2HviLk1LkL5GxnoaLEX7jowyIKS1PEGP+hOWwsTX2Us3Pn
Gh2LaYpX9YH6g9hcLtkknu3F+rRhWp/9aiK3TjFF5BT62mM1HoaHUcZWYGnN1uo8e6e7jFfTJNoW
CdXsoz6z2Qaquf1k1e4HSWe7P+K4f4H4l+0XIIYhYH7M4g7FdUEyxfWLXan31ZTN1aCnby869zW3
zPy5Tdz+oYe1fyVvn1x4BWXsTHojKhKvinrDMe+qwa/ZGC7mvYdN6W3RqnyHZqAeCKQ25yarAD/l
xRiIOsWW5DpLZGZFEYxZZQRm3Lznk+zBj9XDV5wCpM8Wkdw5Nt4qOxMqYI9ff2+b9G2RpEWkGh6H
RTd2XN7sk3QQm5Sm32GK+qaZ9uvs6C9OocDTT5jiLkXZpvvC7kw3IKyBoG7p89EpTePgeDlgSl6Q
v4y5EieDB5jNfqxQ8hqDnEPVALjdjDnwCilaPomjQvce0ngJBaT/vQWoHpSbhOzDPtHa0yO17Fqw
DuamjWF7w/Vvm7sG7SXlFGibsG4b9QMF3sjIiygbIFyaKqJW8aB/q5d65ifbVV92o8gmDKYV0Vkm
cpDjiKkiDj3s059MpmaYtV59spup3s++zcrGF7H4cIyk3lpaFocjl2YQ3KWRRXKwumPisM2tWGuF
cZ04F8/KmwfK0G577HLZJ1QuHCD26tYmUebPFSgZ9ABPxd96oYwA/W80whpJ6Rq3c3pEYageKEQz
Ij7WB8PzwUYWPU4nPGo3HGK9hurW3Zy41lhHkngbmOCVvE1KWKrumMj5iZVHlU9h1fjORqZcwC2/
xtqGmezCWjH+amt7vKfj5lb+iki88tQQPNNYMRM8njamvcCGrwuF384E4H1WLMwmrfdf6g4Xt8YZ
/z6Moj6ZykbxbzWM6WaaFs21UW6zm2BEhoL2nzJc5Sjvmjy2P7SlJ9ZqTet+tscns61QKBes6wkW
k4ji3TVqfPUrpSP82s+yjlwxGdu+nI7ATYsIrtRw3+PP2PaOfO06tvGzC+yR06BO90tW6YgGZRNW
s5dfSh0m91KNLq8JGCQbp/T1h1ozh6iYtZn0hwcAzmrohKUHbf7hsJwpHXI+qkRFle1d2q/ZtZim
4TAW8dnjBLowGeSbZnZYzJYjh6TK8yIsu5LslpDNVhtofQuphuuvsV88DpL9BA9EfNYG33q1mDsC
eqyqO8dr7f2iHIL9IKmIWE9LGg2anu6p0vXOVCgZh8I24i8FGn8DJrg+aX3a7eGzdXuSqV9Z71kH
FMr61GIrfUGUbSZe2Rp1OWGvFooZ9bwZ58cMTxm710QfjriKvP0yzArvr5VS91P19nZd0zxce3e+
2K3Wor9+mWVn095Yr0St5Hy/0O+LW9foRTjoyaVLjQZuuunTajSOWwJmy8YuFKda49ik8FznyoK0
DUulNd/XbI736CT1vren+JTOcXdOxjl/Bbu9bkGQt2zoIPR24zzQPuUTkkOwy4/VrDUfdpnFp6lw
+1/aHMc3bmBSR6asp8uULO6Oepru0Xanh2FCGaqq5GnqjeowmiQWVojRO9+qxqCO6UcgT6iHVmEO
e4/XT6SS4dYOUOenW73vnTd5UMgHGgds1+uPlb8Mu9UR9xkU+QATI3tnr/jl2G28dTRimyKlBsaj
+V0pZK5kgD+PuZQH0FjqUFnTEkxjW+3RiI2rMZevxehk59SOH9eKKO4knT7g9VId7dH8rOqpPuJa
xgolrZdmHIeHZFz3ZcqXrfUOkXoIb6vnTUydLJH/gvE9zR+ENtpR1ozqQXnwtjfW6nlXTtL8ZVQc
nr2V1Lwd2/Y0CJpI0KjOlZ+7v2Kw9Zcese0lY4386kHuZlJYfLpQJo/OEejv96kJin6yFsqOxmRO
w9UVfkqfiALGnuXNyfHzHtts/l10Nyygyb6XhBS8B6vsrsZCKiTRypx3d33P0uSb3Wsg+Fl8AZ/I
QT8o52hqS/ZUNO6lLXEzOCZrEKGVZ8tavhMHdDeD65eH3FDjtu5cAAf6CGBWPPGmu5liMj9yBCfZ
mOZfTafWkFveZ6HcdxpEvqEHP6zcxS5l4f1sXOsdVSD9RhMTnojEvBSe/NYwZB9lln4v7RluPt9Z
yFqzCPXJYw+llUyTkg/fhGN5W7TjdMizuA0csmRBWToK5Z2cnVwWconEz4Agzs3dKtcn1E4PmMaN
JdnPbqAnlDdl9j2/yXKTL92lKfXmsTHNlGwZJ6itGux7dfypuVm2afp5DUbGzcXr+LILMR9HJ1/Z
coCxKV7KMLEAcqRV33xzIYyeCzfWdo5bbBMDJm6CT0Xve3kpHbYESQOXZlVUtlmUmDKMeua9jtWG
RHBqb3FAU5yzDsCkxLRFIfa2AKOdR0wpn1AYTEgPwCpzSwT4CikJQrcOJtc6juWgXw3fBvkkVysS
iXijqqffU2gx39kSxuRUDvQZeOuJynn0qkrr0vNSOmE1IYSzp2BtXGphsgiDijTekbXLBt7W7HOD
o+4+zWg/NwZyZ6CJhmM/C+VtCcvVrwP5n6DK1nMxz96nP9Sva1l96C2FqcCeBH0a7Ac3E5uwDxoX
mH0FrQgmBjbqQD2TDypBmX1F36KiUre2g7oyVbiUw7hsBttiK+4kao+YvveVtl8qZKKN0BUxGplP
DR89rphrPHxhaXYiwzd5HWc1i8J1cDgTEc/Crtd/tP3XlMwk/SgqA6qazT+mafTv5tTEFFOst8Lc
muIEJiRY7iWlhEYyUxpXS+qb7MdeYhu2G+uBqPJH1elP5ZAmR7vmachWrpEA/p+yNB/2pmMZ3+eK
vtOWK/ks3efBp56I+os3WbbLVb+96YRPtjDN43lH17aKpASEHqCKymXDqF+ffWkcvIXm39wUVYgl
4bNXq3wqEoqD+srRd3ZS3JU8fCEny0rdBilT1HrgXRnfWav8I9/TD3d5KZdk2VZGfcdl3Xzs2JNO
bllRFT8vj04t5NaDEfCjJt3GOyKhdykm5qkTVdjY+e2qORNeHnzKVLuV+xLf37jV0ftIHPLANk2X
h2Y2ALgt+QdEMLiOBMLllg9Q5ALh2/kzI7A+nydWWNuee3gg4kd/KYrLVGEWKf1kQQ1wn2tR7u1k
4JeOY/yMM7zZQsMeNh7vxRUG2hPdItoLM7c6j5a7HGQl458C4k3geqU6QrEhJ1705MjVURQ0SuCG
IaXm1xaZ3NULNWdqjvDDqcqyrUanSIb4b1zq2mVF3zgMo9FvqXO8Ebxk+mtlF/Zztbp82+Xt8nve
5n8kxP8kIeIe/TcSYt2T1fovMKv/tf/Vrb+SmsvO+58URf7+H3sCwlag50GOG3Amb4Gr/70ngAqI
vxtzMwxKF/Gfv/PPPYHzD5MMuamTbyJD+xtK8J+aIlIkiwPhGT66nGnAbv0bHnBY+H+WzbCAW9QO
WcTHdIf8lnNzYv9L7m9W+Em5BuW/KV4Eo2aMQZtYlt7F0LHEAKNu+h+3Ga/YrBCNHRIz2BGw1yQz
mFRgdPk2x/m+hnavpnc4E8YzYIYxD+Nlpay5ll2XRzNr+SQaRi460exRxUcQmObOQ+OWkwrNEUEo
nLmNrczeCC5XR58raoX6Rf8i5DSV/FU3niM1lgAF3EIrXzSmSIYNF7ZdUDk5JKsYKfYozIG3asZe
5sXX7Oy1S9Li3PkKo5FRes7TNKWs32OHGXlT4wc9xGVDDD52BL2ddWIae9oyyCS3la8fvcWbusvg
Sw9+ntl3lGhOlrYBleFGiVDdKbNL/0mXvnHJFipRgXPxv7Uqb7xOKs6vhN7LNlD5iKKwWqOUG1et
7Q4ACP7eKi6+x0nSnW7uSaJKLvEO+vEmBzD3umTgYloCWhvNyiEbUsnz1ZNhj08URJNnaQvN10Nf
UkMUWlPZeVE79j6FsXavx+eiK7IRULYeR0arM07G7s3BIxo/e5uw142baRD+HTxHJ2UkmBwfB0uZ
XLS8d9+0ThIwURR3/qwLHf8jiV96f6qC4c8htoXCkol9EuekuC1PIgmMZZw+C81yus0kKvg6o14U
V+nJ4dqbPdwIE5NoSQo35lOWesPE7tYwzLNbNPGb2SnC19ktO2R2mn4o8qZx2H+W3V4CGupgVK0g
B9eiUreiZzt7HsucQ4/nonnOhUw+qtSdyOni8fCgtMv1VXodR4BMGqlFYrF/+9I67uGyqICrGzjH
73EmSm7GDbZA9NKSllk2UmZ8cl1FIpv7RSciL3aNU74sN9NClyEJNDT5IG+gwj2Nq8231gpl4nf2
80PJvJ4foLygB2FMvAp3LT4oYkfcdfFpw2xPDKwppWlulONCFPC7BFhh1RN0Q/1Ftig7w5KMsmoy
I3dwy5QnLJeXodJ4/w9iAF+xNtNbn5CYpPcNlwZgNwnFYPX69EnzTQuaTLZ4PylQ0149shZM8Sqf
H8w6Nu7VrNsMBLk5svM2eegwjstlV6U3u5AUaCshq3gX2SLOrfUIbdZ4cVrhDhu8JMM3z7ylIzob
w1RIFZuAXSlTRHVtEXUeOjrDEGkxLbnlHOfZCoDc2p/sxYHf+wSb7gv49a8ZtVs//Vh2v9DCWwMn
h+QHtxQobdP0XTrG9L0kuP6ICd1acB/o1YyWnDbTrh4LT9+Y+G8f4xF60CYWBvEUw5lh5cz0EMut
hQ3PD/JKHyg1MuLqgQY2sl5TsupY6dxNZ6nmVeuH9WfaiwLRSce8w/epk06jp1cLkaLGXRqP3NgH
3baPQ9+UZogJ1v6cmsL+Mfi4uyJzibE9ciOEJGVbnR/OpYxt7GbD8tzlBlfu3CvSNbzxvTCNLgo5
tNeM6qNcpME0yTWIWOSsj9Fs0xUZDHHl9VHTgd88ObFvvHSKMZQt5G2Ij7kovUjLZUvpxpTqhZBS
3bOo0UiZTm+X63wtpp+cE1oFYKqFXEl9TENRKVScgIcAy5Hp5mUaaVxTX/uam9jGdwC/Mf/B1Nw0
Ew2M55zhA5f2bBFc1Oac5Gi+6oO8yqSrfkJbzk1wq5N6mP0W7bDgag9IsIVROheWHsBqN3KCFhan
wTrcPEcEIWHSZ73fFUcSeOkciCbOtSDNgCBvKn1FYwP2VC+g5nyHdzpmkf3IVXJk1euSDZS8o15I
3pRil9IMYe+pvfKetLLABS3dpnS2Gk1HVz5YEl4+tP0G42vs5qHoeyzZRpIYX2g0Jo4KLiL509qs
ZXnsllXTnpHL+eMkU20/EFo7GJEwxeCdEjB1RAcaA4aN4tB+8ydBENKYkDA3hRCDwDKpmVfdLXBK
1/xOQ586RBHAVJw/KH8rX11l12pf17E4xdgHB65rvfpJ2SS5GIw/7cmpsL5tGOJTbgMjfp6UCq0M
+mpBx3aa/gdi1+3c/u8EleBch+/n4TGgJAOmunmDYPzLuW5XExhRj+43f8j7e6kl6YFzW4SaGJLI
zCsaC0e/Oi05Euxvs9Dfmhn/38wD3n6I/2Yq/FW+d+pPacDbX/h9DLzBnEn56R7xIIuM0H9Dyk1S
gjRaoWy6vwH3LX6T/1wtu/wnE/oznzgI4u4Ni/bHGMjWmbA9oVIeLQKGVA/9nTEQMshf16cgHwyd
r8LMeWOo/3UOxIhKMD2mEdqISeEC6kGyNOZW7Eq1ct6jrW2Qbnaoy0bYKc07OGVyN966HTdpvJan
tszEjqK/t5b0Lw7yFddH7Qw4GjX2YxzCZmN2ock/BF+x/lAlatlLzqknlp4iKick9XTsjm0BhMqD
BwUIh0N4ZiZBAFFa6CAFHb2q2y3jkHw19c1nqWw8WzD7IYK0nDTW1i/zdcuKhGC7N7BZkzeXeioc
+TAjSe1h7f5o7J6daJ6Go8LgFif9HS5Clg6THXZxqp9FTFQhsZIeXOCwJSn+I8Pbf9/enF+c2iTV
BUDVZepP9CS9lc5wSWtPj8j9filOv8gZ9fqT7Wu396z2qUxhXS6+fzFLTJleuvwQ/JMb23gHKALN
yvdOBBy/5045AQMY5dWsMw0WcKpOc6EsOEZgpkgfVGpXTzE9yqQuNM4bNiJj1+YvhsfFdFll/bnY
Grgx4J771LHFDsX4bDRQneStWJgrLlInDVbgFwG5mKW7fAMju7BfEN5BSg2KMJL9QXMVU1wlRkp2
62be+Gk1P7eF/enj0Ef86+ut33WEQJu42cer/+5oMLIIpuGZL8wtbnIm1rVA6EZ0iLTZuUkJGFpZ
kVtwBLr72RqLCy3Vb6giIJ9KiwLZpa1Zf/a5CNgo+hiL1cFix7KJNTTCsc6msCkAuSXwJJhWMxq1
jDc/hT7XaFlYU7q+MVZ0JpzR4aql2rcFzuw942n3ZuggojKq6Pfp1ManpHVg6TGtUrfrjQgH7ntu
4IpVrP4M7UyiKbQpty0KhoCZbIbT9OcpTciWuWfS+Mekkq8uW2A+RWVL4SOht33eGc9zX+W4KWkj
l+TnkMoZPu39SH7pTlbUKRudse5jS7aR7pTVHYxmRQwdtzWfdMgePHF2/zLMpeOxDqr1Y0nR9SnV
4vFbo9ZDzJOyKwa7CvipnzquUzfEAW5BulJzZe5GVp8pcZOADYC35+Lq3aHXWj9zmnW5Ptygk4nq
I1unSdXWyYRs0nYhgGRqw9nQZ+vYO62NikQBT1RTzRlJcOS0b96WkwV9vPNkY3gYM8IJlvtQDv3E
pTB1PynNvPpyiCiP3tWZVYdVyanYeCYGW6q8QzPmmoTnSz7b1KNvZJ1034cmye9l07Qbz3SW41Q0
WRCPaRdMlpp3xaqQl5Ua4bQ5w3xvo3OL3lRPa5KYdDBqdR9hgvhuxn0f9KhXQ66Opedb7CkW8mKt
VsdB640UVqrSOSpwHMwr08Yqp2lHxDbdlNjyg3TMh6Ml3oXbitM40mQqsoJRiRX4pevUwEdJeP5W
2AxvyugoS3TJkGVmDy1jpHjWQ9IO0mmmYShzn12eaUhX3PtMb+cXMj4ko4ioMFIbcNGPsBtGQlBC
C+i4raAwS7FdPIBpVY6TI+u1PCoI7R5byou5HyYYVesm1h7NlPdAmjvU0VMVJUyeekcHoZG52pUe
8q8GtZGgGtG0rHhzOte6rCTxgDq4F11Mzr4X6e3rjpDDWT5SMST5wHKrhuA0KnU3SpfJz6mGfTpn
VTC28pojZIe+37fX1HPKZ3C0XqAZIBRotxassxoWZr4gVd1Zzc6yei40piN2twhDQ2rPLqKRIiZG
a1vA1i3tyIbkPMCREj3p8boeNnY3ljf66TvNKSCpKfxNjTvpyx8lVhSYJcCDO3GcIUSyOAgMf4xs
JTiJllsTEiuthbwg/v+RmJxy+w/4npAhBN8ziTayE8o2r+Xs3Sd+dnQcamtHxZNYPzB8tthYANM5
Rp6EjcFLXI20Xg3qh/xf1J3JcuNIm2WfCGUOOMYtCXAWqTEkxQYmRSgxwx3z8PR1mNXd1t2LNqtl
b/PPP4JJAu7fcO+5mXHrx3c4fUDj7sGwCxCYtv/DNrxk2mtAvuC/bg6IfPEU5SDLNwMNIQfSdhno
cXLNZuF7zP0HbLRYBdIetUzaZOmTl0pxC5SSF8pPSAwlW2JoikMfLnMF2HpW5XHhzH3Vif+XMGpg
h8J5i/U87Z0mGPmwIGM29WSRZOA043k0R0bZI4C7XqAP9wf/EDh5YYVOo7Mr8JcqYpSM3rMnJB1U
44z6MCe/PS8AnAH+sNET8cm7mb0t7dd5qfsHK6Xnw905JQfgvdkDkuQSZIaPlDFd2Pt5U+M/a+Un
X4ZbmL9cP+MGanKv39ttlbF0ZX3yMEuzOJEm2zyshPp89Lk8zP0iv1OSCbZJl7vfbSHB67Hy3ctg
4uqXs+FFXW85B+4bTuRCcPXoFk9zU5cNBro6uC6e0DeiZTkqUqbavINuvS901fDA3f8Zg58f1UIJ
zwL32A4BWznMWe5jkTsfltExdHVx4XEYYO9zrE814P9XCWyahb39xi2RN7QtoVydQGfRG+ufFW8x
CFSrRaGfDtUFoQzTEo77nZL+i4pBnsR+/x3XGHsIfidzmvwE5vWreUx83ew8hf/GcN3qG2dK8MCD
9VsxgSEp3MI8i3pQHJusLO8B7v5zWg3etQwsc7t0q3sYRXaN/fSziq3+CDH9s3aqA0L4NkraAQF+
S4M2YSh9hegnjn0RlIdhqWui12b1XlUY6GAaBfzoafNgTCMp8WW2xtT7k3+ZaXYiQ3ONaa81dqyt
ezrcFPlq3a+XhPncflqJ2hpcfcvvUcd9ARGbM2JyNzYT723O6CN32BKDQqLLYe9fMDCq4HUn3vKV
kaT+SSgzsh3tz6e4p0EL/Q54HAEMSYhlOjkMgVNGlvSfit5Ld21XFfvB6VLW8sF6tMo62w/mVP2q
TGvcYv6iR5oqP8rGNg67Rlf7oC3DTJyo19qHDpcNj6AxhJPtAD5As7v2jJ9wqHiW89Ko6jdKtpcS
XkyGkbTvR/BwDB3xrTwmZpwd+RGZL9l2GpomwNhULK/rWjjv/3J7lmxB+qzyPz66GWYCQ33q6nR8
VJ1/I9KdpXTh+MW2yvrvfI2n69qZwGknZpSRo++mzDR57EnIfvcMGy9Npcybq1EWYYGaKYAFvLws
Ua8l3+IlSIhpyxwGU2r0sFqMC5o/a2IH6ASk6hH8BvYznv8W5DmcG9/YyZU1eg8jZpPH1Z8ECE3P
PGeDmXPnFdO1DawwgMLpgs23MvfA0qMDnqmfvXk92lg9VJIc3UGmVAE4Dlx/m9X2ycr9j2ye3ydH
k2Qirkw2KObmBEXSKHkzqXX9BbhqMgT7JcW+XJF3l7tOtKwNGrZmeJqGlVqt6k5OFpzMBVxtPMUh
1vVxv67Ds6/dqHBKBJEGiR1/xOCFXSrORQ2cgA/T/q4M/ze0jWN6B2CNvnob/eoff7Hwc7poy3hb
68m/Sp2zhu+Mh3qEheT3IHStKFUJzjL1go+Y68J0kUKYYMSt52RKqp9xKl1oh958aobBueiCW2ZN
3fzcGam6dhO8k9K3Q/axuA7zkmIp8SiOvLR7MBKX8A7h3rxEfBodl+9cYTvHDcqvxVnHR8rKAxr0
d0BjDYgCTjH4fVyksC4LU+2rtYEv7iyPJVAlJl9HT2dRLXC+AR9PwiJfygfmDvJASoj5qNmEH2pP
F4/zmiK7nK7GhGy2c++HI0qLp96xr2wDMcFMgIRjFIw8SDXJj6ZMnqtqEl/TgihzLfIgysXwI1Oj
iRjFYphOkyE02wHYU+xNN9SKC+bxBm/R6sgbq7yr9JntlHDvlc7NLy8r9Y7yKf3JgRaBARb5NyZO
aAcjB5jHuzOO78Sc1W+BqXcTckO3TvdmjfwS5Qy3AuqIwiT7odDzFenVX9xCOpKy7a/1ylUqRVbg
wiJ3sXXcn9RUVFsjkexCO7upYdO+qNJnk60b5+zgITxltfqJB8Qi67LA6ZXJW4e3J4ttjG1D953n
S3+qBqCVpl7afWYWD1afJ19B7usUulmXr1t84fE2Nn34AMwKvxgedWdnbLPd6K9RIbMpovC0tmNR
pre583aTV7Ek4N6rDgti/c5RD663Ti/L0j65vi43Xt08KRK70iT9wDvxwBBqBjGRfYO1bDZJkkWT
EZD8Duh54FMYgsjEliv4wR8pGDiPsnMqmQX5HWgLQRzABiP2Je6o24KmXvGcmpx/uS/f43YWYYUv
6atuZP+JkCaUfRGu0gjzMcBSNvSRApwGcv9XBalsS+9zsCd5KBnt10NLlAYXEI5+3mqsiuNmuMvP
puRtbBrjNPvLk1Vm364d15Go/GLvjvprVMhDkG77TvHVYzTc6ll6r1lhiZ3jUER3mrMoDuQGEzU3
W1bNF8Zi7qYpykc8F7c4Ft7GwiFrGl9jZSB/QHAx2e4hs/RproxHh5H7Vz+PjGUxYx99e6KWNXgB
k8RBfbCOxSGbIFw4Hg+w6bT+zpX9ue16Hi6v6beNNsWWldafIWuP0muqMziY/Gqv5RwFXjEwBx7o
q632JSjoZ9CzYjj19G9/ioODD1YMFEENgKO/m0lyk8M1WB+lUb2xdvai0dasczx40EV5klnzi7ke
CT7G2B6YUjDSzujkzkAC6Kmo8Gu013bD1HGmXWYL6298UVEqV/YbuS/lm9eZHfWXZRz7rsRYXHr1
xfAQNLUdk7feq3i7kVdpzJkr2URjCkoiK2lLSxNhT11Z6SNwfzTbZqbCKaXm6J0a+xz3/E9wxwoD
Wck3Ln7BS+W4b41Xa0CrZfUdK7N9LaAbR82a1T8tk+TTaC/1zpshuS9WXG0ryENhADMtlJaMOXRk
sVNuXXw0ZR58alkNXywiGVLiQs+tge2MX7KLUV6zY4wKwdUPEpTg0PXGVNw1WdXAEp5rR02pPgl/
Ubu4lEWEnmX9LlJt7BvDnbcOikSASqWhn/lpxrArA4DZcYahd3HncTtgRYJlPHovKL2ZciPbf5py
JZ97ic0ZG+VcHbCo00gNc80vs8CTtZ3hUY6NfqQF97ECiwlxee+BQWG1zpahBBMN+W/JZxPpeUcF
opA7GqlOonpF/Vh6bnb0M0O8jr6ZPcCjiBmdeMVDbmUhw/seEHTenfI4IQ6sNarxoxn5Gfo5WI62
UOK4COclK5u9xtDq9GgiEShoXp2Jk7We7ek81NbNapFLOyPeADRKCP02YiEKVzPz/8bDq/eUMPWm
NlHtea2ZPw/p+iFF9ZBMQ3MVpfYjqQoezOSujFC9+beJAVpszJzrH+8kxseixnoKJK4rX2aMnLow
1i3Cw+Sl7CSinwX7YBgk8adpWMBYjJjZgUVjfW/o+eipAequVgujvo6xywws47qQ2hVaRfJpZT6i
ucwbrZAG5yFgkIxW3JDI/lEufcZD2R0Stx85oDRfG8AMu9I93ADxHTsLKDy+nTP1JsMzG116r8sX
5LifxtRegjg2GRSNwCtGC5K9u5yM+p6P2HmSUnTECJo24CCWyvcOo5eLd78w2APZs4k4BmPsfGym
Mgk2E9q7TZwn0DRQO0OWZmzRj8IHljSU73IwcTOz+eMbM9dzy7N9jhnQ34rERtiYp/LdL8WtbbSd
cMrFnMvNyq7a7wQI9qTOIsPRcbfRsXWZxDryEK7L1fEKh56uTp+UaqqTWCVU0AT7S4oSBvVQkLO7
m/ofpjNxuJrzerKN1MJvZ7SYz6ezm0tjLxrLvC2VdwX+sG1QfkE5myHWz/GrrtU/CDR9lgTUCdt8
KlYgExCS29XKI2wvuMsLNoiF6Ixja9L4etKWzPNwqWwtA2QawHOARIFJI4ntDUVMti/IDJm2WU/s
HiirXdy6hNLhocgl/83Co94uSntLnlnGW6DnF3ZqyQWOqLUbSCY7knJPqAV9yKebd1HZy/XQ1mmL
UXahjLKdR1eY1yL1ylftdPRLOmN2oicioZ2SwnP25EPsNvJs2TG359yJU98v80NWZstNLRSSNKEW
PoW+CiGHxxs04DDpV0BOk/J2DpSM0KzGL2F5f+HTAxTKqHDRBIKl+sR0YRx0gFrYmyuMxanJUKKL
O3efj+QtlAXObggfv2fLQb7+aoBeiddTMqkQeYLdcRWv5hNeyePcdOtOFcBV6yYI9tJEGNWZzVOQ
9cyY+1vj1g9i1bcpoBImrzuyG9CzNnOWoIHckrt6iNxq+MUjTe+YOk8Ve6BNHIgPGrNTMFGEo7Ce
mkXshHlPSmCIwUTYeKkrL6FwbZK/MdExGXKDXZ0SMwDt0dpMHOHvpghO/Wg/Cwf1dm0X/9yRTPiO
KuAJKStNWxAb565Ygho5f5N/SIrRVDzXMaAkoo2md7dF1tlbqAO2eQm7YqyS0DXTT808ZdL2s+Gj
9qtOysjPwuCbDMrgn8ZSO4YjW+RnFk4NF3V32p09V7b09bBm3d50WQZ71Um2LXtp5+JjdiHRbsDE
OSwvcIv6aEmWD7t10pDW4h+z7Uj/FvE+07BMy8XapMbk7yfmz4csr5vzzGo2GnV6WrxleFgIOz+g
eOZQGZL6XATep+dO8V+L8eYUr28mI/HXxC2BZmXonc/4Er7pzc1NiUVh04GyQjmZmbvGWQAUrVBW
7BFJJdwJ/mdW/HB5pOHUy6UbRNEysc31H/pgrOzS67ObyFbOnHYxZQeMU6hdB+9u2JTskxnDgYdo
7rDVtPp2/Rr2pqrYrJJ3NUho4WwwQfQsq3efQqOD3WZjRs6IdAzagil24i1UGf3X7QP7Cs7KKE6x
n+cDWX6Z/2mO6Gwx8prqzxy0gR82Vpt993k9nyxs/sRumvjy5gFur4a//GtxFvR56/y7T8g14Fl5
F2yN7/rRPD35hkRLByUGDf6FM4NhG/vui6A3eam9JtnasxR7PGCCl7UPrknSVS9TXaTnFblJjyze
YaGcxiIc43FgSGyvdDpFbu4GtXiPgUmfRwBheoapmnMb5u4RcHVIyi3GMyOzn4CEnB0PHFXqlIxU
cL7ipd5o6e0X729v8y7N2Jl6sfwMWV69L3lQPMALvFsHPH792tvpnogjd6mbfbCQ2BCvOGTWu98o
SLW/hQyBKLCbfk+B89SbY35cNar/ZJmS54AkTYdF1cYxOIaMei3eYrBBm1iz4I1ZdlkUYJyuU45i
G6qOh98JDMtpLOj0TCS4Q5OPIWovPMZxme/hncmorBhv533shw5aHbMhMK1In8xZBH/GsZu/ugUQ
RrZy/7Gwd0bWNTkmhJo3zpp64HmAZ4enalgeWVZzbMh7rVK416Vvp8hWEy/xpMqJUs7ay2xNj5Aj
3mhv3nhGrW1LaLCS4vMebOn5yevgr8e2Dp7qdJL/MPRq+MUcEwRGwwuU1kUZke3BUxE77au/zN5R
CvEXJPEdyecz655kflDEokZlLDAxePqaz86PvXIbN8Ygby0rHdvFdDRpwfQ5XgVFwcIDPQBP/s3I
HafejJcmlsUQKqqRTWchT3CHlDVNYTqHAbYLSBTcZvbqQmpRqJv6Y9zF7IYCmmaOe7nJRpBceoac
U61evjemNavwffvuI3SxYVvF1bBzxyT5ZAT+bywqWcmz534E+LU5YgQ2B7TBXOKV8ZETDfC82gsa
FxQR9XPRDOUHu7Q6XClnaZBrJOzZPyT3bJvS+GNq5UQSgPgnApbfjOWHvYYD6/Nsc6vjYjE20LiO
pZWxNClq1RxiRRfdr02wp/N/DUwm/3ZL5aMy/y+3H7QpHW8rUkNLP64fcuksZybvc9SKrn2x3YLI
Hn7A3kvSrdNKIhmb8lkIccdcr/ZmMphKTmTUbNDBK9jIioIkXm9Vruu97rou9EY3i9ZkPHYueHFV
FX+QFL25c32a0nVTEqqXSBJRQL0y3Cv9ctdU7S+fpRAesFhSMOfNDvUPG9bGePRsGKi8D3Z1s+Zq
pNHODk4FAi6BubJZW3/6TU3+1GdQkbKmWn/Br+Hfl0RaA5ZWz3VVBNQjBeQPn90G7MP0MmG8em6W
HG0G26knYcnh0vWKKIoxuPs3gx2cTHNbZsJg4LPq8hXiVRNWTYzApgqMo98H+UuP5WvHozf0BDAs
8xZ15LKDQapDTj6J3t4tzonb9IDUrD/clxaOhYkrvmV/ieCEAUigMO412Yv0DfcsK3QkbltcNBSP
zaRTStqy+5Ws9wGcpUO8wz+W2R9NEEC7pcr0W5v6D73oJEpzShgsm/gosfO2G+lYX4OLeqqd/bDC
c3a1EqH+QILCOY14fEtELr5cj26w10Idlzior76bOWcA9G2oBRDnKnmO+eCnpAu2C5AaHswOAZIo
MGOOa22fA5jPXNP5ljHNe9/UvLACRJ0t+wdF/uKpcYl60moJjbmvX2kMu609Wa9Gj6dEO+qxNjsV
+RkbgiTonC12FbkZFrZV6VryvCLfkTJmvFsN5JNTzXLJxHRJxvwHTVyGmgXG/5OrYtTKRi32LWPf
wjX+GgPez5o/jYVm3qO1b9h11y3RN74Fa1Tazd0IxPrWXaZf/TD89BPOHFXTpXclXYFSH3DJFi5+
hrFWKbvHdJ23c5uegniK+i4mVQcIacXUeKsa67VJq23d5+emcYOMOn5an6ADkpTslipaLTywudBh
WkyXpjMz4IgcqXF7l7xXydHCGhd6Lk9Z0bOSQG/I3Sk7FNUl7dnwFIxucco6dQFwdU0aN3vIPEew
EK2IRcYNaeymqWL/69lvI/uSQzIZ+S1ukI+B1Wd6axSgHJda+qd+Zqwc0CHN2fIJPm+f8JYe+YZw
B9kgf/ya4S4MxsyqAlLuWP3Z7GkOUxfbezPNh78LGZqHbk765yJYNWXriO8yVzNDUyvuI6dWHgE/
Zj4j6Pd+O4wEzybWeoYa7q6DEjXzyDDblsiuqD981dovxLsRmTXO+mD3ykUbV9dnPx3yK5D1nhoJ
/elq3FNBl9rciIbxL+T/5KAr8xE5bHseFq4sKKkkwOKP5kcEwB96td3jXyzsA4agz+l+3JE7TdiP
N7CzAE8LoRgalq1wxwIsSc6x157MtTYQHzKiLPzPTvdYoAGAblDKRiQdDFGTcdIWiyEfJpzB1Zoe
krT921ke38iy7edmD+3w2XORZo1nRmwEXqFnaHjFM9a9pqvDGHYVP9Cd2g4q84GgAWurzY9SM1L2
mxcD9NEmW3g+yZAB8KUxCa0M3/PdZDFfbax9j2rTHc1rf8f5qHFUWyuY3nldT5PoX7DcI7vQ1pEZ
LSO1MRLLGFa41HPeo7opSNDp9/NE3CnSrIi5YlT3xbIrKsksgaus05zUK4aSBpi2BqCSGQRh5/hp
eVNyn/1ggvEUOjxuYAeiJyPTlU+e9mAApozOcsQlLo80BEwYjFMKsZn9c8V4nx1hXO5NSs3jqmzz
BqOw55mpVIZtAdzdgKEQ7pQSW0alj7Dk/X1RlPMV6FlkTXo45A4LIgZLfIdCvK2TsU/VXD9isOu3
5uBzXJHRdLOGRoU6wCqGlmYJrX4QBzdmGlUwWHwwJ+u352VoQcCeHnk37OIC5r95xGtpb/ssj499
M1D7K2400XXfs+sYe47G24oQODTYi3J122+9z+5EZ2n5wW2BSKBWiL3zONinbfGpOtaCWC3LCCfU
ivhP/Pi1vdwyD99ENncD/WO2hLY5JAytPfd9rQZe4JLVHtN0uq49Ns9NC0ohN+SnpElRqt4HVkv0
BMedzwxCTjocGuJgGT1vC47FyFHmIfaaEGo5X4ef/aVzidpGwbpZgkOSdSdTe+R7FfOKQ3tA0N7F
pAW5MibWlsnYByiqo8xwGY9TmCv0wzDpAqR4dI9t8aiy+7mY/yxNsEvtAuOfm3LUZivIHvngTTVT
KGoiws1fEJ9gaIdRQCBaNj64xLM5gtm+sp490zCfOvo6+hv/uSj9D8MuJqyHzGVRGmI+Y2OTO1St
bRY88ksYN02r8Cnh/JKRHrf+frBrhDZ2l92jGDm6uJfZyw+hh3ZL/yNp7NgikjtyGEfRbY1lsVFu
i+3gpMz+5yDD3owklmX4uUvY41sm11oulyFKSz+5YIt7CSZCSYbYwQvnwltmPkN3BiaaSiZlglGe
E5p8lZNNkruPaGBvXtYQHJv9gn2+n7tk77fuY2Z7z1ZW3bMaUoMUE+CoiRm8JFbDxgrPQGTmQcWS
LcVEZjcVCWn8XnjQUvEPuTjY0UzDa99NlVYYtlMZbB3p5284kCBMjGma5Dt20UOAmJ2599pI/FDC
ZEztPSkCSOKl21V6YCZjcuvhK0yiKXdgOVKFBvkmdQRjaK9RKVplK0jRZPFGwpdsVvc1QEcdqrRL
j+2YiDcgpnke0uk7QchfzuvswJ19dkp897VwsY31q3rCb5icqCbJBAnkfYwlOJdGrF8/qRcjvIv9
zdKuoepL60hbWoZjY1eRdx9tmsgMtmqhIEJmdnU6ryQ/xbx5CpMgKhyNvU6EKojvRsr7ESvxYtpW
cvTSpH1IQZ1HOCXhQXX5e5UtUMHd/h1ZNl2BRKOk2ip5WkquZp+9Q+7VEZquH9E14TpZGfmSPvkC
QJo2WP3kxg0gn/puDuak02JfmQ5GyxRg4HzFT/KU88Bt07g96VJdxWzdvEK93Ueguw4Z25Ec9mAr
J1HuhGQ/EAyETnckg7wt89yC8TOuLcRylEcMGQaWeezQ22fUZWw012hm4E4+XrKDLnvzAWiv7n07
TKhIqEz5bBoLHnQFNE+Ur0WNYkE46kUZ8cqi2Asiz8CeYcmGKRdNe8sdzswM3I1xhTmfEnQcDGDP
eVjCVC3fFXLqUHv4YRsHj7RMGa7lfUOUF/Vq3awF6cNIoidvUc/Uk+7ZG8TA7VMbF7Pi7S6tf1+p
Mdlpu7F2qs6B2QbzS73QwPWi2Wf+PEdeLDCZpGO3wao8Up0lrMFH9M1qwNNSmgMKeJnpsFyltVuy
+URd0py1VqQJwOW/8I0APJFl9ZkAsdl6q/YvdUbF1+jpA8/rdMhtAas07oAZJxPKwLVd9+zr/GvW
NT8j6wRwC+R+jjPcT2PsQMNyPpMqI6KOAN+qHqjp0iSskW0djDGYdtV4r1xtqjJGNPElENNvdq/d
AY0m1ydWkntuZ4AHWySHaXWZzq9T8jgwkg3zwHTCYmDjEitbXNHQ4aqz9PzaUbWc+LveMpnhr0N/
uoeOIci4q5v4cTVs0NA55wNkQEE23li8UunP24XpMSQCGTy2adY+NQqr46Ipheg+7O+kFdMZUf36
EOgZp5E7lFkU+LFztF1NaRQM5R5nMWAPzAxPsnSsM+3Q9KDvEeSbGYmLy/rc60PfBZ7A7Gt5qrqi
/ztVjqaFzmP/1RmtR8pIbH9g5In1nLOeNalI2I58LGk7gxZA2FaG5VKK0GAvzMKCLWho8OnDscXx
uEjIE0pbafNbx/5ibEvkvf9YsAk51JBybdJgkSZNgI0mN01n6I2yU9RHsCbbPh2zXQ+lGJIxD6mP
F1Umj9Du1ydt1QxmsK5RjClillI8HqmGmxa42BiklVHIQIElYoEjGlFq20Raag+QGm8GLoA/2sH5
7qzpuGkrxPbwQKjaQDB1B8dNQpyOj1YNScijX4H0GjwNrtmFKFrF2W7ZkEV2Vo/EhtqTGdBNIgkx
mPCFQTGfY2m9ahWUt3SiHFrG4jLZgX4yR2vY5eXwBSv9Zht0ODmUTyxEVnPC6Wkc5phFdaUgfFoJ
g7PU5k92GSP2aoUf3GfHxCCoO/bNR5nPy2FUKpK1d6t9pu/e+JFS08bBEMlg3nX9eBb8OlnefKkg
ec/xn4g0JVa1si+xGxznoYyExWSP2jDS+YyZxhyNYgc8Hj81wqvk1CQDWJWZGM6RIdF5BbMf5n1q
76mC/AibjjwnucPfObMmZ200/ra6ZaeVIMFsnbydmcKccBNKIBgD4jTOifPcpKxAiaCNza/Oy8Fz
gf8cf634Ou4u1vyrx2EVpksPcrWVcRm1UgzbnuI2RTXSxhez1P0HBdgTLvyBIfCc+Acj6cZ9QecC
jUfl3GxD/uMSqREx435W0p5pgZdbaokfRawoe74jVu+LyNWOh/TaEIDbAd3LWvtiqPYlrp1vn3UX
NYVN39gG0t6lfmzs5tzQb67FdniDJvsK+x6rf4PZF/s3NKnKiQBQcGkjl8e3Nfhz6X+VpPW2Bwkr
Zduutfxq8a99zj2VXZpkOIBaa8SyTsipJMw5gp07P6ravA2gyacwYAZ5cSeGzxua++QzXe9Paalc
QkeJAivmujwyNSFnIpPUw9yJ3tTfqlRYb1VRUtinGXqfZkjPXhrY7BfMeCcNw/pk0PosWAedvJLX
gwbB+FsNjoGUPVPBW6V5TAq14PfSfn4A941Fr5LrR5oR0YQTqvxBQ6Ee7GrJXzPksmwmDONYWw3f
hza/Rsf6owOqXz+r85sV158g0u0H2pXlXVhWfEA53T4t6H/2HUKWb5ce4TjoprkJoe3HKXOtM8ag
/NLx5d44lVlfEB/LDJtfkgiS6ejlRfHdtwFiYLQZwYzFh5yECrNbO1wA5KbXCrBvlFRtuLiAbNvW
DA6qD8R7Pnvf5AD253Fi4uyWiLlnvvBr7ixB6Mz2U9UnxXQoAJL8TupuBqit0hfe1y2LUszjmSuO
iKIvRBP8UzvTce2T/ryIMUZXMuYgnwbdEvZgzz9TjQgsK5d7HtqyU/HQhs6w/DW8sQefpNVTMOiE
/Q2M8GE1yydvXBgvCh9gtQLbQpu2uC+54g+ekB1sS6G6EHw2MIDO+Q3KtlhC3eVh1/vDX48DDmGH
A8ASJSu8ljFlSNWtpt7DjreuGtxYZMr8WyUGq4TJ9k9u2v10EEf6AwOoaqeMwXuhA7Mi000gUUDh
Ya2uf+cjW0aA6rw2vi9CXS1vysDLFzAe2gaOc7QMX12ZB9lnZmwcx/d3f8nXTy9Fk8n+OOiYtNQv
Hvkn+aZD2H/oJqLrhiC4VPdFhz/X9VtVulDEyUDdriM/ak2Q0sbzEs7vbPxRrsTgaVU4ZhVz4LUW
1k72AjXWsKAdkXGfhQCI193UCcT2VVp6B0jZjF9m2dVQusbqIMfRYaWOtQv+tvdJ78HSuHePphzO
fWMhtdKxPRxc4cRnkl3svdcbxTGjkWX6YcbHpcIbOtwZHU2Qnx0MMzgh8GX5qa62JADvu9r3YHda
kcX+fWxnbiA3T/3HeO3JCgT4seetWFlErfGrBfftT+0HEGrITztQMpDUsPr5dsJrvSdoNv1CCogg
0mLm6zFcp/YzF8CnqRE5kMDAAJrvY+wm0EQDRL0Tk0bObpH8Zm5CceS24qVih79NjCQAge12z0TQ
niBbK7gS84Py0j/ZqoctO8n8wk40ILB7klGOZoKkv5qeRwLoOvjZCJsIccR2nIs/WEB+6YxeGKs1
arlmOHb4bQ+9YQ/4px1zp7rlFVjj8mtOjRsqbAbTXvA2ZFa9yZX4HLH9wWJ0EuLg7xriJji6dX2t
S/slCCAGTF4HMRKcMYbdAaP36OCGk8m+JlsrGhv1bHFVP01d0e0rw8Y6nIr8IA2XCG4fQVRYVOX0
ZtX6CdGBs82ZIiKevS9iFyayAurLJpHFlU1CNDWl/dr8+4DUtYOhk1M+6xZSOVKqNctiChXkTBs3
ve8b23XpppAoIWj4tLAZlIhgAEltmqI/IuXMDtTbHD3u6v/CV2VznzWM9JTRHJop87eBWxDmEWdY
SAzDOTht7lzSnufST7AYILztoeB7raz/oKLxDhlezoT4nu2oigdhZOI6DIa5TRs75nuxFozeNbxE
XIpb5VDVIA6hNe8HzhyUuLNsijDB3siTSp8LOQ8uhqkfJ6uRt85HbS+T5e6j7OfhF+rx6dCOer5Q
frXs1Yw/65je50Om3PJg33QHDBrqbMVs6V5vJRWEjVVOF7fLl//iY/63THn/v8Xvyf83hGEok6/2
/4zMvf8//stvZ/n/4Qp0Drx0/9rjwCT8T5SrRfSeZ5LLZ9mm7WDJ+19+O9v+D8t06PGFZUN6lXdq
8v/w29n47SQRR4FJqqjveuRq/zewC8y6/y97JrgHnlaTz8hfZIt/sQz/uz1zymIYATxEU5LktxGY
VOgYVOj4dpUAmpmig1q4e3g/BmURjFX6mFv+k7vzWo5bybLoF6EjE0BmAvNYqCp6L0PpBSFRIrz3
+PpZUE9Mi5SGjPs6L90RffsyCy7NOXuvnTkDvvVEcArXXkPM9Vir7Lp1k7ALFsRS5Z4NuQwBsfTr
o3QtjB/EOeG/kNlod7RM+tUE2awI4ia6oUV1n4dUVRw2+iy9kQtm7lenJI6ldzdYyljE1dga1D58
QIS4do4g3PEjlEeSp8OWbP6Uxkt42Ycrw9LYzqC61LURZ0blZtllW4ge6Kch2+j7xMmi/57Kz2NR
YK9TN7ZT3MSqf7TWcDdP3pWl6ElT0/aLDgVxdtw6zAqnl03aX2gXh7ieT0OC/uyOkJh0RrqfOuMB
BCPaVI/zGcI6p7+dfeF8V/an1q9ot4rYvkqpWyJSDwj6OmCpPKWI9a3pDeEgoOy89KJufNqpM3sm
XUHN7w+r5N8cDAj9qIbVkHMbOObME7RA5JbbfxxQYbXtLvYEPAOHmKoVBkYYW0GNTdkMziOGkeNS
Fme959fyaBFY0nsg6hLWEosSi91I6+dCJEIg5+JTQqmpz9q7RFffIwQ4O11TA55yAjq8JtBQmMgt
3HnZB3dtjsngxsgX47tuFcc+z89UPd65WJi4vY+t/pRizaisL5HnHNOuQpFk73NnCrJeX6H44ibN
iJUreKfOFD16TOdH1XVYsiLxEJv7JF4+jvamIY9PonJB/TdQPKB3sEdAh+gn85H8DtvGijk5OyQK
pV8ImGPX2BfVkhIS6966oX/Y3FfEJh0qZHcEBNMO1fda5BdmkngKtrKHP3DnkhLtZxHQ3N0nBjVS
hx9Ncl5SxzX9JPL8KDVueVxTyWB/JNTwouvdk8jPUQNaX3VlrqoaCFDWPNGahBukKUizuPHUEtPd
EqlymFt1T0PreXARpczdJ5fdvktzbe9RswcUdgCBd0MBY9+h7UzBdc9IFtzCN4fFdogjuE6wAmHu
uvfoU1icAMfwPpwsyIllRGszvyXGLvsYT+jAZ0wieZiTHTTSNEWLbkR9sIV1rsOk+dI2VwMdmR0y
KoVhqv1k8X+zLRSBSzjcFFUMbX0hhMb9kBeEEQgvBSc8ntjYaRcr2rflIjAVihrCQdNRBZ4gBksN
YCAvjjJJLlQTBlTJukNIKQPjJF333Jwp6HIwTa4gdXK2RsxEetT1RP1kjJIrMi1PRZ2fQ+WAeNXr
W1PPZy0C40osLLkhhgV2mDSDusCfsmtMMGcQqk4p1z/PADhpVJBIA9rRKs7EhPAQZJutp+Yms3r/
1llRsHUwkIrzmc4PwSX2flzih0yvhiJZfYcX5QJKEvSOdBKnFm054qp/asKPU4KdNm9Dny97H6kN
ve/syyJakMoDrkcXgFmqBdoCEJw0MU9jMifWnP4yjbQKYTfGwpMyQhrFIY9si5sJpUQf23sbwfKc
o0RIigEbMipv02QPKaFVRc/7F9ofFYh4EO0necile9G5kQUtkW6XWCRmYHpLLqi23M5FdL3M6xWg
p0sxzNiUqVYReKQ498MzpHTqntr+Zl3ScAad8aqImBjY8vPhPm9pfRZdWe31p5LdK7bHQBZ3bH3K
HY1TyqVV/Ljk04UbLjd215zrskXagkBPCvDESMPUlnORntHz5PFk+hRpNGiGpUF73C/4MAWq9nFA
a4/6w6vUd9r2VIE8LsnntKF1eyWII5rT5NxY8krIBsXWliaW/WwzXX+unVYzc0dHG3UBPZ7LUKRf
3c0VSrxqQT2icdcHnJRXsUv4s8GI0iIAcaZzlPy8TmUTuIM65q4OZhTzIneeV686qkUVRHeM8ykx
7DcdWyeSWw6emj+brD/6RUWVIJ4uzaDPHAJY0S7QFZjIB5JcG0bpk9Ay570Z7iq3udymozmMyTNu
7LPZ/WmFfjAq6t8OSVuUnQWEXJPcwhEaj3CIsLGCJDfNDgYYBmXreQ6vaF+cu1jbBy+9pDVBc71q
zwbFY3fm60nER45E2ZYRT9GlQLnDuQC+xO0E3yRyYQZV631SPxZNPT+ZeD51qwevxcNAvlqYiaum
t2AihwVyUV8Wi3du5goGozdXWKPw9zLtmR6iG2XMsPrRUx16jKe+/oxCeChPpzYkyEtOjk9RMZ2w
/VQdS4uvJQhHVOaf5tXPP6OwytGFjUrdzlT6gfRBofpKMwO02FKo70vJ0DtsEQsHuLQj/MpJaSs2
2UbFQyqpkOojF6unVlq7fFrWFjWMTSHdL0YZFIUhjDzM4+673xrrwRk6kndAJYpLp1qw8achyVUH
hLl+csw5jJEKUfvTpZv16XSIncx60vZC4ifV2fYS1zARvjj5uQmjWJhd8pov/LLK3eInjeHpyTit
iK997WmccwsI1cCnInrSYFnGpUGo2XASe/izN/RZ6J0iVUMkXy50FDHwuWF7MXeL89jrnqtlh0Rn
raG7RHi8C7Qq4ZRArWEai+oyLwbiltAf6u6s6k3mXcmyUFCk1gyS4NBi0QQBzBHB1paH8tjAct8t
9G8tjkPARS7XFBvuyTT3BYQQJlvsF5Q+QtxgnA+RKgjLPcxI78K9hbOC2QAbCg4EOS7AKNsMWb/n
QQvetVltDUG8hqLAn4v65ZAO81Ig3tgUsB7O91MzEp1xnnVTBmnID3Py29J0SoJZFkYfaP1U0/U0
x5RYfVnrMug9wtBPzNil4U1dEHX5CMwYgjjBBd66A97AQaYbI/TN9ShBamZq5SBcdFBhiGlyYmaR
XtOXpnpRPjboDUgfT5pu3PMGuKzDVOmpmY+Zjg9rUmEcwIZIkbgTFXscEK2g7ZRPjzNwbVetpzRO
5vQw+tCwAlnhdaISvOIN5/sR03GiSv8sXUcXN5MnkBrw8InT3HBpFH5k3w0BNnzrnJKOGm4otjsf
w2orxGR1SyxhXVMpPNUTfwoBIjmTh8gN+WK0ZyUROcPJVikp6dZubEMVf8kLlSF8oxsoKcrPg95b
HhWjnanC8pZ3dq3PkeCgxlWYi857gEIWZ7WKAhMNyr6+cNYl/QwDCSL9yuLSnir0Jp8xJ46XYTPR
6rV96H5ghrXDPOsg+zYRd5nydIe3ZZ0pGNN1oc4RsnNnMhF9Mgd9S5XmDJrXQBBrthrUJXoGOUV5
xP3alqkbHUg3FfleiAXeUF5iFHbSUV8Mc40wdbIyfTnxYaZ7QQzpsONQgcvHkkOGS2icKehFdovC
h/42zhmVUHoMfLa9/C9YOOt9M5t+PjreZFNeiVtv86FAf95BE+u+LoPBdOzX4TSxw8D3G3hpmJk9
i490D6GLope8Pqo4e14d6pE61AhUTAWL/hDla/Wj6Jrx++BQ4UYBPBB65HShukyozP3smggL6Ujk
xoIRcQyHvUv1u5P2Q+Pzx2UR0yMQaQybXjk8pTgnxhmOsiIwjwTlS3pF02cX3ZRH+WdGWN+l1b5L
J/u7okBesA2cNnLEJBPUm1F3AX+jy5FdEhp2UlRFkpwQbGHdLXaxYgSLquiLMp8i3pAgLtzhR0/z
Xl0rMvTusrF1qGZFqMx3no78Jxf9ucvmt19ulsXqiyCG2oUpUhI8nKeG1dnKBzrp3GD9YGrXeXKq
Hg+RPSmgkVhT6icP7lN7gKhdOSdFSJt3N4kQthxdaXEWY1BZ8boXFOJRX5uAjRLzrY+++qmqPedZ
hRNoeZCp/d5qZuerPTmKhALXkATB1IzXG6YrUV2JkG5Bq9aTzzTuKN879UitlLJixnZ9rTRiLkwy
bBJUQwNozSpzT1A6FhmY/93T3G3QNTMNPL6+0SPyrkrwkBxtsySRYdEfHHvBtgNNGidTnt87bdMU
AbVkVHFV41dNEJs15G0y5BDukAAib7CLreJGvNyWErJKl9Q3B8cJiqZIQ2/IpuNSG9i5egyJn5ic
qrmL0QVgNhnS+GujW/8HGcoV30IKWGqnQNzS5IuAx+wcPY3pkU7YfJ8Lt7zj/Dx8s5YJASCRA1Sm
BjzVdMKYsw35iGF1hiypJfozJBFsP2c2LE7lKVCHpsCOu6NPtrqHVVCe3kkcufgS6ZTd1JVWyDQ0
xbEgL4ge3flgtdzgFzzoH1Vs/n9ilPSb+Tz7n2Xxrc1+p2lu/8K/yzpS/YsCDVAULX2kd775X5qm
9y9hiNryXVf40rBS/Keso8y/jLL5Z7YNB8vlv/63rKPcf/HnbLK6sOr51IPkPynrUG36jbnFVOU5
jMxItmu0y7fKP/+tqIOqkY4/EjQK1S1rQAOdkZALbAFJU53+ejue5v+CW/CXbJ4N3/UfvNevoTwJ
9gk8qJQOIWMvh8oSE67uwGJsO5ybGM7G2t9ll7MZy8tYRLDy2yL/mNaIeeqEANu3h98Ka3+Mb6hh
bcRQ3+OuvxwfacECCX0l+9HNovhW2rEHfwK3wpGKDHx3ywVgu3OQbVwtwJB+RhLaCt3nSD4YZzRP
UWrCW6pwLR7WfGG+xlnfYHGR7NKPRNAUkkCjtChPDBrP52ZqCBAhYBK5ReNxW1srLxCajBWFhbht
Sjb0FatcYaeGU7fp5UMEtzOCWdiE3+EUjJ9pUNgfsUiVV/7IpH2Yyjz++PZNkXLLGHr9VIwLn9VV
21PR21377QVYaoGTCulmMCU+O+2But+3clQwpZdaAT2x8DJ+5uwlv+WdRgQC5TWZcBqjpWc9cZof
a4EAkWjDEHFynMMg6ChlPHVyRraEaqYIA7VFztKhiFR6wk7WeaJAp+QJK1f/IextqB0xoc7f1RAT
U2yh6Z9Pvb6uHufBoz2R6HC5VwjA8Wp78TzAW7VSBJ0ezJN0WJBRZKYrDhZXMUFfH+LrkeOUDVKe
VukNG4w0OwpE190Zx4eSjUY6F2C2/FoT3axtiBXZhDwAZIUbt/u4SGYT+HhSvokcEe2u1AsKnm6w
jb7iTGisfdc53tdQMu+f0jaZ6gPzuFyPSTsbAxjJT9htrEP/gL0xim4dqDk2+ycv/mZaY+tTu7IV
XkicXmOgyXOwOaOVa3PI+o3bUnfo78k7RaofxG0isn2qErb0lOoQZjTr6A6cklF4uexpZwElZp0y
53LkNGkuOvJWUJm4Or9P0BqLA9KiUu5t7PnsVTwaz6eJnH37iQvW6gJRt0Zpw6qc3IFsMNNVGBEo
dFwTr06OCb1h2De8FbSzBHXUs9BxEIWHY9bZhx69SHmTSniO6Pcp3mKXmXKHFU62N7Yu12rv5Gby
gwnqLQ7pcOzC78PqxsnR7R0TBTykhdhYCxE4iisfuIXJfPT6ogTmimIibWtYOnj2rCyck6OAQDTu
3375/zYh0Zj14Alj7hNqyxL77dXvaPBmowDVCgnNP9Exh7NOd5SCoHqAJp36+bCOVnUcYeaQ9zCE
z2+PDwrv9afnu8YVWvj6F0nv5fi9tKIEc8MY1GlUHqCjuxcQm5Jz2y3kSSX99PLt8eRfZkBfSe+X
2IDVQ5Hy+PsFa4yFHHpcEm5KVEu9iyC0nUvQBG3lfRuaGQOZvbr7XiECW5pRnOVN7XyvJhr/x3mh
UFmg1D2uOGgvHCuN/ofC+H8uEPJlh2FbIQil8IiLQ5hGi8HZgH+/PRC7EP7cNPi1GytkxSFL9mTg
UHKYRIa7ABQOZViYWKflWBhOp7MtA6d3cTwWVn/ScZR7Z8XaVoSXcyPrtVA4sX3Wbmdru/z+e0qr
KwXtYBGg7KVURkx4RKF8636982D+nIQVewSXNcmHganUq0lY1pma8J6LIK6m8TZG2J4emM6cdFe4
nflpUYKhdZ0qjRqA+De5A7fMcu3qGM23HCb0zEQpT4+NWh1cbdQjQeBbLscGi4IOCdUFJ/i3f/Of
Ly+VafpBCP+4M2xEXt4bTxllxnD7yeNaf5dk/p6Ec1gcE1iDDwnitZO3x5OvaY/CVZ6tbfRHtvD4
Zl59rRjbqyGy7M3/kLufkLr5JAO0ehpIdkELqZsJqkdBj+dmcSrnG6ggzgATQsfj2z/k5UvB3oXd
i3AktGapBEqr7Vn+9pLGq6plLVMqhp413eWeZ+/EmC0f3h5F/m0YiLFbs097hk/j5TCgDlkZs7gJ
rGr27xeUwNS3mkLfJ0O+PM15ikOc3czJEArejaVLIyeYoZyQYZXqLDvijs8Kwt5FfI+sPb9/++e9
nDq3m0C3kb2ja9se4E3/1UxSe6nduWRnBfCswrNGedaBBKj4BEzKx2jI0oMHEGQfkj98gZase/jn
o3Oq9ITSWmjzuhOZtHhIXehPKD978Ox9XtGryRKL4kkcdft1rsjdoyFEuh0K8EMLCeUdVO3LD/bf
10/xH7muw8xNjfzl0/GMiNnl8RKMcGXWgJh6el192iDVAhCPnz9HBLB04+HtC381Q27jKgFv1AbU
yWzBJ/ZyXKeptN3WKFoh1VUJDUYMDwSzszciYQ5MZarNwepgOKlCpxQI53iaj4nCGk8JPl/rI3KW
eN6//au2V/E/0+SvH2V4EBAGmS0F9+Tlj7KY0iAahwPmfIkOaPHc8LGQtHoBVtyF7lTVgeyWloCc
dnJ2b4/9chr6n7HNdngizNS1/VdLBu+ncHDPD8Ea5sjsyLg4GwRKBjd31wswjd7nt8f7YxriCQB6
xJ3y6xTxq9/+++fvjN3QgcgbtoAsUOZrYu05QshjhpTjkEmqFFbr9Q8FBQFUJdF8Ntqt9c8W8l9X
veUvMA362hjMsC/vODZhnaumHYO8jovTCM3WldM6GRUrWX4YctNuq+H3oZPm6BYdqTmJiT76fSSu
XEDn511BtnHauuU3NSrvnY/T/bUsvnofpNyEB0KTPyu8V+8D/nE0n75ugq6ebqMGilpizR16fZET
74Otdm9QbCJh7jdcIjmHxQEKJVZk68SLszkLEPplFwDtAbtGHCTFDhgTk5yzQmAgFKHXTwVSK1os
MYrZPYBOx+Cfk/GjJvaNjPqODTa41/yEL2PFA+t/TiMRXRoWlfCQWR4KdmjqhoWWzMYdG+PhWcV+
/OhaMzWfEr7GCve0xi9RgPQFWjfXyxMG8oZ8ssmzzygvFdTvCogu1N3BrrSlpprlkSjzxW0mcWPV
0iuQnemx2fVo4IGHAW7aEmjkaPaCQu+NbU1I4rta2mdUov0OX5YNSdyGdb91zWuCHyoMJ8EwwfvZ
tW5oR0G5LCOYGaOxbXF+gGJQ4oPrzoHc98ciqYhSZYPtPXuNZS07b9bNJy1B/O4ajnbzPuoyYBqq
b9qfhIKaInBUodZ9nVvJOc0W9tsR/nKcPUP/YVZO9ZiHSffTi5xmxTxawN9WXZv+jCWHhDPeTZfe
VbeApQRDOn1nY5cQE8Se6YNw0QUdNQ0fdK708T0CuMDBH1Oo/MgzKrnclEMuf6KHnb97Mo6vOT6P
zgeQLsnnxJiFQwJpblfInGiKtRVkUWR/FbE47Yz+IgD+i5Qv7AuYljaRBRkoThSbuzpikttN9cov
Y+lovOu8dpLH2FnltZmoPeDcWijhAhNE1dajv2z2sx37J2Ci4ZSQbEpZWJbLCnpLOWdlm+NYBJiA
UgCsZPZjGbL1k0ugjYD3p8Iz6oGS5twEESfI6mXEjq3I4ANW3KWfPOQn39IRPEJAD0t8sdm+/uC0
sTQgWov1WQN6eowzaMuAJWY5ny35oiBTg5H50FpZ8wUzBEl9tvTvrBzvyJ5GfHqOmDmqMXFz4zd7
HyEkpV7na7AuFaYmypKGNsJgnjYVPfXXgkblzq5c51xlng6xe9ubS4/5qz3YtYrGi8gdOUVaJPDa
J91Ms+gYp1MK5qlh3t6nCH9vMI6SQgHjpOKQSgLVWYoUjCgf3I5cy+CJ5NzRJHjskzHDNAJXk+SG
NYw5wkpdNd90kfVdoEyIQITqAVL2mXo3+WX13Dy7+Rx/8yoHXaOa1wEYQoKXGAMrNOddhC0crSQd
ruyQYf/2zpdWu1Dys8w6GxebBmMW5wAVe7YE30PADvPO4HWvz7l8aG7DooizzOKFTdrgCEXlpp5p
5vQIOOkDrA7nfIRG7LdP3LrbemMKA8YmO3G7/bazKk+Sjpdll1ld5BxzG2Im8MbKfuRwP6WwbUPn
OuMbpJ8Mm7k4tfVIIxjAv64PG2jA3ru4Hj/4AxpieiuZf13xoLw9Z26Bzp3PvOYxJv1lY21w7Uhj
HwDw5Xr8wSKyHwlnRoqEMBFc56pS/WnCYj3udT9s6cGI4x9dB0zrzljeYJ1BuTRgqnuLVE7IIz/y
xTR31tjQGBwIvtAnVmKB/CQSorxoMa0VB0o11M91m9DK8ZAb7QDj+F9sy/Gee99nGVfl+qEq8mG7
r/P2ATp+92FZVpvfje1mQyeA19ipJGKt6YxnfZEqYmfWO6B2COpTDgxLFF7HBug54V1ExV71EeDN
g165NbhQcro49dhQcKjBw8DdnBXeZK/DFMZhMN7Z2TA91HRvUQiN7CMO7pKia7Rt1fKCrGNxmSRS
QQD0eqrdqV+JC1QE6y3envxBoPFYdnWObQADdaso+QC8rHD+9phDBwR1JO6qmjZpX45x0M1aXtdV
6sybTT86lev25pdsrn8o6UZ5MGezOE94I/x9Qf6JeyWBTeX0OQp/IHprtKyj12v2ZF3ucmLNuvXO
muzyJ4il9DN/wX3urBCFRzo35RevaCdsImuW0P4NE8QhkUO3a88GCt8SzSSaT7EAjUpcTnIvwcau
F2A48RE4tlPeeHbdh0HVQEQLROvr+zlslk8gVkYUCLY3fx7zaq7PkeQNzSlRR0sG6b2FqgdOVHr7
rl7y/HSWK0mtCs/JQPN+Wp+ZQ+W1n4ac9puOeDC4w9gS9mvq9PCKa4ElfCKYDkJ4A0ViJyr08sis
qwyxHIEUmX0zMNNOl3GsO6L/gBjR6Ko0SgkU1oBqI2/T46WR+lCuq0GdFgoKVgEhpmynRtm6y0k9
adFflJ5ezlHrcr3zbCp1mrU+IYuOTY8wWGLlwVPAKBIeKzGMW3ScBLS8yBjimUt6FDmwerzLKjUc
UfPpTyi6rfuVsOv+bM0LkItzx8IY27HYEFLDMJxAgT/kU2Vd0pCsk1M3zBpA5O09QR2sGSBwkKI3
3RUpvd3PgnzVz7KZbtuRFiFbnHOksPTL3tls/nnMIuHAc4Sk+SodTrQv93l5xTeatPkE3iGDmlJi
EokCuJl1FeAiy54SlQ5b0HC63qQ2DXboJ9s+AewW7XXeq2kLLmTa3GE/8/j5Jh6+kpGJI6pvLJcI
Fl+A0u7Egreb0k4+vHMy+Mt5hRP79tMpC2/a1leH9mZG3pTPAPTgpBBO7znwdRbisfdDLfsfwjQP
bqJo3scya8+oQoknpu/ox1Yi/TwKsMvv3VHh/HFYoWqBehXJrGtvO+mXtxRJFcjEjKae7zMzn4+C
1t/pPFExQMZBpdavEx/xoI1t16CmQoDZZo0XEKuSfiqEg3V28uR455fkemPDENRX+Zi1t6OG84tj
L+OfytZxsffJV0Q2HnvtwoHQHkmP8cuFzS+ysR8o10AHwPUHkm8PNmD8yKnz702Lt+B8LX0CoBO0
rKcDWjcWCmnRTRzHJXxATYuDdqqW6EPI2/6N9KzZAfU2OM9UddHUu5N7g5EAU+tG1sOsDt9r3ser
28eBG3p+huKe9+0UNxbSMB0RoJgnMx7rOHTaLzENpwfw2KhLinJs0KBCYjzBAW2z2et7jOIutXjr
wqlSxKPERmI60pqA5Bx/A4m8aaM36xE+j4l9hdq7jouHuQNMB6+J1ckb2/UbrpgUGxcW3GpnOl9Y
+zJSJIcVkzXCxskxzIN2SXqya4cJGVYJ9BX1TxUe8mhoPg8+aVn7QZnaCYqeEm5Qdn7+NQLswXSi
KpLZbTXKE8902TNyltDFgzO6x54dJLMRTNd45zB2HSQpgV4BDpT+xl839z9VpBw9o4W9uxF13dFh
xVK94+BZX7FZVRLxk5VZu8mPK/8fH2VxvLsakBS3X3GcfflmthEYHtGFIygRtGfyF88gdVgOCIvb
EcGp3xnvZTV4e/WpXFBsJXeH/qL+1Rn6rZCFn1OoqfWYme1SXfhQVz4D/UOYCcEpemesPycyRd+N
MShu2uaPyu5QWQA4wqoPMomkgSudqZasEYUTY11QAi8Pdo9ZNEtTca3L3n6nZveXKoHDxXJXkddT
WN4mhd8uVYLGB/pEDG+LsfR6jcP6BASnC+NpwFmrQRm/PXFvJ9xXJ2DHaCJyhNnE/ObVJFPPqzdl
HTsMJAPolWuwHaXckp3Zs3xEV0B8H/WKu7cHldtk+npU4pMoGdokKLny1WpBG6kd0dkQNOEn9WXu
w9NPOzGeL7T6d3PLIWUKsYcRAhXSZS3psljEPsd+3f7bufF/FvL/cvmbpR0+Og0tn8n25e22QCZR
kkC201U45jsALwd/mkakwLi7TIzaFA2oOHv78p2/vGO8zvavShBqtNftnMwdDaTasQucvBt/EOKq
3ECOLYvNlECOP/YWRlJoVGjxTko9w4UO/Xj5Fvcwm4OGDSF4LQJ/Shz3a3RspMLOFubDcOXbqLYC
27ScUVx4nf0xq6X1RTgdu2Qb9tO61Hhs4tTFtpcth6zynStfASXGII1VGPpOW+lAdWOFerz05nqH
eSxHkmWX0d6j4U1sXEMy6z6i59idYGrraOAJC4GzID78gOQvfK9w9md9WRnHFto2Gu8IJbqXzyjv
LVOQFDIhmizsZ1AS1I+dDvHWO1/+n5+eZlnHfiIE2y5cKC/HWSPfVnpGaantWJ74ap7QvKVeUPsb
riT1p3e2HH8Zz0U54VKXdm3x7+LUb5+6GNtqdduiD8LIX69ZVBvcXeUc3vR8gKRn00mx3rnEP28l
7TufEqhD40rrLUHr99nFDKQmmLr/FRLdIqz0EBPwTqHdffsN//MFp6QCnNJhDTaSD+zlOHKouq51
mUTNgqqX7y4FvM4RLJKt9TgUFB4Uu+IzaobjwSms9Pbt4f+yXhDDZLg+xVaIk9rL4QVqvVWM6CfG
ufeOwwCAQA71HBRCVI9vD/WXhwgp26f9waJBoPOrmUyAesuZJblSsy4P8RDZIVGnBhqYzykEZHn3
6Z8PCH1te3j0mNDXvLw2vgZhtdWGTMaTekSeVZySC1F8aIzGZamn9J3x7G0FeDlXw0XRNs0kmjt8
fa9qpFW56I5TDg3YAslzUAJ/+Dl5CsjyBI1RdqSRnWTTsHyo4Qxhwm58F/NFiodUmQbilc7SuCY8
TA/XMbVWcF5phFsEbfpwn/aWQlxZg5DeLZVfi/0UdfK9XsRf3kZ0sbz5VPINwb6vblkxxJ1cHCo9
6EqX83aYM9j82HjsRkGHMyqKzufJcrAipXhS7HlV73wOf64yNB1cpCtqq8dTl3/5zCIKXEMJjTcw
XQjg2iuck1ks9XMf4i9w+mgGMY6W4u0X5S/fOp0OWygHIYyyX0+btQ/VtWsJCZpxrRO7mlH7itP1
6p+PglSKDiuf+lbmf3VpFXIgLMF9gFtovWvZrwBxMPXF26PIv5yFjO8YQ4fRYZa2X33RfFaGKgfo
LuoJX6nythf4O6lPs/M/S+oezy+woVtKs9Sy+waYWxLb1yMxrMdMaFzo0Zi34p2n+pcGC4oMzcfP
8QpRkrJfXvu4bsf8bIbwEFnhDTly9am3pNWnXtbLEGgx6YNXh4Ug3DZJv/ASbMnMGLbeuTfbMK8+
UFostNpYHhHDmFfrY9lHSMtHguj8oXENsFfX/thlBVpfUv1IYDVDH1OKd3HiCqDXP7129MnOSGL5
xFaW0KEq87zonf7fX155j4aw3Lp/Nvfo1b3pxs4rCPlEwGGF30o3Ws4cNJ3nYpzXg59wUJtQLLxz
J7YLfX0jFJZPDKGKppf7au/s5ZaXz1GMNbxcMfCEUb6XLsRMqrVNYFgLDitEgMsYcOzT28/gL1eL
45Vl1WEnzS94NcNEM3Ny6gOOm4h1vo1pjd5YNjaMiJrG6aLa/jsnxerb24Paf45KwLmRXKm3rXOv
v70qKaKtasW3p6sW4q4a7P6afQ08oo71FXJT1g8r9mufZkrI/mwARwxX4RKwWf8ZXELKsbV24zJY
8HESMhS5RLa43pDPO+rNU0qBsZbXiMaWuyHz3J9xr5i/HBlSIYnUjIuwcQtC+dh16pN4Smw8aVG3
XBVr2L2zzv65pCNPYFEXyFj41l8XQ6yc4JLKo5pHbiF0dhfWLhsr/D9hUp29fV//GOrX6Q+loe0b
NKub1vX3TVIWpjB8Kw+RuN1/WBtrPoHkr4I6jtU/fWFZxTndbq1fuhne648k8QrCDyZqTtTYk/0k
m/AMw0cZCEsCXu1kCACs7u4du+yOb1/jnxMqL6snNy2XcpTLb3h5kSRROyrEB4UPaK1uG3SmH1r8
uafrsurbvES6Z6102OhqONcdRtc7GaPTHvrIwKJruuuu2maOt3/UHyuW5kdRyObzRTeAsO/lbxJ+
4RCuINcAnk94FXuDvkAu7py/PYr963T5Yp5gc4+WeRMTG4rx7vZd/bbxVtlgF01lQ0LFiekdE3KJ
SYs2ZFIfsI15j6jtq0cxwyQIOjWTjxWW6UQH06kIt8PFDFF1onuY4xukSLID89R+9efM+17h6ZGH
uCRxGkvoSu7LlAnxYFnNeFN4Xd+AYBBptGN31OBntgGkUL8TUJQk2R3xmTs1NszzKuo3IzFdGTST
qxMf5q5o2qMcB++KeKGQsEoDNHQnspjK3uImgkBXXG3OFiBN1Q7O4ZdOSvSadtEiQ3JNQVifHqgG
4vyrzYcqzkmJamPCV86jZkuAm9qhGzd8vujOpkyTHqOJe13Oat/CT0taimdh93CG7nSgW2nuC28h
QGyNeCGenWZSH/1mHn8or1rL07goUhxWxqkRCLYt5j+mnto5cm6ke9UiJgaVMY7EvQFe/kpbB//W
aEVFvyuGmfo4yJMGFDWoRHCsRYhK2VjRT2UiIqA6Ab6UjmnjPiWNa1dYx5rhS1aF7jN9YPtinW1k
nlab1f5BEyZVAlzNyyu6MTI9X9MMI4ZGNIXyxon6B7pwcOwEBzxK08svBjC6lGEn9JI76Ds7DkYm
0exZ58mBqta5dftQKsBlYKtRDO/V2KM/nfpy/VTWpfjodXHzhfYqMWJwyPED02EBZ4c6tAn3QzfV
N4RhTE8wZWYBaaxdvvZruAErm7r4aA0N0V9xtnEJYp05WLE4zBWEXNgiRLw2QaOcUOaSX7LKDHyw
HZWnAt1Qe8rRHfR01tTAyN10c6YaaybBCEn3Zg3JFoyBaD3sZyhhbReELVR0DkdMbuCkLQ96mpBE
05abh8uf7OoKMR3sXOBkNB+LIpsijDvlVrUvKqs+a/qaaBeEZ9OCvGcYXLz5pcDGEUbGOSFEbf5e
03l1LgGn+0dBnqR7GJa2Sf+bvTNZjhvZsu2vlOW4kA/u6Ac5CUTDYCeSEkVSE5goUegbRw98/Vug
XlmJEXwMyxrX4F67djMlBACHN+fsvTbJOjbBPEls1o8189tNaUduSbKb6q7QCRUPSQSGuKNnXm6a
bMS31AHiASIka+/OI67nS+KNxFViQQ6esd5Xz83cD+B90Ac/5mzTcHMrMSN4RxSKviUGD7NSrrKs
NSntaPlJ69DWtaD+ikJUk/dQKSoAS7P6wd6/2+epYWAeyzHhrSMwPz8obWImbnrCJwpzpvDbWiYP
pm9gkIAicly1jejM8oonrcygSdLXXHkuMmZcc3yRqyhX3k+rtNVjNi9cnTYyTPQlUlQXAk7YyzT0
IVOBHfV8z40d4Q7vYIOt+riAMEURFgy2gZgIpLFr9foWPr0VX2TsO6/Z+WM6rrVS4o0mYl2eWJ2O
p+Ol8ioRltpIZAiveTtNxi1Qmnig6op3rF9soJgdtGo+tRId7doouGAf8ai5IM5EKvb2Mm0QlKgp
AMbV3UALs2a4fMsE5rco0NxzxlJzIzMXe59ZTbssKtUTzX/GDFFmcKUWPRXQz7NxQsYCdSPZ0dV9
gr+o3Ze8hvrEEnUsdmTtIDUcK4pLZ+bo+N1Q9erptOo43k2n2IaycO4L26VzkNDtuqD/lhD/YI/j
HfNOcKdo9e5hFse3QxGm3cWiRrKheYv6gX4Eebcfr23vbF043wL34NcJjxX+7bNk95kVmDngS+SJ
8dwuVI7SLJqnsoxObD6PDz+8Nra66I1J2lp6f28vhaKhzMBWwvmj9UoeMWJ79ptu8kI9xP7UjZ7a
ld3k+rRtwqsoHkugZWZ34ly47AjeruQOhTNqEssmRtB9fPsjMCMarJl0HakMarthAuTvqvHJsFrz
uu8qceJQ8+7l6EPQFRCM2MN7HnuEJq5DJbKPeuM61PP8eTTnFBTUYkvy4uDEt3FUuOAZ0/SwUZvb
zkLNeXt7KYuMBlQXH5IGW8FN86peaXkxXZFhHm4CL3DOiGZx7xpaQpua4IL0xHg6OmEsP4DKFgJS
6fF8D3aJhNNOA1iPkYOjU67jLneAGczOdytJXvokHx5JkbAe/u0Y5prsyijVmBKly8FN61oW5bIp
Rz+I04RWVlztRyQaKEhD58QMZ73zQoUAF4pCkqObdJbv6Y+dYOBNWmTS/PTpLsWxHyMkGVddbQJb
HzyngzzYN0+UHLJwZyYW9Vmi4OLLOQhY2vmyzTuiX7uHWEvk55YwqHaFU2Tudr1ViXtbEwFAjNi6
XgKgbnUa3sRs6GOWkSU0EDShzZX+DFbRxI6J8m+XUWS7Lyov+k46SIhcihPyxdAX3tUc9260lWYP
N2dqk/yGuDTIIDYeUmddCTXvRsvL4nWSEYWzUXVSfJ8cEcWbXDOqZ4vYI1i142ByVDNRq7QasDSg
G7kuiVfVImvnGGH/i6ozWYGyAcrlt4NXh1ewzEZ12+cRHXmCVeJy62JyVb7CCHiqYPDeq2CU2Rxo
JS/j8EBC4b+1LUNxFhozoP62vBxz7k7rB2RRqC2KE0P7nesxZ1DS5IhHC+i1R/PHq3cNL57RCbGB
8WCT8mACDZGUAxGPANNszcDWT02Zx7Mz9h16ei436IHRPJit8FtZmuB7Qgs7z9cjC9oqrIzyGtVK
871sI6TwZSPWiB6SyzoZ0XtxmsZsZD9Wnj6doSFzN31CGG9Cykx9Ym5798ex0EPt4pztugclDE0N
xC2aHIqUGOMHI6L7nrS9Q/HKtucTJ+x3phW0sHzbqC1och46BtouHyLNcLiWB3E0VkpdVt2sX6D9
JNAVpvcuKKPpxA3K9944Z2xoDEu93nEPJpauTKJYs7jDPvKwMkGotIOLAtqCua1MSbxD1xAzunWG
TD5ESsP2SHaEvhJQLODfAXMku6rAQAEhklIWWBbCYCo3MDLacIl6QC7VfiYyDMxYTTTQuJ1z5X7i
7zSdDSW5btOTKE4OYJWUvxDs0qHrtL51T0xpxzqWZX8ihYtdy7QNXuXbKa3nwx1JexS+a3f115ha
FJAnk7TzShTeJgyI4KbrrfkhSdp+lOFtRzII9SkAuHdZK68++3g6f2cXye9xYbpx5Nb1QxNKLarA
Q9KMYqqo0phdLJ2ZFU2j8MSxHjPx4V7gFfaGGZnJw9QP23c1vlGvaobB18MpPuuEXhKIhnL1dnIK
HPVwflhIB1Aq3wFBEDAj7HGAYNLloNZGlASrLDCiPZReCyd6aed3OnsL51yZbL85kzcCELgzjbfU
jMaHONN0iFfxACPYhB4To3uKgH0EtBcv0jCdTQKw7PInB1/xksrR4SyuW8Ud1tvk0pm86CbN0Pau
bI0Ulq1LwqpgAxmoBzFXyKdSR5AijJzH/gVDLpu3EyQYPg2ZWKdagq+l8zd7KBR2NCFZ4+lhmbi8
3w6YsHXgTsQVYT6RRzaYjf1/QcYZA9qUuUcF6IgHynLyDuSi164XnHt+TlK7/SvJJDTr3izCW7Ye
jbkl1KLsLrVgzL8XEy7mdUXIF9pefn23cRqYBZ8dJ1HOhhU1rn9bDf7X0v+Xzd76//wXEHH9vf3+
Hy8Fos/p+nv+8s9f+/ol+178fGPp5w/8tvRr1t/LkYqDFSZKG8GBybw/vDTtP39pQv8boinzoMCi
RQdjmYaLkmrVP39Z1t+sUhbV7GUbhquLP/X/WI2W+Jtu9WLFX1rl/Hnr35j6387JFtvapSEt6RLT
LqZNwE/4cwMmQN40GG4qthTyyRbWvPUqOLTJnGs7q3Dy9R9P5ub3qP6PosvJ8ija5p+/Djzkv6/H
L19s9Wi42FS/vV4q3Zn4Ja7XgOklMi/A6lDJUG57pBPbFgzHDlkbWi8DzLqXltljDfSdldAs91VT
TOftMBInUJFklHVirXUSTndG4/DE7uTtavz6Oy0arnQM4Vgi5V6e2x+7Ew9k6VwkGbovp/6mSPw9
jwzlwSpR6sS8efwGOC1ywtd50ThHX1fNP64kukboc8Nq1HuR2g3jaO/IQyWpOXHLb86IYvrjV/B2
7V/uzKFHtYgCGF10Dg/eOLy/mKJkCao2pXADbNn0qaDEBDik01U3FDVxCZp74r2/c5MU9bmaELRL
qDa8fZxZkuXInOPaLwxH88EbLPZ1ID414dBnRqn9+vgeF+bFH+fS3zfJEJF8WA7HtsNzU9vUITNc
ivNyLnCENDFmQ4SjiHNLqoqPCWc+duSdAPzlVMIjZbG2P6vMtX46Ovzs1WBUbIzCqSbxD8tgueAS
dRiU3MOMkScx7S+Z6I0f0VDo31RsFXAO5Ox+hiAv1NnHN/Pes2OAGBSD0FKYh83rOoZGakWV8key
fi+Luk53eTPOl3mYlpuik/aJfdrx0KcQxJq6DBBKDK8bnD8GpJWUFZ5FuiCWHqsLrQycvcwSfVMr
iAEf39rbvcnymrA/sgll26vzH2P5539cCnT16OIwqxAqJ8aKE39yRie0OHGVA7Ubl2GKpb/DJm/x
TaN4e3sZWnGazGoug0lu3CQV8TWCdIrnsTcEEiy8SBbkgHURWfPGysp211XlvELsZf8rtdvrD2Fr
SKeezo+78EXe/pDQsWsYmzl5Iz2lSbdngFYUfS+ysaZlGKPONUJPnNjsLx/0f+8vfl+Ulg6s4OWI
jWP+7UWdocYyQZXSLzIj8Q2+/lWgNOmbsOrJrwQE3uvwIbO4OilKf7sl/H1pTjPoDBEP4MI9uF+E
qUsGLPcbmYazwlJHTlISAbjWcnlZa2xKB/Sm14ldy4uuR3vsJk5IAKQ85Ts9mvQQrjHGdGZyQwpO
nG+fgegCFH1lUvlpTuwCMZOXOQqFVdQQXhyGnkZMq3tq43383BcVG90t5nadxf1gX2cXnMAKhTMQ
WHC1m3qp/LnVLfxzcNUDBxMWXia6w31YnHjj7wx4iw0lq7nFfSMcOhjwLTBJNUR26Ze2kxCRXlcX
bYfn2ijC+CuUqHSN4Adzm5ZGm9iu4Zl1oLS6Woa7jz/wo7kEHRI6KbYr7HTY/Bz8kDGhZlbndBiW
csaK8IWR7hK81WSgWvzxpY7mEi5lCJsuLvRpBLwH61o2qF62llOiZQe3oqB0bVDmnDrEHl+FUUSH
FOE1WhhW7LcDCRl9ZFKmKdB86/WOdK74bgRMsv74Xo4fm82MtTAeEJoJ/XBX1ophhFTQFD6waZfj
cp7uCEyDeNIX8sRsf/xlsKZYHoUA2vVYhA++jCBRfdQZXEqrIwzwQ2Vq2zZ27U2e4MTxZjDefoYd
9IRs6fjjYEFbfNgCRRbVjmXR+2Pmj1WN+1NiT2gcUmOmhRMyZkFx2YuBU36LbTIvOxjM7anZEHwT
f/Wb+dBhWUOos/hM2Au9fjx/XHq27NYgjjr1OVk150GYLJmz9H1v4ljHUoXsPKZyrhMPA88z3NvY
Uh97epkXJYk2vAMzN5Jrc4KHDzc1IarUdAtCYKRmx6hUQ3sCzmyz6VBYOF4MAIiPqjNhCIdmGF1F
TR6Swp5Ks9lVBElBv8STvCF3u/jK99fiM7JAFwEDdV2iVemAXNHHKpuNg9T9vDLq8JagDFp4Dbln
xEy5EfBbnJ9IrNypTO7Gbl7Q+73+XbmTya5EZDVVR6+OydKcGu8O1gVjCA8biQU4o+mZ9aSQuavR
bNVXj119vYE5TftMlDF5FawnHJJrQHo0VANlnZldpf0I4tH6yo4dFzJbKVpr1dzcpF1jlb5yYgd8
qW7egsIcwGNifDlr2GdARhzzjE4IPCCyXXRF+7l2783ac2Zw3yHaa8MYNRTQAdDTsUOeuB6GQP8x
GEo+mRg+shslo8W/PTUjHfMSZil4mpE2ex7MJBuFcA+Z0+1aB2NNRR/3qrAELFts0WojqkgRT1AN
0ZVTOPK+xncPrDzuqbkStiSoIBQGkuxpGjCfTZkFsF2Sk7Sa+zRCxZWFLlWNvtIcIvfSuN6YCUXg
ldc43f0gKw4HEdEVFRKN2HxqYLSEq77SJ9D1TdUTnNr09bcc8XTjx2HZcHwZ8Z9HPXzOLfUQShGx
FKxGc6Sq6wqAIk9CQsj0mcmJ2gyL2TS3Db6aYZvADo1pcjphhjPXoIOuCTuGMs5u9StcyH5RiidJ
vrahigJqxLHE/zb14sGrqnlY116tPWWAoWB4jSGWa6Po6J+QrGRctjn+NnJYkvEBeMSSs+Z6dEON
SR+eoIAyimovGb87FZaaFVBsdRNZzWRX+BorGKwEdIfR1jTVfD1F9DU3ekvRdA35NdtFHfnF0CTz
fvbxno+kT7ZhhKUdKOtNZSkHZ17cCJqNXhhv0r5FxBAE0RRuuigeruIhS38BkCHE3RB99kAE3nBj
z3qHU5CSiAtWOw2vJdKZ1J8Y0ZAWMyBUq3GWwycMTOJ+1jXKIBh8q32UGwC7wgbhRk7Frt96FKOS
9dA69vNQ9AQY048gWbQqhLWC1cyQDVFoNFibi/in03cC3qwip3hj1EreiKEEvKWTcBhu3CzCtx2B
9MXMRDNs34Uz7DeYrFZBnpaLVB96rg6zEnSW37YVvvp5GsSvicAlHddsD7+thdzirWdnrsuNlRo2
2kJLaBcIxkWxBjZMLPFY6DMSqSi2vJXsC771CEzjpW2loMV7An+btWbaY+a3eYa9ugt1rV3nJGlh
u7a0gZwcLbNIIm2r6TkxLHAbtabim1ZbaOktWomWWJMc+qztlvajxG5Vg7HL6mJdwKXbOJki1ogo
Ye9nJzp+bEBx98sSBHubDxwgdn1Fdpc/VPlZhR78bvmqzd2Sa2/7zE/9k2ZW3kMz8ymtRAiQYNXZ
WkgeZEUED0C53Hvx6PDMHBFJqcMdaIVAvicJsjhS2K+GQVI6aMKw/BwTYLKA/MtSY6DK5pLSnkVU
dKdnyBHs2r5tioE5gdDwFF9PE5X3REWQF57ouvWT7Mn2W8uJuNwNfWOR1s6HvRahjtqsJagPxzhV
R5KXgQrd2UVcVH7YFiNO1j4pJNFtUGT9YRj1fh81KviUmjGw6r4imAcje6SrFVmNTNIiGpIdSZYG
JbwsNB4kLa8v1QSFfmdNsvtGC1ER5NUOBOyKQTPJxyulDWQ9t+pNLkkVXiGtVFftVEPcK+YmJRcz
8q74HqtvUT+VP2xIOwPghRINUyUoo6NtIuScrqk2XXAWiz7prsrSjU4pVoIlCK2fALrqhHzeSn7r
0jpCZdJ41aekVQYKiGIR/AjKWFeiw3gFpJZ4v21vW42Br8Ac3V+8zqG4I/PaguADhaQlRweGMIMq
lD8T9J8wERg3a5AQzn2jadm3OXL0eR1pAnbHmA2dfl5SA4Ot3y4NjzZPhkdOgGnAOjJbBObWADiK
ysnLs6CPwXvEMIIyvFkGhHVq5eNlRXJbDho/sH70LmnIm2DiY1hRucVRH1eyd3FhjpzP8z5HO+fm
ZQ1NP9EQtSAB1/aqLyfMM2okiECJEoogCW8o64JkLi4Te2j0DUUyTO/KAQhP1O5M7HxDiqW2k2aZ
flIpEPW1whavUWcNgvuJ6kvjj7CVE8izRvbA0tUy/w5WtakohOAhroL5GWR3E20YodPnvNMVTyMH
i76aRE+u12yXcOdVCR2DSTLzav6pXWLrzFOFyKzNIeFNhRPvIbDbyB3y1Hl2nSAlWlIMFbZNc2By
F1E9E+pQSXmJzEfWfpMtt0BlpP6qTLo8BIw5abqKowB5kqdNfJQhHZFV25Tzo2HPFd+TCdoQcY1j
/Mr7gHglGVWYGnG0AnzstKx4wjekJX6ale4P4YVRdIlbtPrWi07l6NMm886EcJit2thIsN/rGJhk
0IsfjnL0FxuCxdrR2UahvemDX2EPNnFFPF2Vbu0aXWStS94FLr3KWg95GlzGbmf8NOah3WToJr/l
YBs+BRFiBzzMRn2TpZq8AoOV1Cx42RNp6OONG2sobC3CyijggwDZeH2RbmngscjoRrSlRVHu45Io
dc8pkW4oowAGHJJp9lJW8fxkWZH5RSvN4UI6iN+olDY1kdeEBT8NDTRzn9T2bp0HSJmuTKMwm7Nk
toaHYRacN3lwOhH2jpx8kbgdRvtq/j52XiP2ERmpX9DiSeZVyXJDKzib4E5nrbpUlgOvwQqoWXgK
8alUC9auLdIsRkrPbneFgZUPS0+BcteVg9e77KhArd3l3/FZeqdfQYcoY5ULo4KF1ytIlm3Si89z
OQXGWuXT/AAiCihOM1rTdQLQ2IbZTvYwHJkK0XbSjl59N5rkUq/6oHS+qKHqCyQ+jY1H0IksIj0a
ETbeNikCGNVUxoLvnTSIMidm64tN1lCFcLGT5H0mZXOfR0t5J2hq65FB63yJYFOds87BBoQ9Mmpr
QmjIyGNTqLy1qce2s1JZGSu49i45ErpUbbQNkqoKNgnoNgu7NBL6c53ooL1q9DHeaYkGAUFmUj6C
sGBBtHMwJ77Cre+wosjoEgu/sRhOUvlMmaCCY6ATEr2JvTx5Vu7YoFKrJ6gx6ABxHsa5ii/MCcXA
Bue3d6ejD/TAI8iSuA/daj63AX8Qq3Y03AuQGziwewAjjZnkTxNZkXdLl/dnlevTF+G0E2JesmtG
2EZxyiaswq/EEUQPnsBRAbVmISAk2sg0GZ7F3gDfOS4RJWdODmsDNpvxSUWNiasY7QFsv4H8nLXb
h8N9XCxM+zGa2K21Saf4cWwEFAlfnnZTw15cvMqy2PdlyJREgmP600x1tn0gvqvbSQQS4iocy3O4
85O+crrepfVsQOnfjU5CcEWf0xgjdMN0yQHxqvkmIWgnY3fgVD/hOrFcE40XxOhFmhmCRtiLvRva
9pldZs0OWa6EFjQVqU+Co02OYgf/DDdtf0OgDHt0cJ+E8aE7NtO1Lpvpk2YPPfFQkrLMLb4XMGHB
HA0ED/azeCEGiu5KpNX4LGAAgmQKFbXzMQ9ycjBMrLRrayij4axMh3HTmFDoN3aW0XBwOoSqde1M
hq/3+gIFYjJ9IVjJQWTdCdIzknQmbM3JSTsscxHbW7vvImcdFgGdCqJTptpvZVowluqgxJmeZsRB
BSkHZFGDufNFjPzLR8XqXKHQTo2t048j8wBhh6va0cfJ10Q9phSbl0IcLH79lmyryULiqkrDn92O
NkY2tZO5HpRqrxxjIjwl9GqW0RR1cGqw3rM3598mssoaAupoRv9ihyb0x5BkzYKdcc4rHOu5PksW
2MyWr7dlm1Zl6ry3+/FLQqrNJSlcKQG+bPj3qcD7tepBP+9V0TPegqwy77p+HM7J1RMPvdABq3R8
mSCfWzV+CyQhQpLaFpQZxXaQDkIlt42l2ppTHCv1ptLM8TZw0E+jvk2dL7T5tX41lnDUqXh1M+F7
9FOg/KDMtH2NbQHkgaQf78ypYGKDZytuwnK2XlrRssNXQZSsaiPPf3lG2/zAZO+O10kzV0/Agrsl
wQI8OjmOCGshnJRVfts1ufHYgQFziGiKEN24KEwKP649SCWR3vDhhJBA0k3EkhuR/piANQqaan5o
2tocLwCl05BqktG4FllhZT5xB0zEGSm/Z3M9caQbGfU2eZQOSYINW14iTGJCvwa3limBonMyrrRx
qr9qk/SWdAldfAIBQzYKVJV+nXVNAktLb6xzen62CZWjj7jxwosuvQaoCvnaNopf/rqUrYkoiy+p
FdnuOm9JUlSZ8K7GpCDbugIBulKqtmef2mb2hDh5vB3CQHthWQhIsh10XdsbfUrQzJD3qLVLNq5X
c7hMKUOQDGLDNskDK4y5hAwdVbk7qZzmyXOKrDlDOR3vW6MZfxJjYEw7JOfESjRLAMWaLjl1Bc+w
wmezM3ReWInW22ZzBFtSuYBZ+0wMKfndMw9UYQ7jvLy4Ec20JUKH3wQkiQXR09dUDzXyweAYnkUA
rYnnsMz0+8xHbK0nrcsvMy3kaRMDEl8jwTJ/JfVkvjSxrC/QCzn9GXs3DnMj+r+vcnYsYhxDpgub
eJoA0wghsihBZ8/nxWWNX6giIgQqLlHYw6v+ZRpjOa+NpuKLmOmoGCvYU6a2A6VgUo+W5Oyt+6bW
zylWWC48rJAgGahc7CJHbAT7Uo0A+MMGWuK2T8jL8UvQFtmORRYCcouiFmTJDPePlJdauxgRgHOH
OMCZhuKegzMpLPHMbq760cooUWsLk8N1aqTzt7Ft28smnrRvasy1b0D/KQaaYylZ4CH1G1gHlMEG
gUW09bWhqtV5mnRTuOXwWH2vizZwlqlgkn7VlhCJuoo8iWtTFPrngryLadO7A3wLGgI6GT2uSZqO
ro+gP8Rcf7a00sl3VjuYjw1f8bjH1me+TPEw3ylEDKHvZYRdc5paEE5lIqx2VRJRRBVGcQJZZRRn
LlImYf7vtHTv0SLl3i42TRQORgmSitNE1xBzKsRCdTIRfO8Ho3cvvSKNecx9FO2NGhSFb5oR0U9t
0RnPjp3QvIBR1hQk8DkWCWdEHp03adFVfoFZn/juMnNoZgejDlq7hdWLnIjC26pJEto6mWfnfofD
IF/XRARd0wKDC0ZID/hg1c7N18Bp6k8qNihR62lFKtWU2YW5zRV1Gr/IZf0znthormY2exB3R727
zedQi9Z2mKaP9H04mYLS8Yx9zdfMGlPiq9/oXZWq8yjBFMZmtuZ8ubIaQVDqxGIzrPmnbvuJHFHr
ORY0a1ZVO2kshkWXPEigbx7teBOUvJ0H+BrCEKU74xAK2E5Q7vtF78y9nNnaN6DK4/yZJW68bERu
R+ulMEkQtT6AeClUEhDtyX9tQmipxdpsS5T0zEsBGRywT25UjfOF4oR01Tm1lISoJ2NqSIXjQOkT
ymbPlxr8fwOcODWFVdpXTQsEByYZVZbeE+nnkXsrtkOnLTgFhwSM1rA5HBluR5ys0UcDqGLZP7P+
doRiOTK6IlIxtPag6pxin5SQKle0EkpcGOFSx0lsGL1ZmYyP/wlUUOhFq/FyqSXeoIKc7wY3bK//
swhSPFP5QLM3gz2+1lm0z+qMGsn246r8O4VjBoRBA/1VkXvIv7dV3QTzsMR+pDCLB2osl5pmdARt
l+Zl3FgjZ29J8GBQe7sgsZsTDY4DxTfdNOy3oIgsna42Pi3noGZuqhzcVA5J1jNbHIKuPg2rIclq
3Hgq2aDbDfZCQkfLKA2v42KU27rxpn/bmuBH0L1c4K0mbQP7oKulWW5TGiEsunns5HmsOrGbYnf8
bOvtfKJbetRrWS61wFpBqNKQPmweya62tdpkhiO0x70YkSr4TpJZZx+/1XevspjTEb7SzzlE0kbI
9XOa4BW8h8y+qrI+v0jq4fO/vQibUY8zBQ7tRX6xNHz+6Dm4Rh8QD8pGR5n6uC2MgOsRnkXyzsfX
OWocQc3htQhsqaYt3UNHdD6KNJyjtlyoZ+OZKtP6vAwRRM5DEp+41FHjaGmjCAOEzII959be3tKU
BlQ+1NLB1u3wfJ5xImhhllwIJ6e+OrfepsMrdaKVf9Q24qIGpWrEjEv3zTxoKBvoVivBgkCtm4Nc
17NJH+BI7WqreFaBmNYNzVYiDp3sRJvsQNb5+vHxUOkXGaj18G0evEFdC5bSIh+fAS1arMJsyKIV
jdV2jx48XU5lzpk2SmplNtruuqq7i5Ieje6rmdipmaTVE4/iHSkV34dnCL5Ci3AYedDwtIDllBw2
lK87aXWXNmO2lj3FtWGcXwhw7i8Rn8PVwXQHarXt971ZZ2eeiZkgjTjJLQCRC2+MqouJDCyaPEFG
EYFQpxOz5tH3BUHv9btChUrzfdHS/Tn0BUDSwG27EtDgOH4BNQSmytDTf/sVc5VFcovI4NW7cDAw
rABqsF3lpW/m0r0qSudxTLTq9uOv671bQUi73AWaLekczH19x5dHlBnHGCM1zwahshtgqu6pofb+
ZbDHuoCRUREf3EtnjHWfA2SjN9qZ18YSFdwzu1zalao2uREapBln0Q5TX3QLlzLxZ5JCFQcFvfia
WzK+cDFo3ZMO7H7/+P4PzFeLnsNGhGNh2wVmrstD0oEElAmtJin9Krd+6XGonrpK3dnDXF4YsKrO
s2Yq/dnqqII4g9NdAd4B++l0w7UdYkMtSQnfSSJvHj7+XUezwuvPQmyBRgqpj36gcKm9bjIptZd+
Xol8G5YxRa0e7puX2+n5rHosUQWwssn7+fF1j2ZbXtAyGhalJmVO92BO4ASC00AwHlKbrWcfuOwd
A0qug06i/MeXOl78X6+1CD4tSCa0zt5+RhR3e21WMStImtNVrUCg5dlkbPKM9nELI2uJvIUZiyPl
2vJwYGbefCrP4FWK/KZ1zo8AZQKHCQEhs8/BnJ95Ezvtlq5Ab0p40zKVmwyRz8rRsT1nvPa9mEbv
nNjF/LuXmO19SqY2brw83HthVf3KmrohojqSN3md0WbCBm5/jqaF6mhwpobBL2jnEfX2MOqmtyVy
ri59W+mnZKjvDBhA/LjcXVdHLnL44qilTjqXQsUhzO7FAp17hzkk31gtEvHZCTRk4EgeRoOzzcfv
cXlNB0/QciAoLCsIo+ZQmYOppa10qil+zpWfBzfQd3iN5B2SHf1OTd6pT+OduQRIEcZOTIJ8Ja9C
yT82HgUtVzDOMvczZIR3KNq6T1NhGifu6p0PASO/BFlgIWUH3fd2cOrD0CqXo7o/h47zWVmivHbL
rLukNiH+7aaQdZ8gEd4dskHU1AdD0ArhTtsjJoqZqOJ9NM7bYIFTfvyWjp8a/WAdvZp43UQdgkyo
luEVJcbdh9mS7MwGmRbM5/DEyng8FtDcIMJlP8g0gtzn7VPzZEiHWquReWQ4fgqMD2sYdMNZgQD3
uiyohHx8V8dvievhFWXyMJCUv4Km/hgLppbCuZNcz5RFvG3wpUIgFsFiejpFgnn3UiTzsHxh6kME
9/bWCCfNMkUUtO90Xb23Fn3RnAIcg3uanBh777yrRWKGUH4ROYpDC6qX0qFyshwdS4Y/jjALcxcB
QT1xlXffFcAKxh4iKdM+uCHI83o6DtxQQMOQ12TVUIdj129Hk3bbEon+P3hXf1zvYGlxRkWSea24
q7qbPyvb7VfoxJNtNOanRLjvvSuD9YvF04COZR9sN2qvIfBdcGtYotyViTXIb9qsvsCjb+7//V2x
eFmcID2Mf4eAkVAO1Sh6iuRJ1Zp7YPHByhhzcV3qrbb++FLi+LZQt3NCIF6IMhF+pLdDEBw5neAW
jUAhpHhWdonOFZrgTQWvLtmWZW37HVmoLFFzS6Ncdl8J4Av8xKoUAeQqcNctqnHaHG1FcitK8BNf
4/G4XX4f40mgRiPY1Xj7+/QW4XrVMWfaYwpsRoCnDikXn5hj3nkKki2xDc6F7TG5WW+vQgEe1TW0
S/AaVb6LgjzbK2XPa5NAwhOXOjoQuourEpAny+py+jwYR2Xc2RmegoxW61yka7ojztfRpZM4Ab0v
VnqG58zv3enfb0oXfCO3COoKseshxAcP8TyZjUV/iSDZYFWEYUOtXrRnvQguUI3RLWOEz9eyN/sL
DGnlrrIDsPdpqFNhKovyp271zhehhvnEKz5++Astly0TQTws+YdPJPTasSIHGb2CdLvPmh6WV51O
ESAiPOPE/HT88Bf8GGMJ4T4P3zl4zypPic0Y49TPNM/7JmXqrnp6z0TM6qa2DpyaMvkUnSoGHY9h
TIUYBSzBxAgI4GDjnYCnIiIeiTEZss29OxjTnVvPdn3i5o4Kb4um97epkBF2ZBWuLEjNbjoiXqds
ej6POYK0juolejHowCjP6Ab20Fb3ZH7ZKy+j1f3xZPLOfVJVYddrOvA5QYa+/Ypg84OwxTnosyX2
Nl7ZJZs0GsPPH1/lneHCrpAKznKeWLC0b6/C3IiWrGkTytdGf9dO/S2OhvzRylhiPr7Se/fjYScR
OHFYnO2DuXFSIWQWrUe2oRPiGFR5/+zoXvXl46u8MwWj+MZ4gO6eXZs8ZBvPZYXFJusSf9Rq0Gey
pfUBXYeoekhE6zj1wo3dZNPalC1do2zqNqM9/BDEW257vZUbiipIAJOp9QX+kP/BoGJYLYcpEHkc
BN4+bUQp1GmHZsH8Rs2nBvUTOkKH9jFBKChqdRMyqx0QxG5nqOewOJy4/tE74LkwapiSbTLfjyYH
ZsY66CDIrJKkT+8jzUuvoFOezAt85zLgzRb74eLAYKP59jZTwtAbFmJyH1AkTAiqo2iH0RW9nVOW
NCgYHHsvcRG8CKRmmzyav5si6ncpqrqNFnfthjRa5z6il7J+HR7/6xf9axno/3+/KB3hsohZ5X6b
SPc//3n9A7/9otL9mzUMKjd+qKXEv1T9fttFpfjbYUuw6GbYLiyV5P92i3p/L+5SRjHlATY7i6vy
v9yizt/wg3BeUyBkpqZF+G/cogcFIDYqHL0wQ3sLk2RhBxx+NLKSbR0n0KopPF04c/NYhXaz05C/
XLbz5J3HIi8ulkVjR2HE2cF7pTXrIBat6II6Ht3NoDsvijC5/+MR3vw+Qf9pLH27P3/9YS6VMn4Y
20pOAwc/zAkSLRkyU19z6lAXBYQDZDDNwA/lM/MtwJT/agpdLsi05nCYgh6OvWmx9f5Z1jT1oY4p
uUpakKC89Nqtz2tDa79+fFtvCxVsyMHPcC1i2TmvHde7Z9WMI+cAdz27I8zaYDZaAL+xTpfJkPeJ
IdVDkJELYelVd2I1OiIULiUt3MGLY2px8x9WvAPX4KjjjOHm/7J3HktyI1u2/Zc3xzVoMUUAgZAZ
mUxJTmBkkoRWDjjU1/dCVT97l2Q12Xf+rIYsMiIg3I+fs/faxmoXn8gsKU993a6cECzktqI06qga
7AnpdE72c+9CX1lTqUeVqdp3pdPbtwGC+cffX5Cf9pTtilDLQhsySHXESfdXi+rfDrFOC6nFiJM4
IMtC2QOIcg7INvvBr5Utvgc48od8nm4Mpvpzu7CUp3h2DrY9qq9FTRYP5/AHOhXoPoThME3+w9fj
Tfu3/s5/fz1a0X+lnXKw2P78376euzoo4KG7BXPiufuBnOJAzU3xeW7kfHCWQkMOqrDu2oi7Ik0j
TNsTFriN2W4g6ibDHxoZP5aFf32dre8DYwWzDeWh8ePXsVdYiekmV7QQ/pCKnSxzOGwST5ugnU+V
O5f7uUIa/Yer8PPbyE2iy8VKBOlDt3kgfvxYdJIl9jpwPVvrdJeXoxEQv10+zKWxMLsmf3aX1hn4
i3bVrsJyp0jpuKUr29Iu170+IlC8CLG1tCclTpVnlZnGH+7UP1wZHu+tZrZYLegn/fgV5x7Jkl7a
BGPiUn8QQzyHiE3HwEzimQ4M2QCOqLw/3I4fN2Nuh6ZuQQdkJFFDbmCnHz9Ul60hAabmYePESeQa
/RitGE5vv7/8//Ap5rYWAoWkvUn75cdPqZmaehnjuXAuwF2z5ef2rpRG9eH3H/PLFcS6BbqCUQDj
HQzs25//26NeZywdpHDYQQGt8UrynnmsGSJJEoSGOFplZkdwcuz733/qX/Oi/9dB3a4hvT9wCexl
DONpAv74sYNZexbNETNoqlWJD9CTlO+mNqf1vlm6dF9NGhLWxSgtWOaKWERIsg26ZbFOOplyLuz2
QGG/HH3NE8NjoXQURI2BQmrzT1kAR0mZ94W5tB8EPiH4kyTFfchzK7lsZfuNxDvtoaOjZYXtwDjC
h6rZX4gV1uZdLq2l9BF8bvDUuJkjyY+JejXXmzsuo2X5MF94AWuj3ePAHTHTzDqazMTrJYKlVBte
0na271Slmur9mOrNiecEXunsUKnuChMGwa7ICjJsdemUjz0eFdV3tS7Rg3qS7Qg8nZCphxnp/qFF
fulGhkYYH1jSsfw0WPTlQ89YyheC3bMYgL2ijME6sHnssGGg4NTM3u4iAY0WhWZ37FsvfpyyuHsp
zRyRSCXq/u8i8H+d//H33dyMm7wYnCN/6hyTfrjSlNbJcdMrJWhIfomwdtqh3aHRMdZyvEtLcgt+
/wxt7/YvjxDOSlBQ/FvArn58hCa4u9JIkJSTi2mHK6TNsKvbNtBBxvynywyrIBHlfJLGf/STf/yo
vk8KKimPj+KFgDgp1H2cpsWuNVrzxCO+kCmjlH9Yf//hzUQ3ZdgqjCsK/1+ssEkyxvNaEA7QeMMV
+CgSeYfATy1GMe5QrtiDUP/za0qXDXYVUzjMscZP6ym5kamC2p8fmmXmnrE1Np/MrfdGlzh/6I3+
srvQbaBvzqll6wlQF/14TSnm0KeODc/MStwczpfuMCUtMqt8su6w0vd/+LxfeMU8pC5DDRqDwLmo
iH56XkrH6hqJCTCobOx3XuV63z2JyAts3Ay1263lFKmN0PAxCmRJauzMbaQWluHs1tZtIntTAQZ6
LtT7LsGHSNJjvxz7GqvVH16nf3iyIeHDK7QY9rADb1vDv63JMe6dSRkatG/wiS9Sbq7ANlZ3dtv/
yVL/Tx9FaYp2VrNZjH8O3hiBuGNNQD2tpUivJ1Shx1xRQIKyGP/hBvzD80w3ZHtbN/0Fk+cff9WS
6r2bj7kTYBeLLyiIe3+lUGx9t89sfxpQnRAo95+14P/aaIAlbOHldEg2UcGPn9p4Xoahc3UC6RQ1
/R4wgQJ9Os6LWY9+vyD9+kRzmECyQyMCyiOapx8/iimWU2IQtdEiA4DPSaoIu1UKmIeMeemHlH9w
X29f/ccFkN4DagmEZH9hO396oOPUKMg8ZEgNF9fa98oyXDw21j88jP/0q5DLgffbVnYmaT/+qi5D
rYfexAoye/HQvmcyIoBS3hm2x1SXqLw/fB7/5K+/i1XBZunjfsFg+2m1LQvP40hWg+22RwVMXzbX
BGtp5sgsGTtLjTzUSGO6+Wl76uduJbJyGjBQxb0GztF12xyfokvuaQ8iBQahbVdP2KDzGiGyERe7
CYHirulnqoexG4yDtw7rEwV8V/vx0pbvWdwsUZoZ0/eejOVbgvFJ33ek/kx+aaST3JMqJztsoUSe
hAjCsjuky+ITObNUK4Sjw1VqhZf4tdWXH7scFpBvqgms5FwV8ltKw0bgLCTE258MffoSN1RdOw9z
zsDpOu/OnNfUd1O087zj1lfPvZTdc8Hd/l6kfXwHVwPh9ziuceG7YlA31p9SV7uic6qUl0kzc99S
5+aL1ZhDfPKc0touYrzcW0oGftvESRHv+yLDMrBUqbgzFTED3lWkgwK+ICzTV4bMORsS5a/vzcn8
TR86/CdpYlef7XboqnDGpvTEkWF8RSK8JBjHJi25yNKYoUFpSvqZwHHQFH1LsqnPpAJxNeDt4RWn
dN3uh9XgSIcEuoK2nXX9utNSBLlRNjsWFdNsDIbPl2JBAhtfva9Lr3zAzJTnQdPFm2N5c277eANs
YGlYjyDNeaP1vvkAvtv6OPG7iiyRe5FNyYdyKWOya/E93VAiti9UbMOAvDMjyDAb19oFVN0RUdwR
Fwciu1CMxM8aPOP49nEoQwfoB8UfhxnsEFxi1bmAoI7lUdru8Fw2CHRxQxPj6xvdUp8GHSOCX6wu
oG24IV7U0Qw9qzgQSAVD87bsWs9DMe1lfU/GNaarM3dw1nYUnRMcdjTwtb8kikMmuBj4HwEbZaD8
Y0PeSRfbDQ4/4Tzlaq20AU4V170C4WiOilWnX/VG94oob4z4uA4TCAMyBupjZtRo9UdDTR5Ge9Wf
+CCVYNteNC/TXK8feK4zrChpO37rGlQ4UdHMfFu9YpPzyb/obsQF/1GK9+M0YFuXKR627rVLI8HF
dPTjsgJ6QCvBTOlBB1sx6qD8BWzB+hX/8BRSclS+gSAhcOJJ0KX40wjz17YIHw/7A3gEICEOuD81
VCGHd51eNXrQ1vgKffK5u0CUm/VuwTNWDeQLS7NNgh5zY9ASAHTzzMa56dzwwLWIuyUQbvlDlfnr
XrxJgjnNUqFsANGftqpBqdwJsqEddC6HCkT2xb3iYjrvAG0+/H6r+qUFyOXfWvn8+E2X6/xcYsBk
M6TpDEYAwqg+SzNdd2AAhr0+ivlxAYn7ObWcGq8bnjZN4KXi3IEeFXsqrzPpJQ7Ir/OIMGz/+y/2
a5HAiAZtEqdepMm/jB+zEq+ulkOsVUUzXFQ5kdmLfkfZN247+AQ91S+oIKfw95/6ky50exohtCDC
RBm1AVR+3uRUT4q1GAkLLQtksG3Ggg9tsz+4mZT71WBbsZXCuXeywTmSf9xXWxBM/wmOe/XWDwCK
f/99aIT9vAfSO4YpyKDKIOqK6fePrwcOsxlXmJFQQYzyZKblau0Lm9Og3xmEFe/woWV6JBBm3CWA
CIqd3vL44LFTMZTwDH8dF9qnkF9q5zgXmDh3VclkwDdWYkzCTlBf7mKrEO2RkzJrXQ2y+ZS0rifh
+sNV2bWJYb0UUlUPur0h5mqtg61f9Zo46HmaYJCIm7LxZa6xjcY6i+RuWiz7NbWS2t6py6IxhCl0
I+Zlktkdo/kUcZ0Oi9ev3ELtkXgq9nuz9OB7U60fsKakZWtj6xTTc2N2Bn4mhdSAXWtOyVGDx/Fm
tAYWGWMCvBGIjuwM/mfgBu9d0hCuWC1SBXRPg4p9LVNcDYmsM6PrM/dG5ug3y2j7Z3ud1mGvrUZ3
k6y7xo7QNy3Zm/mC5DabbfHUO3QQQqkjaDhMrq7AebbUK35zu74HNAZBhXBqQ9s1qVq+dJIQxXSG
IBUxHKfPlbZ9XwcdbiDDb7IBysW8bOZiQ3bD/dwM1te8cWslYl8sq2/VuKjDU7byfD6vXmrpTHeb
lLyjRUBqM3DMyxMbd39csW7ebdrY8YLQ3TN3hQEqNFjKuTGPObItES3pUEDdxZqmPTA3lnuQ3EYH
DcpVY/DZroCMgswTl0/Zp7eN+EBu75BPT2oy44iyU2YP3M1k86RLQfhwk7Vah60LivZeGGr/nsbx
RH7NkhDZbJnZFjdtfaHoBeK75RzrCEOV9g1tChtljUHvI2dJwqrLXMT5LsUDHB/dZcrAAfXTSIsO
I3gECjXL/azoFTOcunR46nt7W/rnpYyGpXF7ohwrkla6yQGtJsp532aYvHeNQ4I3bvO4KMJBmQl1
XWseU9ysRUtaBFqJW46hQd+R7lct+DuHlCgJfejB8yy96pNDmbh+I7JqoSlPF3RP0HbzqSu0ZvHN
OR9OgiZTTnLyZFHpKWP7jQyMJj1Am5Zw8lGjSOw2BWSSUgrMG12ZWpecKLOSmJbE1XFAbR/pLEp/
qGczBcSAggO+xbLEURsPIG6GFfNJwPM4txcCNVTQhjXPIn1z5QsBhI7j117VO4FYkUUcGrNI3xLS
NA9K5ZEzlsXerAaOBtZoJVvwoxwkhM1BxpsTsWDEECw9tlZ/mLHrbwdYBaPSoi4dT1c9f5oUWomB
MZfz26qsQM0Sj4fOZ8zcRJ2YtyIncd+URpkzH4eXVwdIMLdAjbZXnyVkCAA4PF+neTXzb5bTKw9J
j2/ab8ts/AKWUai7ySnVj0XnKU8IjoFdUGAqD9VgwCjJ6NY8DlUXD8Fkj+XHInftt1H35JOl5cX3
abTHq0hazPxK3wJ2qOCtPxPJnHwpB2JsfLhOSG7yYjAhkYlUT3xeOVmFgCwIgy47jUkoPbiOBG7X
IkDStWfYCHG8OJY/QUb3/G38FOomfi9CFzZskCFL7VZSX8OIwJpbRRAnjU9A2wtnVxbdcnLHCX6M
tHBWHbcoojqUuPSZTyEge8d9n0zEFA3FfCaU1hz3K4fM+3jupre5qm2TKXTtPhcywS3adZoR6OU4
kymTrslVG8mR8jVoxcuOFAa3DNqp1zFfFZXTMa1ZDOvARsNoe2omLOAIDdXs2EqnUwDsVNldVQvi
w8Ww+eIMt3S1UNjJWgW1BjG/bZvmBeAZmorMw6QY6vrYf8VAztLmJrlyQ0ZbJCFdADnuBi4sLjGR
kw+vzIX6Mg2KB1qIF1REHtmu3HbdTF/UGPYwuwv+uF0zkyjSZGrTIVMpGGolblMUN8ccajsgv3Ne
otXzCDhaOnIap0Yqr9xp0TEZMCCIdulExW0lJaAyJH/Z5mPWvDcYpoMPJiiHDOvmdAlKUGZp6BXS
fh7jmu0rkU35NdNWFcO04hSvg5p0Dx0WjzRAFFxfuiXDxgqlw7RggJlzjCQZYlEwd2gxgrVaBVwT
t5m/JLZOTq9OCf0WkwLwRaRKPB7SpmZDHUajICZY7+VlBrbB5AlriuoPDWwCshRIgnIEuAJ32Ao1
SSLJWyVQshzS2rATnPDgNgK40BMga3I+6AFXjA/+bhT+/xH8/9nEM//zCH63fntPfxrB8xf+HsFr
7r/wkGA3gxNJxoi+UUn/HsFr+r9oBjFnZzEjivUv89v/BTZr/2KeA8iXkZ+NPNTlL/33CN50/2XR
2EZ7gb5yG4YZ/8kIHpfJzxUeVFvEfPi8KHPZYX5phyWFqxBHuTnaG/exweAMDtY74D97zmulPyIj
h6ueq9jmKbWI9XE+d4XR+OSYv4pa7XZZZxRHhGJ5INwvqlk8ZIzqkplGQGv2l5FQF87x5nVtrPqO
HO2zU+XA0D1KRWWpI+y9x5USyRwN8hP6+VzScW1TQFkrTlUrL32vYQ1urgo4A4L8yLeuPtmV+t5M
8cEcBERzD6mLcVJb50Oqj3tphmn5knrfmvk8ei/Dqh6s+JRMkDKzi8ba1xlE4KmL35l48Znyxkvk
wYzoDOvda7+gy8X7cFUh6vixtoZVVt0P3swrVIQuq1HG+GKsj0sxhxQ3zI7PvcV0z1x2+fq4lled
jgBK1Mm3lPe8UJ9X4hYmAqFdr/Xnrjoo3tNEe4QhxS0XH9eaJELe45b9cIXqn6SnZG6uxLYLO4vA
h5n4m+RLUrVMlfwNw+NlGAnu9OHUqetucMGp9NY3JVGeho4ctEUBNqX0TyL5jLWPBC/U4I+kL+xK
PT9opBgsnHSZq91PKXDaVIdQol5Tsz2samJi+DWta9Pn0VrM77mYo2oUlT/OOOfn6eKo0y1dhM8M
+DBm2ZdC7OfiM3g/wy/UjXFXMjXPAl2PsgQSSK0dvFFhSbyZA+gaTPTDkTFm/pDwsVvod2GcjPFe
6C85bSTaDrt2ui+H0xZmUo/jnjK69svUS4+pbC5joVFEKcnOisUHWlY7R7uPa5y9jhGUQtwn9vgo
3EL6nbVEvVFbG4CD1MOl+jhDKsE1sjwkjXs2RrWEkOH6tbvuMZl6O7wh+3ZSP/QWV3fFd03RN+x0
Tpnmqn3X1G8mkREBK/N1yV/UvooIn8VLVe3E+NpykD4OwB9zC4d1TuHXLfpzT+oMSjl/qnTy6gB8
rEdvGH1rqM+QVPLd2Dc3e7nCYfueO/Nd75VBLYDFDE0Ug+Kzio8kAwWjnAJSV8+Z7H2zPi/pI5tr
0OlDIK3PiyyfReIdEszfJbMtSx3ve2g2fuPCu5RYyjTEcNmOZkyqrXtTK18HXT7GWQ19mXbj6jK2
FHeYDUMzsx5grwC9Ko+lqRwmY7oujfruldZH1A48B2/eeuAMFMTDClxHHE0ycRtxHusATMNpw8Aw
Fz+P+gwrxMPGqJr3iz0e3CJ+iMfqe5pY3JZhyXbmpGk835J9zLqT6zh8dnTx7onmlP51N0hlS1WI
4UAOZgWAABLqExG8H9kHXz2X10OxjO+9p37TdFInMnf0MAyxQMRZSMPyrCtlKEUS5El1j3IjVGf3
YZZKt6+sFYdxodZ7UKiPED4+elaxBmQlOjdl4YSnrO4xbXC2LsmyBIurJPs5LW8MSptAG8UzWJsd
GI+rqpYHlfZYXX9c2zCzrLeiuC+m7NDFTBE6A3jcuxYvsJGqNSBGyp/b9IvmdncpcEidMpsW3Zr5
RYn/PwNgtlNjc72V0po/sH5OgeYsF63mnRapa/uYXqBx6We9dLrHJlUuGeFZR5ZzM+qWZwkDZzX1
kSGQQ71Qdf7YmI8F0RTOmmWhOfT0oMEf+WrcPy5gdSrc8g9VX9/I40yOLri0vZ206yEWYFYaTbH3
a8o7ib8up4LMPhV6f4bXGMqGNOQRGp5SXNzGXJ6sSn0V5XLPuP6cO9adVpNBaJ6lQvRdO2bfhlT5
wEnRpM6zvwlyMXewLVz65Hl68BadE1bp5idhVnNQWfP9KC3lozF49DiJDwS3aEGc6xd4raPIu70N
D9dZeI1MJb6gvBZ3WddRio+QT1uzvDhW3JGZvoAgauk13AGWyK5ZFet+4cnQzQzbVw1lPOouUE+1
NZ7BW1XHPFbto0ul+qgISwaOmFNWbPUaA117GyRmFtuesxdqqGlv0eB/4MHI0eIl2QXKwnxOyBUL
kt5sDnbZA3Nw2y4sE6WDjwllkDCamC0wL7CErVdHePtu5Wy2AK9UZBolBLawnr1b6gQ0CgCJX1lm
eTYLEr8SGp2h4LgcJmnbHAkQKWFUfG2H5FFTlIOB7Xu/6B/AORmXGOh2oItWhoL16h6SH+/M6Nn1
nTDMYW+kw/gFKShKqtJctCMKbuJNkPaw2ur1HSQs7L3r2N1wJEGytJ8UayadK3dYHTl772Zq5W3X
S/RPZq2qQerqgTcRF1K0wxyVbsCVbjkTdbG/zEVxHJzaDG1JwZ8uxcdhTtV9mhPqq3jpa5mAYVSN
SzK38ggA7jErlvpqOnnxPtBD9ltlyk8x/Wq/qSx3x7SiDRbwQ77ZUffLrNSiCcDYnotPNWDrX6o8
78A1aTy1dlfulaa/t0xlDK26jHdmC/XSaqsB1sb2rxlShQwlqltd658NOPGRRUyE36fpgVSfJ8Yf
N0t1iSNvrO4iVeoD5wUBnReBnDN2Ip/XndIsX/S8lSwRM55YeEk7tXeXQ2GvJvE0stsp3XWZIyJc
RbZ+T4ZMC2iRq7vSFq9rXX8d7eQBm4QaEr/FOqCXV2TIz0bWH/tkuaaV9rAqzt4w6sNgySddVIEG
dAwH6PvsFJ8aAmQAK0aCy55lZYTkO7JdCYJuH5sXRjtM57dSyTplvRV5hdilnGBybULYEu+mPj2t
lZvRaZBRGW8yk+7aWMXJm6tb4sldOd263jrUNVaxto1iww5BdCLopVTrTS1UCt4PU2vvuPbUD0St
5t6pLWvnI5iU8byOawLDJeUlSNWR86tCkGNfTfkKgJceG9huj8O/asZHKABuVCT6vBf1OAdD2iiG
DxcG+OnQrXgz18kjDHrtW+Ad/Wgd8ACCk86aLOeIrXmnrjWc88ZF+FIo1I2pGpNFKOwCH8SgRk27
pg9oWtkXEbyU+35ECEL+jRrZSent9cqcGVkNVmj0Os6klV2p9rr1PEJ2+qClXh7JabUOMi20yyia
/BOHt+5D0/RNyPSWGqkHTPdocr6HaWyDxAFua5jgUObxhviyOHatpR7ycu5ehYnMzJwMu/DVMYNB
ptQ19NJ2ecrXBaGaZ8lTbw7W90rDbNwM0/DgqcpnC8gW4K4uH+7cAcXQnDRUMxUHyrucLsBeunX2
RENaPRr8dH9MVecBuLUT5CPsk1Jz2gMAQ061ykikUawPLH+pEdjTbO0mbapOItPZOpzOWPasH4Zx
oJ95mIHNnkYve9P7fjaZb6rWq1bq2W4dtTToHZnfA7WlzUArCJqnDSzUz4nLerZH6R1NpV65qThv
ExFTpND/2GlVr5DHBQ95zT3j1cir+K0y+vJkGBPE86paKRTRVH5eaW74SqeBRTOdXkYT+cbXuVby
N7pY7nHWLIZ5+lTR0qrLdvy6whQ7zCNUGCUdPsHfVlkQDSVwFGle9cb9kHlWZNHkBG6TBcJ2953Q
A6wypy4ZN3TjXEVcSWiUiXJFzgWdd34xC8wty3Sn08nkURrn+UzV3gf0V5h6LQow4iL+ZJjTvkTF
u+WpXzJVu3gp2+DilkdVNk+gQ58N0p3ygTwSc2Z5ap7YXE9G74YqFMhgZr4Z0rj5qEiNCCtF29OQ
asNObdZwyvt7HX7hrsNI7FhAET3WS+T88bUkwbfV0qPHMERZyUotpjb07OSlKWb0YfGtR/5F+UfY
M8mg6QlMvucX+lj5RAMmuyoxX9dJ1UM56lx8R+zIzfnizfbIPsDMyV6y7JQvZvuk6x0BabTSntYy
kzsLY5Bvo+4nFVjT92CZRNDm4nktV+9DURSoZJMV02JpnyrE2DJzkn0cI0DsCGLx24IHf4Ov+oiE
2nBulVPimHu99T4s2qcmoxndbunQIorpnLCjhA7COjK44TcpYZsMF505sJ1TVYIG9yXB7STu7rAP
fa+XLOzALEMXhlFF5LPIr532Sp+4++pp41fQ4RstdaiDtFTFvmTIt9MsVZl4yzKiB20uACeCqTir
qxzJwGpokTgF8cQUpewbSoXmOzlhs7hLlB6FuSrv23TS/Myx3KiEHEeDN41aRcDoMVEA0BFi7F/3
cwjwhXFxidhvz27hXIvRKqJVT7KDlRnGqypYIvrUtiH4Fr29N5HL3pU0qEISbbpbamRjCMMqAwCa
uOeeTOiEQ5xe7XVgKPtGLc0DFNj0pGRl/TwrihcShpjel0SqEGFrOK8GvvnIVoWIBsYz5EGvs/fa
gf+/JwV8fM4RVz46ltQPuNSGvaQhne3c0rNedQtdSDp2+bWsFe+xLglR75rSZPzhMgpEDdUdNTWr
Xqd2EU8bAuHz7JTDl5F64zSsUjmpSA77vey04RmkvLzJos5PCrDiT+CsIEePxThGZi3ozlpe5d15
kz28DZYePxZwJT9oMmNjGml8rj78x+pJGovxabVNQpTxA2kM4XVitw2vnQ8yh+mrE9b7ZGFy2rt1
Md8VVqueVy3jQObwoNpOpT3GerfJAIVyrYFGHivhdHcx4wLiSuyWpZ+EzWFLZe/sC5vAeoaKzhnO
tUT9SlxyzEOzLLtRFeYjHIv0DcahEIEBMf5Vetag7xFz6sBvy/koktwMEUU3oWLlTL3RL81JJgb8
ZEL/MGtQQznVSivQ66Xg0oxs1G7v7ejapi9lbpphZ9fJvaeP6XeJwkTz+8SEphs3q+TRclI0sFZH
LkCsa/tVOpwTYYIvZ1xP7BFe4aJAGRmwNHVISogR5lN9SXlqM28+apvXrV8ZZDMLA7Mz+eZgP1WK
uGff7X2IIIIZHNYhaT6qVcphpiDIPuZYQ8g2ndyOvFGjXrWvXjXavkFSPA2gbEffuPq2yGy4G8v8
mMXVGNYc10NpAbSJCbcsvOKtifUy0p10P3lmmBus4Q7pyTkhpj5Jw5Rhxce6mS0O6vqbqKq7dlO/
SMyNTy6AGV+1kByPtQCs7iC4bet1PJcoaqv0+0rLBIMdcHL1Vabx0ZNlOJma9PV+MxToK4JIjJlD
aZzAJzOKm1b+XjldGr3cj+DzfI+jmNFWAUfT7TD5QBYwfj+mIQc7ll6AY85en3PkGUtJ74G2kgtU
tJHpk5oNtAqMpgmoWI+q0xwsIUCOoz3h6Ke1V739Nui3taHyYlLil3nFUbt16KTbFnM6tQGwR1/D
6YCpuoHnnbNuj/ui5B1iLtWrybdcq/d55Xxr56x8rivl2s+TCJ0tAMarYvOg6T1Vt84hq8jbG8er
I5fyq0IMHGbGWAmTftgXyfzZ1u17FjnWfMzL/Nqv8KxDtX2LFXixWMloCo/TDiFT4g/ddlLLQVy7
ZWFFwPD5+nSw2aiUFwYtIfoUTqdee2ZILc9qYWv7Te7cx7YXCpeIWyjoJItX9AutmHsnGGi6F6Pc
J3n+sbO1W1K070rqTQHmXkIIlGLBYIo1uqobE+4XXRlR1kUomkru05SWSre0MEmaqoPKiAm/0pv+
IYGE7He9y9ICYlDrn5CJXGLpUmUWzYtIOghq7mfCUJgi1HUWaWpxHYuDJ51HyYjO14v1qgmVKPdq
l+beNYlVA+/2QMpLzpy0jdFi90ZL88VbCJVQL2js7TvW7ClM6v5sotVBidB4Ye3pJD+BySVP66LS
FQphp+afkzXnIbS75nVt5u/aNFhEh3IaVUWZh0zk7pgWnTwCKuhsfC4Zil3MxL7IXqlpo2naTdY2
RM7JmG9FL5yIjOpAT5dzA6lYZkDStg0Q5jqbjONdbZ4DDFGPnmibF2MiN9osaeUyVZ+4DPD95jEX
vpq2TBDK2boo9J8eDYNrkxDpsxv64U4Ua2RnyUNVU+Ibo/6ycABn3O/dGXrC9aqrVaU/05Nwgsqi
GgueluQZ3UYZebW0zzYMH4CK6bFfCRRGJhOKdL7Xysp6qmg2Zi7GmqQiXMAsUydqms7Z682SR4gr
SgIzGvdBSeGQTsm9vponvskLe+J100BVjvvZI1nigJOdpTBnbyTRFeoDk0UN/eTc1moIWfK+iz2a
jRZSN7fIIuZoaJJRkYSL6Z49KqCunpdPbFYatX4WjvSFLrLQ6KXqKikN6iLux0xrb5QGV23oz/b2
XoyTaQTulD8UnuKciJL9po1pEaJceodYrfuM693HuSTYHnnaA800FkkBx5+89OYBOWJB7dHIDWY8
uojcVv3UWq11WYijuDWKnh16zcv22SRp0Cz1hnIzdmxc96WNSixr7Rdkb9G0oOnVnba9Z+OJ6k71
Dhpj4ttgMbetWYMdK79pdvXoWozLR+Pr2K5/7UrckZjcCB5RPNyUNkGdd8+WMxeHxGRFXYa9yjSq
yvVgkN2LYX8yB8+964xGu0/lMYmbwNEfxpQZpvpZoSn36DbWduCB5aiBA/Y5iZmPi74UkTus41Md
A+nEVCZveW0oEHmLo0ACcrVSSX5N7n6UbkehmEGKpzlGt52Fl9EYkpoJok/pIfPAT84vZQSdq0CN
vZg/lHpanNM2Dmr1NurWfMq33HQBftt1xlAfFdqmXajajYmelhcitw2PkncpKVRo0WI5KLz4qGrK
dUoQKjKzaF148dnzlmwGCgOZg1Dy0LIGkJgckGnCvqLw74nVSS3frBz8GxAJN1pyJFhzixwhWmy6
3U7n9G9UBwEkeEYrkvRvRTfUZHg01rluehnEmTQPtemldBAou5qh76HsVhYpbQv7YN5+T5UumJui
Q2OmpoxK1nxv66B8aXkr1on5JYMJy1H3/VC9E5V+Lrr6Qt/OOBayeBNLop5HaYtTUUzHqkraQ65W
ji9j4mX86r8oO7PdyLEzW7/LuadBbs5AH1+QjDmk0CylbghJKXFznjbHp+8vyg2jyo0+fQz4wglX
uqQIcg//WutbTREhXUCOGnrj29MLtZvEcC6uHzuifcK9Gn5zWqiNsYBtFSafZffpG3GGqhOjT1b2
dJ48HvI0do80mXTb0rPGyKTR61ga/ddAHu8pi51vWQGZSazjwDx5kpW2BXHNjpT4E1zUgU2yUroR
zXnZf7ae/ZE39Nrk/mg+Nd70xGNwN5TAJRsz+eb0I870Ah3NybFPs62dkjErKf9lHuzj1tiQcoH3
MMeUHOS4mDNQzYM2HWjcrkKxcqGsS/Mmz+Y7bg0XJ0letQEgemlBnV2TbNdm4lgmaRV0LWeBopRn
4p1H37xyBgVWXjjYJe0YXG1R8ENznTdlCQt2rv3ANG/kcHTLvZs/VfkNquqFayswX3eLkO+w9zvF
1qWMhmRQWLkapPkOQ1/JbZhB4tZruhsKeS6jZdxTEQ0YucMr0q0ahxv/Ap90DlZ6Ord+8a15AWBS
hj7T0gRG6zGVmIYrAXhv6uqOWupHWwG/wvZ3McDzdtO171wst0OOgtTqv2MnZbVPU3yMqUrCjH/g
4g60L+WOAnFkQ64lMgcE/l3v9B+O23tX865uZFw6i/fot9mZq9VFxcNvulraLfZ5SBt1Egd5XTYb
kdjTZdGSE4bXPIA4/6oSm8RQU7OD35Zace8nKmCGGKarf9TMZV8pK4tWEngOHC8T50rkupjGhg7V
ql3uR0+/kPg9T/ozRU+c82izKKddmfdeZBd4AcbhccK+y4mpDOOR01If+3fLVX1siEKOBq9e2eUX
q15Pw0J4lq81SZiU0WcCKCzGiSqxNRDUhLAvGA8X9SGx/VeX/TMAznXrdjregzvnOrI3tNfBTp3N
LOSF+PsSeSarwJDV64UYsotHuo6jfHDtA8OWN7+t7+uR+cg8+4dqQKNKdu1KYZMESlfa/i9o68HA
wz2ZOfLn8HvEdkaRVdTZ28K59X3Ico68Umtv2riFSia3BdfHZmABMH4VgvxX6XzKtTwN7s7jCqlo
8yiwP9Z8Ckt341TajTUPR3Ti0NM1qqTcS5rGpzr2WvblLOM8mIYlLIVNxyDukfiW2lm18CLZtszm
HNzqhb4++gi+T+SC7Uf6q6AXmInxZNZTBkkfcwNKERj6Ezfno0UPHvc2kAKeM7xPfW2HQ4FCR0hn
isjw3GfcShhmW30kWozKxqodaL1IyNN6337Fgkl3GERlsVIkU0u2cwArQdZ2ePdLIxTWgqcn88Lq
ejVqhgqyTJlFPAEXPNacs/TF53RY9NyItPt86I5akdx3GSRiz7pIrciPnSx3QKmA+PvqJIQnj76l
TVu6716BL1+WLj8YSYeppZjdDUM+N6CueAiznvb4Up9PFLq4zzRX/Og6g9cF6/61kU1yVPcfXdZF
bM6KUVhVWDsif81JE2qfWUVUj+tDKWgh4/5yP9LXcC+VRGTzNX6nJuWIJXzt3Mh+W+bqsraCEHHG
yWfFWfaFZ/Oi2w9VHe+psoJiX3C765CLi3orerGDYv/gdU0glM8t73dPawWH/b3yctYbFrRDmmVb
HDM7mG3blKEcxeJI4M7Wx8pTGx11NyQXsYQZY+jWJ1U1kbSenLy/UNJ0TmR7mwotmmEuu+bEorNq
1i8M4/0Gs5UVqiEX+FwdSrKchBsODWrgndeB3w5yzjZ1nmSyhHn3YhXLFhvnLY0w26Q7ZGDp5zMQ
xZ2VfPlczilWgfl8NQ1gvuxEYBc/hP/ZgwGu5D6lVOmbo+atqb6ktdXN5g233ke8aHf6dDUfmFFC
vf1K8UoDVaJT5yIXAM8/KlmEDZfQjMUZ0zCU5I0CUEpqMyicX2V5XTvGNOKYTzwxPWKZiRqXKEZL
f8tTQwwLiZ/5Xm4ZbujwOB9Wjws4zHZHf8gKN3nskr69q0rGhg3kx0Pfaf4Or4cIhdmln+BOrB1t
ZwWqDotS2PUw8JHxiSu0DByQKFPdO+VebF2NBvyqMHNummagJ9Cspp0aKfGpy8p6qVLBlW7u2QAy
LKyR31nkbWVzAYBt/BpNiS+snCfGu0Xy01tuctBzFu3M0uvXwVDjwimWKGiXec0DxYdOuBbZpUgM
L8hTeLJBZnnLkfoNSqoE1XocEp5mjvphUhWRafRofvZb68d7mpEes057dhUWIQauv8ihbBraDSK3
YEWF3H3f65bHFvaCqF7v6oVYRTxV1MJxeahSLYT5SXiBx/lIJXAb5XHxJTLnDl3vBWLSQUj5AwuP
YijJhRN4nIJ7y0HmQXne0Y+Z/jazffHhBCBbmhfKKZg/YdraNIhkTfzGkp9GVGcxOTajklvNaKMY
Ys6n30jnbZlwRqJ1WKKeYBqo+2Ui9OLV5V03qf3qm7dJYV2ow3nXhP1gTtoxMxW0826X2fj7QTzk
fJWrtk/y7K6g7pTTYvI469mxNNWbxX7L2ruyr1sSK1yhbZmiToFvycd2Nu9KHUa6xuy6Ns1wmpEm
B8QcI7+J45quKXf4tPOfzhi0UOfIH3J3xWbCINikJyfgfvqjcF7ycbLC06qEw6HBtsZ/WWaOrAUF
kVKTt5Y53HtKIc2s8c6c8/fBzzNqUprvIZafpl5z6KY6kihwRUGrtgeIroJJkkLXjJ1psamvydF3
EIfAICF6JycaIF84Lt6aBs1L9BjdzTogd7ncgroJltim6rEsz5nJ3lqbHm9flzA5uK7JBkVUuNzi
aVmCCjPtnsYMPSAr/tas7FpyPBrWfJUd46Cp/EiH4LNrbC4ysXpfmvKSxT3ZHE8+6tLRwhYwvzPG
DwN8RL0Q75W1HCw1XFSVbRMmGCRDfoSl6dtE+E/XxoWpbxkBu9ekvR5ZQ7vzKs8Ei1AtW1XO5mbN
BDWKZD4DWB63M+dHVZp3Y9kfnKzs6ApJPkgbeoHuaO+UzhEN6o2fzCBdVmXeEYE8CVpvuJOzccHk
eiv05KJNceT0igK7/lKN3VZzlwfX//SHLdnpW0RFmmFUvqGcOuVa40fFdK19wx6pj3sgBt82oil9
9K3BO6nT9CYIjmvGDZWogdUzeCnFgZR7iF38YRkePfeAu35PCOV+Lh9FrkVKOVergJ0gptkd9vaO
y1ycHxJ/PrXwKTZyElRJSJoB6BK9IlWKTWvElyyllpRahTVY6bYMa+67zJk58uqqx8vcurvMpRcM
Y+SJ1knYRX2DZad0fmtrecYh8mgP6UZbjTKoh9EMKC+/V72JbJMtQASZplM5QmVNoijvXI4YT38n
nTpW0npAdad/xrlh8nHkErvQqYf6ya0zqB1wrMlYwnVpl8it6iunYUeZFV1CWWdEmQL/ccXt4aIf
Gx45dErOZAVNZuN58PTfVka3pGU+t035Gbsl5Onxeyja35oW7/QhTiIHx0Eohu5Ledm9ZtPAwd76
4NmcwUfnkDY0B4nk7Gc9YhVJpIHOJfmjk+vYWO43LSbP9Ovc0kylhSqfxa1Ri9OsNxc5rXpYUr3S
jH4Z+jXr6ACzmIoRoMQzsbUmK9448R70tvsoBvk29bG54z55mifjZRnbnwq5l9qbUmMorj3pvNoG
YyleZyopV5AHtfyZEuGFg+d8MFQGG5BawwYGxh178VF4y53nEdWjN+Bq4HALY4v0P2Flh8m2DvlK
A6177QE8Z1V5YZDnUjIg68CfmrNGaeO1cgBunLH8pAPqVsexVU3eEBU6+m3RNxFY1HPXNwR/maMF
vVALi1y9st5rB68ddUpV+Je0xnxMIbnA72WUi23F2DaOfzFIU57jXMqQj4fUoFOEtdA+V6XwS8mn
QXN3RjqWoTtmcmPmnjylcuGTa5DNEmHWPIrGqUKJCDsSFaHqoMTEvKbsDAQWcP7sOme0wlikP3bm
Py7WwLQ6Ewzyyp2fjO/KGSLPOlcNmszS8RlLaPUufakVBX8W9wW5bawlDqwG44Zjv2D9j1BRbcYe
/bhZRi0Nlkp+UGX4bOOYP1XwDSLQw/anqek/tB2ynBof08Slq2yaXyKliY60B/JEcpWpPlUvftX4
Im2k1UzZoQZQBa8RzY3j2+rjo5gKzk+mKM/YsnE6pAcaUO74pk6aj1MNjekuwxjc0JTXCESKAlME
0cFgkZehv/HlLeYhFefZRjnOIRPNMaGfqW3HB68omoPe8FbZRvxkKwf3xIBVZjEwO/rT0THnNztr
IULMgqC10h/XZgEXUZ6MebwlavlEFG1H78DWlQTRGZEFU+loO6VxwEnMX3F939FXi4K3bgmwAqMf
ELhK+dAyrGZGF1jSvzfwO6pkfk2c4r1dpblTU/bYa/nXiB8xdr9NTgw9KvBkU8XIUV+onTbtmvyw
2DSopciyeXFzfSOyeluQBoPtNIhh6w8PKQOCaZNb0dJxydVRPZosILOyNReciGDnWd5TcaxsaiC9
KT9LF8OYp2+epR8aF/sqwZcVM+j7lqKwp7SV8UOn84viUtWPYlHpN8nsdV8OJo1HLs2WhRyrxxV3
5I8pPTYXQWInZxMqp1TepqU9LZGgjhotdlGvxEKnWxy2GPap0sByMGSnRVPeYVlbc+vJqj8vnH7O
pZ3Lz7iSHbs591cz7hxuTbO+LWO922vw/IIJ0fRtcpIPKNLwbLIPt0VcEqruEV8IMQWaKza4BZvz
KNfupiB2deuapX4w+vEFqBKBlJix6MbUqhe3yak6FWIwj0bhJSic+e8u6UKWW1pRtO1qXNuRnUhW
xqXu5StF1FjcnJc+xXlqpFV7vT/duZUQkVaxtAHRaJ7azNHuB59JqPlRc6aAzUDP4qDfZE1+1+Z2
kAygVJhG7BksaTsk53LTUruxT0d116buA/a29GFymoicOa4qUc3HDhM1Vaa9DNxiuK0d4y1N1akW
X9mgUwzL5QOphszOpBDss3yXL5jYEa3Iv715+s0U+yR7z4aTbF1EmMS5q91xj2rOMCUnnvKtTYiN
Uttng0ZjQPtuZp+kARgqv/DehgyIfdxE6zsNzst20Bj/JXQmX1EB7DHL+mG614As913bqR0qIaaG
g6J7pO2RxEJ2m2TXABuq7pJgJxTpa+fH6npxaVlV6LfK+g1pHr7oCr+Wdld7XBZY+EQaWeJQl+Vd
e81qkPLbmIUev9EIU27NmjM15Twz3RDRvNavsqIGNz3V6XKfXadLE4/ERtK/eVx6n8vtTO1zNz4W
g3+OR88PEkVchrKo+SDWLNkUbverK90P1g7swF3+Geua98KwUG7N1efQ3xDf8yd9O1ZXaQB/W97k
TAAs042IsG6M/Hpg6VInbD321WJ23KAoyHvY8ibJ1+04G6+r6k69wrxb2bt0SbAxZ/5vX7BIMmjR
frkGCWPKRJKbzKFZ0NPWk1ZPO5Ifu1wjOa+lkEbTbB45ZAmCUgScA9ePf0uBKKgwwmr+eNMO8uyq
77TX8e5YnI8se1lDOqE/2G95eSYMcvX8RqHnpq7wwHrs56jneTD5dUPSnlNZSWNo9tU1PdZ04d9M
Lof/gT/YWEoDmxN20XQqpFONIWxRZCwlk7dJzUbeYrYLWJ1JIJKL0uKh3iR+8rSopN4AtHW/6fAg
osT4LSK1fMQRcNOl+guitwwHq5iwZNsleeiiL/kpUG7/yB38WwmMS/NdParu+1vdfDT/cf2rXzWS
fJpI9fe//rH/x5+T7zr6UB9/+cOmUqla7ofvbnn47mn8+vt//APCc/0n/3//x/9CEj4tzff//T9f
9UDbO/9vtC9Xf6YVCkHm+X8OVzxO37+///tf+C++ofU3UsOc/LgnwbkgKPHPcIX+N59EhY9j3afm
CIPAP/mGjk+44srJ1C343lfS7z/DFbb9NwEqFZUUMCugOiH+nXDFv7QsgDMRJqQXF7i8DmnW+YME
8yd+SltaRTHTFhdlQKZadjQzLjkmNBxAm9SWpAC0fPoStQTq6zR+noOgHfIX3ZH/Kx/0jyD1nyEd
Oigd4IKgMywHZrvxL0Hzrk2LNk4auRknOV2KNV6TyNRKTmmGnknnlneNPrh6JdkVCpVYn6XGKxU1
ftxcZtiv2bXxDloCsHfKZQtZN31Uc72uwwwimDiMxWz0DOgNJHlBRWCyrfqrHxZWDSleM1b1hYaL
aiSHaXT/Hn31ijQk2OLrfG/e9aPW/4VA0s1MaGjUgQIrV30HpBkommyF/3vqMs2KktzntzKpfkjD
FHOIFs5+o/4XrMwfn+BfPmEi8xaJHh45cDn/DY7d5WU5A+tUkVH4jJJw6qOLx41NGK5qO8++xXIo
rO0cZ+P7avTcpVyOBk9TKxrzYHY11ME/vSh3//hX/5li6V2/07/+RB6FLwY1NgBhAcKIv4a32R7r
OgZeydRdOPpjqw1EVme4YuVWNWpUoaKwm2JSoFkCS1G2PFc9XPejSm3GzWLy4+6GzuKkDZWG1ZmD
F4WMN1XlOS9cIxbc98whMaKgRn1W3WI/5nEzdlEcl8RG5lZCipuaSQ0c9CyPw/1gK2Qb6RnP6ZRy
I/bA8rbc6cxVe5p0jcgEOCMScz1ZXr61uhi0S0ItNsRcyk+xs6ech3dd6kk0EwiSTGkdl8o7Myfx
vaV/m62ZVaFPKP+rC3+TMEfCxlbVDMdb6TbtFruZ9jhnVoJIqau5jFLbmYaTXXq45VbJUf2RdBxl
q4XpKCNSIA2Lr2kp8vJVNKuf7qlvxd8MMYZmaWPuSEToa1+ieEit+sW1pLKivumxQfgo1wlrvMT4
bFvT8lrCvLsOOFKfemqBPwX3ypoT/9ENrm74EGk+cUzSEXTm0sq3jw09AUKCL8nZF57kWsiTQwZi
alNmTmaf4sT9fz8vXMSuT8SfnxgUXNMmo8Z/6IQz/rV6Q/NFMZcTsXJ6dHP1auu2HPc9PmkndPx5
Th4m224WPJmlJi55PAiFaGcMeWSa7eRtcRlx5mxGlOA9W6IP2YTnBKDWZBB0opjUzfZzk12BcK1f
9Uc7HcYpyrWOZESWsoGEcioR0BhyTdrWGfmG3jorgfpYkr8Sm3JwJyJFC1FuFpkWv6DokaJZsCzu
xy7dZC0KSdL3qG+aotGQ9BY4l85rf+HYHlaSkhiuH5a8GL0o6dLKCte2qZP91KRSbXIiCt0t4a2k
e9ZWa93ypKGvyL5YUaOxpciQRm4OJiZ3IOLhQojutXIFY5XZslfvtPZWNzG9cTicMkyihjqZrdLe
aP00ZMeZzrl8v8Ym/qy+7rxDU/VasW0A8VY7wHiTHhL+vL4oXmHb5zKTnD8okjQ+M3NBjBYOWdR7
o1lpHWfvWXhWlR2TD2gU2NVo1gyR7kYuMuuW8u4YO1YCTDGk4WT41IrGMz/7SuaM6hKvsu86yVp5
WxTaeCTy03OzwtqbcZOeea+ELOfmhvR7iuWUGWDUk+TJN5pPPf2hSJ12Jfs1JXS5C32NA+Dw8UCN
e7H2vOVuizpaeOgnap74ruu47ssnhDKDb5DrQvw64znLQnpRanS3Bp97iLpA0/zU+G2zBUYpx027
DJYK2Km7JiKfS0WhjUg+R1raIVSUmm+gW1iV+tT0mU7yZS2G4gGmRsbLO43Fm1GsilLNqSztI52f
pHagKM1lMBl4TbdulxD9q5RXPM+J5nXRUhrNjDV8lLj1qrZ9MCr0HLJIBl7SNXPTL1kPVLOpdCSu
sLBPy2hoBAiSxTPGDYXnICuKDgc+NcGKg6ixurS9jIUPRMixFHNcXbbURLTEUq4uhgGprzaSCoNn
tlT61qq0iV5sNVyhOI6fa2dNc+sfrpUNuUC6mu0NOpws9oXyqcw1WzrXI7/2nTvHFkQIbXrbdOqC
EXw2xIpSh6FBoX3Sey3IBIKHekfXWhimGQvZ9HSeUlI2MagAhpyLzjFem5g4kU28ynhMahvGj73H
JauxjG/BKLmAYzXSHDLMSSO4p/QN29icZI+a341Xr95sYJZaTUgDxMPSMhqkgY7oYbnPtwxxSZAZ
V1RV5GCFwo8HJeudb4RxJ4487811JPqvEgXJwkw49/7ip+h0usrhsyELJ6DhpJ9HBSC11yXWvTV0
ytRjWLpmDMP63I1f40R0N2XPSrU1XJk9KbIkCHgkbUkXeLOh8GpN6JixVTkVQ05buYxplLgTzkg1
eWKm/oOJYRNViammBhvEaEh7QW5iHpP0prnL2ilrjg5t6zQ2s/TYG2Vc3dc0ppI8i+ek8wCNCMwX
zdxV159cN25lvTLUXPKMhupOn/DqlqbsqtBYJlq1ZIsrYJuVFIMwh2nfqEcm/AJil/lqgQhKssTv
UvKCeUP3Hygje8WXh+J4YVq+w1lEUspOobiciZckd0qWndjNZX/1WnCLWyMIBqgfBYUO1eskxtY4
Cc9GplmYkEgcYsvKlDShJeBOr0dPnhcmokT5hkGOYWY2rgqEiy4QQpokoQjnk7Z0kZHelCWzQnuI
exAeWc6lmXmp+tSbqZuj0eavQgGzcV3P2jjdpHFepFuofGPF2ljWjE+xQLtBZtvVTKi0ydMIWFSm
iLYTcdjWoFUesjHuv5xkdL6xeBJ5YULWnvEZY5kUSnbOoZpWyrjL2oMP0Ug+xMBMofcFZlbpyc4i
eoQgYTICDdOqoNS1dkT1XngL8IaESTj/4pFAGiVdK1nNcoA3W8Im+AESplkBFmI2a62ovAcgqKmx
q8fre1UWRfW0ILjxDTJpwz2Ic7bZqKSZf89DzV9c08UZdo6WVDpYgpWhRoPL3oy0Vkt/SkgbNJiT
eKWpvKi9DL6AzefHQBQ+a7COA7Aax0UN383k+1nrXD8hcFdaqLnM2h8gaJk2Fkvd4ncDn54GwL0K
85AuA5k/hvBo1ZmBweoXnI7Ef+aAueAUGmX9ZZcMNA4S6FhxSNNK5Xc1vtE07CeNpQF7pPlJeY+n
dinf4R6PqfbRO3qDeuUN7WUt9ea3QWi02xHbqZyTV7ZMv3N78e1w9Qskfy2/hqQXWet3ouFUhTPQ
H34xbjbfTd/0f+N9dQFZNEwEgw68pR60w2hYAaapfKbwqzLdYwnJoCY6ILNp2wyFRmsO5dodxghg
JBtwCdYNVQLO0c/iXN90Y4t6Ikqf8/NcKC7a1jLEC3I8kyu0ggIVyxpF9WamqjyYMDYnDLDx/DQa
I/+nljJwOqYaPUWlYla9GePOJP7JEOIBhohesWg18jkugU+DoqDnfOsR5jAIEOF8CyqMtF5kdcv8
KfsR80ENKvBjTn1OwKa7kH5rSu6bqFz6bO6XmVKdqM6ZXp65Ldtqi2lvcTYU2ZNa080hfct7e7K3
yvWzr7SOzfyUuojSxDlnEDk0QNS0WsDFCZQoK2bOrW2UNKXi/wwA4DGij0lojLukzEjiKjmz4ZVu
qn9po9OqvbO2xWNTG0jCNGBDk6q5AZ7quXMaxjdW89WrrswPQ2nWklm8Y33mTN1/i6Yfv7pFp8oI
cxGZaa8fcNLVhpzfTHN00pB9FAXPy/rspWzxHWF1AZQXcVKxrKOiMxsn6pAQjS442EGp0NjU3ZUv
nd8jR5grqAr9KHpt2JGRVA22YN1Nb+xMLGNIF0H/yu0mwb7dCKckmeY4nEeN1ecvchC9UtklU/uy
GnvclNBAln0yNPG91bnzm8M/smwxtYIyYtwLoi4zDHwmjkg/+nGKwZNkTkNe3LDWCne6M+ub0ulL
6qkt37pU5K+bqGzzhuohSu45/JV16oeuZbRj4BrG1AcwyAhCJrpWzWExQDMKOq59T4sGQpCUUZH/
CFA2QOx07DbIJi2DMW4D5ltc4l/ijWcvJd46QBcZEunOYeOg8GLBVC20mNzNEHNGIK+wQRb9XC9j
TOWSsoxnSxiLtmtrzJubUdOwGpXFzGwOeCBFKGpW/jUNDCoxKKx1AKIk4gU3ZT//9GMF5wTAY9PD
mVnLz2UxV8WwDe93sC6r9lxx6LplyUxhIK5p99F4knlpXzsmHCMIh0ejGUvC7GQknmypubjUyZoG
Pa0nC9M4wvaY2eL8pynzQRKew/4TLH3FtdeXVMSieje+HkzEMu8n6hHFNqcD+uxB9tqsUiJdjVpb
0wIvzb3AhLQjvKCicRV6kNjuesDUxfzb18G02H8MY/3qssZ0QnFVrcK8xlug004SCApRtvPoNZea
T5xJMpnLAUNYV5j908RkPWxGPb9Ua7yX2YK7pmD6GVlwu76YoksuiCkz3FJNu1iRK8jNIj2Iqw6z
VE+awNOvr/Sk+hoEJVq6Dx6QJfxgco/JuL61zSzbV4jsQWJR2cubTWNphaeiSJkKE3o0orrM3Bue
UO0q3F19bUu/sxg/3jZV3t6PKbGVqepga7TiTaawXPrrOSOd5s242vmpTniB5TDsemhJe5U31a6e
XTx0gixsP9ZfmPMhSBoZJeyGmTxyhLhhmEnSJ9F2iIj9xzh7sxVUeTEDg/CYm1A0xf25WS5w3ord
OBRb0+NZ8VXyW1gsyXaJTaWe5muo0IRCXa3ezoiNabvY3Q1Dg+vVfz1wurt4M7iILAVCO3Fofh9m
nc09c+/93mC8gEZG/nG9gf4GiByRR1zqlphMW6kx7DMzuYN8s7MBAh0MBIaDxckejG7yQEVfcSFU
6Oy9FjlNOu1tP/RF4F1pGADgsFZ4+BBoX1dg2PvnHoAOmYWpeuAldPZSG9mtjLUN466Q31UhHoUF
/WuhMX7f/BHCgIvUjaN5UKY/nBuG6yfMBxJxr8u2hL1SZv+2Ea5XVSbhaMmoY+9kuo+oLzwm1hQS
76zR4pY2jw7DdSvfGn1+HBO87KpOhdowsgReOrr21mhIoogZlZs7yoPjre0ti8ImT6FRiCvmAft2
EnJZOOdDj146476I56I9OQAX7m2bCFifaV1LB5tUJxsLUrRMeXasGTkHpu1ZLwyGzTsQ2M9WBkjS
4wwDKV71SzSbg+SIhus8JBE2kBLO8IanHtDZHMRUyqOzGwZ/boJ1lj04q/TB4xRxPzt2dVBjVR3N
ZOy3U+XJm7j1QUWCKyWWhCy/Dpxb+Fl/gRFlxWTaQMLOJ47DaG69yVuuC12S7zm2bDutk4eYsrxf
TgsYpBBkF03v3uH2e3JW7Zu2du1W2e0VERmf6Zm6a3Chx0v+PKtKP5mdP248bKamQqUuWieL7NYz
grrS69OS5c05B/sGxNYO4wz8WT+xfzHPp+h6kNitakay7Fs21qgepYnxnkuIz1LIGsW0K4ypgJKQ
dFtCDXUXaDJWCLkaK9dSufQa9bOHsmNe4KYlz4NnzvhgmbDigTa4ZBnar6rwj7EH7qQaiSJmi41u
Y6z2Bn7wBfLOyVWZccclet5Ix8ZcQmvTy2JPLuZADwuQa2yutX/oLgbual24b5PeG5EzSuOav+UC
P8OJge60AYLLHsQLQoDPw10628vOJTlckQtq6iuUXjPe26nYWT0ZBGZSjv1WOe4ev2V7lL0x7bqG
15JFydzlHh40s/hKPB4QExp7uKrlFtAaiONleaag1Wfa4hAVM7jBD07mBjrHC/c6LcIy45yUQ2pp
gODjpu5yA9NN7ucY7xwcz3rbaj0fh5Iu9ot02ojBcZgvFHqol6r87CA2Enf2vwqN9TqPE9SbnnRP
gaV531oTRb85fSfQ+xiyoAe9ppM9vAyT87II190RY7ne2ruDVuX0G+sdda5WMzlzmBbeC7iQMRza
YeDGMsFlSZqcPL3eE8fhOSKK27ubdJFPi+2ebJeBAJUrd25SoL5X9fQSd7xzMs/PWsoUyM8seVjM
+jMf3Y2XW2QC+uJTS8v0rKzhNh/jBDxAyxVnvb7CjiaOq0z2CxNAJrJDTTJxHm5K01vCNOY66KDk
RnbVjhvW/iWQ/vUOMQnzFln+0Um1eocRkJTElMyo6osWdvl0iZl14242fhHD4WUi5co71/ATuhYu
Ng1qR9VMx25Mb5XCmYSpL3u1IUKdEh8fAXXL33Hqvo+uHPaEw709KEZrDKseH++cYqnsxb29Fh+Q
Mrh+DD5PSA+9gSTA/CywVRGszfAJ9PbAvMLp2l1vs4L5LWuMWjgOt2CmdwWInKO2jv3FjlFke0a0
4RJP9d5KSu+MMMzpi9gVen893YiiImUBHQUiDcAJg0DraUBdQGDGtJDr1l4H/k07RmuE86QeMmYd
oDx9uR+s6rnTQEBZsie2Jsupfy3NDFYpfNMHeIsHXhHEao6SAZf+d1PUmMRszZnCfGRku/j5a8xl
JhgKuwoLsvlRrpJrBRGSI54wsmgJCTd+/ivz2BNyszRr/FH6fnfbK3MItUzJEf7N4pJC0DucEkzH
26acd2Iy+bHVcgNfeDjYHeP1UnRP3drpewgp6VsK5i+cx5z+XKcDAkcY5RDrNKfFGYjDqen0c6nQ
kgKJJ2Xzn8ydyXLkzJVmX0iQYXDHsI1AzAzOU3IDYyYzMQ+OGXj6Pk51W/+SukxWbb1oq5UWJSVJ
BML93vOdz6S26H7KqqMfE2gfB3WjjCK6bcvxfoRKzLQnUSwpUNmsvSRm/uYxv9kEGHSfrLS7aFWr
rh/AWOcID42cbJqTbTX3XLPYFnAcuyQpbC4oEUel3LJ+GGI6rnJoUdrlp9z131tjQOVlIvU0EEPy
iGNH2Aagnvw34sTjFClnaC+kq8Z56b0zfg8mt34pzU3LwAROziVFzTfZJupFfpwGEne5GOKz2zkc
FMt013gOkXncN8fVB3FEVy63YwV7UinjNIjOfib9xFp3DqjZjpr8mvfNH2N1FFur3LknvmjrUSfK
9KnzQnP+HFLmOXBxDQUPBIm97BRMnORl5coXesAeui5w9tx1zqU3fOQN+9qtF2ePfMP3H0BY7HuN
xN2JiFObu8xvZprMlyYzf0b9O4is+Ihi40UJj89llpOUJzdLwjDtq2fqfqvPyTV2KjfrDYvz4m7h
JMtYvJvuAlUEV2n0CJmICKiB4X7C1nIflf1Dn1B3KEn2AwKUUbURPi/mSvbRn7WojYtlTg1WGe+8
EJP/NNwMG0xFQIfB2FSegn+IFarY+YTWKcMpxaa6jMvvfv6YwbilHKD0ule822+pLQ9dFbzM5jps
0ehk15TdBPNa0x8CUBum+4vcj05fGrdRkg7Fuca2sFybnM/27yZp2+R2jn2UbFOXMmjioWAf1/Dj
67H9UjNxx5qMj9FYr0MKprls2ySGLvEIEPPVNCi1ok6pmtjY4Bg3u7uAaaITNsJOjCdaSXLjkOFz
J4sBXeb/bOzcAXD3FT1dHzmLCcgM5Qcz1e+ekNxNBqwcb8Q4AnluDebpaEW62H4WImqqW9p02oAo
QlKaL61LXpbvkaASx85kd3RrT5ZrnRVD3OLGV3XyTjamZXJQD0F1aCuLpcimzDHyXxqe/G4b554/
H10Lh3sFcLT69W+PQ161m/kzercdL8jxsW9IpSIMrQ05kXTBx2Ad5Zzb01UxPMge7L4Zqz94ikYE
D46+kY0btNSSPzq1QeP0CIdEKW0UrHwpRoLQwqXjc2C9RVlWtMeym1R79K3amm5Nv4YAJ1u2zq+s
X5CsjG4mxgPh7ZySzsBTouPJLz34CANbibuHR6P1JLLGUaGodFZ//TJmpvmEILwu+ayI+uYHz1to
NZ7qeXJfYuXnoGMGU8bsfUKbMr45Se1Y95YHwccbo4t6yyAlOOPM3zr0CDEOcdHON2HeYpzm30uQ
5jhKzolPeMMqycEuR+k8TI303lg2tAsCpN5UNj60lO//n65yXO/nwJPg9QcPojrfr16KO7aOB8X5
aC0C+CiTcpHyvfG9rP4KVoNjEbcbLinIZ4v+Ti7K6oA5k8Kyj9yzI4jMdnDnQ+qMY3lj5o2C5+fe
9d5Egtg9842YuHbL0GAmdvinCrqkAh9zGGL3AJVXnEEJhgZ/8cWX0UXs6GJDwPXIrB7kcTKbOCcj
xjsYWXO8BAQGu7xjBmnlwUHo5dcJeD/iPGrazLDMUo5m6KR4lDdkssboonB7cV6UBQZZ6ZflB5NM
+3dfFel08LiFZreG8hMcWXz1nStR1B/FoED0otjtXfRDzb6aFuK5jKud+yYbPpPFMHcoK8ZXyed6
tzJ5v6PQoviZ89JWY+Zc5Bw4F3gVvsCjiK+a2KWfBM/wzZyqN24l9r0XWeeycT+Z7iN5woXqspd/
dof5JkH4DAtbcp0kpbePAqSRde5iUCI2q71IyjvFiHbu4jI2yP41Tbybl8TiXh/4w1ded9HVipM8
PvEvkT+ZYvCBrtLVeyz5Hr6L8gaxI26nG8YSdwNjyB9JJKf9RP3Az3KGl6y6oE7DiGWYPfZQFiO5
tY84J01XExj+Id1l/Mn+tjjk4HqHtB7nxzYW2mqS4VqR9QqRkwp4cwJiWI0Gm59Uxr/7roXZWd1t
ZS872/050mC27ygLVvbyAYCyxVF1noTqDtAP8dYzs/rMKNM8NjW3QVExZIchd9pfOgbnGhl/9izI
btqs2kfQXM6Gra86eg3BwHVpDz4vBrI1TDK7tux40riaKWZTaprQm1gXcJOj4SbFfkl8UplGcJ8U
wj2asN5JbnzWYB5bry0Y5+O3fVidNb6h1QjltlcN+b51LWrFVlMI9weWHWD7pURQwHR1hiOdytmL
D53BlRIxTBz8Li0vegEv4J3KIQtQeMD9lXh98hAZdYszMnJgK/RboTxmbVNeeJez8ja9AT/MlDqI
ABxrNKdz7DaIEmKHE2jo42DTYujC+rLK0QQ/JKFb7GXN8HVHsDRmRcBuE5No4Uz4fleWCENJXU9I
b3PwVvDrSjYT4y0r5PRGALVxmpnEzFTKx2Fdy2VbASBXcM7cGrBSEAfYlkFVvNLYodKN5SCKYzVj
Lf2BCzujaJR2TPqZ5RrugagL8QqB3YkuNebcKPh5Ldc7uidgqKMmYfWjola8y04lf1iKsGJeVzZS
29jAorS3PUM+cwzmsjnEULbbiAdiJqDQwMkTGCW5biD6x3Zni+EX3HxShiyLrOyUlKMnwpQPVwHB
qOAVTK80gTXG1bTPnF4a88iAMIiAy8zs1c6XiimX77A/KS1YhH0vy5FNNT0nH4S3CTKMbKhTVCJe
jUdU2F2B6w0g8IzAgMcaGQ2j1rrI2XehVy1CN0YzEJpl1I5b9CTV1av5EXidF+1yaUeOt9tqSq2z
FWfAePmayuptnkdSfj6pVtA5zky31GEi8ENbwqlFpXbH6owjU3/GSmT4r5W0Wd6zoWU0KSfXus1w
XiAZzWMe82z21iTMAxftGJVF6iXlCp0iBkqTdlf3eEqlsRDUGIzI+GWUDqsP5s+LeQJECIZX7kMM
/mn5GLBckWX4E40F2fdoMFW345s7ffU82SVI7zhIvcV9Jr0bVNn26+QtqjQ3f/PnrKpraY1h7VmT
tXVotuaRx9SI3ySTRJGFO737qrRe/pawHJ1QfHZc/ZL6JEoHS1yEVv3eYBu1kEaf6/e/kSlEgFj6
6Ohyv72bs2jaUtxJ7gUMYPj6W+X7cbE6Y79j9OMgwHTs8VdfI6TzVqHjfHx21v06JWlz+qY9/t+x
gv9EDl7TXxBI9Z/+nxHC/y+JQg/W778GCvcs+j6rr78iiPr/4R9AoWP9HXjLo43Ec63ABRf4X0Ch
bf5d0p8Axxd4AseSBJ35n7Zmz/w7aUfL1OV4vOBpbf/fQGHwdw/MBtqQUlAPEkv8t4DCfwO6WMwK
WFtbePzrOL7+M9A1YCdKkj4wQuQZ8jWtYoxALlf1fpOhdiM3M7fry7KkCDA4yHPVrlNrJEq3khOM
J37u/0CY/TvzRiegQF0tLH5Vju38C2GmQypgbp4RsgxBZ7qS43qMY4cZjUjV9MmJcWaH3PvC30aN
Hs/SU12/RWaUf5bAX+P/xb+HthKA0MDSPaL+v1R2Nd2MB1QyTDcN2f+0DJIIYTpOIBxNYJjZnnjQ
+uHxImZP5BhIaCpjth5KhQ4K3szOxD+U6P9lIaX+g/yVpzJxe/vAVFS5WK60nH8pLTNbo4pih9Ky
hHvZEqp6bVIU/JOzUonpjsRUKxoB9i79Sew385q0dhDF/eEvD/j/CQT8t3+FLX0L3JWlFISXh038
rz1+XWvz1m98J+z7Ub0Je0afT5O1j8ySQ32wmdjQPbmGTNI92w8v/w9kpP4h//mXIBiwULLkuHw+
XP3x+Ov/PBKEbAmY8oTg0PG8XZScxFbQBGKH5uDa7CLwTUNp1GyvkwLDzH/i2v71YwN6q5lM4egy
PP7vX54KRH6w9KaH8bpT8ZXxhsGRzR+Y55Y4tCjhWgWgCpPUrgWMYSe/oesquggmYTIMFI6y/+5z
yr9I2jTKSYffjM+f5J9/JazlyaxSnLGbktx+ZyrQ2gx5etfBYWA6FXGhRf2cG3xwnPr0szHYRXFF
GdN1m9kbWvkf/kFs+vRD8Ne/ksOTqh9WWNCAv9a/NlGtLfxw3zV+2FaGRxKHySnjcGlOQD3mhB6L
d0BshZPvxA+zuZRP5TIzGZgppnK2flPEP52p1FYBPhIgj1xnxUaVDBEAdKgoSpaKbXtZc2d9whbD
F+KI3W49x0uG1dsdeuvVZ6JLS0E2gLFNxEKn0C08A+AIEQw9LZNt4wtcWnkBm0L+YuV2/SPKFyGO
CS9ed7NK9j6hIQrky7myUs4fqdsIWlrKqHizzIiUMKunFqrIq3t83gNpOr532aHz5hQFeQ+SfVxe
IkzaxymfiGkh/FUqdIlFAIwojro0kmKSomubV1rSLsWy7VfWr9h4FodMX4Q5cTv2fVTufBl9ZUEU
PKxUUJCgLxLOaWY9NMabZaC6wf02ZX/MgqqUUHQpq8s6Bh0Le+H28Z6wxXJfNFH9NMwOlRa1aw4V
ILnNFhR4Jpq3FfcXe5tSB7NQZDJ2FKhzJ0r2Q2/30aYrqKSAVltnsDpZtOib4qntdQLSS48wVObn
zB2TYrgWBcSWewUK1SgfB3ZdiyCqPyUu/UYsIBMym07n38/KzuUhweth7wlVsjfphtEe2L85jOcj
WxAPIYaDNgArknhOccSnRG2Sfg5nVoY1xz08TSEc4aB2cWunCNwt+gKVO4vf0jSDjS5F2rYtxmbD
nenbm21xdlTvZV+m0Z4rAkXG/Toik2zIAvBEkPmfNgSwiNHR1Fil7GkxHvEHidvmvigXM0VvhgKV
qB99eCz4CGChyKOshaMw+TNDtDww9dhPp2ForOUmTtdfK//lPxyLWfaORkFCQBFpRawTGH5TZ3mk
9dCZNy47oW47s7frnxDJFPBtLr143a5ejewHNR0Up3l5TL9iIHmAGTKYj4nBfQFAhLD9Z5xGfOx7
HUWV2N7ANCswLYeUzKLmu9nvF/S/k17DFJZvsj7mmIvhNYZ1cGuqE4K4PI5UCxAb754bTIrkfQsv
2nF5hSOJUHmSKa/LjVI4/3Gjzy5SN2fP8sRxTslSw2ARkAiOdRvp76DMOXgrys2DgFa5E1wLznFf
GFdfu6ANU4s15PhSJCX7fZ+QYSNhaQjmj4AUjl3Ft5PV25t4yh9p6LTeSjNb5VkagH8HYEpksE1h
H/kYHMwJ7fJYEfoPhAUrYb7GVnJdvHL95C1XPkzshj5NdkYsP6uyfOyg7dawwEv/OM7CWQ4y9iG9
e+Od1oTl6MgIYqSc1jNLxBQI17nW1KSAwEG96POQKWWp48pFjbiDzhmuljpRBXF5oCldv1w7IwbR
0dmiKY1Pnlreo6DHsZ3bDJCP3ZRc6T7GcjxXO2VPbH9ZlgdFeeTqf1g6uDo6gY5shy9EqjdjdFLc
NrZFlUxHxiqKIX5nG7zg5+4eVtS/pIiyS92LiQDAHL1Nb9oTk9kSw19O0rfbrm6WvjSDpVEKr513
q6HKJ0SvIZoYvqmoCYQjLcdbikVxuyDyeBC51x3j1I5uauGNH1lQOp+M4ainGcr5xEb0PhjEKSi8
Uxqs97wdbsyy4MUmnnG4VrulK5c3VdC9Fet3BbOxT76ZDknGGw/8m5pSM93HUZKFcYLsqJwpauBO
uZaMNo3yF3jpwRyT5t1OsvUWS+YKXtUKwY8LnjbOLyPGTmDIyGcZb3bDPTFun0fUj4H5WKMsSbZh
FHaemig6LpHln2tGBt1EopD7+YneHphwtgxOCkyxWyxKSm+6OpARQP0o74MiVtykB3uxL6tfLsWD
OdZvEMfiCXqhXZ+tpvFu56mqfqF7+KwgNO9oXCTHl9l2eiW/MA1fSAit6gIvoMO1Jp2v7wWSYi+M
7ZrvQH9sctLohk35Z5M0xdYYYgQradLB9DqMxxyIszxLD4yP89/8nocbi4egoRMJ8wkXODZS7Zyg
jKoNa3xj7aZKhgzSZ0qCmHuHYdnbV3O+8gU4Ji+xGyRUrzblECJwJZRmkXlk8xdN2V7m+GRo9J3W
o9Mn5jHhS865Mnop/5TR4JYhY6wpNMCH1FZ0S/NpVsj8+Zlh8+M0ljtuos2+MWb6WHH/m0HYuKn/
qPyxepRM2xxd7pH6oZeUdH6Iof7jDl7F63hNlhejZw3HwzdO/sHl8btP+nQGbyhoa9mU7djcWi39
gEjUe841ChFyO6IR2AAdN7ilM3M9Nf46vA8r0NRmVeA529GbMhouogBuvOOcReKd4DAcYNdRwpzK
+HNeYjxivUymx7aSK259YkBXpBfJqfbRioQd+e1gD1KGjmcywVvZJdYq3yLunQ0O+KySfXZyfVPf
MqGO3tfIT+ztrMbY3YwAHtQD9tLCl85YFfF77kYUQJCurBnMf2WtcPpN3g5vdTrhyOlz56EVC3ud
NSXAkVmqvfSWbZisFVsc9XwJpsSNmDmwL944hbtmzC1SY8anmpdmqDB6GfddzjJyT+wYRLUxpnwH
F579zlC/bLtEDaFJHhNr1LBW+6WXfAWye5tczlhY/QKSoWXhSo6ruP1sWFzpiBMv74Unn1UwdEB9
Aha9R27El7Jr24dgXD0qi1kq60As8hyK6qxtxmhj9PZ1NDZwJMhk9/hI+X4yNLhn8+7awi2aN2Y1
V2ExYBPJuqR86avSviS2sRMs6yhfNKJd7Y4XtE8MRA2kGoX3XI3xZ4D9l4cpACi39rbrHh2rviss
LGKMfm6GWe6moMr387o+uizFCW6N5gnIH9NPPNiP+cp8sMV7Za/Zp+tkpIooKTKKCx8v+9Z2MvPN
jdWa6UWcWZ4wgsfWyezAQUfZmclZ9ZmnYwy4knrE/Ku3zmyMg47z6eQnlPJe02Kq68dECjndm5VZ
ElOVMGXxjg31HPyxOK6Zd0VhmeObFRlxssvIzJGGTiYlnT3lgKu/bzt3onKEoWG7c2gNwVXTx6bp
7fmhF/Vuxhxo9KGSyuS90RnjMN9WQinMP+wt+WDEosh+szWqGaOCrPbsqCcKj1Thwcp5aWpDKRQk
9HIjKR4j4b3z5QYyyTPwGmRJ/FbPM0JsWIsbVn/mflA2G3bgn+emAzhwox4iwU1nclNRvl8agWWy
cKl7mObmi0ZBMPRA/VS9XX7NDe099Dpyb6f99uSOXvAguChcg76Bgx6JICAErkB6FKGmeuGpT6J5
l9V4WPtADHiA64Qfa8YSIsTA8l/O/ZtIqI3mxFA/BbpEel3t2zQTLMmYTQBUSOCUknJTDvaoViwy
g0/mhFC5EWmAiWMadzPKygO3xeIyQuBRixdVu3LCeQIynj6lsaAVooopuTPNG0es5h3vZ/kgOVOE
Jv7Y94D2lztgDxgkGkFQQTfwG6402AIH7Wuv08EcNAHlOrfBiD2T3evM+uRVTn/JqrYLB1vad+00
opmsnGOTx+mBF5Txo/WmW14G7LdNiT7EJE5RhtBG3HmiskneeLde5l7ROkn7CpKShjgEP8LPYbaC
sGM8knlVhX6x8feJjS+3ooCPvWv+2VTNC9sIceEb61ZpLx2jpWljxtJ/zPwq3hv6D+I2NcYWsQpt
ckvfIhXdWyzYgYoyOoTr5NFxJ2+32PKZb6Nk79l2/NDMjVb/efhbHdF94m6bd9GUYIszVf4FvlKd
wS7Vhv5CruE0JlC6u/KFMDVnofzqUhS9EfJfxGSz89vf9YTkrUmG8qVNxxlty3Cf15N162PK/Zyr
CeBlrK27jnz6T05df4bM3tXEW0OCGxdnDnxW+2N3gdQ4ySL1DqkQ9Y+4Tl6k1RMOGfCQx5W9sfpO
PJW+FdGFvcS7hYsYUM9Aq0A++P4l4Y4MQIL0Mqvj5WoC4qNSGS7rOk40WGq+m2xQ6rk7cL71hhT4
TysTYY1xfkrN8rmthueWJe994Nf9czIjk5xklJ4ry/m0xRQOc1pcoW7uxqaZ922bqxvehcWRUw76
ZW9YDyTeYIDMV26LFHCjPDYGPkplk+m/TChT8U41hr1ZAucloUBb2vXVxevwhkbuCMxoh5GQ9Y2y
xA81oxP1sza+VnFShB7ap33cdG98fpgOCxZUZcThy2wRuzqU6pKiiCS/Fu8LS0u0aZ3mTZGcL1LM
MIoojz8Je7PG/DazlHuSNBLJKK6gINMBWaRbJXQacYFle64ryINgEcU+aMzongXRe0RfxKmsIvVk
F9GrHXTlEQSZRnKfdWCkBY6LioqdPywFEiN2JCM+oE0AG70bWzR30HdXWbL8QOqLksEU6rK2fyBu
rvXkfbiG9UXc7Hmg2GXTC+pya4Os3JhZW1Q/OSDMGiElXcYPSL10Jy3x1VDhRDkwlAFkTOATyGt9
Aeg7q3C0TY6r1XldEL+oldKp+uhUeQjGc0p9dQF0wCASQ5nuYmdoLnlW0M0y5UdRDXS0K7h9NgqY
OVGiV/fB5AdbirLcl7aWagse2h7GSF18oie7jm9Sua9LTfSquC2usNuHVuACkDFZFtYS+CtUGf1Z
/Lk8Fg6c45K0p1qNzUW0OLmdVAUXP10fmNhVp4Lu9d7CEYPVIyaEFGyHfkETkS98KCBTHNbffUpI
lKHU1Vzqu3WY77y4f4AVpeHAT9vzXBbrIc0T4jjsMCi85Xm0lflICGp9cOv1Y63d1yny6FEhtJKM
dy5MPl0FCyVTVn90WsXaxl39O1RYzMesP/ZKpUWz7DqjP2FDxHW7DoeZcl1r7k5cKahloFnehH55
8G0qVEZ1hpmXWyHth6JFwF3c9vOxUMULFoYrkbfd1GdIVn4Pnu1tY9u4Kq4fmeE/oEM4EN3eJEa5
I9eJPpdjPnmNbV0RqJvSQ1TR4jnO/dea+FBtAIIQy5TcsC6S0251Lka2XseG0RFvKOMRA5xrbwJv
HePbOA3iBARgdKI7VkHSeGZmkkMGQ8aDTJEAQvqUlTSPkOTzs32BhH65aXzZiVMnEsc+MplN5yO/
kb45xEbUY6AG2qDXIdLIRbaZ2zJwn1WzuAhl13JATQo7wWBgI9elCeA6UG5emywRGFvqZmLfZbOH
x563wAipd7lI1byRk6BeKwbwst/Zt3vli4n9ha9DQ+Y8quNko5sb7Lnvj1bklrdx4Ntx6Clg31Nf
ftv2sMFUDXcHdlW/04ibXg++JGJgWkN1rwLKhz//Vh+d53V6GTUFFGkeKNJk0ByQAGH9CS/ELAZ0
KNIU0ax5ogawyNSEEbMRpBfROOxKjR4xZO3C6BtH+iaTOg0plWX7gHDI3S8RZCT+QMbZSDAiDTcJ
B+MAH2n7mGv0qdEQ1AgNZWosqiAC+RzMKSCb0tgUc7A4DCCpQPDFB7xrDWG1atRKwlw5Gr7iQ+bu
6MLl8+aDZrkwWtk3rcWX3YcFv9VqkMuH6CLmJ198DXmRYDuNTBcNDyXfNweWZ5/U23phqRGxRcNi
QW7dU1gMP5ZBkgUQZZNGyxxJsx9vKYCz1g1OwzeCpmG0RWNp/bSqY+1pVA1mLc3wFWcaY4OAQ8Gu
0TaiU9xQod3UN/dmfzNwGcmu7QwXV2hAzkJaR1Dkl8FDxjaBmzIgXfqN1EUwRhtXc3bE94NLBnpn
guAtmsWLgPIy4Lz+G9OjboLewTUjMuRC8ZVOdd99c32ORvyyBVN83w2X3qgIWFv+PTnw9AmPLCki
o3yLBw45jmYGU00PErvCA9PfN5orFJowzJtyO4Ic8j4P7gmWgYYg7ypJrxrDmTJvwqiaVyR4TV7C
hWEk4wvNqLlGpQlHpVlH2++fRQv9CE49nFZNRFqgkdxw5wMBYFbzmptktOPdeyAB9DhorhKTXnu7
GInxSQVZsms1fxkvnEmzenR2xTeemWfSAsdmfgp2Um0DzXHSvPuWabJzrKQ3bVdvQHUN+FlrAlRI
LskKKHQFDi2+MVFHGmFQ2t4zJB4AKX+ucd8DlRaaLuWjxct4HR8N2oG3XUrqCZUBNGrvh7ZBkpBJ
7nJpOGuFwTe9qjlWNsPTlYosuZfkwzd18sPRyCsdHPWROSft8xqIxdqt0dg5P7vw0YdOg7O+Rmhb
CUwbaaw2jwvjhufQ4pysqVulAdwWEhcGAiT3m84VcLopvG4fIOxmK0gvjWZ5zQmsd9CArz2LD8lN
czKRlQoNAWOqyN46DQYrCOFIo8KgH8w8oYeLb4zYLI0fZByLPS6VH4WX3Dmxsxur4S5hCrcdGjkd
pCuoquHKwoG8xtBWPklNLTelUSFu4LdmCbLWfcWBnoxFQi291lzqqlIC5j88oI3ziCB2Q3i6oIiE
yc1IYXPJyBD0B431N0KtYWoZdLfULP9Wtk5w8xXLfB9ZpsPTkeblT1/z2JEms7mB37hCCv4TyCxF
1HgLIcYuei6/XWCX5CKYBAN5V2l6u9TZkTohBNdw4JlGvnPmIkjsVipOIfVumErG1JVU19Jf2/0o
pnFfgURxEeIuu6zBm1rau6kNXqmNADTP2yi9RN/4Ob1oB5UMlKaydzlUmfjkK0e9RABzy8xmFnUz
SK833QccyhhMLkV8FIYD7a65d1QIDuYD99dY4c1FaVj8NNvE3IJuuaFr++OuXQJX3wb0BiaydoAO
+xU1HIx/SyRFs/elpvDJNbIWLtwLDi1xKKrx1Gtm303p2hkn4PxRE/1RM5EoUz8S33u2NfRveOD/
abY+LGO7w23hHPjAcvLRYQHTndS5JD8ARyTfm9zI7vsa+UlDwkAN60etIwcl2QOXDIKol+UwC6vc
GxUBBTGTdxuDOtrJJjkwQjNvFY6fzayjDa1be++WjjuwCUfLqyMQjeNtl67xKCUxglfsKlFok6Ld
YWMw7/MqoqurupvxU2KCGN0tSFG7p5yeXx7pi4QURqbjGFNJUtqIotcBXNLZtDqyUY/yrmOiBIIK
U2c5kXrx2zY7q++4B2n1dp/rDIjSaZBc50Kkn/m7iiDedohaZ1cnTv/Ql3a1Fegn25EwDUXDOM4d
ehdVw8Eoqwr1nFVDz2HC/pPrhIqtsyoeoRWvdUbOR+RYyjZ9qQm2jARcBoIuTT1BSOnsCxzAbxKD
7aUR3oudUDhTtmf+BiHuh/5UTrn31BX9H2CYIzJ1g1vKoCUkwFIZrfMcFiiZ2OQzbjOGfzi14gHS
jaBOJOW8qfsludo6xjP7UXlGvl+d/HHwbidAFVipx0VHf/rvFJA3psfIVZwqWRjpNF7MyIzV03xA
ZBGcOd5RsxKj9/R6fgvTd7pI6aCR9505cjLiRy45JCMmkMT5V7yKgWj0rONKHI61x4UIU/uPNJMO
NkkdcWKzoy62jj3BHCUcQZKbXEeiLB2OQhrC4pa8lNTBqYYElaWjVMwyiVUSlAzn3mqRbejM1aDj
V8yIzlxJgEe/o1n8QcEXiWulOrg1zKteT/juLUqedDc50a6bTZN0FOUUZFazvY3QZRO0Zn4pht4D
5OeL0Wz5SwUSv4cOkMEZ0lMdm0+RZ8W/R9LJYGEEzgRuuy0b1OrLx0B18cil+TXrLosD72akm2FL
6p2kQseUzzJqLCSDGXIiY3Km4258bOJHkOf9SDL2uPA/eYaYPZh5F9+7AncBop0cYtglNIQv2gxN
Y75aOmI3M0HlLCYfBrzdYWGIBwwRHGU4eG45KJz7ku6EPvvsCexZ3szCwiXBJ1uO7tyh5zH9Yu0p
Sc8kF2GitwunyuHyxVriIJ3gl9fbJGoICVIg3XNpzWFxMwqDYx0j9HSgMHONiUeAYCQg2YoRNZbR
YXTca00WMUand+RmU7+USs7cmYtfhY4urv4A9ZhO+XUJMKDrirhqKh4qHXdMuUhjnTXsU0sW0sqt
OGSk/05NVBZyj1pOtY5OMpdub2sdp1x0sLLQEUuheu/Ki4zPjkGSZsiI7TeeItWUG1w9HQ1OuvNw
63M9uqUn+OjpOOeog52N4FwoHP9PZBP6HCvuKjmeEt3sjGay6KdDopOiq86MOjo9mn0HSWOdKS0J
l9YjKdNakJiFaeyebZ1BTQijcjJBFj2ST7V0UnXVmdVMp1cZ19F7GUAgR4Dnd4NOufLiJ+Krk68G
8qBTy1sICzOfxGFFIVPprGz6HZvF42TddFlp0d5aDzfjd8DWc8uOZXSdqhC+N2dHRsdXHQZuwYyg
7uT0u2aCw9vBTuebvONevKkLZ3iClBk4QEYW0LwNzQEUay509HVLH9yvGbTmvsx6llnMzsanHlrv
KRuzpuDcqEebssXTwS+8cOkMSbh9ZQ5tR9uuiGNza4mYQRfp+hgJwcjKTH+b1++ratNfNJYmHyOv
8XQz5XMANdjmvF1q2sMaBCqcp9LaSIONaRMl2FTBSClTaznrazfjgyXq0MfTtR8rLtGeHDyMPw3m
ka+OIcVEZZZXfNH5xjdcP6mKgjLfK8xL1+YVi+EMaJbVOhMsJkMRK0S6NqsHFMm6x7u05VEuWWru
VSUDJlEd1VUw3FH+gxHOyP+yIZE9LosxXcqIpS/gy0QtvFct7etMo10fEmtO4gsqNNhgxQKl3tnJ
ZN2Njjd/BCXYPLftqhk1VoVXGUW/5eyNicH6xZ3p1qWKoquPJcbsn1XhUjhornH9NhAeIODIxPir
wcb5K67p7kTm54qAD4ibBdug8tpzu0Azd0u3fgl2XQDWeal+A0c6qIWa4oPiP55IzyvQ+ebUp2Yn
p13pUlG5sp2Qs17zK+5x5W/KuPWZzaStXW7ayc+Jqse5Jr/MmgCIyVv9z2hMXnHGPDBi7V57nwyU
OonOouaNziLs8Yc88Uqa8jr9Wm3y/h71CD3YeGOLTwumH825NTiMptuchGYTMwHerRUD1Atg5yx1
rfv6niYZNZYDTgn/lHdt5m/sRjoveO6C5ciGIuKwmAD0M0yMKPmV0htZGDVDzB96qtSTJOtBhSsV
tATZFl8NJ1BhDA9rYYpPpCKosBl2Tj4DWm/hks80Yt71blWQA2nBKYjezvaL6eCn4fc2xr+nTp/N
KohTpks8yXZoW4wT9mk501tYdN629QLrAyjB/x/snUlz3Mq5bf/KDY8vFIlMAAkMPClUFXuKpChK
4gRBkRL6vsevfws6si9ZlMk4wxdhR9gD6+igACSy+b691062Ae4JdzOlNUIVfJxEbtp1on8a6YL9
UFj9fD6N0mOy4JVhm5OmfVOuEWPbISqo7edkrbTbZZrq5KazVFz5s3Cay8FD43piSEq7SiZAgKe+
msItmll8zApONFrxKHVuPGlVlJezsb108W8bfjwi60/HZvgSadrgkHgxfUYhUE56U/Ya8U4IL+kv
VhSB42b9PLVEaKY7QmYRFQQ95/ntoiOCGUaQrndVXZvfipjjy8aLyzrcL3Va/qyqGFYB7Pzlm62Q
NPLp5+o6dxVTDv+w9selbG6bnN6fjwUiw6c7mGR/JB3xomxhNMWUPI/jL9OCsnifNV2d4nqb7FuY
bMOZjgwQwd5oK7CrUV2uaZC1UwG50do7p8uNqFcsrkNAFT0ShfglRkpht435qeCwdJl6liQOMfdw
Zg6i9IwdsmD3yexUTXsz7PH3AnkglBCm2K9upRHj0QuiFpxYihp5IMYl3FbUyumnx15bsnDY5vem
T8ZxR9Zey7BAODkcTWnS9xz8xyjhJNixBS6MdmCgCohZvhsw3KG+9eMj8YSt3FWN19i8azT5m0Au
NJANJx2pBpso67ZIm9BUsJkkT4ZKFewVfD2kdqVj4nlMuoW8pV5iaDakjsJqv3qgZitFCT9qk6C3
FhQOLVFGYgAVrbWeCg4QpwnO3O1Aar2NUQ+4nt9VmXmacrDSeBFHRiD/NmKrkFhlmB0KMJB+R0fh
3htmk6gTp3Oho9UaRGtravktboI+3k6tIDHY0lV/Y1lJ8r2t9fSlplrRYvdx8wXbCfBaH0RIN9NT
zPp+t5gltOFUgCYagy7ZOaLM0G11lWEzCaW55jlmVEVTy3ZcdNOJ8w1wGxlrZZgIPoLG4++4WPip
wc/TE5QgalSxh8Vm11IMrtl1tabyaQuDEil0P7Pc9kzkCIZqEI5G0CT3wK7JjCwTybtHT8JYVMzV
H/k0HV6j6Ta3cxtn6VZAmP2K0aKnPddWFDFLOGLXRmjo/DQoApe88qgrE9DBpQVERCNGPllqCnIb
HcZsfKl9iZ6x5AF6yZHDRfzmiBwDoGrAnwadegS05X1+b9Ze6LC3rA2FXzjkoKlMk+vZQ5eR/gwK
K9jQ76QSkfHW223ldsyDQeal393eDbALEcOzQRQ0Q7pFgGOfWkifa/jABb1+r7NVc8zdzekO90Zi
H0PpDa+dxDaWreFxZNrRG9X58cT7JDgE/9/WZWoiRqIuMrX53zqUc9XO3kyrKw3uCLNB2dZpa4r2
bI/guleBGL5N1mzFkA7R2PHkTPU4QqTQsFWUwcuXFocMZyCScf+2KvYVnpVHAZ3V1RjOJH0870CE
ORbVHJQ0vXczvh4kDIZHDp/CSsNeVEHN8ChUtFSgyBtZtTjrSUNoaFg8iujz27/lUCfMT+FXoO2G
bWejCAVJ+1wiizdAZ3SRm12AKsKDBNSlGGPzWhNzU9SrpLBZTCyLOIfJSl1KMvAGGarf+un/egL+
sYqO3/AEPDTlj/85aVdjQPvcGbD+tb+cAYbzQdroiDEGuK70lGUzXMYfbffPfxj6g+NYWAM8/pQj
NSL/f1kDHPkBrJV0+D9tKYAKo41uS5Lv/vkPx+SPLOGgszM5Yrq297esAS9HEDIFJM5CQfR0V3yx
KQ9GUEIPz7R6gJaxjtvrNvHME6sJb5FdkXg5zOTjNjHyRASA98rsMbd5ReOjte1OY9rWe7MZt27l
RJ/wMpJsbbZP7qi7czzr6TVM36tnT/cPgvSXWuO/fqySPCs08aiyVwL08+HexIRTtqwmPh3UHtJi
PF86xGe/I2r+pa7/P0nzX5fh6UPJANvh0D57eZmRmlgCp0z5U2C2d0GREfNUlY17W6kSm3VpVXRr
Eu9Eygo85Gj19U00NDnqBZ0QIx3HbbvDaJDvk0i5iA2Z0rIo6wjS8HoE43a89BDkZ+ICpqS7BI/V
XSa1JuyGZRUBo0XlLHKI1+rLxYa8E8Ddtzwcd5ylciZZwIxP1kpbRV9LikJUybbZdMnV5FbGIyCP
pPNlXQ33Xgpx6p1nY74U5a/Phv9Kh46ZpW1qdAevoBuzxbLzWvo1Iik76eY9KtKc5DkPfqPWKCMS
Tt1yA2jkku1ax3zMYfg2GzqXuDrHSk+oGl+iuiKDtXAqiVevAP1jILhEOaZ+k83/o5FCrgjnl+/S
5vORZA4pfjmT5Mt3CeWYRkvhscGhL0AKXAEsszHNfjfHS3upCqemHQJZyZ7c7Etm69k3PdK4xpJY
y01cieqsbOb5ifgQtj0p1uBzQlQ/tnF+MYfFhF8GkvBtRzGj2tSiclssassK6Jz18o4nxF7tBoe3
Yjk89VX9bzI8X94KPo3Wbfky/AZ/2Sf2a9mJKG352GUu4SINZPBTIavgM/I3G71wv1DiRdK810kf
8uzDWhubUYn5TtSqu0NvskYqEklAfydoo5sBF8z1NPT95DcL69qE5x/2FBx9oiXUlNwH5HQ0HKZ6
6pi5QVPbWwpCSSMVPXGtFMPOYNmcKQH7+P3czdm2nabqehm7bhcYVY8yzJhRpI46utXFGHztFXjw
wYnyG0JEqode8LPJzSZddvGq/riYwmjyp5wAgEj2zfFsuu1Tm1VA7KaM9lBf5s0M2svxLhRCtKvR
09C60HLGpKeb8fXbc88vu8nh48es5ODNcda5Yf0ynlHZKVw1lH6p99RF2PxA1ZAe6wSliGJ3BYMj
bJx0NyLWhZzi8ITM0NvrvrduklFlpLkYvI1W+IPVDFcxaDZi3yEp36In5NSeuar+SEMRg42DQpO8
1zFMYIVVNCXqJWii3WhW80UflMeQrhvqaFXMKxI4ssGR9gjoTToKQZuy48t6i79kdPTPZpJ4Oa6x
fBVGf4dbfyHdO4WwVrZhdFE02QKuz0mTT52DGJ8jw9z4SoBHBMcWlugpQuDtvgXk8ZzW8casLKJT
3GAmIyRSYgdvIfXTVpJAE+btBWga+BMyk9XlYkxi2wE0Oi3HkZpGTFJgul1ouZ1HNGgqqDaxukKo
9tHAD70t+hV9VqfXsq+xY3tLtBfVDAq+CvQXZ87tdu9Q+vjUuBNBjDo2zpgDu5EzXrttctO9c2py
A7FSQvJdPBCD77z6P3x4HsuOY7tCuI48WA8yuaQ4lDpUphljK56BqqTKcy5rmj1Hy6joOtlZ+71c
InHx9pXN1yueTRCBh4ZYcViX4mD6ysOFMtKYSL+VVbmzjWr6BuBVnzW2PGvJXDmxOgLMbBsMuSB9
I8O7v5UUty/YZls7r2KojJyZzt7+WVK+fiL4HCFI4csSprLXn/3sWzAnq2S+nE1yP2K144gxHCUV
qxBMICy8ybjsVcWZD0QbRoXBgFFqhNnnEKq8X6J/Blg+iCO8IGqr8jA5mWvVU9U0FLgsTe6XgCaO
vUA9snei2dpymnr7Bmzxhxvg53uY/jwMZocGu7n/FejEshAYVnLu4DRD1WbKuTgOUvMTzlqzA0bg
xmSwd/VxlVeknPXo7nz0/fi47XACGctktlZqgoQRHnL2uCR+keYUfIZVIF2Z53zryFkbWAuscGak
L5JgirdgtrITlVjBjU3Ow2VexIwnQegSU8imbELzzKA8BYFppNPqWRx0fXYaMULZZDluUuYPS7Xz
V9mRgJcFifk1j01JTxO300Bq1KJurJSIKt3YyPj5teeiiz9zFu0eNDHiW3NunW2AYBmXyQzM+52P
xVx3jAfzpGbgO1JgpWQXtT76Z2MjWTppzhyhfDYDyy0Hz+B4qfNpq7y4P8oXk+pbwd11dZNTlTRm
unRp6FtVQ6Avv3JDukywi/KuOXcMxzp6+8WrP7z49Vxsm56WtrD1OrKf/bo2HGYaTIL9AIaiL3Wt
3DPDgLmKJnQP0BOoifAUXUoslX1EgGlT19/qIR1PPaRTyIqpG1PeI3PdgJdZOKY8Qd6OSI3MTIIr
kr3pRtZn0spJwbGi/iLA68CUnRg7lk77G/wI7xJB1LjPdU8QOGDf9x7/qxmDOgXrE75RvLUaMcbL
GzRi8pnzeuQGMbpdlRVWm7Jcxi9ogbxzKK2amHXqesLaUh8dUNDsHIdCYtFDWAp750mwvLz3uZnr
1uTFmOBHYatlQVNCuuLwlFG5yH6Ek5u+WVjJlaURahlz0/umHk5S18yO46bwNp371RGsWKZ1OvWj
9865/dW45OglLM+1SDHhi3cO1u84TrqptjzhV9X4iMDSOR4wIu1pISzvTY+vDlVcCjkb5wcpoPAf
zi4TeQAG3TfkHuGUXRFV6N1xY+zctWYM9YFxHy9kuPhdYVdXxFi1SEtUeGeiAkOdM6G4GWzbOEPS
E3eESSnnR+lN+rIP8DZtxzw9ptn2NNGSyUmJTIpx7wzVcu0SinUr6qQKVo7pQ5Fp4nmp6tSnmpxH
d2ep5OPbX9Ovef7gvbpElshfFneahAeDjXPlIAj7EoBGIFGRhpX7lnSK8zFyl89EY1o7kinQK5Aj
lXS4c6yPtHQ13Ip+VNTGxuhTm2gb6VM+JCGZXFH1GDTe/ClemjOBWvQ2bwqsq1k1lDZwL7d5qK3F
vWOlhiplhGW3MbOUza1N8RPcd2ztagelO51zy8eZuSALjZtP01B2DzLplx8l1CvUwoihMlxyZwo/
5fcRIi6qs8pJL8IB1wLlfrQbuO3KetNG5GMtXVZv8jojoKx2b52un75W2NOynTPcSVjQzr6hUHQF
OOKaHJvklOqmG+1+Pem/VWH5jyyFF8SF/99ynDxm4P9cYTkiSqpof8zPiyvr3/hdXJEfTNtjLueL
dk2pKMP/u7giKa5gNOE/pskaCWnh39UVC7qCMgEQWB7VjxfVFf6Io6KgqMb2Rq3lkH8lWF39Ne4J
v/qPh89X055GwWvBXJAWB2aHqKmXc3GELQhpSgSD0K3kNuP4dlZlTnFn1H1CHKMRnfUqx14f25om
WNVdeKJtTxF/FNtnD+33L3se6WOu+8TnH+r6S1yT/+GRUOs5BC6gXyKbVmIkTrwU1NEQ3wdAeM9J
iTEJ8zTItUchd08rJ/pIDSLsNr3S9lFjj+G3rjWwm4Y4iq6tpbWOaVznOCAdM77BBb+8M6X84YdC
yaBaZkn0DJAHXj6ywWlVMDJpbOqhT/aIytRRwwQWcMRBAeXnblC9M1u/2rDwbFwHKaRUSrM8mQfb
ew527oANmcIOZ8p8iY61KKNPhrkaGZ253IfODII/6L/GKTjakvopGEg8b60bI51wZ+jbY4r1PLWb
v17bf7/6f9BSejaC13S436lvlw85qW/ncRf1D0X88Py7//V3fge4OR8IHLK0p5WjJJ8+i/1fRVV4
KxR5oK2QgC05qtv8yW/eiu18sKiUI/wyLWnzOTAj/C6q2uoD1m/ter9mg7/52f8qQ/7fx6bXqcOy
lMMWjFHF+ejgs7cC9vUh2QxbID4VR4HCJLxUkAD0YLj4KmB3D/MXuvfDbTNN95lo8V4vsUZcFC+Z
iVk10u02tbv8bECLUe1IitIrT9dwDdwNqKd2fVwP3lWBSqQ9gxFmzFs8ZdPds0f+h0mD0f9i1mC3
BK2K1R18jYYZyAf58mN0W46ai0FiMR3XyDsm0Svqj1yQgstpPVKFwquexU/ks4H0zEX9I64o3foh
7mhUEFVM8xZogLI2FXrUCL9FFX7uEKxdOQFndX8hveAM2ZVKtt0UdjciZCJE9EnK+Amqejfd1yqX
5LC4LvJGA4VNfdzKbq4R1AuUlckYwvafiWr4Sq9TnI75gMHYxftNq7pJRnnlhWNO9yieNAAHQWcr
QiBSQzvuske49Di4xlCTVgfzKghofpb44ZsY2MkmmZhEccHQs9oVIwc2jv0D1ZXcUGaNCp29n2+l
BjEDMTEpV5GiMOqjRKAQ12pUOfs2JJB9k/KSzyfdudeOm8UhR4Rc9ORFgXLxh7IFPo4Y32yPHZTr
4753x+a86OvZPSXcJKiOzFYucuPorHpyY12f1otnn9Evy/00wWd2ktlD8y0hZMVCbhkqHpKBboDO
nVlon9iM5bhu+vCbTQnuagDn3e9xf8bDNnfd4dJF12yiDl259XIlmO3MTMMMqLALEak5h324cQIz
+ZjHA8WhwSuWp6Brmm6TR6P6WacN1SpS+sZbWLuD4Wcqkj9CWXMuitKG4JzZSC7xjSbw2adCntej
M2JYzEq+gHElwKmwYTOuEyo+4EKW2xSJ8HijnZB0tBh3udpPtd1+FHmMJNIcUQdsSjUgJoFzaZ+7
LamFfhSQiYrot89DehGWfVeU0n2M4XmR9BBxvDnBlwAakwLxUADw0vJeg3r2eG0RvjCaGdPHBdc9
GNVCJDWJqwMZ0IYBAfQINdDQnNVNsvwcq4lh7AUssb6giwq9nI1HtsnaHjmRRaHrYazySFMSE963
2cFbuUYn4MEoYAkGu9CsCCIaE0TKKE2PqK+z4hrpjOhbTyM6S3h3SAkWAWNhL+aAY2Ecz9kJAw8F
74iK5ciwekEAKzhnErCWYPziWoSG7Zrc7a+82uTAb8APgetpujcmTLHxVkkom0lWame1X433Vr3i
kCODItKmKppegrAtHFDUFOvwcZUVGNy6Nx97mswVTKZiPs6r0nWPKEJlPwt77i5ynZa3Dsq9tO0D
Ml6ZPOht8PWeiaAZv5Na55zaOQ2MoxCa6AZK2bdO4/s4xggeEHda85Yjg2E3llX3mFFe9068Hk0R
H7YxtKeyShyxbclZaXb0DczvM41m8wgChospsx+64wiXLfXdqsoBaXuDQv4VTnoHIBM3FjqxUhOu
gxHGh/WmFV56oH0nc1PRLalb8m7INDD0T2TncPPA40VbF15JvCddvDN34KhddysAdwIpZdKGBChk
UJFeUePSWrywDXaNRalP2mn7xS5CNF/ILINTDg51epQLDDrsnKyu3A7I1FqfpUjedmhyEHc5Y99v
tSQj3e/0jBNRgo/7ngayLLDaZzsYLVZ4jde8TXcm14Og0JZ04CubUjoy6sbCQmkwaMjmbbovKXMq
SU0yJu0sCnpChQAxYVgkaGxUZwAA810bw43EDYHnMHKC9Es8U8ndOxgo8WdOdQ4+u8/Cm8jrksE3
+xjNIC2GojjzxAx7NMK1A2Sh9gIQGXEQ2H6pVC83jTMhv3XYAJpXYYASbx/ldHE2bMTzlUlVJQsV
Xc55+y4lSW/v2V14GTcLpHejsQKekB5Jncq9FBef12Tjg5RNdIuKxyLyMkudJ9l71rQTQzYM5w4z
ef7kkNDpR3zczsZdgk5yMYUZI2ukB8TDQGW6aRMnhxlITsZZOOKW2Y4u8ObUTc0Lys9V7zMjW482
4a3oKlwXpnGAG9ovY8ryEMo7+cmLne4MAsH8OZpVljHI2+Iaup37UYNbupbB1P6E/CK/j5wTEXin
ChgMX2/a+UHbauRmHtpOvjDF598FHfbujBkbExS4148JaBEi7Ucbsy9GRlStBKua527VtQ80oyjM
FDjNCTDCTQP6tKqQsMSd7j7Hlk68zdQu9qp11DYZj4ZBMhVWt77eu+gV7+sICyup9UkJ1B2f+mrR
tdNH8mBtquuDS2ZcDSU1weeYgdgJZv7pLO8GXNj9rNbqGxBeRwFDpbSJOGgDtxkRE2yEHspoZZMJ
ETLEthr0NGFofdxiAKBRlZ7LpgQp3nTd7ZSLiBpANwZXc4OOZpMqUhl8sy4a97+n4bibT57++Q+P
LdYbp2HimR9/PN8Tr//87y2x9wFriumhMpAcYiBX/WtLbHofiDnSNhtcgGoSasK/t8SW+QEqIXQz
5mnBvnlNwP29JVbWB7CENn9E24NaLrvlg6Pvm0fhl3VXypEuYgabA50kociiMPlyKzmObimGyTY2
rZrm67FXwzkG8ujYmLxuJ5emv7T0OFyTzwWlNFPFGe1a851T8HqNZ/vyX7+Bx8AunxMAAoKDs2XQ
hlkftcRGJbDu6DIMxb635/ArC+t7JcD1X3V4Kc6vOEepMGgOAS9vd8qNFiizZ7ABrvS2k7Umlrxu
Mf49e/9/2qO/LDXyXMGWi1VCwsui7vur3v2snr1044h7ow5xqMp5T1EL9o3l1vFRaObed4+6GtSg
oAZ6XpPA3PkQ2BzjpEan9mgjRr4YiLH8HIoMhJxymopYXfqpt+lM4vox0xzd5tqBPr7vSHalg6mH
NN2VyUgPZA562vUL/qGPFpQFHFj8kt2EEKvdhRC2niDAaIwQ40rlTdaOBAahWGxQ0dnzKtRnA2FC
9z1TqEFJjycO1fPRSGqcemKprFOwkazAbz+vV+8FRQelfyoLFI2EJQ7fi8KWrg0R+mlsPKjVLBXQ
njp9+yIHXTs+sbXsy4A36RajGvzVfXr2Uuq6H2Vs0NXQYWseG8SYnc1AsVcVrvuZTUuzMw22UzSE
6xERooqvLUNyZGpyiZkJk9yYuE9GHhJa9fYvO/wCpDQ5kUqx8vpMwSH55bBsZNplGTgKf0FqvCV8
CeDs0E/tcZQlxu3b1zqQXqxPgbFvIlLC3kCv8LB3OeUTt4Zfj8imIf5MeJybsJ9a8mMSmuvHMLUQ
8hXWkH/RMiIuMxHR8khQCYJtL0wYtoA1vSMziW02J+Y8fCuyGbAEJhX2I0NKLrKfNZaBaDCr5geX
JEYESLCNU8wwbYS8v6pq953ntz6f55/1ekvI3oUmjUIiujuod0PWSTDNFtDdRf55aTICD60w3vad
dVERG/72A/zDy/IszT6KCRgBg3dYl6InQiMS0YaVquAiANsBUD2bPxZGoM7fvpR1cNJf35XHi0JT
RoFQSfvgxiK414bDlpnzSizKXZ5VKGCH2nPgD1NeOCaGoCBhGkZJupltK/yx2I13hT7A1X5eVDT1
RBbiIrTIy/Mwy2qj3yB3dL43YbDEPnMAGkkiVawQk/TcRdsJkg0gMPp8RAMF+iL15p6kWgKuHyz+
/EGxTPSYGFeUSdhnQEY00DniX1oxUwocamNTAvq4gnoYeB/hVTvEwc329wk+Vkk6o1GdlgX9NewG
LRNXB9Ig8cM4EpcoSFbnYlRH4zvNRXm4yK1PcV1NGR0Wc7K9tsGeffepC0BjcRDfWlGJmtqUVc5p
XE54c9xpsD8XZdZ8DXPbMzlLJsAS6NH2n2h4JE/YvNDOxL1qvrOjCr7OTbN8TQn5uNAOziOkViNZ
dxmuSxo/IQ1nTBwp5bN/byb+sJgcVIl/fbEQjF10h5qSj7YOFmm0v+mQ2RlEyaJM8r09Q7NXRlBu
Qw9hlygi9rg2BtKjzq67bWuZ0yazjWbXOKv2ewAFvqkJXUWG5PaflVNh+jJYe7Y5B4HonU/xcCZf
n/Xz33owlaE65lNd59gkhV1mJkHm261Odu88kvWVvfziCUGieblqLnHsH0Jo22Ym2jljzwDVM/+e
KRhdjSnTj/mU1Ldho1x/nl0iI2OVXVLKQiFgKIMmP6rO/urt33K41K/LismpnqmbnwM1+uXoqqCm
hUFdckhDFuMTF9/fhC1+p6oFtw+KgbCvQmwrqijaL1yneefyr+c+doEU/FjU1v65PHjgug5sslvY
0hCn0u/pbdTntMhWTluByEEUpvPOWv2nCzpwo5gDXboWh3o3PBrAdwSlRDmvB4sZx1/nUN4qpxZ1
Wqfzdxas1yOKgjErIx1NxC30Ll8+347RE6FbW191vaYMDwW+Qtf72+OWq9jIKG0HcSldlJdXySag
BNhmWEIaj+iYEW4BREZ9/PZY+eO9OISxcQRFa3G4LRzdQruzx70goCEDxEjrrSG41N+/ipaK3Tzt
LUQ0B6tGHsTDQLQxu6kaZb+FUm3HWT975xv8071ol446m2mb8v3BE7PDnJbdyKyE7QO0rk0m+vFI
F/bm7ZtZP5+XXzryBN4K20oa2a9UXkJOsY3TkdefjuO+hGq4r/hHj1KkMid8TjPwNMBZJka/d25w
bTwcXtrkw/JWfRk9g0M+ezWNqm4C5rK55l8uuqW87cB2EGw2F6Bhvdkv024hTK/nxGI9Yk+5ZVsU
+EFAVN3bT2F9mAdPge4bZfr1COnKwyXMRnwQr+iZ9WFXD2Fd6s2sCFDwrHl6p/G2NmkOrkV/gU4f
LiYLl8vhIHXisJmElQc03hbvjq/dazdF0g/aLwlbs3xZt017RIFaXthNCtnTzZLgPMfFCFUo7KO7
BECIeYIYFwDqRHoDshYbTNs+7xE9bsHnLvDiFpizFMNbEGcWaCjCGM0UuBqYxxZ6XCOGDseGsEn9
dgcAOn/3cVrs3dBHCM3aQa+KR/BsRzA1VUSSDkWhcBDQH0KFXRgb5PGioG6+fanX0yX7BrZwnO8F
NClxsPkwMVeCSgDhbJD38WMs5+4cjn3K4dP7WRKO+s5m5/XLs9GeCdq0KCMVKpeXd+bZea7oK4Az
mymBJxSVi01HKOUGO5TQ7zzGg076ujPhprSCeY6qyaSY8PJqBJwEiNoSvLyywf4jdHHaYZE6Xaos
2AdLIfZjpvRdnrnypm+95kSoVGxT005P3n7Kr2eJtbH4SzmAJBM+/8sfogY3HixIXcAN5+qLDMf2
KJ4oCm5oLCFiJIN9OckyYe/MOLff2aW/fuTrdC4dxAsc+2nOvbw2yHKTrHkeeVdBy07Ikd20cVP7
kUGD6+3bPJxz1+8RzQSNTOlwdjtcC/sgj1LSfNiBJ/0joi1jG1C6/ptDyOJeLNPmvSoOoyzxL+8H
bWll1qjn/EQv6WVI72UPNsI4H5RdvnOpV4dR7CKovrgK4A9wXodOqSSFXZGXovIrItLQaCNrPyLi
ioLUME/TiCI1tdXxkAH/PkEOMYKgUdA6thOSHnsbJq4X+1YXgd6ZGFmE3TVFfV53eOoBdZLIe81s
Y/eE7GW2QNdlxF+GzMOYR+z8WF7FxI9lRwmmji9/9z1xW5iILL591IyvbsuyqjBfDHadbd4dT4ZB
TDyW13dGw4HeF/sEJxqPY7yDphPzgbeOzGfT2BxRy4HUA8WkGOpvqO85nuOJNpK9J0L5rRqWuN4I
b+g/dW1RMosPBjMBb8P8ioUXkfpgWctm9GI2CHaQkGMNajNt6sklvSJakegYj7D+UkigHxcIggoK
j7Q6H8CFab4zFg4NfOvdrH1+ijPMySwkB3eDZrlb6iRp/A7BnIlv/qEdSXalUaxPrdZiyZ1seTNV
eXwbREN97oD1eEfm8vr74gvjy+L69Nb5nl8+0D7P9JAFCoc4WUN7misVE8YSvrMk/OEqbP/WvYyF
ZZEMmpdXCQeAsWNZQAshfG5T4WYESjGI3dtj0Fy3ec/3DFRSYbpKdoGK7ZknDp5nuhBhOOCgBmzf
jl9qnXs/e1KvjuM6cG97LNvbuRcRfe+Y5l7cWtMF5WABcMR2LxI9z/cmTf1Pf/tHrcsgywUaWIFS
5OC0FFH+XJICNogCCxxsoPtvCBpgFzm/83H8YTgxg7Es2WzmGaDqYG3C3T+QS0dAsPZKuz/HH7WQ
WljYVBnBKa19vIgIb7z74Kx2lST2eOv0uZZXog/l7du3/eqNs8VwOL8wwj0WCmv982cfqlANCNG4
zXyQVfG5w7K/pXA77N++yqtCB+cKxfKAyJXaNiW+g4c7s4UtdUx11k1holcYV/ZUVZonGBfSpxDn
XSCkxDRnO6gtzFlc1HS50WZYrnEvGml8smda2lMph3y7EJ92FhVedJpluj0iGdv+ZDnzCCcuc7Zv
//B1JL4Yqevvtul0sGOhFOrol48nLiX9TVFDcsQ7vCurSNB5L+EI2O17pcLXXwX1NGqtHCjYt+Dg
PBgW9EiDYIaxCAkT1xnl8SEu/AUFkLVFp9Lvwqxr2mMjs/vC71AJfh4hkovdxA7PZZER8Z2NZVSx
2Bv9OxuJP4wSBPoAvlk6GLhr1+f5KJEJpngCoMmDaIvkbMrH6SJImne29yirD582BgDWdyRETA1M
QAfre5/3ZheGOVx2mbR0eQKS+DZCVEOyk0UvTqbIUsYGL3lbbxTpKVB3WVS+JV0BWCZNNZHU8Sw+
d30pv4BkTD7l6dwAKy5It++hfGxzYcUPFTTk1TwRu+ZOkQJOEnSkCNyj+v0r2sG4tVDhh1cxKMkn
MXGQ8dlhIlmwx8m+kLy9+5S4uJ851NXapw3RZzvgLcFdB4gUrmJV6JPW7LxH9teAsPLBmrC8uHAy
NmFOR9yH8qetTcSOigaJlyeoA0DTBnRQ5s1MFAB7RapkP2JZj5+WpLPIXAfxLTcQwUtkXTSnv47e
GBJQrKPiHsnLOFC8NiMS+URGjVw6jR72Zj3bj7X2sg7OvAsQOaHS6OyRZeC2TEsvs7YdAXKCsUw3
5nwaRBajH5ntexj441q3i4o7i2YHEqfQEcOpB2oSKZNcP0ziNVRx1LWdmR4nNSDEDTlEKiDytCcH
dmnc5UtbFLNxFCdJddOrsvnc6Hq5WnMxcP1HM1uOMujTSzJ8uzvFIlNtB7dNf2Bg6+5dwgrPQc9E
ox+K3o22Tr4Uj2Jyip3M53w+wfmCOMrrS1ADDRkN0PrL0vhRd0aNGTEuljuEoJncqCGE3tTatKVR
kznI20OLuEE4SnaYovdBxbSprVF/L+1lup7Jjbm2dQ88w4UpMVA87hEdKkFJmQFJ21t1TfaQ2xj6
N0myLBcgbdrlaOhFd0mlqfgaqUXdO5A3Cj+cmxX2H9LTvjIdo4w2xBhY0R4IAYfGaSnRNplUbuOj
EsAr0TWTdIBWewHq97nP80svr1sXCI1if0FUVN9c9oh/QWunGf5eYw6SYmtrLAqbxK1r8myCljsW
zuKZO1nS4N+WyiOkZI3A/YEx2Bh8q5RjTq02BeAZOL3jkPBLVM5HCFIrpa8A7HE8uIXjbKbZAJJp
1yCW/ZkewrZOE5MzMGnwNOTcYCUIL1ZB9Dg3e5lPXrM+vWLB+G12YpvYYtEbMcPV2loI8s+M0rPq
vYGbZNpPedDdEjkx0OjJk+hr2VSdhsSyDPfAPRrXd/RUEy/k6OBiDDhUnQdLEn0eZBc1d/0gCKS3
VQWFnAigvvXJfgrJWQeb2O8yXSX0TWkpOGjKTOogw+R4DTm5Y0XGIz0nn5gMxUe5yOoayiTnenZx
849pgJWWVq3MjnCaDrdpDpXdx4Nq9/ycvPjWgTgK8ZHq9jx0XdDR5pAbJyZC7G9ZGPVfp8olrmfd
pQn6HUnHl212dKb04qW3vZhBV6bIvCRAF7c4H8bKi46ytKfHAKl+QophWbQvulbIdmtO/fQN+yKs
DF0NMxORJQDJaHh7p5CTpDiFxzvCDoSOcuISelwc4a4DlkwQSHET83rKk5HwDdiNLJPqzCvIAvFd
4Q5swhtLmtvVFH+EzGhYNvmUVcTNIPLp/ahWBCCYYKIu5mwCuzmBdEHZ1Pa5uY2TQBwBASVEBFTR
yKToztHTRDpCuCvcoN0b8DNPncIzzqWilOgD3qy+cybSQFuiBHFl207e1iXutPEBuspHInr/H2Vn
1ts20m3RX0SAxanIV5GSLNvy7DjOCxHHCee5OP76u5j78lk2IjTQDw10OqTIYg3n7L22JX2zRj1H
bt3q2DCQsh8NlIo7LQIy5sMZB4IYRWKa6YqWaYjkEVbkAeEIeULKHQpw+uj9npUyrDiwywKdoAzN
jOzqjsALIF+ka6+uJbzNZL3nBZhsDn2BpTJCwS0PCCQTf7OCyuu+e084naD9M0YTWWbhKP1iIkq9
2TYmfF65NPPvvJQEyEqlzO8WSMPGh+7E4kEauQeJfTK8YkuINXFKVbugmyzmCpLRIOmFqSUhca7v
Mmu5K902fuvhDY3Xtseyd6FcvRt8W430fxKPIycOl7SHrNjrVZDpA+qjuE+WP0C2x8fJ0DiAGpEd
ofJx6F6JeQkizd0Pad88Lnpq7+JGHKtk9cCEYIpaVELkjvKdEpsgozetlm+Fre3LqCZvIpyCgs99
zcLa1hYgmKx/KhN5N5Eo7w6MGbqYm6W8TZr6NcePz8lyO2bZbz2BU6hbB3sgu0aIW8y8MGR1mptr
8q6ADMxYdm2gJsQR7+ntPaZN8dKxvFt1dzXjl3+s0uRmnIcr28nfUglPsa2Oi3it+qcM1qJr/hIK
9aiQB4u/oZuJDVTxNilM8hUnuZOckoPEagVP1YFCY3IKjBU/YxOVofmDgOd4U9bUtKG/3PYYrECA
i7h/CEuJbpc933RBF+KKGit/FmmC1G0Yt3mnE2oSyinQm2afyO6pHwqog3wYfVEdwzFn2gXnDTT0
HtjiQWmcVJ2peETq+sJe46nToKa4Kh5/6GDQLmAM76t5+eHE9rbpvGNk2Fe8/wfTKJ5trbqwE8g4
mTIe3Dq6Tx1gj9mzG+FQL9qg50gI+yuJrhhlaluPYD0jzA3uU1h4A61K9UzmzdGKjRoF8rjszSU+
dBNNpigZH4uO2IqBEIrakodWN5/DLv0pWgDYyrCDfKj3VEp3Id0n+HvljkbOd2CHdyKmPBfTt9Er
/dEAru15IUBz16ayrQWSn7kG9Rh7henBJHw4xmAcaEO0fubLttHyiNu4cwr7+yDGF635bmIujLT0
F6EA7104Qn0k8ddIp+sozbYeLmTXK25Dwpb9XBMHEKrmD3jbikWo9E1tJEU4JqkwnK9G0lUIGQtG
Q3+vGEBbwn8ALP0Y6eSP9nw7RvZLzve0wS0eLI5+EfV28zDisxmoeTnA9IGGb8mtf7fYtwDGvZFl
tLebxsbPCQ6uVu2roYHRqpLsLk/aC8D8G/CMAOGX/o0P/7ZyEdlWZO5se8kU11TTQ9+i2w5N9Svr
SbUjqSYlkFoULbukSbYInsvjqGr9utVDuWNhdl9iho510Ef7iAzrAkL8hR5O5oVbt9cZUvICrWNj
4wBQJPpschMya5otLNhsQCpQ8SHbmX3cZe9lisB8KdrfqVE8ja54ldCu/a77OUA9R4Ra11I/jBEs
OHoglh76ZA6H11lhT9+c0tR+GF4k3gsjj2bfEHLuNzp7kGhTYLFjlw2P4N7DhoQciCM5m0gTNmig
url5mLy48Q6dig0yMvR5ln7cGTDdnbYiaAAaFnrEzFDL93QpBD34eE7KgDw99N9tPGQ30sUNtJ0b
il5wH1lbOgOrN3EbFUzVxpik5pspzGMfRKNO2ktk0cuoNRFYnUhuQw8z5gqCT8hrckhX5TU4rNM2
BM9bO00hLeo6qUobZXYL1ATME2SMQ6gFSFCt7HIY7CbiasNsEBS5xBiRso0UmwCAlss31ZxsJb09
/gLl9uTHWuV9Y8TTg+WMQ7rLItgtUKbTFsSfldXhxtDqCvJh67rvIOrjH8oaQkavWTX3cuDzCrAC
uolPzNDIBKY0G4iqOaOQp3Z0qcqpATNiLmUe1CS79D5w2hYCglxCwqHCrGpAWOYwxKy2aQp/Ynl5
cNNqs7ASxr6ued12yaDpwVdceeV94wxQvcce8aewJjYi9iRaer7WxB8pXFB8dlMWcOYdUPEtCwri
7rkCAyWHWsy7GMArWnu0Sn/m0DJRxRrtYJNCkQ/4MjRP9oE5mnbKQjKywR2NrJiZdZG+XzVyQTY2
i8F8MHNUITcSfWjsq7Gnz0fLKrry0haRnkkcGdEKWm//ScsGUFzV9NGLNVAw2dgyj9+Ep4mazDnV
ftMUoIpq7nCYoZKaaU2GZLLzPXawyzsE60cJxo3dVgo3d5NF5HoD7vyr4BepyfztTcbbQmuzIXFV
LM956hZRQLki/CabrnyDz2oY0GRK8RMUB7g/EKQ1+rReHTOCNotDMUA3CwSlBdi0zdrui5HdEjSR
jkN0WTWFNwduH3k9g7NBtIAbHDOoh4XjgnJS1vqR4yUP2SiAXjR59ULm4XBDoYGfPWuK50t3Ulsr
wJS40I3rwPZcQ1tldAsNK7sqJXsMRN8/mLgNAkPEwqrurghOcvTcArM2MQcw5MM6OuCKTb5HU2kO
gZYmcvDdwkmYhgyzf9OtqLrT29Tko7byeuMYafFtJLAQinC+9nxR44BNgAeODp9IHPd76iHl2Syz
C7gXiNp46EyRr7sjvbhKlJPovtnD+wnsNExgznW9F2CjoJubOH16S7CLh0EhnR3zwl7a4aY1C5dU
rLYc3zhjgCl1zUWpXY3f4ShIBONIX2jxW83/8N3JTEy/euMaTdDgE6d8XlQu+4eOVEXJ01Z3IszL
n4uX0wIces34WTlhdUQF0cOYGDRZESc5O780Ns33iSgWTgUS8MceXn2ac1YCDOK3fVL3kA2MmH3D
GObZrjPXoLPW0smw1KoK6wrJHqLb1stg2xdRjcDxjuZmi1OLtJJflFt0hZnE9B6daCzv+GuH11wA
89lkOq5kSHkxp2xOkRk2o0b9QdscPjRV2r2q1hHEDHUpwIuUigEHIFCXzobajzcc01HFF21bxvku
0ueo3raVxW4WTT6tCM9LKHcAWoEcOCYWREUC3QAVuuAlXwSRPi+hh0B2Y8mJ/zbXWUubyyluW/iG
I999zmZSqyME+yV1Aol/Z2mJXlXFeJ20Wpxth5k+L+GyEel2OCv5Xga2AAesaDawSL0GH03rXn8f
JQmawWDr7UsFRRiKFBF1iz/rMr5cshBG2KSNpBYA9ON2Ig3jWZAZhbMvJK6krqB40g4o6sek1K50
Tqj0dajw5nqfACX0RP+LEkwJcZcuPPaYkl1jp2tkbOc90Yibhjm0BmEHvoQ/nbUPNGHY/ruQgtjV
ZlNPwJemdVsB9GbmY7GJCPdiO76b5zJ6inSne666OmbxiorR2lKuYEw0qWLR9iaKHYHSZql2MRAq
yMli8g6MuYxM1mKqCREYM5w2lW3HYm9Xrn4pFPojgJNSjAjXYrJLRgwgd7Gcqw5U9UzawUCSF1zX
weYc0nkVFIXF0tQVYgjT2uYFB5EA/5c86hZZxVshGvnalE4JWpFE+J9zw6l1N9St/to77fLbmIf6
LYxCi2gJwJdHRTorcMoxCu8JV/SMfT636lFjF0HFpUsYYmHr1ISOWDJq9hyg53yNIC5x9s7dBAiY
RKRg7Cg9EeRWjG9hDFoXajDrYQD50UuCLuqxPtiqV3szHzBjjd3Sd1vX6Zd56/RFDdBFcyAaVWGZ
3lMKsHRS2zrZBkpCdd43MiMxubOiWyUohW1dUMYL0NfB1LZVv3JuydcZ+6Dqo+jObmsGA16LJiYq
Ac2rn84LbpJeW21ScSvy74Xq7Xeh93htqHka7JfNmhOOJomLhrwB+HNxqh8pCVDmVk4DkQy5RopK
X8zZLzoAztGcMnVTwcji7Mx+mFQZM2++pXUnH0vCwo+Z3TCJwVMEyvGfC8seCg6MpWsngNbOx4rq
QFQWZFTOjJA2OTIq+Mz1qF6tzM7PNKDF51YmoV0oeHXDQ55P6+GkrGoxH5PP7LF38HCK85H14qmW
0UxsQaaRWxEbnIYZ+VS3/K7M9HcZdtQ5QgzN48akMgEkKoqmmZyI2n1xRIotXIakTFF7kZyOXb0K
yWgrZuIvYtLiwPO2efxLJqR70nAugZ9XrtU5B3NCF7Sx5waydJwz01pJNk/HLAk5sbD5s9htJ3U7
+TJULtfwUl0GfVZrCYKhSR1jJYEUAVeRj6KHYO7TDAYAY8LV1K/gJq7zlclksVGGzm6RRLvoW997
xh9S1DhbEZH00iXNmrJMCflPVy7dG6iNtL+gAzPhe8kQwvtFWzi/F301pHimS+yXxZzovQytquih
Gwrrvbdi1IKp7PEm2c6YvJL63LyyGKq7jMWKIALbyl/iXrE/J/SDQBuPvZ+xq8Bzq+vFxHfD8d0i
J03Af45JSLKV55M+nH9vkwzRQtXaMmWTwwx8MXLQ0DboIXs8fsugDl3teu+WbKuHaKZhuq1FubzS
D9WRUig4xTt9HtkaG7Jr1lyBNSg0ZHLZzC7FUDw/dfOiC2t8NqwKF6ZVpZSfmsERDaAsQQz6SFMq
2rST5hJponU5rwNi9Y1F8HUIwnQB74yuKIfE1sflY8b2iA0gu9Vrfl36J6kHNoTkSg+A23sr+ZPl
Rf84Ykd9oGox32A7XQSsYDe6SgZQy1ndUlhrQ4ujt4JBRQR9KfM30cHDS5Q9PP37u/trzv/Y0bGw
qNgmkEwK+rQ5P354mWmSwmmBr06h8EPjXhN+XcQiaw5cudjbPjNFj/0Tz9qdWPC4Udmmu7vJGw2J
kMwmjam6Hpobcy2ncyob1b0xu84T1utOY4kuln5DgTD6tqjGPEcW+6S7pqeOJRTNDgZU2minUDlo
vknCw1d+ISfOBJE78vSVzNpHiz7Dqxy74RbqWfdQy4QUUJbB53pyzHHfosheQ58Ml7aahnaMMq4+
XnR4j+s9uRD6n2ZY2iMx5rmzQ9sa6rvOsIq7sB1GTt25kcwbD+oiZXMjC79baTKsSc3szDc90mN8
zbFQL0Yv54SUgz5WfgTN79h3hQ2znrK+wxoahdcpJkN1APA9FX5YNsNbUZvLL2LRiKURfEJ0G3AO
P+cRpWsWCTZy/x4AX3T06OSjBEaagDD/1NHAoaLUxIzCK6kqmzQUvhFnWDABaG1zzj3xSYWEzgKV
IwANU9I0M0/hUR4c7RaPX+XD8VymnZj5gqbU7f/YdVblB9nQXaJK4I7NvgXmileRSl+/taAdXxkZ
kaNnfvwJugJdBjfEr8auhDpj7eR9HP2GZsYtBfnab9OoPs6o7dizd9ZLOdEvMMjkvqpTz7yF4e0y
woxyq+UFGRIT1VxqGJfgkMhrxrp4sKwwPHNzn9/Mem/cFo4bByPDyTI1gT4vC4oW/mwnglj2Nt7Z
VfhQuum0/fcYOIGS/v9jWDuMruGihUEs9vExIHVLjRaAChu9kabQ3LXyj1fR6LML3NKeOVSBvR7C
q9RRO+RVHsGJWfQKtAvmVUdnfzNIpV93kTlv+ykrL12l05VIKQ1XrRE+n7nd9ZefzFkmVjuEEiZG
ISxCH293QmmUs1Lg2Lbi4iJJCWiX0iNKp+2MQ5/E7Y7VNAlStoaXDje/5djXXyZ6+OIVkRdkHDQf
aCRElJ9M/UiCHybspbBiGtougppJNGdEoevu5dMN4+XhrtExWqcqI7KZxKhwIyOeqoh+TqLIj/CL
42dyflW9npx7n+ukfXI91PbIKVbdNzP4yfvsdY3im5gq37HD4SZlQ00GrNWQxGS3B9R29o6oKP1h
lJAkKW1XgSmHds/UWfxHzTvfFw1spmbQICgqTsewLuZikvSWfFv06rcG1B7j2ljuoMznh2IqnTPS
pPXNn/xwVOGI+yjO8uv/Lhf/I9+YQt2O2xlegde35a1jdeV34url9Whl6Zn2/FeXQlPNB2phDkUh
83EQusS6El1FI0mPItJWEkNXfhayOyRJwTvHXvukBOCzdGwepOPiMeKlfrwYwItIJ/iU452kf4Mt
He+WnS3/eRO+zoVgXyweHr/tRNag1UlCrS6ufSHh7xnTpN0kpSjZ+fbOt39/w5+/CPrfK34G9hl4
zlMzRGV7Y527S+Ev7bhcEGtSHyiQFAe2CAR8ESsQ/PfrrTMbhlKMup+ul4ZVWPcUPnw3scw9WuN1
gw9IQ/cK9zZZMNedmb0/z1GQ7VHdrucZBDOn0v5BCdIdOtbVHJsCR18jfFRGWB7a2kqvsi6jjtxH
6hEm70KjoMzyMxKVLx6wyc4OiQuNTIG47OOIqckUtDgUFH6RlPaNORKMURoNAWbs94LIZKf77wf8
xUYSpybXwt7n2mgpT4ZolZZDb/Rl7Qc/Dg+/Hw6H/WbrX4yb4H7cnPn0/p4GP37mH6516g6eI45I
gFdq/2r3tONC+/3+z+PV/ZnLfP7oPl7lZGtMu6fQ24GrTN3LBAmc8tWZQfJ3Yf38Q6yVasJnYJxu
X6tRjzoOD7UPDfp5um78+W64sK/y3eQjTPC7YNqjWzjQMibd5U7bea//fmufJ7FVw2kyPsAs6diT
Po6SuBlFJWc41mqsyCMNB/fgGQn0HeIp/vPT5FIeRjAGCCoy52R81Lid2VJCVZ7J0HzpWLVYjrz/
qqpnmtRZdMD+A/hnYjm5igEo1XTnNvHp4uVPTVTaD7OV0hnL4nOi3s+6xdVqAiOUqxgrBm8dP/+z
2CzOiHjFbmBXE0NCIDT+k3agON4gZiBFwtSjH3lBBluK7WCXlkbcB4lRO2cQx1+9Qo/aiYFObLUc
nt4FvvXVMJVSvhVqS9tqPFhp+c0jsPLM4vr5e2BtxUaGoRbfCYvEx9+LMSmtiKbBMKwl4wFJ7HKo
p8U8N5F8nrkcwZjE848XFF32yWWQjBDRI1cy9lIM/V4ukVVgk6d+tTEno9gaPXFeQJAigXqy0F+B
zLuPBc7axylCZ0UCs/ceEuCX+iixR6Lsl5GYqqhqlDpzq188ekp2bM1xqGMtPH0gXUoDBi1L6te5
bW9TOeobL4ZT0aRNf2amWKfrjxMFIASeC/23VX15+pZ7nZShmR4F/d6huA6dUt7H5tBtORSnzy2E
U5Oe+dSdGVtfvHHhELrBtG6QhWOcTA9isbwU1VTqV9gpDl4ja+yRdXFmXK3f5Mlvo5/KWmkxO7CE
nIzgLBvIVakRoMX4Y4uABi2hV5HVpBQOCqfz2CbXsbGVEWgEtB1VejeORIufecJf/FbD9DAVwgk3
IcOe/FYtyTrxV20MC6q4mqvR3eYgIc4Mma+uAjWTt7gyqnTnZHA34MO8IiGly7anDlKdYWyd0TTO
/JYv9MW8ttXSAD6an3RaTo28oUBIiZqqmJsWjF6sfkxFFXUbtw3FAWVhtO3DKd0KejgU8RI7GHDl
4H8gnJImnbxK3W46emyY9g6aHQ00m0t64eyqy7wXNVHCVRMUAy2K/7wecaRjhaBQx07ilBRvouCc
RCwS3+ik3AEXazaojsDjU9X595W+mr0JQKFRoEN1WSmoH2czjLGDTQGV2ZvMQXBdoLC2+ILrW43z
2X06WNHBWOL2PmsX54BGnj4eIbo3/76LL2rRrIW2JJWC2RvS6cnYr50JNYtLQXdSmdNtZvSqR5uA
PqTvYVcHmhv/aafY3LrsyPd05hy6Nb31PrlThryrhX2KbiLoICIGfHPWoV1wXApkHc0+d7QopC1N
0zaFu78dUA5v9KJJv00zQdD//iFfzE/mKt3HyorJBULGx6epSgRKEAcyX2vN5JkOgvuYZGhmSJhY
aBdm2pNNv/PMHveL+Re/6UqqAj7JP+tK8j8LMCQ8lLwjCzAUDMQQvUivu75BnubG+plLGZbxeZZy
OL5TYvwrfD+tXdHUzWJ0exqhaqhWNrYgZHFDGB/BtWmOiEsfKnrVHY4/8AVFlj0lGQnQemQ296qa
+VI0HfZdvDL+PZfyVpnwdSYAGoJSLOnT4mD5oJeUI5j0oCwOW7OTRrPHa7sy88LKtC9B1E7fF4Qn
v2pnMd8qakfFlmho42ZAQq5Rgbcd/L0hDT38VR3pnz1RtHSRjDH62SRLCUgid6FTSfq6dyoWI3nC
vZffYCJ1vmtZKa+qrLazDQ6i6SZrFip1g9uIG6TXkQqswdBIWlRN/buHaUNsdmFUkJ9n2bUoZzUS
dAngc556ZYsXYjnq7yZS7GY1o9bzw2LllnFotJiyniwa7VKNNR0/pq/00vPime4H/dSHXI8ca7PG
9YSIY8hD3FCq0OzbKoPisQVzKH/jgsnbiyaam2PMkZUcvg6KTgBHoOMLcseRwK6sCGM/qgQGKcHG
U+6KsEAr5xUokXwc80jhHK+kuGYbxNThtCrmEBCHTG7dyLZJdp8BzwO9pELfO3Nm7ghE0V8rOJM2
BcpufmjDIpoD+rztT6cqAFSA88zSLXFicbJx8pK/1CvJNYZYZ7eQ+GtXC/Kl1WMS+0rwgL2mjGSn
5RbdAYZVjZjYqofJdye1qP3SRuj0EIsvVSCwpFxyNg7noK7d4Vms1WhfozDRBGSD1FAsQ1lcF1C6
L8OCVusmo/DxTp9lWch+0JM8yJQTH4c+cYjAwKp1zBtvNvYkwa6KsklHY4zC0/0d063iffLTrmWt
G/XWynuP8TllnY0OEG7xlgYQ2MZp1Kpip6x6sraznhHRSIBqdtkacwsUEXNaYPc1ub9Isyd762rk
TZKCSTCO0ocxCRLqd/TjwZ07G8I0qWgY0xoXlBouRcbR9qJbXc0mKgQrNOnHje3c+LWB12Jb6SQV
Qy+J6NFUWaltlnF91JUjBrXXkkgVW7D9U71bcBU2277umuYixMMFZZJCberTuG2WXeGMFtjhshqc
i4VaPi2vTtSkELoxgigGH8DSOa7Mq2XQiI1t9Gz+0bYiHC5to1a9r2VOLgk4qIWicG7nJDqaYiIX
siktGnVtToGmiaNs2c/D1ELKRwVR37QO8/KxsXL4cmxqicJC7CsNjHyJLA9LPaCWjfhk523auuNj
JKvIumBhsuQmaZPxukKi/kKTV/9ltYVVbTPWRVRNBfbrAH1lLbZa5PTmrddnAKySyYgwIyTRe6L0
8mmssjUPuhN2dW11IzNkq/cMlpSAWn1LomiPJroNwzdrntU38ImGi2xqlL8btl/0SIYuG7fZoo1V
0Hb9EN0OLkXyDU1RC4hsH3qEveshKpkhvbMRrTxr7NYf4oIQ94JQWjJbAe8CWXTzBfGCrcRl2hcE
uWe6E73P2NafKchU3/69LH1hIpLUtPHIIjPSYQ6d7OoKj5iJzutzP+VG8Rx0cac4mmV1trdTiDiB
AtL4cyxQN1O3U2gm6VC/arHpXM5mbfX7yGibfZknPJ0zt/Z5KyjBKJtgAtZaNgW3j6tXFbt9S6wP
t+Z01vNMH0K/nAe7xzphpL+6wrJ+jX1ewwdF3aSD5xcMMxucohVwRmvNTRV75UuO7q2HoRKXP/99
f19sTYAW04Cgh6HTJT61wtFQm6UYkMeKzE7LawJWR6bXJfKADyUR03Mm3eE9dENJMofZkdYAgYg1
rKw1W/kqNYefeHDau2HollXFSTgMK5Sq8YSKZdmDPiGT2tVsy9vIptGaveaRFqBqmmcbIArAzJq+
qbvg3z/r81N38NrT+UcDwFn2tOJi40G2i4WKBz4IF3tsbNwUmp69//sqn3cm+PrWkUeMESeK0+Na
MjNshomrgEXdGM11BPKqSXf/vsgX7bSPVzkdQXRix0RwlWLz9rA5vPrb+/szlzj3Q062WG0tewJ1
uASbhk0e/EZlt/1NWPDmMdslAQ6rM/vIvwzBj4fBj79p3Wj+z57OcYnMIlyWMpE/bpdABbWfH80D
/JrADMpdcyT/Za89ZBfTRbzTfOLz9tUu34pttbO3uJ825XG+cLdtoJ/Zqn8eOFSFLepLK4CRKeVk
h0sIsaK6z6atxgC5lc3AGmN655yFXzxvZFGY5hiiHkWlk1eadogRY7BMPkqU9mArW9856VTcdXVV
nfkSPh+7V/ohPRKHNiOu/pMnTfUa8hN5YP48CJH59qio7LSJ/p2o2vZY9vgxNjoH8KdGa6Pxou4d
98wdfNF3XOklBLwAlbQ5/5xU68hHVtPogN6dlUEcdqYy81iG3fDujHp/M8NgDf2hMLzetyBD/SKA
vKatl4r8EjowBhei7uKXlq3i1hw9VzvYIusfYmLv8d91q1w+a2lqnPvs1jd9MkSxZBpkNK0dY9db
R8r/DFFKiU0/efQS8rXVaShveXTNovcbWWaP3dDPKFZ18WvJluQHDs10N2eDUZy7i889PvpAOl0U
qFhUoE6pPn0N8yaC2ULVJBvCK8C5RH1JAB40ieyOBqfBicTPyApC1pa7JCcn9TKNbBFied9GpvX7
zFTxxXiiGmraZHXAmOdY/fGxDDlcvYw8VD9M9WE/W5l3UXQkzLSjHILIsKbL1KzlQbiNvs2IHr1T
aTw9w7fBACMy7VaWYRiMuP23NI1mQNV9tvNE6OwnFVpHRYPtzPBb566T90jpm08afwElmVOMgQ6N
a6YmjZm5T6Jd34RF0DOYdghKIp8ov+7t309oHRcn16NZTStIsPzQuj75toceVyFs+Nx3qAHdoI2t
Lxo1Txf/vsoXr4HDsEuuLeQC5G3rOfZ/RmdOBhhtGDdDHmjHXmBwcCLfR6jsG7wEg93dMrm+1XQA
1PFGhkSnY698/vc9fH6y5MJxMoWpSiNWnCrsFplPM024FJmA139PROVuu1zN3+zFNi/RQSZnrveF
joNTMPWHv2oAdAwnY08ZczS2eEA435ryzVu89J35Vdw3KefrJs6to+2YjQ8TZghUaqcHqbUOurVF
QRJ0BwMF3JzdWRD6DkuYxGeWji/KcbCLOPmvfQL6gae9Yq8vUY+ZlOPcthLVXeoSB7EtWs/55Zh1
Sdgr6oo7XWTdD5PesbdBoYgaUJqVdUTKNLYIAE2oIAsCURSE1eq3ogXS/IzyNrov87j50ZJBs6Ia
OvsyxhMXn/lUvthqoHFm1uKFUnJhqv44qua09Ywopm7ZZRXizxIPBRHZMdq9oA+XXm2SspC/XWTr
D10/Rt9AKIgRkbc1kMLZVucC0dZP5eOnxFRj4E9lS08//LS+2Rl6l06zAaaBVviFwsyEx0lZV7Qj
zslwPkEdLWhma2GLwHI+KYA+H3+6YYJ9Fy14xG5JnZ0ZDejCMTDfdSTKCyItyxJlpYj2rAg9QUWi
u81NO7rqhFNfyLIdDnT1y5vMU+TfJk110DRiCAXnsOzMiWI9y5w8lJVIAOyUdYGJ7WSHomIUnwr8
pD+bo/5qTp3CpqerqyoFZSVhheJZHeqDB9LlHLB3/b4+XXotOLsEFjK/nQyPXg/NdjGJU9PMvha7
2PaSdpsh1MFiNuUVBWM3mW6VHiVXIQGHiBpl470N6TA+e/rQ6dsBwbKLWazsrssk5pEuXSGdTT7M
CFpJdRPmmRG93tHpHdMuY/mEJElN72Qylt2wLHGS5L6Zufk1VY0ocER7rtz/1SuhHsocaNtiFf98
HDtew5EdAkDmu1E1PGaEFl6ww+KpLHVl36iumXZJJLz3VFnNmfPbF0dfljRaoQBGIGmz8ny8trRH
c7JGFoKlC5s9Z111RYrc6HexhkEcKVAKCqIKpx123/k29xCvEABhNs9W5fLnqZA82F3cnqsUf3Vf
NvhwdnvEDKE2OfmeIsNr6VlWuU/xJLWCAovNY7VQcJGZZyK6M9I3q7Ux1hQGkbdtKZ76TM+mrV24
8hA2BSpVmLT/XYCOaoFvh14Jiwif0cenBQHMqLMYL8xCzt1jQUFmS93QJl2R7uO/V8cvJi+OEFAl
V7WNB9fj46WcWZgATcKOrhqYh7buCyJnk+xYjc65fspfxufHYQ6oxP1bXvjb4z952ARb8PJjS/lT
nVvzLSa8YuvRYE0PMb2fG9zWhB9ncY05SquUx+0QCH8cO898ydKWek1FoNdTg/pXbBK9j+9Mt4rc
TdMaYg6IUhmKDamqBIzJdH5ZDBMOtccmx/alR5rHjTso09mpTnN+oD8TL2Ajupcc++M3oYlfhlfr
3zC06T9ap7uk8ZnvlqHJhu3iDQl0kJKQBlTDFhUbIgSjfZXKTt+FiTLvO/KIbDTyOgJt1fABUFZN
vSVIRQHDQMuJ7wVXMNCwHLQiHjZT7YW/xYj9cJ/l3sQURSeu36ydVgopZeHB39CjYaKuX2aLP+SG
ovyLXu1bErZGg3komt7CsM2KjTDGeaJYNCwv9jyBGRAFPij+90RjcVYOvV/MfdOf3GBC2Vsob2aM
m07+ZEaOc+4Q93ni5RtiYV4Jokib/h6n/2e3h50cD5RFeZTnGR66XliB1Xrjrs5s4wI0SIRjcOrO
LDRf6G8ICEPJyNzCpwKE6+MIzsapX7qWDZU3Y1mzEdVf29jQ75ZUd6jUTtIJOnySWBu04WKkwRUk
ZBztc+Ko7lvdW3ZI8a1DhBGKk53eeNcEwdpnNl1fzDN/9ewSkrSUaC9Phr5ph4XWU1j3JV73rdS9
LKA2mW5L+Lw/kkgON+jYXUwctB5MNqa3lTZr1/ngTPtljc3KBPnoZ56c+fnbJw7CIsEBdhlVutP3
hWUwNDREfP7ktO7RXuoIazEmJ0pjhZ7/xi09ETFEUnGyS7uxLulnVImxdQV56H6H5+Bn1lTQaLDD
J8ij8wQsiVdX6VNMKAmpU/rIWFAIYY+mGICYhHWraYGw4VdgMOYgSrvTpGNoNX3iXWCGl46P8XNO
EMZ55nuyjBgplyxLb9vZCX91ijrALvKc+RaucnNJP7J+7aXeqTOFpi/GMd01JIccWKBunXZj8YZE
UFQawtIXrYdeY6p3DqqCdPIoJNNeDDS04vTMHuDTy5AUhlGYrF1L/vVU7xh2ZNo20D38NteKQyjT
7hIHXOFjFD+3Yf28i+QCdA7XdiUHQKb9j58M6yrdFSYX3y0hMxFYpDXv9C8EYTJx+oNwqp7ZKALF
DiJtfMxGjaQHSpT2MTYW8c50+8dpe31DqtfyZDdy/h07vAT6BMvLv1enT+ELdKHXjRH1jXWnj37w
452qsLPtpGlqDAu2S098LuE19eM82jtLNHNyFCnwsqCC/mVvyCG0RzAC09jcl24fUx4Dorj4ZO3l
86ZPqZvfDqC+z3zcf+WLH9Y1ySGP4y1ZgYhGWEc/3mSpVM3bM7ETU2j4OVE6/jPbBVYnrzDCF2kv
QHDl5My/ojpNvxFUBUaoMzq2OBRMY+HnVVmSAybzBneRGIvooA81OuWxB1h4gADJBv7/ODuv5biZ
c13fius/hxdy2LXsA0ziMEkkRSqcoBSoRs5AA7j6/YD2WluDmZrZtMsn+imqAXT6whu8OUszvbb/
AJwcEaAcgHMDMKWEhZWKPunXSAy55Uans1lCIgFeufOMYjIvLNPj5MuhTgc4j6lnOoDIHL6s6bS5
I5MB4nufmfs+1sJbtTLNbVahuVSDo11PCQ3jTkNMK+xoJniwVDc15gf/0ZMA/mKDzmXaJciz5f40
0pwjJuyyry59UV+3ml2oK9hkCW2n98MW+M7eGXO5riYs3rvUu5BrvJ3bi6mnasl9Bx4aoMFy6gMO
qqJx5mfQG3kPloGLJuxj9auNmFXgNwKbbNAjxA+OSu9JoL4iVU1sA6APH2d0yboJ82kv88C5akSo
3nkmPckAhcXbWlrdNsqDCr2aYdillYHnSEBpj+aaCks+wbO4MOst+B6xyaoaznrTYiGVIzRQqC0a
4YWr37h4/L2c35THJxUvShcGVP8MOHsTwP7jmsesMG0bzyKmabzg06QO/aYtOmeL3Gr1+P6hSHJZ
aPi5UqRaRKeIxCR1G0GB6ExafVpqD9uyhWYNJbC4Oj/Uiakk+aLyMtcweTNjEXS3Di6JFWi5Vd5a
wTrp6BCpaVPsUJzWN7ol5NpCi8HwbdjofkAguA5geOORw8bEnn3WVMKAhf6kA4fRiC1yBkVcD4RB
q14W1WfdgDwJxd5kj4fpUzoM4jEgltq0Cd3tJimF7xbgsXWrL7ZDknV0cLtc3Rv2WO1zTD1uq7Eo
L0BJTlwFujZfcnP0BDZ7mac7MKvDLMe/ewQOEF6jbKR8TAJQJVtwl72yS3kBGL1U0KIrsmMkN2Va
0j1CLr5DIzqoHWJ4kfPwIW1oJC5ApjxkXW2o8yoeqMWoc2/5/FwdlfRoFmBGQ9ly3ndk+YdnkOGR
4IfTGy+2j+410GMfqrgZvzqjZ29xX7101JxY8YyHYABEXRBSy4AAUtjgVX2QrVS9D0x/HJxgZUob
5RMri5sLL3ckII/+Kgnp3CgmpoWEvIgVzcikjZ0o+Qo+XLB126a7EV2kvHRI8dzAvUV4MoEe6g9K
7qzHWRVGqiFSEZ1Ww/vM3UsSu0fVibfWDHcwC4Wa2zIbxZNS6njh5bAIQapUdPh3Sqgbu/Nzeuq1
2eg2DSebvhZV8MNJxTciSbIe5mEx1u4tOvDiedSrdAVbKdzDVLfWQZKZ9wVKXx9HLGd9ZE2GW2tQ
elTrhvrr+ceZl9Dhwc4Lw3QjRqLCf2TF1U2RlCiLwQlBAdeXnaQ+PpT6tqmr7qpqDO+3KjzikvOj
nvjUB6MuAjN4GkmAREhGQxh8CShbdS3DofpPPjWQdFA5VC6p4S6PujQBXYoCygq8cPYUW1W4AQBl
rgIvijllI+dzBIXwqWnHZBMhBrXVmtBkfY3asxsG2nuBvcBtiXxhLXGFssIWtSEsiSstN0IaZHjW
boStWFcWstwXzvcToaROnghm3CRDnfn2i/VlTqGOiSwQB1LCL03mNo+hrskX1KPFryEY9a96qbfp
psiyfKdnE1xZJFUqpMucmEZf5UQoBtbjEG+hx6bV5t0z/3bDgd+f+yXLJn3YcfLkDlMi6JehLuWl
N3ZSWfvzo5w4yChSo22MWjeowuV9CtVmdMwIqAPgWduf+gjvtjQGyG17l/z5Tixl9O3nZMaEAgcx
7fBzu4U3Ac/g1BgdEd3mY9pxv0Hrfzr/RsfpP3naW9OY0jih4BKwbYmoRF0cGZwBv40nQGMaTPC8
q80nek212PWhCH4latRb+zAb0OuNUk17oM6Z99vUbiJlrXRlFaHpl1EaVbG/Kv0K0ka2Dkr8Xd6/
wQ0QfZDcARYbR2xRbB1QOmthQhUTKFhaEt4Nii6XvKtOTDMFTcq8cAGgXS3h40VY6C7225h0aSJH
NU1tNoZiZhVK+dOl3Xvc7prZHsiww6mERGcv+0m1hVBOmGZAI0pJ3D8nJ1mt5R/yjMpuWmio6U3G
tHbzwrnTDVwKkyJXVoEwvQ9TJZR1p/bEubXXPgyguy4E6KeeDl4fR7gKvp365uIy1crRCyHFYf6L
KUvnT6BJX3WswH8QlGvu3UgEZu9jtATuy9gAxtamef9oG26AsgL7I0D4SM2AqjvAjHwD0n3u15Wq
KRcu/RO7xdXBXaHFSMcEcMfhbikEWlgzQGlFRaLedzp82Mm42KY3ji81Or6gk+eTFqD3vG7+iNzN
goZePnT1KldrNBkz6fiDFzRrHe894LJRBDofJ7e4aML7An1ZRJm9KfyKvOznSVOMNSij8tKxPB+7
i4sW80Yddva8dkijD58JadEayCpt4b5w5ENptnDX1Sr5jfDxtDXl2F1hsbRR4uy1JXHemINX7iCK
ZRfO32PKoEOnyiT6cKhQ8zCL6wExTVyfuwn/iiivHosuLnZVEMc7r9erfYs6/Q+zTFW/d+PwBULa
CM5d/kpcnIQlujYwnxFu1nDbM1AI3RYuvLWB1GvTmoO+6aZErM+fe8fxCf1l5GRgxgLtMq3FukYf
1rPw/UZsWAHs2uJrfIcIqXeTGgO2QpFa7pRUuu81OnBAd7Ax3r4RdaNF3CClmFWDu4pCh9rejYVl
3gPHMS/shRNHOiAgHdIv1R9TJ+Y+XBItLtdu0jcoIwVe+qNsDf2xAOj0xS2leY8mIroTaKV53207
RIZV0NXRVrmFRBTCLUH6Yodt+KOBYX9fIcAEHrcZkBfEXcj5fH4OjtMQACZww9Bwt2naLeegSLtG
adUSULmTtduuMEMM5lHLk3ljfAOTfsmu5tSHAYWFZAXuUjSc3yBMf+zfylJEFVsMaPZgqLlLsONL
NXP64uq1AHxj69kPKL3jR4xLnGnrWL1RbKizJpumMvgPBbFNvKnDsLyugzh5TZMgc3wYTrQpzn+a
4xtovtzAa5JUqgQAi2A+hRAH+IT6u0YVeGtOIrwXLSWKzrUuVaRODYXDG3VaOEwkaYsDpLciKnsG
JZgezZ8N8oKeX7px74/ovl54qxObjnMTMhBtTCbAXsQ0YUJtTlFpNTgFspmg0Av3x2To4lrBZB2F
XBSiAXUbtfpuYRQHqxZKtuYcS9kMfrgjhBeliAFieJNrdbURTe+tczNPfM/sxYUQ8Rhqy1gmA5nz
fQ5/df4IfywyN4/B45jzWEGSu6sSZPVrXsMI9JEjb1s/GQwlW6EGPXlbEmFLbhyOn+mqTG2k5hUF
eUifIBPTVrvyFHRfaYKt7MwNxQrFuFrfC8wAb1H57CoqB3oVrBVPBt9KG2lpvwcj7+EcQFJwIfI6
MXe0eGl8g7iF8LskBUVKhqukCCBXpePw1RzVAkF9iZIkEsYPwEJArWtDciE6Pb7WCYks8JmEqLTE
lt4MrqAsl058S7AWwaaklOgbsVQvJFAngpw3+YIZ8AaBDCePwykbtE4mjeYxDNrZfp2h5O+rIYqO
CmoCE1VmUe5JK629Z5bVdalaNE+8ONqgk27ukVtEC4T4yW/72tnZfSKqC/vmxAPi6kc7G98ahwLK
cuM44VwlTWHmVGrm9igY2x7QydICXaRrgKvjUALcpxBlq5g/GM52FI7UEKSsYMvaeuAIP29S5xtq
98hA9OFIWqwmL+fPrOPj3ASkRpOJXgM2b8tGopuadKBKFfoQLgXf7DSEAIFSyXq0EWX129QOd+cH
PO4Kkovyf1RJOMBodCzuU05fXH0UTECzojI2CPvYiHbH/aoZjeQr1C6sOMugdjdabFbXVjrIbd3g
WtgPhnjs1Ma+oad8Eb524jMAmgFgxfPQjlruf2Nyw1h0Om7ntDswPGlc52dShvHXgB3/Om8vdwNx
Ksq3kVlkFrgNtXqiFpUV2yBwsRagIlOhjpvStjdAoWJnhSdDfN32Cvf0+S84XyOHwSONMk5EQmfq
Jkzf4cKXVTN7bqoKkLke942+SeVK66XyCSqjDqVfRVxdFaWLu2II58rXtNrZnn+E4+vHMmzQGpSN
wdJRkDx8hBJ1WsJqdBkbUX53FE+78Trjpxyq9r2aBRgS2WBDuUwBfgE9PRxICSlAsJgYqJYBJtpJ
TC+UHsP51zk+sTj1SUNMkFP0P5c0ckVEufBiRsF40LqCp174whucC/N2/NE4E1lhuLfPR/GSLKn3
BZIZNkDvKCzQNQREuEUUUlw3uvXrve9DccCm2cSnmbsIi69WkQrPCux4pyZ5fkO9r1ojy3ZR5OjE
CxGC0EQnMiAqf3PP+ePSbL1uMrQqgDorE+8uKgf5Kqgjw05CzEV2o/UZh6DYhz6LnW+HIluqdf0a
IVJi6bymRYmy4E0qKDGhz+ZcuNKPH44EQSNWJWEg+Vu6Z3Eoa0GQprBFzepXkKQ6CmON8Ri7Sfvt
/Nc+0R2cqxvcsDTlLHbmYkMaKB9yYCSKj29Vu9XqSUv8WNOb6w6Z2U0b0zeknWIZK1sd9HVgh82n
rqnFC3LG+rslIpBCmIlWLrDfGfG2iNbinIqApKnD5QY8wVSnYW/rIrmUwM7ZyOEZ5KFpY3FUsnrg
8SxeWShYnicVLl25XifPHne+H7lpPqsQAzUx1ZiiQ1/BJ+i7XwZJ4xrNmv7H+e9+PMMgmMmX+B8E
chTkDs8GeMfwFCOYZT3qYttwJP2jXtEhVV9d+qonLq1ZUwcLX0JtDFiXVA2s7jhrszZduYB7u7VV
pFTPpihttRtsQgD4y9CyfqfF5EQ+NSrzTqtm4IvlVPnkmzi36sCT+hjYIciSSwfLiQXI8cjhhS4I
huLGkrQfylaEgZGSDFlm1K6wFSp20F3DT5NmKT+RJy09OGyo/Q9x23808xjXHguTXH9uP7xbxmEu
9LEX9BlqjX7PYlqwXUhDpU2yVTN0KcgzM9vbCFK/9waacYIQVygpkhsChjqcfI03UclFqeZbqvKj
TKPihm73tHVDS71QTpsf+GCtMxRoehdVXZPxlnOP5qdZ0mDKV540wnWPTOeObPzdpWPkcC3Yflzt
UCX5w+EL5YESDaNEzlxEaXk1EKWvnNp11uf3zFHsQEWdshPFJzYuENDFvo1SZxrQ9y1WqZsPz1US
Gc+IVosXx2jUPTBl2xe2Wl8NCJRDWZiK988aBeDZN5Ktq/IQhy8ZBb1X5DaZFFHWXDb1ctZphz1K
gbzv+Tc9Sn2YL3eG/c7d+nnnHg4FAiwLlQaHOF0vcNrJ/FzXMGi6BhmNtPhFr7x5ehaLxMV9EuU2
TiQb7aPD4RpEYbyyJxPOYH37BAD52savdV/Z0iU4nOy1nsT9Lqk6c4VTXLm1MJHAIg4NfHSq+8fz
L6+9BRPHz0NzgPY+3aXlneRKrhq3wqCDggAWDrJD9nilVrVqApbQpbeykgE7hyEzxAcewC5WI1jw
72lN5Y2WvGH+igQAwl0IBuD71BrjDc3nblcheqKv0PbRQdpnORedKK0RuQAa5pOfo7DfciWkGbhh
oXWPgCXsFr5JpVpPuDt0wABQJchWFFyxwgq1sf4UBigYr0whTRAErURr2KnlmF0TdoLpzDl2V3C5
KTSqQsE4uZV4uGzy1kyidcgXvm8UL4gRD+mbmw7JqcQvWiRM/HBCsWEXVvGEMj0AVGjWvV3f045y
Y79BmF0CCe2McEXbX/keO5G88ULQeFDoI4OlKQT21p10lG+F3eafhRPouNPV45fOaYxfIi6Ub6Ua
WcADDSss/E5PHFi0WqfcY2eroJNgyhK9ZmKi6raf1YLWZd+i4wuWCkHkBN4LirkEncp+UsNoN5h0
JXeZsMMJv5ESbTq3KJEJwM1NXSuN7n3LgI8juJ8a+pcSh1rO7rwdb2HaZbFvdFbQfsgFzK6VrgkT
YPOolfA1+0DqL2YZZ7xchAC7UG0kEnSzwkchptGJHgDX9IcSNHHjD0Qqn4D56tCbkSR4xhghy9ed
1+IdAlS3dvi09VStg3ruZVjaiP5T4zlomsix7F5K7oQXgtrGWMVl1ebblFUi1i7IMHQ99WmYrsHc
4wtXTnlGo6HjOsM0gN207hFY7X1WmW3hrprSpcPSB8upIS/RyiND1oc1D17k68SZ0l/x1Azsaeqc
ui8GbGYMrfBynArGBhBxVMhv5ai7FAVt576HeRlts0EWv6hldsNTkaXpS1c5OMWUMrI9vMNMfJDr
RNVWrdYAwI4ImkIQVEb/MU9rPFCTbEDhAAVx4QD/CzFYwTcufqnZTaEvAuk8J4UWFysj9Nz7cqr7
W4NvCTPFQXkTuw1TDpuJmcLAtpokk5POngEsRWcG6CXuZkT5d/C7puL8PX8QnLi7KC5yDAIZQz9q
mT+B75loRJtIyKql+6HI0+GpaVTvwijH4REsTJeTnSjYni+xxbVC7UDP1DCGfSLTTSynbWB6GPWq
nyxhbZ3cegFhcxu7E2pIkKtGDA79Sqgf6qy/UBU6ignRdcI3Fl4SDUCSxsUxrOml20odYk9gjMEP
yHXNOi+m5qayg3Hz3k+LSBr1HReRJC4ab1Gwl2YlU0K92YK0dHalkQa/y8a55EF6PIHQFMhiCHMh
StLBPrxXTG9kR2G7sdLsNtlKU5ifoqgRF9LsE5+NuIMgkiYHYLBlPxltcQxoSvRw66BPcIiopy2G
WrO4unMhWTrxPgCY6EoCpEMNdCkPWBu0wx3MoleWy52YRM64DUrgqufn5hhXw4zQ/wT6MF/KFJoO
P1sHb6aJI1zF0bqucefJQV6vJjWZgJvjk17gOdmHzzPZrPaVeJSfK8OWxWqwZIw+UFl1+87o0v7C
Pjnx8sTE9P0IEKievMXxfyTMTVilJurlaHDUub2BpuduEg1pnPMvf2IUON2AqcC40IlYvnswDXEd
JzRMPIF1haq2xJQexivnRzkub86MSuBR3JhorFJnOPzEteMNSWo7JWFqID/qCX4zfm9wdrP9jBUt
s3Az0k19wM3SgJVRVlsasNY99T/vocEstqCoPr1CUItzLs40fj7/fMeRLl+ZxJQaiGfRuNAPH8+M
XXvqUkoNWgVtcBXN6t3sVI76KDIfpsEanwH1WdfCgbCY0U3bnx//xJaikujSHXaJQYHeHI6f6FWD
ESXVX/CDxlWR48CKk9SwUlN0Ot49FH10Ku0UysiJlphgq0vsXsYaDgJ2WKNfAywOckJ1lQZmfmFt
HYu2zcx56re0FGaY2BI6iWlrii9wTQIRj80+xC7lJZ688bmLrPBKR6v/Y9dpyYMIREQvWLc/d40R
xxfW3ps48WF0y1MYAJBBN3gQUBeTG5Yo/gYR+Bcbya/oegwm9UuYdO2P1B2dwIdt4bS+rGTu3qDT
ZbxkdVJnNyr9PzgckJNfRsXSn9zGTj+iXqbXK1xEK+RT5ujF7yeLcrTRhs59LTPT2kyTVH8lrRwM
zDUFZXkMNLLfbiBrfV2IIlT8CF+XC+v3eP3odFBopIA+nOVDF6/YxvZQasEIRhVVqzUJBdYQVax/
geToXhjqOFWay7gmzUkoJCAeFygASy0N6DcoJY+GEenXtapPrl/GhXnvGnTCrig5lCC1pVVdkmU/
MfJcb4d2Ql2Q3u5iZLuuRsRGcNIZdNm+5DHWHqY2NFvDqYxvepgMWzOo3t3yAGxCH9OGHU8F+wh6
h9tHw+pBr9WdGnpGaFxYn9Hasu6aIJqIYJJLtOC3+vHBcp0JLpz3TCMND2/ZrU3IKVS018pVkmjV
U+ZOuAFrEC6NbSXcztiPwhA1pmSGAjrPg7vnJmX65Hh5x2napuHHSAZkE0WpoLeVkth8ctrMXEN0
0OEx1Qjd7rWuqn4WTV4/hpMs1HVmhdFX7Ik8ZEnx3PjYQETGbzF31R7vJ6UjZ1DidFOKIkluhyCx
FR/fwwq+UlfWtV+5SqatAftqypo0x/ytOGOTX8UYH+MSXTVI3FY16oLRlIxfaqV2wnU5xUF3NQii
Ez/nlOree8qhVc5Wp6MIZIa0Yt4wf1yetYWcCAJIWGtNTXNLNayDPIBTsAlvYH3+QJ2vrsP5AiI6
h3QQcdh9y7apgP3kAp7rqFo76V2iQ2KbxbNqHDpFezVDpCA0OPp9UCRo9Z0f++j2pjKCoC3KobBT
aUks7g0oWLQj+gkxE9oh10AKqhW/YPzrdvqvn8P/Ea/Fx3+9TPPP/+bPP4sS5J4I28Uf//mhfM2f
2vr1tb37Xv73/Kv/+1cPf/Gfd9FPjDKL3+3ybx38Ev/+v8dff2+/H/yBhBzprofutR4fX5subd8G
4Ennv/n/+8O/vb79K5/G8vUff+HKkLfzvyaiIv/r3z/a//rHXwTlf3zw+d//9w/vv2f83qouvrfR
96PfeP3etPyy93ciJ4hXIPsopbLU/vqbfH37ifF3Aqo5pAIhwKyYHFU5KXf4j79M++/wYPgp0T74
Mm3uRDcF7ij8SP87cS53pcYBMHeC9b/+580P5uj/zdnf8i77WER52/Dbh8tSRcl+rkM6NlrTNCuX
GhtZWVG8GKIQ7hRZlN2M8TqD63ghcFkyJN+GmRnzfAIaoSR0hxstlTqOHQECqLgvdY+23qgvla1i
sx6x5x+xvYoew9LGF9nI8XeXSumhLoNjHngkbooU61WuLH/MexdxunE2tLb1VLmxcjv7FCZjmt0k
FnRmHzER696TfUi4kmMX4hfdEIMl03tX+ihrKl+zQNOeZBrBH0uwz9uN0gH8E2at9xQVsBlpm1tQ
LtB6vKGikeAd1STuB05U9Ir+WCT/noo/P/1cmPzjRJi/CbEcGCSTbQn7Z56aPw4fmh25BayTQlMw
rWpUaJ3JfTLzZ2Gx1P5rMed/DjRv73MDLT7+FHJFyIaBEFj8PJbFfZW6vm1AhZbGRtM93x2G6xbN
qPPDLi9iVjQJCeubmik9FXcRbQg8nHojVyFvjURVfeHJDXV8TIUDJ9iauJoT1bfOhaPuqG8xj0qX
gDI+PUruxcVZVwEXDjw5BP5kdN5Mxo82SerkK+p/+scqyZrcbxybtDfRp3VIW3Y3jGa5TtknFxLg
t7j1j++uw6sByErKSHHcmVUBDie4yXIL0M6gYOBbWHDWu9C6o+qoD35kDJXhR7RvKPaBXb53hZAD
5qppdldFsRVdiT71MORuO/UW0EMLfDaox8/UoYJHKm3dg9IV3nhd1hpGjABNsDM1ITqPOzPuxnJb
1TZ+iK07G991MsUYui4spIJYkKvMHOvnzMD0h0vXsX7MJ426VTNN632jNu0RH854fCxFT3sCBFUG
1xpKPJg3q6Ec2afqsPGsJv5G+qtWF27JeSkuPxmJLI1feucE44vgzbIdkrixQ2KYGj70S7t6GQNl
/FEOF0W7jxhb8/Sge0PERpWCgHExVgbZ1BYk9IjMaOhWeK1rr9yma29xGI4+0gtCX8FBvAHFXvVe
SZRyA1uhfrBiMFo1jtcpcZ3S3VpGWFyPmM5uCrKS9ZCY9KfP76TFSfG2kNyZzwAkieLDsuLmYsiW
jAWuvGOuyB0wSqWGJCebdav0xUPW6026OT/iqY8DrQFaIrkZ0btrHK7dLqypt449AodsskcrddzX
QM/y/ttY1iL3qb2h4l2pYXoFedlTEXXFGZEuRKN9aWelnFWvBGjmT5i++BJytIUCbNY/Rw4yVqsw
6ht9d/6JFxfZ/I1mjxIUUSg2ce4sSmcqwvLjZDKb1MifSlisnP39PPr5YU5MhTU3/2mEk6nCnTv8
LiOq9jbqnAE8VH3atVmPWDeY2geoVnLlOvElpPBRcsx7sR9oEYMhQQ3Cmh/oj1vCopag6F2GUT3I
SKgmCALEO8urZlJC0ZVfzXKcJl82jjBACw5pv2vAFHOh2Eb86fy7n/jEEITNt5IA5Y9lp80c+9kb
rFDwkS+QHMAKdRtG00UlvpPDYOIGtQO6GMvr8I0zK0UGyyqxg5x6dZ/aCZq4CRTuVWgETuJHwjS/
9XJI94EORhdxJqhufZKFPyk2RvdF6mLo2sE7YIrQAf0PPgERG4gIjSxvCVIaC5wTQwOryioNW/SQ
VWVPaCPePwqJHZKUMGi1+SY7/AKlqFHi92rFF7HWfnQKmfn0b4zP599lmZGwsmaMDTtGZb+Yyy3u
wFzSpoHvrBlhtlXsJtlVrZZdBZUx3Q92Iq4Ms9NhNzjB/vzI8wwuTnniTTJX6AHASozFXtVxPLaQ
BUZSHWlMBKKKkN3KelMeYnP01oibFHdgnZQvzihlxI4W8cP5JziqNM4vD+EVZihCSiDjF4usEZXa
me580ciIyqKCMX0dA52c3Nr6ACjD3pd1K3ZNZ/T7gHDjOqiDcp9o9rCeUqe91lI53lkCffHWpVH7
/lOGtJ5nNEAkgN1fRGyoRUMKjlyB0mytfUhsu3sQgLvmtuXU37qpVtbb8x/k1GKYOxwcakRQR1fM
kA+RkRvIkXDGZnBTm+nGRA/8ByA2+gSa0awjEKl3Y+OOX86PfBQmMhOUTLjY3qpSy+pfb1QVzDm6
ytSx9U1Tx/QBe7v3lQC5DD9p7GATunH3+O5RWYAUa8BezIifxf2GinbdpwMySQBpI1+Vlfgq+6zS
NrUhAQ9YWtRRQeqnS7YobwLLi7XvAh5ASJEYdc78Dvd2PdSZ7OwKHXiuK5dFVzRXjVLpGvd6Xl2L
vAgsuJtqqWxaQrBrxPeN/trIOuX32M7+2pQPJ3FVYfzwO9IpPl5hUeRqK5FkerbqKH3TbfTG6QfS
PZN+5XVVE6BBAtKIWrFZpRvysElutdR1P7nCzHq/GYh6rjSzs8Z9o2d03odsavJVY9h1cdPgAG5t
xyLKrjj2vXFdwT1+dsLGwfZXWvljLFHc3Ol1k9KyzmO781uny0cIUWkIgH1IvBqid2cNmy6Tl7xs
jpgc7BGyYKhYbGaKx0smjeEpaWepE/vY09ubQEgJswmKFWGvCLadyLtVnCXqOupTeRskw0iVJ9Lv
PC82r0ZUd/bu2JX7ODS8+6pV9Q+9IUkxz6+1ExcaZziULLD98HCWx/mI5kFDa4jdnAT9g6W2zcaR
SKlcGObEqQpgjfsCZAaN2WXsbHr1MDL9hF5hSbYBUQAJMmkDo8O4M1q7QTHeajOyc+1Cfl9FiaNe
yPhOvigwHHC1gFHpYh6u7RZKUzSOlP3sWNG+aPrYrGIUJi+gcE7NOdnUjJqCgTx3vQ6HIYfLVFJn
gRdpbtxC2MHJJjCz7Wh1SFqMWentC9qeO0uvo61bDdFHvZm8fRklekKzvc5fwoIjO1ZRIvO00BT+
GF9soBwfqOxyhKXn2g3ny7L9OXpqErW4emMDiMhBCy97A/Ig/lwWUtxPo6dRoY0/D61qX7hcjxrn
M6iZCj93OyPPNcfDzyPhNmVKT/TQY6vgw0KxrlJdYLZhS7lzS0VcFRPtHBjYKeCPqvkOv7S5bsG+
3dqSItCgyOHXe3cAjwSxiKtsjs+X5FF0msYINiBhk+L266wAsBDm7cX24fEOmPECFkcCHx50gn74
5mGD3rQjJfhc3N43RkKGVPGas0OAmu+URtP2yigfJWk/NrcqHeM6lrjw4eq+hudWmNsU8vhm7moA
NYytTK6GOPyhO5Ozy6sI5n5muhea18cZL8/8ln/COkF5ehELySTKiralSCBl8SN2eotjPrBx0xiS
9sIBcXzTUt7VMTWjwzobZi4+j8BdAldoPs8UkKd0U51Gqzg1nqtRtZ+jYmYe4/Hw4/zUH7XN5+WI
l56K5genC4psh5PSZNTe6gFqgV6F6jVNkh59oUSldZnrxRehKNbkhxG28wp51ewPZ+a+0bg9Wm1D
BK/FsssL4MvjHG4uytDdRHjJYJcsruDcKAZQWAbLpEB5UMGztKAmZCYrsy4wSpbREFyIrt46w4e3
Pm0wAk0EMAy0be3FnjRCmwqBx6fXc8V47OQA6w1VasfdWYGuPURapNwSr1TZui8HoGaJYdI3KrCy
TtalSy6+STw82zdIKqBmGaZuSxNYt4Z0Ddct2jn2FA5fvFSAD4Ze08YfvCr3oi0E+QzRfcsOtavz
03rieKNxQoWG2gm9BX1xBqPIozlJxws5vSYfUOCLrwp39GCr4Dlc1GZ6pwddjAiDbl6iRJ7Y5USo
OhR5qul8zcXQsTbVMxCUuo0LwnSlE6W9tHGG0D26kZHygAtxc4v1t2W9qoacPg29Ftfr869/Ii3n
OEOMAbF4UiguosNVPVroi5Q99PXOzKNPEjbpmlKvF/j4GvVfSqDcDTTmMX6uZDOsYssjUAtKdKnO
P8eJbwHlCcFbF+o30JLFuorGUk1tgfN06UjxqbZkI+BT69pd1CvNtCMQCvJNbifmDaSxMN2VZBvl
8/lnOL71YU0zIxSx0dohh1h8CiVAt9OJBHVss/JZDsgejuJSgnLinLR10lWanvi+sOgOR8ldDGxc
lEF96Xii9K0qDtkfaK/7SoFI9vlXOjkYJSVKEDPt0FwUXfLM9lrajfQii77Apid2v7d59kXiaPRy
fqQTH49qJ18NggV39hJYkzhJZGli3kcIlO1DsKl456TRhVL0ESmfQxjCLaxNaohA95bpjpNG/Wgi
fUtUbnPylBNyLW2UTntBq+m7jTKmvsccyFuPeLDPONu49IUifumy6yCTtul3t+OM8sFE/84igbmT
ivv6in/MwCqt0CPQoQizPb3/41AAmfNDBxbVEu9CidFyR1yNcW93tU3UesiCqaV54Sg7cR1QMqR4
CCDHpiQwT9EfFbY0q6iDCEZR6I2vmpmeGOmN9mwUIR7jSddcugzmA2pxGYChns3M6YXBNFlc+VWY
KA1x8by60FBP1H76qushjmdTgzVRPQg/wlHgFpY27plG26LqG9qomw2YSkf4Sq7LJJr2HcmXbyVu
dmU3rthWbq37nifMfaEYtwgcIrodt019Ifg+tV5xMIFqyYKlY744cPSpGLTSCRS/IHsiT62jK2VU
34uDnJcrPVOulZl9go7H4ZSEba10VkqyC87Suq4nKwTOhQjE+eV1apdD56LM5lLNPbrDJgynTYlm
J+L7gbeuBxtbptIzZimADLfK9w8GdH7WUKDph87L4SsNk6VmNaxbv8Rw8DaSUb0vGipMZiG8/fmh
Ts0R+xwJEE4VbofFHDVGAkoJCLo/WW7rw3Rv9inYjofzo5yIJmdHCuhg5Jtzu+bwhZJwdHBD4kjp
I6ddEfvX22Jqw1XePA5Nvo776L3STrTCLTrVZLZUxGeB98MRrSaqSxCUYiVIcP3EHMoPVqsMF1b4
8aoANYQm5xvQkyR2Ea9qiPJS8uA66zuUJlXFCXD3mzRnozmh2J3/hsczxVhUDzn6OQzIjQ7fqIuR
D1MAWqxmeQzk9JXKF0ALLxxwR448fDgo8zOZa17sCGwcDpOMiCwUwex/0jfKzxr1Rx82jrie7Epe
dbEZ+U2c1o9qIuJ7mYXVjRUjFxM7SrtNYrtaa3X3M5G59zQAnLhzSLAfSgjJPllVcAn3feLzw0Km
Tw/ddG57LKK7tC+MKPNYVg0GEOSLBb0Wp5UeHdpA/3r+8x8vYaoHoNNQ1yAyd5cHsWkF1Ei0Gb+n
OrCec3p/o2Jnq9yoh/n+q8VT5Mr2EpvtSEFtno8/x128I+yHbigKFjLOfsHGqo3vcVmiaqrFeGNl
sbvLpfrcN4Ol+c7Y2h+8PvmeJR7w1lFJim3fwoUdE1l8P/85/lV8PLyZeLB/MexoXNPMOVwomT3S
ZfYmfNTUsCofmnFSlGe1nNL0mjKLFT9NeY8/hy6E9htfzqhe1VFgAyWs27h8sMo+91Z1raj3uY17
9jYOO0QoCkPgGwswxrxi4lNSaWmqL/NxW/gyMJp+1feI1REee9bGAyM4rgp10nQ/ojFg+G4ZUBJ2
3QSga9x4dXLdo4hmrWlyIeEOOgTehjVNWrxuh8QgH5C2+poCw3ukWE6GO0nZPfxf5s5kOW4kyrI/
1F6Gedgi5gjOs7iBkZSEGQ7H5AC+vk5kdVcbKXXSaterTMs0KSIwuD9/795zaVrlVlQnbf0xSjPr
Tv3gnvMP3caBaDPZk7viW87kO2qe8YvSpwXKXnse5fbSqnWESGR+tj18iJuwNQkYTuIFxzUxcc2J
ZqKaVyj6BWaSpdAfk0XyHW6bYWr5g6F74cdF4q6rnF4U6LAwffLhDfDWDWrRkQcO5Em1Z2Gpi6uS
AGm40ekqMyYwTRqrQRE1g2m+98Ks30PalTVVWorpquCaLGtjSgUaByGch7DgQq66sU02ZqB9d1WF
E6aqjoIZu0xNBiLeUedn1zWltZ7c0Tkm8SiBi7njuKubmrBZ02j8iHZhW0CK9gu0e12/fCh7aJ49
dNjOwhXWce3anNmVvB0tKlbCoGwCvc3K9qutW+cp46q87Z2oQk8QwgqIA3ouDIMibNuN3mVB6pBM
kKWpvUvbrLyrdD69dMg2Xqa5urXVkB/azGvNTRBX7S/VWeZHAQrhOQ7FcgNnTxY4y3r3Z6An9LOC
lpa8Ieangfrl2E2+tvFmoTfEaWAieZvnad0J2wUHkST9gzkOCHlLvzOf6IPYyzF308DelH5O3HCV
YiMjg7mad4gGS73V6UzujjX2pB9WY2Pd+Ly7t0brIUDPzEA899kcfORN62BVC5L03ubPovqdOszo
RqwdD29So187kzY5JjFhPJYqry7dHi7GqrImqFZFa9rVcXD8gecsSEgv4jFPvGh0vfge/6ZlEZmS
mBeapIEyyiejvxrnrHwv8kpflY7fvxctAeoHSB/5QWG3i5YaEj3iDbO7l3mempFqswyuN8rYhN7C
ZBKFLlt/43qDRb6vDfV765mT4W0McrPzTYgW7cytiZH4z+EAO8TpMySRWjXxmzMthG5WlYP0ZJmx
nq8MMk6BjjTpbgKi5REWsbj37iiSnv6vB9J2CAYOps4UtOVuCpLpZ20LBCSqMzH1NQYgNWnWzGHo
eTVPZZXXcl2qDrO3YHb5PvhkopLQl7XDqgEHvay6ClbBjgRbcmQaHdbtZvKyuTplhmJRUSFC2L0Y
3eL8Es6EXrSdzKLKnO0T35cIVMRj4+/C9OsHc+DEidXO1cMK/I4+Ymnx/fVipRp7n66yXzI0QfP7
hohfvDqREBiDXCOdisNXA8fHC8EqJfdtoftNEPuEDYk2m4LIwIHPXRnhUF2Lsjr3t2hKPoDFXV6G
c1tiaD2zQzdRy/CclFem65SQ4CdDadJxx9Ttrhc05xgYF9f64Y9pfJOxZEOt7rLhjpbAAmwnQd9T
oxoBgK5IbdqhWFCoj+3ZGY8qcLKGW96aKkrNOryuO1l+9J2ZjmudL3rjNjk+uSQT+nZpM/ddjWV3
bWi8LVHjjMa7VkPpn5lChUGvXBk5LdGmIe0qK34PrWs8z7lhkUvsdMkt6i5CFEXmdh7wU+1yiZvA
WCIpF89ZW0xp7jRxes3KnADHg4br/OPULH27dpSDJ3E49zxdZ1T6FIuhmtZGnpUPia1VsKOr5TyY
Vt8ndKuL/M4gkOqdQxtt9Th2gjeCbIvnbB76ewdU+bI3CMLGP+jzdp8N8v2zAfP5nwWoYkmHWt/6
xHJHQMJJMA1sEf+WODeeexQUxb1nL+ULK3cYXBgg8ggrahr50Xtxke6JnFBTNOoZCD6v72NQQkPf
KoPNiiTdbLxvDeZ0G46szFjUPCTiJNQcEym8pCbuS22X8OrHAXy1Z8p5juBijhcZDtULYijTS6Fi
460z8bhHiS7nn3gpkxrjI/3nQ+iC01vZTu3h/Q/T8JX0HDiUbanbU8qmXR5dxperIsxNbMG1bV31
JWbLqHftztxbxD6wcthxcc1EO27X6IyQjJFkRAxLSr8yR1rEWrrOrRk+OCJw6qFCzNicQe93DFUy
P3zjA2KbX1506TYNelNu/NZOH3WwtNYuRtHT5vDPSjtJj4nmhZtFy5yziHO4jwMgP8KpB6hWa7Dd
47xPgkVcdR5OzlXnOsnH4sxVt14cbV2ZMbo2IP2t3HexizZApLX+cBbHJk6StVIyPQjPc06jnYJN
nAhHr7KgJfzOb5x4BHs1BO8eATBPpdeE7UWYyGVTVFnJpFdV6QscCYewbs+ZJrIoHOMWSi1d6SXB
jL/re5uJJYtD4h0wZluvmQ27MRKEUQ/RbM7+zWSaTGcnI+bvE7VK4TDEPsnLzSTFujGEvE5mJ8xW
2eT2xo74bJ3sB3MMX1DmJwgqsg6Mxwx0L8pVO12yNBsYxGj4xldlbVbripiakAglC9V759bONU7T
mahlzOA6SlDHEaPUGIuH1XsZgnVsukEFXKZX8VY5IssjzMqjCd0sKIeLmDv30219/YMmpkMAdh77
92Gw5GNUtnkJR0up6o2aEN1tpcOOB3x0jDEyXW2/MSKqEA9S84kVSkaDEHT/XJXmImDljYfQamh7
5taV1w3htch7EirjNL3yAJJep6npz8e64+21iLcvKQfM6a6t2zCJpjGn3x6MyByJNOzmV4q/oImI
qbfydWzoFu6WmRUj7tZpNvDQjd1tMpfWj4LUbhatZS4c0PKYcUu4/6vQGTSj7tRYg6ANf+edJ94G
i3mnsczkWTiCNCx4RokJErNO6q2VaWPc2vZs7t281f2GsAPkL3gqrK3P4FrdFcSC61XTWO5yy/uR
NqupT2I8fryHZVQkIvih5yItjyRR1OWpJINwjIJsmPMTkIAWJUtJnj2hBGVeHArXcC4HwE4mfVo1
uCth0kOLLPQH7aVLRiXRBKoqqo0idNxek5Bc9ztLzEOw8606a45TkBfUCUbeJlsRG+6Zptk6yKKG
uSfYfJgey1bk94TKhNOmZcZAGHcnHDfygeI8GhIKNBks7kjck1lg7lZ9mBSbyc0Lkv7GsHhGM4Xx
OQ6l8eRWfvLgyqmyjpY/pUc5+eaydouGbPgiRB/e86jctH5BiWXHQb4PTVvnx2Ac9GVN36yhW4fO
gFBre6jXGmNDH42TXw6bzuv8s0hNhcTnZcu0r4vAr9Z2OPFcz67wL4rJMKsNgLPKvygleNGIumqg
fElFCDBfd+GdWfk62Mp5jH+OY5/422Uqk5KwF9eq99bgInOuZZD+Hv085rtRrFySbWFcMWdZzh+O
ymGd6sD6YPecnniZXBIWUZDfShJ06JM01U1jpml8aKy4/WE0YX2NdLuIN5Wh1U7qsUDUQIoZZXVj
jtMqEb23SZoWtLUKyvTKcYZ+XLmNMVcX7TKIZAM1wGw3TT+RHOjJvFs7mqIgMmbXWrZlN/vdtvWq
At8XqjWXN2wo8pWDS2NYA1XJh00T19OqpSPnuVFBNCHBVTpdnlDRqyuT4860oUKhuY8XS5LCilSM
2YNOi2YTGGWMkN4clYpiU0GsQOngzGDBZ/6W/5UsbQE+ENWPdCmxIkpFMErwxbD8U5xY3zQ+/2y0
crokD8hhDHgWan7pGDnUo+iQWzRGFm1uG+DXqhFF98sv6pgC0Jy/U0T8rZeA+Pys8UK2REPx83HW
FHUSQN3nyVly9bsWlhuRSTHgFbCS73osf/ssHA54M41/hLNfmlO2QlzQOLRyHNIGIqMf6z5axBL2
5DlNP+O00g+eW7P0mJV6LETQXKs5dDaDa3F+ErzgEagzMaxKQUZJAfPnOxrs35odHvJyWqpIRICh
fL4YiCcN6XUAvPqcwAdZCHOKwimH4zgG4qYM6XuorA++ued/DqjYIs9Q1zOVmMbnl24ayApzGmJu
Qd6qcHvOhj4Zfuv8Kvo8XNuxqvfFqCuPPkLAYV5733HCz8/U544GfbWzihRzF8bOr71QKwnjIqj5
/HbJ56MsdLDvxqr70Vn1GxVpfHOOPIg6Ib5zP/xl7s0nky96tteg9fqK+CnKMpxHS1MAzW6DLr//
OaQOrY05RT0YmDGvfuAydNHGe9cO7TE1xu5YNlP8y/Om9Jum5p83HwghUhCGZ8y9GRl+vvlTJsgw
InibX6qHIweh6mgbsdostELTCKj8C/Py76Ls/3zfkcmi02FGi4iVZN7PHypaMyyX5R+9cG4fcbtw
ZFioiCScqAv+R7n79/7VX0SdXG+Y08ylEVPQe/nygUY2TKpBNtkJKbeyx4yYOGS8LhN1J7ubF5tg
SBz2zMAp9DmmQXHYQfaZ3oWGqrcLgt4jzysKJicL05XG4fqdCOMvF4UNkQcDjQqzgK/6P52PQZNa
U0I50niRLmibI7xJc3trKPPnv1+QP18+vBuw1JAZojk0vs4ctDDKaqp9XFejlBfke7VinzsiJIw7
9WHu9KGTPA/LJJKdnRKlFwGnqIPNv3+JPx05dHbwiTDbNNHnY8n5fFeQ4LlecpadWPHcV0ewLV6w
atPMua/MVt8JpczXKR6Xcl2z9YAJtS1KLDwYwU8hjPA7BPBfv89ZGWUE2D/OQszP3yezA9H8Y23I
hVsfm6UIbqtU0uWu0maXSBVExqDMOzXE477N8/HHSBtwMzRdvP73K/PnoxCcXcq0n8HNIo75Mqep
BAJPb+RRaJgMr126C6vMKtwNMA6x7xAAR//+eX+uhehdGTdgJUFLwmD18w/HLGIonjzm5rUOnmem
VCS99V0R9eH5NJDMFNZ5QRrRmaD8XdTQ+S//vBDzC1l5GHiwLtIA//zhLDE4icMFwa2S5bofSSjR
HPC+edj+ckl51HjqccuQY/GH6s7z8sU8KxBTTosPBfrqm5aovS15Gd0hKL35O2vOn9s+m9o5E51J
GP2cryOEgg4FCiZ21YGMjGu3MoJ1ndf+yukRn/377fvLR/mM2rB9nt1txtf89bGyWrOHU438Z1jW
S9+do37pDS4qnr5bSf9cOfgEHhZKW+bT/LDPdyvxcaGNKZyiaUqrkzfUzTMOn7JhpFgDyB+TSUcx
DqSLKhTGXi/Wb2vM5BrBpbFqeprHgy/lEUF3EalBLBuaNfHWG8BGcWj19ZFwiO8gwH+9PERNogRG
f8qU9fNXHsMJSWjC20TbKv/F4Gg8mVKbW9BLy+Hf78SfAxxm0txrciZY2/w/EvNGjHMFtDtcs6xQ
1XU7FF2w9nXX/0JTXrYRu8n4Cr5kqY755IAnA3aVjm8K/EC/aZdWVaugQhS2tplcWLdNGibhNwXp
P4v7pxcOyQRcSThmlL/4uL5s+XZvdHFpLOlqYSo4PyfZBFtL4+0IVyVN62mdiHEud55Zp3rXTxbA
jU7R49hPOhkZVoATJIsstdtrL1fM3yY9J3JVAR6PIwtHUhNR2NX6WLl2ezlUWVeQ+ZFMmy4x0ukg
hthgxiBQXF91DCGsb16Gv/083EHn8Ta/Eobil/UkhkJc0MOisLOHZaeFEtO6NILildaCLddLMEDo
pz3oF+tidspmy0Z5jr7Dy3iJswchuMokOcPkM/v33eDn9mvJPOHezvL5g+BjeoN56CwS8iW3N6Kk
Gl7zSvLjDaJ5IVJhmu4YHGbp/b8/XH8slLQnObTAzcBqBXLny65A1EJZUNKmK2FwgiMs1F817ay/
0UD+afBDHsAxzHapzikNv8IFuVJBZsY9CtAhbi7yaginXVfPXbouK6fdZUsglse5jWs62Vld7dsg
h5OQDY1Eosjw8pwS0F7CSkFKPtUO4C1PdupASyO2NmMw5cs3GqY/rwv+NySy4D8BArpfZTpahlR1
iJAwJDUGY51i3Fd15m3+p1ef15pFj+goShb23c+rCM0PN+fVpFuU+gnNb1QCq3HJs+ab5/ePBRal
vnXGCLFe+ecT0ufPEfx3q4MxSyFE7KPtN0NUKww+c9XXcpcnE0zy81gI4qnTHVs3K9ztv//SP6oB
vgHXE2s2sieScr48Z9qosd4sfAPHkmLbOWQt+JjOLnp/SkZ6df20geMe7iwmgjf//tF/7NJ89D8g
DD4Vv/NXnwAE/XYgWJshqlbLSuM/uTxz/e8aJc1bwCHV6t8/7y+PzvnY65+dVFAOvmKlYt53ZLN0
VfqmMA5T6fyc8dp/c0f/0dB9XnDP5m0OOmeb5rng/nxLY47efTmPcKG8yn0u6EcX2zR0aNu31Ajp
Ju+KpGASmeK5yYyhJhF9vu7nBjutpomE6kLa47XMuuFDEL7VR87MSNgfHDnsx7ougcB7xJWLdGBF
kB2N9M7Syx3KNeuq9P3e31o688kpX6TdRSPf9BXcTyg2Q1GMznrhnSIW2hRAz5XRVbTVXF8O13Ju
RBvBwzQY7NdC3JP5mse/gtJW4x7vjJdsKzBF4YYJbFxFRBg65boQKAHWvUO20IYOM+CYsEgSZ8u2
TlQleivv2YqxV69bWqi3HDm0fJAceufTZBULfK9iCPZ9N5VmVDc9WVBMrruXBfGVuU7Bf07rPE0x
mWbeIK1dXywhhcNiy+uKqDVrVbBf4RXjLblNkFXZUTWV8UNO2MVb13gN4gAj192PhhHzwfWbPos4
48HN/uex+h8BT/6fGJNP6JN/xaL8/wg8Oeud/xsx8Qfw5PDxq3yrf34Cnpz/xH8BT4QJ1wQm3Vme
zcDxXIn/H+KJsJz/OO9t+AFYeti+fVal/4088bz/OJ8SeXmQMdsWhe5/I088+z/wA2NKRKdHVY9g
/wv94r8wNH8nnvxD2vm/7yk2FOyKHIk5+aEsPauJP7+nSD6axesc/Dhz0e/abBEkqWVyl6Qq+WUV
c3vyGGrvaip6fZ6ky2sntYnAWcqxOqUy0FsgJvrKN0bm4hkV56n3VXWb1q76ERdtcqrTQLuR0qP6
Zt20zkvI56+OXpQgJ0RjCOqgAn/56iBOJpJmxZo2vrrKmF0OTJjz8lAy1nnUg68fi8AhZov28dUY
DPKnyBzxnvTMWFbJkIN6ItE6ua5CY3xshzKkHTAa9z2w+VNu+uJN0hx7FV3rvk1F/Z2q80vNcb7y
4JmBnSDshLuEmPvz14f9rEHLBmJNLkdwkn2TZ5HV5/IUmLn7QNzDcjcvdf6MvoSBIgrjaw1Ub8CR
UbRPXtkWu8xW7uViesO+mJqWWzaJayOpku9Oq4hMv17qM1GRyuhch51l51/KZ8PqOt8YOJczhEaz
Ai/clG/kv6TVT9/DC3yD+lGqS2ugk3h1HntYW2uk4XIgva81Nn2G+GkzcUgNb3oyAxgvCqgf7XqB
mpy+VmVcmVepL6zisRZhh+8DrOkFfo8hWClG/tnBnjhC7QEoO+phimPLOJnm2Nbras68ALIuvVyx
Vkk61keGM0twmHPGEKu5GcnyAi6euxeMflH3pNlcu89l7DPbswdUtLk/9dR2Q9AxwZlSeW+l0rir
aqN5zImDiTdSaKK0F2E691TggYk5NA3mDSeZnHiiZJSPzpKH984y2ygJ83b5AapH/kq6Zrxfcqtv
IzMAJFws6bBNSrWvJismVh2WV7SkKjTWhbbSW6TN+l2aarCiGfDXc+vUxiG0vaSNmD06N30TD29V
B0S8jAPjFyZxQqOrNKmQTHmqhc3cle2lQ9zcS4bEZt/27hJvRp16j0UfJBeZpx1r3/v1fFsaWXA3
Qa69c3tZvSyUri+ecvtTiXxtX092+jEmltQr3y6Wl6UhHne2MyJMKdNfjXCa6h2KIuKpJua82si9
LfOW9D5Nx+Z2WTwcTJ4srH1ay/666fP4yPF0OWVNm15jybBIBEqY73CogMUOJ26+KoVZbofZzC+h
pFeXRmabVxXOJxTd7GTFevCr9tHRjXvyE2u6ymOvXRv+METu6NUnZszhRR5njrtOBZkQfpAvP2Td
WHce+rBhDeTNPWWDP13ibLP6lSGJGg50ns2IoqphF+a9s/PG0Ts2aTpUK0Jnmqe4LSRzRQLV4a6g
o5k2k+2KFlWClN4tKEbv2c9Ge99YQp9o6fkRmW3Bm26lvkZTF9z4SB26LSL1OT3FPfDpu7LtsvvU
BEnatH1wmTP3utd+Z7z0+biIdV536aEy67HetSKx9pPfNgcfjcAQgXqUTwuLwZP0staPmimwfi0j
84M1XrFhZ/B2pXieaYJgnAsMTHzQKbdkNcVvk1TWUeYiL9ayM8vTiF59J3tTbZvZ1v1F68T9Xe3E
kxP1jOYheM7FPvPq+qIIOxWDcPYrvQnHLgj3HTYk51A3grH8VAflBcSc9pmlbV73bSsPyHoRpMSG
eWrHxUKvViwQ7TLUaaveDipvHdvaw+UdVD5h62UdhneqCdPfGGQGm5lgFzOyXtxWXMdMCwC6UBFf
ynMskRzc8TQvk2WurWVKNiI289/0pxmexzKpLsEZueu+66xbwqbm15ST2bvkPuzyLq0+FHzvTe3X
5nO9TChN7KKId1jL4JJCNG8/+tAv3pU9JbcmgZnOduYSHhnw21dU+/g8YoPAgKrP4us+D+Rlp5r5
upm9YKuUU18kaZu/mm6fKdRhTYtuy0/6I4fMcTd4ZvOO8Z1Xwk31nG9dPS0vMYLfPUPh8oFURcLN
vLK0y6hlYjFHqQXQNVCu/eD6bv9IAEazddpzqutYJ+Op1Xmzty0dP0gFdAHNQCyOder11xY6itte
xsHVDKr8DQNncFGObvczjM1mz5oX75NsKV8zID6nHhA7q52XVK9qbAYVDYk1+jud1+G4LwGXOWvH
7FO195u82YigQzZAC1ZuUq9BLhjYS3bjdWlM8wSZ3iHOaAztc9vVj1lo1gaRy2PFBZazXntorY9N
abpvnqmMR637fsD8aLgXihxU9CWkhjmFm500grBojPtmXikXwT6qIJoZW7SKoJgc1FgHw5vUPXco
AM1G0EEZWbT9yu28jPFducTdiVNctVZlLW76IZUPplimi9FKxG1dBkKTkVYFCKpifyXlOLxndQ2L
fGL8cpzwtEbWmISgtVOzZ+qbDIckKcU1q1DXnxZQksCM0in5kbSWs+1y4esVdZJzFDpptmS02D78
+0UeLMco1NqRbXxiPyhecN7rp7Dv7J2FCBLBWKyTS6NNlLem7zxeo/yoj6je83ZnTXOLYY0EvvvJ
rRwnWijed4OdVKC7es86VEaZ8NuV2TwJR9r+ykYENF2bbJ/3Fb84Xi2u0z1KXLS3ym7644JYxX9A
DumzLUqajKbN8F9aVfwwK8V21LQQR2bDLS66IS2uFiWbZzdNTHBBQtePWQJ4HBC9HPd+r8XtOBfd
gTxQU9ws6AOfPYdzceqZyQHBg1zFZWBGltkmt9lMNN96YLK7n6DIbpRyTbLirPquny0oX8ZQXvW2
7u7LMbR/YW9EKOaW51AvQ8y/QhHXOdLOEWky4uZg2zoCaX5cpzfpUppbpKXh0USOMZ+M1BZu1LP4
rsvFTy4TxEgXi7DRNBNBe1eKjiqDU3+q151XDBe9ySBjFdPbqzddauTb2A/bOkqnSXibonGzq9zu
y11JjMQlIhJnI9w2u1IA+U+kH9sXdoGd0LWVZa20mPoHOzW95QQFKb5cVGkeC6ytD4AWYuChWZs8
+Pai56hkuHHX+WO30fY4I2t19M8+EYu8aFztoZWI6zCNFD7+bVUu7U2jMWfXA1XTWhWxvenAo1SH
c5Rwu/E0ncZjN1WMz5GKdHtRCYZVfdxIY8X7zzK01GHx0BqZv/W9zDnNwWQ9tTLJT3ZpyX3s9O2z
8Jl/HPBFZjQHq4IoFNb2kkDBonownE4cAPKPyXY0l/yJfx0uGzbEbdATwLki7XN4toNlPAFlkYBR
kXQgpxvYkCd4GuwWQpaXk/Sde6tys2Ns582pWGiWRgQjF+4q7avs5I3dvPGpkg5z5Tq71CuWQxXW
Ds0mDvIfmqLgoWiM5jU2Es46Ae/9QTAg3qSU1PTVA0ce2TEmEiJDoTdk+i3H1GIBRpsy2XfwTGIE
h4270cp0t1njJjcM2+w9l5VGJ44w81m1nnPT8O02fWwV6XoePC8GspL4Fxm76w1zErETmSkONhG/
TAXdZEuvYLziq5f3zeBM07aiM/g7RPOzZeKn7rFJyi04OueiJfvlshjj4bVIOvuir8r62mGHvpIj
9TETvW7kA6Di7SxtjT+z1mxOMkzhEdj0N0tX9dUmLuL4RtHPPhEaPG3DzHTN9VgXmblyMqfexMuw
XMP0TN7Nmuikxqzl1mkKcWkWNcXEHCgkpWYgu21X+Jm7TqYge/EDIW+srBDbGIO8jto4M96m2CQS
wwVGOKDZYCnA9+Pvm6JTp8Xui8sqVs6+dmRzyEK7Pc2zVXwIb/Y38RjLo/DOCdYCO8RDh0Q+QNha
VgZ8XbO+MiRbJrEW3isEgeVHrZvRO+W45Ju9Rd7phly/5HebDt21lVbLOsuH8jLt7ezJy6fkwg7S
5tEBDHF0OmPejwhoD6PBGrzzEyKt/T7pTk5fLQc0cQZ6kjGubotMBorXXYyXSop40054F09LXmYt
L/E074bGmO4Y7vrveZf7+TY3dPkOzre5HmZhbiSlARJ1f/qY2snf2a5sTqUUtAQXSd5mX4xZS7GU
pW+chjJnRd7U+KMQeXsxFMrejkx95xXYYfXDiLviZBiG9FeqCovDRPDjyRCBoGLuneuyrZRaL3U5
IFwvi5XnnkV1zOKr9Gqxy/DGSMdiXM9VaufU1AnvruX3l0MSQDwCNKee0jkowBo7wxXcUsPYdLWR
2xeD25KLg5Ls3suD/BnVHqtLk3bGu/DN4uCm6ldl8+t7YsvvCPQKrwj6zLFJ+FZ2zDqnPyK87G6h
9GdrQBXLfbk04r1T6EI3Ydwkwdobysk+om02fqiAaJC9lEpl91i856ib0+zVY2p8YQ3ocumbTtUt
EwVTPwTNYFw7YwxhsK0qYgNEF+QfYlZdc7nIKvyQGgBBFBS2f3JK35ZXEn3zRU4pB3BZusHJ0Fm6
G5wUsXitzfbNJXY13sDCGQ+DofrfcecPb3mpu1MHV+tHzctrbsToe8Y+ncdp2/ccqziCElPi8+gi
ZA2qd3iq+mjJpL0xU7N6kI5Z//YyxDmVbqu7sTGriSVcmbdYT/tToLkVG+GIAHSDCPqDnufK2TWD
a7MaWN795M8QZoD0TK/KkPjO3bkqVr4XJwfN0VRe5RYF6jpBJouyv63Smpkih9yoC6zRYX4QcqDv
1ExJzzTiqKVa3GhsrfJibttq2pOjOL7WXlx/VJwZzMgDX/QK+K3ZmU0of/nEv7xkYpZXg2WPmjhH
S15nzLC3IX/6iRRXsURG4xEjU/VGeezRkKB60XW1MYtA3Vpelfs7suvj/UDei7uaO79+txGr3ThI
cyI7xZaCYWf6iYK1ecinzno823HVKk6M0V/xzYduF+Sh+TtL7PSm5jDYRwkNow9R+06/w/dpv1l+
4vDUkK608YP27DjprDvU0lLuAM8HLQmh2t0mBJicOOKIq8WLz4ppt9kD/u/lxuiW4G1QDu4Xd1F4
EJqx6+sIs0R3Gfe5c6egDmw94TQ3Iu3QXFPDoXgTPcVzxMijqYkbr2ZE8NJdthzrxbWj2jZYFV3t
3gd1aI9rlXp4oOFScw6q5jLgjD1aNGXAUWzy2iube7BZaFU8pXJ2XX+Ky62kkYT5n3+ojdfbotza
6ZReyoJdNTpb3/HP6HZO1247u4eYRu/zeXyICHfQdpQTvwOyvFCnwVLmm3KUeJsse36yhtl/8LIm
ufKJH4IQvrjNLwvdyCmvl/4doU8O+gp+OQIe5Fv4XLVzF+u0PElvFJcN0Mwb0yuKbKP0IHVUG717
DjFyvZMxj8ELylwOdZawwkvMucsTRL9yDxGqvRnazP8YUzCpqpMi3OCqXlBnWqZOIjtI4v0Y5s9w
4opnsB7LSSeMojqMFcfOzryXFv1lgsAoju9tSxYvQa+afdPXQ7c22kre4mgRhwZNycGtysDZVKqj
X1SnIwtj7nfxFRJm9VSUDqrbLHfOak/yUreSPt9/snceS3Yj2Zb9lWc9LqRBA27W3QPgqrg3JBlk
MHICo4QWDnfIr+8FMl+RjKoku4Zt1hNWJUVcAcD9+Dl7r50/zEyuAIV7gt6ElvU735gmuCUOYtow
cTepMkM5isHxg1ULsp0KLO0PKXsmG8zcXDlLwBNK2f/Oa9b6qULve1i0MA5BmveHppyb18PUDsGu
ylYOKVnay0PG8d/bYTycL52rWh11y7RJhWbfgUznpNjQ8u560gG3yGJI04najPbNOSmoKsg9WYIw
slCn14eWwUK/L105GTvN0vUh0GiGc5QDd5ahOK7lGH3KyPJk7exyQ0vjNhtI/dulrVVe0gL2ZiSD
qry3+3DG/z5RTlljZTt3ht1wl4ZqEhdyAjvotUllFLvBwJb4OZU4Gl/p0U8JRCqpaNp9hT9/ubL7
erUvtdeJ8p7gZ2e5W4o66et4gi2UnHyDv/qxKlJdRz6m7SbOnbrkk0sDvBl+oD5894/W7tpN8NLt
V2n1yVHMXfckIQY2u39A5gjMbLAHQkv8Gd+sDO43n14QT7nnvfpH3XtDUq9sQ4pMxT3E3/S+VwW7
JKeU1747qNfKsWx8WMb/H11sMPivrPZN+PGL0YV+Xy0/Dy74+3+R2sM/6KqTIoQ4yiVDYuNHfSO1
fxtNkBDAcBjfOUyvf44t3OAPU5DRBz4dGRfjCRrFf5HaHQ++O/BbpM4+oTE07f+TucU2lvje+9/U
OAg5EPNtehwSf1+OF1uvlisbl00/V0+XIjDf+2Ky0HLYzmm1C4hanpX9Bi9Do/uFrMbkJBp4UOU8
UDtEerwMi7LdukR6rk0CtLVa33RTWDRXNfrlYEdInhh2pOQV/nWbLF13W9AsCu7WCUsKvjDWLtZq
jpNnrNtVf3DGHqMl9Yo1x6O5wrBwyTvZd3y3n6zUtpJdUaZgyHGgifZQVBQVz2HVmvQcRS+7s6lg
Ze08Ti/NPpDjvCvpajmXDiBcTn6K3T2l6bB8MhCAyHhFmrFLS1OgfA/U+G4si2w8TPgObKy62dTf
F7BEKBeLMtmNVCn+Gc00j7qnqsS5qlbhvvOMYU2PeF3ISSfwYhpI39u4C3vFyWeOmyLHpSxJyili
iGwGSlqBLbuIoTXny87CVRdcMtqsPYK3gPFFZPe9O1GM1XP9Somc/L82HcWxtobhAZumdYezOsRP
yfL0XNfmHX6zTO0MjEk3Xa6aQ9b7ox/5zhS8q5tauZgslNveExfX1oeqameDFcNZnL2eACXgfkGE
A0S7mIsjdV75PFmN/wSLK9nTv/FdbAp19xwCmLozm3D6MCgXbJEHVIR2fb7yQRnYCEx7wWLXH8xW
0Rd16WvgR3UyEPvMkqww1kZtWycTQbkd4QcTLLtEXkc5Tp0gWpcUCXRiO6/HpAy8Az4gp4upyDSm
CVfvV/DkDj7PUsjhHn/qOL5WdchrJn7NacJrs9gn0AXrm3Kwaqf0rc5FrtvbUmFwOYdtnT8GLpbu
Q5GqqdkvKik+mrVGxTnn0tuM0ZWNVdTRzEbkurpEC4KjL3skQ0NNap1M7S55gDo6Tp9CfP+WcxZC
UmIQBLCaHWTvgUB27Sr65AOqOHVfm233TPAu/7c0XK79iIdRHcDp2DkwnACqyx0vvcji0CfoZ/Y4
vpP+vlSWU95Lhx3tSAbPTDlmz01W0BCkvtxZHiHrD7OkE94BV2mbYdpN4MSme1OC1XxTd3ZWXXvc
9tyFfrn9bdyNanDM6K/fDFcrH09IAml8o+blJxPbFaB/6stwK30rjjGgoq0JBBulhWjo+IGxCvw/
XVA/y25Ja18dOsxOxhO9Bb41mmnczQ7TlWfsjb6zN+RU09KYBj514yj+MO268AHreJ5Fw6ikel68
2W0IpEYNyJPSerspDGiZDUsqmrgZXf69wRAKFXgwW+Wbsep5VMxuXvC8DG1VvA101pf3E1tq/ajz
tlb7vs5ZN7QiLXvPBCDPd4VfqEeiI4z8Si5FAZSUgWLw0caLFuz8eVDmscHq/lkrI/9SoUN/pe22
856zJlyjYmgtfaC/dCYXoT8Y6Rq+dWhKisPkKfcxlXlwi9DIvJFLdWLcRJeKDjcLZZzJvsALvrhE
cQdHPKxXlY2ru0kTcEkMJQ9r6r1xFspBL+Va6QaivqQ21ljO7zEhVvfSM414qMPcjPw1ny8OPrO3
I2I16iLbyIMH324eG6f+gtZi0gRPzt7RJBH6alhhK0QNkZl4MZ1bAiPpfkjhTq8bXEi7KrfbTzQ5
LQLQTP+hamsGpJR0Qeo90dfJo6bJXCYN1tsubD/XXOibQGq5y1zrZMyTOi44u6+CZvjQ6PoO8WO4
tzXGdzMxXhsF4otJBctObFdGLJLuYyjPPahmVHdvplwfO21mB5WRIxLmU3AzKvI9B6ACQ8+Bc8lJ
yVV0WBFz3DK+ZmUNw6AjnTLNb0WRvQ1rZ0/c1RpXKdzGYEN+lEiu3pGg5ZBv9LZxl8sGLo1NKz0P
a3jc8BRnzUwMjY17tQh5qPrkekV0ELkumwGSwEva0ilPcYIfsQBwhzj6Qp+TBWwoXrF7Tbu+5XFN
3fpMCXefFGt4YJnyntZgeXQqP4wGM5VfGEedvGAZODSt10ky/tmt2C/7xksjRiFIXfDkR1Y5hbEQ
ZBwx1TkOOZh2Ee6clhOv7XxitnzFuO/U5DZ8IVUvm0oAUE6ScVmyyTQBdTaHzjKu7SJ9dLBhsNev
UY/XLlrnXi9REtYSXTzN0RIrE0NVc3TCBwkDzyN3WN64qX9OSxJEhsR7MHGJxtiNNIaH4WkcgweG
ZXDqVH6thXcaw4aYFOQBdg70aJghXaZucUy7pYCYaS9XnN3fsXROMT3yQ68bOT94ik3JKJv8yujE
h2JUqH8BAhRN7I4+Lm+TtTDiOZoeRDhbVPvhuvem6oHYeqrwlFo/6rXCFjeHC7YbvbIMGV1Q45ad
x2qfr97mTpaj3HcwF44ET3inqfGLNwsEBSJz5zTkS+4nkBmun76DbgyyNYeWFRnWgDQvo+1y7gHy
PTY6sN4LWad/CqPr/NgPelHurQWFY7Esd70CntFWXkhLsLHO7lo277NE9dahzpZ1h2QUfS56qAhy
R7pLA688pT7pglFfOB0eAGmHj6oj5SrKGJt0ePNdY8+po90n7A03WVpWrIPpmu7MeVTPc6atE4Gu
wZ+db8s9qsn8oaRSZEsox/Hgz4t/N1jivenBZQ6xMTsRotSqPFpW2vofvFJo61po/lmEiy01o5rC
wKSZPnbHzseOPGlO6yk4hjtppfMXQe7cTrRtKTnnGvmTF3ZrXAKJ9mP6+WW6GyxPmVGZSDvfu4nj
j/QM8etGtlktXHDKtyezqPQtiDd4CI2dmSEJi6X5kNZ6nnaG2fChaScYGAWUwcQ68ymvuj44DmND
IuPIwLs2LHVM7Cn4gMikPK3mZJ6JhA9igcF+3yutd1WaQbEkRRpqylygjq7yakuT8CXVhPAegs4j
pmUZVmfnK6OUNyAY87jKxkBGbakIuu5L+VrKZT3BTcCECdvYujLzGTSapTBoLmk6fkQ3vBwdVVjv
ZGc5FatfVa1x486ZjGhAZqe0Ldx3aiA1vKwHbR9Q0gkV1TI33waTOAJugbdWS838gO6iSZMdai75
31GLKz0mxNq9sQoZnFO7bl+Hc/CUV725U2q0wOON6lSCarnNMeOB//WPQBKto5faCAF6h05/rxDK
sp026D0aXHhyno6k2TkPeeXmJ5e18qSlXVzlTlsxswk8Vj4YHh1b3yWQRo9AyREUNtV4hUIZ00Ze
+g8jdfVDk2DNtdeuu9ae92U2iUroqm29lQxPh6gasF0UddCKSHAkv8HyYZ4xcK+3GcabGtFrkZv7
NKkZIwP5qREujs1VKMbmdp3FYWDQdwzKHmEw6d2KR5tuefBKGz1a89QvkiNTSL0LmcB/WHBnvzN7
EiszT3TVVWA5IjkFo4WcvCOESBg17iyUwxcV1Ni8uyn7zPap4CloPR2Dae7PGLj7c+jjDHSmCabM
4k0PLD0QHNhvvGNmEswchVk/nFaaAcfRwBMfd7CJdprhPLONfD4jqTYOBcPTN9pxjDEuC2M5Fcos
Ljot9KG2J+dZcKhpP7tt4sMQ0r4YLqO/6rtSielttyU4Hbra91FKukY3RkRC6tfhKMMbp4cy4xLs
+orTI23FlUEpDb2RA1k4p5Blq4FlekFK3pCzp+bHybQ2r/iASdmvTW5pXL72nylKtVj1flrG5iIc
BM49QXSDUaF4HidTHDvMrEPkz2G4GzGLx5K52odusjvmMGUGLrf37fnOn2jSniHC5/3Jx6k9oc9J
2+CiVu+h0itTbYDsbX/sUQ2cM8upHxn0uFhKapgEkGHODXNfgHhhsRFxPnZSW/TrtTVee60wAG2X
mXwwZrrHhddAkOidam/ntCHpe6eAGlMcF6urkjImKJzkbHrILeYHuuQxY8jU3W8qUtgAXP6UYAec
YEvBkTzysEZEjivr/GgPgb1D42Cd8G+9V2O7vMp9XRHZNBVqC/PecHO6q27gEBlXmpX6etjUIMOY
0+qlP8iqbl3CevVuGVtYUc+qeRShtA8jmeY3Lqs4qpwm2NthzkTITvM33iThEcsVStJiZzcjx+md
Yvb4MRxWxsO+qa7nvhof8N6XR+zlbwqnklfm4pTXnlc3b/pZqsPazflem6k6GkBdGFzYuPVZg7pd
iZYQ/IHpQzigK31T0pKNMxDh7b7Nc4p6Ws8R4j0WJzm/WsfZP3qNSYmRtzLrd1mVqOECzbzfZ4sc
d5u0DrILm/1xtuV4tSm59bWZJcZh62ycw4Zc55hHxjjJemoPTt/MKBh4eV40pxjsRNfmsTOQCQU7
Eh9kwxm7SHlqB0/bbOKr2k6QFmisig9caiu9T2bfP9Rg1G4q2QRvU3JovhSCfIpIA0C5q83+jsMi
GCjJu92LirY+KbUIGUpplMATjEFckoKy0PB1a16YRcHrLUKXq9Whgs/79ZXuoejqhir+WE1Gee8H
7SgiwyWsNDZ1xwKWemKLuXGs7DxUU4srPpjXvS2R20zQOD7Jdl32NTajAxMZtz9MtZHpQyN9Z4xb
z95uSI6UlymYAkCMHCOvDd0EV4uqk0j65GR1IAzvGLa6H/xl8IAvLeu5UszR8QSSozDmg7vszaXA
dpVymMijrA/HdF+0Zrmja50+OXSynzEiwV3sXeeV5dAU94iVv0KOnZ8hwDvckMR8PQ4ksonYb7Cj
xmvZii8eS9EjitnPNTNLhNQp9W5mq9GJufICNQrtgqclBb8DXatzPvamDnaOZoOjDKg4ayLW4CwK
c/6SrXZ5pfp8PBh9JusIr1KKIAE7F3SQHIaI0u2BVwaxnW89cJ2kEYMOZ2d4g3pic6uv1NQ7t1hD
9alHALbghaEGvEK1kz9CiStv3YX8p7HTK985InUuBg3fvjxIZ5mtfYLwQHHC6SkPerMsPlWqUoex
GnLn4zI45fuqNpgwpUvwgbbefO68rjsWTYOgqhc58xHRF1CwaN5DNkLd+aD7BNJvlQU1jd/R8l6v
ASNktGi6edIjlzreknmgtZpkhnBezjnmUUJdykUCcVwrjehwKPPyaMtMQsTWZf4A60Z2DJxt/8/K
SqshpitTM6tYO5UWcFJ0dQoQq1uHSqvgw9SFk7wuvWkN4hBdlnOVQR55D1tCvjeNen0zmwOkNhAw
oufhoRpl4gTc8WZymwWYZFnW7qUsl+mAAjZjcgAjmuK9NAkTo878QkmmuD2JLGpRihr5jU286oBB
jAdrdmrrmf6TmcLzmdJLkDvJk6wZj6gBRqw5qfYT4l8zA5IlpMf9tKj3Jcjm85Q1HLiTrx0sD/1y
zyrUNR/ZDcbsajKM4AGHyNhBwfH7N3k5FPSoGL1msaSpckKsufaxzrvxbISrRIdgTo+5NoJ9XnuU
GCbpCU9DF1Zn8hNqi6R3L32vu5bWgYdejZNRMhp0E+apcyrSz8PmafQRSByy1aJ/ZuiAsz90SuRt
VqAUKBPtwMGac0AaO8lSTiMig90Ya3isf84uysi4H1p6DZlo6DaFNU7q2O49q2PRK1MZy8YzPvCv
KfW9kQLDKqvuGZBkcoFDk0wcGEgxL5noMMuGNsPGtCMuARZM1QUu9TzTv72ravdNaKkV3JLkr/Ek
Oty8Ylx5cpy6qLd9it8vvnaWvK07YhO2chWG6TlNm3SJRAFg7CpPQL7CipmYCNGySerB7OKazsJ6
qpQ9lzCTUxRjdzUpT3wK4I8marjVX+tLJcYpsLdJC40lzEHGeghqkA0RWJZU3furoAGzMGt4blyP
76rDEjnHU5jwq1XUdn2hK222bxy7UeDOUtep3vTWwuXvdRfqk84G9h7Cehfe4IwpsLxRRHrID4RV
0GSpE3qofzVr6FDxJaHSptkz1ND68KrD+do1MkjavajRgZzMyTBhWnlDMWPfkd2z4Tn8ABtWTsb2
u3VvnI4q+YINxlOHSZlcA7hwfDjfwUdHHTrJEs1PavnHheEmTa2ph+J2GmDjzTFaMn6+5jrRW+26
pr0zLJPrTyvNqi8SO6V6rgKa20Q5gGV8Y9oM6x9YJNPiqKCilDcGVlT/mHE8R9ixzG7BjJdQofLW
Yumpr8ehHJ4o9xWB0f6c9G8sZa7dYWoDuG2oghJ9HPDqybgPAUbekI7EG+2n1qtu8V/yrrBcDz5i
HQE6pan1ErORq+a26BUrCjoNMV9ClNaCzpVDYy70ncSNJ6Nrhn3ut3xETEm8fXyV00xZ1KfHfPBa
dgq3vkZ0oqO+n923OSrYDXvP4NOzDmUTrPUjvKvJj/5h2llDQw3kT6sTL2DaSYA5W1yhujt3aiyC
blrlPf8wOrn/Nnz4MVj0pY8LOC5mBHAuWOZ8nsMXdoRiSrHH5c6m4XTkHTLq3IqIxAMvi/uL7BXH
Gmr9Gy/XV3v+D3MQXgsmu018EjQL5i4vnXOU0OTkUjIByjG6Z/pzoxkjwLU/9xzqdjaygrO7KAna
bYT/wmkHT9NhobUSQeiTD9VUwzwRI1P4Anhl1MwmyTGO9P6UU6inHbo5DsRy7djiF+00DccVHb5x
0da8DqSVHYQlrTPhZRYUNb/ofxcw+NKWx8cTsCswIIYmBteX3+lq2J3F9rGtBGl2aZBfXKUZ+krl
ePN9P7nTjRNMUOHaVD7++mrCgfl5xGTbICKYbXlYqHkbrvPCGZNmbeOrxEIgZerqzjThlC2u2bcR
fKSm29tu639iRjt/8fLW+uQZuPgJ/g7Ve5U5uUY1u8hPdlsQ48XgwbuUtIiWXZeI6iEgKPFN1wT1
tZgpX4n9HYu3gsbi+zq3Tb1DxReyolK+MWIfFyrVPO+mnZ2O4/sKXijzF3TKZ8xGHi7zSSzv4Xkq
GRuFIYtrWQp6CNJvP0w6MeQReOx8RaO9CWG1BVzOBWFi/q4VYa11nLkyJMLcN4LaOQZfl1LS1rJ0
p8MOia05boF3mqJn+CxszVOpknDdRCmrG9AvaUbjxPSEtTQD6jJE/WDkLW3HbUsQfcfvN1/rCMPh
FrrZmL7hvTsu/IS06nLUYUiWX5VBatGhWydtQv70yWPZq1B3jIKGumZ5wxvKz2yy1j4PWqz36OlW
ZgShy+RhxdYWVTSQbuTY1+EhX122gGYqjDtFr/f1/HXPZ3a/IuFJ10+FbrZiKhfmnfJqzQdh5sKh
ApHVThThfPQQG0iyOxnSIMb/gjYbsryPI48lHGE4LmeyOMxr5RUcSbzS1buuRwp4IvdyoYQ1vOQp
z5omOOAtEKd5TZ13qsunt8D782wXGr7XnY3W8S5NnxIBvWRFmO8bESqAgewlkWa0eqITSf4q0mlS
Q5bC1YjM5mnsyR9bmTR2k3cpiCCwN8EeX7FJD6q8/rb/w69u8Ppl03apRJjoqy7N7fX07e9z1A/T
C3nzQXid6z50gfH65bsZs+UuCH2gXHpZhb8rAaY943zyH/HrlhQKrpmsfzLjKHkIjbam2DUkxyLX
a4/eIrzDtIhJHyoxJ3VsrsOQ3BQNJ4xDX2sl93T06/omn9QyxtXsu9bOY1pDmrTjcTN/m2Ws/cJb
bhqddke/DjmSVIvj25xvCAqJep6RmhbLdnGLPnfWuPP7VlzaBUDUr5/8f1nHIdI4WHHh05swwl96
6SWb7Jg3yxqNhc1BsiT9kIlQ9jnzOhoGguly8ZtV/F9Cqth1SZXFw7YN2y1sgj9bwfomV8NY0zbu
sULdrpuLJ/IMccY37nWRTOBv1qUM7gxv7M5N2AuyiWcScE1cS8bB0JAdNjiB/btQ7hfjbnYXKEmk
tbHHQBLCcvjz+2okyApJKR9ViT3fh3U93xdZz/GwNwtOBb/+3l+ut9uLuXggbSdksM5O+vOLCWC0
LRaVIYKfSzMlqzqHTI2ZDIdfv87LD2URu4SaGRcbe4rga//5dchtLQp2U2CepqIWM+kNV/u+zcYh
pnXJ4/Trl3u5hfFyNveR7aB+YMYnXmwjzWLlDZVIG3VfS858zpkrQh7eCp+k3BYvBJM0nSkJGRrh
aAh2v34DZN7xiX4sEizuKSxIRAIil/C//fkPmR75RMZoycyXAAkth6dMVauxL6A5+agLjPSO04Y7
7g2VdkwCM1U+J1izCJ5M5UADP+hNhgEmcYeRRjBwq9gZkyghih7dtI0jGhlYAe820Y7bxi7wIprq
msqBhPUpp6ewsvzMTgELuDWyBZsAxRnoTbO1TfxznYEWbtBUfd9Grt4Ij2PHjHA7fboO42MAoEjH
G861RVwbs/ozhCiaXxqOsPYtQ0a/2xnAbJZTX2lT31fTzEWE3Wm1b+glUEozlWXyL4uZcluPJj84
bEBVYGlJmvoAyHPbrKaEX9vRaMt9SerkRQZO8JAKFu1I4sXxNq43fvItNcw6Tqa31eBFxjnAHmve
fNvr/KgdzaWkoknfp93cJYe8sMJz3SsGP64OhusiLMUX08kokvmOc6p/nE6SXc1PkqdGJNBS+izL
3q69Xh8CY9GU0URabW6phImzzaStuib4gVK+CkaOH6SaA/nNvIX9mahgzs9oyAfj9QzeVl8t7Uih
j2qSfCgeJ+zk7RrmaM8Q7lXXTk7neG+vEgGXKzhMxQupSNmuJA9CHejL5kdjLvguEwa16ylRqaGv
dD2zTJMbmDOr/3oS8Sg48jPSZmM+5I5mdKKg55onbU1mfZkDgHYR5ijGVYNYyO4av/6EAb+eOgzM
XguMaZMMojnNc3Fibv/1Swj40AESl56bpuXNrpzui3iqx0zd61l0z2otNHNZEHFMliZxyEEtPdlO
z11TmMwxiQSXtwl6X2T0XZmg2DHC92Re3qiiYYroN8VyS1FIw6hSxWKcv53P5glhHRd2dCNDjvXO
ZZLxxULB+rCkpeVGKaGT3i6pm7U60zBpflfwvtA12ZbPUsHhSbDsesQlvjAFCySanWM14P5Vzmk+
RS/wwGdknUJDaZixJbPbb1v5rxeJl4svPAhys4jhIfOHg8TLc4Q90RlKwgktSyVY31NjQ3C39LV+
Y9reFtefliJBhDWbncBNDIPtJQeQOYo74nHuI9cxgreZsOrPhen08pQVwoOU3wSUQNVKEsklWa32
neah+PLrj/ovX7EQrr/550Ejsam9TIRcxWIbZFoxqJ3C+b5dtqIrb4MHy7YQPDne8qlGGZz8Zht4
WVXwiTfIJ7/CrALM92IbYMaeETRMx7dxQ4w4Fp0NVq1NylI1/fOY5vD2f/05/2Wf43OijeLogiIP
6dELAgf2pGKuSyQea5aLu3lJpg4DiPNZoL909r9+rZe3D/kz7DFEZKDEA1z6smZqEKQJPSOCTgVN
CCDamFAesLSvzYdfv9C/u3ge3yRAGrRl1lej+g9bWYa1yu3dYN24HuUHz0uwO7lZxW+IsYVFixb2
0zex1tfX/Y/oFo8t2v/6f/5EqPiKXvjYdqx3aab/998CMH76RwAa/nrhDSbx03/scevo5WH43C+v
Pquh0v/Ndtj+5v/tH/7X568/5XHpPv+v//GxHRq9/TRMws1PWk8bl//fa0PPn3v1efmXf/AX1cL+
g0R2E2bFtl5BGNvYct/UoYb9h70BX3i2YLxs8Irv6lDxB6Rci7w69ESBxQr3T3WoK/5g6XFZo0mg
/sa7+O9P/lfr5ZdUi22Z/L7MQMAiwIyXIO2JHO2Q8uvnGg9vPc3y3gUmuzF3mEK2iqXNaLv9MDHU
2aFB8y6KRBeOVxp7fiQJvmFBIOtVlZN8nnvq3CgzykfapOxB5E43T70J6KloK/GMPCq4z01HvIbu
xRwL7N17NwuSj//5Tfe3d9T/00iVgH3h72+9w/uq3JAq/3Wltv9RP96E27/86x70gj+2FYDrC5bP
+aoo/u970Lf+oNg2MVKT4E484oZ4/YusYnjWHzAstgMG+uYN9fQdrWJ49h8CNKspHH4kYaFEl/4H
t+ELxAd6T25ElNM+D9qPIXp9PkCarkscFLN3N+MeYNVf6S2v+c2SmqjfkCreQGZqXgdONb/L6cLH
bU4Qed1Zfrwk80L+6yKOW3djP2KvfFv2o/zN/vAiBvH7u9senh/XUANrJ4PO8oRutb7YLnqgcu5l
XACvubGbMomZO3l7iV4/sqDivdbO+obRhXWwEYFRuSOZBKBeoesxK5uZcU5aHye3I1q1eQ963Hn1
w9X/6/H+sbP6Il/0+zt9sYWZ7UB8qyhLvL9Ia50evV9ldDWDoTL7aFZudiG1oN2Pa1aCWCc0YKcx
qfyGFvy3rw7T58fvyQkJ4RkR+Z1MaXsHP6AFZ+Spt8eeb0Mq0/VJtR35sxMba2dN48WXye+C8n4+
uv3zk3vcvz++dtugM2VkhWKoSYsGncuYP6SI+K4MT6G2mQTGPScnYlYHQRr9+uv+uXD4/prbe/nh
vhjxv9gGNlBsn0PNtHjwozZsqps2MT/9+hVeZLB9f4mXVRCN49pcp/I0WvRz105me9A6LVPUfDoV
awIXDJRdLFJiDoKubk5YDvUhTNfbspp2wgNrKNxmvhGl+sAg2z0A+R9iPH7Jby76C7jQ93f4YufA
O9U2ymeMY5cFonaVF3ufYcGhwttwclazOU8Y1c+pQCpI7yx7BKxU7FNLin3LIZmHN1XR0hPs5ZTk
BZj04W67dUDcCjXiylRiiOnkIKyaF33762/1767b9vs/XLdaoTmtQq85rQlnOOpouZvnYsuwCl7/
+hW+UlW/76vfv5Wt/vvhJWADpJVbTO2pGnEMZgEidQb+xskD0X0Za4JggJ22hIoLYJPN0l8NjKHO
HIzHyJwH64E5/bLP+ozc9ZIRvIGv9Uk3OABBCA2noFh0PNpWw6E4lRhuKwJF5nY8ehguY0sN1r6s
wEK49sw0LkG6otfm4o4DhMVuLnadx0fulTVf3JTQXYUPbjeklCu+I27sdAgPU9o7d7/+Lv7u236x
thdM5ArGP+2pSVYM910e7BZm+8y3l+Dw65f4u5XHe7FCyz6g6Fpmvu6gUAfkgOZuZK1GOTfcdmn9
NBHG4OqMQAkHxRSC4eU3F/rrOfPfXegXK24HQyugwG5PJbC5OfI9UpE2B5j71gSu9Lkew6CJQtwo
/i4MiB2JB6B6qPl0imTRnz3zhDxK/5ZSvX3gf/d2XizBHHzRoLQeX3ZXI2hYS0YSgq7AaVkY67WN
Szc0rfaSMjSy8TXuDass40rJ+YS4/ne0cmv79P/mbbgvVuOx8XjcTas9pSLNmXdQK5bjQt5fmryR
zoQ/r6nlfjE1qGVCmvZrL8JjGK6/68f+fIj85+P3tcH3w+NH29hlBm1Up3DCYGvhIMcFWMlLY4Zb
5rmf7n994/3Nve2+WJ6TJeTJGsPqNHJ0PKrF99nshdyZ1u/Gaz+f475/khfLa18JsZJuU55KPZBt
wwECLxGuUnw0A5b1wmIOuVhPv/442AD/5sK9XBrnYmiAJDen0DeXT1i7mIHKgCAeKFWGOChvRv9N
cFpF6llfkVyTmiGZLkNC6lTnikrHoSZRpPS7nk6cKm8Kf+LbyQnoiqsxLG/mCtF9ZOGe+uihHHov
cR0MO6gkxTOyk+E5Y16+qzMURt7gmyg/+6ykm+exmCJUCujzL00myqMPN/LeZE5SxC3EHskMPaCP
usz2DaOB5dZJMFfs12oQ0O1USP2Bs33dV3WCodRsym7e4fPNjn4D4HuXO85wz+xU9tEUNMFdSiYS
2KMpKy65GCornn3AExFyCONpcfvyC2mN9byHg9TW14sEc+NRVwDNKubwdkRdsvf82XVIbq8B0HRO
b4toQAPhxyILpL/PkGMeiJ5M9RF6mv/oDMWWeEVa4xcjKYyPwLbE3qYB553IIXQeZLiiBe2EASaj
8MXjojgx7i03yTtedGmSXQrg242qFjSZJ5LJiETGx4sU7lUAH1iTvGt077FjaH4TjsRpcKozgOfN
+jwj44q0L4MxtuyheE+DaX508rpEvjp2V7Kp9CY9NjQQB48rD46uC6Ox6rIlYrI/5Se1qNzYNbbo
J77o0TtuIsp3vjkCrps6kibjCTM1KGgkDudMe+ozruDqC3Amcenlhq9FNtXsKRLaPcJr1K9G3utN
kKM3+ow3oFi1+jl8rKGoUGSXU/UKFAjdRK+zUff7ee2/M9Yciy+ih3KKpCO2pJ3RIna9zpmOLGvu
EgrWlU2H3iA16pP4P+yd2XLbSLqtX2U/wEEFZiBvSYIEqVmyVLZvELJsJ+Z5fvr9wVV7H5klktF1
eeJcVHRHddsggMxE5v+v9a0xND7Hk937hpvUz3Eex69aYttvmanQWepkMeXPVavabwLHEyZn0x5b
golh4D8QXJ5Xa9A5GMwSkBH5CmF28WhmWfYCCQ4U/5zqiYohvKvKtYEBchvaoWbt87gXe8JylG4b
DTXjESn658gp1aeGtqCxQl6c1KuojPoAIMLAgxlDtXswFyPFKofYAMIqavSnzgTEuIlafUnInPJ0
A+zN3mQihG5QC3Fl1dhHiKcMPPIzaRW7daZtXHSnI3A0cG9isqpqHYrZxkcWjO1TVRIvs7LMSYm3
aleiiHTNcGfiWqzWZijaB6kxrFHhuoz1tJU/rRD06sq0BsJPcWZbdIRIKV053Vz5CmXK7dhUZXw3
tJr91IZj97lWCU7wFLtgGDJy5Maix4GERzXihyYMCW2AaCy+FUw1slzS2nkKUMD/BE1kv7my19oN
QArrB14tqMNa1dX6uq+6/jkGVoZAynHEt7ZvcMZYjZH/KLClPEeYeGC7obTtNinwGTAA5BcRCKV1
+SuCxu620wxkkWPXbXWl7j4RSF42dOylsW/dIkDftyjRaMDot27jeqDYiV0ruy76OUqrRAbvWojH
aVBLsBqfWlKRaxTTWfXqMJqSVYiutYLaksXbZAgxEaSFa3zpm24EHyqLw5Cp4b5qg1qjgq5h9HfH
tFipcopHv4Xnoa8D9F7fEoQBrT9RdUetKmPlOmjmoVmxJmSPQZWOLJotnX18ltlBLQP1JoKFuacX
1Toro3SKF4r2vHi6Ce61Vs2YVBKc+SaIr5phHkS3WsXs5UVWvkWCLbkiVhHRSkxIjNcoFQJUiVLW
iXaKfOxrFH3rUYgftKQjgq3SQX3L4DSifzMjK9nnYuy+VexY8y34EhC9JQSGbG2bSnoziaJFV2DX
NlF8ADxXde6Eu4WQ0kIxLs0vKk7/1z4dWGxRuRkZAYIVOZRU+RnPTd8HAUs4SybgJUH4ihqGFpoQ
k2l4/gt44oNuHB3p2knDWFgby9Eg1reAJWAGWSBlkkFTL5walyPAB3ujY5lMSUJyD+244Cww6vgu
mmLToJG+QGg/sfM5LuRBSwvnzLFzv6osAm2F+FTUmbhqUqhaIPiHC89p2ch9dBNH+4S8H9y80rTc
R4o/e2qrEiUrlRtZTvN1pkCKHiaNCNnO4sX3gX7h0f16Rh9d9uhYhTRm1MIGeXwWqNUL6AhuyFZ+
+cdSc/4ckeoTrjR67ewEBloEJFwGYD+dJEOJGiAlvybXssESF5BCmrtF8ULLpnFXjd3Xyg5sDpmv
mMDYZYCDCaklELF5ZVhVsZvKbLgvs7H/7IxRkCAwhIuj61QYNoFjhgFhdkzCnZo0fLAcpcKuqrtT
/aAlZSlXMPFbCxl70z9ElFpf8imjVoTDvZgvvJBTA9fgRb3b8VaD0VldSeQls7QhRtmQcE/tiQ62
cSl45tTAXfaM7y4xdlmTVRlUWRvK8W5oJ8OX2OL88zPvCBnwvzvdpcr4/q/HWV+ImcBCf8yK1NPy
RN2ZojRXnSURRCYF7DsMKdsZHdmKeg7cHyxoh65mzy0Q9W4TzQo2rtWBVjMLaxWye9sCmo1eyt7R
dgpN8c2YNpEfW/h6WHvYHQ7JfKhMt7lV6/hSYNqJCXiswKvHyKkxPsVs3PT1GCvZLsuZCqRsfx8B
qFyYCSdet3n0uqUzRyiPS8ijvWFey2bsEWGz+x5s9pjnX8jJQ9zR+87z2VZSY0x9YkbCbT2E5jpF
SMQOvNAc1E98x8mAnO6x5C4F/0LsB4JBd6rUgx8XfsJyOx/M92NqBdLlVmBKS32la4t9GUzTThdQ
DTXEgQ+VbBebcFg/5xpSTNLrrJu4yqyHucLCSCzo5ANyyXbnf8upg9jRyRrxGYrssU18hV0zqXwo
5zPVGlbFovzQsiLGdjD1/65mchzWQ7XGSeKWb0TnGqxwtnTXhVEonlEHxeP5+zn1eo2jGxrjoQ+i
dk79uBtiYA8W7AZau4T4mj2qwEmDkE/fecS7sa84h+7SoBqvtbLXvfO/4MQ3RD8qEjg482i3VpFv
EQV9h4IguEHqH39WKnhb00CcLzgsyavPw108y2l7/rL6iTd5zCSZnCntww6XZBDH1fcYqC+4QwQz
ZHYM5XVnZARlWpDEcKhggHpuLbN5RRWBJrjspl7d0as1ejza6BoJ7h4zb9TwFq9Vs4/4F0FfvVD6
qxdLv9WD62tS+YkIb1Ix1DAthGeHvf1FafmwpIA3OOOYRsAOzcTuf/4GTz3X5b7frdM5MUkFu9fQ
D7tR51QZLpXiMm29Dqs+Dr6Kcbyy0U/BHlCD/HvYIAfenL/2iXXpl/z63bVnuJ8tIdjSF7mdfbHl
OEF1qsljgIt7iS6zDNAPFoVfH5B31+iAEczQbKRPLcLYTomdPKSJo1AdpzSaaHazATwa7iGZ/ew6
s97YY5w/nb+9X2Pko2sfbUCohLjTVLXKDglUfoChboDHducvE1k5NyUbIs8ySjGvcSrU7Gt1SRY5
bN+cfXQ/pis8OKxULeUhuQGFKG7zKQiMTW1NnR9ZQ7bF+yd9I4s0EoP5+n1LVDf7jJ6p3IlODdu1
omc0lHQGGCsyHecbG4fnbYXhtP1369zS834/ekQ70Mwi7cQPihH9e4KRoWza+dpI3Ybk9ST+XIWp
vLBbPdG1oXv428VsbTDKwi0jGHXzD8NowaFrDafDGMR5r+0ad0jBizjJhZlxas371cR4N3RUO57i
wqVDlXfhtebCzVELnMMl4G9ieaNy2zWhQJWbvAazo3wWFuH1YMAuiXpOzY6jJRdaR1rOY5z4ZsMY
WZy1XkQ7catnaXShH3PiEsdRnTUdF3fs89CnE9cBmob8Cjy2uEptWKHnJ8GJ9fM4Km3GK5VBMZB+
a2QGWfNVjzsQInIJkXU/VoAFKs1U3s5f7NT9HC9mqCYojLjS52jerN1BtfcCmdJ6GFXHO3+JEzs2
bfn37wZF6OQjFH6aphnlvHsNdOfKzQ0IwQTH7IK2vzT6juSl/7vDPY7FI2LdGvG5S18LwPDH8OTX
cRyQFjqSipcrhnKDPDk5NGoH0a4S946dEWetFeVLl+vaazFgt1JD7UfORniVF1ij3Vb9JKGQ+z2G
hKD007BqVnAk/pyjyN7OJKotNYgcr5AyQkSQCZbOdhcWRDm3ZWaRtKVi9un65G7SrLeYxY0CQtSy
R1aE3xe4ZVUH3kFXsL8codg95LxeTI81u50YbTs+TU55Uxt5IEG/O6gWtw5H/AsD7dR0/UfkZAqi
GSUqewC3pJoCqxJnZVsD5kgLe1OlNA3CGlFsTSrRtq9S5Ytsqm5tZKl64VRyaqwfrYZFb2diNjTp
kykuv+rOnD/NeoVvpVO1dQ9colzVhdn/OD8Sfy2yH3xejtWMYMmUop0S6aeto944dlN4RpCTmtHU
9X4Y9XDX2ghzQqPR4SP1wDhHKq6ZjvoyiOwAMXHxLEg7Xzdw19adVatbcxhND0/i/NWm07J0COON
paewLurFljAVl0I0Tz2qo/Ob6ElYc6JO+s44Nh7eQRW6dT7dzsRZtRGO2TmlfnT+QZ0cGUcrKXLw
JM7KSvpkqee+aUzNAjqavjn9BP8U3NSht5PmCnVu+DQkWbGeQ0z5aGov3e3ywf/gTalHm9cYCW+k
qC132yo2cJ1aWYM9UdcX7u/EHuc47LxqagGIn72A1CTFcV2L/GKGdkfwWIPGf3SuSmXUPR3+4762
EAPjFLAvbLBOLLnq0ZKrajOW3ZJ6iGqlKBq6Md9gwoYbim/pwv2dWHKPc/Ko6cXEvyih7wDG/gzf
b7whb/KtcckFW3PCv1TOOyUsUpd7fLe2AwxCUWQ7oZ84aD8qMU4PxoBFdqgByegFiFzXStXtkEpt
MxPK+JDrnYKpMqJ2ZJcxTSI6J6tmVCavl45xmCw93zSgif/lsz7aTxpSIgAnCtRP6zx+CHSq7dqs
pzSkLO3l/Fg69TqPlrBocouu7LsI224idpAU+jVgHuvO7LB7nr/EiW3ccXJ2M6Tq6KCO99smJk9m
0JDhwOTb6lYmdmYZEbkmtc6jI1deuOKpmzpabJSM8EGsyJHP62thAenJgSHbrE0bP+75mzqlvVGP
1hhjJGDZTAXnU0cJP1HhJqJD1Pp9WtckLUrF2ExV0T9x3WpPjz30ddhAmEDceVvDQtuMppZ4ljOa
61mM6cbMbSABKeMON+6lOuzHE4mu+u/juxMVScH4/anDogYXg5UsRJRpC8S4WTvRXO3OP4xT11ne
/Lt5FNiVojuS9RsfOFj8Ipuu5kJo25DDNLiwKb3wyf/4vaJu/f06GJmQiAFepMbYzXvOTPFKCQgh
rIf0P4t1/J9dGNLo3y9R0GttNaTyft8PgQcU1bxpcXR45x/UqRtY/v27B6XZ/Zgz6nO/tgG5LUGh
XqDzhXAnmvb/7hJHawaQ6RY8J/KlOCf80QINctuU8x0hrcOFz+upmzhaMjDxdG6NadcHperelQlR
ilB/5vu+zy69hVMD6ujkp4TRjBxfZL6sgvYlCNTSK8dE2wPLKVeoQdv9+Yf18a7EEkcLBT+9HmF7
xD4yyydCz25l3NgrrVDSTV+SxouV+sI37dRDO1ouZriq8zBxjDBzqtb6L4gIlm/aEaG4cIkT8gz8
yr+Prlbq+WIzjv04RsaHYyE4qGOkrOM+13cQrdt1tXTEdPoUXpRoGP/J/jhg83XgMbkX9+UnHupx
IqobWpQFco7RBN/D1RmE2zaANEb165iZNqkFpJis9Cmu970edAIRxxLFVmhfAcSUxbrvTOOtxW90
EAleYfrlmQbDtbeMtSs12jHnX/2vpt0/92gYaH5/WgWgCc746HbB6ICEnNWnyeyQR5AMotcJnJWR
kjbyQ4S9JBGvGwM/Mq36bitkB6IwtawN8q3pNkoBwgwpYNIY+difndTcXQtyatVnATG3CTzUjJQi
D4tnseqSkNSphrQmGPpFM9N3NVHK05G97idp/2mHbr/LpJFsO1lf8RqrXd8qYmNGUr8d1Waj1ZcW
io8/y5Z7tNKlZRWDA2C0ILHQ92BCOKyIGO2tWnNiJHVdmUsO8HUt/t3q7R4tfl2iKRiaTelbKCPW
RRqKlWVM7VbrxkvFh1+loY9e6tHq16G6DY1wTvzaMMSmGNNpW0o+e8Jw5FtQ09sp4nlA8FrNXpEH
8ktn060i7COGjzFPh3ThOAUujAzs88gjGxHcBLKLtlk6IZSU4r4w0/QhaYu32hLR9vxYPLHcuUcr
qivH2ZwFvzrA2PQg7I4aA0sELOkZVVftmBdW7lMz82hZTaSaJRIv1y4U070w9WJHKl23AleOR81K
drNEK3H+lszFuvLBGYhk1t/nF9LckBSNMPaHGVjjAuB1r6IKwPEqZds9bzBCy53lpsD3MBNmN1pE
jBidMFrDnmEB4qVggMQLSzUHi4i9lbZyxpI91BDP+aq2DHGgKdhDglG2fS0l9cecibRWZDqQgTkR
IdaTV0PAr9vsgegQlJXRvv8e9kE94Ieu63urUvo7SsTGUwpz+76rbOt7WOUh6cfwxRrYMJF9M6Dr
iKAHEem1jg09IOBUARQBz3F4lGgV+o0s7aKD9fuG7CAnxn4K9Nu81bBcctCmqafP2cExAPVsBI5h
MAcGhV8A5FgSQOuK0dOiRAKScJ3UB4tFt5I8qTndiInUIJjm2OvBYbvZD5vS3WZ0LMXZRKPRfKl7
NXp1WxflrFLVggYfRlrcvsocvKpMq5dCzR5bOxwOOFpJLdLEHQmbNdqQiRgJk5igcg0QQ6FV1zj6
dTHkEEBTNcTpE4gGgQv3F33v0lS7DmIJl9I2uqDbIDqrt3ZVhK+6Uzf0WwHcdmsrytLQM3JT+2wB
lzykYQ7VKXSbaqcCFE9XWLsJ3kmGodbWbhlUvqFwOxEBGlCv2KyE99DVDI1Igi421sgsxh+FWrb9
I1LZ6pFkoR7tiSvSYBGNibcqaFJjPRNX4Ut4I8UmJ1ihg9IzZQomalkPt6RPpN/zsrY+p4RTjODh
EidYO7MZv+CxhrxMVGjyJxk4lrMesS8GcDwH97ktMN+RzC7Lb3E3sS7OSToD5pVTv9ewAncrFXnK
GpEP3D8kbx1DetaxQE7IWqi/W8rwedKIRz2ItNOfOwgTP4XOe93lTZYlGydrAn+EnLFAGXN0LuaE
rmllDsCxVqW7AGthmHcmuWnT8IkzZo4msItgfnMGtWYk4Zk57gg2AkZs9IbulTEhJmsrdKIb8s9m
jbP5oD4MMoQnVtitu4qg0j9LQ+P/4Go5fhig2Kqx7+dZheo8yTT3yAtCDVk1Sg42zbSr9di14uvg
iC0BqTGirDGf7l0xTQnIN+HseuxsxlpG5rCO7aafV5GWNtdDWk7Jljpm9WXqI/kK6ijaKsS6LHXL
EHe3Da/o0NOfLtYVqAQPKmeK1AnYfb+Gbi0fOkeWrs+GnlayWytO6nV1yQvlU21+A+jcPStBA9+N
WeEcYl0bx3WS5wDLDUeN7+zC6j7Dy+2vaDHBh9aJUoE2VUvxJCNwrwis6X/RygQC90hvodjlsWK9
9TYkRcaCkq2W1Ayqu0kVPXd54HwnKzNhmxZnI49ENI30IFIWyOIrRCbbVpRQ/Hvi4m7kMEbJloia
5kFCWJxgjIyYS+ZEBCxXbk2eW4u3Ra6KcLYQJ3VD8kmpRsSV1OsyIECFYgLQDN1vrlZQW0hskwB7
Au0QvDWWad3N7uLaKJLeTglzaYMd4tM69BTMd6TcUD6+TbMx6VcjIy1aJWLWWGrKXsFOBH+EZjhJ
Qd5kKKW2SQ1sIh7u9XYLiqT8hEcKfX+vOteJMSQu0fJZ+73vNUusZo0MHciO8MMGbUA/Y5qw5GZT
h4Cmx4wG0fZ0RsjbvenNBmohf58LejeQfk0sL4wZMJcm1LoBGW4Z1ul3AYCs22SDRhwle8EvwgQJ
tB6SFhJ2W/W9Sz4cgsNV1ljcAcO3vxpnqKMr1G4W5CBYaMBw2mGfGSMhzy5QvwdmfYUkN4Suv84Y
yQtx3h3WxUwa707St8Hc2t+Aun6RRD+TYQhU62rUFfmDQICIkYA6juSnPLozM8d4C0KJN6aPy7Je
wVuz9hI/hUP2EOuUR+ILkgYYms5DOTZJtAW+Uq/Jm3dM0iTZPa3CsusD9rUtnaImT4Cbi1jSa800
DRJJ5aifg2nQU7/NgrsqMpy7zOi1T/Bpisc5UcNiVemlzVCMYbURCdPUAWLG3LyGdIiyzyiH4H5U
U8sElF1qX4DtdoVnNWj3ECdWd7B/25sxmp4RAC9tchHnn5QEWjY65bD5DjGmmJZYKQN4apdkX1OR
8uOKKJm0dQyO+EBNOZvXGkN2M5UkV5J24KoKnLake0TiOTziLh+/ysJspp3bGorukRlQt2siooaJ
00YqpoUPoKJsKqTq5zwCKCRp/g1qfP8JVm12C7Ovxf6vyrkEUjOQjDYqgOHWYGYDnzCIiaSfpCDd
QSWXsgPYBN1xR0ih+xYyd7+wMajBJtC7LdGtNgEK3n5hElV5leRrVQSipcEOasnscsq7SCS6a4Qi
FlAkokPplyhw62JiCesyX42W3jz+H6hddsSuwd31eZz9iY6InxYqefnn+Q3Rr7bEB1vTY/qLikoY
LBTf/J7oNmmR/Dj1IW6bZDDWOlFfG70nUkKRvAudVWSfVoN6NVRLwDGhphujSZVtovav53/Oid3/
4h1+X4kYZ514DuhuO3UAPwILy97Wc97ciigsdihXU7hnEZGmfFQvXPHEJtc52pqzzLeJrSc4OeAk
vugYmTZGNspDxATb07EfL1TmTpy0naPNtFYMKmkzg7OzWjIdw1RPb9gL9ZuSkMaH8w/v1CWO9tFz
CgKjLh13N88T9SFh36XjhMY5mC/Jq05d4XjzHGeaodDe2tmu8tzGhnEPBRNwljWpF0ofp17HUUGi
yvKUrh6nMSeqYIW7TXZVjIW2xbZa7LTOHS8cBE6cOZYIo/cDLagNsynDUdnJJPzMCZu4ggGxeRZ+
B0c/7RO7dS7Ion75aj6YYcfUDaJwahVTRugHHZbSqkjlPbDX/o5eGKkJbWP7ht0hTwZZcoNJzoAy
IzVPD8NxY7DYvYhU/CSjkG9s1CbXfTBqL3E2GJiQDHBx7OTh6CPUhFkzbWRHoCiieNvT08i+N9qx
3EYO3WCitUwUNZB/BzIs1+1kZp5Cn3RbaRP2BaGnd5IwlR3kzeSGgBRj3XTTcN0rhKKHjprtszSh
gZ3CfWPJnz3Ya5mXYFXYOFBYieCYW/ROzXSpaLSMqI8e2lEZpJJpjMQnVXaVnTd7jX2Rx7EZ7OdM
qJwZmPEmB7W2aZNEOTRRqz4SJcQGwoXMc34ynVoY7WWEviuKJrqs9DrIyBAfGmFsXG1O7+hjGsB7
cNPsgKxU+sZtU6Ghhmqa1x5EELIdu9u5Rdmz450SbTPElkXeBxX0Sz/rxAppH62QtJ0SqEl0RkZT
qt6AfnCd9cmw/cuvPLfOfW3Yb6NbGdfpZFp+kWulV7h66KELs+4MTYy3SMkYAoEpnswQ5lHVlpbX
RhQ+zj+6E0fsX8zFd0/OCGXTkuUcgmqqtF0eKeUDejh9c/5vP7FCuEcrREYItVYXerBT67G/npBG
kyagDlvdVTHM4QK5On+dEw96QRK8f/8xERKghgFzx/AAV1qkvZlD2twJdvX7TAYmQh/OYH3SiX/5
hVh+yLvHxqGCbKTlgpzUyocEy9lPav723kmjt/O3dMJyah3zaQbVbEIT8srO6ekQ5oahboosTLZ2
pDXfWuDjGyJL0k2ZNbUf4WzZtARsfft18f8IsvL/Ju9CW1R9p4EXh9f8v25epx9HfBb+zN+oC+cP
obuWLuDHGZD43EXA9zduRfyhOqwoQJVcg3QCe2nd/426cDSgKip/kM7DEenCUf9YeH6G/ReG5T+A
XPzanvzfddgyVdUwbWgroFJVjTP00XocmbJsKkWhaGzPub1uiknu414zt43tUFJPF4ei7KmVeTWe
pNtKWl10pc4E+gKTjiViaCWCbC5JowaYi5UXkU87kPmjmCEHYoxQ0Z+9pdhE4UXOAJ08JNg8bIMR
CFCs4rMaNRVhUIzRWwXf1HNuLGYS+vTSuLeJQfmpXcHHBcSeLicRsH9d40Q7NAjg2BGX5q/x3FJ2
UIO4e2otcJQOREBY8I36PJiWpEsaCTrsijrXG4NqH5C+SsdRkbMP9mC7hYcBm/QboeV717IbHPhY
6g7laI79GnZr9wJklo9hKKtq10TDuIXjq6U7ivVPcKICdY0YuPsk7YwAJyvIv6bkboJAtouMyDFF
e9VJ7JpWWecmK4KS9dexjNuvOak3fjHgdrfaLPP//zz8Kw9Tt/Rz8/D56b9eFvht/hF55tef/Xs+
2uYfFvGTVGigOhrEHPKB+3s+2tYfyA0guDnAQ3X318z/ez5q7h+mBnxcmEujVKfg+7/8I835YyGw
EZ4pTAecM2mb/8Gc/P3zalkuzREYNksAJ0kWrnU0JRUAm4OEv7oRSU+y8LSb3MB792Du/5rf75ks
y2bi3az/xyWOPkmUGDRhDFyCcXwDoW4XlYpn9+Lp/GV+/5T/z53YQqg8E0DXR8eKFv+obFWVBEa8
MgX876IAkm+JF6Xo9ucv9UsYeXxLLKQa1Gc4ZqyZv39lgSnXlTpPuG76/irU2ivoJ6tEUzdVMO0q
En4iowc4K3dmmByibLplq+xP0vCXpyuGaacq9oXbX57iP36SYy9kNcvitxm//yQtNrW0mCnzFqHy
SAnCD+nLJVp3RcoyTT/3WabjBYrIpUsuY+vdXsPU5WSrEIU3mSr/zCcu20ZkkhOABX9RgXxgjZe2
NR8NV+3dXS5j7d0lWzexrbriLss0XsdqeAhpcl54ub+fFv4aSDa4PyYGgDH7eCAhIukLDkO83KC4
B+PCCmr6CtcCV3RjZ+ZNb3dXTRuvSRi7Bzh16fqsM/94k45qaRYCTzzAx1OyNq1OT5IaGzSpeWZ9
N+PfIl/BJ6ju2g2iwyQjQoTE40B3oMrc57BpL5wyj1SYfz0CXN0GoGENpK+z/MR3j1mAd5AGPV78
r3Jrz/EXuN3XJfggEGrPeTlzilw6u4NnSOMAgB9Lrh4d3JCwMI2MVJSoktJ0zMRjKFynZEIlIl/1
KjSfclhZXXF//p0t8+148DMPXd0C98e0PJr7FaUu24Q1i9jEvkGKtQbg7ZkIBYxBPClNcyVM64ZC
+l+7UHhp8kdx/9cFLq1srqoZNvstdjb28SkiwAQTDDAIynz4Jursvly2Lnb4eP7ujI9GPQcP3QDM
S5LZsTbIkK4W1G0cbBL1U5GU94AhwQLNhldCi1Bj64CF6FBJuSVM9npZYuIi9MREMOIkroc8fSjz
mXoOmfYRvUkHF38yeFlrrdDEhSsDb5k6jTs3llulSH1RVrTS5o0NOX1g7KmjccDK4XHxyQp35++N
PtgH7851KG3DB1d19Xi6zaHrJiSaCHpc4hNBNfc6BiECi25A6m9wcm4cFW6GbvTbOWr3MPQIJEhe
O5oVIosPhE2tlCL6MhKtmJqBV1qU28e7iuE3Kua6nPqtSXOvV6ZwFcSD59SZnzvkltQGK6Ttz3P8
OKHn6KH1z4nigTBfNxpmO/qVo957ozFvZCN3eYY1yu295UmqC8JYZ2VtmBDN8M1pBm+sLB+n60ry
70Mx3FpVdRdkXytnvEWzvAeScg1MdIv//XEJJ1lZYiarK+ugw8RoBOH7Oz3tUGtNlf/LSOzQckEz
K+6Z5deEwK6dxryViOlaO/1STe1V5rjfB0PZNs24qyJQcGF8mEf9oNCRCeZ5Q6HQz6duSw7OK1xg
SpH5PV2rDINOfUcU8Q1o5F1vhzvMN1fQAnaODJ5mUb0qpWGsy3q81Qemrem+kCHz6CQt2bypRekk
+dRTOce/nt7HwvSFKSnshl4n2zvXVfbgFL+DAgPIMe8KGXlpiSDH0f+MYt6o7b7Ey3eB8r6YhNc6
a7uLPWuHhSipAWuweCwLSWH/DHm2y7q7POtyKsk/9szqq2svCQckYJWG9R3et59XhEzy2fMdu3yk
kXVdB+kmm50nZRiuUmLK6ly5Xv6uop93cubknYQHJwy8pk2vx14eyPssVg6Bh51ifgLcidg1PDQV
Jn0AbZkyPwd4K22LgafMeyPqb1rZrRUzvS7FuAP7cR3ntl8p4mFZdZRI3RG9euOm4U4HtVPFli8T
utFd+DjkfcGhAnd0PYzf6ONSjeyXf1alghxibLo9LZEny7KfG3rNY1uPLJgMkEHLruNK3ZUdbSOH
eas1+6Yi05UkFOpbB6UdtnkSw6mR3uBg2kY3oDVLfkSLjHCBUc8cyHmwjr2PZPdI2WvtVvWdy4vD
A74xkDDKKiMIgT8jGYTO0GKf196aPEvI/RrosELpaszD8qpDkvEim42Vq7wofbsnWMPTKsB3El5/
JXdNoWxNOW77kLNcIxjHfbdvB/nI5viQkBUK1OfXGGhtvmSm/DlhNal04AbhvHF0+WSHoWdySFs+
rLb+ydW6daHFB0sbPMljrZdXQ9afVkdfGgBTZjasMsYJ+jzf0oLnTL8E+f9o+ypsjsak0XOiPv4c
zzUBZ26ri6WOeoeUbC3zcUcR9sJnX18+FsffMECooGrZwbpYJH//5tKdQrbkCrEZRPIzXPqq8NJl
WtynnDQbzTxEU+Z3uU2vrei8Ssnvk1x+Xr6pKkESYc9Iasbs0XbbP50xvQ5Uax2P0+b8cn2UP/DX
zoBACbJkYOJjLD7aZra08fMscMVGQQ4LqF4F8ijmt8GiMKwbh5H/hIFy0Ozu22zoN6Y17pyYHhmZ
oesLP+WjfZIQDuAnNkrwt482KTqeeHLVbLGZhvAxat1PZj5/65JpxzF3YzutpxNdTP/tNSL4kFwu
Pyd09vxv+HBsvPsJR09j7IljQxMvNpYx3joVQQdhUb7GjfPp/HU+GhwOWZmGQLIPqeW45tbTfsTH
j+xrHtIvpWreEOLjcazz21n8miN5H3h4NDcdy1Bl0I2o70yhbA1WIULU9wpRXdBxros6OpDZuh/C
7kKF88iQ8mtk8P3WdNuxGcH/gGXbckEZUoDYdIUEItED8WPhUYgPgEpERuBWqwOvU8SzIo1wlfF5
O/+MPjj/LYTWBbBvLozp45Ns7BghCRRik2lfxyb03EB/i9gHpfml498H5x5HJd9NswhI4L8cX6k0
nSJJKwE+fp91hmfH+iYOXLpw5OaWJivy1/O3ph/RFP9+uEx+NkqsQNZx4w9uzJjhMRObkviFhA9H
Z1lrpHzbZaNbaygyibalmdoTxEkG1ixRLbhwaeBnLiNi4lBmVtZhMgZvwuSezTre89S3bXD5wjo0
c71vWvmZaPUtzrNdl+FsHHovtkFH8GcWVa3DLggp2o1rZ9dZpLyUGdkBCRjOqrnTSKHvXXEdJXz8
QuvQ1v0a/umBENlDkykeeQwPGRwzpwfrZcdfJ05V0+i8qGl1XfOjlz+PL3w7xaHXlgZuCtI4QVkY
bucNJt+4Mfy87MaQmHr5kukJDRRf977P5c1IyIrWtXfmFHg9u8BpNg+aOu9cjtnLLOkE/3tT36ms
mCI1/WWzNJDS3CXyszSVjVJwYmnjA2lRP+G0+QZnZbMbH+GH3XekXKGfJXIa4EQf0UNiH7zstBw+
tm3f83VL/SBUvFBVHt0EzZ8md3ztSNIa30y9vZoljRLWbwjTh0D/GlXBI4Z0jx3vVSMSvtGIiJet
SNC710YMuWS8scP8q4Z8MKC0SObri9qwBbfda8oQdNVBTvEegrldNyWjQMB6ZfdZset1CsmuRlxP
SDXSmlKjAZKOZ9i31Z2ayUcokUDOIDDy56KZjSFfVHUk2Hw0bhTBP4PyhFjhJ3rNQxF3V5n7qe4n
Tnp0BUW3bdUIpWK7p1e4mYPkISkQ8dnicXaEV7fsn1JQXOq0WzYyZixeXDPTCe8zbpqFxCqd54Dz
CNqFu/8m78x2JDfSLP0uc0+BNNJo5MXMBUnf3WNfMuKGiMiM5L7vfPr+XGp1S+rpKgiDAaZ7Cqi6
kCoyPdydZv9yzncUzjhsaicr48JP+Uz5rkVXLUhWnGHH3cjidlXpQ4pOtezebdJ9m6m4u86MnJCy
Sk47ozYBSI2HeomPJrdQb61BzAJ8XRI/qqZTSXNayey+pGFFDOUEWsvbxg8TpkGRXMeP11nI9Tti
z8sObUUwThxPfAevV2wB9WFR2Xnp1p2lF3xfp41r9Qeb07UHO9s7aNzbdQei1L9+Nq02bOzC9lWs
PaqKN0ij7UzyvZyzvYGGaZ6eeKSf//GJ8BcdPAeCTU4L80RTkSVHUsJfWk/A1OnA7+7y1mqP135A
WMNppaq8fg3K1Noju3xUat0l1rIjmZS0afeftKX/4cDlJTC0JKpAmsTZ/SqO/cOQoNLRA+nm7AZw
HjZjiUYGDl8o8/3yz8Prfj1T/1QdXYcxNkpSJFA2RMO//L5G6WplqUVOYMn0qJHM4MVLDy+uix8U
oTPmShkP/+5ek+woOYfTxnhp4vm9aeIH9FNAUkxxDGvtPMbTlkbG0+bp07YSlGyRzdqblpOzwUi5
mpaRSh09yznNEuR8Ocot51rmXN9cmjSoRrshkXtjoSlgk00w8W7C4HQddq02Vdi8zpAyFlwJVuhV
BcrncDiRXn+slHmpMvMoTeZHKnmg/3joeHQK5JyuzTdqmQgz6idvdWDewRu7sOYvgyS2Eduq1R/i
6DV11tiz7fWmNJabqb92oDlnlCn62ZtLTsG1OFstyt4+/gYZ+l7Lqru+BcOAAnTTSpqKmvNyKBRn
LN9VtjCLCB9aI3zUM9srJw1vwPjrb088C2pm7VHjsiXuKH4YRES0H0ga4oA+Ccj9Wmbb9DLH3Ntl
fefYw2Hk8dUYRRD/8pClmR1oY/gI79A3TD6BqNHIpopee5OOkM6xHMnGC/HQcxIco6TYTUl6DJ3y
rpc0dZLrCgDmUZT0wNW4jRry6rsoegBMuOVENjPuut45a8J9zPg7GZndG2G/1df83OjmkYTFi0M/
neM+uj4XnQlEprT2s7EEfM2OC82+afOI0mcMctz2dXys02mbtdHD9ZhVtXo2ptJT/eCPbUsMSa0F
v/7hbrpP5jwjITHxVU8326B2E1yKK9HhHf9i6EgZd/pHUcvrFZz6jPd/KLuPgsGRBzBemtfHjbm3
hHRws2d+5PwcCJr3MDPFnhXGx1wDe9rNN6azBBJZRqeXH1nmPCZsxUw0+jZni7qmMNOwphzKK41U
rfefSBAdTyu01ss0FP/1kt/3vXrBsfHQCeeBbM1h4w4FB5ZTkI0XPl9b7DjNCZpWic/ObWtworGU
8pETb+ow2tjk+5J37Q/TtHFqemtYPNCiDzp9Mvuxdxtc57Xezg3ysW3OTE9fw1NlmEdG/kfgv09d
R3WCBOomUzMpm0oRwtiY+TUK6s0tx3hrpkUwsCI5XW/6toz+Se18rcb+cnLg5admJk6F6umvs/qe
8VaxdLoKHHeiOuLN5OK1r4+gVZ4zphP/+GT+j3/dr1mQDODJY2SG/JfVgJ7Y8WySRRNo+XC61icx
XbNTlh/Xb3o9T//kr/vfXAQW00fHMejKmIDafxl9LpD4bUikKqg49HMa7Bapjpet+o6ZjZ8Y2bu+
4AR3snMSF+zjB5S+6f2vv/P/hW38f7dglCt+7D9f1j/m1fiRJR9/TKWgift9Vy8Eq0GpDKJRFNNr
Ykt/Xw0a9i/MQwSwZtaDxKBc9UT/uhkk/sQmaY9/JoTJ4ST5oWtya/w//4dFygVdCbl4rC34Gczl
f2MzeN3K/+nRoZvjj3F4CfK6tkfowav44xqA1JOszRng+WELevItjCti60scL/oGSM2a+bVojY4k
H1zjmBpk/sNJiURfByNQ41DtJ3S3LXnLIWgbQp/RFIYmxT+ZiYdwEs1bNfUDOeWG+y3CT/ZCrCHe
CH19kjUheAVooKCb6+JppX7bTaNL7pupsq8chN1ptJDcMe5aKRSvMq4xOkPI1QhgyGaGvGP5HbzM
1bk/j2DwgD85jdTuw7rXzjUsXjT3qmu2ksixveAB8ZfGbo/AZj9b/WXkd8iid1LTSWWzQBLTOGR3
sfVSh2FxX60j0fQm9eeKL8ceJutHTbz1o9Ul8+2kD8kQoCzqb1RtyE9sFeJhUBURbWlsfysXHbmr
7YhiJ/Ca7umJ7Ps0j0C7jHZ/TPWWcArp9MfadHwl3QlEsYbgYEgdqERW5jV1jpgVnTfHeNXsp0mG
39xRWDeh1YDlqAPsA9NupFrbFrDFPCQflApr+jyomvAqDUncuAEVOZ8JGZhOBVKELezHPsCqF58H
2YW7EPmE3cnvRiaHoJ/wDpVKzpfRLMozoe8wYS3QyZWV3Dkmcvve1Oct7NX0fsrcF5GEsT+3ZHLB
TORXyIer34M83CqEhVUb3dEuijrQW+uH5vBrJ60cPcdGxC01eXHjGi4rDpWdknZ5nkVdc3em0esE
j9JDO9H6jd3Zz2ki34DYyjutD0PsQco8VxGkqDBJ8GQ6C6m2TtlZu6VsvocpMuhpKcx9Bsj7KOIi
BCZnVh9D8YIrlsm6TNv7okkzJLvGZV51SNgo/v3R7X/WrliueXiDcYvzKQtKu0J+zgvcaA0SQrtc
9dM6A0nm/ejzBwfGlT/jFd6rLCp340oKCcAOPph+7l+MSU0vM2J7Qu0X/dXs1mep5+NJV0XETdE1
xxogDegAbQqY+/m4ORKvaOAYOVNjkbpOm4X5QEzHcKrElkBs6702J6Qi8eIGcVvrF4Ln543ZJ+tu
rFC+Wosd3oJ9ai6166RArJu0KAMtnd9KMS/MS/PhtiqVlVNszkYw9surzo/4+LSiCAsCvFusKNY+
XHq1zxMjQqov1W3rIjnx+8ytXlBxLn7Wglgt4YaTEChiksOEOg6uZvtavdabNkkYy9YRX+20W05i
FM0Wjnv7HQlzxXSbdDOz6I1nKzLbA3hSXDtKOuWxzWvjYOituY3S7G1SvQ6glNF/QcbBJo/ShxkS
OG1jPbk/+Bp9uKmGR2Cdh2M8VRWackrxdCk7X58Im6S0KncxlBhqqSrazqv9vjoxKExCPd3NMmkG
zwposWJsGnYrEUjHKwJLqoZsgCskKSDFmKMo06QHaLa7LUkbfyygZRx1UOh+XGXpRiTIARgaFaeQ
qI+GX859stOpOeHY0jyGVyCHHG259sWCTcmEVF9UNXuaabA+4nKNYR2W5JPNUevnRlcTsQm63xG1
eNQSIRiAW2exVhe6w+SNZL6HrsreNO70TU3u4I2ytPocxxEEOJq/dVmXTW3btwxsaXMU3g22aVi4
ptkku34EDN1l1zobd3RLw+tp2hTxeio+wWrKziGtmK9Hlvq0smV5nrs50cG5qseyI1uYuKzoFIYh
aeCUhl7DjXQGt2vxTPRRwQPHMYyCVT8gEbiDkv2ZCPoGrdssSmy1wXqPNKZP5GvalbA9M1PbuW4+
LQtvwraIp/MSDyjCmiJLvVJLtAcBkuqWcpgErdqEIz5tpHLrjTu2ONb6qA+yZKwZORrgkOqpPbQ5
S2m3m161TKYbXS/85GqW0kOkqvnqYHhL72x2h9JQWmCKjP7PEOVhsLEvEYAt9u7aPVpOAh4K6HYl
YT92ZlbcDJk23k1DEr3qYU9GmNDeMaf0HoY5524oUnPb2uUGiPm3UqpDI6Z+3y7CPU6Wu8dxf9Rh
/z+qNd0acTbstEkdVI/VKtL0kwKTtQ2XaKk3emQnQQRkYxtN2nE23Z9mmt5JepxN22g4QuboQ3ej
mhCLybhJk6Y+WjbZSqqQBGu3zvq9H5s0cDqe09SGVi5gWUU2qDIt0+Hgi9BmmWSyhmyW+ifRvW9x
PbIx1wrxpOEo2+rYD7Me41TCMsdDJRCTkhHm+1Vo8g1IjHNG+K5gmisCQRvrNAKy3lQQIHNv4Kya
k1EeK+70Q+qoZhutWXMGiX2Zl3Y5qsKlWDDueci2BgbOzMe9wABzvTGcLL0d6KBcu+mNTSVG87Cs
E+uDEHf81iFvYjeP1qAzj4P3nuRV/NMdw/FZGiYIMGuayCU39ZsKeB4xbuYOE4462N1kHuy4/TnG
eb51Ypji3uxWzmNWs0IrHanjGEqik+Z02q7rWbR6uoqyINRC+dCskr2rO9DgWrbyor68SqTi4kH2
YHqnwgXEu/bhpWBssW2aoT6sS16hCQqXg5Zg8oE82XtFm2rP+hgLX1bTRKZvyrXXr8nQe3pirc9k
heDcc5y6+7IcgP1sR9GFs+tafMU98ZmFZJgorWcHV1auT1vev+BLHe7SkbBUYgInrKAmGQCrZkWn
FJHjpUgzZ2NrrKum8axEbm6twt7LQde3ea43B71nq6rEEFhp/CjryvqB6ZI3lrv7kOtmcR7NnuFc
Z82bUC8Nr+XNJwAht+2Nbmrh7Uy8DajtbA5iTTj7MXei905bqfmcg/jVgLacbDV7maXhp9W3uql8
s5aNn+nhMUuI8ADehin/NCBB8xuoOXDQzXhLN3qR9cT4eGFiMgKU0Oy5w+ZHdEo25OfKKaxt05W7
bJiPqxvW98toq/shtAHvF1O1ZRHxXdO1w3W0unYlqULLHfOxhE7dqPAmYFVWafQ2Z525kXN10cmW
v7rU/U5bTr3ESlbxRWbD174a2XoZr0vGim0FmRzENU2tv2IHC4v+w83gHANv0HaiK/izG18xHCk0
i9yNtST0BjmY636PDVcFENwyj2dkS7YEN3A7uLuYJf+QTZ+N9t7XJa5GERvzxeEqY5rVYuVwlwey
ax6cEEPyzDs5d4a5zVPrnA7Zc+YaOVbGsWCvS+kVVSdnyetdUt66C7r8apW7Dpo+u8Ki9dOuJy1+
0VnyRuMP1gUTDE5cvozEa8/M4RqbqN4VhTjzu+zgRM73anRfpH1cxHApqL+ReRspXo/ioUWRobWs
mZuU0TLvcZj3V1geh0ysuBtzfI21GQsyO8LVJ315Z0XGU6YphmuyDlaaitsw7n/E03ya4x7A/FLY
LK7jl94y0ZgM72ZZPVZ9/gPj+88wazaTnu7jEj55PbY70t0ZxWWLGeCjvw/JXPTXuijOmm4jEhip
gIdxOC9L7waGXhytSGzjwba8BpPxppsosnM+eLD60nl0+axpC0YC4oFSRONrbEJAhGXavKxLxAo7
uYkkJEBYskzXHSKwzfwZf2zhEU78EilxxMo6zpyniyz6+zkCaGBEh36wqqNBhvSttkbTK9QFmFBw
ZOpPrTefxrXEiRsbxF3zJBPsd6wJFiaIYd+2zVMtE7ExetSEBXP3Oc3Tm1KW7VEzSrlfYox9Pt86
91vdgO1lsyJ+5msq3/M59GZozDE5CJT9fKhVTyof/nX0bX4+1zcZX0OajJkE7RxvdRlH5DnIRrVf
o+mu22gA7Vc1fMuFZW3NRq1kFDGcb5NSu5nIhkB3Ynzy2zGa0i7F2CPLwRl9q48ZnnLHZvdczPqN
QpZMUbQ67KftFl3LQNoWNmUvK4bu1Ui7CWXBeFsYAwAlksNxFzfaSYPWh3PdLS6NG9nPTqYXHoVL
vROVqtgHPSzmzMt2OeicQIIUx3qLKCGMvbT/GHu0Jq4TTHyEq24vZ7JDvI6UMBbGNxVyuTppKmTl
JZsoJ9ktY/q2tH11m8IxwYc5HjNif7Bnj9k2QzHZT85Nwn6T6dDYbOO2MS7UJLYn8fjyEMxbAIyX
RQ3v2BXtrTWvFzAaXHi49A9jmvd7AirSw9A4d1wBwoNWcOqRmGzyqplfrdCgr2imL1RxM21PBAm/
D4/jVFLog3L0pmgcKfnbeQfq4xIn3UPf5OmWdpJs7gir8aSSb/mouDsKRr8FNvDbUe/tb8TQRHTp
LmebZnWbWOs/c0CYPvni/F65qbauHW27uXqy8uKl1DOOctf+ORruo6iyB27DoEwSi7GhOjj2irxH
2PpzzvfcGyAo+ku+LH44QatJLDfEasrrrN2WjJt+vS+mKfNUmX+IiOgZES9akKWYvzIwZRsdvD2B
R84OMVLQJ2nuE3Gx08vwWF5XSBqM4E3k1NEmknXxirB1wyzPOHYgaGQ21NzCDgdrql6EESV+zrIy
g1gDAfMcCyzbg2vOh9pAkKRWDlVk8A9QH+LNKuUlB/7DARayhWaEvuRYUPtQvRG7ZHDX2Pmlrexl
Mybiey+GFwqj26HQwzu1rvdCJidZWm8ibawgh1I3FhKjlkMKRyVSYxcb+quVIXGBjUNd7iBgadqp
pBUiWMFdr+E1sX4hryXyKHjzHSVn/UWe+nLsTBQsiTVgI5aQvdhmDz8Gst/5FpNQF6GZyZ3DUmrp
t8px+otU3bBTTR5F3riCUICdqj5K9re71rbGkm4oy48iLUJCgEbzdQX+7kk70U5Jmk5+FMspSCMg
DpUZrbslLtxD2671sxh4xsKig/fgMExGbqMoMJfRiLmqWKPNLuzKQssn67pj/BanPdOBlVPaY2qE
fVvpy3JjN+ZCtV2Wz3ZjvQ9zVxzgABXHphLSz2pHBONCaVxqI6iTSES+iBUz68SykIX2gPR7srSF
HhL8klX6gVMveSqlnW7p8LQbd124dVWvMC6EVnfTA9ZMPUfXPqYw6++HHilVb/XyJ3lUwzED235x
8W4/NV1UIkdixSOkhKbS8JB6o0yb12S8Zs3ra3bgYRxveaCE5et2SFkH2ndif1SEj2QpaKZXVwBI
7bpsHqa2St+HztbpvFq5l7FI+ZZ12kPlNuvJoRXwRUdPjwRVbkzgFdwtobON9FBHUdlpQV8l+VYZ
KiVYnvn+PS5JCsfWBtwzG+CJtY69BlE/n21tqpMxdO6RdzFJ/fg6Krc6VuZy7XgQR9MEGNGsXONz
aRXJpnaW0PQgxEIZj8S8nVyz3TbD5JyybHZ0LH1TR1UDDM+LZzX4PbSHWyeum82oHE3zyrADxZ5I
+81eCv3SRn1/3TDngSJG4JhFrhYQntSxJZoV91EWbh1LpM+2FX00DPHuZ7V8SI0xYGUpPJZu3B4k
AUJB7pqRP8UcVxk2z+tHaG2kq1P5VQFu9aAxi0tBhRIkOrO6cD1UVcmIZGXLRHtvr9usGHmx8ZPl
4HV3MgybJEP+kINyjhT5jNaVXPeJ1jh7Wdf1LiYe6kCStPl2VR6nZZj7egmDCqEJVSVDNe2u7EiH
BRJboCXQicJoNcv9XulVvYczoX2Ct0+2fSWGnd3GNTteAELPcFbtR6MzWSLDoTiiGiWIqozMh1Vn
pDQynkFp2kZ3Wsh8geteC4zCafdIPsc7wPjNvSVq9crxkr+62N+fojhUN7o+x7tKdOZDOEQcAjnZ
bA+pcK3DCmTkhaTSG2FFGi9hLhHuFVM4PWbE115hQZbmUl+JuYRHkxY3xlybr6aMGVo5TRF7SWTR
flVhqh/IVzFuZ5O1wMaKluxMhlCr/JR4rx0ioeou0mcyuxjZMBOQ+fA2VRb8kCSR0beJewvFImfC
Y2yn4KWko+kAyWMzEizMov6Um6n9m3bnby0Qbuuv8rFvv776y0f91+j065/0/ffs9P9HQtEtxuX/
+ez/nHx9j/uvsuu/kj+b9a4/95s5iFE+qeOI7CUbAIb6Nsuk37xB7i9ovBjyM/D4bTPwhwWA+gUR
NRonHHwENhpXcf6/LwAwf1wtPYbQ2c7jHv8bCwD51/G/YeMJRJd9dRHav20a/jj+H/QJDyHyR68W
OM6giXWntbfIZWVWOoU9BAWZmzfw/tmQW9fB47yqwCyXLND1wX5SmdkHHADDZa0YxmYrPKs++tSs
5JtDXBhwq8LicZe3LnL0IAtryjms6axAtSRrXzN7ckkxcsQhq9mNOtx8PcIWNNyIf13hNUkI8jsq
qp8x2bIBK/wumIs89BNtWJ+1oqKoyoQ61GkO/oSBsldGDslcTm7d4o7jKoFTF+AhudO0iiG0PgFw
IpsZ7lCa7HqyFrauQQBH2KTqwWoGK/j7S7P/k3XYH5+I/7X7qm4+iq/uv8Rzw7f8Hzw3w/xVfHIe
RX/emvFDvz009i9UixZfTCExPZp4039/aCTrL7ZVLv/BKnF9AP5tayb1X8hxxzCHVIZ1KfbYf39o
eNaIXkdHo1gO8zg6f+ehMeWfZTFXleavGzOebDp8h+Xen5dmSy3jyBwiREIdKT3mQBBIX4Ardau8
/d7UtevPNVunGAzGPasxNhyNZm5SnS14bHABjtlabLqwZa7TOmKH2NJ5oWb4lB10hNWY6N3ZN3lu
1H8khf1Rq/Claq034lh8RAVq68jkpynsJ32hpLHjnASO+DoBbM2aVOBzH0v3qJboQWnOD8tKBsqe
mnTktVFeHceK7dRs+0Lk2ql0l5bGOfxsZnd664128ec1Th7nKVn8OkrBcxNRf+kNqhDbXkqmC1SV
xHEOCOqQNcw1RFMm8OsWuKUeAN+3bimL3H1oT/OZxMyOArVLg64vd8pcnp0yfI/oLY+ZyO7j0Lyq
wHmVPimUzS6VS3ZEPspqLlG2XwzGu3LFvYjTGapN813Fc350e1IP4W0STBOenHhuGRyazrasik+Z
TOYu6d3uSsxqtly5sNY6ig19RSjHh0MqMYtCf60iFOeF1PmVnI+pt4U3kpodpHbcH+eZVU3XO+91
1zLaU634rHS8HVeQoUTPUbSnGIAFnLlKkA+hnksWPBTAxXLJl15jX6pji2Lc7BsakpIlXw+Fo52n
pDMoetvmZqoWVmo4cZCiLcSYi/KBpQUcbkJ3cBlReYtEXHKJpnOtoAa2V3EQso7Cl3X7Yi5CeWGz
OPzPdbPqNs9muuQeNQBYtEG+2EP1pI+h4zsSSmEejy913fcEiC0XOXWGP1Fo3YgwaTx2TQ7OZg7e
PCY3MtGWfRLShFhhgenaGF/7iZ7REs1jZzQMpDucERbjzKoEvqW3Bd/eGj5laW4JymLz4+QfIdTZ
PjTOsuktLzVYSiDOullHHBtgnT71JbIpbwkgJfxgW1s6/Epz5QjXPKOIC+Y95ilnC+BFERdB6Rqf
LX4WJErrrRaVzyvz16xiqCFmeGCdfM0ZlG9J3523i3Qa1JqiI4N7JopZ0LIV5tA+TbW+JzBHeW1o
/YhIa/ercnq1O4BzacUIMe4A6+VU8Ru3Hd5aM3qC9hI+Sq0Z90mUmhszjnekvYPBBzYrOmfPJV/C
ba5tWgwlZl55YmyTqi83SE+Z2ADVOjBNdT3mfPgXcot1pWOQAq/CPTy+yG97FkrjMO/H3jzoqePs
3QU6lCxTtrqieNX7FsaCngVGSS5kdf0QotictrbWLNtkdN4hT353xuaZfa3wZoahAYldpQ/x0PZI
dHB3xlDZ9Ba8znzMb7CxxP5q8UZXnSLVginRKOr1PMdRfeyICA5KVJ5BKivXM+d49CojeedMiP2Y
gSN9hdADAm5fmfLk28SCVoIb6tGU6VuSTJt+xSvoMMbfaWabB2FMmMVoLPmBs1HsrA46YiWd1Sfr
Mh4DyhFn62j9jSQfdnFozvoVHprDaHsvoWRt2X4XXoQKnHctsx4W1cknVZZOkEUT1sM1Zx+4cvoH
hrGcWF8eGBS1PGp2sknxlxBVS9TuQOeC8uEksAbsiP0CyvhhTSuC3yg/hGbNTBcdewAqDxTbSkrI
xDLfjZbPFjX1TuvR+PkyDH/EUWJyZPDfRD0DQcPz2DCQEFHYewkVyFCqzzEszvmIsK6pIgIF0D1t
w7B5zbF44LeJ92WGQ6Zo9E9CvswdaqnGJ7c13AKdDPIWSV+lDcspVZoMJgQQPD68HqOfoz0h0F9Z
O7Dhz5mMOuZ4mcX8o1pIO0kBHZhTVx3MKFH0V9O/YoX/VrX+/2Xl8o+RAKgxf6D3+VPZcv2J38oW
kwoE/5Du2rgTdPyiv1ctwkbQwz90TXJqKUOuCq/ftT5QAGAAOK6BC9j6tTT5t1Jf/sK+iRWsYwtW
8Ehi/07VgnPhz/YjdfUbK9NUvBBYpYqG889lS6Maa0hiixQ8tz1rDlu1jcUY9T7NGm30ptFoNHYn
dLtIgT09VQaYbQIVFCP12wyddLqvEhDm23ZInIrRX9wLFrzKfCXMz93wB/4wW5aTfZ82W72L2fEp
1LxRN8sX3eBUrtr61FpV+I0MbndHYZQ+rGNpBaq0LtLWCOHLou6odw4LzkL7Keppvhj2ciWb/2Db
PppbpgmYi0tyvCZsmcNocAs2iNljjmovtsTwvFZFdGPJsAtUZE76nSQ2uwyMaEwyGoFQcPo0k9Z/
r8ZEj5+uE6Z4O+HQ3ifNwpSjzYunEZZ3XLkgxDQynCsihyazCFx8/2prjK6+53id4f4tqMBFJFkK
ESjIvhMu4QXlw0uPjLjdCbGED8yYohXLggyvaGBU+2UyJweD5XjoEWbZbWTWRLfsbp5R34pXJxqs
82xDVQU7Tsx6Fi34w8zShT7bNaU/mHh5y6xN+bA+oKsCIm8rnRVeQ6x7PhZ5C2M4tDfMhsLbLi7q
T8K/Mc9ddfqkO1t7dl/hbVSa8XiEKSqfZUH/uddQQOBvUOH85GqGvO+snIl7D4Pgu86tFNgwdl3P
0pruGLLBobrKRLrJdZcp9TBMw4csVI4FU5PH0cJvwdJBtgyfrXTTAHSHedhmh5QMTcrdtnxn08nl
GGVEPMn2WufZmjyNfSYprFrtts9qdMaTG44npFuyRcprPYfXFz/Ytt9HHb0oqrVm0wphPywgraMq
YtRajm6Q9TJ9F1BY/BxNLuIHcclG2Haeqpvk3KXkXcxjm/kIlycfFwmjD21OSK8obC9CrLQfHQcu
qM5ksemywQu7xN1i0+zwd1awXorhNFfOa2T3VZAv0YBWuuo9WU5bbQI3KFsLn+VysVleUZpZ9qZS
Kenlk9y5Woi3OyyZ6zvKL1WO9y/dWgu6NKcTk99oNqsugew3Ume+XoHZCpOEOpVuMsZGHvQJNNsI
bwNZrm/sMkWQVHwb4hVrd22ZMmgw/ay2O/k4f+3tGK5FgB/cCuZaTw6U8ueJPYSb3U95KQ9LyIpL
75lim9cxfBn2/dFpkLGimtWOvWDan2RYVWPw4ijNGq8fSFXK3bnH9JC/GD1E7F5w3Wq1ejTtGT+E
BmK1jPjBYjYz148yYMxRZ2hMx/VDazoXY7CPaW+dVRS/SjUP27ATPqNXX+A7caTxXPApPTWJq7ZU
4w+55vy0SDo/cS2yfrPS78taYLtwSaM0WMixZXytXfM2yzlaRJp9OVb1tlzBc3D7+dfFnLBnMK6W
1c+U8HhSkoROSo4rT0TVzdi67K+FKMIx5gPpCGEP4klbb9u5tg6SJVpSjAsv0dC/JPvT7dxO9s9G
Du+FC8p+MtaXKLJsVs+yemwdoxhBNyteR5P4Hc/fT+A9V4KobSANGMZZ7ItIr6bAzlISyyReubqr
CmYsyc268uyz85MkL9PqWPjaljF/XtZaYIofuhplI/q929Ixg97IzihSw7ONkeC6kZObyEIxYRaZ
bw7ifgWefa+tdFQIE76Gqa4AWctprxmJvct1WyM7Wtj1vo7UcmMk+fRhhoZ9ahAa5nUe+0LVDoqX
aqguyYTOwit5Al5kbcPzTrU8e+xVMl9xR3NuchKZ0TYtmN6bjQWJUGbpPd8cAXG6F2+WvjgH5PsK
e0xj3Rddx8C76Gvn2Odt/VJrRK76SczZi09pdJ1NAcoIqwVdmtCcuPNmlRuQ61pWZdNKRHvNw7JF
u2QcWG8y6l7nnO//cq358wo1KYTEj4gJ7Bb7lQUXkXUqbFmYAM4qvFVV+G2v6pd400lj0P2c8RHV
llvs9LFuN8SxhNyEA0uYTImbunHrM2uHzo9pSB6iUbPOLKJAu+iceqBHozN6rDaIWgsKObNV8yGJ
FbcFnbMlg35Uybu9rOq2mQd3q8siu0Qyg96dkwDCc3npsvbbtBzGnFcu7XZvEq8ZV3ZyYS16Vw1N
tWl1/r9hPq6nTAO76EwM2rU2bFvfrOYsIL0yRCtpFYEz2CIQUWr32zJdd71V+y0xnq8EBGjHWO/w
F0eG3BrpEt6tHQdcgtUeVlAgBto0067OSSP5rhb/wt15LLeSbdv1VxTq5430pqFOeoAAAdCAppNB
c5je+/x6DZyS4laV4r37rnpSRFUU6xyScJl7r73WnGNWp5IgT69Ty+Y0Nmj4JoRT0+yKGL+sVhBc
TZNjzHGT4q3IQtCPAfWuxlGmWuhbR5CGPe6I+CHS2YgM7TFd4s/UhFSJaE4Ie2iWgQaq3ZY2bUL9
sGZW4TWJfLYULr01ae510zgrotXslQI71gje4TEr2p8+l5hjSvWhEaaaZWCsXENqS2fM7g2TZntb
5+heuPIe8EzT2mZi8VhNDL42JveHGFeRb/Qygi89Kw+GUotnjtnZnhPyuIMOX3lyGbenrCqbs1Ag
DjX6UvqUTNqihCxMvlgDs7Qy9Zga1pNVrfWbLLUJRhCV63GUr52wbQhIGja0NEP616sat0QShWOO
WWJE9XZpaYY9MsePr+vS/4ycohx5xoS/1HN0nzY5c2gaQHZbks0x6PrDRPI8v3Ikd8kQ00AfSsXD
C1zu5Eyr4P9kkHfBlO/bYRZ/YyWPlZYclHI2yb9qVodT60fbF80Thoz+kudzc6dLtcLNX2079JQU
UVI2HxVtRF1St8OeUKcu5FOit1qt0mqzYpmHSG0auxGXfc3s8ICUXWBX062dzvRmV69b8dXPGMJq
tK42c+/npjauWVzdyBvzfpI6UpY1qzobsEjBjt8G/UllPM+zNZ+QzpknOlfPkslZxlDQz6h0VQQ2
+gdhjRgqx1Md1qJV33WsK49QsxdCcDmnp3WMxFNG1dHb82akb62iCnRUuD20IF3T5o5RDmOIAV8y
DSWNASoKibtGSsvaHbp8ZqJX0U3W9br4yDUxSd26sz62zqpfpVkEMS9v5rwbaJ14glJsH/Ok5CY6
0561v4+1Bx2ct1sMS33F4aye19EyacJp/V7DA0gLSAsV9vc7CVmc3S2JeLFajGR20ycUnAg83mZS
kn8mRS+9MVsh3zGBQ/liCfn9NpZtuJnL/NNI1fQwSRUH9pZedSRYq5fw19+lMbZ7dKbJzxbrv7Jy
jJwKb1rYjaXuMwgaDmI86w+Dog2ewdJPVjgDCpdmlIYCXolip6gFOcQiPFJfDLVwhM9fCq5eaMZT
Vtw+8GxmFRSVombXrYiJ6S3Lr9DaAf/UupYFVciyXaSZqHsGTdkbfXK/pGMXqgadqmxlFIw2ZfOb
KVfuYSvIX7neaDyjunyqhq3/4SapBlvdxMRPW0TzlJqWusf//LLQLUDsn/8aNBbnulD069BO3R3X
X3OezeEzM6Z4t8RLdMiMGseBrNduK9CJo3wcnxt6fD6KzjeDDqcnS3hazYmAiwQ0Fpt5rYo7cHt7
TZ9oj9VGFCRy3wQNOPdqyw/liGw5XsX+qRrjx3YAvF0nRzY8TiOyipYxxcxbHCZjusSoamfwJBup
rTpdlk33Iin62qJEDwhuPlemODIl3D5qUyBhp+/spJJ7v8kEMispNJ1ZpOZpZclDykHRLRterw5u
VXZB0mzprqLX1mVKE5jGiLWIzQQXQvXd9P0rtQjJt0KN2dYAy4Ka4yqg+7KNAlK+uEKHWaXKLeZN
OkVTHHnLKBZuYqzZS40u3l5Tq/fRrllhqk+Zm3ao0gZl+VQMIUMBU+EipLCluVbwVDbpa7EE7B1Y
/tEzInod9SGA8uMouJxaUVt9kaIDrQkiawMOWt5HP1LW7NsEdXXE4cIRVnwTydZGu3WWTESZceeW
+VTsh7wnp2COrP3YzLFPBqPAusZcd9sqwilkZBiFMaehJgl4w7nKFcZH4cS4/xDXBCqAJ50YN3ef
UrKqBBwstpYrPf7HanLlDXFzOyqT0xqcZJbSjHvKB+Rd6zB/iJKUHUtBUE4syC/V0HaPZFlEgTzI
FFwrYgsDlNu21YvLN7GvF0OLfbioDg3vOaK9odzfMOc4RmO7M5bz2JvWDb/4VCSyxHVthR16QLLY
HBXJUBm1Cc1jcpla3BMDq4qlCPqBVjuKIBW0M+Em/J44RuKtJQql8tL78yawjNYjcaYJikuYMp9C
qw+8y4TYG0TqHiRZjaDxrG8m0bUhM+c9bSAsAorHzi8kyVFbux4zmDL4nKIM5thKHUSq7my4CjxN
kAjyU8U2XDgKuJ1sdTjLmme6hOT4tcIcWv3gm1aSPGNULN6t+JiajAcQbc0mj4QInmCAGckYNXyU
Ed5dWNEDWz0Gf7U9MBoPl76Z2G+i0Ir5SCQMtxNW/RbPkCZVz1oLK2Cgv0ap0oY1bVJPnEeqbMuf
b5Z+WSoDYh5Wv8uVa5FlwEDJ5N3RfxvvhHHAIDGQrqXnTE8GCg2jA9KJ9WQxMl/OjYQs0azy4wRt
SmkVT1UsoGxsbi2/KOymPqLJPTCVqKrBk+iCpjMBqsJsFq5IeBYJMXLhC4Czgi0bAYuqPHlW/p0s
J46CQ2GfrYirSa/RQqDzLeRRRjmyVJ3RZ3Zhvo1GmJRDHa6w/Sm1dcL+xvRSEivmFgYV8+YhYFkh
RuW6k2YpHj4h+14S5YwWAHdwi4vVHZNJomREGDkz+ccqOrx2jSQ4xFK/t7xE7Ji4b2cWiUNu3hvp
18xRlo6FBh5BlnZWhjQVpTyl9muu46vVy/c8a2rk3Zi2ipkmz4Q6tNK/66F8Fwx54kc4KMvl+Jxj
LHHmqLhPllCKZz55/UVZzE+1UQicl0wISoOFToHYDWfuzIRlOAMUU3XgkxpuxhmIkiMLSuqV5Tbs
a1azALyJYo9V94oVpsE0TOiGGZm1y8gi5jgMk7tWNm3flbruVgZkdUwivW2sHFOtdn7Ui6TxFECr
RPqwFPaIjuPxUewsxZZMoOhCO39qc3bUJvOCQwZ4UQVxif6r7AlZRQNf8jZd83Lmh6EhDUOokznj
5Dpzj4iKTTYTibw3GMc85IDBVZ9eY10/1FbniB0BEWop0iS2NirKBnQWdSr9Gz6oaCLTNSt7xhZX
08pzd5r6+SzTyGKpAxGr3uQ/kaYTXYdwT2zXbYdcVyAho6zvpBJnvZCQJSP3HQeVhlhR/G+CdpmM
mOP9gsS0Nb01yzt3EdrzlPSnsplPcTFy6mPbNFuCL8xydiKITnuG5bFrzMvv3t0doTVc+qPupTHr
Ll7Wp1SRjwkNHFvXkpGPYBbsbW1XZ0gkE7rFlqL1Ti2MIsv6gETqVHTswasVJr3ZfDZy1tky0UnH
keZPKAjZz1CTTpq1YrYnuiNxLW2jTcGg3Wk4YDGVs34qYjtsrai+cORztsh4r1KI33sJKe8ebwKa
3V74kkSJVYnACtuomT4QMFjYaY1/rpZQX5MYBMJel3ovU5iBjemwnKINBow1czlwysiP1O23I6jy
yGNeTHP01zwajmj8BJofN9yVgJC5XLLGUST5yWii41ywYdfaF/KCQMuEh5IjeNgO6QMjMpqPYvHQ
JQPzg2LdgUe8mDV5z1KJ8HboUETEV5ST32I55D5ATsXtmNM5BYmbttp0laeo9cy5Tb/pOYFr9C96
uqo+orJHyHa9u+nluTXXzwK5oJYgi4oY9jhJQsBX1rSmI0nsoVoPMUtxCW+/r8vlEEtGiEF836rz
h1myBWzrPAVrvIDgAXtMD2Ms3VzdKr+sWAVkTrsMNqQ3RRKqQJWFc5+YoIRlgbo5i91lrhGqYXfQ
GCVoBG9tQNZcbVx/plapnFhllp2X88daRDeBv2wrHYMQ04pSd2yph0g52YKyXpGCmApTQ+Zj/jjF
H7Ca/DlZmJCo7b7rGGplzEEnFYPkEvUGmd2I9SCJXvo0Zzs0hTccB++6bp1pQKtuB8HcneLRLyXB
BU9587QAs8uGizBMV7oNcCVvkTZLlZa2quNOJ6uYITxScKfY8ijI1+o0YOxfjBeiv386RqQc/DGi
R0l5tnRWhBjo3xnYBtgkqWhxi9FE2eTYpRuMyYig7bpJS1/v8a2wNnBy4DCZdPCohe5OTIfjWGDY
k/L21yIP17jr/SWTP9Yy7/HbmByCVJl2YGqEaGtp4Qm0ydmdW/AZJNJMq3kq0uUdacvnuHLMXEbj
IbfM1ZkgEXCBbo2LOniwBYuCkQFV7jDonZxKHvy1Zs8yM22HjWhxNql7MHsCwBKxhfB20+kX2fBY
0EFxrEquvXXVR1sYsoleJnq5RaIBjC8XCWMk1JCa2mdhFt9zNUMhuqTKU6E0Vw5jsIdGHDBKnt23
tfBYb+r7MFRfRrW4sWS1jq6gj5PWFPM5fRanMeQOyaLxDW58ts2hwSKRZH43lyd9HQp3ibE40ZqG
KiNVF2hiKe1bIMFNXgYYTvaVNtEKJbsKwTTK9qrKCGlSlxjD3irh4MxJbKtz0VE2IeaKJ5ypFyKu
m1b4VqOaYLpUKzH30Hw0MBTYep31zlTRJUnk4SWXVbZ2hfM2Rx65aX9IGmDaCEGUrhlK+DKicI9F
IRxpmXJKZLljqqjGgwSbQ5KcxrIUnCoRFJ7sZrJYrZZOrvADz2YntHQb8UWIunSOlnzXGeNHbK6z
I2/KNTXk2lGV5LRmAN6IAR8XBHU9t9wmtYsjDnPr1GzspxwTSgj4jD+rMsy8E/ewUSarn4imBdLL
YuKfwWXQUHk4xpI/0IvAuMZ6oza7bO30azJ2d5ytPjk0z0EqHqZlIhuxOyMTfF7yFc/WFN/6xNF+
oWLuC/qd6ZfUZPtEm15HPHwS5DTZejHL8R3vl34th652QcoYe0lkj6nVaDe05J6pLD44D8Y8yEX8
ea2mKi5ovlAyt2AZdOgT6ucwSNc865OQQZLLu2ViiaBTWP8CiCE3ScEgo8hduVvfh65nUJ3Jr5wQ
0RkvsuYK7QYnI+NgPcRV53Dtu7Ou7Hu9+WrY8lBJ5MveZHwV5DC2d2o7yzZnBy3UpRlH9gSRbaO8
a8vuso4CjfjiyZyVi9kIrxp8HbvJhdqTxYGJREOrFNXwdyIO7TGaBD6H8d2sQSqSGMGwFSQwoJ8o
95IUo2AnrDpWUpMBrKB2d/TR75bCugPjdgDRKjmpsb3VG7p+uSYXozbYA0sDA5BdCu0vY5uX1Y66
BMcgmeQG8ZR9lF+IpmMIoxLLNsZPdaTeggPPSxafKekWb+pFBJnzFoIHPQ1URXalodboxQYY5KSv
djoPZWhSSthC1uMjSyXOPrN0mUZUwCX6bYUUGXdMe1eLUryxaHzYWRhHJ72B00Wf0c6avfWQ0IZw
xmquT3B+mHki6Pq35sf/n4Y3aLDi/mNt27GuPr7qvw6I+YE/BsTGP7guDICGkCZhN0gKErU/xKD8
jWiJzB5gLv6eA8MU+d8TYuUfhoaCFAcmmjfAD9I/dW38lawSAyEaKmssXZ9/Z0JMSAQD4H9yVG6j
ZjD0IGlkBXSOKst/07UZCSf6aFonytML/VxgNncXzV2dzSc71J1CXDHuKLJsPmIb3s9e5ZZBGhin
bfU31l4s4nfXeJIdMssCJRg8sjrXVxRa+9FH3ZP58+saMiP0hv1MjK6+F8mRByF6f+09YMchnnrP
9LfusHb0w4hT0EO5vIowFLAVoriwawoVuzxO2gORphNPDLWaPxG54y1+NNvxu+aOzmXkWVxGh1a9
WwTJjvDJIHXBnN4lF2V2sA+Nd2SbjvZ1tJODeC9fip3Iy+FA58v75qAHctC42tud4JIi5kEEelHD
bl948mfqgzcMr7MjPCq2Yt8egZOkccJqoxwinwNPatjiw/QmH0Hq2JfI6T3pBNpYs6/7y/Vq2ce7
2/+sTncodr33rjqYWuzu0B3ote1znLX2XWmX9qv/9BTbn+AUDnAbvPIBVoadX1vCNjEM0EG/EwPa
xXwcKcoayx6viV/RGOB3G/Z7aj/xXtnZbnAH/mxxjS/LFmz4Zab92b0pbv4wuLVdHVDa3K+w89Jn
jNEPeInSIEPQOMYzM3nWkUv7BQp514TDHUFKOZ1excfgrvFzB+2SnonVDPpwtKXTsDH/wpRUevKJ
2czY7/lHN0+zce5eN79wTTc9xDuug+viYV9x9fdi31bQcimhXYb1FALzuXWL4ozbVeid/NJ8ks1Z
q/b4qzlJuaP+0vz2MgZjACD5i+qqy20wcHxsirZ7X8iKFxypdVc+a4qU7dd0BACWBwpEggAlwkvF
GQGUwDMu4oE37gjxRPa6d7qJhZsnO3Q4ye5cJbu3btklPyOFMUAxRGw+hrE7cYcZ8dC9re8EGFIP
EyEJTNpqw0TFIhmzabnSHLSiaxx60Zumlw3mRHFvXTJbcOnivTTH5CAflcfuMAfjs26chU/rsyb2
RDRTMBQ2RQ5fiPv8PnGFE24ZJxOO8JhEp8sZNNmi5kPqxa3P1x3RgVhQmmA+GDtKsw34FkBdWnQM
MqQjKOpRB+Brjz/Io6nQkKLNmt88jR8JLb7DcKLx1tW7eSXbkpZbqLjRPjlnu+yAeGP8iS78SvcT
Q419Ph/2PP/WER9blyB2EqnBWtnJK0Vk88RAGox0ip7pR3/Xj+VdEtD0M1E5OnC39rkPCwz1IsJC
T/si3phrQApcWjOJUzoRvnc4K/Yw2frsCripXrnqWs1OX6Rz3jvamyuwdT6KX5lvowW0seuGcPkV
BxEZ6qwvXphlV37ij/55DWXLZuJ8B8ONdwcVHk3fe+UUPZM56N7uYFF5Xl+S3O1Fu//keVG8Vk7z
qrFuGM70yuTvHN8t3zquxl8ChFmbIoDjZa/47RJqQRW/tFSR6xNnMilcj5WvOv7qrTjLbNBc7gmO
w92nYPdHbpv0LvvO7/U9MBb9A+2Jnf+KKt4ScXbMt+KT038Xym/n+Gh9KDB1KHvO8oNyTi2UnCjz
3rZ1NzjSRTnKb+ah6QbAuvY82l/iTtqO5snbHCMwXyMbk+aBMbzdfMrnnfIQGI50n/wo9+aZLFpv
fVT29+0OzY7PdEFEDJzvGCeqV7XjBXX3TW/TVXJZlr2PjyQk683aifZjEtbnfeYpzotHfqR9v7qe
hgLX+2LC6MZO/y0f+MoWXfW1+nhTWMxpvtMm8AdvdGc/+aCXblPK2ZKzeIsHI9HZvPlwL/uSc089
fO0TVz1te16CTZeo3NUHPIOeeap3It+CCcAmLMvBe4o0j+9BFKTbxb22n12eEP+8HBjpgx5HsGNb
CjYYJz/qb/lOjfbDD+QHvix+3ozg97O4H66c4ujOBIhcr4Y3si7ivmRwfmgPs8/gciJK255+CHrt
XQA0dDhxQvqo+Ub+M3jlji8PhF6it9PYqoY9cBBaI9DQ7EEKxtUfXX6GJm5QaL5QuHAnFi5P8ah+
xRzxGs1XvPisBW/CUeI1QM9Ay4C8NuCqdI0AAoL7oXw8Z3a2f3TCHwHbnCvf6Xem/wzUh7OkE5m2
9oHZbtexbxpH6T5npnNmIOCOfuuSjhvc/h084WI0jvDOHsvTNwJOfPETSLkSGFrQH3hS5iuTivv5
wFCfPEEyxI9W+74C1/nm7G0M+LYwLZ4i72K5jI1GuwjW9DTFoQqDg/2w4CkL2I6pYU2/EUJlCjFg
DyJkxb1uCf8XdqH/ggDx/yVThI4e8D8pHD+K4a/Cwtv3/1E3SgQMMbJS8ArhvZRUE+XeH3Ujf0PS
l4oZBieRjPSYivJ/1Y2KTvQQwkHY1VRzKOr+WTcq2j8ge8vEaDCwRz6l/FvKwt8V6F/qRpKKYJnp
qsHoRxO1m/Pizy4icY7JLCfhwdYUlnsUH/KsuqPGZFIfLxVwsXT9GAgBlYqPLTmb4/NYBwOHIX1N
LoCvAoXW3JIdaKh5ff+I9xOlcgili1o1VED0pKXkxS0R5hkC4y00pcsm4/7WXrfmqKMquT303DzJ
S4A+xpnuhOYLxI0lAB0O42d9uYhkH3Rcbm5JxyFZKtoodAwbGzsgKz2BOvTF2wKkZ6DfBqRJt6/5
I6MQXT3dmbAPOwLnRdosaferKDOXkbQt9ucmZoSl/lLrM5gbO2WQRPiumzc/28wqYb2ut45I2X5C
CjkNIrQQWlFqjrQ5DjuNPASx9FOBPlD5auafBqGfzLYdg61bYGXSU92VIqeege8ioRDzL7lpDrX2
iIoRzO0H85yrBmCCeBJfW5mdK3MdltHVmipfamK/rJO7GIiygUhHWqQdDijeRKZB0uTX8W1MRFVs
NCF+BFdafpaZbDN60MZlTd/VdjclCwKEtzG+S+gyawZwo5xJYHdfsuMraJojWiNz9MU6U64cQOWw
EH9J25e5PQnWB3B4Z2AWJZUIH9dPDQUOw56zFTECZ36QG6HWQbXO80AkC3QxXvGQ71ahdRgGMhMV
7FEbOJz3MJKCCMI3PYgefJVVFQ6kmYAm4YkQRNarlt754ufovMZEwfpPSLc+el0DzBokgsJhpUcr
TktMLGYvQVU0CzLZ0K2XtB9VAQQTzRGKHYes4inZp0l/Sycl05TjzpreNaKMCeNRuY14vjnv4wG9
TStmF3XKYqp2172L6AflunAqDacnu6jA4jrHCpBkrm+t8CAU0zdDtsmvUuIeVE1AMq67WDRmZ+Og
l8gcY7RUcGqaiiQ689RAA1UML04RacjFPtav0/QGZssui2PRRzdGrFNxJ9weMdYASWNmuUGzqrdb
BHaPwVxUdln6ZTCjbbrVnUArtNxtJpOLuIWEzL60oc5dI1g1oFt6JOtqSr8huQ3LboSCmA7j4tJp
dyvlq8xTWhFwo5ZqxScf00NbqYok6rbFpafhFMZZR5Qk0H+SHpt8OREq9KeV8PzHCfS/VWN5rtNq
6P/Hf/8dRvTng+nvBQZJNTxEQ1TF3xTDP3GI6eDIVjJgZJKLn5TDSV8+51Tic0SvdnY3+Rwr2KVQ
gWydeVDbDLpz6UkTBPFt8YVoDuoi8um++5Mi+RM6/ZimS5T4IBb5McNppM9qedgIhjfd4ReteuRz
jB9aRyLTSCU9Q6z9OaO4zC1bJvYredhavzYEBzmZs+LuUNE9Gso7I11ZAfsgXq1bv4m7WZ8SsOnc
4zSQtoOufic0kLNKuNP7uxZBSkFwTPKhWEhaE5Rn4KKeAAlAO0RZgJ8Rthf44xIqHCkL//mb+rec
B3aF26r9pzf15nL705s6khmfw/hDJVU8i0N+VuvMvbk3tgUNJ/D2BtuE+Eo/eDMDae2QfJX/4nOl
P/HXhsPtKag41X73PMBj/q3hUE2CYM43oW0uGTiPabMmDrihuD8T4Zvpn4x+SvxaieFpncfpR5Mf
VH1XCa+tsQN2nNcnlgpRvorpgbteWHeLdhebQYESmBANUQ8bkT74+C+ys/5m/7u9cZA8MZAYt2dO
R+avb5zEFQM/BGh0RyOfPvcoMr8yDsSc/Iv3568pBL8/oRsy9MbEhkAiWX//hOKxGMW5HG3uMpkz
dGGXMTTrIDXDuP1Xj2X8Hy9LokigZW3Joq5q6Af++rJmOtECxJXRBuJsVvqDEUm7tJ9D/LfhpE8u
IECcQglaC+V1biBIakogabu89jSmo/l8LAzUzRUtmnzNnplPMCgpIPtxOihwNcWCG7PPJ2CHbZjr
BQigLEYBq1wTbl4Uv98CwzPWf8dC4pJO9GRuq/mIICm+n/svCc7QoK3nTXJ7cz4uwDyXkypeWgIE
FE6D8XrpIIYZkga0/mfVUBYoyJC5MQUjZ3bCoZDWtbhZDo7M96lUdrW4HBYSl1UmzfO8wBQtQjm+
Fpwvx6TdNV18m86GceFl208pnOO833e4wZhkcVXYWbSg87zHkCTXN5cynXYJGx0botneYpOfxGKX
ktCgDaFRXWoFVZ7RIG0mJNjokX+zYrxNcefPzYugXW/bMG3vQOOciq5YYTCLPymEuMAA7bExVrz7
C3rz47xwWF6/JZG5f0uCF4W88LRmyImK79Us92JJWgU5ECNTGuvHlL4N3gIFnCvK5Ln6ILwJa9jJ
kB6y8jQNIVyFfHiY2Dl0GJet8EKYIIPq3ztAWb8Mo+W2Jhh8idmf0Di9fCD/XMlylD307GrQmSYB
RskabMrq6knDwAsiAUXbYMKXWNweGY1YryC+ZsYIh1YVeenYnLYFYrSyG7byySyGIGF+YgOqcFX0
pgVJLgs+lVsCX4aMghev5M0Nmgh4Fk86+aot930h3W0coCTFQdefdEFcyE4WSYGxfmVJ62YUPAr3
yY0+GLP3jZ2jxYcittwajbVKbcbDVQmc1U4lozayre6aG9t+1vdyH1QKQASyj2m4MBgBmOBNYxsa
+hn2E0u5Ed62VAVDOYNlJlqs3AgoRaFy4Kc5ln6vpd/RSC8l9yLcBFI2BFx6vpj7pfxKRjjkEn5s
jENlUQPAgs6EB8KkeCTwQMusHZYKHHC6DdoQjT8SNNTLVf+wydpjoTxP2nRU1JHeo76XgKLGz2YC
BsVUkKmQyA4xHClLLiMwih6AHwWmcE4iiQwNhKhfKIGovqAUiZmtinsALu4UpfaM7N7s97COqGEy
Vy5/xlmnHtERiMoPlYpEupl3Eq0TufmpxVAfHpoO/qaCCAUTrgJwh5EGCHN8y68pw3DoUjgGBLuu
5V1inSn/ZvMX028HcTdyIXBQbJEg/M3TqEkuuA+FiqtU2MRLi41aeNLSl3F5EhVxJ5h8OnMCJgMl
9xQ7ElEEnXyKRNLcUNyM/ZdQ83mpr/OoOomVuOs875MofryVlGh7vNGqvLKfbDWZ/KT5qvqXJm9C
mVpzzU+qLvrD+CamyTNQDHdjAKMzV6W+U/pQiMA/gf+5TgY7ZZdArcOZRKmp4bdNDUTPEL7QNlX+
SkG6gjCtb+pf0iLmxeBSPRcYJpWFa2WFKkJXYnwx5GPMMttPL2jvbTXlupQYTaqbp4LyYqDprvJr
Le574l407nk4nkm9q+i3RcLgK/JZCnMUHOpN5H5thWQfw8Bb6/xqkeeCbscxU+0mk3VGqTgZqAR1
jKNQR4O2BAaK5ElZ6adBOygT6ExFai/FaotRf2ol04n1Jcys0i70ndJRt+iQFXRuY1ql3erj4tzx
aaFyv47Zs1T9VNRKv3NAdSTiorqLVmqn7NoborfVkps9Fss3/gnckWO4lGh41gdB0INh3fZJSdsE
c7yYdBehf2jzbRfJ1LxMsPROdfQ0TLcZ5ymNDFzHcrXam7J4ZvXI1tBLCeLV4kmc75KOq7TYTeZd
K3zccP4aT2WoBySv5xzPqMF5BT+xp3c8U4QapoabR/uCqwxvhdtWJMiZq5VGxro0nszDtZrgcyH5
CVVtLGG7Yh/KOdnifwVhhUbKeNHWx1IFANijV8zrfWZ+S8iGWPLGSLpjYw9iRgwJjXLAVp/mtp+s
cFZp4migxuS7aHjOxXCc6Tx1QT6Fk/g2j2ybw6FN6RkZ1U5TT4IWLNhC5ksnuOkUxsTDReCrD8ry
uEKJjsKCqsCUDkbXuPJQOoyXwp4WdC/86pfXiLMXtY8F6gcXFGvBXZNrdqYHc/u+Vdfm9jhlcQ+1
8l2I6Ixr7btuWk40gu6/tnXvmtiwqe79fnnqjPiAV91FZWJbImPvjJZfLDrjcsoJvrkl7RhN7KyN
cS9w/mbA7W9YcbupfjfTMJ9kV1haGGl4xjZf5Qybe9BpnqR6V+v3U/42Ge+SXDxLHSkd0k9Jh2lF
PZzV7pogUV64ThlAJSDJRA4miexu75i4nHzzaatGHIiSdKcg0xMIwDN7e0TlhyliFZmzGCzgRFOt
wHysy8YHlm00ziTDRdJny1yqy9ij/8D7gnB5cheJTQYdjtkNfnsbA9PaT6R9x2KqNUE5KOEkPW+W
epFrzVsQvsU6E/Fu8hfTugm4X26pI7cki5XjVdI8Lv1hHBEpWRNc3uYgFY94Fu2BabE5k95pvHK4
JwCCPkn7HC2/BGG975VyJzD4kNHVr33+g8bQbgccNcmusjy6Enwwb4KCy9KyvFsKjlYsziBWRwtx
b8SsLcpH5r4c559u6UC3DK6FMIhe4bzCZd3oE5p0FDK8fnPlfJSAzFQRUooDbMA4GKvsKa2hRTJ4
Mbd8v2HptgYshGSPgT+CK473B0qaJZMCDH0qJi+D0BEu9gwewMK7q/AKNYQK7VYdZbnxbmF/t8yC
W06hQBBm1gAwssBUimgks/0gQqRr0Oslqbeia1NqONlsvrVT5KR20DNfoSSW4nIvcC8n9FWG6Kdd
SreXyT8ml1Uzzou1b3CcmMrNtMZrURx4dgFGRNeg5ZPLGvErkn0LStrKjQwmFDZR9msiPW+aTIRO
TdAxFVL7wi9F8z65VSlKf8rShWGR6KZkxqylD/6ARGKuHrE5qnHtMrfn0F67+XhdInRpfebpxCRv
zIMExdUzQqFyys68PDbDqcwpP8rOW26n1qX6wCZ2P3bxDrFpZJcJaOOJQmL87lkyJ73Y42zdxdD8
THXmuNo5S3sm+cjry8zPUJNaFKKoDUyQeoZefitGgt+vcNpKounyDtHAl5f/Sd2ZLEeOpEn6iVCC
HYarrySdziVIBsm4QMhgEDDsgAFmBjx9f57VI5LVMi3VPbepa0plOh1wW/RX/VRtsHFioY92WcLu
0HhbglkHEIobgWtGOwcW48k9BTTrWCxjuSMPYfzeiCcyQVudXwot3nibw2zrLe4xhLUFIG5XOTFJ
/ILS1l/K42TiNFfhwlW5W3em+zn664FwKSTEl7V94VLg9wr4RnQI65U17DD2H3mNNK8vwNG3fIT2
EXqnoXzLxVtTcaTE1GaWc2A7bA2qvnfMeGeYZ63TcJR08CDCRWF9A+lt17Tyx1/34f+VZeF/oDj/
z1wN/z/p0gly7X+vS991I0a/fzE0XP4P/5l49/7hgeIR9K4ItN844k75T2EaxZrOe0EaiOZGlIoL
Ees/henE+wc6DioyBVcBmXTa7f9P5D1K/oHH4eKC8P8fDA2XWP3fdOk4JepOcojyKtBb+CfSyz//
m8IhSwDIE8Gfw7AMDtvZEsW/Iq+LH8fFjR+C0WE06pmAg1VSLxfehaece+DDhHpqb1jAdNYcw//2
7f1ftKz/ksKnvD6IEQ8SP3KDQMT4u/71Q1HHw394JGg1960DYlaXZOTxMoHVIVS5bNIsSHDoZBcN
ubSdfSwIifXbmRzf17/5KP9K//rnR0kZHvDowA/8U9f/2/dDfXQOYFJgCJ2cliWaugGs1EhGE87K
riGImYUkqVCmFwovxuZ3SCUQWww197BzlrFD3K0VcQ0qWTtsjOs0s+mWglXz33zSfxWK+KRA2nmY
LtKfxyH4L4Hwb59UeJBwRgFauljXlSK3ttM/50mT+iBvLT/nptGI+wG4S1ZiPQLqEDL8oLkIY/KU
+eO/+eZ8pi//5d1KkwSZJIyDwOUh8iD/9TH6nlrDMsA7mwh4fHvdk4Le9YsrHwWwymQ7okCMxyxy
p2hXEZQVR8iVLj5RmcEaxkC3xgcRrO13NMI92STmYhDPZv7MTVWoSN/kvbNGm7nsUTKicPUCLiQE
lLx4HH4UUTWehrGq7/IpMgmGCRfqKjAQemt1k05iG85KxVxl2uhNSKJOHG888iNympJx23pUnn+N
gy+D30JK9prQxW2Lac9zD7qyS3U3cvay15FHWuSACz7/sFnrWXiWWVyg9Gto+xVsI2IeeYTiUZPI
pz8r6ifYOdMYAV2McudPajHD4oOFXXvTu2FD7CMe050ASfOYJLXPvySSAbmhoZoxTYaJ/hKq8X83
YAWYzSaVxWfvxNlLJnvvaiak6DBXASpHHj3MmFtkA5tbWo1calLVds5NXM3myl0x7gKHLkuO6HFg
iGmPMRfLXssZ5zA26+aYXF6ObcD4ITgPjkrZ34ppfk7gLBMcwbd344uxILc4mPQPTdvMaYwORX60
MnVBQHo+5tm05MlckE8cBAnSttXBdsPQQ0gY8lswNfMjNnv9QCa1x57gfKipATypxe+1I6mWBe5V
PwSnoV2hjnDunKsZeW9Uu+IiGyeRreDIj0enQEVwDPKDPwaQBZz2UgmflrcDyYrrhONPEv9O54C+
Z66gXpbxUWb3qgVwesPJNN92qVXHMRUkFNPLKeHXKChRYWE/+EzK/GVf8cIWF4xZ2SIW0Ygjb1w2
49NSzeVhimrsj2A8OIrmNZs/wor9UfG/I45Kpmbxoj8Xyno+zNDiLU9/JcQbfjWCokAoky0PwXeD
Bnp1JT5lFnGkKZvxPVLqXtK4Rl9BDxUTZ/B9J9eE3D/7/4ZgS/TpU9iZX4vJz86k/fTX1BAx3vlY
eSgy0DA/jSPzh0AvyTVJVhfAEW2U2znjtt0BzTnkDUUFnu5pqZktwV/hP0ctheW0iL+3ffwRmOCm
lrP/UM/qtW2922zlQjZ3tTx0o75wXm0anEZdBqcKl7Hlbv2p0xx785y6dLSO5ufk1d5+KOcPh4jF
w+i1kGWF0x/SPAagXWQA4XdNWHe/pCw6qs8K2CjaJdh1VxRzaY4jf+ifGlTWr3CG77SN1YJ3X2al
zU4hTs+BAWKkOYW6fo5jI6GHfJtPVpO/FU7NZH9SuGUWmxPUcLjAMqlyGUse4rKboyvIEzjZOxvP
iKKLCL88Lh4gvvpi7M5DSBh1N45T2T5Og5t853bEF9RfSmAQWFADeU2GNxz+Y3gkLEu/vQd9jiHr
2uTiNBe1B/9lGdg0qbTHgH6/CBvIUwYKHVYy0Pruiyy307z5wAjwm3R0/yCYGAecitOUQ3XQsaiS
6RhHBOY+ISkr8ZmTlUW4mjI9LmKfYdhPXvPJ+Hhm9NhHtyZaZ+cJNpKIrsQiffdq8Tzg5UlH4K0B
ApAGC6bXIrOgJ7AzUsxHjKALvAfIxymSi21U+eb0glvHputhm7zg0w/nnx3tiNVxTYizfuQL7w+5
yFWsX+CrqcTBrB/3BNWWKvfiAzkGgezdRpHC8ZR2l3vNyqJ9HAaE5N1kZ8/+9NgYkAK9zjMAX5Nx
vMqweJMPm31YL05YqpqoMvkEPm0IhbVLBm1+jEFHc/OhFxmr13EMSckDBal8c+YReRO/Fvgan6DS
J4EEatn4fkwdWeM77PPE+uEDYLmW6eoT5QwB5dqrSfKSbNuqkd1JtR4D/EuynPljOQ1Tc61Sr3gb
Wj7Nbda3Ai73CGDsrjRDH14F9Yww6lBdweBcm1VSHmJS7sMLrSW0N8Y6Cl+ZdSUFbj+9YDq0Nkfl
SobWaX91fhWUF4IW5QOfbSTK9Z6WhAaQcOhTpcojcvHVua6v7sXaEG3Y9DM8n2O8zHQOEiJtaUuh
+DC8aOE6pp3Jdc2QdoREumgdNnUQ1j5cxZbSmK29hEpoTs+Fya6muJqKu6lJdf8nDMgYnGcDVOOG
O3Hj3GEfX+AhCH7FeLxiO1K8w482KL+DTCgSqhopckK0FERD/Cxu7rRvCY2NFp7wJqlC3Z8EIVT0
6DSzSfPi6H703+Kh77L7hb4fYsxesi5glNrepEDoywLv+qYPiUyBsCbtda7YunLuZbPKUq6s7L20
Y4yUjTxnsWwIb/FuwjLNa8dwj5ws/SRHW6WlvQK0jy+iQ8cKGb7YaLmN3S4tudt7ADHCWvD+d1gN
2i2N4VULgq+KnGcBOzy7d4o0L75Egoh6x3AbsSuEW/aUzLH3MxHu2Q1Oa0IdSNdwTXTo8M4IF9ns
fezMV9OggYVBeQS1s1+THoRG4SB8MpJi3K7TCikTj1ncM+tP/GQb559YWfAcjNyMo5DT9J3mq5Th
3cQY9jjM1V2yMtFDkcy3g54585bXuP45kq/zsWThBLZ2VIDissV9SJvwmzjQvg4zcZ/6pLNXW1yt
usS1NNkQgUTfd8XwbLPkKm3UG/ru25Ta9TGb/B+rSZxrfj3ocRnNwktT42tltbshZHLjQlM2a/YG
EhtxQL0uSJpiqreQXQigBCxGNWEXu67XcQgBqTBvGv9jMU34uhRlkxHBFD+tuuuq8h4T2tpPhjat
Qwh08+SblKpufG/iR2man4uOmis9+Nn32CVfNQ2uzMNqWFCSkuIKBeLcNx3z+1o60SFJ82Ffwsxq
an+EccHpN5Vt/FIoPk7NsOxhcvClDflKxwCRXQYVdIErM3g7EwX9ybTpsK8bNyAQp9Upc+PrskLw
hatQKe/RBdbvrd2N8d2jQjRzSmjrVhGyqhs9XpdRfj+s/Zaf6P0kkfRgVptfi0buyU1fbSlaJh9F
3m8XDdlNpgG01GlDyJCuPJP8glJAr8q3cEOqsfgJH+IGhXVUw7ks9XSfBU23XyvDfLdrgoNyfeaJ
ZdXsnRljbSmsfyT7mG+CVNHeZ3J252x4YoZkr5fSe7Orkz1kS0jczJK9Gtr8JezD0+I1C0PGVBJQ
bR9jp0DhsRfWBQ1EG9UysyvqBEJGVGxHq3fUar12ISgu+sG+4FmixbcwNQmODBCR7LJNQjiEbjxP
+9CdX8Vi5aEsGtwAqZufB05q29EL37Ou7G+jkfkfsI2roRvL15S/XmLNXtPgBYX8YuYJ3ybSUHNe
bVfT1fSqFkirPeMEGfxUZXEzVD5NzisBYDgE9ZUa6VNaM20PYYELz8r67DODZdh1OWWVN9IS1ItG
b8Jt43W05JnnTuftM2c+IERQn/zmE3DFejtkDM8Z5ftthtW0883B9+eTSPjJOB2sqmjVnPj4JLf1
LMRJ5WCcZAHLZLvAeN/TIpXRoBWGT4U/8HfU9fkvOlTRFS/Sb/p3D9n3SD/Z9VLzkq1Vme5IBZ16
jAU7XRK/jfPvqQg4OOnOuyfKlLPdmfjjwr2+mwVB5B7fVh3GzUuorYM0Nyr8stWyqeoJ/Mwg2tOE
ISuJfcRgqGFUNBAs9+gZongo54SbRtXX7Hak+cAm7gmtTh9NkqBDi3lhvieLR9t4F69H8kyMkW9j
KH94Bduj7yBJO0P2AN/mVUOanLexr5Nj2VywOM1MRxaJ3B/IGLSfWWhXIYiaWqnwNOPH2zJjW5mo
quu8m46VcK+ldYtNB6gRuAo40LnlgC397kGNDeRfeifQ5EI1QpGID5n2i9dhoIBiA0MbPTPrFw5y
7JrLZkjMXZLHznvO5OQapF6wD41MN91EEtE3LdCuyWBXVfl8KqzortfIIiEWcgDORdW6Atq0bdf+
51BhTWn5fh9BPzi7BgabQTAexvuVG+QbrT0FBvAegy8wjvvFdW+7pKE6fnC8Y9ha+eQrEGMRB7n9
6ATm3rNFw8MolyPEKjgG/sDIwc/8n1jqiiceIRtiKVpFKp4xSe7O3qYsUZfd1b+jqwmhWnRPoTv6
lA7ykV9XT+HV72Of4MSkKW+3nf4jO8VFRVbcSrplPCUESwGnMdchFolb9/JsOqYB56Fqs8dQsO56
vb9PZPFOYJlMhF+3X5mZPlMDAk7F+fBFoeZwD9YLQV9m1cGPGaRH2YS3TmHOmoQpn7Oi4PgaN5RY
CRhBrbWwjdWcv/ogbUIVqxlLTPZW+VRATg20IupQGSv3dQJzb1gu3qB6ZtX/sQDH5eUBylX+KXi/
cG2FHAqPmXL0bO9yU1xKbPIVwAM3MPikb6KtJzc5gL1wsNIRFh/3gyKkxfGyWcXFL0DphqdH953l
Zbii6wbgVD8oW38NUaevQibHI6sgEz5gcywb6m21rHlrUu+lSajeUNpjAq0pnszs/Goi4vFAvIhU
pDNwQvBUgsMc5rW4eWyyjndamfqxsx1nnzQ5lYuXXfM6jjA36GjaqKGzd2TTVsmq6Cvy9dG+6Sil
HkGCzVohcSRTeNBKYw6gutg7jC7W4mLKaclecDPPvXwLHHoBG3d0CPTzPZoyCUEp4bybBjN+pqDd
by2Msa3X0QTjLYhDmzxt5/Oi6jvly9tCXzJ2Qzjq7So6c8QfQYddERM6CLm+BC7XsOwyZC1iChAm
laxMKkLixbHnRUzk7fpAW9itXVbaSINwORd2uvXb4gUG/bGkZZ3fxUTNd6CnrZO2YcKkjj6tDUBL
RHEKH5PjUvvxk7f2OWwo3AVenQcH8ErjmVYNLDtrW4b4CND1S8Df72Xkf4S0zd24cTJ8WqpLN5VS
Xx4vJUd80pp51m9iT5uBVlyxXvdunz6T1meZSrs2Ig7LwX1+DlKfylaRRN14arM5AXrLgXnjeAWv
CmehGWBajDzAkvMMxGqF5QH1JOSGcmxLxgUBxogtN7xXvhEcH6Q0N2n60TUCksziXE7ZPJsqP695
ZDH7oU6VuOXHlJVmtGOxsUxKNSagbV9J3Kfxp9c5y1GsgspFTkr7loM9/0aSrI2HG0A6ajcm6Q3E
l+9gns9REMpbG6YPabK8BR2fnMvCU1+g5+TzQzGYKxQ1jFteTzgySZjp4EZosuhW03kn+/R9DKsn
2arfuZM/R9ZAS19ZE0eVXzVc/0NhJ1wQMYf6ruOGX86HMJo4AbdAK2sqbVMaPLqGAZoJdoyy6Q11
75OZHQ9gQLep/ZxRbJow+SL9IuaHlS7NKm++TV3SN1YdEhYa5Tt7HSjC4vGz5zV/8jw9ThOocJ+r
31b4BbmpCx0m4EQTLOa6yGnFtNg0Ag9DFMnNLoO246c3WdU8RMgrl7w8lJ9veJo8kPxxip27i6fV
SszLhJqkpx+BbFKa2P2WeUL6oQuvMXwCgPtTO/MzZZIf0fw06/THOIhzlDEaV1NBjkJUN3a252oc
nsYF3IXgjLRTUUm6hAq+gQ1saEDFNTkewGCanW+dR6wINLYN7SOQ83E4UhWW8Q/jPrGgA6RWdCUM
MROwsm1PSB7un6LVdU6JSRG8LoK7x7ZjTH4pohkcd+t7EZNa4IrpH8o2afOCBUKPkw7r7B4WKMs1
QBaUeeivPdgd5Zen2F3V+OpqMfwEbzHYTWPU+Oiuw2IPURp1MUVYPvG/aO0CSqjmSfJ41grdQyM1
HQMXVfMYhE387HL0xfSVjOhaxHs9ulx6SjU4ryao731GgyDYgAybLSgGyxy8v/RDNK2I36d0qigj
zJYWaVMX1ScXMnW5yM422deMpDGVF0ywh4w1zzqKYe3aVzmm7666CK4LZwc9hBWyRMA15T7WrrlB
xJbtJpPNSJVnol2sEbOnt1Gi1bkupuZR0Z09H7iG2Aa3iMFmbKQVdzbgnaN8MHKH23ga6h8Vknux
i3Xr+3dClclwI7pxjK4Hr4HU0y0loimEp8sdVQM+qHJt2isDKZoNcGzUVcH2+ZTanoVW4vY69isk
UNKLdaxvSQtPd2hr7VufZ6GGsj+U7/DPOPmozKuqc5lL2bxgBypf9RI5/RmiSPSdczOd9mrKuaTI
OkzanUwh4BFJ4xGyz+Y0mo66ko8T2ML1tEZRwdfOscFygm/WR2FDJCqlHNneAFbx3hEbs+ZbyCK9
jRqc7TinDF5PruwtxQFlq5ZDW8AavBqEwaLit9IJt5mXZM2uA5P6EfBgQTt04QSTxeY0jvgGmjm/
KFP90VhRl20+c2Om8M2NX1y8vDPwEh/4hJeN+T2KQf7lBQuH0rhzOFcZl8Y0uMc9fpXMG6YT4GAC
YmtV6RBYbYWZnkVY4p6NOm5wGfeoS3dK0249HF60sNq0xvXkJMlLGo6XYSuQvABDkXGIFUG0u2ur
kMLJeXLdIw2QHjDVoh2ARVJcyropath/HXVau0TMRbPpmpnjalMVAkKGxMwOxiq5gDeD7DciOyml
3s0t70uVvPmtDn8g28D2Y9awbBa+du6ukwOFcHEysnOOGjW25757FGW7vuQIENBmqdqEd7Q4WNCk
ss3nQJ3pQE7Ta9oDBGbaNiO04ReZWJZS7U/ApVyF9G43SuZFSNvpMgOszcuE0Pw6d68ZhDh1FMQ4
PgfXioQS2AW/Z0mH2a9h7NYS12RwQQd3aScfGWH03sGvmSfc1DrDve25jrkUuw763bT8jXsm3+aX
pSTndziZhbxgcHHLzjpkgYa2xWh7LdfnFq0Fu5kmBDd1meh3VdAgR4amj74qFic8OkuAXwIHo3ei
AJPASh9AsWZzGpLsz5xDW0F6HUN6m5eACgHa1sabaSqSiQbdStxCsmPCUsycWnd5Y4IEV5zOKb3O
k5JQB7ejV5a5HBdj3YkHJPwRuF2ONUPSG3GJ6teY89Y2BLNHETupWi7LP+bO8x4Hd0rvVwEf5Hul
XCQ+wucqPid6GkDKNYH75smLe3ZUFYb30qN7b2f6df2Slp6+nWmmiD5E0Qz6NipjFtokDUoyzX0n
u33jBPRgBMpbG7SwgpMQwkszcY7j3W/hvn00bgghGNgkuGsOtERbK+M3D/kFf7vVpeKFc4UBU4Vo
9lhEA4FegS3A2ZW+qc8BQKXXRrqBZDHA8LVtFsoyz6QfgIqJqv2RNi3X/FZFDwE0yvectsDPhNk/
HATwNoel10gjl4vuX0xWYsVc5lPqRgBAvsaAlvj+uFMSocwDtQ0rTBvbknL6krSjxPBRFczHYtmx
QXS2fhTB5BCAcIMBhg8hA4qB2kK/1nUVZxcclPerWs3w3GcB+WoJy3HawY1kCOCHbc1Fhrf2p65n
f7xV0xK+uHW8vGmvv3yK1O/+NKt2v3p/JaarVr9/UU6bvnc8h3NVxSO2GUdRlurRbgIKUhQgnWbZ
8ehUJeWb56bYlKJB5E+6d/o/8HiYsyaNwCVbV0HyoIhxMQjW1Fa0oFgqjqDlin2Hagl+6blfv7I6
c0ONvB6LTuhF/qfXDmjYkdCa6Lg/M1Wg6gh1jXpr/8k0Xffie278lU7Jghem42bIvNwh4jkIuF69
my3ZfgHweOT2kHcsMhqQhwgLd2QilK0JA4w8WDFq+gPIzd6E94WjwuHYe/1ICNJd7WfhQXavbdcc
+e8z2tZZQegq6vvssTc0/hoFE3IvgmT6E1VrvNK+WgzYo6sFJ2wZDhAo4Qum7sYKqd7YeER05B5S
3dfZVH2vhBLaraTPhKONLfBcgxzLmDPptkbsS5lFO2HgznCSyviOVeria0JuKjerdKsfFIks7XaJ
dPRI8zr/pjHr6jd6B6OXki2+PUkhHXyHDUoXhB5ff0jH44GVdHY9Ogzx/ugSFWFXEtFdd4yLYKjX
nuH8l86J/hFHaDK7wobRs1XAdoK0QxhoFiNK7mKWKpNOTiynnsD9uyu1yV7Wss5xcldYxqp5Dhfu
TLNqD75CgtoVCNj8bR6N7wyT+3ZPV4hpCGWZoTgkSeExa2unFKtXFEfvvehBJ2V0RxNODeLqqWGC
iRcqHySTQkGubTHrW1Mg3JOiTQmKR1VcP5isA/3Z1XUuNsZGOj47FEom7BvcXrdUggjyq8rT3qNI
4sK7VaNv1F7EyqWPRZrurq+K8lJJWuI0rBfb3Y8D8Nm9RZv4na0R3u6Vsuv4evIdJG4wjVoTjaFt
/KqHYnrBVzX1g7Pk4/vghh2/miDIfsjZDe4a/wK8tgla4iZgEkf0NcMcf4QfywnViH4AETj2nbtX
hFrenX6WhK7dqgVuBGvmJ1RB9Z0y8nqavDB/asEZQyIyufhOy6a6d5NYnypuIvJQzCQ/QCsJ50PX
nfsG8rbBbZuM2UMZckXAZJljlJphtPGN1Bd32jp/Jkz3+/2YVJppor9+5jJ0w4dSrsM+bDiM7MfZ
752HhvLDHLd7sC5XXDP830FpuhWgYD1NYJsC+WddZv/LLMOkNnJOUfSrtA9/8cJwVioxcXp7NxH9
vAuaqPwMddPhW8wwgG4an5vbhpG5fC7nRDSbGTrWX33WBV9kKKK7sgg0GXBTLncgsjHiZWvOT3sG
30bcKHRdKrPTBBoPx5qS7PKC5a6vTX8d0FbyLvpIsju4OTt0upiLOutOqt+aaUV3a4rRMoSpbeJu
aN6JsYP0uvkwYIKQY+e5DXZzk/iM2WtAY8fGhtRjyjijwnSlXerHtFiXnbWcgzfowvOK/NKhTKZ9
irEQzELOVBtXW/vABNVcLhyq+c6nAMfjTPHKDcfgiCxpvqxXFusmC4dB7QJFmJe470TxuRC++5Oa
GfnFr7u437u2bc4TfKunZgJavEmbnj897Wcv4N+u9R/wOCUH+EGsT46HREsR7LoQ5GO++K6GweV4
SbH6R69M9u7w/eYnOEQsECaK6OAiqJCcFJEnhf5ivYs7D6TwNl3ziT7ypReHmRu9v5+UN4Cs97P8
K10tiv/qzfIS9exeTGE4HTCDCnraFnqCo3h1mpPPxf4nLUblaeSCg2oQoEpgm54v1aC+l70mYiig
Bbvc9WlSQljjF231umU3MS9efVkTgigTPowpeHWkUjrxNLlMitlamaRtetPT+zMr2puBauJAFqwY
GNK1/ODU5fe7FLvuUyQYuwEU0OTirSQBAiBxQZs0i4dEV4YBAHLXI76TAXA6jCK77HAiQB9o+cl6
CCqyIZw3Af4f0zY6XYqbXHIvWfRrDjnTHenHGO5n0ivPcsQjSVbBpoj3xcyYMZaufildR9M0WhqA
kvTRckpFbz+DQCaUlxiHNL5pSwZRBYvDjeiRoagHtRO0/3UdvijTsbdF3sy4kQM7/6RD1i92FlDd
F6Ju9ADpeGUxKIy8Z+lI74hAdpwc0qb+UGLNnBuIgxoRjZPXo84b9Tl7WEoIx/u8DrXi6J7gjp6A
iLTLXaajlDSGC2uw1bFJTqaQkzqECxpXGMUsukD3mScEdZlioSp+hXEssN3CgQf5ssrmKbrMC3cp
jRATt4uhJ5epKJ6aKVK8j2Wburu5GtEcJizk7cGS1uZnVw/SO1c2hdmXl2qKrtw6oykFC9Hyi8ns
+FzivciuUZwuBRKpZv+b2powVzzhYJbcQ47p0nLH68LZnubqr+WjiPlhUbvUfSyJHhTEuaHMdhI0
89NUioqS6gV/wXXl9W69By9bzQd6fkGq0bj6xdWpdLajjuKHkIuu3K5uSIO3nVxUG90tXXRiZjwC
EU17+xWi/BP866eyPFBVvL7F49KcTRwDzuC4CDWmG5Sx2zIhZnufN4HzVNeF9yqiTgU4pSk8JtOG
lUgYX/OuzEXx7vtLjM27loC5qcwCVhw1bNoUS00j4Y56fZWUrmdHmSW4yfy5XYE4wqmkvjrVBBIV
N+SXocl7GsdJkHFwJ6YHz2wJ7VlNuFIwls/jV1HN3OxWuOVqz/gk4hYy9c8Me4t+YxqCDjtm/+0C
Mm5qh43xPIPjesbDQOtzVj45RKzfZOEzuBVLXmOdZr3cVIKXm3ivU/9kkazQZHxdfE9MfG8XNnuq
u5IJL3aWX46hxGh656I+2juvyxFffMDljCoJ+nFe6bPJORNjDBA1TRJkB1ZeRliOBI2+uEv1GsEV
tDsWh/5mqSxANkUzt9pKGlKgorjjYDZuoeIWtrEsqjMjEeebcxttWb4ZFsKRTtycJbjCDBBtU0Z3
bpBZ98odxQBiqAiclxRxCHd8OPj+VVGlzYm9ffzolxzgmzLT5T7nln28H11xKSyYQ34m0gXOSCi0
JZSYYM5bHvCYOeW2W7sLHCnias1ltUi+2ibje439Iv8NbTQ7rnO2fviRsveBDthMHEqCOI8p9vX9
muFTux4ny3cnaWB5Log7/MLsELzJqM9fc4M0sBFNhpYc4He5j8U6vZZDVE0XLSvC8R5nuOCaiJ5S
doW2GnbwCs3zDLD+KRoKyIOmb5GKk9bFflHLrHYpOkoae43LpeVh+tNT7F02Rm0sBEpGeEyQFhx2
CFAU6byJxZ9ALA09gXpoqgg1giMuBNupkFxtPcYQnPBacnCNdT7sGNizLttQXdG6Jl/4zuSHD6b7
LgtnCL29Lqd+H4oSLwXbpXyupRofRKrBBNbWofjJS8tXkXFwRfRyOn5tla7cM5xB010naYYlweVW
LM4ZdtEBPFFiftJSpp6CeTCPubdKKC5ZP707Ff/9bZ4k5GjEyqH4GNGKEGEYklWwxzlXvSXRANIk
i3yNIO9rSWO6kOXXODvBecSE8uW1a/DGRAmr3+R29tfUYpHZdEsxvk2tY340S1Lgp3Dli6OMdvDt
TCiQZRCG712Zuo99NNHUUMG3ZDzEdfIp81zJpchDHN7Yoh0JbUT58LPlOPeAzNa+Y1t2mFFxl4oP
vpua7ywrCP80BKOIk5qB3AU/+jLkPKqdP4lr5F0Uu7BWss40wNAWlIPdWHszkLLA836b3AF6hAPn
eYmXtDhGAVPiw4i+c+6NwhvgCL6fuE/jD1Kew3udLmQ+opG/sCbDpDBUzMRllyn8dqOpb7F0NZy2
KuYF8MSiiuZIrzDq3kEZ4PoHOp7nFpTzCaQwSG5LQu/ZaYcFVrS7cuQfGCfdDGwJh75SBdDhcsBd
FqXZfArJYxOKSLyFzT9xCg6QLnBj6WSKAJYz43Hsye7iE4aLAWs7rb7afBhAWNFI8wjQli8u7Rrv
c82S+BWKLjd2fgso6Yog2+PUBMuvOFV22I5sfJ8js4nmWhr2g6YqE7g/GFp5GwoD+XlQQ+Hul97y
DL0pGa6byRTOOXXy+mdv5upeVrGDE3mI52yvKGj8bsfO/4mGhNSBDFm7W2ktLeazwxjMXjgpFJBL
ClxSSkN/u44DpycpuSgOdHEz6je1S/a+zDg6LOWKRWC2mX3JUzeW27T86zbODTPYGkRcvsXWcF0o
47r7uUZtEexn682voxQsjQEOJmSgJpqgoQUy/60d37sv1jjGXFfPpHoHU7XMIYuuerHCywHALhFq
EfNvWAvQJEtyPENZ3lciGpMDgT9uqx04frGj+MY+Ot58uQk5PQuuFyKM07zM0XVPwUc88lwa8zAx
Q5KHuEbGu7KrV59lKIOBE0Kw6qteOQR13ZIEUia7Re9dTKMKKqiOfpfKD14DMZFs5eRYfkmsaC9T
5nAdtuGSQuBy+78QWj7ja7OmBY5FqeqnevDpeHQQPdhPo766xwWgZ8hstSSNncxAWlvGSHo7/gd1
Z7YcN5I22VcZ62uhDAhEIICx6bnInWRyX8UbGEmR2PcdTz8HqpoeiVV/6a/LsbZu61pEJpPIWPxz
P17TpUPwKorhr2BzGoj2xYTDEdHbD3ap8W3qxjpCk27LJ4dZBfFJCBnTmn03fbQyzQ2gq33ruoBJ
rEmmWxHcFzPi0GXQXIDmFnIIJp6i3ed+proJzyQVOKSHlfnVUpjVyVJOUs/nFekGPv4JtrV135Wm
RxrJd471sLy0ilP9pRxcKGH9ZIsVN/Es3VXMivuzjmYBzGuyCxusMam6yK10+pZRqrAP2zF5kZGR
PTKO50hotkunbYQjK9+VkYNrk2XCenMQjXEp0NbUrVkN01fS7dzJ6kDG1wadCliFzYiJU+FGGuVC
BIsI7s7DSae5fRygeMdP9pAwSG2EgTstDdo6OkGXznF1DpQhTT4ldmvm1CldpCS2Jsvg8BHMrGsb
v+EEc2Hi2TsPCCfzy5il6rd4OZNwy8kNCwzGbAnhIuzHp4CmSkJ22SiK0zm1DUARPC0hdzTVeXTw
DWibVe5Cxhece45FnSi1Nnrlg5wr9aPHCfaFWWv5Gnt4QdZWmVATbKSEgPFSd96h02p+wvhvmqio
crwJSjpA4llWT/Xc42hpZQL/JDdZ6XY0hrGCSfowbm3dSx5JWn6YyQ69dYGcgcOpwqb3ECuyCmsX
XvWjVTNaS/2E+5hGPyWf7GLUSLEP5ds5ltn3YBVuHYpW4vTMbBJc1D6lMqTwe2McDqWmvXEdDq1t
7Ke4xKGhJ650K9fP+fYRasxrJCCrnKZZB8/brPmwraYhs8j5MdPEG5pM9reKwOB0YGZGTRCkl5iF
O53Zp/yBjy8rskHaO7aFuKxDhx71fhqzr+OsyucI43KOdSG2huuW99oFV4/BYk1iIFpQtXmXrJOm
lO9+4Ch5jGTtPNsdttUVIqn3UcWcICF5GKa/96J5geNFXfsYqQa4mOi75Z5p4IWlfEpXDDAD/ZFU
pbBgy+T2iyxtco5pg7sWR2LueGQRDJ7+0Kgek6pNX2MffR4sOM3P66hPhiVzjqS1sulDOh9KrlqH
mbEHnXuerzF49oYD0I0BtrXWZiFeBV21uBAhiAXwXGIPU5rPOMRcdWlG8o/RY4IEXeWTZIQVd5dq
6Ic7g12kP1JO5ywm5dQio2wYOPSnLA9vXNVbcKEtQUkhA7vu3AG2X0G1nMlVsvJyM1AVrRa8PVgv
GDazwo1IsQ27t7a/ptw9WYbh6n81rAEapcVzP+yTzgsukfY9e92KqTmTsLfmHeP4WG9615Lujmm9
C6WeQli4LTO2Uu6C2KZXPZ1YqClyqD0uwMM8bq1iFDaV1UVIHbHFlOQ0iufu3OSS7xxxlJe8fZLI
y2EYB6PZMr6gLjmu6riHfeXYHyGqEo2Hvpsi3BnuSBkioxW/Y03sHUKtTA1TMItzBiCoLqebZAjs
e9DOuP8zvRzc8aKnwQ6HCCltHPEnCf6vkHdi6aViQUJ/kIbL2XYuiNyFaRET5ZtrtrzSZ7x8Uy0X
RnwANkwuPi3c8QvToDp8DpLWJMtY8lmApew+0qUgJMn1jIErSS37pmLRK9YWqYmFJAtVZJ3mVVUc
SGBgdZ9de7gvK4frlJcgpnB4WiwiY11EX8e27p8YaFKziBUyLIm/RxCsVexSodT79VTvZj+W0LtQ
Q/QGI3/G7LxOATCzKRkvpXDYQHmc2CPiwNGnsU2B20VlGnCsm9DsnvNhQsSoyS0MK2ZRYDAM8qBX
Jlp8+YyLynr3U01etuRd5hBu65gPLNLCQG4Y3vdRacwgGC4E8QNPxFQGVKRJQrY2Iv0rG6tQeCV9
22V3597U7DohxCtCkCmheDg90/+oo03SVQH+KJ2IMTtEtuUUa7Ih9iuCB9eiwqozvKfJ1LwVZocr
hk9/XmzQNip9NnZdhS2szzGZ+n4DNqBfhjSbTClgAI2GY74eg16C9yFsDwRxmhGZk9iZik3UEIZf
20JVuGwZJZ7XSV16u3TKF8yHaM0MPTCKKoxWdpJtzDaQp1RHBiV+ChVIsmv873Vm583LJDueBQzj
EzEsWc7eaizt/jEaHGsRC216iiYvI9mTtLEKt3k1Qvwe7SrAy2TVIjwbahmKZaWI34dO9GI1cmdg
XYkY5q3NOMddlDJC4xpYzJGPf6xaeKizxlsZx4nNF5ssO9yofgo+6IzMSyYKChSJWSU9swQu2Xiv
OIQ5lzlrR3DGTYPVmLxEkJ1McjLeprGF5GJYAgGSYy9tBI5WJGftzNfsx1Rsk6lhNM0hmGsZeJ7R
wVzJT8nFvS9Fc9t2nqL9ZBTW16Iexw+rUvE7FHvzmemOB7dD1NlZbuBu4RqjAVmUZfbArLZh4zEJ
P22nIIDOUbaFAwidPwcawsJMsTJGjDsE7w35bnGTnnYp+BFoaW0YsO/5lUtnAH+fZjEpojfVDRE6
FRPkmCyAz0w5zrWwbqYM/Ny2xv8Xr4OSbi0ACR4cPUxUfArdKKCXmzn7BIgOwzqwSFbOB/QcdB/X
9ivxmjBWUmc+Faf0YHHEtx5jnKvZIbB8ZoKNMGey8YDp4pu2qvzsPcPdBNcn6zAOG7MNDk32rf6I
/aQhU1Z78iOoURNPJzzG2DTSVN4B0AYnpPNyGWzgT4MvECkz2Ha0X/obVyrbwC5D/mf9pY9G6YZ1
rJbZNPd/pZQTbJqJNt/tF7IPTHfHmZKLMmL2IogELEJqyWb3hWhgPOu6JNvT9eWTWzsusIhpns6L
Kqtuh6JlAv6ln2eHdp2YPqesGl4DTsavjp05j7lTh2dfDKw+wiqXPTut84ZstGBoE3C7IoU4JVdf
dOx6BuYzzhC5iabKbua4G0PHBAAiSEpP3HOieUc1JjLxl6YjVmewgCDItei/ZpJCwxAVtlfWCRpO
MmbrcBATWc8bI+jA8fiKkcmmUGXG6DWTwMxEvtR84Tp+8alKcOmgaUinf6EsM+XrE+TOgmGOD1Yi
MMFkQ41PMVVTY3Bw1N7ZlySIY8NucVMrF9sy+JwCnz3jAPSvrrX0/ZcSnXPw0lZv6Kioj94CEbBS
ZFjYgMx8d1/6gcXY7/pkm9OK1hKBYHDJsRNSEUSYPtsNQ41/9ktB3/NgNfxOySd4z40ba02WpIxf
CzeYKOXpF3TdxPBs/QVpJuJ6JJNtpIPlADXmuLsLekkpGkg7ijFEN190OvG2FuVER9Orghe3rzpn
I+queU4bRz85FjmalZPbhsWlwo6aVT5QjwAWckx3OIi5mTYh7kca4soGMy3d0qdDanuvhoeeiTE6
u6ztuCAOmIvsBeM6U2+UfW4RNr12ZyHfGBgHo6Tm4KADL+MhYB0A3cIPinTSr5kwQrkTmEVPem8E
UfUlLS2rdMkvYr2ivQ2Vx6hgPKTeqck5+i2Gv9Ttoi5aVCv8HBk1AJV99wW/aGMoxkVAE+hWWJl9
ldLvGXVPtLmEt/SdLZOTgPjSLkRqv5y7BgvcF8vTIcesZtrqCff8GqGM7V2zXvebLwHGiKSabG/b
i2k8p4iR+IPJps/JybTbk8Co2sVhIJMN7QcmIlbSNmfKQF9cJ67GYa0ysCaBUyy2X24l8eqLTeHm
bGE12tkVgSluq3QJg4/SgLXId0WI7vTY3nYofmDZy7y4K4a2zn8RIRY/t58TIcanjTBMlRRd7Gyt
n6htKI71bAfjtDGznKGTYIzDlC8zBrHuOhO0lcwsyIWupbwL3AB0KQRJkn/UTsWuU6jIfJipoWNu
hM/1mFUBo3TEHuYgxPgiFqS8odh3VOpboDsX56KInNtfpKD//CNA+Xc9JRxlsRU7n/LsZdG2IhuQ
joF/ACvEOyegpMnGfY8Ii8Dm5Zc3kTwCKbJCYamvwsiFtdX70vsFAs/6UyAbedHhbXTIsBMM8mDV
/hit59rZlaxJoIoc3H2bupqZ+3YhthEGwZJqFdpPfG8b9jM2rHiMR29nOA1JXKzCYFycnCPI+hdv
z+e4v8drIsjumrZkO3bkJ1xeLyhtHwYw4sg1wmFymbEdlogF1yPNfO+dltkt7gZIgUPsC7Wdq6L8
7tXGuz7RFrVqBSeo7d+/KkFzw08QAl6V8BT0PtO0TYT+T3n/sPJn2+iNYcOotR+/xfRW3Rpdan/D
4NO9D63msgRujhLKtmmJHQX4VNJ1zW1hAdhM9WteTpBMQncJBUhh0jbZ4DDLUk0dVg5pjfdUKjR1
DzoKB/w2Sq8mtFP4YZRixtsiYWE9Y4uJbyY/S4+UBwOAj+akpr/XIpMQuVb98Pc/9Ce25PJh46Gg
kEIpU9uSD93Pj0cWtVRmUt69sQI3n49en8xYSHDOZWy9Ncbw1ilMua5mk/Gbambr3fYbvVz0UEZI
CtsksSmN+RbSJ/b4i9f2F48JoW/bxRZGyETbyy/sB5ZAr50ql4ZNj87ohfPenpfkvlOaxXWYmJoh
6JTE/srUaYwslctB7Lh7mGyFVhF/GKWh7wLpoh//4mX9+RPlLUsT3hzOSw6v7eeXZSP+ZW41d5t0
HJkRCOZY0A1CY+zhUlgztwZkTWL4Nmcopt01SBokmFdcbg3nGY5S0++v6B8BUS7LdwAP9ft7e/5S
fq9/eSvKqca+1/7eBvOfv2z+0w6zeWlffvqLbd5G7XTdvdfTzftyvPjf/+tt/J/BO2jz9uW/+w//
x/v3r3I3le///tdb0eWEXW7eg6jIf2KTLJTr/xpmAp/jJYf18PvXOvn2739Zyx/4HWYiYGnz8WRB
M8GGEOzjNzC8Ny3/Ev9ESNP5TtiGJeLyT/6AmSj5GzNr12JhZty0cEb+AzOR3m9EV23XNU1TumBC
/1E7i/Xz4q9NC8wGVihb8F0EQ7ZPj62JYR/vBewzY8bht7Xn2Gx3sRXkPt5gh+EQBz2cGUkp3Svf
p5G2joQacV6J2v3FXvozN+T7S7FN3iklTcVBW31eaGU1VA253XWX1tMWpA+1KHV9Q2Wb+MWn4lff
CfLMj59VFjqjzAN2udyzmj2ei3oVY7G/iWvd/2L7+Hmd/v2HsoRno9VI+FWfgR4pE48EZ4W5DoDa
7JEdB3rTJGaHiCwOTkG6avqm22jleWfLze3rDw/iX3Bh/uon/fHbf3pPZ9yusWPy7UNN4M+2K48z
etffaNJhv3hTly/1A015eZJsxFTlkDmgyuz74v3DAqimnp7RkifJ5fBI5MtGiyOIbwiEdI/UfIDe
1ez//sf7q++JwqP4IAAXEe6nH4+BTCJVyI8XJwk6EsH9bo+b2XoyEpNuOhStw99/w0/nvd9/nxxM
4EULcgiW/vR5mYJqypMuIqQq+uLRtbruSCBojrdNPzj+rrBZShlK5JRj24IjzOQFBIHRkdz+eZpN
yodQNHBbZSZ2iU2R5/Ni8o+N26adDQrkzaC8LOsEYQKPXNFfacqz9S+eyb96KDDTaBD/rrS+r1U/
Pv5pAueGcTtSqUwEAmziJ4d4DBFM59FPnv7+HeNc8ucHQ0q8ph5PuMk94NMvCTnIG3NWHig7LU4e
fIyjt8I5kF/L77dxuwtL7mmSKM16CIQ+alUJgHYlQ3JOFD6s6MAo/GFdjg3+EStsgd4Z0tGbQTO+
A+qe2+0B5Yx+26pmKAs1oR3vGOQit/C+F/f9iJn8fmZQhVUq6LJoHRPgccldyb5H1KLHT6BCc8e3
3Jy6ngxatKIqnZpyBPIJwZAc/0qX8HkPUChos3PjCiHRxA0YXdWFlsj5RAbCBdHCbdugovQ5L8YS
9hvmPnVeux2MTw2L4LZWvYQshNYIqSWfiSckPh1JNjmfjemXaCrebLhvFhEmUAuVhVLZuJV7Y41u
v2fapSoqQho8WPy37TbEkdtuK8RgJBuCH8lTa1beFaYLn6NbLct7JdhkznGeFdcqwZSyn4qOlkOy
6mQG2jIY1ypKxaWum+orb5MKFldL9821bD3tGAZGNGvPPpZpUo3qfZAh425g/z6TsTRt3hw5aawt
nfOEqMj0Ar+Ec1qqdn4jdjMD37UK+0kl+XxRx0PwTvfqcN0XteZZq/zkObHdwt3U+TwveYWpvW6T
Eb9UVpTqYQIaS6qncKbbuM6hQpVzYd7OhrFg5PyivwW24d7MmnJG4jQCN/0Yu5jEYPjRba2KlCwu
sxO8Y6aLXDi5TYuhrdZMlQ1PL/U3fa/fMED68X5mavbREpCIcAgbyVH6FZ71IU0YS86TqftLFTTi
lFnOQPaSdfGGjZIoJCFTwQGz0J6cIfYFZr93DEyIpyGBTXkaub3gLDzj/Iv3XHrie/LSeMfcQDYd
xyucqsgWur5vliMl8qwnQQZSJ0wZYZc5xU73jYOshQ6FPyuKVcehrKD1FzKibCJxMZDmJEFpNdzi
Za0c9LesGq8D08zFumF/ofKMxYzhmL+cR7OxSN/sMInG7VzHmMBq/Hx8JKe+fS6HqKt2DDxmc932
Wk2HqZkZ5sTMsj0wfbq9Z8JLrwIoFESnue0Jt82c+DVWXd28pJUfWMdKwmQgyc8It59jSgF7HDwX
QRb66oAETOC2dgJnOGfyVtPJLEoAfBJj5rhzsxK2TWX7PAp4j0wTdzz0tfxMYX2M74tKcyeBTQBh
NnfmytvjH3Kncx+9wThHiJmmx9G1vX4LyEdVuzJHdHn3mzAeT8jH8p+V1oNDAY/QY/oq+JAhR+KC
uEBUyLoHlCxYD6IVSXhp1gOE3IYPypkMprAhsxV0uAUqw35UZkvadEbdhsM1pMbabHk6w7XZlTR6
IJBhQsTcUbcXPALeo1lOJYSECgEM2VElMek135tPxpHZ5xq1jifY8ccUS1QobxkvkVrs9DIBBEFs
X/WIMcxKEnORg6KJ9oei8ozu4AQIa9veMllBWDQLZT0qww6vIKYOrzh+ZtqnsjLC1Uee2a+eC8ep
ESsL7A25eU7MusIzKyx0lTMf7VUfCopBFhhL3xL0XJV1JQhLmrmlJUZXo5vwsJoEo9JtTbs6TeA+
U4x+EwWRc5eSGeoJQc6aXTBXEsWAvWQ4F12SZftBljyEnUDN2fhESd31YI3tXSUdNzxksTWiETIw
bulg5isDhx2Tx0nB/1zBAKDp1mg7xyEP0AV7Mo6AL2VTJuLQTG1T3CK6M7iABeU8JJ3T3zF7846G
VVNCpB1msmOCdEx4ipxnUXfjLkwcIm6BTQzbxPAVzn153xS2fytJQRRIZL3aDLPlUFM0ZvkLPmwf
mwse8GnIp5smLJv7xSh67HHSbJzB7R98g3mEGwQ+QEwOx6Jpt4Mxkryrxos4Tl8oO4VhUflOvc1R
uDZNW0P0bVKmw3CDdrjt4ayhV20Q6ai7DeosvWuinomC6izzbMLnR94+wa3IIGsgzhIjQks7dRll
hq06kNiKdkbteU+MEqne1sF1X6LSHzLbPSae55+bdau3RQju1wtpTsMyfTpm5rM/eM5WpEN97+KE
XHE9Gw6uEfcvqo9Ru2Xds+Niw+UpcHEKgrhudtgJwh3+j4Ovq8dqXlpvZTm6L01GeZMu0uzABas7
SWo//erhhKUFRvb7rGWJGkfl7r0AottaL2mDUo5vuVc8JomfHmq6WCbGfqtecA1NXJ8ed63G+JzM
dLliUt2cMYq2zU1s+c8SIPg+K4aCgkJX+6+WN5wgu/qHJBdvLukrhgGZ9cwsyli3E44x3cTJHkTS
glGIsZ6VPpmxcXAe/WYu72zWtzUHSdIX00w7ZF/QeaO7jzjEI2h44VnTVG+j9sH3VOTXc3XiBUW8
p5z+Ed3oaoCds08z9uNkea+SNG23MFfACddTB/nYhHZtpXl/gtXL3EUqPMVfeydgDK3zgskVNtdq
NzBPO8SSHPeULE7mqKIBz+ix73IKII0hpfnkRzYTcVKEE+EmYV9ARCALR18r6XwxMM2ue7ob+6R6
lowWb3Nm8LClzbZSm9ofsWXroLwiXeTs2qr3Tziz3tlKWxdDpNhbRJVfug5Q4sg7ZKUo125TvIaD
uGC+firqRcWKrQZoGqmCItAg1gomL11zJN6HNVd7xlrlywICCGyKNxx0j2Wfhx+cCd3X753pmTfD
VHY8eokNOZ/Fs9OAseoEvHMI9XzugSZIgmu4xQd2XjZOJvFQoibQPGQdkpPR4iCgBvuyi/W72fFn
2nwSB9WQoynMD6J7O45j7WVpQB2GP7lnvtmsSyN786lp2MjZrVa1TZ6INuynUTXGiZzD62SuOFOC
WkMJERGTCtsl2eTM6c5udE1yhIkyKiwPUbXtnBHy8xIiGBpBCr3dctzzTyI1CBxNbr+N8um6kHWw
C3X2HDS9e0sE7TRxmVIZJIayUBM98LE34udsdfkiPcaQvtHcgjA+ab1p3QThE1nLu6lbwJcVzcCF
KTbglF+ymA0MlYE4SuVfZCnQ5KistjletrOSbDa4bT4PrfXWVMxgqwHAgYa7uA8TzsO2n7rMXMZ4
nU74UrxG8C/3gfT3TGRg6E1F5DwxMmw3dGR/wAmKNiG1PE1Hv3hUv5aZjXLE/GnT4FgrSuxEkZ6e
pRl2W2zb29nwAIhjKF6FU0GIm0WNUCvpgZRk3r07RpGzbSej3ue13TMwdbDiDUUFeCYbawNAYeC1
HENJR89UXxT1U6ACKtJDGU4YOcAFrcZ2Cq55r2P65pKaxa0z5mtiHqD4ozF/DAdH+Nh0I1B3fRZk
HqpW6CarfhDmu25Da4ZR3i2xKB61ap1GDj4Nn1Qi0yWE9hPc6YPacABx8hMrbISLuQwg3JNXYTHa
A8uuvJNy1u1F3E++JMtLN1diYnZekxaygQQ04algi+Uq5zuQ7+tajCdM2LyDMeIdWs9zF/PkNHjL
V9ILbXB0IG/WykybaBvbdv3B25hq9oAc0no4wQ2aXJw2td/JYZVg0Y9WcyAH4D4ou89eN0raQnNS
Ziel8KyLBgWHtxEl9C42F3x2GmpxA8eOsSADqfjCbKF+w0yw3RdY9tZ866MwCR5qBdNFWk6CTSNS
ZDjLGvl9Y3smKbPZ9TnaCiLx81JBbzWb3ivNB+62t7RnB+4a9h8vzByqNCEqHcYUoQYl/7+XvWct
k/bwoyQ/CPCikQzK8QaW7T4oKqy9DgmDE8uG5R7gtt4OyhcPradagWHcaB4HT9f1Zpxy3iVNis5f
EYZmRF26gXOMUhs/yCz6mr+Nz5YnvddMXZTVMe7WU/SAhYMHlfZZfWe5I7uXS56WqZUT9HQp+j40
67KJea+mDEenb3TQKyZNCGiqPLkNOj9kSwgSUhQaP96zZlbmYEyxygMRlakjZyard1/o6Dkb8v7a
c8zh2S1kdZJ2QOl4tvPK3mqM7Y9t7XPMw40y75PGKlpO05DQ1uWAELYShP7adTR31msfRt6j9D2W
oVQFMcttYixRX7xI901p0GFU82ACfLfT4UbqqviW9Bm+cR0AC2ByX9E/XHDqX8sZGwmuA7T7rec1
MqcXzCreGerLZxPmxZ3tMIwjGSRhhES9Kn3s/16NAtUZAwvXOKUlH8V8+IYVDtPDnDeYdVunt25k
qtvrwFdZdNrwTW7SgTPBCtHH6Pd4nhN2ycEhKhI2HV4g251f/UwV1+CAy2xdKdy1fiGqtz4158tk
cSItnzJMSeRUqjvCdJgEWidU9LUyiIo3CjQ75aAEhmKke2eE4jLPAYQNqG/PTu5jP+tG7AhQarXD
RuvDb+UHaogGUepFS+1oX3c2I+aVbHVDLLTEDejOhC7YXTQufmIVU75vRJnej5zaNUnWLP9mdJ2E
8BPAw+2hthL5mvOCAlFW2gBIQ25+A/YGnhV63EDmRwSO3A4RqHJCKRNHznkeJlwBapqOEUa/YVOq
0fia0tYFfGQmI72uU4RUSCAMTHZjYoAlzZLU5U1uJ25NCtQiLfEDTtV1mxKK4GrLdhEOcaBx0qTq
xgYH7xLdqMR9OmnJl21cPBRzW4b0jsFEbQ+hg79oa4i6POk7DCu7CaPqwCXOsYjlTIGF8zdux93s
tDGUqV54ILtS/B5k50X8YBQehGody/Bacy7FtKKGGjLlPDTlpqpcSpILO8Mq49XL1ceok/ndtZuO
qt7Cx/GMqmLcuCFh/BVxBMKGwq91slNlPdw7Ro35CLM/BRTOkFfXuPoDJkcDOunBRavI9iZz52ty
E56ExteYNAF8t/u3oUAX7pNl/KuHhuWcSseK+1i/I5SC03YoHffRj8AXrXXBDgXm0BfdrrH85OXv
RS3rT5qWZ5tLebqnEB4XaRfN6wexk0G0Q6Qbk2yaj+YNfsr4JEP1yfjoFPQr22Z8aFEKoffrhvwq
ToBd1xO7WVxR5w3gCGv396/oT0ooLwhw5NK+Sf+m7XzSJSNCNKBzwegygf7aYzPmPA7vnuBttOX8
ZV79428nlUDpFQKRzrIWifGHn5/Eb+10I+g5sMkJMMuJhgFkhQN1ox+u8uxf6LyLIP+TtuzZKMuW
C2xdasv8XCImBWp9ZKpo086h37w0+O2mhyEjAv8iMAwynnHSDNNh6/xz/Ry1hYMw0onUUn16W3Mz
K5AOmRRMrNtYczFkTa1jUsuUD78Yf/zpN6gZazL65uEA1EN33c9vKRbLZO6WbzXWFJVUmZ1QiNXR
DN06w6GiVXL797/Cv1CBlx9KmLgXtIPV7Ofvp7smNdWi1wtdL26McDzjs87qaxi/KgX807dy+bSQ
YrcASTG2Nj99K9sedB2G5CZEADeKYAu98oqbgD1b6uz7T/WPxov/vTKF/9+GkGJZhP7rIeRtCsUu
j1jI/t8Y8vsf+aPs1/lNudwTPawMPMeWxeP1xxjS/u37BIWKBMnHC5n2P2NI6fxG4h4nBrlQzU1t
eUZQvdrw3/+S6jeOfNLSDA6XSaVQ//q/89c/xlKMbn+fx/7x1z9WcTINYED600dc2MxvTIATFBKi
SctP1g8iLLoHKB1R+GNmD7bfua+2CyCAxJGH8cMLlv6aKejBN5NLJUKd4qAu1mqWsEVB1A9vDRd0
JHyvLg4haXfgZtgSL0w5Zc2mRQJ6a4I8ZLfSs3HBlamfvudWxaYrm0rsmcfSRjJZEdAtSeSBuHnA
ZT1GviW5v5clt6Z9zhp3H7itVSBgFG24G7LKh+AkS/9FlDGyLEA3+BJYmTRRtbkfi80M9g/qk6Px
UPtVgbLX4DPl2DWSNgca4yeXXbB4qBoFNYWt2ye4goWMl07OmLZeCChrr3Hn9NRmFHuWBDYdCgMA
+ec6cbGq+yoGStAX6SIrJmNAoMc1p2+11YyoAn5jvcRsBeex3w7Hisj2UVsFKci27+px3Ux5FtCb
F9K7wrzE0NsSzJRxZhuImHvd9Vm9MkvViO0IDv8pDoIFgC0cGrwB1GHuwqIzPglCFTd2PjZIXZ1J
mRNuBxRIGHjZtuF4+ZQFSn7VVqAeNJyX56TyqkuIxD19WqMzsG3WdkiPEN51uGpjfGGXHqdTapRE
QabGQ8+XXJlLD0GwLdwHL2ioSyW+A/QbLGa08whsVaVxqf2nbLyqZXrml4IzGjAFTx54FXnlrCsZ
nTRxzQVYbhgV7qJ0fKHh7tq0jgUaZe/OjzTYOgdRzO3FHLO5BZRVAEvDH0Woyc5eZ0Pcu7jX1orA
ZGlVl+iPa2Kp55aCN57Nl5il70zfOw0N6yFt3uNyuKqW7sfoXVYc/gO4D11+hIcHSdG97NoWeNPI
6ceHxQjZbJD23g+bpyqBlJTHF9Uw7WvJGUksURTOiDaA7SrDjUX38KBPC0z6ZAZHCtXELsPlzBYV
7tukPM5uVu9BN2xinR1b02U2qm/N1j2JfQ+XSdCKO4/t4dZJ5+ItNpsTe+QRdIdx3IQ6NdCZbevO
7zWFwNLa9oOpbxMVLQwjwtOgAfHBID9PxhOeE9TCqvsQSX3uuPGVwlJ6ln+XZUA+3jWTyzw02XV+
dxoGfX2hCRRLgmlBX6F5HGux2Ny6K2gfu8ieN0wLHz3rxZwuAF2vE7ivEn+3+YjBckvj9SMFTtus
5neqF03iCjAnTbMk/F1v3kaCvCvxaoM+Bs/EkQ9Xu52fHdlf+3NLsGfYGRjKSjBHVWljxB9pGbxI
HbVzPbB9hL0bhCyt5IaR5S5pqx1OtzMOsojAcKmM+GyB2oHU3FWxOgJJ23gNMRYzP+Dj7raS1yLL
+oC/97Yz7sP0TXT+GY5+zL9PwokBPVVvOmZWEJ2R1d3xkaX64gAZ/y10qAsOqNWeWgSRqOm/LqUp
Dv5HHd4OnnWHnb3YhxK/KD3YPHVnPTEM8nyEhCsB+D65HjzZodZUd7pK+7U5jEgEhAqhelxji9/5
DvmjyoGNrPInp22BH1LaNBG9SUZi8G0pTlqn3PQU+kmDjma/r+h0zg8Ot/WQCqiOFKHjD++kiQnm
SWIG11HNZY3zZrUuguQqgsrNQOQItgvZg6+dDj5NJSSneEphQUUqORux097QmLwZqv6r5mZKg2p/
PgHSsefkEffEvkDp58pv7OnvPVGze5vNaDoNfGGA5/N8aUbRqUfhW8HkBSIL9TawO1GsXj3YhECn
uhUMSQUosSIXt2KR93aVdk6TvnZIcvApbp7sHnU4G6lPzeJbWKl7OXkbmdnXpY4uES4xZR6DxN0D
irobC32h81oq2md1vxBS61sd9zfCGE6k25Jsu6KxFJUsuBng3MGlOQUU3Pc501fw17cpYcDe+GAu
dQ+f60YMp95Q7/pa37dlsilJGJB4zEW7H4fEXkXlMJ4F81EvkzmDddmKo8s5Btkcm0cGPowG+WAO
eLCr67AcV4VjwLGbt156kQoU//o4hK5eJwUTbrLs3MMCvQEWRrfeMgPQ5kw/Nw0dzcrra6SWqkTr
KUkt5mnGnTW2SY/4H82oTiAuHBbM61meexC7FIEBZNqDLqtLtmkoADgv1mB27uWA2hZWkB4YswQJ
vkCqOJthP8b1nhvpsU3lXjHUZsIxt5dRq46N/1an5tEaKE2EKdr22TZZLk4xlOUuI2MpmMZ2r1Wk
jtAwrwgsoebR8DdAakR5FP+HvTNZjhvJuvSr9AsgDQ7HuOlFDIiZs6hhA6MkCvM8OICn7w+q7GqR
zCb/+ndt1lW1SMusVCAQgPv1e8/5jvV9Ng5ADq6d8dplODa3NzqIAaVjnsKcJjEtV9Ee/y+nQ1sz
icGeO1wWGifYNSbx6zQYcYE1a4cD/FNctedm0r6T3vIrj8Wpn1L8eUQSTzTzpi72a07lazE2vpMf
mF5u+9B+UOQDfEZeDp3TOWuEx8dpdZ33y/LLsfhT31hf3bkh8dH+ARRyg6Lq+9z0vmq18nuK+Plo
mVAZDLFqA9ddHMY+qmzofk35JdIaKAWxfgPUzN5M843HgR0zJEk8vFwlRBIgqexgeA/29AFYBeOn
eDkF0aDjrA3UzbgY3YjzKVsJQX5aZxNmT9Ji6GlgwpW3D8nQ1LAFWXr8pdEcfqT0HDLiutUy/vjp
Udc7kjdGTr5XjIjZ/DGZbAkItRoEHJ45ojnHbt9atPnmbD/JL20QuqdmHg+4GS6j0/yy2OFSMaNH
AO3dmcQSTYr5IttqSqnoXovms5njRXKrT/NonEJc37M7ebgQb9zQ+Twm6QH/rJ8HGVOj766IgeqV
46kGhMQAfK2F0a6W8THxQohE4BkMtIy0RPzepNUGiwNXa6G2TaJ/9jyC5lFrDPq0b5r2iv74Ao/1
p7I7pBMN4llavvT6nyFclLVlxRc6KccSBD/5SChLzJS20SQebHKfVoB75EHFtVrndM/d1jqHMjhI
7J+xtWP5WIu50S4J38/WN13q7Xox6Ddhw7Yv+1UsMIX+LANifAVFHVL2tZnkrLvjU75YF+mkmdN9
loQ+uQrrOgWk4iIzKb6CYVsxboQXXq8xuUtAtjH8NsyctzHpgAltvCL9apE2BmkGTXR8BdscmMM5
wyMe2xhHXUy94mdvh3um7Yd0EOespLLNQ+gquHPw1KIyXDut9K248K1c4NTFg6aNN5ogPXqIt5L+
cOcS/GSWj3ZZrJL461x9jpJ2YqQS59cgzNinjJWyTT+cpnWagr3NJoQPWnkFOxE6PpZag5/NProR
Nm6C/8J9bNSHBHLqNPBFJ8Bozpemtu7p2Qef6Qv6bpTsqUz2DXM1NMXrzNa2EaPDMPjRm+1EWN/g
V+HPwTCRaCzzL8YX0DCXDXaUkw+5cT0SBlwA5EDCzyOKC27S50+cjbZo9k3fbW6xYDS3SHzszYCi
nFEDru0KDUxXywtj5sehftbMEM3M9aCfECgANyrA5dBCTLCLVd/dcSSL8uwMT2O5nTwXKwrkPkDn
uc3x4zmgQ5/m120VHa2OnBQ9C78gNg9vJyXn576jm8a8sLQSeK8zCOiwBKYccoxI+8JeFUPscFj4
IhlAS624iZEOF7UBNkHV9cEiuX7x8zT8yQxe8PsVgjag08n7Aq/oTOWW1nsFTRJ2x+IOinZlYj05
7c7SPKh864IsAk85P1u72Uya/mD1bFpzRWe0jjo2ZRrBMLfJiCs4GM1O+x18xxqL6c+uH9RtAbNC
ki6yDESmkAxZ59l0p291c5QTlXcKr2s4JW50mYS1B11r3RaEHenzKdaMZ5BdyCu0zdiQ6BpQ5RQe
BwWdCLOeF4P26B52PI2Ceos9dbuUMgYymNae/T4yfFUTJzpy/638EI3fVTbus0ReErhtTkV4UQZd
sHlmdLolBmxjBz/gPlx3CzpVggXNzHXSI4gvi1PoZD7JYWR0Fb4Y7hjC5vkd1+qtqIDxqFuPpMOw
WTi3BtmiRi/WpVFcktxYJs97k0CkefglY44OxvTQtPZlCPWzyzp4Zeb9zpKcLVVzI5JynRBMhMuN
rFrAmptWaLeTHT2JXlvVOtRoq8EzhS88JoCayOsJTCajJO1eznAYHeuMLuvbiMByHybOfqyr4JDa
ISTJWbv2nJ5KBquNSL5k5Fy5A9MffY03ceNoWr3SIRc8ScbotePeEFMFMOQokgYxr+5sB3KCkP7n
YXEssmbjhsVFVg0k/B6ehD35/B9/zSH93wkYLgAzayKdM9WvgvBxwpOmIOzLDGtenVxCxu1yzLd1
bba7AVnRKjYcJDy9+haRFvZgEGQ+U/nlHIBD/QkUHG+3xCrcGMgttJ5yRhYMxtt1ztFiaoS3UYJz
SxQPx8zgrMfB5WwQrrjrYjKcrb4lDI6JSGNl9/mUBPV28UWxrc7m2hyXuO8G49WyJeje9NNJcSeU
VdAcoZF2JzRbcp2FpfaseW4Dl0Y7p2n9o26DHbwbUDq0wDxF5igilYmOd3hKZGCuTPzLE5By1g+3
Hs+ai3G1yYrdAN8XUsCqH+XJmnW0W94GBOylN5vPxTTtF6r85NKOZdgcsoFpa8Nrn/Jw2Dm1oZHv
NxqYRwaAKWupvJm6fT4koRzuoK3YzKU3kNBQLxEojMKosWGvnrvAJF8SOZNB6WkWpLDE1W3V7tBS
2tuBsYVXHgg8+jXHh+X3A5blVvwhZLBRmBhNMs2MXe3xMUIiwmSF+cPXuK7hsMd90P0KDDMw9hNZ
B0xPgCkEPk1nN18tLUqXdm+FFEuDf7JQ/jz+pUmVEyWymMzrviRyaZWBDuQeFCLfeCYazqsCDiAw
oVqMl26yeZk1qZPeFyLuximIfAU32BgCUh4DnVgwGwArJs/qeoBIA119zohRQ9dAQcHLS6w83jYN
jPTk3OAaoeo3kx59h9F3xrdEkCtwaDGQAiVopRkBxig590iZiFvqIY640zxwqsTkEH0hYZg/zw0Z
4KSgcprz/+9HdtPicaD7924/8qn4H5enJi7Klx1J/qW/O5LGX3T0hUt7HT+DDWLg3x1J4y8olhYG
ByZ3aOc92o5/GyNM+ZfnIRfH+CANGpCLZ+J/dyTlXyTG0kRkBmI4+IPM/6Qj+XuC88fIgW/HfAcx
u23i6JGO96odj4m8MGzFwc9xeFcKe4x3Hlk9nJ5bd1OiTd0ZsHkCkQzXIEl2oo4PZtJVvm6kDxkJ
NX2h7qmnOJ8DkT1DSXiUkCcwe+Os1Nw220bYSDfNIJuDncEGQOZCqHo9lIjUkDkAk3/ODOhtxiCT
dYXJnQg+55cDoz4evHzvesVnrI4c2EeXarAX94Ot7zVEPquaud+K6fDetVrKx/5Q1N8YDqsVkwQ6
BWbwkA/Gv5x7/1Hb/aHM+d9rOw894H+7ef7nf60z//9QzLGxGATeacoPT9n3pyUH9o+m/PKv/B10
LHkFhInvRuJrceii//sV0P9i2ITXzdAtewlB5vH7+xVw9b8ci/64a1ve77Y8M6m/XwHH/AsHmiGE
TmYBql7+vFdN+Pea8sts6/+8AdiSePR58oXBzJe5nVysQ3/M+BgDgXBtdbGdnJaUHiCekL7hTeFQ
HXPPJbaxDuGNQuHHQxCD8zprQy6cz3/csH8aDSwv2uvLcD2EpowvPPNf9oI/LqPg8NJ6kB6pCSAC
roORpI9DSbsvADmjgm8xvNt6lTg43vvaNjjcN15M5qgNJ3PfV3VwzdbjmAfYXIQimlHYEufaoOfX
p3rJUXHMIvxgOrqshC+umbUJM4wQDEaWoaF8tXhA0fZEYZeE62JVRbZVTAv4sbsqQVydhhCXaJcG
0V3LKHur9Yl9AAmSrpKa3PIQsMuqoZ5hAB8FWH4/uJ0v5yzEhXJpXJu+WK10Frnl0v+4nURacbNB
Tm8tJfKTMwGU8UBZb8cIpBsmlNtkjuWhaI12M2tC7OPZapi19HX2wZUsI/I/f9ffF2JjS1zcbBaB
3S8vBMJ0PYk6Mrfm7CHHMiErPk+Nlt2Q8aF8oBPxQhImMwVwQvCBA+b1M/X7s5npeuw6uOncV8Om
JohngbqJ38eWM/COYQQ2EveJ7qfoMiADoCLNkFr3/eY/v/22xbfF2cJ7hYnv5bemJxjoyq3ktghD
1KYasQM00w13vyAKkDSqvDmQPKlWjerNO9Vj3Adalt86aeCVH9yFV+a/5VmwHAP/B816fIhYDF5e
jD27jTUb4IJhSHe03x0NoWQigKasSr10UN8ARUyOTQJ7dD3bY/ZUiRloFeP38CNFxdufxGYWzdrF
xs6FvXahK9zdM+AOb+suCbK0Ltvad0z0y2FPWA6thSz4igXcW4ewLYh7DKZPgxbXD4Ol+5ld0KU2
hqkiymfUzmMSWzivtGhfz13w+f2f8O1z+3tdxMhk6egszFe/YIcLI4x15W0xaGHHYFemX2OPtDqb
8GJkQXZl9qZ5P01VuH//k9/Y41mDDfyRNvfJtJHlvXpsSTYiv7ZuY9+ddd0XRjVFazJXmdYoYma+
xnlrfBaAPn6lXjTux9KNTqNJvCAMhe4Dq76xfNaL15crcJmq8AwBL8Dw9/LZ6RN8beMUjn4dxwyr
0npkFDnhJYvOnczmuyL3CtKuWaGv5wms1cGD6ttjYhhdb9O5Yr5tM9p4J5DpYvgMnQszHMFEPsmc
C7KvBIfkS30SZ82SIVE7Rj52O8K4HWYszsJ4S6cRU8QHd3j58V5+Kwcxj8PbiaZFitdetSSTthWL
FGG+Bftu6FW/FwUdXuwjMQLwUvoylZCiiV/8MaJygpw14h59/ypeKkF4LVGakEi/YAfYmfiLl7eW
JRlbRTn2vmFXI6fBrl54X3oiLsQqfIJlb+7e/8B/+DHZXJGBMH5fENDuq0+UTIIrMXm9D4hRfdVl
WTL9Apdj6FlBYCoSxXXVVuO5hod79ipLP07WTE/L6JxbqJ0/W2MkxmK2ab2Sc/pYlXa4dWD5RPA+
s3WUE7eJ2DUkaM/KS4huWkc6qdScH+9/j8UW/ern43vYVEbsvUiT9FebG+Ngk7ZuMPhdywlj05h6
t7XLvv1iamF9KsVg7dFYguNFk7iv5hCNMwKfe2Rtt5PZkK8dhVg/AsO+M9n2aB9ZZDTiUbsOAJ5u
KlbQD/YDY7mzLx84zFGsecvaZyN8eP0aIXrWpq5Rvls38S/0fRDhcekwWM6mW8ixxt7ghTn0lpHf
OZr64WEqOhslo8c2rO2YpvKknV20zA+la3fXBoyDDYkkOXyzYJ4+z+VI2wIJwnUydp+cUEsPyGYv
GlxMSA4OW6yuDcMVARDpBzXQ24d4eY0ESwT7rMEP8vIhNjpMi0khSAfs9enc4iHaDuh9r6nkpgMc
xOSDZ/jt54HCoI5D4iLhHUjj5efhjIN1EFijb4xj8QXaxU+KjrjFEaq+k9zSfcQF+YfPw3XMEZF9
gMOo+erzGmIIOivtlR+3lvnJJfnyWZtH52RZNe0EVVsfLLhva0pwq7YEMmXrru4a+qsb6qQJnH49
nPyKw+S6B8+P5KHM71Wc1ujTBucKApB5X/fasDWVA+aBeATGNF6pixu4ouGD7Eysfd1of7AvvX3r
uDKOyq5AQ0Sgw6u3TqHL0No4GH0vk+kumDzxuNh7oaHb/dXYud6WEYd47hj1raRRtNv33/p/+njI
XFRyVLO8+68WL5hagN3aEkCyno6fYO6Ib6gkd5qZM6Dt6ANtRq37ycCmOkaJ5nzw5X9LHV++wTwD
dBuQguqmTfXy8sFz4ZNKy7WU35bULNDWPeuhMStsBphz+k0ytw/eUDg3XegcoLuZh2axk8rJAiOT
uJKeZU9qHNE7WbdDHBJ++g/vjsUJUiDSwoK9AB6WcuaPet/O+ljBipK+TSmwb8zEuC7DkvGQUddf
lCWxTOX1XcRb5RdZq9+//+lvSxZQLfyXPVXXF//3q2opJtdzJm5Z+gmNR+1Ow1P5SenSU1dJy1u1
IV3VFlDdbGYrLSavhFE6iEohUFrh523JU33/it4suFyQ43HGYadDMvv6VBsGc6/Tj4WVNSqm6UOH
5SjQy+4yaqlCotSde60wD+9/6JtHlA/lHaHgpznFw0BD688fIZ/NYPSgJ/hp2DKLTrxB/Oosa95N
ue3szEHlP3C6in1HmD3DJtIwPigplk7Cy33G4rvSGyBbFWgQN+DlFYyLRSYacFKShYZRJ0VLn6zT
WMXFYTL0+tiUegKnEAtwRC6unM4Rid7qRnZiAP6Y1MXy8AbEa79/Y17xFKh1uC6bOp4z0fKzvOYY
xfZkdMLo0aekEOOZWmHBXDPTKNS60wfCqFxSF8Y1EQBzsSlKO5c78iLhnzErsQ9joQ8Ct7LhTnsI
uDNRZ+nE6QHhve5sKvKI7+NYwYbTYjLjdi05Y+mqgH6jPrq/yy/4YhWwBPJrMFEsLS78klf3tynz
TEATpx+SohncL90S5FRJTcshGqKJ3NgiJMkukm2HDBCC8qYsC0dfOwAsUpD83dTtVBy21wJiYbau
ACBV2D8mGNXv3/G3jyKtTelx+uRJpH/6arF2gLpkMSNZX6P5s0mzyTp0vf65NjLvYsRkGbq1mL5b
VbmbMLf773/4m02TAocCDeKIRdfLfg1JMlEBBySTOT7DFe0uLcLhxo48HbkAhwfGDPXV+5/3u3x6
+bMYHE50tgYLpTpO95ePPQ2G1haRdHDkFf33SpOYNTnzEktv6udAamYJ49aC3tBgmAM5RhbdSPaz
kbEQOVqXX5Wzk26sMGpPMreqXT7FtbYtMroheTi7XyIH1peayH9IJoZ371/9G96VhM2juwxYDOoM
iy/x8uojpmj4BuEeFjzhVxKX74MoMMOWoQgf85EzL7EKEfkA8dSdvckK1gKGwqYaK4fukUwGHzJu
+BHzTizP8subKpEK8x9043TuzeVX/mNLaWiZlNWMJgc3asYUkH2PeHGmQp9iG1zQ55E4t/KAcIIg
etMYbEIB+wYE8SydIyFvFiGQQBziVdsnzcUDQR6go9UmdVKExSDla7DxnCtDRR8U2/944YBPFkwN
bQ+UzS8vnCfBwKSqMdd08eWtag/71jbtbe+mcOzga9HViH0C7Lq0D2XvCrIPhfrWtwU8ULZqZByW
NohoHbcMtlY02519H4wltTbiUDgdgil35Jia/tGFv1292a0AzqDeXmq/11p9VXVONIHrIkRdx4wa
StE9WSlSk0yGtwV+ej8PXe2b2bTabQgH+MEtM4inhFFdJR0v9gfP5T9cznI0JWYbChvw8FcVVycH
Th3U/L7tKFw2gWT0aYzxsbSt9gITlDElYSnkxyrvWCImvMpIg7zwFwfHmMJ/Kf7/79rxt0svcD7e
Do/ABN6T1zv6BEga6fZIhROXu0wGU7rW80rdof0KljaEcZJhSrxgV6Prs5ueWGx4C0hIhu3cTy3Y
s2a+KfHUo7Iesg/K9n9YgTgBAa0EsMgu93te8OfLYhRF6DR6PftNMGjmpaR9jckqiKsbDfVDuc4k
qQKftUnrdhaqQt13NcRd32IvpADK8lxjIDQ6pbjQrqeXHFg2nH03QOG91tI5yo+zUUhYzU69qEms
ICr9bAahe4g5tXx0q//hh2ewsFSTNEdYAF4tpxiZiVFCQUSiqMeAH0MWx1Db9cfkdxQvyL2LNKgj
1BA+aNyTG9kk9l4yYt6haLY+WB/xGLxZiFjSSRPSLQl173Wb3ebXi3A6Cp88dibmEHOuio5fA838
ktvdSYHvGBN4ge9hG4xTR0ep1W/cfCz8qB70fdepOl+BSnI4mYR4P8tINgRVISpYE49FZEYG8/7B
sfBpt3mUfKuN2i/DpPsel2PyNcsd+/GDd0u++U4cYWEzsW/xegHkfLlGNVD9tbSxPR+vF9EeIpUX
wikb3yuy9AmfK1LKtK62BmlvDDYC7zmG+MEPUW3mdoruOh0hyX/jkjhgQV9nGkTf+tXJM8ERQiLL
HKCf6ZtzY7fVOeZ5hSmOUNJABb7DzYxbml3pinVhQvg3AJVuhL2FB2lfzzq+xvev6W0VT5vOZWjM
6YYO2esViLF+PULnArg1WfbniSE+UBirvFDTD9tIK7VPZuvk+/c/9B+eN1q+PGvMxZgcUFK8/G3g
Xg59DneBhyc0dzQ+jT3WcWeXtPm4E1Gen/C2lF/iJklOFfmav5RMnyILEA5kYKvcpW7XXLTMQw5i
SMA2RmtfaR5hO+ksTLgPKHN3ZT6IrZZo2WEuquBhARU/sNGcW21unA/uovjdNPhzK4ccSuG6GBlp
5nJCef2NSDVZtkTiLeMagSdEaxvNKGODh8QD1bvRhmrhlTCRCDcswmiWZW94hzHvWmyeE0dOkmS7
egZxJFX1WBhlGG6MAnnJdmwH3biadKkBLtCHsflGXuG4HRhH7Igoa1qyfg0zRCRiP1hpNH0JsCYx
einSx3JEuB/20bCuK4swVK0WBEsRW0n1nsgaMVPAa5KuCPOqe2o3U92ksK/oP0eOitd2ZI7fLNjI
ZASlsaCrCWQEYHkbqu1AZHu9tklNWqOo1OaNKUbNQ1VjlYs83syyQ2DqQFGNTGvIcZXBLbcO3lGS
NOlz08cy8bV0BEKUDWE4nAaqnGBvoFCHk2V0bcsX1Pr0QIWQ3tLIaX7FhqGgT/HlCICckOUxHlDu
Gk4YhoWyra9Aq4BKzipANETxaLDLe+UtakQ4aGKd4MvgrEBg9gllTo1OxqxIxGZ6y2lJUyjFy0D3
inVPSMhVkk/I2YLC7pt9a9XDoc3mrvEBT6F1DULH3MI6lNdei97vKEpmbNt0ziJ7E4VurW+iOifO
Q3VdJXYybbM7bh7LYZMuNypIQ7DAlpPi2SHU42deo5//6HTyZiTFA8lybqCNY06pc0J5+YpVtY2j
mCV9m4tYHBOSVn3NIdjaQGBxkXOOuYp0w8oXbOJHs5TpgfOj+OC4/qbXxgcAQl4mLTYTDt73l1eh
A0FHCTwTVZxU3SFLg/BYJJa+zdz4CjZ6cZChfe+SK083NWxOYCys/QQEBZ6G7m1DFE70geL2+f31
5/Xp6V9XRY3jQpyGDboc7f6ou6ua1b+eQ/zQU66eM+I11mPvNDdDH2Zf8NeX/vuf96Z2YYXjpMYG
i7kCd7H96vxRpUMEjH4A8OWN3jlRQXqEopN9dYeBMCSr5t0IzeIK22p4IKI9Bs4dDcsxS8RoUlKB
b5004/nRnpr8DtVOcm8BHwDk59gXPe9ZI6D0EJs1APc29VboH61v3CHuyYsFjsJQ2GRO03nRKb9e
/ZII1q3K6DPIFqKHXlqaTuMe6qwGVOA2XW+u7CmKjgH+h3anZ3K+r3n+wpXTz7rnK0uoyxi6+BlS
hZZ4Az/EZvyZxeVXxNcKZAC2gC4qUtTfRas/wfam7h4KDAErbPJkaMR61T02hXnSAoIgdoGjQADV
bbtkTKdlNN5G+SIMLA2Er6u5coov5PQoFr6urYodzTuIL2Glx8m+VWHXbstkDLItpv5yPoQktXQ3
XhBMDQJT1zou52tvY+iNsEDThCXi43nIv1dVEld+khnpvA04SXx3evzE+7FN8IfZoMowU5oNZjs7
FrN5TOYAAZFwm+k8k39Xku/M70XTjvjJOs+6B5owzfeoKWx+yT6MOE5FQM6PxVwQYjQOjPVgqUjr
CnoBQnJXjxFlJMOsnkyAG4ZvjkmSs6TZQu16exkwoXQhLoaxGDRC0hfQBGSwf9s1NsEMQ4+h6yj+
ltSi1ZDFrtqLKs6KI4ANc7okTY5JulBztVO6Ci6GwdI+6dW83GvjLig9CqKplTALhiAzf7AAuTeW
5fXVukvifCPHQvOYNyYY6PRc7umL1femJAJwH5QzZwmZWKm1smjUXistr3AtW0uiRu/pJoFVcEa/
urHm3bTwGRKYymWKTy2d0R4GRTs/kCTYqC3a7uxGK7uhoWgfhgsJA0ssqOQ7lgRUt3vy0EiaJSlI
a7ZBr9njttVA+Pn8U498n4jG8KqHHZLdg2hG4m8FTnQc3UVBKpqwuEdUXWOAH0mIfUB227c3jlMW
ww4xrmq2E/ivn2nC2fUQAqaot9PcmvYWp2n9SQs7OGReXRQYqnKjaX265dmIdcqkS4bWtiFDt5rK
LclWmNRM+HgIJMrWi/VVbHuqvkG2nIm1jKfik5fQXTqPLjdh46ABb7CZJICPOOgTadXgmNpVSULO
5DCkgn+Ypn1DVy8sCQrVyNHwy7nK7gq22WEjixg6NnmkxU0rOjxHidtDCNVHuC64fXh0DdU74aUw
TSKZgnmM7wrQnoQE90TNn41WztU9VGMbbR3vpjrEjYO22oDPoe3GgqwRuIrQ21cm9rTkPE9OgJ9r
cHO+tazGbDcb4M52wibiVdHQz59T/EcL70aPzGNeobdb0x116z0Jt5jZRawhKjbiWgDNodNpIvOr
0n6taMjO1zx6WFVyZU64JaOMyF+tnhzfdhuEVK1wqz1pRjWLOqcWDnmYe5VhQsjKRYAjM3aaMz8k
cmfu2HjoUw2RckD82n1TLBQyFpRh2hQdEtoNbHxGMYop6EOmjIbdy4V+EoYEWKwHwb55qYSVYg4L
KWVRSDcBpsspgok3gRgyyV1rq2ydGZmw1rE5efd525viWBAkeN8Rx/7TanqAKDVpGwStSbgfvqEg
oO3zwGTKptF9bFd1MzdfTdAq1hobHSySoa1EQfhNhtuH7RR9e4dHXB10IyGYRqkmfkxV7z4rZG2P
ZkqI5Ro6TAf8jCQp64SbD7xLnyvX2oZTUVAy9wPRCGaMfQdeW558D0pddRg7yvbRZtzb7BBvKES9
ozbPmwH7uLvLSiePtoJIu/Qm4okBOmgWVQfkhC/qI3ahYhyNNCZvyxlxHHlp9iMRrkZmnodJA6kD
dvNbvau6ozIDKj6yu4Vi2rZo/0kTj75peYqKx+hj1gnypKhWGKw33ba2bDB3bei0qxBeIi+Qjep5
Ew4dsDIrc7tbve67T3MLL2jdwjhJLl6dtNW2o19gfPJka/7i7lrFiRThyYCzGJmP2mRqmIKwSpyV
attnKUkhg7I7kNMlna7TD8A8kefPcdTYd6HlkU1Pio0yduRRF/VupCIetkk2hnjWqtxazMOFPOA6
HQ8a8EJIfiSw3bf0ATCg2AS3XEbsUz0PJYZAPyPIjPBYj1TgTe2QrcFSD3sVJh37jEUvDTPDENnN
ih5SB3G2ccdoI63S2qSpVuP/6XQcc5A1XX1jFi4PcNQu+U+NkRdHjeoUmErecO+LGW7UZOSwsADq
Gw+pU7bxfaDFbOV9przmiGFh7vYFtSkVW9c/VF5WnRg/Y7RJeUe3k52ImzTK7S8EBJXjLtV1TNtT
2Y73wAWjaNvmeAyvAZAp/FmzQzhM2possZE52/i/625hp9U4IjcdoGlqP6JakETVOsqMRHTBEQNv
rtijY+Nz1PdgQuTsxfLEc9AGGHyy7k4NTjCvbcchag8VXtaw6I9YkcQoK/eW2cFY+qOovOcocRcj
t1HToqQ/DK1JU+YMiDUS/Cm4farDOFjjaR4G4h3IactxixIXLTcdFQE2wAkz/UqREXksvZ7e96SQ
1G1SVQMCSqArYrrkb8l9NgDqguGTwP0zihqrlIqyx6kiLvyk6HtPh8Z1MuxcRq7yjWIyfYy7jFrH
zUw4iIE9o/4gdKKB4/ebWMptvUoRFyJfzqVB8UOJdZqckqPakDh9tJmz2dLXTW6LE97VmdFn2I7j
uapcZrNzhkmSNCWShL2RBvMxSEc2woJJCFVBTMNLtrN9h+yoG9a2leneQ55FSr/KGZtFpz7s7e9o
10iG9UoDlBEh30VCLwKmJhbbunuKCHyM4GpKPo1T/owDOXeq7TB4hIe65dxaUAJV262lnLNpNUDV
usMaNnfbbNbGn/3o6E+OyG5D3hauq+4FDjOCp1qm8Rng36oEw6iXurwNJjKD1kuXG0kfEyhx0RLw
NRi6U1i1hUa/3PHGQeMzPD3fk4Kck6drlvh1YhcQXF4DmiNL1HWPHWAubZ8UGfdGF3n4CaoUGwmd
uH6vzDYKwQkVSA4Mulr5WlQlifBJh6rlQE9mPJRlaHR3MxxNjcT32nx2imgUPjWfpt/OWuOUa953
yOW5jLpbE67pglhqeVIpKaiOijmiHG5bMhQ5qc/hkjPVeUf2VbPbIFPNi82IEnbYF3rhDD6rht1u
m2yw4Xx6HqQE8Myduw8UrLj1AoS4rWupmhXXr+07S9WklLKQAzBQivZ6VpkVwVOVax6cIsBhG2uN
xkDQ7bR937hz90TjU7+Udqtpq4mhJalALsklN2FOWu9Or+yIsaaQ2M9aS+QD4TVxwbE60jw/LrVx
3rlZ3NGAaNvI2gHysvOtxlg0OfAF7eCuxOZ+QIAWkOGqJhVd4ym2GmR9QtN36WSIXzSdpDqC9ibi
ytQxoQyZmUPX7EYGlOQqWgeHZTk4UtwH+rrmeQGpUbGQbfEQFM/dmM3NldIAZEBSNMN6b7YpUQpB
LZxyw8teYtQmCA5KP3bPXC7Uuih7CkXufMo8F+qQYfc27Dgzq40br2hZ05mjAbO1YQ1+TYnHcm+q
qkgavwpS1iEyr6JhH9f4P7/ojMrCvaWK6LoDNVSfWMHpw2DdHK+Um3vpUYLrRd3GiBD73VirxE/x
f1ngV+ZenROTF/WMn7qlFq7MODvEOdlZW4NJw01U11QYUdW42OMIV2SuHbuROkdeb0anOoZghhwa
fdOubHubAqMFt1mXE2tqLGV+xyOPoiVGEovmCtYch7C4NksfWEl2EgYHzc1gTbazBa2izlCUOUSw
BwtxCZU+BHRfoBt2UVlaW9hs5c8kwOBF0ZhXh6AQeC1wZdjmXif9Cl9VbUCJMRGMbTmwBGBXoL4D
Xqj1cF6RTiwXCAw5mURx28SIT3kyf9djIOErFUfhEb2p163HKuEWajVbNiZXt4NkKuGIkMyoaXjK
SnerxASiIO3C+jk0BwZfY6Yp2K2aLfeBMeff5ag4lY6qchFKdSXWVRCo9fPYUL8dyjjry50VFUTp
jfUID1YBcqm2GsDgHOQJgNVVYcIK9V0HGobZ1q25HtKg1e7yopv7YzovulgrN5uH5W1QBB1j8lwD
Yq8emVfW9+DYIZ5bBBBkqyoZFdEFuTvqWOM4iq10AtPbJdCcxNSkld2uK2F5brsIZSAGrPCXgsWZ
nuq+TlvGjVIeu8zB+KqbVRUfNTKJFPCFbMFpuChAbFYuYwNEsECx1mn9TaiIBfC7XC+eRNKm8a6K
TT05sfZ2t3B1baihSW79JBBbaOFGn6V+7w1mfoq7sNjT5y7W1CeiZAApdefJw3l3FY9U3sDtm9EP
gf26D173vyg7kyY5lTTK/iLMmIdtQMw5p5SZ0gaTlBLODM7gDr++D683T/mqJetFmZVVSYoIgnC+
4d5z0fol4dqxrxgA6dp7JvpD+8vXC8loA2w4ecyNDrD1FLrrpzmbuvnMRim9gQYq/biwLekCkXHs
4WBZPf0sAOwq3PvFFMy7PFqD4pBn3A9JGjbi2wQhAT+1JWWUaJu/45Q2H7oOQtjLaWi77znky5fJ
rWcClrJOPzO3E0+yb80f3BUl5D8qpGYHELNbz5Tyo7jLur7JsfnO1fsABPIEcb9ydotvUB8EwDiW
xA3UoB8JSgjMxLbbEZF0LTY4ktVb9hHLA77gkgIuuBFrY4c30A95O5iY4ADkdsTMQAbsRGKo3aD4
MNYHwz1JhFEX8zjAl1iwfPQSzdgOCCTcN3JQsRMSz002pAHowk7rB6qg8qZxQ2O6EYHhnyLqOPvW
WaZgonquo/zBUPYIKHc2Zr0Dm6+eehNg7s5xs2E5tjxags9seRq5j1AjYszIwMrihta9c9+ViwdS
YiJj0TQA2Jz4xURfHHSg+xQ5OQ8Bipb1HNmlxwTdNiJgPwCXs88iI5g1sisSRaG8BxcRLZKstp4Q
qVguG1uQ8tpqL66QJH5LFCQcTyzyIBHqldB2yRQIk+rs3g3t2uLjzVEmxW3hrOrgDtChzUWY34Cy
hkY8UelcUB6Z6rLA2Xdjhg75zTaWAuShcmvZ96Fd+U/Q9q19ZfkKtUpnc+p7QTeMV89M5/aIbTVl
IwXttU1cYakrWPFV7t12sqqDaKpt7IuMkkwMDOsAKPmDoMDR++WQ6eBBTRicmT3D5SyWvjx3SxlV
V6+LTObkUTMxcc7T9FEOqREesEV7ZwmbbUyKNJ2/ipUBw6Fn478kE6uA/l60UdV+ivrJiO6cKohy
xCxFwLAdATaPyVB9kVHD04oii7IBVCip6XiHaWyyah53UxekzUNoUDGfJclt9vZsxOFrLA3PlH6L
sSBCfjszjapvyQOJaJjPYTl5UuwA+Zgvml522Y+K0gfcUNetBzK8IVnCgE+/FUXIOahr+il2Dijv
EyNMi2ceMr5/YvdsTyduK5PsKzK29NXwcse85yoH34XR+Ck4m7RYYtl3uri39EaqqdfV+lFbTOXj
ysQk+ph2aU6YrNfo5lRUgB6CsnWK86rV1iQOY3Up3KYEwcniZIjlaum3XIF4iTV5aDwHqwzpABFq
4KxAjkWxapgeQJRG/5LkAfbg1Rc5KRkOH3mnh56zoSX2RAKPCB1xkIjkeDZ5ehrvxmlF9Y6whqhE
uzVyWBuzgmcRirA/B5J2+L6pzPJFt2XxzZlLr94NjmtmFw7cNYplVDsshbFYUD2SzvsYpR0B3myH
LBJgKuPeNqc+BW5kyeqps0f13BlrMextwmjObc35n8gcmzpZCJUdAVEHH9Q3U3UL5T/l3gp1dWPW
ko497efOvXj8jS8jq9J81wnlfo8Y9WX7ukib7tYFSI0Ar8sJeBcmvT2Q1RJ6xcJcUl+jSLvrYwe8
Hohlg0ElHhjFv6k6KOSVOxL+jWXAGv/iDLJ+sxbBKrLhx+nCoSiIQ0jHZVJnK2vb21IYdfgiR0i7
ZOsIeamassPFTw1LmuY8MAT0gQITFIA6tDoOc4fpRQ9t9ZM8N+IMtBsWv+jo2+bYdSU2Zk8vLF8b
7MTfZ8ifEkG7Fd4JYm07os4jOzwCkOP9EHVWpsSPeMYj2j9XHpkZ5XtW0ySSoj5Q5q21muGSkPBO
Be4EhvPYMOWBmqyy6CcquMneZ6ouzFMBVg5DPSSuB9ERpsqAgitJS6gmKt11gjW2NvNV1ivUbZKk
BU+yJUpHHNtLr3YGnwhQblvmtNqg9AIws2oAz5EH9U8kNus5rOAPMxVEwFKlIeYzYjUTg06LXN92
aN6WtSxt+qUlTx9W0dlfCqn/SVEYUKjpaTDKeErhmNDa4+qgyjKG4SLMwc2Tzh9+UQer4DFychg6
XqgM+eTwWCIqAWFIc5BrgH3VUqmD+XVgA38xp9WutiI3JMPXCGtx65CkKhNVycxIjJzehsgUV51B
RkciCdqwQ1lOxMC607Tpz8PCJOMSjr2uL53ozdvRafNn5XS0YkO4gLpyWkjrIyi3o7RlWCZBDuA9
WTxM/zd2N+s0gexA/0g/Ix6yLgD30IHfkzsGGMEttuG8v7CYJmtbOGaj7jCNB/LODBYPcMC0QOLW
Vl+O3yajhG6xhEoeW4FGvOpM42vt87tBaqmyI7VhMzIL6bpbVKlLdE4RpBbUCsbiHaK5gMczVJWE
Wu6Ns7tNK+CoMNZbvWOP0Dq4N5sS/824tguJOYFe/Femlx0IBof07KTM674/8YmLDqBEaA/7FIfV
fOkrwzOei9Qx18toWxMwhar0ozNYq2JOshASKGHNQ2jc5MMsofYqpZZdylG2XmcCNn86nTdTY+NR
7akh6sk+Gku7xdwYUU2SUNcL80xFOTJHXW15r6iXrJOqbYC8nRVRfYNcCIev/YBm5g4Ai6ou2mu7
N7csgu/ogG1BovEowABUPQw6R2aPM1RfFZvSJHc8l2WxXLF3jsCbM8eLpeRpDkejQ7a19O0Gv6ib
abkBEdG+rqbPQ0llTmEng9eG7JX9lU84DmJLm2Vi9iVa+/A1aPQmjk+ZPSU1reDCrJIw25I6+Htb
1uK7CUr3a0ry+UJMhkpR3/h1/s5wbzq7arKCgzRTKBlt1APZElExPWMUAr1AqQeLXPHNMOwVoOVD
9kAE6pEVNMRu78mzXVjBa1+a63uZy1GeB7KLQFqWtVkcsqZbIMKyJRtP1jxCferLUgXXNtrmnoyE
lbgl4pHzKdCFRU8c9EXrf2VXu6Q3dIsuILzCmuA9N2UTPnVokEDC6UDPP317IdwIfEQEY1a5CFUL
7j/nYe2pQeLSIYQkoXgb3EPhB9XtUM7s+1gHl9/aSPAk8RbRJJV2g2OVK5BDYnWks9usIEcuAS/T
Wyktve1JRgeyizAkFOkyyB2wClHdicBX7QEcd/h11jgpHnAGEc9lBHMZXCkdibbqOWql2+Tg9pir
KczzfZoSoCbm+r2zB09gZifm5x2c04SgR4EB2a0ym80YeRR9PGjLLZO0NcroVjCoekwbEA/sxNB3
xBFrj1e37/PlBrDWFJ00pVXCg4nngGKy5n6vuU1fAINPpPM6RXWKCvipl3waWec7pJk7jHLh4CVl
Ic3ql/bWoowVcszu4HkkFF0LAlfEGjMPd1PESVKd8pblWKKQub/TPW/BYpZt/AIrQP/UGQB5kxx1
ovncrNwzdyumvoKfbtSd8twN/BviE5Ao6Z4BfRxUZRvFbrXl65HV0D8NEImXXd3kzE1z0QEWa8fC
jpIiJ40cLJYmTE3Lkhs3DR3oNEbOBdhZ6axwwaKOBo1X984F6hwoxNz0G2PHMS0TkC+OcyxqE52p
iUoySIqWdXec4l8t3pRcYXJ4NSisz+zb2nvUIaO3E5Mcyyvh544Zw4CHnVBBxLrHJuZTYmS+bcQA
FSXBZZoHToFL+EeIdQmS3KrdU2n1xqvqOa52Xb2WKuFkTlPaLJujjFmyiR8PBcdTJtgx7+j9nbNB
gEMbYxR1yAsenOyOqFhZHOZlGMmXYgUCkjS1GkBqRBb4B3JvN0agn3XDOZ31PMWVuzDYHPwSXYua
8gmprwunJGFWaBSshZDAk/GRt1Oy+pJZ3Gzpvo6ll+d0FrJuH3E3WvXBMdY5+KYtf/jUc+C9UTBN
8LOWtrdZEI0O0UteO8RVqNeXBWyedUH/K0pWCGAeUL46prF3ukAQtTJ1ok6gBIbWycuBdDJW4Fp1
Ytx+TiP4/6SyAQYe67oKj4QJKQiWlayi44humfapzTfI5pDql6EO2h+AqRT7U5aUYOTTID0p9MQy
bmjqMnbVgSwSR4Xude67lc2rwXxsiwxXlG/BIGDOiGZyrxSn+OqG2fN/0vn0Oh4JUfdoMCoVXjBc
IRlJ24L9WjBLAtbqIkP6oq2p2LNFCrcxqG3dV1SLS4xak+Mx9wWiAobK8tZEq23uO2UBCKuibjmQ
vjSLneaPPNa1NZPG0FalOKu2EjdmkMM48/JI/tSlCxB3nskPvFCvVYwpsN8fSs7f6dDUIixO9cy8
hkkaa9NErEo19yIw0SW1fE7/GCBZhQZWsfNjZ5DLG9aFzAWbJbV/FVkJB3gXVNp7rqST5oA0R+QK
kG3Xk5VPbM9B2TCvjqWxpGbi06MCclxCBi+EfDi0UFAK9v2kueK19tLLoDsz2w+9b34FD7IBxwhM
n/8mVfsfugfAJZvbg9RRvJ0f/AhZadKiWVO0b1NmSAMzlGScveliGvmMX7DN3jOTEKT9agUDDCzf
OuiW7HGqL+ey+CR9C7Xal2ld/VPZyipu5lF87vjNUrZn2RfLrLy9O5ATAMCyGj7/WXjyUWDOwwZT
HW/cI33YNv0Poo2qXiqf8AV9aLF7whKy87MIgog1Dgi+amCiajWBZk7Ksu4vkpHgo/4S7y0qEdoo
i20w//3Da7OUWkO3bNfD7NnD/eQhSUtH17JhZEYmuDCeWEQNFGy7iyP8RpUm0idV6UgguOMcMDOA
bMjt2odb1zWmh7I9ZJRPU40kTg2ly7FDaZ1fedBlj4Oq1acisNV6Z+VFWOyoUlVJ6d4hWNZWOqXs
L3xIfXXASG7vVt0sD2IGG7mzWfawUGEp4+0JeKq7u6xaxGsO6BpPdg/3SRszcvClH9XnHDO2Ezfr
+O4gXyK7b2heEb1ODyw25N4MC50hY5kB7WXDGIDbRkoK+U2YXGq+JD8njkGu/TdRpH6YmCNbNwC7
dvFtBTrYLjtKbKN5Y8iME3xwPSOIhdeW7zWo3MfMWhzzYYJJxeYb+dz8JDI5r0fLRWbFCZ22Xz0N
wikeWmV8RamCmtzMhDsxunZVy1C1MhhgO2VqHeq5778UPgyLvynsNynTbzqh7WuHcG5vQIjNxvi7
tspltrvUGyA4r4BdcsaGuxL70dnm8u+dsbISFazzdxmVX2a/B+ec1sGhydZb+Mesl2t3vlc57/nP
P4T/OEC2uxH+EKZ/F5QImvvf35ZgRGIzKtQHRCfdHQ8z8yUiueMIam99blnVHwnzYp8IYzvbzVPq
vHi+SmMHkW5s22ImmEfVzl/kcR/Ft7wpfhpcI2D+pglK5Pc3NdodkG9M+Qej6rKLjNpp6w/64gyz
eN0pWs2zh8Lmb66D7Zf3+1fkYd3zUaPhft2Ca39/WT8YKZxAux2GjiF2Lgcqz9KVd2jnkY/gb2Zj
Rs/8bICBv/Tu/Mo/09xXJMWfMj8wD7DjogevNIf9KktqpT9/Vf/r3YHz4Kzd8hRI4vr93VmIn0u2
ntaBE/Zelc0w7PKy7m87u5r+Fir9H1cl1Z7rI2vDU8CdgcLj9xcTLJUFiYgc2sZImuzQu2SxANzc
j7OZv9sLtVqft/Y+d7vltmlNJuDECLONTtf9/+/HDsAUYe9EJWkGYCl+fyfEx3SKIDB9SHM1PpU0
7Dsx5FEUEzpfvP/5tf77WAhthI+WiSwTs/HHo5lZ5ISaQqwHJ+hoxwPkoDAyHXaALUYqDp5SvE0h
ff5EMfCX1/6P9hJFfrRdcYSQOPWDD1/voMOULRP3/JS74knVDPxDe66dHSivYW95gSH+ckPZNpfu
t/sd7zwTbBuLFS4H8+PPrKNxMcLcTvcY8pCqhACNAIPOZrsfnZqa3smn+QzEzyTyFIkuZPzGao+M
rWjsaYnMcxO6VCSKkd703TTKcogtg7AduM0eOVNMLWoAZlSJCRGVNHs5sQfDxcsza9yDmGVC++ev
z/p4Db0IZkkQhMQ7oHzG9PnhXik1d1EvaNuRNn+n31mbHTkg3ieO/+baZ5760oc9qsp64UyrA7IA
vDJihiE3QyyPX283OdAGSWIyb6fJcL7qICv+L7Dv/2kn+l9vcis88CfyH7TdH94kevC6Zq19nAjm
tQ5LlU/LZ7M1AkCSo7aGC2a3afz2l0vzsVzj0nCLwrNDt22H+Nh/f1XkSqYk/qs9du3Un5n3dFRm
rvdEjZbuVxbkt46fzie5sCzZkUVKw6gCJzuxfP6bve8fM/K/7zt/A4cR+fGPTRS7z4cKKDPsvDVZ
Nx1Ty0RO16IGvLbDYN96ZbYGN51v1/l1pecr7/hFpNYRx10RnCW9E97hgKXFLsIF7yQ4F6P5BoEr
Ows0Y9K6zp3FwGapyBHcmXLgGDfKwbtjnwLS3XfCoT8rm+Ns12bCFCd76NKbKEewAe94YFjcEfgl
b2tEDcGldDnnLgXg1PTGWxmrJYNiqrNbXQUPIWceZ7NWcCCE04CuIHIVPdbNlmP65oGOWb5kUNWL
+1Y2jHH1sKzXbs4j/+q40nXu7BHhEpF4pn+TcatVsTsJ/HetMdEYI7/1Pwd4utNERbWnHpCyCR0z
tMQJITG+Hv9ye3w8Cnwet+Zm0MDCT0n88ZRdqrFhyqjNI0YDM4UpEMEBZNqJrSwzAwhWTo/XL+49
kxTKFJSXgQCwConoTPOpuhLEpdD49Kac/1IKfHzqcQ7b5Mn40YZ+QC7/oT7B1mkCWyOTdK1GkYxj
1mFELfm1Zpsz9S/2M77wD0cisA28JwBFaG2oP4IPz712KYx68MfsiFIt6DfBl9Xep21f/qodo1v2
DiYIpFsFarDHKRrUSzSFeXiZGAtm98uMAeVYTplnfs3CiX5be4iLHpm6ibuo3ojDWZTN7rVEg2R9
aSG760+9yPtq31Mma2QcgzT3XshmI/GUSbk/ELE436YtU3aMK/9c8Bbo191qptkcT1z9Yh9olVXH
tFSGnfHXvNJ6IRxTL6dhcKv1M2m4qOhUDyUTiGnqWaeoJOTDNbCwJds69C2y0vDnSPhxfsysAHBd
xlRuS1wcF2MPl63+ateZdTQtP/UvlbWgusWUtYlPSnxKGOshmFD7O8M9km1JwHFLbXVkAUZ8GWGT
E/RxuoJhPzlk238eWNIffabt5FMSrvxDO+bcHNAcSVIxRdd/iqSNAaXvjelX1xIT162kaP/g2cHE
p46cqX5jOWP35ADm1qdF50UaUw458rUrvexM/KOuAeR685PTdmQZsxFpN4x6qt8dTlaO+BZLfOyU
0/QpdBrCfQms9JyErfTwtj2yol2PolQQGKAsUMWuCKudH1bOL6uyTQaw+bj8JHLHfXaqUgbvZRki
PzdE7wO2ntK0LHByqywjZMMqWD1ws9zAYq7KuBmU9sHS4yXdI6+pyBA30+ngBnXDOlVq5oqsfOhi
kPpMIHzD3ISWVtYl/FunJb3YB2/g8DDliuNXCYvs6NOwrrFpTc2XUDP93QWgN5lnER73lQfk2m5l
mzCKY6sDb28XSG1OmS4W+wWzLA5jm5T1i2vJ/BzMRBTv0fFBokeEy0JfTEUXniroRnXiiXD4qYuZ
NWNtZfSRPfQGY4fgjW0DQrVRXQlmt8VBg70myIT+tz0xlwiaq5i67KpgJfYXJusBBqw8EERLOCL/
PhZN0WEtVjDfLCuv67iUhFgmdEaEcXJm8zUIEr+RDhOlaCdsK7MHO0fszlzHq8rEcIg23htwo7vY
8Yf62UTa7BG0qPNrOJcudoHe936uhc14HydKSNRLmy73NX+9SFqO1fCeyTjCF/DSD4RxyG90/360
TaYW7oB6+O6Wq2cfKKPodQIc5nHnugR3Lm7dBeyDxQziaAZcbjc15ZMSqZ3tC0l+gG+VVrlvxhl5
nVE3nyK/WM4NsoF3NCT92ScxlC2wXZbuoXPgo5wbh28QYEmFxhJfTNglBn3sSqRnu4Q79oPOTW57
EU/puUH4O3pDhzIHPyzFNyyFy2z04oVx7CRvs7HTTybSMBiWdWfdIOE0gLCPQd/cMLiEDxmsQZA+
KXsV0bWYh4L89ZE9DaaV1f7SWCYTtSHHMLhjoMblbpAp4iGzMlMnkjIWKn2pNSsryHSSFXdaPhhV
JZbTohltIVwrbGDvGZMOLDv4EnaVl45cDW/dspSijFMo2uQ7QeoON02XL2oP5TJ3mEQbzSMq/f7N
ZUgW7NrV857yWfsydoAoX9fNLb8zKRGcJCjRiux6XapXxfa/vYThDKUe6f9bPbVrEy+L0axJ0xWZ
Ps9FWBEm5Jma/JLVzeKVVUwdY9MqYDhFYs+vgpGA6mxYMlaTf6lKDC6nqO4JI/jHMpNGGWEudrV2
L6SkiwJIG9z0uGGH2HBXVNzb/PPhZ5XnecYaKC1eWwlWCL6Zp6v9itLnQJhVDdS7LnscdXZkpgdy
bfMVdaVdLI+jW8toT4aD+9B0GSuOxhXt05D6np1Is9nkICva6Hjb4Iy7GghNzvzedn90JXX7fq7X
oDtb7ri+KZ+UJ/K+uFNz6F3+K1z4EnkJEqUiYYSPC9EeDX7ks7KBMS7dksVt6diHJWUUSiBJ5O0N
/geSNLsAAa4wvf4H4anUSJroSydBJB88qlJz/DRiTL/WdSCDeAJJxPETRggbR+XhKVmK9fMKyave
aVfaz9RtTRH7M5OIM2SwTb9O5lZOnikxGoCMK4PxlW3YO226BBUJ2wyqK7sm/VJodqSc41qLJy8b
ynepVusxZ6c3XnTbz+/IQNGrtU0aPdZ0F8sz0TuQ/kIJGegCc8HAS+kTYDmwV3u1ygZn/oyGr92z
5PQTc2Hdk1WW7l5lJ+w5kSSykhQkNHtmFw4hTI8lcteHvjGzgxEhVoqJvQQVv4yUSzvE25Z5MDqn
pkFlE2Afqxlrn3J06B+EOwr/ULRW2MfEPxOXawoCJiZ46xZ613Yi515VfogMMdhjW7qAp9cjjsoJ
N9hq53qbY7f9j5D1q8nY1yZnwF+0F5xmH278p24IHY3GepqtB22vof859bn9Yvy+PNjANzHfiua0
J8IaQFJSFGn2ZBcYeHB9z/ooqSAGDnPsWbsIIRtXZGT8GXTTmj1UszTvogHNT0Ls1fTVWUqD5JQy
M+bgkHNS8HeUFcG9y4xqLwONH9TUtjnwRO1lep5zo8qvonatz5ZaovrM6B7PFyP78QcpvVmD36JP
zcfQrN19MAHzSdAfCYnsyyrIz+7619HLCeUSDQK2gxWIlkDxEPgVmtZyc3VENQu0KsueSk7mH+i9
i5yLCPDiqAZ8G0h2m/xAjvf0Eggz/eFZK6FYRLfpvSjr7hvx1x55mHnd/gyyEGGf5NdZk5aF5gqb
QltPZNA1S8MBVTIPUyoPTHQePL/wXnjjGs+YOaedUr2+BrQ97IGtdVYnw5CgeEbaYPpiIF53dgWi
5zOI3pStraH74DBOrf88lkWdHXwA83pX+c7A3zej6nOwLmrgERStN3NbwuQEANScK5INU358E9/a
2MDc7lvPv+lS+JGxGWJyOKSri09S5yH2vlDbyJ2NYizA8Xbjsj5i4OsADQ4k2JFIot06kWW9sGH3
I7JaLOCJ71pm/Rbn1tnusdBlQEYzn+9irmaAnnMMuQ+irHu2SFTOkKBNw+e5W6qVqtFz45r86oHQ
9kzkcbZ0LMLrYtTG3mV81uzWqNf9gTuFXxAZvPpal+sy37DS6b8BtcJtYGlz9u4NFssqDvPFulsR
0XH8rFank4YkPnHTjM0kd+TKpV+9OfN+9hwpHlHshddem2W2HzDAseTB8DyW/tVoiA1Mio7Qv0sI
TD5IypoD+wYWRtdtWNOi2/NMyN29rSyXHAG0QCFauVnvo5GD69Zg+36rnXl0gRbnnv/stpmByUcA
8LyEDV9SsrXTCEhEONexYyImO9iF9G6olNcliUqTCB2naMM3I9PC3GUa8cOuAQYTnkRWCly/S74a
lBwAgPaLgaKX3G1WNtGdSOklEsu21jAmwKsn19rzyXMOt/jKPZX1uJ4o0tNhSkQ74fUH92AlhY2u
YY9GkmCDWVcUixlBV8Vbh3jEI+657S0eXYZBTojtjrdgpI36UjPU/Laak80oeOrzH6nPdx3jqJnG
m9ZCGnvta6fy78Ec+fOvwUvneV8i3Z/PTbG6j0aRu96Rqmrg5EfURjLkgupji95yoy+WcJuTFjlx
G/wrLr6mAdDNQz6IkDXEbDfmnmRe/nRhGDjaXK8Ys5vczaLiqfIV8Xg+p9d8VmGViU8BBszNAtk5
2Z7j3yQeaEVJclv32q8OOEIy9WbNWUdLTjYgySspi6kbUqJTYsRrGrWnCiQ2loB+dqyJxY8/LAff
r9MCVaGuQtazwsJqifzSovLv0acg3jfUA0xWsjsx4LaP2TggXQ9g3KnYUeyviLhiZvrqCrd9RPCI
v30VyAMoMfP6zVyynEy0P/fs/50jUe2jYCG02HciyBm/T3RIWvGQCGTTEZFaewf44WuHaQ8Iv8Zo
3+X6b0DebXj276kNtBB2BbBDQiAdULY+TMcjGvCKyKPpWBC9+TI4OUmqpVE8KTFOBzYW6RRHjXqD
LTPdUvP+zSv+v16eIQBAMcZHTCs/fNwp9JkySzYTZq4QLk2tAdZicF35WblieImsIftVjS2aqTYf
bgzH+PXny/3x9betDTMSBNxcCGa02wTlX954RqiLlBikjoxs2nCHa4tJDDXZGeHTuIfc0e/XsJ03
HR46eurLPvnzG9g+4L+v/zYJYUdDwWMxmbbdDxego5owAbsvIMJQkCOzzi5G3pmvER+dTKBp/uLx
LP7L9P0/uITtVRkHgQjzWVlS6v/+sTPseLZMBXh5o3xha5NfZtWMsY08NU/MAmNDVoThtbAAalRI
vZ/ASdR/mQH959JDvvP+ASaALbadaPv//3Xpw1BhEOabOQpK0fbi+YDcrqaaZhUDPezXaw8tqnkS
vSvf6ygz78GojMPhz5f/Q14HaEV7IxKBK2AX6zMo+3AlYLE0rWUhDV8UpGOmp7P8bspOre/S69X8
hHLFDmLJRMXbbHHjL5tiPD+QEpmNt2MxWNVt5SrbeCibqB1+qbGr8P3mfpBdMzco1xMVwDLvMAWX
J8rg0TiMTdr98lzhc9IakliPskcTExujVZnXVYcT4vJetOrQuaafngrIVfVnvBZu+4YoPLTvwmLC
ZeGJdCL4RqJf2xESKtdTFUzKjUufEchhaiO3wi+OvXCnDYJ+FO5gr31l675Y+2my63d8oua4UxLF
YNxBCfvE7J00XxdESnUta516fxmR/wcmGVhslaHFeA4gHC9wPlxrE93sEpQKGxkM5wSxY3QGZOkh
9ipHCLhVqy/EALW7lpL6Hmy8dyy7bWk+LXncml17+vN3b/2zOfj3j48NGJu3EMRlwHgNxNvvt+BI
allmAJw7REMI0ElhKTMuY4Mi7mVcagAAIXGmuI0qp48zh/DI/RRQDt1JBmX8MBqgoC+aRAx5Rs+2
mEdkOxbxfzPTjndM1MNLiD8+Oy0pk6K9aoz+S0CeA+JOrb23bvJCn4I16F+NQVbFRRcIfiuIuP0h
q801Pbk2HoLd1NsgX7XdoMoAiIHUpU4XCsKMed++ytMOmeBUzsEVX4ZqLow9PPdROYXuDpULRvY5
HP2sP1Nrjibbm1a4BxztytiNRhHelIAO3QRmvfdq96us0PX2WjIln1JCBK2AHIxldCdaXEgd8tAS
5YStC88bvfHMzCm2xtFDbGHZY/GwUJ0GF3oeNt0QptdivxDoOd37tmwYHTa9fHILNPnYFax5OfsQ
f/yXyQKQlRmFg2oKYYb/OeOLelFz63wbDG/qroNm7rIXAjAbilc7JQV+Za+CIHpAhiuIXV4PFbqy
/E6NUtEZD2v4yZ3dxYvLLlufBn5UhFtDC/GTgoJAkBFpME4LvFrlNHETIXKMrCKa+4EtGAvCaL7z
5iIihDuSjMoBQco938KaJpgJl/IweOH0rasyl0AO2CoXbWVoYCdRDIdJE0sbU7rxEcQkfKRLCjAn
ygCX+NS0toz9AD8+v58LWDaX1qy5zT2URDNxm12rfgA2RaW/4wYAwgxWdYTBwwbMcG4ySSYW4KHB
4LUyvzoiVw2Xh64czG6XG8HwRh9G9YvmBQncUNpC32dD1PtPBPxVF1RMFkLx0K8E/px8OqJ2aq1D
apUkYzYGi7srlj8+dA4NLr+DXJC+4WkHdh6VoSthL4CdqqWV/nTFiPGpWhRKMQWe8TJUOhguiyHR
MBl+o17qcpiCHSNgc/rLo+tjfQTJkGLX21JutpQU54OIALR5Z4p8zcBoQcHLdCQfV0mcCzXMem64
0f4/F7jb61EcbPQuvg8r+PCUogKdptnm9ZzacJ4BFf8A2IPgFKnJd+FJ9f3PZ9J/tre8HkzsMCIh
AsECsNXfj6TAiLoKGgy2t8DDIBNIfS+y6CAxPH4pahAy0Kvm6jpFM1ltuXKt3RjZ+siSPfxi+9m3
MjAbumLfZYEbwJIFEk0sVJOqPE0iJHIxRVB7U3ZzcyPwPycjPdLrnz/Dx23L9hH4BLYdsnOxQvPD
qUpTloqpBK+XafgumAusQ4ABKvGDlWFrZkM+M5n/3Uy4EI5/fml7W3j+dqKTBIKGHs4aT3Ogax/W
sG07IYicUv/Q5Fhr0C2WkHAH1WAVS01viu5otOzn3B/s9TD4GRoPQxXrmx57b0rsEdp3TKEIwWmg
r8aQ50wEJIc8Ci5gttYffuWnX3mu/x/qzmRJcuPc0q/Spr3TMA+L2wsgppznqTawzGQWZsDhcIxP
3x9ESVdVvCKbu26ZjEaJxYrKiID7P5zzHU8/IGPFZo2LJ8wOgTugYU47U1zJ3A+h4zByGqM//tl+
981n9s87i1iEA8iEJ/fjN0M0Y5I27SgxIS/FzmPE8z0twLYSaUdIpDBF8Selqb1t4X58MwEKwqpH
fEaRSJn84yumIAWhDKXdcVoMht1JSqpMMNTA6DBYcg04asovfCYQ9dFKlUeMLLWUvcts3ra9ofNy
iZ3WwE0ChCNkneOp+rnpK0cjPMhxCNCCYTf2Mxsn08qO+lnUw/yUWl2enqEgYkafk1tc0QgbJ0x7
NW0qWWlnJdKNT0lDuJ+2pTFnb//897f6L8WS3civ5kGrry999S5/TifbfqfPVhIdlWaacKx//M67
d/3+w/9gD8De6G74Usv9Vz9U+p+5Wtuv/L/9h/8IAXtc5Nd//e2zHRq9/W5p3jY/5INtrdt/jhR7
KtV73nz97t/4LVHMMX4Bx0oJRENgYOfejp3pq9fE9Vm/mFt1xEkEDNmBzPevRDHX+oV/gq4G/Tb/
ENHovxLFHBLF+KpyRm3lNREK4V9JFPvxofY3/hbNEanLyKO4G38+g+sMkZg1qImtmRWeI0V2zgGi
/1l8yv/4KluAC9JlasGfkeJ+LoM6l8y5BVxkgdmm1KcZeMmfnPA/no7bD7M9vX6wBaUBrA9+OuC1
W6P09bKR47AdiMw1CK6tU3FioJifAzDvnwQAqIu2NIs/lQVuR8R/P9C/vTZnCEt3hDQGtrEfH+hm
km03Wc3I4q81k2+YJ4OVC6ULmMsuDIPUZc0+DhSS5VYzW+QwfdamMt8aq+6SHXksuPKgFVVznAqf
hVitDOiB9WCYc/4np93vPw10nPRjvAit+e9OO/gJI2sgY9yZma3veyzlDNMd7Fl/Uk9s/fWPb4lL
j0lPwidOaO3P9y2rx2CavHXeQSjRTMtta3ZvSCHtpqsAipaCIzYA4nzNQsJAvL/6QwYuakiCXLb/
ohHbjvx/a4EHctxMslqDnd8LYrKzxb+wOwbt//ag3/72w/wvGFW3Lcav/r/+9rtPPWAVQIbDNmbh
QQ5/epXOJuY2xdK9IymsR4YaoHp3bfmMPeD1j19p+51+eDO3G9/DmGJRmFm/U9q5SyhrrhFzB81q
xgnnJdh1R8Tz5F2Li6p00fz+8Sv+7mvCUcV32d7mJyiPfw7xyIcBK41XIKxYHOau3jY88FrxJ53r
774kf38VxOXUNahW/g4I/7fPyWVXTQIGr2IbMrkvwLEcKj83dsSm29xU3bMNbOL2j3+yP3vNn84J
qIjO4qy8phXgr7VqcFsmWcOy9rwXHZQoCFPfP/+rr8mRxM+KNNMHiv2zdBDTmqKfATxgBaBIxmLV
t6a9zuelaJ0qQjlR6g2lNyV/8hD+/nsDpN6DGEmuHuDMn8/EtJkEmQe4/NkjVPcjNu539gBexPHr
D9GIaedP8Nq/eyQ4AfmPaRNQSaH6M5G3hWbUV53r7ohekDdmKDu5I9+jYKkbFOLsj99VCMw/6vTQ
t24jPl6I2Dc02e7PXQtQKiYfXTmypUxA/iBhLJpzWQi9vhRagYtL+SEBJePGbY6WrnDqWsCAKtSL
XnhyTdWZ73M1k82Iwa8c1TmstSBln+gv4gBqt/NjUK+SWc8s2ZYyTSChwFRu4u2bcQP6caxRKpHI
OdunYYALznoLHQcL6iFXcQ0ZVN4o8qOdCxKBzOZ8WjPbfglIJurAQ1Vxv9pnSE5Cc2+DluPeQsNu
nYosnPWHk3dzxe6ONOfLqfU670TbF0Jh9RLxaap6Mnas/+Vry2LdPfNAOqIhcOlSIxdFXIPxmkyL
ODVa19wtI3ke0ajC8ZhXiuTQpGbfE5EWPpRXhRFCmwQdl1rHVLjF7dSFiKBW3wrGW2JYMvuAe0q+
Qi8Q4lCshSsPVPZOcOn4qBOjSm1KEZMt7U1gOKZ98lKjfwaDG/iU+imErsjHOJl+cjo6s7OXVopW
kFz5vuOtlZNVTmRsrr7zpI0Znr5sFzCkFgMj4C94QK29QQAxEgRKuOdlrpv0GFalZUZgHcBepBYr
94uVvvZkzYgD907pI1hd8fndhRKN/pHcuvBbEvh6kCzvx85jHjopHxRaNQfmw8R1Yd45HR55xsUw
MY+QmRBSRwIbe7oXYaknwAjhasF+H0dxOWUzPhQhUA89+i2oDnQXKZg9rgmYxq3WHrYxE2JbhGzA
K28ts2/Ah3QIFmKsOvx9ophf7gY6/Xm/5XK9FIVg6JKg/Lnoez53QlNWIfvLBNviIykSLV6QAmAT
e7qxew4SZRmoXnQexjMr7fLaZTO3HFAHJgCTuQCjEOs5pGItvQfFSHqOEvax7QXnOsVGLUPmD43q
rTr2VOO+KzxWbdyxMWcqIiGgvXZaO18JLvglrkEvbEL6qs5ji/AiAhaKuXvG/yoeLQtBycG22UEC
6klMzM0A6dFkpgUbJUSpU7EtPsR3vvkIF7xWgtmy+yR5hhjYwffz8CYyaJ0x7q3gNzqABinRBas7
ZfE8annXDCZbb7hmSQf/2kf7hOpjsI8+oMqXtmoUv0kp0JekJBgBs0Bd+GGnaIyu86Ld2FyWt/jx
HJQE0RQD1pBoXTN/iqcpMX8NxQCODI7SMvP1gpkT8zr6062t1YihrXEZ9Q5KVTbQamkhRts5dDfU
rcspz8zQOfR2I+RhwZcYxjR763AjKawYgmWws/bGwnPzWAsEbvdcgkV+YB2YDTH3W3e9JCF+OmyI
9dsAM+lVjF1xQ7Kj6xyHfEZFRANW5uRTVROhsKGwgifLto1zHl3jTU/wmfZKCuuh6dM1/FZaIL0O
BLi6IotxKarwG065Oru1kahCOBzNZuX3qY2yh8MlE7fLMKs4NbAGY1IvJlqa/tb2B9VfYBAfHkY7
dbMzo1UW5qJBs9Qgx6HkUj4QiGOlZ2TjbdqghuncpWTZVR6UtfTWbZfmfn8/+a3ldDF7NsxC9Uqy
JEndeal+LcrSnB9FlxfNiWezqfZQ05zgCxt4nhzYgYJRsIaExe+wiBkD8jStAoNmQSGgmcBf47/J
qsPY4RqMa+CKxxQX0zdfcc3EeDTW9EwWTnlnsD1Wu3Va1zt7Ge3XOdB2tg+LsdpDXBmBIcCFeCNr
vrzQEnwzE+b1e4Yt2MWwKYubYSxXdYtUVLwnjCi/IbTwH33ofibxLoFeI3a9/VeIDeHWcBCS7FAd
qS+UU1YCtwEfQSRtXXSH1W1CoJ/tWh4hOxp6F4ybDKmEfelFrg6MIwzLtD6ZE2kJbKXRzaSBPTLY
BDl2GAHzsKzW3uRFk9OySUsNHXbnjCagk/tB1z7mJsdnVI9kfSJjqLx9r8sNadgU7RtKDcKWasJT
wIHSgHS70XI7QtFMW3xCtB3ceAIR9RIurXpcbU8upDHNBmGGyrYwchK6frBI2dTnqL3GU5ACk4ER
2PKUJzqoTmAsEgzyg/bepzLAcsFodHhld4MPsHYQUuxksczXgyPXOwbwENyHDJ1IlLpeJjDXwTzY
gzhHR2OC0mlj1MLtF4NbgClABYhWD/uCyEAWWf2ucp1qikcQBsaxMgY7RfxdBHe2WXXqceJdSWMT
O8J74JnGJ+Igm8JKT6DZAN7D4DM9wrWOCxGBV5OPADtGRu8c67GxNRDnPuVTRA7GpGXJXheXn38X
ICxu9ty+BsO9WXUYu0uFkijFtn67irVTO93rJTiNMECNKAmdjpvblwyR9JqLD8VwEP2kaENzN2ZT
5u3LxW6+actPwmug6SVCGYe749FYRkdENdjaq2YaTBPpTgDUxCjs5OQj3/sCoEP+UcMkOo3txpWf
3hZNcCiHQoRYjVP/O15FJXYJFDsQaV7jPKedrca9izY7Oc4VUA4u3eUGf6Q7Hzs/ZIQXEszlRi2j
zxcLCVB/QAnm0sHivi+joGwgzhWaUjkqVtPNDiZ25Rqa7JQUsBLb/HZWyDAxvbTme5/idI5wJxis
z8oSwq+1iuC9YpHz2ho6sKJyai0ZJ85sP62TSUB5Hpq481YUPe8C+E+1Q2qP+HFmA7SAaJxR2Xmq
n79BaErSAwni6j4t/DXb0bPIIQ7KsJ2OzRT0Riyl9GdAqhZpBgzUUZX1liYgNUi6c6+362WvzI38
6lDqfOQchvcBlzJYCSchS2EMJsghqimznonvrIkoXAOOSxNyHY6DgJXOoXdWQ5+NQvt1PASl81YF
I0qxEgzOHPXY4Id9T8wipH+sIVzcciDuxC+t/jSXWj2iqigMoHfVgCyl59Tchfkqjesp7Rqxy2XJ
p1pqnd3DjmYrBtZdbnsptaA8gly7txWT2QPM6vGjQKVLqYqXHKuGV6C89XTokmCWewL6braGwLbr
YaScUmV6Xdhsg08a8Rg4F7xrNpt2aZ7lcK6oHWWJ6ihLmvmtyhxw51ldgyacMPbdJ+D99DnqBpeb
B8XAs2T8u515jkyQQWf2TSdhjB6NyUu9k2+jWtrbxeYVys0+f5kAm7wrayqCPRqkwN85Y+5/T+pC
ekCQkiyLR+hj30fOxgcSEcNzY5LoSudeqmcMZOWztlJbcpog04dBUJtHHfaQStvQT2p+fM+TGEAW
9TyBPOJu9wf5MbdZ+9BAyXjqlUQANCopT36r+aGVRIgUl24AdNwH6FPsFicMdmvtoJ6ZS6+5a2ZI
InFnY+dHcmN2L+A1JCCF2WjOW+GtJDIMJr4U8jf8Z5Ex5o+giQQKbhhy+/3mCZUsTRQ1qctYw4gZ
hEPLcBQTKZ40FkI7Hz77EKVY9y6smsYI+7tpX0HmcFH3sQjzI1SY7hKPPi1whMI2S2ADGeD5Axch
+TnLTjREJkrFB8zWTnkEG91cuahVXxWVXbG3IW/hGO9DCjkrJ1AtttduOvPh4b8kS0Iqdd3W9TUf
Z2fBfw20G1ugJu883S+wxhpFoN9Y1Q+a+IsHy1qaJ5D6NfTVSSdfiN86HaX5MgC4nzH6dUGpBN+1
JbgOEk1IBn6Y9DlcO1TaaVcBw6C0nj/HrG6uHXveeg0+2DFC0byFcuBGofBNZ5bUdZoFnFqEmpzJ
IIdMDJIB4K/0hE1+sT9bLwJ/AmYBNK8pVXHBmz+CgDpzC9LU4oRC9W7lhFR8Jca2OIA5TR4WZ+AS
ASGQEoHsWB38x0F+N/m/WXnDsPtAeDiOkZfZEHGKhFZg9sMavVW/TjBidYhizwId4rfEj0TVsApv
n8+9rYjm0EYe57M3vaWpK9cobDr3im23DRCzn9oHVASCwxl4Iv0Fa3AVdQk3/DlkPAKMZo4iFIBF
9hGEjZxPFZjum2Yk9eOCI7J+6xe7bo+wLoMHCGpeEIm5Hb5p5bn8bTrZiDRnt95RCyTPAV+E8syx
Wm5wA3BIpJPCpPIfXP+ScQIjSBXo/Mnk2cEfkdtOG7HNCGHSIdB0Nv2CQS6dxBkaJdDDJYWX43yv
+7Fpo8FU6bnOAmqVjDQ+HTf8Nd3bvYTcgICDA5X0+ATWU8jia2+sVejHfV1jwaxqI5h2oKUEGmsy
4edo9POaBAqozihUc9cgJ9k3AJKCj4C43wfztmp3/ewIU2pMUNuZ9qPptBzPLoTxN1hFjrUz3ULe
tAk2vEiNWrMX8qFDRBa1wAWIM4P7Ciwu0NDJ7CHjQIStWY0M09toh80j0muAdNxezfWAIr+7ZiAI
mphqguqjW82tyDWVve4Y5RIJ1gzlpv/Il+52Ruqp4cOHsDeyWg+Q9QoW4tA9eutz29i9TfBAnpuy
WI39wtVvRboS8itDb49oIazW9xqO4RwFdcDhbcJ7QgslJkPgf7GK797sZve0VkN2SNirfevcfPwi
JINQLDSAXEKqUgLcYg+hhgGj4yb4a8usZEVMpJFXGEt70yw25o1uBFuFBWcAWZzQlsKGAU5eH2i3
iy9sLSP2kCKrjrhNWkI2mpScIWZEdlzRQZQbXb74ysmw2bg1KLKi2rRWuMGpU3qx31O9RxY790ty
i9vXYajYnPeGL+KaTA3emsCz3i2zFpejmvXbmBo5+CPFwYF5pdD3nWYZBkPAyODAWGZh7ErXrYCc
L3hgDp6WyQeFwEAOh28sdKvC489RtCmwakPxzY8w5QXXvl/6D8JtxNPgV917klQrdzj4n0dCT+hX
iqQFqCBU4j2wOmctG9ZQMa9qaBH2MRyxJDB3LplLLLQdv1q9k70Sny6B5Vg5E3tkH/qUlmC+IVKt
ptw6JFCpWAhXfUYbSiEJpKzk5yipL45y0vVjyQddE/jhuicsEE53PjohK3RDp/pi44DvMryAF6wd
kKtaC3q8E2fnCvwV2Z6IU0va95NXIkEF5j060dK43T1QKVStlWPjq+7cuqBkXkGq7fzBIWFo6VJK
TRzE6g6pDOZu2rKlpSTnxN0L/AEyqsXopscBz8uNI4T1FmptTbEleSh3nMBeysJxYIAkmZJcDvXS
CvI5SFnZDVAuCScCKE7joEAiolSn4Xlv2GRZu2GtFyOasay9AJQhdgCmP4zLyTQyM5pst7iZh8Dt
yIYyV2x6oQYx39V1eEYiZujtFILjYQe8ZXzWPvjQyNGj+T5QiYo4wPJJjAdWjfacsCYTM22Yt31k
jaJE/bGJPUS+QBJFz6rlBdlNil+x+VMC9g+vE0Aldsw5BvQzV/n8GRpbZO+gr3iZBjxPeKH6sBUn
1c4bbDX0+GI548ArTIsMNuNU5rknO1l5ayH2NSTQKTw+B6uU/VVukKlyNuEPQADCppasK5z2YaRl
toi477qJQMFct+HeSYkn32G8S3cpHx8IbqcjMcrr+a5A4mVO8Ars3oR715CBCq+cQO5oRsrsxegk
fCwUcDiP8Hc9DzEt1gOql8QKdlY9zU88wat7ILNW3tEqusVJ0Syxk68TYqaUK40pViziv7Bh2sho
x2XhqNDrp6M999wyPYwRHQGBry7M2hdVWOozZYNMDoWTAW015sn9Yj5cUXg4aa52zFqAxPmTNfw6
+TNcIkry7i1sPPMm0JJwGGhlwRP3U+tHTsn39DiOY3vHFsPwrwLlyCec8YmOeqMLbyu/KV+ZXCQQ
/gQi2H3f9Qix+406GnX+dsOLOYBSZHemEpELKJwEA/qIzxUpFgCljEUlgdQ5KqCZmDlUBUYqD2OQ
Oh92YSQPJESpLK599AhXawA08oDecvnm2wuAKhM1LsMENdrTqVRlld8i2xrkDl4WThrb732LAIQO
N6e3gcD0ZMvG3a1JU7DB4vm9tVaLJ2IAWPa9AZg9sji3qRdmdPl5jAED6QpG/7F+EmXRPi0d25oo
X/X8yELdySDS+9QH2qXdPI0+xjIeItf1d7gv5CVsUo5zZxpDToWRHQKTPQkfzHM7i1qH+ebl4IBT
4n7OJB5nN+eXiDBr7oLBn8PIVF49RNpMSLerEouxAQ8hOJDcbUeo2F7wYtQhgj9s+1zeQ5uOvHBb
LFTrPcv/ZSWW+EQgCqJr5WbpSygY38DPbS0ykLKWoVoPHPVXtgnK3FWcBoQsKIkuvSHW9C3Hk0sp
2Rfwb8zZJIOstdYSxny1jq9B3XjpAbdQQ6VtMFyK0hq9FEG5DS4eN+nkC1bNFn6LYT4UTaCTvTdk
Ex8mAyosX333xIk5Xluj72p69qpBDcEB/d2u+vLDwujJhY+3OSW6mwZn7wDzfSXaCQHdgKYMz9KU
D1duB2idgCc0W3tMWCtZMK1LPrBmLYlDy3CS5MxlyMs8q24FURhLSVbuIuz01bab7jasBAw+mv+E
AIsGWUVmzsVtOBOYx2CusU6pXY7hwTHH+lqUS90Tn2MmoLacJHjyiwnikOrtLogBmtFnGrqygkPr
JX1GFoW5eRb9YQkO9E/JZWawkozdFM38eVHL9jVhkNrtk8TKvhshKp8DZoQMDheZGo8OW1U+tMIV
3xLtoh1ceRPag2S4l+79qUJ3ardhc0uJF3xOoU06dwak98XwoGPt5GiWT/nYEupBiA8boX4eaz8G
0e0/jXPZcetzPsyHyjbLT9bJvRmzQyma9y2khqq495M3n9kfvpvcsLuPUToofHSHXy/ijAzT23Z0
jeoMkND0ZbuD/tXsSPeBwZipgewKNi5RLyayANqsMm/QCY8laQFTj6sb2/G867oQjJzFZOJKcUII
TsRhOfnOYOtLhIj9iwGwb4odCpUzG4Wz5thQzif+aZxjXZcwkxVe0LwUBq6+XWIswU3hSfd+YZrz
aUCsYGaEBPAj61u6ITCEeXBEzKwZY5i+/N41Xi24IhdxNXNV2JHb29aJhXUlzwERBTjthg4vspTU
oZqx7FcYroKTaRD1pcCEnsR1X7k4kfVafqSTKmaepLZhco/fUkctTkfUfGFeovcrbA7YxV38MSbx
D18FvRnsKhXg8D21tuefCwCcvxYuMj1OUPYCnJcwjvY1ZmvzAC/PbeKGcXhHUZuY+cXCjMwifsjP
3zDS8TWhK4PfBAqL5xfGmr7Bgrx8m1Gz087ZVLkRRSjmSib0fXdECUqFahqLeszwNn1ZzUoKVCF7
4oM7GxWWQfAC1vZ84wR2pTDv7YxQgyhx1h6n8ZKNjDVSvhYYk5N83I+sKpdooZkuztiguTeTrcee
dtQmYzqdmB7uPRUwBbAZy1h7qgaJTcnixuSPkk1pDAstfJzqOk1i6KZb+AzVonchPZW7uyEkF+FM
94F7jfzduDW3bzXFFVftrtPSHKk6cA2zK6qTibWPdC+nudKsg/DYihssPVa2Rz+SwHovF57lSrUW
thkcy2zGlEiCI/HfNiBYPOscTA0u2r2EBwsdDM87e6qgVcUxKZhbXAKyZiCoLS7Gq5LZp9iRTpuv
u9obmzfwG0LEMiwh/Sc0lHdUIqLdU2hSd/loEJ8QCrubv9ZNtqbZ83PcOyUs8n5doQ5PyLimPRMQ
j+FttpgrKtY0hInbIZDZV3OX1Lu1ZAAAV9QlI6/xJ+/LpCejpSbs3YxFzRIrGiamWjFBe+H3MIQw
d9Skr7DhbJV/lsB0bM6IZ/OuzDa3LFj6YOkiA91Wj2VttKtjw3ZD7cYwGS/olLwBXJklbhiPwFLN
QfylsTLspI1D5KRfzqrqfpez7dsMR7TOhz7rvSCGU6Qwz7ZFgT1bqeWRx7YWexy53MbDyqGAis1I
bvLKdq6N1m4/xjwQazwzliH6rIAdHcFaK1nnrtRAsVkVHvh2Hjlm8Ej98U4nUiwcbkty71ZJqI5h
l5Xb8c34PPJTm97UoIE9UQbP/oFOmEHNiLFEnFP/+kirx9zIHg1m1vozN6jD8J4vGV/vOgkEIxxe
tbxpJRyHI1U+G8OWwWZ9gQeLxSaulAC7v1W1TiQX+rED/ASey046L1yW2jrZsuOibXLP6A8s6qvi
ZLfVcGN6LosO00SgfY/nEjZWy7HlRWnqj69s+xkUr2y4BprfKjDBvRUwvnYV17NzyF3CDfZrO9gH
6vzZjD2j2ojJjdD3CJLyb32b50xeKyayEejS6ZIhPmXqQLjTQ63D8Ao1y5JeOakj5VbHZuIApDND
3G02HnliXQPpFmALzbntrkO5m+ndCMkqQlIda9476hHwRfPJzmr0ojie6zeTQ57WAtybwQR/9N6U
HIeK5UBO3NZotYweYDDD2uWVq7dwFAbcy55xgyyN4jvbifJ1zpHMAbeohs/QHaT6lfYFndUhM0Ds
vbUcVnVH2cpW51vA0LX+jtaXtdZaOeRNeNVsyjgkJGo5Z/rVDnvlDawGE7+piFkM0QpE/iw5H+yK
PWGELj4Yv3d1lnG09YrRqk2oS/LIsiHT9FKTep8cn9NDgD1JIwsMn3OcstRg2DeGZA90YQL5vEIu
cEoFYDBmxWEe7A2FLGkPF8J5aMhIYqa1iuFsDn2IFiTzVc8rp2a3L9i/y4tKe5zr4Wp2eUzyC1mY
S27aSJKzgMu36IySXVEAF5+pvCez81axZdxpip+M6SwIjZ0S/KJDWUESOZOTG94GFHk1Vsfe9Gpm
X+BNTsxdxi6NrZTS6j0Modo/yxRo+lnrZRJ0Ms08b1TnW5K2PQlwD3bFQAycz6OxDaIh6mN+SJip
jmvNrEv1DbZ46Q847jPb41Jxm1asBxNIRhYzyvCm82kayGsa6zI8JJKrjE2Qo6Gelh7NwqyzfhOn
hm1rsf1bhzP+0rApBgi6Jc+6DEN44xa0sBHQ6HY7pME+nAfQUIoNuaDpZOCiMhRvWAdEEur5r5pL
ivDBKaEXFOwDY/hA0onJUHTPSI7T/l7obmCC2IBu3JlMcxWjWsOCcdybeolKAAQMOiDt9hduo4Lp
QrgQFOMp1CRbAu0uwnOT9fXVumioIoVfkcneQT2IPaBz4ZEQdgzwTjekFscjgSr0jwUD9kFZ+RF9
IaFmDKPb9UkSM1+cMtifxBKYXagYK/O9nM+6svI+W78NP81OT2D9UCMAPh590XpX9AwQSDSqhA5H
uuHja2KKDy29nCv5nYRsdSxxYNbgvRnyn41MREGCzEz995pYtRtGS7jymJ9AZzIF8ziC1pnLN88L
bWvLGHztya8SaW7c4ago3TNU2No5cpcb3gHAflXvZzNgrK8Hl52tk2MyuDRTmxJ+Za5lHG12htnN
rHIn3GeO38lXiyuxubVF2IkYij9ZWYwsmPLZudf9pvj6S6rjq/xTteTI6J8Vx/8uOP7f/99pk32k
4/9Zm3zVNvqr+UpV+4M8efuXfpMnW8YvAF1RgRrIw6Dabbntv8mTzeAX1kFIgomg8mj/NrRT0yqd
/dffHPsXl+z5cJN6ORCuXawiPZnz2z8yf8FlGzKIMzccokkk8j+F2f/QU6Lp5h1Pv9r/QV9p8ct/
0D0izLcZrWF2sByYQp7HH/zfdZyA8S0XWWwZVxSJgHZaxX1BmY/lJ8vmmSZay/mbg1bc2g/jwtYA
v1CFvq2pdHrCO1V4e7nM7BtqNl77Jg28y75nsrcHGKtz8u8Wgx5qBVtdexucyA6mcJtihxWOd1Qc
U+XW9a7DIR472lFfvjNvphAR+od60e4u8BMCAZArYOjv0mm8cRqMWNEMFqSJHLNYngAVsxvOuzXB
dNSt2TEYHHq/EdtX7EzSfqr53ndRkw+wUQzSbhnvkc2+sPIjlwOmLNmufv9kOx1pLxB+WboAgaGD
diT777iqEbMZrkn/L0wXkxIcFEIqCNK6a23H+fIo+gXMc0WmDmkmRSwoiygQwXC96VnTPYe25qhO
Ct+XOzp8CPUMJuQlWsbyPDCkHK45rqzg6IPyP9mqYpAfgvgxyD2y0seKQuQ8pzRnEVpVBI75pV1f
l2zMoBDwdr+JSrsvPX2TJk5kaS/8dWbDK6H5AasO8bTsJesDc7JIP8GYSiUhjdpreW+s8RZZWceO
2unGp47uB85PuizYydxk9jF9kfEbDX7ADyFpf76TU+Ncze5c3kANsz8YOdjDsSaIWUcBRHlv1w51
qK6WtDbPrXwEBDSRtQGyxqw2TfZ81zpjMOybFSKWVZqo1ka29gILGMqYpgXjGzLX5HPOystAOPlL
Rzzks8ccyt0PiWGjMh88LHt5CAypqzRr7toN7/1SVM98wZF0walLWHuROVztRbI54/rEleFOq1Kp
63Ju1O0K2PfCYoG5bYlbpqUc1V1wJnxpPkOLMPn6u2a6rxBXp5zYHYu/NOlTrgmRvuNrHQrCQibz
yfHE+A7wz1l3/axx31ddCgqhHJkFxoub+i41achSEHGFejPY36CL0sN8lW6s8TiFEEZn0ZZARFOd
XE3FYvAaGOVoMgnPYpbM3X/GdAfaTe5vm2gyP9kLimAob/twy0gjs4m6hu9Q68QBkiv2apZy5nhK
W0FSC+ZM9juCo2STaHnXAQIH0O4o726cYmzFXs7TqJCuGiggAC+1Z6shx6tQ9Om5ywl08i1BTprX
6g0cUGLhPG8dW571pMp2B7cGh4LFPrUbJHdj4UbIu64WqKG7NOzmOx/tAIbLqSMdZsmd2kVM1Bt3
dW7Q+qwdegBCmFS5xlaHVOERwexWI1r++A+t+l+6nf7w3vnhhvqP99j2ev+vOWf8P3TOPHypj/z9
x5uJf+EfN5P9C5cS1hn8+ERqWyZXw79upgDHMbldm+SeYfp/X0zeLyaFhe9jt/E27zHq5H9eTNYv
GGYcB4erb3LPed5fuZgQT/+kj7cAQCLFD6BJh5vb/2f4cY6fP/RTzn5PFeN5npVb8GTrngs/bd/t
1hxeLCyzEZ5Vsk2W+ZvN6iHOLK1uArSPl2iRnA+GnytNSR6cQQLLXrICv607rM4ltSExhdRJ/iuN
an+UFTrMC7zfzW3IAA4xcJ9/n6hP72AFuWfhqsU1wwJ1z5PfXTOBnaKScvvWoJO+QmApn/tVpDFx
ssV+cgcGVAy99qUmM0uFlngqdOfsNl7CmTYRLEcTMOdoNebujjGy8+AoalybufZH6wcDc6l8OiOS
FUSJrEkGXKb1YmbBgKknsy5XsJz7Fk/zAY1Xedn205XlGrepZe7T2b+vzAR6lWU+cF4GMUUJyXl6
hoWB2Ok9DIAEGa25nyGtAydHI0xN/WsyERhLbM2e/MVYVv65qv3uyLwW8Bi3HxKLc8uubrz0aVra
e+ES5ZsBr70duIUPdYjgA4D5NL00alwumyZAu2gP+iuYpIMYukJ7t1rb1hrBh7FMy4dZZMaDM9Td
GYnOj4DRprcyCZGdpo44EocAuobMSAuAy2qq5i6pW+p+JFZPU2Mse588UHQnYnxMma6jFZUpRnw0
nOdZR5ox0OzhmeAYl5V3hmIp5WK/CYfscyAw3ixw6dcMW5AQ1qALAqCYja+TzyEbsyN5IPrOtlk7
NVUqjjIZEAhJ58YVibOzWn3r9xoRKTkKWWfH02JRUMxgeODVz0j/Jjcbrgk+eE4lpzXguTgthw/f
zu/dEh/4XJZXTDjkORFFJO/Ua3awnaJlQL3+H+rObDluJNuyv1If0EgDHHAML/0QgZgZJIMz9QIj
KRHz6Ji/vheU2dWS6paqs59um5WVVSmTimAE3P34OXuvfWp70reRlUIOXGdV8x7hO1+FXQihLu8f
e7H4nFTYRVdarRihtHXFm1BGg/WzoCPjpO7BZcTz1DlJejKQe5wCcj+YBXCRgS9GwAmw961O98gP
EyCOcbEZ6q+ihl5NY29YmQIinVMfAxRJ61CZalOPTCy5S/pIMfl4oyA4ll20GaHZnRtv6NaxhwmX
VicREiaXwJA5kkF1sy1rKxBcHB3XJ329u2UOvLJs0JBu4a0nB3KHjklNThkxi9JktKIxteu3GS0+
k6sdIlpyz+uS4B8R10fRe9+axjgwuWJyl7QnRArjajQxdIYwwc5RP5KZI0Mm3hzXQJdOvaBlMlOp
+MjnesSv6cmsYuNIEg09fU3fysZQ69Yk+DuuTJOcQzjzvWtdRiqpVerU6DabR6cn28Vw5aUQiFHo
Y6arqScxXBnWvHEc7W2smvQKrG9y1+j43ZLJ1H0HsJKw0FqMXO4ga9oTLThUFisWQvM2t5Z9aiLX
IlcXWUiPZCRtg/AGL9VIGGn0Kugh7vrMGJ7ArFmQMOruvhPy3LraEkmpAQ4sjg56JWBfn0mOcNmK
4rMdjtYTScXCr7KbFte8706LhJqYFQJOhg9SPegj1Lr5JEH9+cxs4hN3wq0ZIwJoLe2FDqK+Bag9
+3oTPQRz49ttXO6KKd87ZFwqn3m3cwVDsHqy0OCsafJ8ZFFywVzUgUyyVpFnnTUT1dvUPpWOyAmD
S3gm2+oeO/7XYnLenK6GS5BV107MYMXOsgypVLCPsjg54sK1eNTthkwbQD61ludn4ZrAPB2AewKH
yDZAy/lhklp9FcOXWNFXnj+bpEz9wsxwA2R2CMLWUTuGh2x3ivEvMlMwrJVBn5HedLZVyUgaE9BT
Uqwr5hn02ncNmSVAkhOJCsRjN/SCCP6JQ2oRao010RX0yyEZzYPFoJjG8jYEI8vMWbinidrtRBct
upscR3yJS0sydI1a4xo3THOjgvhIpNolQKIG6SLzYn52PmfYigMijc1VYdjRV1tL7b3Re8lLKOPp
2mlU881Lc/lt5Gsjyta7GH1CYecO47vEvPA2VWnN/DCAdpDNjp8xfAjrkPhI2tV9LQ3Sy8PsPnfi
r21rIAksa9MHzlI8le3c31Uiz57URGCBsOdDRK4V7U5RXLSyN0AnJZ4gmGi2X7RR9qtiIUtw85uc
4jHIiebEaw7+kW3guq/TD9qvmNNjMgVrzcl8PYKDxdquxVsVxYQ1dZpQT7ELdo1fdZGax2Zobukj
I7wTRV3fFbNNR0YNmUaUz6RZB1cbtVezr4oryo/U9REHOQ+WrrlyhZiyI7lcYzCE1vu21aDAe15a
Xomy1HxlJfRURLwon2jZNlcmWmPYqvg3HpkwD7d9TCzEJkaz+d4hm3JXAX70PY606gmzqXywGP9U
8DaimctCVuBaAj2svdVkIt31QjT3mukWd6KK1D2lCDkkQ0GYs92plWJSsgoMRHQMpuGGe3K8saUz
n2mtdscozSr4GHP6WFrGE5MoHrEuL09eNZrHeG7GNz4POjqzXZffphmbTT1F3WfIvzT5WazMR2ca
w55hrGCHxO2BxLoxofXsSvhE6FyL/k50clO7EhSpp8d+GHj3ScLEL9GvIR3eaYS5HcwyWHfL9aSD
4WdPWfAZN4ONn0KDxzztMvnVdQtfQyzWWj0ZesQ+C/qQDnySKLZgS3vBxHygJF0tBV+OMuvAFPbN
7TV4vTkbBQMqrXpfysWTySXwNg9VS99gDtTajRh5EsfzhpVS86cQoQiPL8Pibuc5rFEmxz7xWf1O
m0P5aBnd4FNGmGc9YzvWmbpsCyJ/sdzMG0N31KVPDPuxYTkhUYUFfp84psDcY3m3UViot7hBbh93
HDMkdiKRmVMuPmSmHiKJ+DY2qf7Ctmq2rcfAxnbU+5Q5M8OgbuDDyZtdpXfWVwl3c0PtpThBGXB1
DUWaqo2TLOfsHu01jMkAYXozQnMs524H/v0d9soTt/zOb5QsrkuvoSmd1OzqMKxfmc3t9QlOK+tS
asVV6JY7EUA3ir1iXM3C0p9ivmNi4rjunziEim99gtgon2n2zqIKd+j3B3OVZEn4tVbpm6O5zY3I
jU1SjfLKpHF+JysHeYMlolvD1MVr3fT9qYCI/AhsxbwZulbt7WwqMPExr6gGdPncnpOPvvCCTa/o
HMypaT7ixSCHj3G8+2nmGYYSrAz2TlSUs7i0fIm3KoJAl9r9zRQe9bRj9pXv5IDVh5yMPcOIGGBe
lN2GZRMd51I0+1EhvsFjEN7obt/lxCzAxnQY3/pGiLRRcsIeChFfuhm9jDQj8hGJ40ORRcTjKoZV
9IgfXeFbIE1LhxyFT5dtPDaxoCHTSgAlSxDFWvJlmNK9qbUbxwju6S3FLo4YyIYk3IXtXO86dN3J
yjZdgumy3vhMLaX2VR6dQPy2RxKuzVMX8Xc3kz3u02jKD01TdYe5c8Rz7Rr5uqcQZh7MJAVMeGwj
M8xrqIm40ONN5zQZwAgLdUfPZAx+viLOedbJAtuIOABEb42t2lgzMbArp3dSVqmlUZyJKWTotzzn
cTlVX5ox5k4u210IF/JlaDOL52OKh9znwScPXEcESBVFHjOfsuELVQSnnIUG1TZtLJ2bR2RuGloC
6KUHKKQMFTwNfLkGYEZznJA+1lS4xF1Lc1+pmrzKjGwu+lxz9zw0AIBr14zxatnNJFdO3OkPBUIQ
PLUqJoRiTpiCMwPTCb9Ff/pktIrw7mhRTlSm8wDKFqUYJpH0bkzMfEcysUOaI/NRfbJwxEyojfnm
c7HuK9dcV1PMxEHRVXjIBoCktpnkN+z/4TYJKeRUC3h+RrN5E+Bk2uKUat4E8E97pSVp+SmIa31L
S+b5bWgPJHnVDz2dO7DZXkPaU0GhYbVUcyRNCmbZtXmtRXs5T/ZVLjmTzLTJr62ma45JUWUPgmsA
GxOXOg4QkKEmb2CAkfSFT6c7MM9EnE7TEx2tBtuscuQVlKTXytQlZOGWOFiviyVe134+dHnAlkfg
Y3EzdbGAMdm12BVCb902CaUKxPmjweF8rFt73iF6IVWFYNjToLmoh7Dzbzvl6ick0doGzZkJzJLI
6ERa2iZKlgkJc5/8RU2VPCSVu0z8lMcJYkx+5eTTnj/iQNUbLi07NaTGsz30c+pzYb1DIfaOjaZc
oTtnhsbIs21zrJdtna1t2mFcvmquRZiT2HqwpdwgYzHXEcqSlY278NTbUFrvMdfeDY11dFUCQco2
brkwfOm8ryZ5WgJzZ98NSBHzmBoXXXOsD3clNz70o4N39CLTWY2BFR94PtJ12w7tC2/0NegLiROm
fCZ7z1shtG/f7NT6NiQR8auI0Zikrox83nqueR7rUSNVk9mvcqJPUy5YBx1lH156LgweMa1Okj+P
buVcjVb35ClNbNAnQp3Pg/Mcpf06Hbr8ujFJETHCzN3PE0E3PvdieXZa9qopkNAGNP2xInhjpbhU
rGyqRV8fncCfqC7HomAqSdWLE5p0ja7YwRwmzEVka5Pw2HEu5H0z59pWC8p5VxvytQ8i94WNMN0P
cfql0MllXmMpiawlXF170guC0ipRyh1ffekHQsl9G6QPA/RsAj+TmPLCa7krcKFHq1kVd2UQaCPK
9wKVJMLQbFdWYZBsar13FjNy4ONhSHb8IAhIb7yPk/ljcsPWJzfagm2QAFzuq+AWzDD3ndp5MuGq
lytHBsnB8pLuPYGGvZZGi0GSpbMxq3GLpYMsRTFq6IN77054TAvWTeCeay5Gbtee4zTPbgiHVHAg
yJusYcEiObY2UhKjMDCP8kfU8WtTTWfAcRk2agrMur32au8jAaZJ8VP0q5xooVETJzPGDIa42/Mn
t35El3TfaCVSmJp5V2SoV/y/w55LJc+r5OuoPcSVdW/3e3KhQNkmHEhDeA01zDr2cpoJO8++zJYO
qczsnX3bcwHl8qKvu5zJRR1fC60JD2Bw0erzdxB0sAOTjnN0YjpIc0VskjAHJmv4lZwoeHQDuXDL
q/fKeItbUBvYUL8kiOA2xRAj/sfFwPw9WDOxLzZ8e5heNdq/bp+3G9etU4y884WQhPvaqA+MkpeE
gsnzTeyA69oyqq0RWlect4i0g/tUvAN963eWjuQQxUL8PpLmQQ5TcMx654uj+lNLuV4bhH3guR7g
phv3nBWE+WVddcydkjYFqr6wG6wTwpn5QEj9XthBiJ822PZNC0McQh/t13zwpj1IPgYq+CEbw2DD
CYviENHvW9ctETk8bvKCPZeA0yCYtt5QTb6dqOcBzcCNSlFeFbH7glOPBMUy2aVBh/YuDc4p9fi+
CuhlTzMjWjNXj4Rlbs0muSrz5ivxrc6GoTI3VX6vHSka87FQ9YtpFM0lV84DU3f0HhnuE3aYdleA
WbnO6Begx9P2nVWrA1f0xX1UguG2wOJmVmgD/bNbeDjttOlycfGa2GEv1Yx3rm/vRF59D4sThyrD
WS7U7OPgDxb5JMqXpN/kacV6CmHpMxsbV3Et5ToaCYvVOJ4RjeoHw+Z/lAgkMByFN4tYxsT1Ha4a
NDYpzH0/sWz9XOFA8aWZPI6Bea1j5SPfqbNYebR4vL7hSg863UfZGqGAwe6L2rCVb6GJ8zyNivtK
jG+tydyZoRkxykXOZ4SZYBVXjOeMhC5Gg65jiT1Ag4IkUhnanbDrY1iT+o1sIgWwAG4zo6OHuzhG
YEb1irxkb5fo/0OpL+IR+8bK3TNsYN7R5CetUa9TPT1hmX3GzJHsNVuPt7Zs4ivDRTtpdZuBHeVa
BLAxluek2ONA4rjIA28HkvtC4aGjM/XwU5gdER34B1npx3HCdNaXXDC7xapDCfgZUZR9c6foA6Mj
2DO0nasB39eKLQrNl+5ON3VtIuhncVJPxbuaPCI/8to72Tdrm/SFNVt2e5cjKfTi7IX0ifpAkgLT
7ojRXmNc6Vp1sQt7B7rT/nRRfFlxsEur+bUZKCcIVaWIyy2w9ovchDtPw9TdemmlCL94HhI7ZyZe
UGRXVR99OByKqw5mCmVcYrwYOR98T7PAzuR6Nvr+wsz9JGC9WhV+zSaV3bodzR0G6nUVjZkfOkXx
YJGuvRut8aRC5XJwTMN2nsw3xBlHtNxX4I2cxR9kjvG3jIhoBoo8gVZPs7KtQGOAWlyRt9yeZAea
vnHN9DRH9mXs+bq8odmgeaV0yvNd0M7zJnKwOkJ0Z4YIBFQQKmznDzHp50bKtK/MuPchomGsObYT
d3rhTeYjnq1PwDzGFeI3csYjaW61yG6uOiDHVwSZ63X/olmt74ULvqapv5Li0W8r1WbrjrvgRsxJ
7kdD5UVIrot3zln0LZKsaNNs9iluyHFmFBq1Y+E39bfGEhuE89c0obF0Zh+dGl9EIu1VazO+s/PI
3CdNmJzjIZqvjFrIhzlkc9csi6fFegad/VaimNt7/bnL525fV+FHWubzZqr18WqY1Oh3yYhW3Qwo
W0BZOv2VEesndDk1t+gJeAKKzrkCEZnb5wj3kRelM58eAmWPPJKtkLb+CuQZcyY5JWAJ1d6ccowF
31S5wTS5qsdbFPkb0nl2Iv2c5qdOf+1Lsfg/uVhlGGHN9BsC7a1bZRSQUDdu7Zns645oRpSreU8L
K3pWSaYdQhQfPI9XeBSMB12z5hUmi+xrBCrIzwvQBI5o5gvtTGIUtBZHqU5s0VxpMFlMPbgaWFnk
ldw7SXDdavaw69EynjP4nGtkpY9DQIUuo1MUhuz9naaBN2JQyMjgRVg5gkCya8qZGCsrTbIzH/+4
1Tq5DzqLN1pGxUPjjexUqBFfOu2F5JetmMZNQ0DNSjfzfg0JZnF+Gs29BazUH1xxDI35kLISd5Qk
H7YWb0hqP+mNQDxOQkZQXkM3DmCdqK9AiHeirElmgSasleEu80I+MVCsOc5m07M32uJ6TxAQkr84
H+1ZuthyAU5iddsRN2ycItyOG7zz1jNmesoCF6yEReLsGjUkyUmzPoNhLd39GKhqy3Uqo9Cu1EX0
kHNiJgaYybKC7q3dcnS71jclydWhu2KM44fp8HacyhpfUxY7F5BkPQ/3Uyj3dsxDiDgoAyqRHgzC
HlpOXERiq9h5rQAPcRxtnc7ujiFy0vPMpGiLMBzJBCaX2FnrEx0V2uIIrbnf5d1thyN68pL7pktm
HD1h/gV82SkJNHpfw13XyhoJ78Cp3KjHgqopnqibm6bu1zmUqyPp3r1fALLX8QR/jJllr21KiUlX
2i5xanlqbE4qmmDNySJFIhxIM7VLGgi1w0LwautU05g1OfXiEg+iM9s4yeqCGXMji0GSTCemjkm7
A4uH9l91HuemOaV6P9M3GdhUerpzJJOqMw3ST7SbzVoLCOQhe32CU40f5abtdXtDDpSGgJ9jEp0M
rGFQFsCw5gcH2fi+1fKaxAojDleVQd1jGTgex2hosciU3lnVfce0H0nkNikkSjzQLdm6NhLnEVEu
ut0O01ZJOXXoGZ3n67m2o8jPodSdA6NkY+IMCjc6ljnw8VydQTpPPi/n3Sb03t81vcZx07tKW+vl
YlJFHoiks9TfrLK70nIbwW4RH3ArRc9CtojAPbb5fqxxhljkwooRamQw8hKT0d+3nMvf+HLrTV+4
mF8dtw9XOUkBz1qm9K+k1UhwD0EWfStxenCbpCOGeaxa4zxLP6Sy9Ksoc/S3Jp7tnV20w0tJ6sxT
Su95nSHa3bZplR0jm+Y+SkZJOzQ2X4VlGWdaQnIHx7i479gIbwIvfsznNrgaITBfCH6x33td1USb
cE/wpadVPpr26KlN8D+SKtfP10Wdp+esbdOtMap6nRgyPk9DV710zuwdB2S6SxCqoqrNWh/qjDgX
Y9P4BCG/hXVzS8ywwp5HL0nJWjtEKnGueSC6LeDyuOIL08v7RUt46uJcvopygpwSyXB4Wjyhx46Q
FvpM+Hcn9CwhvchBP3qEJZ0IlZvvITTHVzYROdQdZMNx1Irwxsmoh7MytHdI/HH0Oo37PFgjJWbY
oGLIim5bBva0GRp93sLHs1boHDkWB9Tj6FburNQtD0JU6qUAbn+F/608lfEcfG0ErRN6QEVo2PQR
G4unOi/wbdHItpYEompWj61mYBFTWjh/7WJyYbTYCHa0Ss1TSWKQSrU38mgCbkZ2uwf0011UaBEJ
N0NSwWqb7SCCkEakvOakAlLZJsxka4SFy+KpwcOgDVqrnrqIGq8WwW0ckOuiE45wMkJs+iTwFFQI
DpBRPoDjXDB6pcXQjmuNyBTIDnN213DD3/wPi4Xc5C7d2znpyR/tveIUzErS15zxIIeh66NGjNhi
rOb/QSz4WznGf0ehhY4I4t/LAG/BpLblP+7ij591gMtP/am20GwJp5SsT0R7JhR5xGX/W26h2c4f
HiHKkhhloTu6ucDc/1ICIhLkX5UgC6CbSgud4D8FF4bzB6pBaYCjd3RSgm3n7wguxM9yC0k5hwTR
sk0TRSB3rQXJ+qMQEKxD2GeJyjcsDpqQM614SzFKWoH+wpVXsMVi8XKO4JbuXb27J5682FRmEh2z
DLF0atnx3ok5P2Azu9ADNJeVGb2DvWESEtVo/or6ZHQp9yit925QK+jHGt3bf+Dx/cweRDUJgRqb
JeAzUsYM89cwW+asBg3XON8wsODYmTrl50F8K3MdblXdM+1OoMn98F3/FyrKn5F8y2sioiTo1xAS
GSWyzJ8/ulBqWkscU0gfVE9908s+hVN88fR88H//Qr9+R7++0PLL/wBz7LxxxmWVhRvLyr40tCTW
bu49/P3X4LfRHbk8XZa1vIcfXqPtaAZFbUxjsNLcVTMoqLJtU/2Hr+m7euf/8Da/f2awUZlT6Ty7
tvMr/RLlOyDtCu9XQwAbMWfZqcy95yCWO69rXvqme2wUkUFpa0DDMy65O/65C/1b6evP4Ma/3gAh
xNzyYbE7+i/CV5uhp4c7QvOXQSJjj/Q8t6JGvdfCEqJ5vv79x2osf9+//MIuCx/BjYXN+JfvLpbE
kc5FAIuWSLo108D3KA8JBApdSIGZc1N4cvGGWhfZJZ+9Xd///vXJ3fzXN/BdzWWwxBmW/UqqJHSK
24QVoPHxqiP2xetMwwRm2cknY7n5ktqS7LqhANhU0Qx3snfLTD7NmHuvaNEw5pXy06XOLPVFtxLN
1i0y22v8dZfcyVFr2tdzkn7qyrqmAZT6YEURHg30Kcl3BvaTyuCYeyq6TQ3YVoYwvvaZRgtR57+m
wLzMZspYfI7vpVF/SQP7QTECLBt5Qd2ofMsJHxOThARSMt+dCqtUPTfKX15taJl/LG8DqRMjFabG
Q4n1qBrhDXbhOz1AE16H/oroBjH/8o9kKiS5nGO7sQW39IzMp72tRgG6gZfKVAH6ZhKLw06fL+h6
XYxV/NVVn1/Fibgkyi3+/M1EYp2nvp5OFli/FblyqAu0YTzqADNpiKqXtCCxELPCOJ+LGVbGOLi+
ViKl9qR9XZuormaJgBcE1TMzSfrLyDfWpcEnh1MsIQu8Z4ZVKNwNAdMuSrF3O3Oux969JpCq3Keq
XEQFnbedpPtAGC4ckCyZz25Ft8CJomotzTAGKA83mZPnGpwNHWSc98hgHEZLjnmp0vwdaNYTFDTh
e456ISM32+RY+cCIFNPj8r3i4blKWqBiwF6iGzJ+N1niIJOtMP/KkgkGbhvmcVFjriw1g0tcPuTv
H+NoKYZ0bu1y2Q+nR+xggCZLPgRcxd6WtjnNokj3CFZzrr0o83aymaZdjVluhY7g3SqQUwNu4q4G
JHgVchvfKC2atwOUgH1ZygvSD3kqXR6FcR7laeBjiGxGBU3KK5GCSLM5hCBVa2bqy7QWAKv5v0HB
EVfX2ScCtRcROYfv7z2jObPD9oaca+7XJGi/Db34hAT6UI9dtY0Slqs+80v2dfRpT+G8TcNBIJaa
PLB4Tv+ti3u6u8lU71EfX3IbDY1bjmITm7zvFCIVZjn1Aj9V9xewjh8bHgF7GXlthuJz8qI43Jrg
0XaFYgk6RfsySx4ATcafGrSoXTk1L+3opBsSHDFRalm1dnK+zKIZOV49yunMMy6eUYk18zqsPUnN
TwfF1bJoyDSedgOwq3VQ8cfLcu+grSFqMlFha5ZaWbCgNmPnMQPJ00/Zs8iyOX+PG/s6GoyzCIab
Wvce8q5DFDCq9FyjWMQHl3u7mKHFiu7yBSqVt67V6MJ2s6+Jxxs2RRY7q7bwro3JvGAfpNNqh++m
xwczlQavETQvUpRXFpxVDWbVZnLiZ6jSna8PfGGMXWnBe5H2AJdgOkdONEFCQOIo+2WJOvNHbxo2
8En3AW0/fM9ce0DBikSMP8EU89mq7B1bAgl2lvOgIlJMls23bRE41Kp5SegLN7RSj7pYdDnLg68H
ERifJtgUrUa/RAzSr0ukSCZTXLA6zXis4nY8jnnlYjjVQH6BDFwZjhVdowGgW0hkPZc8JNrYmXmT
uqYlZ33mPQ2ZyxKtsndJtOVaAgMj/mQme7Cuu3XTl/kHI59DarlcAitWvEqal8aJ3umhvjR580L2
MZ+9hW3LQYqCQIrnhEA5E29s9Jlhgdh+X6f4oh/yTJ+XqTfN4qnz1rhOS6aD/TLJQKqEjVSskXA8
jKj6tVBjOIdaZeuWU3rXW9jkeidYaJRBgkLEC77pAx+tGBm7axY/FejikqWAiDgygzdGgdi5l7Jv
ETfBThmNKxN9JgzGXBo7E8nsRkhnuAERwZ027MZbl849JjziiBsY/AerQEHK6CLdwJpSCENyoe3D
uOES0mhvqGCiW9Nlcoxovdx3gg0fIPeLDWiaZePaxpW1NHSMcBZ3BpDL5YGemlPvTOy0ZqrlGLc0
xpopw6JVanTaPrd4y4bdTbtQn3gTU89On5ukURKdPY8ddEgQcTa2EkYbUI6jm5Rw9I1sJA4+I/Ut
A7stsBKoIZGpv4xw2k9qrKttUOsV/XR33LlFMJ0Z+rjS12FRqVBL7/B7v9FpgJAVJ8v3l+AcXQXY
l5nXGwL1Ym19JVa53NPfY1IZslh6qB5cOUmtGSeh/MAYXLoRPTiWJHsfR47nZXOqSp5gkwPbHfl7
q755+X4sUrdepqERm0IRPAt/lnORQQyp5RQb2DauzZnnsHBYBhUbBjCVBYMi6QsZDByVGm5k38Zf
ShQh/vc9Io1tJhhVca8VyXuYVcGxCuHStKUgjqgNlzMleyDQEXwFOWIIYt2Hce4EAcfxZ1eJ28rs
zk3pfFhR9kqW/YmcjghYLFWCQoOHVTz3tkmPka+hi7kSbHFbouNx5+rIKWWcxozu8+lEomB6NS0S
6wqRDpmGxEqz6A4i7e8T1cNjgl/ptzhVbgmGS9ZqUOOxqNjWqShf3GL5NQUtTTYqdmBiLL90sUeK
RfQeE+m3Spv4k/glPIz1smiXAuN7uVAYzctkp+9AY/BeoNDaSLcv/0Ol+HPKwlKYQtNH+W7rNrdC
x1nquB8KcDPnqleMc7TBeKxtbEd7INqOY5tCDdU4867YgRFMR+U/vK693PB+qlDBAzjMEIlXQKtl
/FogjhNJo8oINZ8J700UOz7AxCNzh0uAbI8mXAEut4h1WFGZTz1ytlvtyXDql8SKdk4KSia3OM/R
uFCypclabwAEdfWWfLf7cEAPE3JxI2xYHYJW/5DoJlZmoD1jL7gHKXGqDbfaYss/4pB8NFT3ldDQ
vRE64WqpQ3tkaxVjMRo95JiHNWVa1o/XUmvTYz6xlouAjZvMj8Ow1O6oOFnoPHMysa5NnPTrxJwQ
VGTskMzhb0j7glOOT34hCptUjUjK1nSx5vXgMn/Kq5SOCY71DTrGvwWq5+u1accIQb3iWBLjHXf9
H7/esnJwy+Kx921BEQINkCLNsA+zE34i6KAyU+nn70v/79kYv3yxeDJsPH6YPCwYHz+/pOhMol2D
DPnw8knx5VgHaO/zBbUVQhs1v2IbP9QJp0qeWTssyNdLOUlqs7sgUwVCDS4AxsyZu9RMoIwXyCV7
JcXAZKbvI3QuOqvc2gr3MEGwoMeHuVlkn3XVvJgVlQ6Wi4tMzMvoss97Kq3WNP+ogjj2RRRnm761
LsKidFzKTW2mcsgpwpXO6owFh4TK2AOiXm+p2ri0fK/poE+ifBHuA03aB8zvqQ+tS9sbA9+2KuR1
NfNvcpF6GRNDPZSeWHqQpLIzteJMngOO8T9PRu5c4ZIMvkQFbcYRCjNvsfFQEFRsrPTI1pngVIDh
oC2FnfK5qrx39pD6S7mFUuEFM167oXgOjmEi5y/fv76/5V56KHP+81tj7b+1Lf3oWvqfu2/l9Vv+
Tf36V/03bLkZNFO4tP/7pttBZd/+UX7+4/z2U5rQXz/3V9uNNB+DXc0jL3HxuOqC7fRPl5Nm/eGi
0DI9Om6m7RlEUv6z7SatPyyDJC4Haanl2lhk/9l24x/hySUtRDr07Mg5M/5O2+1n+6206DvoHgBD
dgNURFL/pdvSgIsRcxvCJmZih+rnDebvoo0hl7gtudM6YbJzRw+IUQWr5YdP679oW/2SIfn9xQkn
chlcSZNf5ddYLl1oXi4GJIkhh966HLBFYLMA816pKjioWmdLTbtaLtMhiMOhRTxKqBXuFeHuaYQk
M1XfpQBcPuw0O7UDf8jx8tJP+GEimn76iU8WWwL5vXg3UtrVRj5+DACbR1BBMDtyWMGbsJHtc6ND
gly5ICr2+RSLr7HRw4oqldlH27hnXGJpsSg3bjZVCIOa6SoIIu+ST3n8pZ0t6nXKqyqinTIwFwnS
HdVo+hraxAeu0b4LsAUoWqNluDWvG+GUn1NryLMrB8/682P9W+v1/24x/v/WBDfc367H27j9QGJd
/IOF+VZ8VT/6Dr//6F9LkmX4B+ce9nashCbHEf3Uv5Yk4uQ/HFYBOEFBJxXv7D+XpCbMPzAp2pxg
huShpcL555rUhPxDd1jC9HzxxC+OxV9M8L8zxfNL/VgHefQDbSlpuEOjEobxL61JD3NV3xXztcQB
teG6S8UT4mMY45THH0f475fh0t3/5fVAmJq05ZabCq38pSD8oeBrIJTTCYjEtZagK9EYmQrZnL3M
g60vvuhGVjKwapOdFtzm+YsGd3wFXGva/f5tLCCCn9+GSXkkJH13A/8mKNGf30Y553Y7qLK8xjVF
d03QliyQHrJio1Ot3lReBDszjgDwWJGzbxr5GaoBULJr+tbYyesCfT7ZvTQQzYHIDhXDXLSMO2Gx
r5FQvQ1LzEd1Yzac9rpJNEsfH+ZXYaPyKeKhPP3+1zG/B0H/UPUwnmdndWhjs/87hNj80uClwxnl
cqzFOcdrDR6wWTHmNj+kncDk21ri2GGwz45WegjbbdPuM3Vh1tzcetWBUa9j7bFn2d/KI0P6ptmp
6k0B/REbPOtjuub3rVPivs/leSqvCJ0gphW5sUJW6LBR+nITHhjHmujHrLuc4TzsFeTnsP6/LoNV
bYu4cL5mFFwV++jZ+IJ8fHJ2sToa09kS66E+lCgPbrziyeb2apYfhXG07X3nHEgzkYUf7Et2VErH
zPd639N3Rr7r3J3ZbHOoJh1aJt9hXC63XJug/OfWOvKoufzqrrtFjEB/LbtUj86r+cooHMGac+sN
K0YkIdRM9Zwi2U/8RUdKBMtVv7V37+EGLY7mrIzn8qI90yOiaweZZMy3gbaZ1AedkV74ZQQ2aQ3I
aSEyr3vLz0+VH3yp9b1E2ItZV9IS2E0N8LeVOCdn5yB95x5qH6SZ4JtytijyqPnKU/jOtybvFb9V
sidbpEYa9GCu7N3/Yu88liPXrm37K4rbhwLeNF4nM5FIT1sskh0EWcWCNxse+Po7wJKeikmKfJJa
N+4LSRGKc06dnXDbrDXnmL5H6rYX02Y6Rt+nACD/ZhJb6FbORX+39o/Ood37J7iLxm2xb9bpYbgH
KKAf83zZBKsOZOgzbkd7Oe6qtbH1rxFlDhz4CEIpjzXs6MHTLjugbP3CWUHwSS6ch9STDtND9pyz
XHhZSXTWMlhDSPP6X7BD/Svcwkvn4GxDlySTbhEsy8dxa69xgS6rpb80Xa4RCQw6qkXqcg6a2ajZ
svwFdglL2q+ccoe87eylsYOIsy726OL4+KbL+Ijtihv6kHu4WrZijnpY0jhfJj+TbXE/xp5zbR8m
zzlictw6L+ghTyyJCKLHZXqanvhsKzfQ0MVC9FlEl4oLhf0KOaDT4lZdRMmS3jdpCyaAf+P3pPb/
F8H/on8zh6j9823paWa4sCn98fKzyN+67//2Z//hv9d0kgLZZlqOChzm78sgzBiQL6x0sqyp4GEc
xvs7GWYOriRlzDJAm70un/93EdRlyDCqThQmvvnXVfVfWAP5Q2+WA0vVVcdh1qRqyabZfBf2KI+m
UFHogQS2is7GwBQqByJKXqLyBCLkPg7m8hXiOURYj0pd3hNyvTXN3nyaJIkKdlj9NAKM7uA+LsEp
JZRfxxKHTmYxCVSQWpwHLZDUdZYonu0rV8pYr4AZXbJrBRc9W64DKFWzqIlPh7eXPCx5qE9F+kvT
iNgp05ouhOxENxRyi4spRCWyrccku6HGlwBnhkYR03FBRrZwIJdcF3wL6F1WiZ15hRlfBAPyRWWg
bDsU6nqEeXcM6W4doyxHSq4jLYUSSl5F/i0tqjuRTUdYmkcFApmHiwRLIildJvE4kTWCe801qtYw
Gel8mBcGjqSjFYz0EpItB+hl1vjbtkq/NQSxezXTexTpPzTqnEu/qrAxZ0F8URcCtCWK8owiBMos
iGNNeWhEe0C+/TOMlJ/CljalAQUnlrPvVie7nEyVW87D2roNbJACuX6jKVTN2hZVVVZJ63Tov1f4
1GlV3IqkfAE01x2wl90mhfUwZdbOyHAeabH6MwcOFSsAsYZRusojfy87ZX3ZGa2+Lcm8xfpbYHkw
9BvJBsNVqeqiTSdPUqrn2swRbvkvpIPLK9KTqQDW4jhxXAeIGN5qJt5ZTQc3arUG1PZKrAzy4H9a
GVJts4+t61BNb8PqOoX5TR/UR0YXCSwLAwDx1Klv2Uc+Ae0G1B3j8sHzHlf8zExpaKaAcFhqdJEX
hj1iyYiqU12pDUm7k77qRjRUUYbKzlfMEqpxANa6DTZhRX5PGCeuVjREpwkQgxhnWBvlVPGGHqDM
oOgqwDqLmjXu04WUF1T/RIvxow8fxwgVOh6edFH21iVKKxeHpr2XbMnGzYBjnwt2FUjGC1WjJ9DZ
GWtgAauxKOmkAFjplaneJCXM7wjUOs6EFs4N7dDOGwVMxaD1N30cIAMcLNwhZr2sMg43LUJSWS2g
Q+T2CqI3PrUpJ4Ajg8K+VDvffFDt+sEKpSJaECiz8tO6HtCi+/gjCouOJfp8DkB4VZnx63ZPw9Xj
HV9VMh0W3YpvbWeaWheCPwSWgiwOSoDlnTEQCgbUnr+ku4OQbhCbA4Al0GtQFyS2wUbAdrskpO3S
KC7S0H8o0poeAICDnK799zahpRgSCeVnqCJbdVWDGT0Z4XRFkvK4AXnpX8TVhoM5GJl22o555MpO
BdEhK14gLYKu54G4Fn5iNs+PgSVDWyA12mBLFEUPRhcxOwXsmXkqSMGpa9FXJTSGpgRL2zBuTOac
DVv9/lJDGOkVAMxXWS1ST+uUG5y+buuAWg/DTT6YMuhA65c+aUdHLYITUQNPxuhbp7A0sJMWJzsJ
OK9iK12aQbXS+2A98Cn4HY50VdvIsYzPI0M+1k5iDm+D0YBgEkBA0kMmxni/dAZnlQTaFgQSwuW+
/SEwwbc66PWyMmDiCjCVCLnYGyiknqvlj5HWwspu62aRyi9kHu7aMLwM+RmbZCwwoQxPDsEjGJtT
KKydfMGZib6EtPfDHsAwQn4okgY0K07uOR40SfEkZ3hUBA5OW50GUnTsBrE0+1JVNQEYpFqy1Ov+
ux1PB/iISGUmmW7OhKDUF/faEHryzDiZ4vEalT6PNZE2Zh4rC/5qtM8L1bPNgaTGlCTyNEEoPm+I
DYF+xLGmRznBia9Zj2OW7Qc5iE5VlseuZWQ9VP7xQaHeDBX4EKSgDkZ9+OEEs6iIYwPbNxvvPEDm
bGWkODKqwtgETX0ZtchlEVWwl2q7W9nvFr2YlqX5GFCrXoRwrY6W6VmTdE+FEmvCMG0EjYZQrp/o
SHuN6G4HgLDk0n0nQapDDDo8jG13xDcFQSEFNBoIkm0l5xhYPYwuPZd2SPCB+8d0F7sc2LjoI3bj
ef4DNYmEZQa3QJX1T7T0Qsgr05WFw5ptZLSqjAtknD+VTmv2vsjZKVvqj3oY2NIGd30wxkeiW4bH
qO2cVVXgVWCti8KOha9mp2kaNOv6USwr2xL6ggL+VTwET8Cy9tREN5HZ0CctlK0Fa8nDWdPfxymL
J5xtx811lkPTFBfYHRfF8Jwa2JSRDj1YDvYRy3rAzoa1KMKuZU9u08g0cNXawhAenSKlvARWuMeY
8Ssoka3IZodw2NF3UcxrjaEjWiES1TmJdD/KiN19BP58Kcnht8BqFE+Y5o8RJ+famSE38oy7oY9N
p/iVgaM0cGKSGYyjwZD9ls6wnDaf+7PUulYxqGi3ml84Rw/LO5xczbH2k/bSkCWCM6NMnMwZyEO9
SjoFGZCeoqtlKrl0QomETA+NOULlfuX60FKoPcib1j1Ucbbf5owAouc+cVoCC1TSnNw6MypITJP2
7Mz4ILQpFduKhC4YbCHYKZjBZtyQZeXt98AGQVQJSd8BdfYxXiHtrmdZpTMLLAMZqWWQz6pLeRZg
1mqcXieTr17YkhRh2bJXsZqPnN0qY9NGqBucCMfmQguL+pdjk+sjt4C1dL/oriHfrCKQ3f1AL1Tg
DNzpWYZ8OqvU/aSNT5LjNz8TJ+HkEmfilpDRdsW8wSw84G01x34lMMNdyQH9pF7OwNwMvQ8RxtaV
rRgb4ksaMXuosRIf5T4s9zhjMSobQr7gUsJdmFZWvirUVr4xiPk4yrU5gMBO10b7ZNg0SUCXAhQi
bd4FXncB4rm9GGLboKUqTBFhDqmqq35wpF1dkug3QDPxlClElh+ben/CVEgmQQIpwJmiYIfKgf4A
cZwAU6TILpinwsJt08i8jzQ1d7skDsklzSsP4WD/3BuqRN1PJcwnGDE+xKqUwB8J5bWScsiLEeXE
i5ZwRxTyLbs8CpTGAyIQCEDMlTV8TmnyAmh9e/6MiV0NpUuC679ea/7KZGVz6qdOGfAWNNkPOIbI
Cc0VnqG9NVZwz9R0mzdd8w04PgC/fmXY/WOcpXtppNNgpv1WrXpSDtuM818TgHMJiHcrjdf7Cw4Q
1IuvpipkOvmQ4ZRaYbPxGnT2NMKh39XxCqVwcWUVRbsv08nV0/q61RpU+Ybi2jWvccraMYVt79EK
/omxH0/FYKXfRr+7q/2pRTmj4Y+ewgzzG2DBPOd0WTj7IlDytcBwegEB9lhk9gYI17eG+GuIz524
GvreTTrzygn3vco3OfnQedGoLuo8l096HQJVcMr1LMkToqHPB8I6YWuKfklEbPkjKS2WtSYV3wwJ
lhAmAV0dt9A0FqVsrcu0jDxfiq77AA8tiD28pYi6s8i/m6YGNrSwVjL1YUXId75ZnogMZFGg5YTu
HRUBKbHwXhekijhXQwBQwFQpCSSyC5z2TjMrcbB6ZtUSTgHPPh/v8Znes6LvwTvjA2qMjWr/Eqbh
XFhqguWzICCg5599oq49Uy1ZUugDooIeV5XZ/MASPe1a53ZIggNO6DXW8Np1hrrHnyAzrWLcFxP8
1szJSMOlkFB/H5w8XEbsHNPaWXH6u1SxBK9kDj5ZIeZ8wJ3VWDi4hB+9kBRGpJ0TH0Uzr0TNnRIK
6aDZyRE49uS2M003Do5G/U3DGoy/rTvKDZ1vfdppRPUupwJtrpomN84cSeo0u1FwHrEKcsYUZ5cq
I4up3GBBeElbPNT9MDzidYpwkk57UpLmfF3yE23errZxcreqQmDGpH8u0JHv9I6dOgudFGDOzTGu
0rhkPaoGlg/+FRLJyUNlKss8N091yvD6dFFPNpWanJ/pEOhkQHAEtqsdqlFgH349Vf9LJYb/aRV0
de4x/fPSwc1TlDd/uYxequrlL5TQ/3KMRPuSFm/6W6//jr+V0g3zr7JNR5fpij7WXDD/ew1B4m+x
cabb/Ko1V6mx/72EYP1V0eeul06ekIx8/B91dN2cq+/ooExbNk3++L9UR1fn0f8sKWsq1QsD4TqV
DAoJKLLflpR1CS8J2sPQCxG/bqw++s6Ya1FnBysCEUN4D5TtiZDdVGlCBIvXTTLsEcnaa2AdHhDn
wG2rEXBDDDe/UbRHo4/MRSsLV88xQHP42OvZtPOpaMqFfNMW6WNfpb90uNOjYe1bU9oFA2q7Drk4
MOb4ZxurRAzpd3ZYdLiRKFqqbXHvhNMdqjlnOf+fV3lUHaOd1AeqkLUdbSILKYipU5jsNOt5UuoX
uNqSi05+IFTAxuorB+lK0ZUrLvgEWeAxktUNDhoZwKUfrGoD72qoUVLQkXeSTQ0SQ00mSNbTtInT
5FgN2PIdDeGCE80SHkglOkGoeHPFfVpmj06RuWCUdoizyVKK/d3YWWslZHgyQJ5lo3K8zNegnyl5
+ftnRTX46UoYXtrRSOcA+s2RLoZSu5wmO3E7u3jsR2R9wSAvsJb9DH37NiAr7jjJA0wXE+Va1Mh3
sz7tUhc+p2CdbBzUq4j3rHYFZO6nPwT0DJPnCtPMMhOERfSAbPVC+Z7VSEiS/rEzx7u65slFCcLU
MQuf+8naTjbaGV9FUT6miBFrn8ljylyyhxqXDLFLyZm+Tz33iYzCbmGDfzLa9qptystEFvUyHrme
BLsS0xbrpTrpcwD6oRraZpdS1hW9WIPnv2/A2AH6ByvXwZdVWXx8idDIQX+w5G5h9ciOlJS8ea2I
njHajHsbrZEbtKCWnFFPdmBNsMJZhKROo36F+ZkNSwfzTpG0XVUP6RaVWXOtx1qzzgcNPZ6hDbsU
xRdQFNBndaWvktDEwDNlgH1gVqgSzqZxqtFC5fiyJUxeriG39a0PcQZpL8Q9bNzxEuMIggOZQ3+u
+7u4kknUANeDY5G+ha55Uook1MwaatwNYSzEMy+JJTDI8ORlNw06F6Xi9pqy1GJnq/CwdCV/nMqu
X+XkWIVC2Sl6cp3G1aUl8/RD0Vxmymmk8K+K5Ld04f9VY09z1zEhWKsQrOncIWN5+/2bOT3eoLUC
z07Z54Eh8KB1bpBxIUvV08MfU+Xl787OXwjmuSyYJOv/81+vDZ0/Gj6/RwMYaugqo1JrfTta1yoK
zTM/8OAV4xIMHI9EG08qctzEbGKSU29wMG46SFBIs78Y/Ew89XtwJlVwqbQnud63g+eZoqFHVgOv
SJJnDc/YivyfJe5YJjh2u78fRMY+108Pdk52zWStP/8JZ/2711+gyDJTOjOtbKtn/S5dAxchABd7
SdfRQ8oOQWhuhSCtVk8x9SRf3O5XHdrZ7bZUlfVCQTo+l6PPrliT6wpMWOARy6xT2TOX4XhXJRdk
fWO775EMObWD1x3rT2j0d5AQjk35rIpqkxp42rDr2360Npp8jwvlDnjrKmv3Iu7u7MJetyq14lKc
Mkd400+pScFi4C+knuMiRILw0WpX+YhAaeqtbVlET3GPdiGA2SVCl9nIle0QMjc65LpNHwcoc4tS
Uw6jACLCDwdZiFQ7FmSKz2DNMOyfOMndZmQ/LRJZq/aYrCWCrfSflkAbOQv+qQyBiW2Vq1BHK52C
kvDSgDiEAru3Kpg+bRVDJvLzSb4bBfVS1KsnlcrkEm3uDvj4uigp4OLy+jdaLf8b9UHzC/fPt1KL
F9JXX/6UIMz//N+2Tbb1V5onTBXOLOBhm/MPBYLtYNMzLNOZpy3TnrUJ/7Di6Q7tFUf5h4EPceIM
5VcMrHhINh3DoXVOQ+dfkR8wwp+bJoMjAa4oR1XnNo+DUeftd9WS+KeYvKNeI4VbO8R8klewPKZ/
bbr4PcxslDOweTFpsQv8U3UwTjBz1GmEmQnbqWjkdTo++9pPynyXKcTUP+79R3Pz2U7w92gIOwyG
ItDAORst4ZIUwDO1Z1fWKUAtsoxEfx9hzsXCQPm90kvwuDJ7QtKkKju8jDvpUfEz9AXRsUQTP1TX
OrTjNa7yZ+DUt00t3X3xG+cb+8eE9vs32vS8DDauGo2vt3dEQQmFbXuomdCGaEE8wFIrNeYNWTFX
oBluQkXcCkXdGIF0XSZ4xSZprl7EwB9i5yCrwzaRqLzQoyHHXhTEBdAd//w3vk7i57+Rd0xh2kUf
jArt7W8MdSiEYJFqT7MId/cFbZa2Wncxoi32tjtJL+4xKZABS+DMFIOaD3VKv8LyBi3bVCF4RFlq
H8JKPEJ2uZmCHBfNNCwssMTu5z/1oyfucMxwZL401sUzP6lkYLpLLe5mAFnCK7Oxpo3kg15rsXGT
Mg69CfNHUoEvmCDGfz74/Kje3SbkzLLJoQgW+fzj/pDUyC363sQvay9lms5Nn+9Ievh8iPPPFJm0
Iqvz+4weG6Pp2RBI+iI9BDXqgcLbt2O9iYzEUwrzi2X2fFfD+YlxMGQiVcSYy2nv7aWYjZKNcR7W
XuVUL0FuI1OALARIDqwIQVSplxAFtorGNKAwHcBwiKvrz68Ucvvbuzn/BAUHMtMfoij+8/YnGBmu
GAr6JNyQZHrgQN+7VVZ2z5Skx3WT0WLYBU0/fo9K8og7yVcegmQuF6WtfZDpxhLRk6XRC76XpEQm
WyB1yLRhSx+13yi40EvAQlL9OFT+0RfOqRRWdjRyy/GUpNtO8QQqRlcWcjQr87tS8ZTWvGhLqSXz
JpBXfWBddElBO2byvxVFgxshDg5z75yYYeMgyVXnjolkrH1lCG71RtYxC8XhsifEeUGR9cIuYbfo
UQxecjbfzzaURS2Hh55UCZeYzi1gHKJ31bneYwXLsEkkSHXU3siKhJ6hD896BmBOATVp+0iIoZBp
Kj4memXOwUC7+fnj0M62mq9vhIG4iVa4wq76/M0rstZOu6ymCEq/1VXjEDlSTPQqU8O1xaxFDeu6
CWdSEu6GfFWWYetZeaVvQ6HJmNSMu7bVeqCgpAoWvNlLnV6wV2c00uSAZK2xC451ZyyCKmBC5pKl
70PF3ywrAqsroQSPASa1RRS3SG8cY0XG27QIZPvX59f50QeGynbOFOAFpF369q0boUkaQHIqJpCa
7kAQNcdgqm9Fm758PtD5vD+/3gZLN5pD/ody4u1APU6IinV+xr+mySYXBIYtbbaMNPZlZi0qZ2ib
6vQBipj8u4b1Tw9IH10jPADYJTIyXD7vt0PLWlEpJURaj8zK5AWe6JEzo/LgT6Rdfn6RZ6eD+aXR
VfQkyOKYrd6NNKMdmlT2S2/K6Vu3aJHKVL8J2GbQLQcjUf78fLwPbiqKYs1AdC3bCsmlb6+MwDA/
7xO58uDQ6W6tWTtlmJBxmM3KL+GSJApRs9kXF/nB7WRQNNWWwvmHp/l2UKkAoTREfeVlpMWuHDM+
6AB3Fqo+5F+M9NG0bCJRnadFdOp8JW+HMuB1OgKCG1Tf8oUE9SfN6pFiwfuCUg4qtx+2UHd/CbnO
l3WW/Pj87n54oYQLsZOiKq+ev7KmsDurcnhvKgpCmWEczbBZ10Qtfj7MBy+NCSYGcZDt6LymZxfp
tCkgJJ92SzGpoJ6m/C7C+wOplkyYVLmlzfqlTX7+V/65cvOekkmC8NbkJG2hw317XxWF1MOBVD1P
bRzjuxmQyFzW25C4swXs6utxJO5c0sxya/YB6Ge1ih/sunT7xiyIw+jhmo+AvD6/DR8/bCRanO5V
6/3u1WwlnDlByMP25XVjtUQW2uNT6fyoiMFaWNOA+1mmM+nggu0b+kefj//hY3jFBrwe7qnKvtnN
WD5YyKrnJGz08TU+cc/PxoNq5id40c8xVdLV5+N99Aw0y7bZcTAnmeefEaDegBnTEF46OTtVFN85
lS8/H+KjS9KYFXh/zVnVfbZ7Csy4Tf2pF15QhfoaRUsOUasa170y3gdysG+lLwac02zevVh/jGid
TbUBWd5DlY+MWJS+C0uruyirMgaq1j3VRqmCMbPy2NML/JpWX28MtnKtmTxAxz6lZrlxMLl6vkVH
MFOPASEF/PPasImt6OXzW/PRtw25hJUdoAiHwLON81grEGK7VniJFN9Z6XDsNbIT4vDqPxvm7KVK
2jYk3bcTnonRA8RHsgzSAfs0XeAvZpEPto/mnxd0NisXaYX1feCComn6EWlwNTvpIm3NuwaY0ecX
9eGX+rrOUZHCiPv69//Y+PeWrIY0SoUXE/NKBfUAHAGOaaKcyC0+yna6lZJ0I0d64VlGcP356B99
N+QYmZTD0G/y37ffaT9EUS+XvGJEERCFZ9rdc50N5f1/Nsr8K/64xKKJBpUcVOGNdrekVuAS6PrF
oeODxdsGQ0TOIBM/h7ezdwN2mfBroZVeRVpZV/QPgGeulTq+tEL/RhZZCioMjdrn1/Xhs7P12YvE
qIby2k3648Jys6VTWlql508DWqV8CNxpvM7Z1m6HOY0ILzYClFrZxHmqbZGy3X7xAz7YWFPxYWqT
FU1l43l2zonJFBxUIlIQeSuPhUi/S6itiBclTCLIvg0iedDL6FejprnbJAo20SJbff4TnA8+fs7K
jq6ZJj/DNM9mqSLi9SL5ovQKRLLeVKUv0aRcd/lgISJDft+FI8IRK70SuDB3WZb0XoOnn6AGyx04
p64opiRX9eiHniLyXVCbNGnqLl0Pjr3CikngOylEW+R3yyqnx1UV08mBhLduOummrsIajlh/N0oV
CSDwNIbBwUrV1MUKsl7iWRoeUJzp8qrppW0q8um+xciJNSDyl7lUYwHmiZnShOhJQoMVqSTPwB+l
+6MlN4QxpSuz0C9LArDjsEBd4hjIJmBRLcM+O+ZBSea8jE1AnWDqN8Ht0JERVCbabqhQhtmR5iWh
IO08sONlNpngoiV6bDq1BR10TE0TKUrXnSRuzGhE1EvjeutP2kU4aOT20FZwQwA3D8pEljeU7L3I
qp7Ib9SEtW0foNKmayygwBJLsrFwBmE6qxtll1S2NBcqfqEhfI7qBEPxuI0IxlsFNa4JBUjNfu49
bAtEHp+/Dx8sk7bMJlPBiCSzIJ99636ca04mj6XX9PmMmyShJAzCK7mOLgFyX/OnvvgIPxqQAxd9
G9yI81nh7eRiESgoAZwvvRx077JMgdITLouGlqTKqSNQq8m/uMR3JS12fDYuQA0qGnsr47X68Mdn
r1f0eZPaLNhkwvzGbZi4FL7im4JYrgX896dW8DfNLnHc0gE2lGUvZdEc+Gn5MVBLHX5CmG4VJ1ZX
RjSMF3QU8mcdO9m6VRAsxHYafQX8ekevmn8zDjRWaaJY+VTPJsjRzpIRtXaJLQj0kVXu2kFqdlMW
IsIs0ezaFmrAeIphHqu/Oskm4K1vv5grPpgqbMjjbP45gsz99bePSu+FZjWtVbDa4MJM6af3DXzq
ybK/eCfml+xsS46MYJ4PyaOl4nA2J2k1CaV9MRBakmSPJmlJHDi+2GF/sDnD+2Zw2EB4hvH97H5S
rRBtDP/ES3r1ru6rehnm+V1KHCp1mWgx737MQENOCbbi8y/so6XOnJcc2TCQUbxbdODcOhqRB15c
R7vENl5gWtwadXY5hjmqZmNc5nF3/HzM+SN6d0MNXuL5OEHN6OzJJXZFvHijcLUJuuXRn24EMHwr
IqybpOwvBvvo1tJIoB48dzveVTdaAn+KwXZKgn7MSylu0fi22TLRzH1pFXtJt240Yd6Qx/dF7/ej
G0v3AhofpkY2RGdvjdGbYSHpSul1yoJKr1uqPibcgsCfUiiuMc76hCT5/vmdfT2Rnt1aipSzZcbG
7O2cW5qTrs5qg4XN6yYn2ZKxciCBzmEeN541YlYIJsO8YQ9o8eFvUl5a5UmyV0YTuPYsJE4sR8zw
qwxN2jgtg0ozMGJbmuFKBdN9Ff/Q9ZJaoFS7gdTXy9zUjKVSVzdWYjyjiH+wgEbAAVW+aUlroHN1
TpOVSF4tYbOzi/Cp1EhHmwOqqDXae+o0gND1OQjVIWysqoWNwLSaXTGOtOqiryBw6vwdvbs9lNKw
dzqaauln35kBCrh0Br/whjpjM2VhPVDnA1hZA3GfCNfUxxaJni/vxnl3EEqqwJqYr5M6nW7kUF81
bVi7VpFtjakgSRZjADdDzEEW+oNpQ/1GGuasCbb/qlL2wcKEPRZqhkYZQqNl9Xa2a0hIg1ZVskqY
QwC1Gx8MFl1lBdglONglT7VF7vnFt/PBoVGhz0JPyDFNLB/y2VksJVqaTrBReFWvN+t2wJShplQg
StZlSiClvCbPCJ0o+ZAIGyOUjgonixjCF9nJ2jdYL89D39y1nY88BuJGXJr6bhCpgILmSF+spB+s
SvMmAZgB9RNtBhq8vUfw1wNhtYDCZIdCbRPfarnfLGA4V0tEvsP8l/mZzax8KTsaMSLb9HCHvliX
3k84aLHZq2AZg6pA++ftrxhiUSqoHHNPGpM9qtmTLIcgbEe3IbIoH51DH7GFRcD6xUz+/vygsSqj
XqPIiRGcd+XtwAbpSYYPstoj9AITpOJ4RLqR2tiQwRg8V354w1uKsrEFZ/zFNb9bi8+GPrtmUUdK
mMkpS2QzbhJ/2I4F/YOy++IJfzHMeUkcelcaghbkI4B1n6ctxdUZmf5Vvendgj9fDS4nvNM8QhxL
b29kQDp4q8XcSHLCqq1PPN0+VfTM/Xyu/vh5qTZKHeyP7ADnZfKPjR98mda0Sd+lT5Gs1Ua/CU39
ZEbQzhDNtgEqEppaeFjFRm3tf2vwWTcJFoR9pzbf6j8GL9Ou4TAQMHgp7WY1SevHP8ekaRdj+SQa
sQ3IWFza1W0+FtsvLvzdOXO+v3+MfXbhMS6AEAJ/QcxXuzac1K3MuVPLoQ99ed51t0KP7wcbOFtN
SrzyFffj3VQ6Dw/ehL4lFVa6Hm8vHULmMPXwv73Ofg5HFbdVsO/FhZrGG0AqX3yV87W8WXHOBjur
ieDfkDhAA1bMoMB3Ns46AtcR7lO1Tv/Doc5eW1+mecjRMPdqbEsFbM2A2U8hI5Gi/OdP8OOLAuXK
sqDo4Fve3kFNb0thKnwgbWPpyKKhMdIqAqBuTeMJt07371wZrWYKS7YKm+FsGcroSCIV5MpGB3J6
hHB9URGmuvarTF21g5Z+8YZ+eH1/jHf2hlh90rVqxkOLgvLSUvpjjQ1X2Gj91Wbzb9xK5hnkaeyI
3/VR4pHqcBr7uQdttFuUtn5ySPur0qxne/hVM/3dnnR+GV8VekhR4PqcPTeywMjHcebrGtFwmSZx
hJV5ap3GrcVELiB6BEn79vkFvl+V6dxTDyQuhdoSGumzL0CHcCs3pAV45MEti1ElsdQPn5s5izoo
t5KeHUQooDSmI7xJ6ybtqi8OV/NUdvYJvvkBZ99Fixy6l3EleORyLaPU3Oh0KFK7v/78Qj9YNXhl
OMFRsqZ5cK4/TIUJS3Dg5taKgh3boXdM+vVXryaCq/eXQ5EQgbrMThA8y9nsWTcT03bCHtZUpcco
kn1UuJm5ZkewhDnr1r0cXo3l0LujNv4Yy5jmLSW/FclHGsUv+SaRxC+7KMUisnHdWnZcbRt8M4tU
lDcJVvi1NVWbUa33otCO8QBAMSeaFS/usO2UsFv3kUE0cSd6EjBI+GaPL6FnLr9Rn6oPY4HstKHc
vQ6qnLAtYglmyUuLBKJJinzZwibHJYzLFT1iEnmwCu1fRScHGyCTxqHook2XS5ddq2X7hJFWhYnU
eU49UFrNJiNK2/s9sexd7bSXUy65feckm65SVA/+Su4m2fSzbBL9JHz9PqC+tRro+QoD/oiVNaRK
6NI3LU7TAw/p0UjN4YZYeW1ZOAGpwFo5bYagMpA8+9bGLDE+q0Yqtn0HjBXGOZ5TEe/badgUJd5V
J0NVaaWtuApj3fba3PIvdD1TPFRyc0goGgsdPklgKs0qCEn2inz5oaxbYG0+7L9cvbB8ZZsoJeZt
kyj1dVWXBC3T8HwIGXcZ4UrD/T5bngJpPI6J3K8I5vGvQt/olqCBqx3Ncnsp+MJ2xBkDiJyLh32Y
JC/SpImdqY7lSa7YeraNvxjboHKduDFcM1Djg20ExVLO9G0lhwYY7Ebe9nlwQN9N7yfDvRXpSufm
mnKjjcGTn8FqifsbuJz9LlIsHEhlBVrKTn7kelqeuql65pg9cdmkuFE/hzowNZ6mpTG+u2LToy1w
scyQI2onYGjQA2wcRSN/LFY25GEuwdNBESZ8yQ3iGGJonWsbycwvqLzPqZY+JopoaKzF1BbG/Vjq
dDUQ4Ld7xDlDhZ3NX6dxM5HNrRa9m5G+2ldR/U1B5ILoHAKIY2UqkJgAa/ekFzu9rYdNRi0xWMaQ
EUAb3xd2na4DLcZsaPf9ld10PqdDrd1KtX8szVH+3kuBsQvUILmsSPzEp9nG1qIGYiKNun8wMbKT
vKb3j0ZexV7Oja9dGRWAtu5yUxabblCko6mLpKJ8TJLMHAezcNQQS0EQrjttqq/avFVx7HawAUyT
tIvOGJbUc+HoTmW5z2hVbCUZAA64ZC+GtcAfL+4sLLBK1hdPRmsWWz82rjlHJ3f0NmV10aGAJKLL
bJ5CrcRmADvDJ2i37l+MMFR1uAJ9J3aOKmYy9wjcKYnb22hUNhYFi4UKhabxB7eU+mWmYWlKw8bc
kQKF135Q9kIGkNOW0DF7y5ouEAVWyz6Q1m3FM5m0lhOyqNtqpbSc2FAKk1CTT07npYqQmFKkvj+o
QfDUyL3p+g3ra6ZBSVypVTAho0Ze5gW4ky91jj0nK6t95oyqTRYlsIxgqWWTupYnYqYMO6gwPqs1
EqUgEKonWW0fL8tqsOAuxEV5IUlYssAcdLuapC1ljRs/d0EX1zfRKClbPcWqvugzPfoxFP4FIWf1
cupq0y06gss62ZevJAJ7tEVfMJONmZkf/Ljfdn190kKytnE0//xv9s6kOW7s2tZ/5cWdw4G+Gbw7
yET27EmRlCYIUhLR9wfAAX79+yBX2WQqzXT5Tt7gOsKKsKuUJ4FEc/bea63P6uCGAzmDHFDV3kSA
RWzRkyTSwd5prRW2KOOb4Qpm/F1q5MtWUEF7dGEOaUqmVF4Fpo87e4mJ/zrtkhukireDZq6joHoi
+PNHM1bKAqjcwcqyKxeEnhMPe3OqcLvFNoYL0s6XXaM9zZyTJddeCBmVlAdI8/sRmc1masuDa2e3
E0EmC5cUs9XUKplP/fGMHqH17cIW61TVnhyS1Vc1Gx9iM4wbd/avwFMiGyISN/TsfuQu1wXUsAFK
QLjTIhPay6A+4uTEEC2cNxbqlhlSNvzlh6CKvxSd6Q/GUy8mlJhN99Ta+VOkUpPjHKJIVqs7eIb3
KWxTJS/IhhLlhRsDE1NMRE/1HdGYr6aDHmiwh1UwjQyl423ImdFG71YRAbfYI8iEdqEQYYCVbO26
3WVhh3vHLayF5g0a2fud5ePAw5XaRBcBsNVA5D+TnhPoPUb4jevKgyMVr+l1E0+AfzoJN0neXoZZ
dIggakm3+6lmxRcE8WDdtGE/pfrcLGUXbyMaS4x7h9wB3v5LjaKUNIYNzfMrI/xKwErGbR499ZV9
aaQODtUhqZdDWtzA9N56Ns8CGWbFnaJxp6dT/mj0I0Gc7kYjUYJZ8dLuhTX7Z75HPQb/1A7hheW+
GWtfiSwnzEiWO54zi851v3FPfUv7cQk+fiWkVrx6NPzCKIc21rib0LsjIH+taNJ9ycv0UsB6a4SW
kSnN5TiQHDpm5h4Sk7Y1+D+kEZQ3SThTT0xL+o7aLFMLijwbEr/wROKboy2WpjttzLq9g2n3E75S
v6+Z3WNEaofQlpvI7uP2eYxkH99ahOM25W0AuClaoZGEIBSn054O5tvn27BTZfUsbCdej/hKNn5H
xUIgARArI52yRG8unD5CD4jOz/2qD9ejrl6jxn0MzWHbufF/UFPjx5rdJ5jhaEQdba9Vu3P0KhP0
DcZ2b6v9Pi97Zdu46evUkM3IVJEEEvCCYR3tbQJ6Pz/wU9vcWaGKKYUJAr31j0UZSLgasSzthMGy
d67WL9l9Xk6K5X++zInaaBbT4WlhJGcYxy3BKInJBSqp/fq224ceiWARMb4tsLVaP3NEp35K1qLd
qQLnIcD3qK1kkrpJnjtrOVjWbRts1PiiF49mS1SBUbRMSQzTB6BA3XRuEDh/9G9Fwz+XPlYmgmQl
/Q8M2GbMxkMY01D3sPiKoNoNZLThImwZDDr73nT/eu35/piPa91WkVwmQ1RujMB70Jp2Dd933dXF
lS7FmSjmU1cMNbWL94B6ApX6xytGTlYqq4I+jFJQexnaLXt23Drd9edXzIl+i2URtIoHjlRtphMf
lwn1UrMn5t2bbugWtvekZwMzGGMbgU9PFeeMduPEQXHvMUt1MflyMx7V7mmUpXAESs7flNOjFmO6
ThwshU2nmWduhROVGG6YuYOkM6TGdfHxwMaq7WPZ1OUm6ifrUFlwN/Jc72mHD/E2JUPCn9pJrtxJ
2Pefn9ITtea7lXG9fVwZ3CU3J8kIG6d1d/M8K3DNzedLnLjP564ET7M5Bw2z0MclwsmuM5Jeyo01
ikNhb12cvWxwgXidWejE5TEbsekkobGcoyo/LpTbXhMFAze5mzbPen3XjOmPkjipug0PTmufub1O
XR6YMunr4ltgSnb0doAOL5uU/d6GIc6yEfa6KQFDy3Nn78QPNFcsOqpmMuwZdX48qCbOJmJIuOYZ
kn9rZrEcKduf/0Anl6BJTfsYvxA9lo9LSHzUaoVPdiPj8dLO83qhC/fhf7bGUa8h1CWsdo8nRAIT
mkHYQqTn2uAnfpA5tRY9JeN1XipH9ys6jKGiwC42wlOxPsY/gOlsI3U8N0A7vc7sUKN0QsV6dLp6
6eZStVmncKbHPk9gimB/Rse8+vyUnVvn6JQ5ZtjXVkW3CfGIAv229wdALDU95s/XOf3z//N45tvq
XQNfGUYDVRjHg+nsVnWMW4hJ55rXJ9ewMLzMDh/POhaxd6Pd2F4wvyCcYNUF+rZuzr3jTy/BrIyW
lsPD5qg7WLmjKxmU05IUyj4RxUXfm9vPz9SJJxnNL2QGGNssjuXoYamCdsx4FMAPmshGCLrL2Ypf
E8IweecGzCePxmFiZNAG1H6bHMHMyWx+/mIj2SD8sqQnmJH/+uGg1zBswiXY4h77jjWvTL0+tYsN
ypgrTylrUvb6tQn4VE3cM63TU8cz774weTkYC45hDfYgMssrVdYS6u3U3oXkJHx+NKduFxPDAjCI
WW/52z5LI+0rtPoZ7pRfzHXO7NQGu3hGjXFqGUQRJG47ZMgRO/rxbsmQNLhhwEvGcMiWKCVNM5SN
RFJ8fjS/REdH20Zkt3OMtUUVgHDt4zp1QVwMlWS5aVsikiJ3m8GRSZX7MiPsKbBvjErZBSpLtzWl
rv1Ti6392Di3QnMOU/uiAqkgNuvzL6Wf2MvyDnfYszNkICT86FEx0TKGmshVSa/2GsLRQo/WugbS
pKp9p7LWSoJQy4N30lg7i66HFpLt235NbVivtraI62KZAmaaNzbTwiQYb9K9TVpWPrvkfTGY90U5
rRQn3TbEGGvGVW9ZZ97aJ/YIH47gaDMCvZqBuWcUm0wYNGFfhalvyNS+1M1mZerN5vMTdnI1C8UX
vkMumuNKKoSWFzsVd1jcxL46XSsjseRRvZDlW+ydm6WdujLZ/vxjsaP3RS5xubkxi6nkSvGSWkSd
s3Dsp//kkGCEz7tVxIZH12URpaJ1JSdQQjPgLl5KNdqEyMMrdvy2c6ZwO31M/1zt6J3e97Rmq5LV
ptJZO8a4sZTHSD+zBz69CHIHQhh4pc/JQu9fgEHv1MBjUHu4ZGQqxa3qlYAR6jOHcurlQRnxj1Xm
a+XdazbrJ7UlNp7pFVnXqneYfuU2yJVm/g8P5+gSr9AQ9yMhb5veKH2XvDX9q1XrZx4FJ69sBD2G
q1NXswn+eDS8gN0+77R5c9JulOHNsOtNqRB2CEJaqb0zpdjJc/fP1Y4tJ4z4464dWC0025UMyfPH
Njm6Opf4X9Zoolyc0+4J75/5BccXg12rlaESeLjBy7VEsU86m3Pm3J283t4tcXQltIQMq70iuRIc
3af56padHxn/0fWGr5UdMW9cpPAffyHGHnHAEKCgh3RpRSoGh3JVqdTK57yCJ38c3rpAp/jjN11k
aI5OYTu82gWTKenYgNoFrD+CPvIzr/jfV8IorlGSz/I1/bfGFFGunprE7L/mAB7DqHdtyyCh7q4T
mmKfP+Z+f9OxFK4qFNXGL0Prx7PX6+TedTjDCNgjS78eH1EJbCItulLSCC7DBVPNIhFnFv39wmBR
Om+E7qBnRVLycdF08jI7Lya2MOm0Up0nr8yuyCA9c/n9fuuyCuAPilc2s1RKH1fxtA5pc87vNSTT
CucFc7Kc4K2nuNdpddhnfrOTx0QtT58a4+xvAu8a75UV1txPQkl9UrU2mcJYbZCrz3+vk8uAF5ol
a7P44eihN5hEtIZuxxMi6JeD3i2mvCBP2Vp/vsz8MR93ZRr7MZvYDdo0WJyPzl2a6oEX9FlBW14s
g1gn948ZxnTXE2iq9pFf1n+92sR7ZRKiwekjjOg4tYApZJZGyUjW+ghWt1Qu+EkXdVececLOX/zo
wOCz8HrCv42K67hAUycUvvEc6R62amr7bqWKBzexk3Mq8RO/ExZxdGoOYnsbtf3Hiy8s+iwWHjkW
eWnem1bla4N1g7nlL5cbs7zewAtB1wR9ytHDT5vSzMgcI0dBmjZL10IjGSvWmRftiRvJgvHOf000
0uzwPh6LcJO+kmLKN7o3rmYCW656F/1I3DkZLIVZvH5+7Z1b7uiYaGQMAXPbfFMP45qRxLVLevxc
AnjEwzZl+/U/WI7EEfJ76M0jEvl4dEVUqnpv9yxXkfTkepvAmjYzITWLXaK42jNPpRMPXCQvPNpt
nBHIUo4ujBGg9dCoeb4Zppzk+PDFmuoV8j7y4K7icdx2o7NVwnNl1ok3yodV9Y8H2dlVOo2wMjeo
EZZVPKFyI2mujTdpbv/9CfWXUjb/FTTuA1nuMv7OrwVO9xgt9+HfOh1UNX+b72VFSnAYCVBNf3w7
/0W8fPgfCKDIAr/tfjbj3U+Cu8SfhIv53/x3/+H/+fnrU6B5/vy///W97Aoxf1oYf0zZnJvZ/zpd
atO9iJ/5S/byPmBq/it/Bky5f2NbQXvVQWk5t1t5cP2BuPL0OWCKXeG8FeA2fIe40py/MYvgST0P
C5igvaPOacbfsGLTHyJvhmc4aKq/FDH1q3Hx7sGJlYdNO5hRvhs9R+YFH6+gdMhTBBdFyvRSxqui
0upFaQkwjoW4UWM3XwnNwg6RhG9uohUPqgNOAovgLcPFbZKMDdjbCoiSLOBidaT7BhZhunrqDM7C
bZ1VwHZjINMwhC2EEJOUkVd9IotkNKsKDNPwrUzidAHhYzEVVse828TkozjWkpv6NnX75yLPyY8L
hhetGhA1pH345ki3X9XjGC31oX6z4EKzBQCjJAwb3FGVbsiXIS6Klye5CcR1t92Ip9ttoSdEbCgX
rSFIvtayqNoCOsXxOKgPoUZ8vRE7hg8E3n0SXq0KPyOjnHC3hnm54Wjp91HgSxyhV6/5x/al3svx
tkrgwy4M8iYAORit76a5aS+HoMSWEMdXTqVdSc7lpTu0xdqMqz2xxvHGcHG4JcA9bKWO0IUNVXvo
LCV2FgWBURsiQq1vddAZfqMK9TLRmqsq0b6oASqTPE1tsjuU8A2zQYNS0vOuylm+0yEGCn3cb1/d
FDalRgbGIs1TYpjJq98OaV0twJSjBYsvzbaZ1ibo4y9jPn5B3kpDc1DDyyLq8l1buPpL2RTkCBEM
bvqxtKJv2YDoq9AmHXNZ2rd7S2ZfEauMPyynbi9iM7N3CErG57JW2le9rF/UaSzMRYp2RSwco7ZU
/CWy3/C46uBRON4wITMZQFvIJt4NluJdM1YEUWSV9d4pkYWxk6wfhK7Ey8pulUXsEZ9R6dnzZAKR
cGE3+31SNge3HewfYUMIbNHY6Y+46eJkgeKi028juzCUSzHUidgKqQtscanML4JBKMkKNku6n3or
sZa9DKC8yAZTKv2JYNnJsC62famgOAncLE14eOvFXRRmJEkzfISPNTjTsrQccTGFlnGBWOmOLEjk
SP08ZS+cHg9NhNmgcZ/sARYTgbGjYoxLaDVPuhhKPx8rkrk9SDfNeI9txrznhZ8enDIqqgVc6Fz1
O7y73VKNnHF8qlBA1s89cdqXVm24W9EQWmgVXfsklSFexzATvrsSFrGPXWi6t9s0IEebHzAM7fFJ
DYZ2LYdc3Ce4Ni/y3Aoe1BnWnihOgUdRWi4xhxa3R0L/1KHYvkvLJruWbZw/GyO3bNaV6oWjTomx
irsxKa/1EXTjssiNeF0MrvJU5ra86Qod2MWo16jT2FsQH2DnSrLpAW4TCt7eNo18A86gLseBKHBH
eM7CdrvMnzRNI7LK6PaxS7wqeIfrLAieU1VCJ3fUrQJuviS/VFog2mjEx3Tf85/k10t0cgYJ5r26
zhME66TGdr5RKOmCGa63NAtTPmjZCBIY8DNuqlWRh+suIbUtiMMrPWl/BKohfoqomeHSnhYRAwVR
XumhXkeR8gUzqhvFF02oZFl7VZlpbI2rEDhwMq5atqIYnGwr0Gm3tEPVPdJtOEyBbXw38LP9EHTA
n62ysG+CNoIPUBNH1QhidxVr2YUCsJog7lVxp2xb12a+raYGJ9zs6blNYuu7ECOWVelBdUG3WUS9
t8pMDRRfGBHqHgXGVaHckf822svAdiofg91w2dWyXGRFklx4bhp9TTwRXJPJ1F8GcR5edl2B30jH
C7SOGvC6OUSRetUqxhpn/YUc4gsROAe3a0roZ8WrPho7TD0g1Il7R9zWLfVYxrsgaO5R6mh+66m3
1iSRNhWOPxDqvzSsOl22iZRrJa3TfVl/rSUJ6AYy+BA5yIHQDfemyQI83VHVX3sJRD0lN5LH3FHJ
hM9mzhLafRKJtERVFoI27FpNyUMvVQl+O3AcNjpaWcYrVJj+1EzfM4aJsgI6ulCNod9VOUzQIo6M
t97BqUe0xELp+vF2fmayEbMvCQnucftpB34v+qe2Wu7iIoZZX9eE6DF/ebDTeo2QTLt2M6UAB6PK
H7qVZuuhbe0bLxy1vRTxfWtiinaasXwwbLR8JclQywpzrk8Le8Dh2IRbsi3CFddvtdRiZtSLQqj3
MOzLu76VYKNk/QxUCFZqnTgrJwx/8Jxay7pUcGhxx5Uzvd3pwLIucbpP90LzHtGpOuuiiNbsDuAW
99lTWOFoLk0r9A3m+7Qyx+aGUSXXo5QCWPEENiu4sPA6wkYFPuJSY8LaztS1PQ0b7I0QHaTYgJLP
VlHuDddkzAFFTb+YWR9u6qKPifmq5do1U3fd8q58gF/wJTDrhp8Z5H2ZOvf9MD1P/ZDe921SI/sc
+gvUmvnW7FvIsLKL1h3aT589CGYvE7UiklCkz+VVKLur1tNRv9e6ewAAgTsT2/aO1st4iOjWbAnc
gptn8h5T8ZHh5BgNmCNOsoohGbZUnEu+okpbXrl11Y4ASTEWpB0H12mgXaUO24+ya/t1atKxdJ2e
MFc7kEswlsjfJp5UIg0eOjmtk858njB9GjES0/oukl1Lfp3d6kDD93BnTXLwjcgiZFYftSpaRU6g
Oo9KFqYbBeOm7utp5IqXtq2K69ErrwtNX+tsMdKseOTRbS1glcZLCBHaSkKzX4kmSjD46ltR9OaT
JkBhDG20lZ53qTv1bQmoY6n146VRmpQuEGQwllwy7FqTZuAXKBoBfy0iJd4hU2mg04CcdCE5JAOC
8viJ1+oLnFwUrhK1r5fCfeSycOWwJHwfsKCgw6UKsrZBChRBdEBrvCuieCVR0bZ9872rwugy7D15
rwzRDVvRuxi5+zpyNHurpKXq621Kph/I+972MySRC655nlxukH4H/aHdIztfO9m8T4vgZ+pDYH2x
hiryLVIq/bDsvPtBzzmXg/fT8rristMob3tpfpc4b9eldJpbpel6XiKBqNDSJhdoGFQMWZ3ZD3rk
e+MYJ8BA2Hivqg7lm1iUZRRPl00T6p0vXFmm0CnIGbhMuzbHbWxYMnF2iieGYRHFwajszDFK+qfU
G2Lv+zi2I5rNX2XAXyqXTtc470uc//73iqV/VXf9f1gukbf2Wb10FX9/aV7C7kO99Ovv/Fkw6dQ3
Bp0c+te/kneppf4omAjrxaeGm3vuL7p0NWlY/BnJC/Z3TkgiqZaRpurOArk/I3kBCWOXYmr/HxVM
lEPvyiV8LfasakRTyfqUTUe9bycjbM7M6nbdFFO9aGvLuocyJ+DEFGdztX9fCtEnPmFkB/OU4qij
UNpGZc0EnPWcPFnnAs9wuuG5+GA2wUE4yvbd73Dz92N4n5r+W3tmPuUatEdwDyhGj33VaaW6Iz6T
Zm13xoMZuCuDwmoRawnpSWN2OSVZeKYZ+VsvbV6RbOU5541R8XHp2Tet1YwdKxJmmy2Htl7Jvl4F
WXFOvfF7sggr6fSjbbRg5IocRxxbVdkkhTs26zoM2u28PUO/KyhK+yoc96UWpQfLacWDNSYVb9ie
7Ljhnk/61pvVcz7am6LkbQAswJsWSEGuVTOoZt7MrmDHc2d1eX1G0/K74HPW5qiQPOZrjDPE9fx+
2pboDBIyL8zWiSIu7bK+GPP2xgm9EUkA9IlI7f2eMIsFXEME7EM7/L3bw7Mn/FmeuBp+RRx9uNDn
L4Abl5ttHo8de0NlSKlcZi6aQa3BCVLwTD2UvLPWHuC92IEuiRxq52nK0iWijdzQC1rLexlaL6o6
QBaSylKo03ckj+cyV+ZDP/pmjufqCAuIk+C2ProFYzdKIous6HWgp0jS2XGD9gwNq8W9VahLu6wY
CxhVE5DUaqFTZzRq3Hx+r0BPOfoSPIiMX1ATsnjJ5D0WayUTgQdx7MXrfOjCNyUZrW/TOFqwb9jL
7hR9yspF1EzpTRFn+VclaB6CYZp8AEphsSj0oV/1FcHyk+5ad/y1aq9ak7omfsBcG07/0AUddWgf
xkuXO8T3qvKhnMrdaIXpswzWem+4DybuQWUV2oPJuxu15cBoInH0VTImJDGRKjB1F1TivCQDs1df
7Uo4/V1oZNqrW2TJVREQbLUADOR9BQQknlr+A/4uUF/HqRwq9gcN7OjCcCbKgbGWN0kR5zrthmBc
t1XibfquySmH7HbuNaiE9+d5ceUMAEdBTbY9eVVGF2FW6IJ6CQYjfWkxKcAFIDOJx1BqrGopp00h
snGdFuDqkBqU8olmjZZsxgDs7N6ye28jzSTdOXZjDItZinCFEaOE/6VUP3MWezDwrtmLwnWzC5AW
hG6nqniDtpDUi1Rzg6usFeXTGLbNBaYc1VyYxLJZi2ysuZ/jfiJphuI2uzAaR7xF+jBubRCAT4UX
zIFVUsmfC8cOrjDrDJeaQ6xOr2X6DkJdSuB3ZfZ+UZHJuBSpS25ew3BiH9HYxBRmluO2yAJ2gm3c
w5G28g5jQ0bwgrqobaIbI7Zn3aYdXJP0yrDqlwhR7AtvanGuJZnevlZxpFyHnVWNu4ggsBFvlsOP
SVdNNVeNtKdpSR4kcZ+cy7mlYKqJ2Oe12uyYoFccpOWm7NAoTepxVzeWlu4qXid+EIvIWrJhctaR
ZaXLHvIjTTKaDu61HsdjuNWxBwR+DzXsMOGkmpa0VrRmYRriixlaieoHRitfdLNme6clFbaptIHC
seonMYaXUxsqia8mMKVJGEtug9SEqNONufIQlq4Eol4L6Rd1oRmrLu2V+NWaXBEvpZ3Z6IaxW5X4
mR3rViqkl+3csBuugMhnb40zmj9dEYDFbmsNKU7gxNtJTYvL2nJhAqZZ8tb0fUWmjHsTjLQHjAzc
jetdplHu/Ji84r4ybOuLU+TpQcm8bhsD2GIE0VTZMncb8zqoZL4osjnTeKqp+XoIs2UX2Lej10c7
DSXrykq90DdxZG2nSpVLrCLJIXJ0uLSdaW1cA5ZqZHZ4umD9raLJK7+0NYxAAryeFBmGS90Ys21W
ocPO8Vb6bHNfyVoO17qMpZ/ZY7CctNJdtI1QbpGnAG9N3KGCTQq4RgNAU/ZyT7SUcxjMWtvCwuz8
LG4awOe2SUsKWWJpaFdME42VonfXo9ZdaHpZ7XPPWzMolbtEbbTVFIlpO2nuPWIlduItvdFeYe9d
ZMq1WhrgZLQwWklCzwivdfKdKIkbJ1G3WBv0MdFNed2zbhPoU9T6jT4kbwkz250WQz+yAsV6UFSt
2iWTFx9kkr7W4TRcqoUxvclEi7/kPDefGyePdjgTc78XxS32GujAmBvCRd54OSUzNU3LOfErRzR7
I09sxr0d8chhr3DjmtxiRGNOtKHHpvIrBrexP+TZEwnSxtoO42tdRjPst/S8hWVHLmjCNGfXpgOW
ayrtbohJaQcqNHgPlFymXwzFvkiBTy2sMMy4qvLmimo9ukuJx3HM+KuZ6iZbo7I42FbqFEgMJ+up
pjlxFRCldIjtvF8xoaz3fQRWs4xJ91GG0tkZ43BRDbDtCghtV0Ue3w6xBmjenthBriqzabijq+Gq
z8buLVJcIu7AX25UfSBvKJHVU9fgIl3o4ZRs7ErL/CbMdrkYwqWFyWwdVu2PxISFSgBufa0RjFP4
ZqkqGyqx7k3Q7PUWmZfQEpvGJts6A9uKRUXPdVmaj7KIQvgocrowpe3dFrk37jVb1PiazGTvJI7x
GPGw2JBQgZWwqfQLTRB849TF95RJ2PWgzQztcpqotqY7jwn21lUoB7vSpu4z5GQsJ8+ML+qCnUro
GOa3HJ/ec2aIYp8V0nu1GyG/ZRm4UTjnCSxfpTQuhCgwuUQx7xW3ykaIAYZ1U5fsCpMkFg/I9qa1
1gUDHZpMLGvHSFY93TXy18NxN5AkuIx1uIH0zcp+G6J/XgvZlistmYxFYERfmygkPrDtJvoNzdhe
8Uqm9Iy9kiSmpr5Q86xdubGOR04GfH4UTZs4zknLMurXvpj2fTm9pJWDGS1IMryVgp6bG7y2PJ5W
bl7cea0xbdTMuDE6fZlFUfOS43XbYMdUl4jB2h3x6Sutj5ubKbKvq2i4L1qpH+pK/x4abuP3OpPD
qJi9v0GKfVzTli2G1GXdVw4BaFm6zJX6dcyG5roJpIeKkhYqhk6TJnCsjcGmSLthZce8tzN7KJac
zm/5GEU3dOQZElZC+ak7yV2IKTD0JvpWbpStKo13G0FW8U+7rrSdaOJoHXuRdwuuXNKXcSVexo7o
yLAUprFAetss1IoHFUFS3ToZ8bMEnvZK87d7icCOZnDXWnk1pZW3hrfb0JnQG/OZ3YZ9NXF3Rcte
55bZyi7JvsSKqOm9u/1DNZCzyajGeOgzt6tB53Y3gbC7isBGs/Gz0vaum5A5Z8eXvidErP/mNUpM
x6VJCdymNRgfMMJqF8MYeV+ndLJBagdmpi6EoquP3AnxjjFD04DMLOqfqQWaGHWqJZ6nUYtuNWWQ
m7gKQgdFJ+auRdWlGoGWhhkUy7g38PtrkxCuP0oX/K4ZG+zp4kqNK5SkrqPhIvWY1xPLAW2JKad+
bUVWeaMQeksDMG9KQJaKVP0K9Hm9nYhiqBcgguKHMk4m2FDtkADMrOzk0cgLgikit2nf2q6TQN0V
WVoLI3UBCjVWWz1k9cReD4o5AaVF51tTxlOoUrSL3KjNK2CUpbkH++kE+zJPoG/YeWNdwqpIftiZ
m4UrcpCNXWsL4wKTuLutQlPceWOO7jLm/fyU8AxYtqYo7mVXrozclIcK4FGzsFVR8MhSg69jilsk
z4PhwPRr2A5VWF3GTIxe6Yaxw1xYbeF9G6vBfcvyWm64yqfbwQmDbYG5XPMrgmU3ukRXS7et1NbY
OkePrI/M6ehhTzFt8mwKV+6YjjeJHtr9Xey5Y+R3sZrzCrThDTjC4GNbQqll53gV44CcqFh2OdWy
03nIlCIBU0GyA5FXVSGftSH3LtW6syLPD4RQjUWTRGxqIxwQ+Re00fI7ANj+J12l8R7mBNxOkVUN
JsIZb2DJMK3wZKvqa0yDNWHUoZb3dVhk0U3fzA+D0utGa8lzg7fwWHr8lsFY3tUZFwRU91K5ErWk
RVnnMqM9NxQrXYvaZyXSveeWz45Wmmrnvg3m/lajRtjHZSTuinhSwNxmAqBp3T61bsNmyWkncN2q
2svHahyJG2jqDlusEk54r2sUoOXONIghZd85GdMyD2RvP2YxBPOOGLNLdEgquQoisVeu1yKE5qdN
1vBFtOCqL6MxWDiR1VQ/ecI3grR+Q8vdjVExqn5QIXxmj8JSkt3YA3WkIPSUbEFAmnhMkzy8AbrH
yNaxZXpX6w1DW3NkAEdIZb/M1RLVYN2gIg773p8SEaQLGevRptcV3oFNxfDOyDzrEBbQCBml9fX9
pCHBTgQZ0YhtYudN99IB8Hm3rdWRKkSq7RdJThWecEjzAvTIVh+yvFvamZg2ultEfh96JTHxbbCq
pNS3kTI1cGOn6DJtxp53AoOosGjqdVAGE1w2p/6hBzn9xqAnWRQXtfowRU53+78Nwn9HT8Ew+V2x
Pes1/tBhXL3k6DBuXoqX/GN3cP4Lf3QHHZClFN4uvhJ6AOgiaIr92R00/kangq7ALCFH/vpOTuH9
zTYdtJDq7K9ydQSl/+gO8nmAE7BDmIbNcNdGn/anlOSPLgkqlH/ZNdHnntz73gQ5d3NPgj/wcPEI
4pu/b9sUluMxGpLmqhZRBOzc1O51Zxy2EyZCX3elfgX8Uex6KgljGRS6d+fNvX1LzZILQ1FTX+9a
MhSFCoSeASOJy2EN10EKxfd47m3siM8JCTbC2y6L3bsTfaLn88vJePTtXY0wSLx0yFH4/h+/PRxg
pG+BZ6wyxXZv8iiIDx4TKCKWwzH2RWF9LRPyIccxUSiO0yLajwldUKPC08YYCrd/4kbFulfjNcgp
cyVNMipqkaf7tqjIPbS7b21U3lm6XT9TxPJSjnlDBJmj+lpiJIOvy4QMAjnKTW1E/SHy1NEPeOH6
uYcbQ6DpulL7PAZVpbSYWRVmO52rr5l6Jocmz+WZlugsgPt4PvAH4JBUTVBuOBiPzoeFnqvsMjoV
bpPLB3DVLbrMrg4PgQcrcIyN9LlWJ10uuqZ//fy30H6/kmwUQADp6FeizlHn7/ZObk8RmqMHbbVV
N/DHlHjeF4GV0i/dWK6ripQXBwKH083dlr5/VCi19wynvn/+NY6bwqiDHNRGyJOA0eFaNj5+izJi
loNhUKwohbWFMosE1CF7Uxz3EbDktOM8nEt/P+4Ks6QLDYLeP9b9ucf3ccm+ioJO1I5YuQModt12
n/O6uQO8eG6h339dFqL1jK3FwtTnHrVYi4qnuzXZYmVCzsgWE0GmmwDt05qa1vSZQgF/alx9n/SJ
9Vfbu/NB0rnkHpsZpb+FDQf8smFVAX5NA1IS8qquVq5dpL7bhs4qU5uHqggQ5iLjabXpcS40Fp//
sKcOfj7RBlMUhOjHZ7klET1F9SJWpRU8q0H5Imv7OTHYKNf/j7kz242bybLuE7HBebjpCzKZo5Sa
Zck3hCz7IxmcgnOQT98r3Y1CWfZvofHfNAoFFMqwM5NDxIlz9l6bUfY8GLTBP5NSf9To8qOxnbFm
uxbuZufjI51DudHrMSc+fO6dQ56nPUh9Xz79/Zf9/vxQZLOYG7ROASd99CyNyu57IsO62CvybLME
ds2CNfRhXUCw+ftH/dalZ+5IX8tmZ0FSjc/xg8bUc2dkVUwxuI32aWy9p9Zwfmic3aJc12W4ii6m
SKGdwLndHPovn3z8728nEtkLAo3tjb3Q+bBG9PbKuMzi4wfL/N4VzZWuuq9AkL5a6bgnM5Gg0TRB
akBqYeY96FrwdRboFpzVRBSmnF2bBnk0+kUO7vj179/tD3fhl6/24eWiBQqmJeWreQ7JMXVwG9jD
N27N/u8f84dlkkvAcIfpH8sT6+Wvq4WrVeiezBVwla0ePCCofmM9l5cDnj+OaFvENtMzxHfIACnC
Icoopvh//w6/P9Z8BRZoPI6UJdjQf/0KOaWpaEbFQ+C3TezR7EQNY7Wf/NLfBg6MPCA+MolhSIeW
/sNepDcCEqI+8SnCe0oX73Eoh+ea3bZTffz3H/Snx4oXiBEgyyMA4Q+LvrBLkH3O2MXWKrv9mnov
eYMYyRwzezc5g3Ph5S2fXMQ//Txyz1gcaByha/1wH4MOPbwSPSZGOT6mqBZCN+u+DTZgkcz6/vff
96fX1rQ81zM8wkUgLXx4bVvNXU36hl1cLmQ30E1RYIihIKQLbaNMinknh3xCLui/NECtdFozn9zN
Pz63P/3EWD0w6Vgf3o9xTjQduGwH8dW+DtjiT3k7iS3C1I1axh8LtwVgucg3CgstdSsajE775Jr/
8UvAlGH9RybPJvThRtPJblozq7vYUc0LhJv7xTCvcT89SkM+U9rdsnetSDL/sTHUW6p5++Q+XNan
X+srfAecGb3LEBhO5If7AHugGtMeGN/UT4w3Ju0qKADwF4nI4sGptz1uuanIi63bBlqoULPBW7Qc
cr8IZx8Gmor1YkSFjZM5abVij/FXx0lQfxYi+vvDib4EnQ4VCV+SSJhf33Ddr71sZUDPxmU/5eAX
jyLwdx7z8nCdAML9/bL8vnSylTD15dhJZOlv8O5+Nt1xEKURB04/fS+K/MGxGhRt2mfl7U+Dx6/X
n5ecDyMcFaSB8ZG7LARpHqqw9YsC60Dq/ctqFXa01P2tghgJpRFZT9pBfW+rmtGuGZD2o897SezP
SDs9rD2LQUdGtnZdeF8HYo72w2ynoawrtE0OxQQyyrtuujjNsZ2HSGS7jRwWRkujHXm6ek9p0vz9
6n28V6i+wI3wWy65QS75f7/eq3msM1eimItHDlCofCv/TqV0znx0w5gV68/W5Y+r/39/HpYtTp4c
JD8Gs2TVICZddmvcUZ2fGqE7d32auJu//6qPS/LlU0CcXmDqPIXUrL/+qhLMWUXba42RldHtldm3
VeVfB1te9ZUeB4j7PvnAj68mHwhUFfEBRQ2elo86FyXnzGdiuMRm6qUvsi2IFhrbN7Mz3o2S3m81
5XkoGrv+5HN/0x1cPpiamIwRPh+b2odf6gh/EIPvq5hQIdCo7EJmYz0mA1GsxdxbR5P5nnDEk7/+
k7n+Q63nN64PhZAKaG2qF9MwRTgFWfPJWvnxpeRrcVBgjcIADTrjY4gx9oahr3kX4qBF95io1D7Q
JgbICrP08Pd7bfzhkSLP5ecBCHa/9ZE1USzaOJRarlgDST3s1jqNUguFr4eeM+WUEK8YZjfuarw5
c7JFvNZHnPy0yG7sLY8HPfk5//b37/SHxwGIHyodtgvqLOPDXRlbO+OzChULOsZb2r2IJVvSFuFc
vzHRfBEjUoU0L7Pt3z/3t60ahZAO2Zf/sARfDg2/Pvj0bFjPFTnDS1/8w3wY4DUA06LaBKrOY9MX
69Vcj83JLRGCT5jlvLCt2uH737/GT9D9v6+Ul6+Bc5fwOgc0x2+3ZCzpXqajNsV2OVvfHZm8FlN+
M+vmSBLg8KOYR/dxorZhMm0E6X0n5LIvy3VTmUF2p/ndga62fzWSTrxXnUecFIpfdCAaBobWVt3W
1tbmztO67AZViHMo7NU4BPU6xw20xVenap19Y63610Gu5i6xm2CHlQVBZFe3W0KS+6hXeoipoNqU
gITPzQzjmalbZC4MIhgCmQdkFN9qzSN9lVbYG4NddU9gM18SKCWekWZbm+ZzO1vqfinXOvRxeexN
t3fObeMIlBJlc1OBz9hlCFxilBZM+Cek3Jt0ntV1WTBywE9IV8TF9HBSs1E8FV4jnB3zW2v95GX8
fY1nY0SVhAaHJYqMh18fCjrfCJJL0pxnRBXffdKPn0wjqffVqj87XfCZN/cPDyE3nmqNIxYdxt/W
JG1pF+GMwRyntfXopPYT9/Bb48mvY18UYX6Zxa79nklknC7a+98fvZ/O1V8fPX4skGtMECBbWPx/
/bFVvtZ+5pZTLBmdPI+GhLWZe84GnVHyjueZsOlStRpxJJq6d+dk/lJqlnjMys47pV7j/jOJiQdR
KO00VCiUQ63EahFBa2OMllxWswJi/T29dDNiHoVO2eMf0p1e30mrMRjtjvnu77/p99XE5sW9xPJc
GgI4Jn/9SaWzgK+f0UDZXVpHnuzyW5IhffK3Fc+Om5HSDjgjHkyv/IyyRCHw+17KvoLRDUcO/4NN
+9dPz4xkSFH3DHGSIWnaFgI9A9yf6mA2PvN/KV352uR4P8IpVd6BmYRThThZqpsExvJ35ef5lxRI
LGfJPD/UvaNu18RJ6CAVo31iwru8+C6zNVNO/5SjMs4Ciu7JLAxwtbPByakFvGqj4fOD/TBWatpq
+dLcqtZ5rQ3jrHulsTfNxj5Jv0FMMldPa1C9WXWd8t4NzcHqe/ML8gnvKyMmGcmmKa9rRYx6iWoG
o43Z3g6l6UVULMH9tNjyPNtm78PmHasqlpVtoYQuu33mC/OxucDzNpNmxSv77R4PnnzNBt3YicSt
o5KxGnxuCTY6Z5t5yapmfqJvE8QFeoguZrqFPasVqYiAI2nkslk6F6Ji0nmV92V/c5HwlCGD+OYE
J5gRp9dP65tWjNobdbbx2M+W8+aollGvRvBRwwgUQ4AYDPmqGNZu1nZWd4CYyy1g6/WgD8x6y8Rf
7owpaaJJ4l7XetOjTy6YKGam5zF9HpEcatZEKHvoO6sTy3porE3f1u0ZnvIA3betkyhbhLp2pNZs
oEuk7RYGQ5lHiaaZLvKzgWvBxOixwoQiwjnV5SuGC7nt26rJQ8PSgrORG/K6H1VCJGBef/WtNjuB
kobo0DA/DlJ87v6EimxyvUHEXYMWCo9LXb1SywDMpXOKGB3Zw75kuhTX6JwA1eN+W8ie35t5W3zX
02m8ZbrnRksRABsy5uxcVkocF9vMd57IAS7Xq4h8wLtRr1c8agtqiIxY7SzRUWJoDYlSwxS4TWj1
vnbE8+j8UAO8RgoJPcV0yYmXEetAm2uHucm3IxcdyQ7id2sdlo5DMRFOE7MKtPYQeiWCKsFU2m/3
OmO/WBSZFqViwm/sJtbBr9p8Z/v5eEa9lx8zkYJ96pCG6JqZdQzQAwwl6Vwux9Vb0jvPpWhZHRlc
FRazuVXkD2RLGletI8EtyE5/7rB3Ia2RToz3I9n2nW5UsZ7XIzmQRbtpazdg5hhMW9X53td8dBmq
Y/pqCbIvskgVS/UlJxyK7bVervF1IQoxNaxXehWYxxk/QpSvXmws/rhZlavxkhn5Pb4JebQbL3he
JlxXXeKo+06jvgjXxm+vO3LUts2E8mNaPK7IYJyHOm2Rcpr2deIusWr7+dgUhncmbwm+UOobGzcY
QPzn1TiERFf5Llo6RzsOy0ygryu6B16T19HrrI2L5IUMXjHths70DsFQBEfdz7X96gz5ZsUa+5gX
AxGfaRK8KEOoe5WZ67ssuZlTOvtbyaJ5X9Bfvh51OWzqsvDPS1W6156XTNfduHrfTHaB96DWuHVJ
JV6kU5joyrmnc1+4cal6+5zkCikWR7XmZMggU3tvKIpNX3Uc/ZZ8Gq7x+TCtysFMPDInp2iofdjr
KIojghjak4+u+kYDkRigFLwdK1PdN8rKT4kSzXaisb81vQRYkelrcTljclMo/k8tp+Ejgqu32VXB
GA6J0CJdG6x96Tp3btWzGckuiM3cFbc5R9TbOi2SPqTXqE9EhWqw0pvVup4HT+BGNhqKRVGAbQtd
o8ir0Bmtazd3JgI/yvmp1toYbeP6kM/COHuC55eP6OibTqQQiELHfNt1lhX93AURJTHumsjv4kCS
X9D6CXvta+nxd+vel6/m2IlTb2Xu91nViG7auTlZnsx3FRqzuKorg9iDrgB3MHMhXhrd5jsaaqrP
TjPuuyEBGV2iDcr89GYK/G5bS6c92rQTz3lR+neaQORRL2N7P/r++nXt+vyLu9jLXR1kD/XcaD/c
1bNZe9BN0EMzztaiV1EpyNMWyzreergQjYOWGuNyLYlMwNDXY3lWtZDejRSiM/brVPv3NFPkca0K
E8Swz19mTuc9Td6EOVzpwYy9bkwnta+xId3lpa2CLUbOccMVnh2OiEZtbOjSCrVBpKiFc0ui3m50
U7SmpO4xDWS8C9+7ndYD4XgE18i6vpMFrMDIJ90z6kT3VCp9jrKuc28afNQ/hKGpL2VGDh6G12ne
ToZKvkBghUOWaU2GM29qXgTdcQ9GuOY2cQbaa9sHXYH6OBsCvBL6d9ISvHichu1QgG6zEIwV6Eed
a9yK4kug1+UuTzzhhiUW+YhdZr6lOT59JbKveCv0CoWOVOm2qi0Es4GazQHBptljVu20FQD5VLcb
uxh8CRt8rfZOurLe6OVhDqzyjvlo889aW0WEQLDGBhqM85OrrOVWahNdkRSlam07TUUGhLSORiba
bdrU42lymckUcoe6fo4JuLDf5sAcoMpZ6ilJArluCVLIzkljWz90Pf8mvcm7SQen+67JkjpxxIj3
pGbWFKazxAdIQ1HVFNL3ntbVZHrYOPpZSvTVgRhNGo8DflndJMpBFjgThShfx1UPomnqcNfXPTD0
FH9gkz7oxXTivNNHltKMKABQi0v+jryjOgwm8Fma4mWdUt060HX0rdhNOODsDIzXV5bEpqY5qr5f
9NLc6cY8bDImkF+VwKL4jLDldcntTN+ySQMVGLtLcWFP3KC+4e3MsuC4KPOYUofvK6DDHDk48+xQ
tdyWs1ajXHGIvwgzs2WXs3qLJdi2OrZ2r2aOwDXx1e08J5kMf1ZBwZiiPsmkc2imvlhRo1Tt3lD5
0ec7XlOu9LcspGXoDd5z5VzqmK4MTnBCAeaI6W420nzL1i1OkFRO+lilm8Ft/UdBNe1Uer/zRkpq
rZzQN2XlHjF2xQJK5gPHPGD1pvelTqp4zphNjZpnsCGb/yQ8U3vHqddQ6pUT+9KLK210tzKrcpSG
NdbhZn5xxajtSzRVoZolH+gU2TNXqPhWtVkdFrXubQvfS89t0FJd+8EBaj0I5srsbwaIM4fx0jTq
2kx9If4oP/ZlygrUJcuzrmPVbTxeFejR8VwibjNILsGQrlDxqQYBqPKLA0j0HVmtU2T1M2SuZp9L
tWzsVDzyMpdRka5nmHrkmeiyiPvFuh3cWefNN+w7PzEUvUSF+1YtJJ8NeVbfFLNcbs1V9tW2AxJ/
XgxWUIeB4R0aLWIb8Pac10XcsLdBEODKUMGindtVHeXo7AZ9nHsuCYwsdHeOGpmllpVzRZhrez9b
aXDlG9V7MmEtLUsaWBt3dP0rdfkDnYDENLL1HDdEQ4p6ptn2RX7qx70quj1nILRFU6uO2awc+mHp
+MS/c5p4u47Y04dL194Y3tLqbfFyDMtDMW8antrjWCxUZBYJ3K1d2tTJibgyR9Bfcy+5h2nSxnlS
nZVTG2fN5tkU1BgahIp90idqm/VBHeIut/nr87sFsTeGxLCc8X6vyP2M+aDPhfWk4eO4Kut0uZ/g
ABysodBvUzwXu8nUOeQ0Y6G5G0OfVbVhYKpYPo3lyltNwDidvTy5OLdDETSC8CQXWUdb2X3kTWaD
uqypnWsrrQsrRD9vl2Gj8dSvHNzQWnntiRlJ3oW4MS0yyXObl2dcDbFERq0X2yCbsji1kLVFM2a6
jdCs9YcrXDlvAF3jcVghXVGnt4N7i8zf4tHxu+arwDj6MGmFPCB+Vs02TWYfqIVtTXe95JwbCX2d
zy0mAHRqptq2IAfgh+AXCaKmW6vHsRTaVWnZ2B/G1aUAaAyNnhE9TPQ1m5GgkDDB44fM11b3+Fic
NzVVGHhax97SybK46TpQk1z3ELX5cDlQpSyy3M2w465oRWnHdLXE1ihqcU+EFqL81gheM5JQvuD4
hnXhzvmuuez5RlZTvpQ5F3VFZ+yGg9f4qHupBG12QdJ0ZHqju/VAib3m+74xazq5joxVqbVAQ4Ko
npwAl7Ku8CI7PrgG/5LB4t4vw7rE1dLKLZFTfhL1GJnjObe8/ZSlQ+wupXxfeLw2euo528QHAedQ
NTLbHxYsGy0G2FunIoiFM4K8+immGWxcAcRuoIczkkZ/I+XZ3bidbxwTMUgmY+AsJH1u6AwDVvC1
lgRhoVRqS2/Tzw5FnUUaqi4AtehF2m1Lk5vTzO6xDZbzJWnmeZXad68W6fM0W/m3adD17Uq24/uo
Vcg79KJBYT3U93M5psfeITVz0SbWdgT9m0xi/Hbs2ST/qA6Mh8BOSRiRqwNV4/KVepfOy1Re+UNn
yNCxgPePwZREnTa1V5MPw9WiphsGqe1bWbRxbXrjUad7vVNOkByN1Sp3qTYA86oTfZP6kpe1Y+Jk
pvV8IqhLhUp2nF+0HvUo6FdAZmuHToSm694ZAmzWVAwkQdUNWuWwaNPh0VxWiDQu7rc5LKqsjYu5
3HW0RK4DnQ5tZzko7edht1od5W1qjVxF7N6HWY1YtC1SbJvcmr7YZjEfpNTgXyZ9yfNbd05Mh60+
aVXAfteZmyl7XB07O2K5aPRQZRSMSekzvpHspxCRO6q72uIgIB7TOU8OiaGnm5qWBB2I5SHtc/e4
TGm3yX3oBpce8nhILGPa1laFR4W4IMJwWJKCsqmgM+irjLhosNYJHI8CavdYiLnA1MQKTBTVmi39
6wj1NGS3iabAmt5TBvR42ZLXwEQRvpQuPSh0erfpRVRNQ8QOG7d0oylJrgIPnZk79PN2TUQQW1pz
WEkMCTVbewGIgFw5+1EbFWZR+3J2m4k8GsTqxmp1e3K2cIt1gyQGgGyiOWnXx6nmL1uZWKNBGfoh
NfJYkAEUckSJ+gkieTOnLd0PEp512g2xzDxt2+jrlrZ+yqjxshFgptuRSzpf+YJGn2k3hOb4idiU
yfK4dFa90T3spLrmetfEeDmRk8srqy7yuMh5ApzMwBWw6ExMcnUNcjFl4SvvE/xioZOTy6DkQJmr
drAonrj2b0MqnrlQz4tT7Ge72y3KPc0YTK9bNmI7nroUVnGOMShBKGcFVCbrEhAw7aErJtNN3RI0
1h8Nk9pnXZHhskDOIck1JLTlVrnc+mun7uy8RVIuCZi7tx2cbG0qTLKUBKa9wHUi3ai/rIwmm9Au
wDf2KT2TgDyOeLGHFGxgMu4gk9jvvEaYMi6rPZFsJsYYqIKhpEdE4goxdKTjINeDf1K6pBAbE9FH
hvXor6YdzVUlzw5avhBx1xd8hfnGC5YCmZexnpDiYkjgbu5zpPxRHlgcyIKppwCCclYaKcf43Aq+
mv36VGI2I+zI43tYgv7KIr7TkyiiNsifTKWNaDCzKfLK4TuxrlsWOR45mzM1XU3z1jEnM85FoF9n
nu3fWf7on/PMaDaGHMUeSVx1TgnFQs7uo00ukyys55G8O7/Mn5Nladi1C+c8ZIN5Xcq0POstmOSh
Tbf6bL34qQHsoqZkwAToXLuqq3inZnfvQpV48Qyl9sbYR+Sm8I9TESDqG9S3YNbkfSMUwwKXE0uy
GuuR1jZjA9eiSeYoT+JCavs9ltTqrLWCeKmsDL55Dcl/6CmbQA+5ADTRSnQEXZS2tcYGkelu/jTQ
23Hp3iBPf3dWj32pNFxJAPlogarWbergNE03Uh+zN49WyKnlnbjzuAendG7rU61bi7/xV6//EbhL
xsdlgmnEMgz7WizpjefhY3LYir+DItIeZGcV/ySyWq5UmcrXvrKKezT3mMY8nUaWR0LSZpkdYwd1
ZmTO35ubC3snBnjBw9OkDnCk1udVNLuX1OyXR6POu50KiumpX+0Ge+A46NEw5tk+Sah3UqGLKw97
VMyEXp7qRiRlzDFHhVQ87gmzYMqxfLAjjJhwRaysWTcmH3091CpncNaNB9GqknYjLK+1t/3t0rkC
NeA0nKFoWGE6LdntmGjVQ9VN3b7LHYoZv0iZkrYYFBgFcCxS97lRY9FtA4P+emF0zlu65vQnEFIG
8VQpbtNIpSBO5sDygmu9/BZ0bE+rN0tBKLUTPLYuBs3WqmS0lpX9XC9W+kWjovGaJYj9om1IszMt
beO3bQPGRLE7VKsWRJKA+ue8Bzc9eCp9YGm/p5EX6eTKE/0Fqjl7KGg6Up8529ZtdwoWCzpj/5Dm
7Fu+34WeAWnXMHhMxqD8OlT0HHqAHMwetH+sAjGZnkka25VF8M9ox3Sz9xkzhghnYL3R/JRer887
1xbDc+63B17d8b0b6dF05dxvmsy9EK2ae9lcck4TXGltBvcdWpwMvcVxrjpDg37mBU28KrK5y6kY
DhnN643D3vpDT9iZB6cyt/bqOD8WBeTJIfV2M1LfuXBaIjEH0wm4jLy66D4PtOm1SEtNZ9Ph9O1D
eyKjPSMFISLMTB3BklkNl44GH53X/mHEDB/StZquZcpCgQnWeCzGMYj10QKaMjl1RnGbch7q/TKh
KANShFbV5WFS/l1LN+vq5zl7yer5Kc1q48qy0mkDwGYIdYLA974oodxPs3/Ke/dIgmoJWMbcLpiH
07BF0r4zG3N8MGyj2k32Mm3pUZcaTLhG7KypDPb2PCoIToN8FV3jvdXA8146Y+ifaacBQSJQPRUb
YWbNqZoUeCuGA6ea4dYBJ7NxXih0rtrVlYCMCoIZl/R28WsBMmvJnv8+4vkNuXCRQ1yc8eQlgOtA
XvTrlGVmBlVkutnGhi3sSOvbi6eUcLmCVnQpb+rEkA8O3+qJUcsPtidqFbPSPRR6Vum8uZcqek59
d+e1nPBLvXwy8EYd+2ZNwyKvYRhzmPnkO/9h8O6wzqMfsVzmvMy5f/3ONo2lZLYKRJuNsJ+WXAVR
piwAhrYkgtJGn9VfVhxzbL5nFi8SMcLuiXg8+1r6oKtWE60nNVH3iSDg93GZ4yHANoCUcgo0jA/j
TkuvMdB6KeguOt09AhPGUHcJ50rct5m9sZMiCVsyDD/TIV0GYb9OHh10LVgjLsNHEAgfhv6es/JE
D3kbr41RHoOGLNPFVZPYJJn3KIX1hir9aUFGHPmdmDgZUJ87zAnCofXr23KVJWJF542OQ3HN/NE/
z7ndHLx2sTarxpCN2MoG1ax+mU11BjMEZVwsPtk/HZrbkEa2R6UGN4xjjPmedO0ZHngVGtKI62wO
dtWKWs9hKo9pvq7etQWzgFeSR4gLrGBfWBtO2677SBcmO+jTOr12hbFuuqQad5rorQ0yopJqpnr1
cRzAAhGG+77y7mDep+9tr+ny4+8vxW+CO1K7f4b7BEgaYIB/FOwGS4NQdEYlKjVn2czdsgOwFpxp
wBc7vI00gVrXyx5HX8tZbqAZGq4O0MqZi08m6L9JTNBTmOA90PYwuQF2/+uTPvEnMh/1Jh4Wy71z
k9RnRGHNtz9/7/+KgfT/BzjCefMvHOx//hmn9H+SgYR86P/NjL39bwLS8u/IWKjw/zI5OfZ/ILu9
pI2ZOhlN/PdfJifXxMrExJxYR/4ESwbv7P8gkDQj+A8TgQ60bft//vBfLifNBJ0EtQifU0C/ldfH
/9/YnH4VQ3HkZn1EDhTYGDQQRvzUcP2bN2UpGt+c3bSgVAO0akArd62KQcnFN/tvF+YPlqRPPukj
ohr16DiYA5+kZ8ZtVva0Ug3nnjblJ8l8JLD/+kpgsWFhZXll+Qc85dkfsTJJ1bca1u0shsjk3WrT
Uv4AupHEOT6nvZVl/sOEKu6MG9WLraGX+9zwy6OSk3emiMQd2lnAD2RRfaHyw52UdvOlPeji8k5p
QeO+vcqoyEEqanJvpK73gC5jDRt6zSHolRLwQxXkRlg1cjhJ7M9HF+bOa2k6VeyZWUBLta0bcJ0F
Yz20N0kVLqUyXpJ1GiJKbe+VeN4KdKw2QGebe+3G52zxnuiJ/dX+OasgzlyCV2AOEw7jQBMQk+Ob
15Tfs2ISEamI56n3xClnmyEItgiAclpMrmlWebTFHQPfqqVOfgdHwDfgNRRDrn0x7Mw/wz2YYwNn
29blcALKo/fUc+05/S4H9Uxrl6iLC/PiYHfBsHf06k1HebxPWoK2w3bq02edVskbkcYXelx6cRmp
AgNmtSzvCO8beu2zX25XZ2bphk2VhmWFf1RzcfKSHSy5wKUpxhvYJNQZLlX8twElPem2bnuVlU4D
/xPF6qaotO5lKvvi3kDI9egxKT/4aHs2pnbpIHS1+c1dLS0SuQ4muE4Jil+TXLtSJguklutO2M3+
+J66ixYmGdWhZslRC/0mcfJoGSpIdXTg91NVJrAtfD3Gyp9uki7oj0AHihtRdinijDY5GN6AGsLg
/9yPlc4MRVTgZ7tmcbZFLmyXOlolUV6a01FO/fCwVE7rIqyoZ+zSdGOPg3Cy1xT/CzMDHy0E6gTo
xwzZtujErCMypvrNTHsiwzFBm+9TYqAXA4Ex7ueETT3MBor80uz8vZHnnJzbHnHjOKbGxiasdac3
+U3ee2DS23X8PrR9c6yYybah7nJWDS2rM+4Hfeh+jLren0SSugdX5+LSirK2OebkLNKLOZsoUeY+
ksBQNqIc2pfWndKDOwkrzE0axGOgZd7GGlEolROU0Qm508aiQt4HynCeh3lqbk3pwkOgDR0ljUy+
+AOKB1Se7otmV/rRr7LimU7C6odtW35dNN+jfPPkTqz+j8Go6+1Q596L0bjGxnGH5THHI35PZ9W9
cic7eEoYdc6oIXzQInp6DIasvtZ5+0C70Cl7stZMvxktmZwNmCSQhddaPRA7r28KhpPfMTFlNzTw
RbQuXnEKclXcMdjpXy6IluHOHiStDI2v0b9rdOay2FyCSsB9XPRmO9d0QUlhB8IwhUvWJc19V/QW
J9nJbNu9r1xV3U26KbJNO2qt/r2m31ZurWkagTysFFkw7f0cfHRgNc11pvfJHiVFIJ6KglWbrnip
f++nYPS2iz6nsJpyQ5dR6zMYv2aR53qvqSqovjDtf12xRQwbZa4ekNECpcJGg9wzH91cekzMU/9W
H6q9J5Br7krTTlEyBNIGwxoQlo5wiC/75nvL+JhPZIijFF8LL0bpa+OgXsG1lItdzceLjLQ51sEy
fakr3Z526IDVWzWBSKdL1Ttt1NIlfB91oa27se6t53lMAo8jYjb8U8keWz6hddajwDjnACB2tTHy
KnOFJaNpBbAvr5LqlAnLGDaBZZX33QV5quXJU54UHRQAylMMXRrt1OHK0btgs6QNRIXeSzbj0CXb
CdtS1AWe3LTNfEz9bAuHmweuXpJni3nHGFVCYIigZTihGALfQA8u4nFiFpEwWQ1trRl2qWMdu5rW
fDEG+onhHesF1+OgTdoP4XjTVWtr8naQuUHjcXQE5B5z3xBlGPLwPxQ8Xg0njTk1ir3O5+0MhYZ+
yILHfuxvOtfdJ3XFVNfWfNDHbb+TKcdJT7Ubvx7RlSa2Qbzz8jxertGa7diBYr/tTt4wn9xMO1Tw
g0pVPs9zC6KYIRoYnXenNd4YjIdisHdGN13RG3ry9WxiVN3smOPvdRf0jNt14LNaaESXWSbzKWhM
jMQOTc2MzgSQMbnrc7Hw2oAqppmEQBg+0RXqp2t2yd0QdP/0jbFrLPvGtuWmKuUDHLK72mLYhSl0
NxOrmnvZ+JVztxbiQe43xIoevGnNGWoiTZnq5J/Mnh/zbrjxDB6SAAGBOZ6lhyCtyYIvnWZKXPxL
81/snUmT3Eh6RP+KTOcBDfty0EEJ5J5Z+36BVbFI7DsCEcCv10tOt4bs0bRsDjLTYa7NJqsqC4jF
P/fnjE7IwCXDcOu3PEfTQkCkO6Zlh2bVTSFNvF+xNIStoAgs+CZaICadE0TpUj41iHGr0plYMksu
7wWzwTi2QqOrT46jXjPXQx4EBjbAmEL+WApjXcKvscfxvZ/4jhfjlBbzdWX3hz4dQIVB0Qa9Qmnc
2GFjkmvgOtfo3JhSdPcqQWJbVZY4OxR13NsegRzyJd2kHqpEFqGLB/rc+fEO+w3PkYm/QBibuQ2s
lVfOr7GjtWHulgcpybJmfrnCDItM22hmKCfg1JhD7K2ALRwlSoMGW0s3NGS/zbEzrfBczysz6Kk7
RmkwPXPbgLxZQfa/0TAiPBv+xOTHsvtrkXk31mQLBmjKak7lAt3NZLK5mUQGfGYKory7wN6L8iFz
RgcxrD67vZZsweBuxJLt9cU/0mTyXjbFZ23pgHbtZD176bxCzDzkbsIbhcqWudl9UPnHuUus6xzf
S+hLDS144nkAo7XGOBShLeoYT7R+oyn/eY7nb3YLU7xzEJgENHyWU1GGy8Co0h0N7xbgDT4aPccf
XTaKMUaP76EayRRp4lYf22AfNM4LcUE+smE+whimYrvU991S6dukHce7CRlr0zQdhVpavAsWU76b
mkrPnbd4B4oMbuKs3s06yHa7N5dzgYu78zWm4nLZ98mgCBRrbxZ7PaovA6PKN87T4t7WStIWaCaK
8UWevxa6H6Zae4XdBbclJ/pQ9sRoxGBu51je1dVQRCieL2PgArNS6cvs8hUlXyBUvrqlhvmJkdNd
5dtHQmXMPc0m5eGOt600zSvD087SC7owdYHYN2N6r2b9yrCmPVrjbWDNB5ENp8nolaLvsFdRgJAF
Sco/gwJd1r5evZWk31273zVKXjf0e25mYZ5sRz20s/EdcXHnWd1dl8ZPZeneWY51lRR0zwNIKQIx
baZFrI150RF0wG9ns/rq6lk0z9oawDRmt34HAWe7dPZJ43Vd2f68aRAPmjS5KvMi34CvuWom48Ni
mL1gS57GnLHGzBJkaP6bYXd3ALqr0LG967wo16gqG3y31/0ANEn3qshIFwqI9PphXPSPmss1sLcp
SjU4Y03ZaDyyMj0M1lxxFJTbBMw26qqacZiQRUmlKAhHuT370nLqlHFact71oe9ZCxsNk3zmWHde
N14Z/OHKt4WxGwttDDEnBtiKLTTgFj8tgvajNhj7GqYas7zFW1X6NO8DaZuh1puf2P2emqLNVoFm
q9AoNNx9tr5B6XAPuQVPpUqHx5L6IdoatNDLJkoJZF2twFUDa++tPrt1+m4JHfIcUJfMJSwo2VgJ
f/o6JQ00o6k9C1dqh4zK34VXm0cF/kxZv6m+jrwhX+4RX/1Va/XMEjCoMl9euk0rA4Pmj/LZGaeZ
f1K+zpVxrkr2G881+GzbCoKUORg7exkayjuH/NOEbmeO5XYetOPcQ8EDwrpWZnzNMrW2sQGsyqQc
N61bBKvONSBxp26y6f3WYSQ13SNxsrm07p6fnx8F+CPDuG8YFI++jvo1uWomnGllYUaXAtPaIj0y
luL8lkN0cSpaI0azHI7xNNibZlTafikFMPHYaOodDr9LD64LzbDW25wzK5NAo7PEymrmb9Ui6FIo
4X7XlshYMltYPWWHMzYWDjBzkV9EYF09LeWsDsygnK8JmupDEfRX8IjmcJz76n4RF6GcjvJIprF5
qoqRi4g+uuJJrz2Ci2SksaIO8qPuTZ/ZYpUakEsb/z4jhhg1CXe+y7vIU8dcJkQTaL4ZKl1OGpb0
pylxgu8ebQDbUVoaFoGK+oc5K9rQT4uROcEQLCFT8fQOZrCLia1Uu962zgvC4UbqfnFVzmb2LReL
NyKFDe6b5gZaKGzNYXvgWB1iky9GUIvBngSCwrE86PM+E0ZH6E+ZPiUkNZemxKjMU4qx84BtPAtt
2cGPy8blJvbdaeNKR10RTR/vx3Fwri2vqM59Ebzi04SoNer2t7g0jHiFH5/rjZu4jA55RptgbE49
q+DWHpvi1PaFe08QkWmFJZi4XSoeGiY7m7jru4jx+BzGujNd15nt4toFbR7aKfD/GKfz2ZWTdxwy
YxCgFIf4tg2SKioMSPtWnPE6TZ14zhhnHWvNMG51w2cMAxurOJv40R60pOD4G+u67PD2xcWGJ9b7
ajOnWLdsoM9wldR3zyOnNuXS/FAY/k56wZRcuHN7TKs+A3jpXABpQZ7COe8SGFQrh3f/UEiZbM1k
8nadHY9nJx7LdZnp38TQAfbTgxFpN8XZpZR1zTipu5eLqUXzIDmeVcY+dRas55P/OfVGvE5YSA7D
EvCLViaxAZ0cwhEforjrneqiani56rZDbnZ1pC6/qUNmJ5pMeMFSTk3mTanz3M74YiBs+99rHFt+
syYQozk3XmrOszjrVCsbMupIYeWRV+HgKEcUYcL16w7Teh+WMnYr7Cte2awbjIHnoXdi+wbIg/E8
2tUMjUrlpHaBoyZ3lT2fDMdmca3ksNfThBmYmTXFdjQ7/7meHYvLFiM7O2ZYzBLTrF2+ew6iqbWp
497cGEbZnVrfTGHd+bAC1aSvm7kTa6Bu89roqngrKtfBI+PK3SR0jifLtO6tuQv5Nxj9t/WmqGoP
CYYJhe9bI3AVRjiWYfsrW8Q3neS0hFON6PscqG3Dxr+EOc1lK+nx6yraaXtBhh0K22+3XPnv50kx
a0+kv4/njPgI7Ro5pMZzPqhX28f+lF2gYZpTriZr1NaTllqHtI23+Cv3NedYArVAv1o1jTj8kumk
kpkZ2GI4G6X6dD21QhzGIuvP7ejLLXS08pjOdnnIcspFtNmyXuLA/ap4obeJ7pgRnrZ602BSwmcm
5nVT2w+xySkYNN+GmpyAK4WZAABUATVlY+weqV7wQ8fRpnMPh/Vizu1Bf8LPXFWxyWa5KO1KVGtX
+sZGjY0Wee1crBxnYYSZ8ujZSgekarmb2eh4s2ZTVGGVureObR97ZwY2Zi0nvh9cEsSNGMoVYHrh
pDVR6+v7JWu8E++yYsf0rFArwPnSrGBf9217RQ4+2KfA5zYJpmNsRdKYGb7N+fPQVJOFZTWRe2CF
HxAWcS6VY7F2fWNaD36BWWXu7LU9JE6IJbUiBjy8Z/NSb+DUNSH9CdomjZNsny5+R9WMuMvpzYkY
JT9Nup4wmZTFuu/mNzUC/Wv1KV5XZhPseOG9XaKw/JvYDTC+6pumQoeYINu+zNQXbeKJ2INCKFhJ
37piOjBfdaiYWIzSKuKOIY5OoehNGQqNM5GDbdm82GE4coSVwZOZ6Ix2+u6CIk60+MhN7V03i++9
W1OQwdosl6q8ytXsn7MgvvadkvtEb06vVgCdLZhThWdvsr4btsnspjNE/Yj7Hbpeldy2o56dfCCI
YbFYwWbSc8aTmK1ecUPVeyjKPcCnzjuzxueh0/nDjntMuWYnIFbC0DpUeWauqTtx9voAhps2BvWy
ADJfU5ozn+hlr65zJWduOnn9oTFYu4XNRZQwD5z81RmJsba+gR2JH349tGpZdwzEJTYv/qOo0urA
NM3bYM7UYWSBvQznXuvCpNL0R78T7JYaM9mMCfV9XWvWkcs40Ove654TDWaDoXXdmUKMYK/BpSR/
vuQom3kruB3lAXWrbQUcWsOYFg5d9zSLYtnPcWGFk0X5mGMBlTVxWFzSKu9mxpyI/YLnreqeFtu6
MpJWv04aIjcrL+BYhpchV9i2MMtGxRx4T2aulVG2mAl+hV47WMHFOKmVFSpE8xi4haFzcFT1jGcu
xofGaZE0hoxtE7Kk5RNHW154HPIdPV32epS4CzAyBsbKnDiDprwe2Kt4UmxOyoPxVtlNs7NGA9XZ
0jrWjuaGOd0FH1n5G8EMbpWDuA8Dv3Vv8OZWV3ZvXUGKLZlZerMeBZnu7rUGh0hpPNLBTaSiTrnJ
Yw9fFRdcdlz3rBI8En6Pv8SaitAa3adOs8Dq2C1nmGWzcE2URb2n0GNtq/bVy/0dmYobLCNvZNw+
OEs5nHEJtnTSH69TW33a7WJvcnuoAJR73DuG4SNNZDQWEK+7TOOW1+nj3uilc8M715+XphhPPXv8
rsqNIWqzEvdBl6i121rFJgFKr98UZgMHS2ZnJ5ufrW5+x9kpuLLJ+b6mwPrOligc3ZhgdSt7OhLN
0bxuRcU501YQdytJdszOcP2ZQm5qpw6e42FWz47VcpGyfO3cCE7PZWYDI1fjigl1xmRY3buT/0TH
3rEx6AoqqyIqC4ctrk/cVa+619qd4b/FgEXAN3teuuPUEKHonmYG0m8dcEdcO3rEhWo3eeJe9tl6
BKtQFcudi5U/RILfODlaSEbXu79MGEDcOrKcfITNnWW3sh8iFPCo5y+R1wUaLbq9rLO9p5wrLwte
gl4/5tIJW/riF7zJSWfvfOyyCjjJpsyqUM/ETjSsl0F2O2jiAUv8Y1+TE238HaIqENeK/ASnmGo6
YBqkJg8fc2x8I3m3Hgwvmt3hptYW5800Cc5IIyoNdlvs3JHZaesGyMfQzMtz7lWXnAm+OCcsgX60
nNTLUjv2ELCaOiAyY2wqjMEhssNGaSrkybjxAxr3nOqprZYozfpXqgRXA3KMvNxtluSQ4MuonHbD
a0XUax5fp8rd9IV5Tz/Wqu0xpVnUdhzmwH2MqbFiNEqXluApWqKAuqe5aC8YC5IDSP8u1ilwCKFE
f18l1SdNAj/MuMNOmk3ErnGQpmxfpGUdKqffppPc2ynbeharfZJYUdpg6iErh1N1Oo3gLrmZ8qzG
1qke5R7FIFQpri++0yJpXtu8j5I8v9jVaFzElxEEL57GMnhJA/JWniqnvoNwykutj2grNYt3PG68
xmAsYPDLEGEONV55wzZ1pxDR48ayWotMXgp6mMERZl2ClfWJj/Ic0Ps2QtMuzK+WNE9Dlm1UVtzY
0j5CcifeVQ4PtFnhCUmRlxX/CPIzt53AnDYiSU5QNJk0ZdV9rHfnEtDpxI5ujWa0dNUUKRfiVS0t
WN4Y1RbIr5UWUm69Sdg8EEi1nTLztWXhnnVddSr64UxuivXCP+NCPpZDF5UO7zKez5qKgUbwjpG0
yTGySjyx7PK3pNxO1pS/yYFYZAIQLjPHg4m7MyW/e4eyPnMMKKMGgNzadVwKz2wa1rSLgtl3uHMn
dWsVJro26G9KW/IbNvzb0h3PPWdKQPIoCCbaGj89Pi5O+8F4nOr0rsvaS8fRdKQrnogTSmwp9W2W
BpvWNo6qEqDKJfWE6E43tVOdbAuHqpvIu8mZ71My8l5uHpm2T4CEKeoQpFHIALGaxhpW2LSxLgkI
fZcBvmOwYh243K7d3H6jUYmoYiFe8YU+9TZLp1aqJSoG72ibZA+Tsv/UpWB3Ed9Vqva9zPegASLI
CK9T6t0yMno0HeIioMXfSms6LgUxEIYRDzarFjDXrww5z2OQfszTfKBhbhPnmPGDfJf4Mcsl0x4D
BjSOCUJeRn8nHVQFWpsy8OwKboGxd4pqGwcOMA7tGsjPQEIAf86Q2Pcio1kw7sfQTsqznKpveWOt
MKptW6VdB276HgwT1qxLn5zNze9yl2v40WkVvOZyElk6jSxlCmhR3RUumTfIPni2hkPdDlfsf29N
Bp7YNfxHgo9qW5mY2yEsrBPGghi66mvofafeFAX958tz4NBaWaljFYjrMiVXMy6xfvIXPbs36FQI
NZGDql4Yy0m/AbkxT5iwlqx6KHKiWWmMTlLoWjKvZq5a+9SOjb0HG3tl6MV8kgbmvjJYroixjzt/
4L3g/Sj3w9x520TZPpFdq92NhBtp22QwSO6Wk77hj/PKM8dgXyq7C01Ro/j4Pc4myXH2hUaRHKiv
FyzHTLeMs+k4Y1iMQ9ltqNhM1wZdVxyBfHfDJJkpclcWu2Is0/sK5/RHYZn5DR0XyD5FMEPolPja
qSM176Y5c24sL9X5YbKAlrq40L9N0wW4pRlSsBDFWU4udGk3nZ5+lKmKe4pNbdtaNXkiXjXZQT2y
ZSNvjE60MlSBL9iszMLc8W9/iDLGql7V/W3H+HDXFKZ3b2XB8uxqjn/dVpN/pQWdgeuu5MocZMkS
DRMEIjjW6gbt0HqNtVSHU9elu0aWgVo5ZYzltaOXM2cOV66zJOgY84z0v3iZvOv4zaxhdxfruB2W
iK6DaV0PSfYedB65lWEhm6hGWt+a1uI8PrP65KM6XmyD1I4MJge7OLgjvo+vF7TxvC45XGQXXLi1
IfaEvMhudLYnMzv7s+PyO6K95amsYxXGXN0PkyP9d7rz2J9NZNAEBgBOSjFF0i7Vow7JCUdb8i0p
2AWaec661SjZAPAgtLvBJMnsC+5EMgPjn6Zv3uiM1xnywdqALPggKptiRJs2lVOgCvpfFlHc9w7K
aitBD3AMT6MFdFpIko8+DGYpeoX0E7NQMpVEQYXP8lEzHCRpHgQSF+BQbtthZP3RF48ewa49dlS9
8gKxtHWJTncA5RGI7huF7nYX6AtQ8dHZ4ky4ZTZk3aUYTSEY9PzvOjaUSPl1vZ44bT8romh7SkwR
ygayghFn2GkNwAZFPZun9YiGGkFlG4E/oTZ0WNjPceNpV/giKZ7zJoWV1ckARKWEqy8Fo8zMajs5
2r2S7B0A09hNsFys4IyLq4x6N4y8Rn6MUzu/1RvvrevNboMANGySwi23nJ2CkCZhMnM0WiBs4WLH
ju5BLHDzS7SqCJziIJwiuL+krKfVIJrhczGoAwkTgVm786QASaFXXNdcKNJigfYyUQHFoZ/jG3d8
z94uVOnShzTnTNMpFmChodSdHHiv7MPgJ+PBLtoy4/1cXJSOtC2mTQU6fCeYgPZAAkBwrXyztx+M
NjHbyFHAuhkZVhL1bQmuq0poFa52bebEOM5XqqBaZDaS8cUYjGoHhIY6PEemSDqjc86Y1PFvUu3Z
xoMXgehGpnTmaqGOFc/wXyCJkC8SBlJCYM4pz3KiU3w3JDFXiYaympfApUj5xfI8MlMqZbQVea4i
xfmXMSXn1DGLJGiDx435Bv52hmNjp1+5nTeM27/QNQwdyEKoGLWBmCuNfF0d0pwrFL0HOEyT2OJO
/OcGoV9hHq6vWz+ozqaDYRNd6u+MbHliZzYu2LVT01gbNP5bzpHhTI+GvSnIDHPQHP63qnfsVz/5
In/7moz3XI4DYHEveOqf0byk2bBDFMRFCmw1JegdLli1mRoAOxh7OXlSPP/5D/kHF9TlhzR0g3Qq
HGIPUN7FuvST38rmMm1o1CCtC8qAr1qhOzdyKWw0NioKfnyp/wPL3nX7rb7H4PFtPL+3f6x6//9o
ytNBwf1jU95WzJDHf7HkXf7Cb9xxx/1i+xB4aB+EmQs65idLnvEFJhYsSbiADqBkB3vub5Y8/4tj
Y5MLHB5SzJbBpcXt91ZCOOYG4FLdwAbq8D/9c4a8H8/5T15d19At+qGQ1nx45jbujl8fEXwWvlvU
tE+nxBkN2rItOmqGorHbkKoopiN1ki9v02LYj9Dj6ICpfbow4BZdRrZSjdO9zJTC4GsUFpBuP7vR
zR7fPlli7YHGFetTLi2S3ZDUB/bilpxekuP01RQj1kbr1NFqyRWggUzJXYOQ4YVavRS3AgvCybBh
6kPs6p0nhXwZr9qlZkvyy5YbqWcjYa5KxD6+4SXR74GtBEjBcZ68DOyfJHIyfFgDl82RcG3CT+TF
xfACLSmWkU1MDWO00r333hbJbdfGE1ZkYRXfkiFdmIc1CfwpSZJXrHPJ+6n1w/De62hjKEpVMq0c
d/DtrUZt97EzY7p0KxghOBfKysXjYvPF1pwqLhAPwt6v45CI8zQmJcVRfoCkPSXVfJuSTbGhs8vh
UOm+JqKKiMd1v2SMxwfwLwmT8qCeGKcJOpwrETg0h1klV0x+L5UDC0E3d4iOHrCeJLXhvJH0eTWc
kUE+rLBWi+KhCNK9JrlgEPYCSc1nf3HPJYRwHTSsfkgxVzjBrnXBy+wt6dwXzRTfabmdCOplLcFE
rxyNO62iyDzqPN8723x/SSRHzxEQ5rzlMeljzwbhlfp73a2gbeZeh+kp1Ug7EcJLQcHzGXJpKSvt
0t6DOZ5uWmf8MJSDGmIVRjvtTELr99BK6Oj1Cb4/SNhnWN3sYd6wc3dgrdPc58DrHLK6WNaSUOK8
ohW2PU+VdJyoHCXPsSIN/93XLLY/NlqS56IzBjKLSUllhC4ROFcLNqQuHNl6MX5Pk9WGzazp17mw
509raJpvDNj176pZ9Gu3nxdsH7VJlGykg5x2FlleUpnF5Yhp2hqdTVXH+TUllClXTPDnZVX6w/RG
OXz75tWMoEOa+BKukbO9ACRxKxtkuDwvusKsrQ91j4DnQy9cmUvfswv5UF5cvG8kOqZsgy1+pBUA
1PrBGccyiDzavxb8V6lpr6uuoiDHpaar/5i1uLyKl6Ck2TD1hr3IEo8PciIItJ45Yjpbz5zKBR+e
MMkvDc4RdH7F/Kdt2wdbryw/pAAbjlVuumy/KpvoRJyTolq2lGBOtz0dL/keyiEgaLcuLSP0tcX/
aOvFcMMezqSJkG007pWiPkyssnyR1wYjPxIsiSg/R8Mf+iP+qPTUwtyjGkhXSsfF1c7cArAeEp1d
+F1wVWra73pVp98Ks4xfgDfAfWr41XNrcd1XmtrJYDL/a19LDA/aqiF9qEW6nMnU6LlDg0hHfViF
Cy9VD745MYaWhTldofNycEkWQ7xdhknvsrBnLaISEptOJeviuqZh/R2rkWNFIDOCz7FVDkq6q4aH
IOXWtbdY/tI1J7bpPs9Kecszho45D2ahA1tMp5r6A+XCI5kDjDXKcrMnP2aSEo4VDy5yvG7SIu+l
VM3UjYmGP4J8Ng5QIqS6mqiw9jjie0S16VwR48FtAj4Om0ElJXMO/IpQmCjBMCGW3n3AbFPApsYn
CAs/wgLCIheLqlF0zBniKHWdLmOnHTJvjZEIs8Q0cghA2U4T+9qoEv3j0vmI16pMY38LctA1Q+Jm
4PkwOyp13QE2zned1erFiXa4pkaoa50bUSKT3TbLoC+hPdRZHMUzkPE75pqpiWVpbvSD1mUqPvSi
ctx4tVCJLkwCVBjB1Mqr6kxbAW3OBtAOQn/0Fun20bzMyNi17QF6SBON5zulWUdcMdye+yfgjmP5
rSgL+rcDZgFy4/J7ZVzd+f68LRLRskrQp/fMcMS/GXgWyfSa/P2oUqbxgStY+6h47/NVH7c4BAoi
OBRH+NX4IPlscJDaXR1s8g7z8UazOQxHA7VXxEwLSQFFvLxkeYVbxl2C/LwYemBsY3+akP5mn8mC
lE0LjzZZvjpD0WNuKfK3tlPeMU1d4xl6mf/VgIq6hJLEN8VB7uz1kSwW79OTUjxatLMTv86maiT1
iWVwReQ5JZGq534f9QOJXYZZtv9sTSqAV9lr3hCC4BjVuhv7AZQlXiN2CZYcIZeUqjJqTZH9TBva
AwQf3E1ToDMsAhqcnzIvE/emW9vzDjuu89RIWcowV2J+NNvyggkoSka7VA/aE7d/WaerDEi8ycCz
R0Rt9B8Wi35JugOlfXQyuktcpBuDa26FEq08GYKQwKfgKptJHJUh8coxmBmuysUnYy+klT9mniS6
M2Mo4lJrIVCyXTA5Y8ITFyeYdfw8rMfuWmMMzWNGmPfNFDYyR8OCMrH9Y7DY5FXgvLmJU+FlCAiE
M65scXUJK3+tm0Y9OSboxVUb6+7H6LfjA9crMKjAG5h10ZKJRWJW4/DVa7RgP43B8Olnc3ETdAKr
heTaXke9MwRw71KnvJ0BHzVqy24b1Pqxrtr4SeS0kl8izh3dHqMWfC+aav4+6UnA2KzVWZ0q2rSs
BYRahWZ57dRatWtxF54Hallear/jDo7btHnIcK9eavbwoK+EbZg0HBitt/O1ycKFGfv9qaRyOAOV
UVvj2tNrusrxVY2kVz0LXxRIDitM/Zlq3TG19E9XKvo+FK1bzQ4eeNxHVo4BU1cTYo2Vm+aDbwn7
gZxrEmzMOYfYIQEw6AQeW85cKvcfxiGuXQLURY9VsAU3Glqy0l/02p1egB6NYBPcvshW+GytC9XO
Wa4MShUIfQox7DHi+fYlgZVfCWS86aqqcoR9ivqSR3YUvdjnQWE8eV5nShKQQwyyxB3KldL00Y5m
bCfJ2vLEjAlLUSy5hhnlPo5WrQ9bTMP2S++lpYosKy0ellxvb3JCf3gAdU0fVrCiyhOLevo+kuv/
rESRfHKanT9KkTdvPs1urELj5VdnMWbjuwRZgqHEpbaDhFg78Jq78XiTeXH6OOBmii93eiykknkX
uQCtKB7ok4yLKAgM93UWObHzJHO6jWOBKzlg3ja40Mt4NPZDRoySPSkxntC5mxtKmJtq10Aj+TQu
/V2R5Zrt0YgF1/Dero0p7BNBiiyNO28/QsghKG3kxoH+X1zw1pC7B5C+Fff8zMITNqSDl4Q8wwWb
pjnRSSYSPAE0ibI2LsyD1wudRwlNj2qEv9MQ+eCMUKV4zjgkkgEOhud0dLWJsjEAs6s26QtvNYxB
pVZWluHNDuIBTY/chEmfb78Ed3O9gDewfU8+2Ahtzw0cgTbUKmwVq4ab7HOtzfKb71H5DdmboxNy
pSMCTF9adizsKr0V5A07hqPSe6jaHFAAe3xylfU+oCg85jPIplphGUKw5m/7bRpcLZ6RWWumcSss
VdqLBYzW2l2oMEbYCNo3NQQvWgGdGfxt59qP1K60LLD9zD/QOEN8PVkm34Os44D2LjQQE2GNtGYY
CPiN/7oGZ+O8//yPf//TS/B/9uLj1zvwf9+A3eCL73KddVyT1d4ghPbfoTRP/4ITVSdS5VoWvTaX
P/rtBmyQVyNO68DqRcBwPJ8v//sN2PxiGz6GAN8KLnUwVCD8oWnrT5u3LqLLTxdg8pSX0i3i8h7d
VZDfL0LRTxqJ5ufj7GkFT7g0qlsHNBIwkiXZSa7z6T4bverQk3nEZ13BHUh7aflryTQhbLWlYO1u
p4OeQTdMen2NqZn6wkx1xjWFdK2IAr8bdyz/eRvGZuncTP7gNxvT5Sr7L/nlr88dv69/LL78J8Vx
iXj/t/f6899W7/2H+PzlKeTv/qbDuMYXkPQerT4eKGSeRaSy3/rf+KOA5jdS5+6lT8O3Ucl+fwq9
L5eON25c8BLdC3Hub0+h+yXgCSQ4yb8VePyT/9RTeCEX//wU+r5hO3wbfBUMVsYflTphQjxjpjuT
Zqq8+0yJAcinPzcI9DiOLRQUgXOjiDFgGuJcLz4jy1HiTsLIl3r7KUvauwxfIHBer/vELwNiPu18
Vjy8kstHYcblNl60i+dW1f7VT5/5/xC2/NFn9ut3T7qcN4n0r85p/I/CpqYzFpsbR0apcOZ3OJXm
feE6M8fagDJZJgj9kzGldFuWMa7GuTIjF3ob2SKY+3wq9r6HWpWtNJaBhsMXH9VKaCDKEnytdRMw
6C1957En8fhQodDUYZ1jBVvSzgj7Dsnb9coekybQoZeFnQeLDb7rdKXjGr518zw9xWYNq5Ai4yyU
HAEZ08wFpsZMZ4/988/iV8nVcXyfj4J0q0nNIEV4P/AGPy0nhgAVUbqXa5jhxGE7pt5KKF2D908p
2Z9/qV8l7L9+KVqavEv8FEn5jz1kWVPZBh15KnK9mUqautUPg8a0gximv/KGmCmiqG9/fM1/ybz/
bvCb/LOFJhFZWf6yulz+xu/Li/klQEKh5ZC+aQeCBGvI78uL9QX2Op5523V8cvMGi9Lvy4tP8Npl
XfEvzXUX2MXflhf/CwdmhF9WGN+6rEr/zPLyd/wA/xLh9pkCoECj0Jh/2OSWagKB6iZ21FiUPjs6
IHL8xuu5bb7imP7wM5+T2WzsUrNoD8MkktVsg/n56RP7H5aJv8Phcw64bPW2eynvYQ7yR0wGVFHP
l74dCXTvI7mCg19X34Y8f2C+iMlOI7EDx4+jZHMalkpu/5ev/3cvDF/f41Pm8MCZgobCX7d63v8W
Mzel7ZUNKCGycRzhZig6xstOqvBqLwTTLM1YWKNcT29Bm3Was1qGQm5kWZMqczw9Cwm5W0HoF8Qr
3e7iC+zhi5Zl2zbRv162v27qAR/9P37ZtuK94tX6UQp7OXpe/u+/vmiGbX8JHDoAKK9D1yLp8ft7
dvkTbBu4zn68Y7yav79k1heOn5fWV/AGNDZenv3fT5K8miAJeAf5MxJytvnPvGT25fH92y5I0RPJ
cMf78c0ZTPj++HgnBM51Uo3VtXTQG/xKiF3cW/mHMfW9fxlw1M/k/9Jgp3sXwu8iu7XXQBJdB3nu
MEwh+rHLTJqw0+ai7fwXe+fVIzeSZeG/stjn5YDeLLAv6ZhZVSojVUktvRBqGXrv+ev3C40WU8nk
JFF63gGm0YC6OzIiLm9cc+45MVB3x5Hea/IYPlDtUD+NVIyfFVKaL34Odj4v+k3RlvE9/H1Q/gxI
IhhjrL/40kBtkYnR95JaajuKccML2gXAQuxBi+8CsK5M9w8HO+6aJwaP4xIT1jtrr+pIOG97Y7Jv
UrUYamZfaOeGDHveEVGpv/Xv/v8t+U8hc/PvzVsEql+/5/VrExf/xu+3xHD+Ifg7VOiEeFMIeXgw
fr8l/JFpYOGOphgQfxg6tvwvMyddUoRUJv08+oJY57/MHDlUmHp5oDQCFNt6i5kLppBXZs4bR7zL
f81ECQP4sSXzCb5OmLLIqTO1YBI6MpQ7WC39ZkerKNxPTLmgRNAOSI6Q7VE/bGo5ps1dS6q0DXSj
otAOk9xN0Iz1T0AerUr1Ik9++mVC/xBZ82JfFgyoUBNU+u+KZ8OagKb9CxCV6F1lJpPm/r9//Z00
cWn/3gCfgx9kSwFy2Wc2KG76tw1aqkh8RM8avhi4YV4l7bb8D+wS84QhQsguikzqtw1CFkPIizeF
gUb8O+KPftugKv8DTVUZ7R3EY//59r4haRe4hX95WoS6kVQSqA0Nlw3B1C9KlldBtlExa8snUriQ
BeeA7ntwFJVZHF4dykK8wse0sIqNUrDGp6POgyY1pQHDtEnhJrXKBLHspNtYQGyZ13C26L6nu7Lw
VwR+F3cGMYosZMXJVsUb82pnUx5M06ibjAXpas6URF1tJRks9PWdXURiMuU/EhAdd4BIm2HPhHRM
Jw9CEkUm70EC3lBzZjR9gFV5kvPxY00wdO8PcnAzRfp3gFraTpIHfWWnwo3NjlfVgReQNuJLDF7u
8632+eS0sO3mbj1J+qOUk41tJARRt4nXGR/tsLGfxl7V309KaEGwWPJatjJUoopgKpAAWa0cyuXR
4215twneiCsMC+N9ffRMiRsSVO8Z9HFxhaqhpEP0DhD1+tGL/8qZ6cJ6RM0LWI7YN/xo56vABZPJ
fu/DSl8wDWv3eXIjm3CsQvdcrWzown6F3j06fHyOpgn5ktjwK1vSjUZl1BRgqM5I0S1Nh+ETrRwF
ja48e6H7Kn1X/AoCn7dukFoasT3rgXpRbHHtr1b1yshsutzxXcj4rQfY/bUnq2kRWYFD8PTGpQjq
OEFAK7gahIxnL5GvWl2pNErphjidmyBkdCuBlecWohx7ZVcXxvFrKQgj8F0w2Roz4/AKhxm1ui9d
qanRyEK1uZasaoVMinLnuW2wCP91ygfYH05utkiUqYjERUWBpISTbKpmiI9qM3QPaeVU72D7sN7q
4OAKow3IUkCUiBmEAb26KvDBOHNYQAXt+KOqhXeTHtW7FirVdJC+obRQbK5f2MIpcngsSZxCVvvL
Lb1a0AvVfspQlYCEEdKGdIw8wCwMdPzJKujSIghMJUagsV5vy2ozNTWRUHGVTHUgV2zrPZPC6Z+s
wgFSfaFyDafZbBUqw4aV6IXbM2cHKqD/e1DozF7fykXiLrMCfsLiDcZR8/fnq3hN2ZVYJXuhnbtl
yAh2UWUCXjQpH1NlNO9glI6PJTw26Li14aFUUfvKe9ncXf8hSzfH10zYiaHIUDif/w416xJD9bi5
vqiLbZ0wWDNlhrdikKKCMv8CIJj6ZRq6yKBmy6BdZdq1wnYdVEp2NhRuzNd0ezXtIbLqnoOSJjDN
L8ZyctcPy5NXKF8GeMJRmzWSba6APHIgkf+DvePMiHUJO351KV7bk24gFmQoxAGj1j5Lniod9HJc
CzaWDhg0II4aqwWaOvsWNQPSXblikaJoMpfZExR0dN1fsael8yXXtSnB8PnxLJxfYy2GWuEqLlyv
yuRjC1nEc4xXu4F3LTpePzUSmIurtKl/qkAMf4lmny81chldW7WF25FFMghop/CAMBQEpRcz7kMM
whbg1L6Sx2Jlk5cfDbm4gpVS7wJLblrzJ8j0vQhal8IFRtV9plSc3YDsl9yirQs4a0PjtrX6/Adi
BMa7Po2Tm0TXvK0JF9uK5YjjPHvsaV6BeVapC8ANJc/DLDAMWt4wpsywfvlTliWI4scu2XuNp21i
eq4rH+nFgw8HoUUOyPbxS4B+z48cqIhfp4mUuZGeRvEWjU96nR3mex95TX+M0xzprLRDvOP6VV/Y
LuvSB+HZsnXqlfrs3WoMs6+iviVyIqd4x31AgeT4xsrruLCKJlMspV1HtYan6Xx3cCwmvWqNmRuM
IyqWMgFgGXWfr29FWbgyVrHoRtLNILaYrdKrkpSM8ZC5lZd884vwYTDRMwzph28dpWNKt8seoUpE
P3jaR4ppbKAucIPWP6j0JWDIRhZjqCrY+YGiXv9pF9+ugHNbOCBYUUTRSjvfv1E6kd32MjMXPS2P
lvmRTQan5C4N23x/famLb3e2lLiKV+9060HFBqwIQ1KH9jQxM7SbCg2mFDUCTaT42JLK9wToz14x
4cVLRlucAMhUVADQ5yv7HfxIMl19164gwM9MOvuC1HzlKBdXcYQsL6EPdeDZMxMz6YhEnDDYulVc
DU3qnTZ5H68f4tIiUA1rZDbEdPS/z7ciS0YZgvFM3Uqxy93UqhBG9MBgrq+ydFUiOcXT0lugV36+
CmMTvuUh1OGmvJ1ItujxX8ydGYLtI3+HwoZ50/uwBMaVpGd/cIqikE5vn+9SFs3R11bSxWHYJtkA
dWimhx/1RIbJnZnr4/UN/soDZ04U1VXaF8DTHYVO7fkyOUOsQZ5MqWtC7fciMH908hJRW00hByog
ZGMirj8FaQCQWbKSe6tGOCxNyQHMNp0+4y/Hk24z57tNjN4sdpE92bsACcgXq9X/SvVkfIolol+S
+8411RrfHJcl0mYIjA3IZtxoCAZsMnlod5JktE+apXd7tGpiQQIFGqydmDeEb2CHjEbIXCvYZvgh
QrdpCEWAJ3pwfAzxfQ4Z0Bs163lRKMHxyFAKAb2gz0xsqr1RhsgxddW0NG+zJINmNmkDGICQ2Kl8
Pfh6/S4WjA1jpjohiomEnbP11KFnEtOMUlfqask1BMNR1fmaIIRDdbEFcal2Fk9MNlZvtzWdSBu3
jJqxYc+df4uFF1LLEJpUwm2VArLcDsDIVyIH4dxnpvZ6FWtWknASO+l6psjcaUyrnSFGxaZ2Aj8H
guODyWe1962MwWu0wTawcCh3149XHN98eSq/VAXYosouzy09Rl+D+SuDTfLGHgeCziPgMbRtA7UF
X1Y1b3bzPCSAHpgNwnVcxEmT7tgB3fHE7QaEvum7G59tOzIBRiFaEecQqIyM8CJng5Vf3+llpEL5
Gp8FwIfiGn9zvlMGG+UuZ+7bjcr4AZIXb5cUev6E1t9wi23J96h5rTjKi7o1SS4lc4u2KtQI1A1n
l9v6eVOjKFG4uZJCrquHmW7u5ACewxzKJIb1aKPAjAng5A5aBYYVKa0gtmWWkXWolBJaPrkEmdYm
6d/ksQ6TwVneah8od2itqxaWDjcufGV3iDhI6mOLpjsCDYId7P3oh8Hz9QPUlk6Qu1MFKTe4pbmt
KFrZ+6Hv5a5lVVHwnppY/0MPq6K/HdCc/6HyhZBAwXxSPw1tUEPb6hv1tkdkJd+n/uB8GgDkbltr
4Fkw0Sv5XNVKZ+0oG0pf+wh5UiDV41BtGlDIUDK2jQ7VzzQ27+VYshgCb1uyLtX30KphkqdRDqod
1R8zo2lP6H3kX8ooiiAuc+DI9eLYRgkLFN6OXE3QOpj2Z8237QCd4T74EiM69eP68VzGSgovBoTm
xHAgUuZC76kxxbB2IMBkwF1wWxOWAQw1tY8atc0Vu1q4CEeDBsLQqEURAM8+2qybtBQxutyVqNR4
/nCn9I69YWLx2abfvEGDxFnxhZfVWzAmVL7IrChjkCTP3vxSDhm0Ag3s0iFtEZ/tvRtogZFA0EyI
iBmA4sh7RP+AKVNGqtToobYQTb9+xJf7Fj9C1PNFCQ4mjfNPOGWEMFZriMM7R6QZCfKdN2052Sdl
8KdxAzOKcit79vT9+rJLmyfUoejPVwx+lZ7tWdQBOjfwIYtO3Sa0YsS3cxmgvi1B9lpFu6FnVjdk
2uKL18C+ZuV1Bq4/mtw/+RFkl2Q7GrufVx7zmpixhFDVbbUhfyphln4aEMTah10v7SLDKG59Ex1N
MExQ/Oq5xFydaq6Ygc5Gz18LVaU89H+/QZv5M68ZGWQbNeQYw/ar3yDBa0CguPLiX76I54vMImVY
tqtUDgi+pEwrnhPNCoXmDyj0voyYjA6QJqdJEd1GQdMf9Di2Vk56aZP0KUCMUKbkE5ttsqmp1XcM
hmFlWvAoJv43CnD3tRhz4Shh+iCKFRdqzZ+GwI/7tgCD5lqeLu8aiAkfETS1V76Ypb2oOvA+jUIS
dYlZatmaqPE4Ss2F2fnkqkk2PkkoAOxWbPPS90Ew9a9l5kGM1jmMwNglYXmUQtuv97C11vDBkVJK
7xqDeaQSItlHRHINSLqSiVRhiH/YeqKhncQIOPrR8dGH2EoIE0crIc7ij/uFwgEqY/L0n3+9QdBr
ZQvFngv9U/KiafAiTyWad5EerJQLLoMpjoGuB3gsxabWNTttr6gEpUKSuuMEWTYEGZA6QL6xL8Lq
S2Nla9ne9eXwUOcbk1SetrDKWU5GkUHLNaGC6XsngFkwqnmStHLNi+vRrhLAVIKoebeqbvy+ZGYo
dWG48l8g/1RcqQ7MXVBC4pciLLASGi+vJw5SF0GjAMm+TvZ6LzUZxmI9tHTQSe19ax+PjNQ6EJe4
EFR1b19PA7XAYsSJyLQKQ3pVgsiyWg76kT5ZEGbTFnWIAE7J/CuydvWtNaX54fpXowpHNvOmINEB
sDIZRrHdmDk6CSrtGObr2KVkAPdzFP9sCnsL9cMh97MHSYYtvwPLqoTxXSSVN7BQwGSZ7yolPki5
f5fTSN3FLXSw0GsleXHQktxNK28XJPJaxHGZhakiXOfNVQAs86vPj0ZBEgs5QC12YzXLjkMKf5Pn
GYeg/zL5er2xxwZGbaj2Vt6bxWVNHl2ZGjXljNkJWb6vBNBHx64mV72rWQyOoAcBP3IdvYNi17zx
rUmmUmbWb/ebNDFpJ4J9AcFnzHwG3MMTE0hD7I49cilSEZVoyzF9ft0Cfol0zSwAcCKYFvFFWfIc
HShZCATnXgCPaAyZZUKP7mBlQf0wNI517JkBumn6ZvratkW5Z9RJhhNkcE5GUsW7QoeeJkyQWL3+
mxa8pc4vob4jYOZM6Z/fNFL0iHxPUewKwfWTljWEOXIIy1Fiv7ltC9pDuBMwH7hl4FznS5VJZ1Oq
ZveMG4duJkfk8n6TnmA4+XR9UwvPIE6LBjERrM2skAgsX33ZqVrKOmMQkVuWHmSWWlkdmtiO3n50
hH34flGY0hBBPV+llkd9TAvk79Czi127U5wPtmaHL6gyruViCxsSDkoXt8QUwTxGydHDCJvSYENJ
E7608EYeoRRKT9ePbcEWqH8AGhA9TVqLs2NrpTwdoC2L3CDtYP7Mg2ozjZp6MttIX3k61QVn7xAF
Cd/CG3pRH01rJW/bzglpJCj9s4NY3NbpoEM1CrhnKsRgjpVcyccJ+T8Ylkz9HbJs2UmjCXqr2YH3
FIQ6Q+eUPb9rlqC2kQbjRzWiaJgNCJ3KHTJrZkwPREuQszRjBGjGzOse4kn1doaHel4NVH+l5LB0
S0yAUASgfK4Z5uxbamUzLqE5Dt2Bhs3O7AoEDQxIMa/fkriFcyeiURxTTF0gQMF8zz4jJWVkLukK
lLzhDD7kRmHuO8Nu3UGPctc0JfQ9qaauPF6XpiEqv9ggOBoCgnkrWhuDhqGDIHQpG8WHEBQ4SjZU
KSyre76+vYXsi3xHVWkyCYwC1nH+WQ1SFMiBhbRhW+WS27e2flC0Rr1p81Lb94GKEF1eNg9GTzm0
7x1Is3y44a//iMubBEQP9IuCFUO7piz+/JUDgYmpBnadhm5FoeVg5EmzNwYjX7nJC1FH3lZ6aFTw
wcxTgJ4/O20L/yEsPgGiNbbC64+i776KZG8nTR6crZWH/vaIGAy6xdkp8Cr/YXSyL77HDO3UM7k/
YsS3mqCPuL79S+AUP4weLlUHg94CeM/z/SuwWdIfUsUdSN5JCqGaKwe/PhroIsI4nw33mdo1+zTq
UK1QJ+s4FTko9iqc9l4NGd31n7NkfNicjefDo180rg1z6PUyNwPXr03jM3wf8qHDbnbBgMTx9aUu
IxBunc3TdCBUY8HzjRsImZtaY8SujHlTlEVPKmopw6PEU26YaYf424fwg9rHWvFwye6BGKk6pVLg
TZjf+dJq24TdqJWxCwmwtGdCNUK6TtEpuSA51UzFHWQS7zxDaKsVo+ragVZ9uL75hXMmnbFlGzJl
YZizqM/qW9TJkSogAEcHUqPhcERwAJ5VWzFWPrAFJ6by0ABCBBqPaJ14Hl59YFqImsKoaZGLjGB9
IwUmePAug8jDtqFcNiDCbZv8zXga8UoDMUFKD5wLb/H5opaJaF4Us+iIQvG2kpRqR8flD6I8DfYk
Ikn+B+fSPIqFSMxGAUuPXMKh+4lZ9we7iaAMjoqm36HbS+QuS+HJrLUR4kPC6czzS/5BnltaSOlJ
KZTi49tv1jJ1Ohu8SoAxZy97gBiiaQ8T+iXJeB/benkX2XDaU5nWV/pFC54T1ihiPMDbGjLks5xY
j5UG8pUUTeDSZBzATFMGxfQWdYHrO7qMH4Aeig6RUC2lHTYLvoi8pEkpMuIubVS2nm4yNB7WPyJV
fsBdJSurLZkr7UGRtQE/IGU8t5ymUuXAAAblkjN6h6nWCZDDMmOEKS0PgQVpUdcm+srzsPQ5grHg
unQkLUHVny8aJY5T9oNDfJnlIRLsyI+YDqGs1mlr3XgxCzAPKkQCgIwzSFzGl2YOX3ZCJehlDwOR
lA+M7G+QsIIbRbvzDHXP+OcxMspTHVMNhRRQ66z3MsQaQ17fw8i9y3yK7X11rzMFYsGydP2mlx4j
EB+inqXCVAYK8/wcLCuWRmK8yE0oAW5jMJ9bcygUBMHDfmemsXGAVq+4nww1P7FFf996U+daUmuC
BPLXqgb/5ucIoBZ4LWqqs2+prAmF4opvKerGQhAhC57d6mvSFvFjn1n+kdwHJicQt9vYbIabUbey
g5+1EDLH9BSvH474nGbBIBAGWSBhDRn42OzeMsMaGAjC10R0h060q2FTK+Ry62WyekILHVRA4Jif
cjXojuNU/EGcJBAU9EF4LgiTZst3yCAHMvxHrtMXZO1KqW9z8GfuH2ySZAGnzaeOEz83AC/PCHil
kVVokjDmYZcfZXtUdtS+0Xvjk9+Odidvol5P7+scUpjryy+5NDJ2Q2ZSgU4EdHhnbxX4VTXtWsSf
bH+CKhzK6y0Mc+lK5LH4tVtE1qL8hfecOU5oVvyy7zGrIKuqbagNqOc1QYjyn+M8/8GGkM9mNUXQ
+80seIDztnVi8RpIiu0GDmxo8Ge9GezORTERxzr0yRRtDhUrYaEEDiaj5Q4r7k1vts7GlNT8D94b
pucJm8j1AXbObKMctERNTC4HSatp53tytJPS4c0wcFEEI08FZgPcTpuHK9B0IRRHO9LFIegAlYpx
Y8eZd4iLtbbiwrvGSgB+aUnwVcnCTF4FRkZX6UGkY+ujaU93HbqRiJXm9knLEbaJYINfMbsF42Zm
Bnol0joqDHO8RWoMsHjJ7GxgUAcK/8w6QOIV7t5scazCl8/TKVggZ7dEJoy6HKGQm8JeC0OfYcLV
ygvyB6vghQDwUNMlyjs/O4tQq0/E2QlJg1szdGB+B664UrpY+FABycmCU5OuOBWg81V4fyZVC9rI
bSPFP+hNilq6nxV7wyr8/fUNLYQdohouJk5pAmKD50tJiCeVuWyEbopMsFs49o9WQzkPSftHuSra
m1ywQ15fcskeeNcBQglwHON+50vCNp+NSPSFLizW0m6opWkfhGawUin55TNn7xboYEINgnGBNBQ/
45WZd52MwlvD4AjqU1CJ0WhIYbWzwro/VkoRPEAtnE/7ULXi6gA6D61Q9FuM/qbSU0gfq8CbbpHU
0NHLQO8x3PEIxp+qQC2fYVb+bnjTtJeGxvio0GOTN7LVhPomiiqnBXIACGFTFlan37RGoRqb0Cyb
D77cI5YcKH3Xo8gDCTN6R8oIwSWJ1zcLwCvSxw4zYLKvO9kNvqxUnjy1cvR916XdX2YVRkwVVWnf
uKXRtdYmBAHSb2FcMt0kB8IM4XyufpZJq2Ffy/X0lCoQQ3BAxjckSAz4kFJq/ZmVpw9VidZOxggm
9L1tCMOQrEGqawOZAPypJl+KxlHF7xuHo+lP/FS4NZE9qe3U/CspZPl9Y+YgRWz0FD7BX1H/DddM
k8F8Dj0JAmxF/dWMB5d/E8UGIzH0PQP7BuoZKNk0W0ftzM9aHGnvYZRpUJ/u+jhGl8/s0QeLrXjY
jOhdPcHUZqIOrRTRrp5a5Y4za6ebqoj8lzK2yxMEHOVjagbVvmXWmC75pL4re6U9yHA+Hx044uSt
H6qDs2FgnmKjZZbTJ60ebCr+sKynK/5HfJNzc6MuB8cof9HIrs/NTZZ7ua8NrLoos9HZgFXGd4su
jFRU00Hzqg6SabL+PrVfrn9PS58wlR1AdEwTUridfcJZB+l9Td/ODeF2P0i+Zr+X0NY5WOmIfCV5
xd8J/HYrfmPpEWFqhDieQiORi/jzV19X0qqdFxbgA7N+UG84ZaGiiVJuHg3faN3IKz5jwSNSiTTo
SPKGMLcpzuDVcpXXWgpye+R8RZBundhAM6sIv0/M6axsbOE0WYn2AdVPAc2YbUyGVkzyfHwvZ0ZF
CsbObpTyXdCAgCljKT0lkfzz+gUuxftna852Z6tTBVkxGa1pV+mzl/C+yHal7ErQIdtQL62NQt99
D3lasOsRG7+t1KLeQysY3PqdvDYpsnjWGqgM0UNkznpmT03Dx25VvAZ1mzh73QiKHerAxmGycm3l
o1mwIp1CCaOTCm8qse/5teK7fBsfTUQ6xckRPLt8QA8GrtFSh2G/pg68ctILb8/ZgrOXFYraFgHO
InKtCUCYj0TXQff1fB+GVbA17bjclyn4OYtiIJJP8NPRTJNOeYSQulr02rZJLGfPtNlKiLSQY1Gj
JQCkEmqJFOP8HHrog1DFSrh2ZiJ2XdUU1EGzL+iCyHvUPNN9U+ulK1exdFQhQHevn8ovOp+Z7wKV
TGgmZhAFkfb58oB8hgweVTyInKGEMaBf6Ag9q/IOtc4fk2Xu9TE8mHH10UNkBfTDHeHWFuvYSU3x
eVDyvyzVOyVonlnIvAxJ+wxX3bjyK5eujqk75q/FbAhg4fMf2TFR5JeiKdHDsritoszZIwfQvz3A
g16Gc2BUioEXTfyKV44mBkovZ5JPWX60+03bqrkb27GyspeF4R4xoovJAwLmbud9MDnRGIgOFe9Q
ScCP+xKKTjNu4mM6Dd6JxqN1B9Vr8T7PEg+R3MDYq2Ylu2kdrrieyw+QOhpoUvIN2JMvyPx7r61H
yyspOAVqfhcbdX5E10x1SeDyr2WpWcfrpra23sy3yK0KwxyIgoM1RiOEvyB6hin292WAcEyhVuW7
6+tdzuIBknUEwMwUqeIFqRdcwxE4JQti3Eo9xVqrSTB5V0L7MdeirT7CORUjTHKgYultlBruyEBX
YXhFLubBLr3uJnQQ9dllMO6AsF3Dv/wCOZ5/efRAqFGrFqfPczNLyaMBea4QhjNo0muERXwZBVmC
GS0zdnmANg+B8nsyUljJtV4C/4PcZIECoQ779vjeHMFIevVtYWUfxmoNGrlwVVRzwZCIDEQwYp9/
CVZRjqiByOAHmuCunzRr3FSS/BQjSvQCM1uyYhkXLpDohbIExMNwc8BVN3OBMNCiAFNOoav7WQ9F
KVLgUxB172w47lFb9GnZevU+jJXPQzE1K++QeGfOrkEsDsKWOi9dCQoW53udBuTnu6AOXcahUfvU
/Eezzz4qcYz6SFv8NPTu8bpdLi5It4ngiYllkEjnC4aQjpd90eHMOthOkzhrPpgjoHxnlJGGLg1z
09rN2hzuhQcFSwzuBU/PIYshhPNFM4lhqKBjl3KLUKWJvhDEvNCHX9/ahd2IVXjHDHI8SobzOTon
HixH8tla6SvFyYd/eov2Y7APoMre98CoVzy28PuzuyMdByRNaVLUKWfvQjagTgGZPUdpWPdlzsAk
ZQDUdcwM8HvfWttOLYxHv+7XqsaLx/lq4ZnRlJ1fDa1FCBylkD6kk9+hsFSvISEXjhPvLGaG4AOn
1zO7tMHUa2ipR/qkeda6sHVah2Yawr0pj8O7GCHBleO8fJp49sSMEh+jaIfOX0DJ9yUVVujA9QpV
PZptor0v/EG7KQQvb22HxakZW0TNOzDp6IflOy+Ewh05Xen5uiGpCzcLsl0wSgISp3o0a8D44MEq
yWYgyguqcEMnSLDn1z9IDAHt49k3lGlPTjkcIl9D1LiNdmMO9y6sPdrG8aItMXu1B5qkQ1Qu7z0T
rfNohPs+tE9xCKX/IMtPfR09NqnzoAF82oQl/MnUE24piJj7umnqlcNdMJmzHc0usxgi1MsyPyDO
G79lhgZpMNif0/VzW7IY0fEklKPBzNGdf+boknWehXKwC2eRvumNrN7HpvwCGqbbQWayNtR0mb1g
MFBTmPA9kQADuDlfb7BSKZoay0cNsvxuhYkKYbuuPcZM6+5Sz3hvaCNqxCgX3OGAG0pLXnIYTUu6
7eCmXXE+C36VdxTAFKU5XNwF4FKzm5whad91Ci3aS1rvw/pST/DW9iTEiakf7GRaSxkX7FTUbBnX
FpgZa47SIonwU6XhVsO6eULRRH12/Db9oNCjfFYCRDqylnLeJiksb+Wqf+W9M+fH0iThBHDU9Ofz
C9T1JmUMQ2TzrPzWV1B8iT3EjuM+oY9mURpBMJsBv+GvwWrxU95TYlknzSy/kW5+L+H2jHu46JO0
+2kGMS2lhOFuqftKnfroE6/s6qp9B5w6gqqm/GoZeb1v06xBbkPaXjfahS9DzAHxMrEV9iOS0ldx
d9vmUK06nCFDXM3BsRrr4CjMuP/BKiQQ3BNNXXL881WogpLo+Z4PO07Z7bBodSt1429KuG/Df/s/
8sd/Hv9/ZG36mIdZU//Pfy4YIRh8i+wBDkWB0jpfpY3jWIp7yGPoxqPOmSJtG8SJcoI3rMF5Z9FG
1FRWTGHxAAU/DpAtCp4XNWPom53O0ny31p1vZaMoe8MP05XiyGWmSCDNV07/naoxJdxZlJZXnh7Z
tDwZko+KB700lU2tTPIeDdr2kPlasiPBjvegjqQXqSibLVp58h7IWPgBTEy/7btBp5KnGw/dBEs+
/RvUqb3Kmm4jBJk3CLzxVwkRhMMfXDzdVEpHkJEqyuytjqIw9BpJ5kpap9+YKuwwZhf8/JNFaGIQ
kIMimTc6ijj3KrtkEdlEEU5D2WhvVlmx4uKWLpooGYw30A/+P3PvmtXEPV0ILnpiyDdDh2Pbiqjg
+l4uEyduWrTqif2ZbKRRdG7ESA446FY1eFJfjj6W/aSfEpmyuTmFQnkWeAJ1BORLesCUUzE8QYFh
7UsNBFcM7PbYDyPKWDHMU3GWlceVH7fgcWksQiRDyEfR4hfW4JW3SK0WEKQEcwtFs67aOpHfvws8
A8mA0KE0mA1YwA7NSf+9UooWul7q+WMYk1XR2q0hN+/qAiLJTAdkLiVgoaATSYJDlIdJvG1pnDE5
aif6y8rPFlcz89YUhhGyo4AJZdk8oFH9wkRyq5YOPIHtV0A42sZndmWLgnh5Ixv8sBoO1x1AbB3u
1oRJpdY8oGJYr12u+EwvfoiIDSDloWN2ke9MeLY2bqTDCD3cgx8Od6Uv2cdJTvWDEWnpQ1b06TZw
vJ9Ui9Kfnu4THE0ICBdGrjxdP5UFe7bhB4JzVJTOCVnODc136r6CT146FEi27qBUQjsRAZmVLV+u
Qr+OfqdJhZyp5HlRs84VUOgTFmMm6rCRkc06BUlsr3ybl56fVSBwFY5fUEyKX/HKLnV5RIZOmbwD
mbW6q4pxPCKg2m1VNRyOaqr0W3RPhpVF/3ld59fJsvAhEwpQIAfHc75sHY5ahQKZd0ha6INC5a7Q
0uLb1FPgRqc0RncdFKezKZy8QjY0rRMUX62h21T0ZpVNL0/EDoUlvwefND4Br5GIHeQHM3KcD36n
x1+GHADR3gGSGLooWKfPCBup32zaHcoWRZtc36qDNn5pEyUddqWOiMumi5tUPw0VZK/oWGt5wnRH
zOxsok3RMxTx6ELr9LvGTZgGns+UMlCrXa1EzrALjdxHkQnNbPiJJbWKjpGZ+O+6sQnvqrT1PqOI
Cmnx4BRfQ78dk00cMY+2UUEWPnVtob8o/ZD+zBo1+zsq/DJEZkw2EJ4ejQ5zdkLSGSn8O+bbvw+h
tDF3dSazlFDtG7BycyBwtPoCbITJjPDUxcG3yC75AvK4Dr9KvaOkmwnt5k++mrcfzWlkWNhuKRfk
E06l0rABNwrUzO3Upu23BSjAb4OutA9mmDng1QyzOo4AFp9SYmljkyqqdKeg9+TttaDXj6j30TJU
JTn5Ekh2/ykr9Pop0RHOKz25frJpg6AFnd7FbSpBoWW3coZYWEGdKOu9Z7MrjVu8i/WcUNZ7YoDZ
26dUuepdlTnjbU4X0jk2UkS3MoYAS9pVdl3IfxdW3NgbHXXrkJqTMxjblAmA/sAQrP9Fyaau3LWK
0t5HXRCPbmUUkr79r6SJ4JhBNZDOpRUwqFrozpMUm9l9J2fGC9yDWbqB4tB7HEqnee8zsOajvBiD
L1VSyaaWJcf+i52Y0lMfpunH637loo0BIkRM9dLMgSOFR/n8o/BRaRu8OPIOfl3kWy/I0m2bK6pr
1eaKX19aCaoiQj0axJRRZ189QVCpVn5KMRdeiduiDn42bVzey04drkTJyytBDm2QbxD2z95+tI78
oBsCViKLOZR+Wt1OhYcAIpIy10/vEitM7Q/+KYhf8JcCHHh+fLFd2DYyYh6qhTVsRdqUPksWzVb8
gXbk8Rh5SmuarWAxd4HfMUQWp2vu9FdYNnNs/Ah+AEMwJt/mbL99oQ14HQTYU9+cDslgphtjcBBL
17MXdWxvme+sNqZn91vDq79mkU0dpkVfrJKaH77zJZL626bxPoe2eWsGmvmzLdBEqSMEya+f1sK9
UPMCwUXSTeXrF6n2K78/lNakyzm2hvZv51aB/T2p03YPhPe3RMobcguuhalbQT4PVG0egNu+BypI
S7yDZ5j5rksNulOtZe2KbJAZk/+lSUgz/u12RwFYkDYJWimKpOfG4HthD6epqKJbvvxX1yjjxlej
/sg/a/7BUTIHwlAVHy7Dk7O3zFIa3QkylnLiQN60YRxsAG0gUKc008quFm0ceJqwb6YQeK3Ot4UC
dttDdOAcuqoHqZCDX9gTVqLqN6nOPlGN7oQEoY6Em9LtSrvITiXRw8rzLVKPuY3DlmLQBKL2THB4
/iNMCDBGxdKdg6mFw0Nido+4NG1jNjqsuVZN6QThu8dyIJlKjGztZsVxXqxuASMX+aoYMjtf3ZBR
dZQSqvwN069Co6zc6Eiu3EgdJJpx2PsvYx5VezU21JWLFvu6XBmAvkHrybqI4W0fvonKZz6xBRSM
iENBLDE6a8RLS1+mQtDNBZOtMmpzvr++jFvEKwfnkEleuEN9zGP2UboDvmWt9HAX90PSBAREcDpc
wNIJfsokVp0D2ovlPY2uHOtFFve6pzGXTg2ossFDAyfufC7eAIHgEGiwSgZxUFdp9UFThuSdjO7O
u4xC8UrFcsk6VcHjrIHdEz7g/Pw6aFmGAp97kLKgfHBGWEH8oin2ed6lG33qVCQ5tXQD+3HPKKm6
luktmScelfyAfixZ6Ozj6AvFA/vD8qjYyd9q04tuNSsNDwwOpU+jo1eMXlb6TrLM5+vnvLbw7PmD
+5e4qmRh2Kvkg4oA4Cc1sqQNsrOCkyAPdqUWJH/HqbeCNl1IIQC4MBbGgDpZwvyDbMxhqgDXcMG0
/OA8qPKdrSXJUW7Kajs2Qf6BgbZv1zerLlkVjX8eLtH+4lk5v+XWNCIP5hvnMBjJ36NppvvB4ods
0kRDMrTLdPWAtmV2U0HMuvGlOv1fzs6rR25jzftfaIllDsDiXJDdnJ4oeZRs3RA+tsxUJIs5fPr9
cV7ghZpNDFfHF4YNW6iuYoUn/EMYdRZX9Fy0oMqUmTaP881Smvpja3X2i75oXlCwO0LwtPalNr0x
GIa6CGk26/eCMiDAuNVNbFZL/qjR/9WURfz6/qR2d+5KuQbhZt5qyrWdWc1Nx0LSgspKv0CE6t5Q
5vy+V7GfXqK5CXQsEB+VWsealtTm/v3x316PzQVHHZqvQXeXzuIbNe+noCBpFocEi9elq5ruWVVT
8ZxObv/cOGYRLEZZPfNDiie3czy/7bwIt/F6/KiQup1KLVdPdu6I+6Kf3AshZfk4qIDYusUdH3Vl
Uf0REaIIbbYLukNoGi6F/ZwKLT5D9le/WO4w+a1snZOHtt1ZxQz8pOqAJSYGxwJW1x5R1quCQjPo
ek/pEuT9uTfo75gIH9GeN5OuhlykN1ag9mRbB0tze4kh9od+1UonAHeyHr6fVkbtRa2oDRvI6orh
WbqDd1bTxDi4unaOMPgN+ifIXYNl2moaJYWVRvjKEjwiiX6OiwkdO4k1cNy0VLDmXJz0oivCilrN
QbFhL25dIRWUYbmlVy+l6wlWqTaMAxZj5E9ZcS8Tox4eqVjpfeDak4rteS7n78LKtHsZs/v1JEeq
SkzOGYLMNAfp2Jt/lGnTf+oksvIB2jvqk6smVYlucItTvJNq6X2yOOMvkz2A61N/B0eNN83qCHf9
w/M5x7RcYc2aKDPu2mR0fEefJHDYujrhNNqfUPtvUeWzWkCzbXywcDuvNRkHgA2oHjCBt/dQrAlz
mpuKgKwAGjzrkel3shUXS4sO7vf1RtseTrBE+CJw26yQ++uJpq3roAzGRLV0iMPURVYsVmP1YAu+
BcY3w+hUUslB0bnaBs5TWqRFuzRumDY4vYdam7oN/u3thLgqIRm+Il1v537r0Ez25yjSf8+jTEtA
wPbt58WccTudypmseZ5yDKfqzvNJApt/wxDVf4c2MzZ+23t/Kg3VDL8e0vnDDKsTYxxnak7mND0v
EQTglU6VVX7pUXehMhPrfwk1xV96jEQqLqkiUnpAlFLJrqq5y/1u8tJP7x/5nU7VSjdALIHFXk2P
1nfvpzNfeY6SRY7wwrGzT7XifZ8yEHhqX5zL2LrIKn8cKvHiRVRcYvO1GNV/58PyLOfiIW4kvl7j
eZRpYKnlp4HugOyMIHemi6JVZx1NTMWD0hyzPXuDu73HMRB76COtqp2nmRLiip2AMUcGtt0zwu5z
kPluSOoFGrOnnFzI3gxaE8Nhr+tOzgqYfH/ddl4xxlxtAfS1xreVZZh6VMOTcnbDzvtTiGJ5RI21
uC8lcGJ3QDy4UXH6TOomPxsxQPD3B99p7a6Sr9BM6TNwDW71gESkRY5EmSjMaCP7TlZj9NveKVnz
WY1d2vJaiVe1+FR62mtiK/+YcCL0tD1Sh91dd4eOE3kKaK7tQ6qhDRzndeeGS+y9aGOy1s8X3rIy
xXUqqjvfiX68P/G92wEY95qWEImhwX29WcdeCNh5fGmpjcbJK1wnqBKuiPdHuRVz5LblBkL1HlYk
1+5mQ1Wpiu5Ez/PTxfN3uIZuWBYNOH1gvyc9L1Jf5vTQJX2Y+ykvmwvY1T7wtMT64kYTvLvUMe9s
La7vlmXt96bleCmRrniakZZ7RLXNCIWkfDrZiXhBR/vX+5zrz+c4kPVAht/q3LeLoZStNNywHvT8
kc6gHsIUbP0k1ps7b8mU51hRpoMrdffT8DRA1ETnBi759aehHr2gI7G4IVWSjGpibftGVVsHD9He
sUOjxLEQKAB8s8077KWRjRGNbig0rG4hcdiUKEcvrJcq+2JZafuULqn3WJSD+6kRtTgYfn1mt88G
iH4wOPCpUYfYTBKyQO0JheGbfG3LCxuthgEfGYr3XvIADeOf93fi7qKuwDAX+TiLnX+9qBZYw4ny
sRsqRtM+9W0J29hTuoNZHYyydRVVZAoEbJjc0E1MjdfOMS8digOn/2AuSCu8SWaSzKxr+9NDQ6Fk
pqbRsiu1Hh33XnNOsYu6xH8wCmgXhFiILm8AvMLKjcLsB7ZhmuDzHtufShTaDu7fvV2IOgEcMKhS
eOtu7gfdLTsETbn4pqTUPwh3SV8Wj5hImd3sYggHMYOphZpeV/rZA492MMe9ABoRJTqWtJUIYze7
AhhDIodasJKFXl6srNcIPrgPYaGNl4zU7twZONhOqjMfRAt7+38NyiD8gjwlir7+hqZwwWeo3IeI
j54orf8lHH25QGUJlnFRDrbl3vPy82CbDZPrem3T7uayX+LkY4Pg9am289+1pvnk9u5r4uCk+f7m
uVXpWonwK2gKzt0bTvJ6fnXTp33e876IEbffoqmm2peICZ/rFnJ5wpv7tLQIRJaz8jWxO+9hREDu
NBnu2p3u/641Jzn41jtnkz4wdw69WNSbt09R4ylur1CKD2PUmS5laQ4P/4d4eGepr0bRr+e9DEkT
x+sNME/oWaH8a4Zodtn0s9r2Yx5jEamo/0Gkj1YS1tRrScW6gcNZlTIq3nq3GdUyEjQuc2CvOfb7
n3QHrAj2azUio2wND8vZHJbIMfLKNHuHFyNxEIvKmiUPZN4jt1677vfO9rLfTSOfKh93J3XxU9VS
8sBKs8l6sLJhcX08hGSM3U8Z/dMPlIV9T6kG9wRsz0EPTx27j21t63+YkvDANxoPonO/zDUFGUrm
q+uZV8SB0fN3X8nrtcHneMUrUUX8anii/f7+hG+VhdjDQBhWFQ7eyJv6rY1MtFaBmKSoow+/Wb2X
EJoU9WlKtOTcxpr7tcGUPnSiTgZAOPJHJMbMP2n7DR8wlRYPSa4owdKDcHj/h+1cmrAMV9go+CRg
gOse/On+R8HSxLoLDY1ksRufS7INhi4ijaDuExR5Qc8Kd9xwsIxvrtoMX94ffefOhNhKsXJl5Kk3
1Xxn0i0lG9cKCqLRz3PfFw+1UvdfPZGgJjAgj+BQyAnVNrIPqA47J5hS+ppnEpNRrt3MO1c1CkE9
jHHqIf3fWjb1wbqtDqjJO6O8oQ3filogETb1YC8T2WAvrhNqM76LvudKo/UtUxYHV+TtTQHXD0zj
Sot6K6Jcf0VVOI1RtYMTRq0nTqqSJ69J1mSBZU7O3USq4BdelL++//F2Bl0bBSBigG+o/IDrQdlW
UuYaDhRmpLe1v7je/LHytG+RrTdPlVzKvxpnOjRAXx+z62Bv7WwCfVlVEim1b26OsjQmCfwBaGpP
WHOK1Bx3u8jtDMdfHEpBL60c5Ge1GdM4kK1VfU6j1uiIeqPeCIvCbv/oEr2zYMCWxmOXtO5MdTOJ
25OM7dE9J0Nmy2CZW6cIWsMqVCoAkfYaSbhcvmjTKQs8UWX6k9vMdY3yTJ/FftI3antq+8n4swdR
1QFMevOib6Lqb6/Mxz8dyrm/p07VwTBGVbLyGzNrhlO3tMt9A4WmDrN2IXkp1dEVgZmjoOBrirJw
8wv1FQNyVfXReO9c3LOjvLhEVlV7QQq8+GlIO9GfYlspILwr1uJTFbLkCvhYhsCq40qcgCdKkKrF
ZOcn0kDx25Q7fXqe5/RbbimtPKtRNInAgUby+xwN5m+Tm9bSp0k6iUckxCb3VFan0RlaLRSGrRYn
21tshFGHYnrm12dPQ1M0ZpDPZQ5GtlcN8IJ9Vh7st504gCoo7Ee6Rmw30sDrDYf7Rko5LXFC5Irj
B4rF7etsUbxwY81ALhNJwVqT0UvjAZGZJtt7QVZDhpVN/7V1abybjvz1/Eq3yAHW0izgP2MLZkh6
N4rd1rBD4UXiYuR1f9eMbX1+/6TdBniMshZlmTyVjS1EtjW8tuOE2yHkJztoVdmcvQHgsur00UlP
h6Ok4Gi8zeUohZmkmHnZIRZw4tIQ9J5Q9DhhSzKRQ1ZHOqS3tyTiguTGNAJhbAA4vf6uqVAaZVFm
O5wM2dxNHe1jIZXxIGa7fWsYBbSBTgK+lhCM61Ga1jaQ6m/t0I70/GRE7fTbYMQGiEGF8XC2fXIA
SwRLOh3R+HauLOAYDMkdCVt1W9YUsfQKMUsbQ/lcCWbRonVmivo+zZ3hQGt7ZymZHkgUFpS9soW8
pJm1OFY+WqG1eM0910t0Pzi6mh68NzszWoVxsD8AeED9e7NBKLEUcZlWVigSJX7M00y/DCCgwqp2
qoOHemeo1eIMjjnIFsbTrz+b2SdIFZQJhOpUqRBIW+ogHlvvJKvlqHK2O9QqX7a6jak3tg5Jm6Rt
M3pmWFppFSoj+qbxqI93GpfiwWbceTuhV+KgxPNpYceyKVnQBGy6ZDHNEDNjGK15hLJfElsv6pLm
37RGU9HhA8P2/jWy02hhGTkFCBDQLr0R/FU1gmlMhg1ESilX1CMCZpPkDRWO+TCIvEHkcDBfRyre
mWekn3ID1CNuH2k4LZ6HWpalPSwoUZxsYXZh7OYiXBD6oN2Rx+hfRl/e/7k7a/RWUyTJwv8NwOv1
lyezjEgOFjNUCtPl8uFuCAMTEN2lKaLk8v5gO1eeR7GUrvn6OeCGXA9Gf9FzkUUyQ8ytjUeiTutO
mZXhzjUwtpiVYvxlbsV6btBTpWJByXh7UEchR44wAOJoAWXaaPCJC7dID2a1s6PfKGGg69fbdVuT
cLIhq6VIGcWezVfbE/M5FkuHjDuvx/sLuHPzUP2ACk4vDKD9Fq2NyY4ojcyhiDo32ofIa2Po/+lR
urJDqdAJd8CMEHPiKbu9DurCmSz0OPWQhpzyoHhu9NrmsUQBDD2R3E9NpTq7tZzu8ciafhRVM4fl
ZE73DcIMHxD5tB49m86uldbVgmSLEEFNDIunR5r4vZMsbbBoiv3REsl8kGndLhCcJ6q/3JaIeoLO
uN5hnVFXnS1dHZ0TehJCRn+5bnPUEtwdhIokrC40pOjWXQ+i1UvRo5Crh5hOD6D7qva7Hdfl5/e/
9a06IaAHtF+RXSKTZRtvri9lJILMJttB5kHpHmbRVGE+J8WPscrTh+QpgeGo9UNAEd9B8qQnu0yn
JETkZ/yjwFuIUNPxXjMbuRAX5GzIs+xeWlno9+//zttDff0zN0tuFnGeIU9Ax2DRIurCfRIsXQdb
AWgMUsXpERv09rgxHn27tdqOwNpWKdlIlxq8oePgAZXXQd0TCMpR7X1wDMbBbtohnjKWjewCZBOw
jVsiAC4tHtAz/KHTWMsDMvvmpFWVFih1NoVRKWksoM18r8qqPaHzM5+G3FQCu6zLgztmZ8uZCCbT
iXaJq/CJuN5ypkdyDq/GCfGcGi5jhHC4MdNFff9T7qAPmS/EB7on0JJupPrjchFtRDeeJk1M7gIl
7BJHSe/Xbk1ibUlkV2Z9DAQWU48S8Pb9SDn6YD/tTZUYFYItvFTKVpsEpMoSMl4gDGESOybugEkV
GGpvHkx1d5QVHw0aw77NKVTpatVq9BOm3eiconmcLxke9ef3F3Q9otd5NOkE3Rq0e/gL8d3rz6b2
zQRXSV+Jgw7YRVebLtri/BgTh3qLrsErG/PiQScGOAh99g4JGtZrC2zNabYa2wiHdpGoTRZxkc5j
11rRuY0EXtZaeTTU3vkH0UToTZmR0vjmeyGYbygSuGg49lN5GjIagJqWZtj+djzqlnmUN+1+ORu1
alrAFIa3519DxrhVptEJbX2u7vU+Fb4YEvcgdNidFff76htPt2FL/hy0GSdwZaKoVDpuQE9IUoFJ
y0tajF+MqRYf398ob3Dsm52y9i2p0q1R+OYWzWnnqVHi2uHcVSUa370XOFY6nRL0/IM4NqTfQja5
IP5pX0bCg7DrR0TJxyb5kJqje6l7lNEVuBEkJVh4SAsKqTk0SjC0heaj4z0899iMPCU9meXc4aKg
RbZ8cu1hPPXLCqEc4/neIaEJAFuple8ha3qRTYQBL64CRjtOvl25PqO4djXh9pNZd/psZI/VhMDA
f0mt6eK0aRBSLGBRSmVpH5Cl6qGljO639xdr79usBPzV6x4VPWuTyhp1b8h5oRCnNEIPhcijkJIF
aBmoEHR6De0ARrt3irkRV/NI+k4Uhq9PsdTqRFgpdfTW02u/6Qrjq9VZ2ocaQFJQEyHgoIpWnwck
6uAY7+z1FVML2JQMEAvqza6Y4sozWyfllhqs+qmfEJTWRNsePC63OQAXBHVTF6tTdGm2Uq9FYaC6
LGL2ehxbgaGXI6L8AKCVBeCNo+A+2qhKczC1nRvqatDN1Hh7ptyGxx0OosNST1jykhrV02RN7cFR
3l1EWBCEhMRszhafrMDM6OoWs0nPKqe70pMKfZfsCJX8VhjbnGCQOKuoKGpQ63DXuySl3ZMATObt
BFJ5rkDqBpHXk7iJOQr12IjvF2NQLy5lZFDz6fSgA/+EZSbFpZjQTibV606a2pn3amagrlMM4tQp
6d8wtvVnoAsafAOrumidJh+6fPhjEfC5PA340hAV/YcJtYgnpYvsoNOAw8VZVEIuWpK798/eDgmX
nAD4oI0u10qEWb/rT72Mbii9tCsKJzTiZNZDzZCKDGLFcP8tJN08P61Um9ZQHiN4kY7zB1ksZuNH
Vt0+uqMp21ON2v7FniugVogb1b/nnTod1fL2NhfdFvq9a0fT2haDkjqJpSkpYuZNj0aRqpTBWI36
Q6dYR/DEnaYTC8J1RPGJVIDS4fWCVIXocyex7VCxLefZcxIZtlGVP5kQzsLJi+R3pRL/ZO7U+TDh
kofUJTrsy8bxa6E2j31p/yVgNhxEUbsr8NOv2kQeidKksaUJh3wgr0+1p3+ic5Jd2goczPs7Yidb
hMa6NsWBhVAQ29apKNSztgNDmYntj1YSSsxmF8/5rnnLh0QBOqhq5AQmfL0k+2j002XQk+dxBWr3
efpxlsq9rZVfK6sLZkN9aR0lGBes3g9+5t41QPwMEZ4nnXt8/e8/bVyqHM7SCuqtrqJEtDz7cX70
rHg4d2lHHR63nLDQW3mJ8WXw5VKNFyy36hNxnTjPkzGeFdTNz3kxZxdFCPPF67PlyR5tgOc8wOfM
XrRv/wUNQgOCbuEYLvEWRlh4PAPoMX3YSkfYvx0o3MofJrZcayqrBsL1jOalnmMnN+1wlWP7a5Zt
5SPDM5wy1Szv6TZ0gWIM+p2iF8vHxCuBJXop2XtRWNjME5S+v8C7BwFkHl0jlFfwwtlcgBiDTnOW
eXaYrACXtikQO9Jj886KzMLPxILeqauksDiRslOF/aMZygGitwBrGglkDRu1DxtoowcPzfqQbO/l
FR4JtBvCCI/A9Sp5CgAiwfMetkn0RNBUfrLzuP7UDWi5SlX9YaeOvBRQbENjQczw/UXZ23RogdOa
RM5rbUxfD66PQ57ZWWSH5DrzSUshMBAmeQd7eycgorIPPJllR4Bhi1HutWhsqd7SJKywLbWifnwq
Z/HFhCRxzjrv10FT4OMNmFl4+JBgvO3Ln07SypPo08axwz6JnHM0Gemp1hESfn/pdjpRDIN4jUkx
9Q2Zcr12RZsYmjLSkCnzvPeRJhIBNeNvi157p5l//j7OKHM0jfVgxBWyu+6zq6Cm0E9f3/8ht6sL
yWf1cKPViczh1kCl0VvNjsWoh9Ms/iDb0gNLgXwc42oOYqzsDvbr7c3NcGgC8D3XuvXWEBIh5VWx
vNRDc1GU3geG1fuDKJJH3a7MX+5kXI+1ecxJoBp6sDmVrEidnkqR/xPJ6qicuLt++KI4xLEEmN4a
fv60XUQV5VZjg8ScZ/ihbu+pZ2OW1dlpOpIqZz5K7fcWkCef00alBJrwZjy8QucVIKyFkyM7v0LW
7gOBX3luLW06v7819oYCPaSyKVZ9zm2WWKoFCg7oZQGtKNVzn4KNUTsXYygnyg+G2ltFChUgD2iw
AfDbXGMowkLeRu6ffMc0PxiVlA9NVMtzDBbwMZJlfbAN15vp+trEXICsHsYIKD/wB5uvtixznqQV
U1tUalojdalzih0lOWFXnCO1Lk6K5qmnSXhHJ+D20mRonTFhwa7wkc0HBGCe6m0stBAH7uauwoIM
noCqHSzo/ihcLYiEkUNuG6ILTvS15qYaNqOaGXQ9JRK0Bo7cl/Z2CE08kjfI8fRu18/60+aXfSMB
E/DZVlF0KFbzgrGgnIParJuDCe3tECwUSOBIdeg9bZatMFH8qppaC9WsFX4WT/apSXr9FFMb8Lsh
mQ7yqp34AzwwTyosc8ajyHU9t9rLaPuXkRqmY+oGRaPkT4qLuJCpxpafI0x/LthFiW8gDQ2aIdIv
aq0u9yAx6qApnSPs+u1S83MIxcG+rkH/FstbqpU28GOxSWvdLnDUOg1HHrAQrMTn94/97Upfj7Q5
G1FLsgz9QA1J2ezzXLk9KMkcm6tELc4Qrf58f7jbnQryh4O/KrSgOL7t0bWoGBRFycRWfY07r47G
s9DK+oDlubN8msXLQ8GQhIZw6fprum0J4KXyFjTp2vI+tUQcluBQ78k8j3qkOxMCbIqOE1EZphXb
HLIFOtrplbWEi4VIM7LGfQAmJ7t7f9l2vhKj0Chz6f6yIzaFSTdSrd6x9SW02qSmKC+eozx60YbW
ZnPMR5ip2zlRdQMNAHUCZjyAu+vlk33EkhmTHva6UYfIkQikb1rly/tzegs2rq9lypGQ04ko+UT0
Ha+H8cq6iEkb1bDv28gIRnWKvi+lbhmnekSjyB+UNspPo4gW4lmMsh8zsMIyjJsq6R/4X8b4PFhx
bn6YRCNfaZnE34pWydED4q44ARaNf8uyuRzvo3KRX/F2sBWc97x0/k31mn9AhcovuEBlmh/Jfvkm
XaOUmDqb1rNVK6I7xYO6KL6RjUJ8SNyR/KnQsloDxaSwnfIG7PLkVF9UMWo91nBrEW9aeyyn95dp
52OQ+1JFBQtiwbTfHFAVf+vSsAc1nNqiu2umVCU5TZI/3h9lJ+PhmVrrkGuncb3hrz9GQjwPmw7B
9mhS6PWmY/JSlkuDNCEiDtmTJWcl8+u28FqE3Knv+tA0nDnIMt26i6vIfE1tVX7uljy6KDGwqoMD
cPuEU0umRYvDMeU0FuP6541qnupTmc+hMdnl48ryPBljUrw0nQImAtoGXOi2/IAvxpFC7O36MzAt
fspgcF1BQVyPjJsinUuP7m5jqcNFR7jsZLjlcDC/nVHI2/C6B2+0Eh42yRVhnqmMGQe867MRzdcF
nXpzsg/gpbfXCCtHPEKP403PcvPK5ZiB6zNVrNBKtfLBwCy6B6MI4W+a8/KfJkmcg827w8FaHchX
ZUDuxpXOcb16tWiMoZ51mupmT2Icl1b+raIV3TwIRV9qv1VE/dROalw+KnkDAzcxRsw1YnWuFD8z
FNc+d4vZ/SllMjxhVpVEd2Y011886rlJ0EgFnpaEwObbVu0pvqc3NGm7CDLkaai17KhCtveZmMXq
60QrG2jM9XQ0q3bcWu2WMK669NEGpxWkduH+B5vh51E2i5bXMM+NBl+Teqn7U1HPVegZUNDeP/K3
jySfho8DywulbN7J67mMbj4qiGWx5fKy9qsmNXwzL5cg5sY5yH/3lm3F7VPbofMLjv96KAUCnhkv
Kfuu8cZns1awytW8o+rd7igrygx8IeI22+J4DBbUSWd3Dsk9KNBZxXhSjOgool8X//rVeiOtQTde
wQzqtmPTqE0BT9CcSQGN5OtiDd0d2DZxV6F3ExQe2mrvf6bdI7SaslCNRH77BpMzLrZoevp3YQFQ
+lF0+lAFWrp8i40ISWw2oz9JWQaTYpW/R5yqD9hKyzsHfJ3f9rZ+ibIxfi26RWI+BHhZGVQUztIK
HMyIoIjZ1Cot8uxvs1OTL5zk8pfvnPW0cH0STJAIbWuVdiudXq3NKWxMbQwzKAmPvS6Mz5E16Vh+
9vZBhLnT+F/bP8QvqKoQzG+bFwACRJus66UrdXSeE13/liZt9DDp6hd7MrIQLQ6YKsj6XYjwCyRq
5ZFk2Q7YYiUUrzHu2tlFSfR6w9dzlNnq1I0AHEv5OzAfAQOJ9tjHSsbNP4pCDYSm8liUZ6Me599K
zWkc3KecP0tzLI6UGm4POqkUtz40Y/TpqbJe/5hJpNYAVG0V8qbpZjRO/2RptX4qZqH/8s0FvIQK
wsokBue8LVA6WYLTjmCoYRjj71j79KcWuMdBeL+3vEwDuSG6NxSMt8Bu/Io8e7DFiKiT/hnBmigQ
A+3MeUEcZRJPS2c9TM5oBoo+3Ftd9m+y+yPg1E7GSBxODkN1mbgMHOD1quqz5QxiTsZwzJEKsrTK
xKtOjz8I06h9SmkVNXfPCCeUjoNunNuHKMNhoUrjLijSwTy4JW7vPn4NDg+E0qQJN3lVLqk0DIo1
hEVqG68S/dXT2FfxAStpZych787dSiWK5HzrIqHVLnD6llFQdamRx4/bT90Cct9XFaM9mNGbrvf1
RcuUXIdtRCtqfWyvF3iZRU9cr3U0HCdsemyZBABcXKw7RneZTlNlKotvKbw7d/UgMNvWBCbmgTUo
ENfbaDS7kwd56pEOVvSn1TZpgdGv6MS9tCOjuDheRw0t62oD8Granq3WQW3fqGX6J0jAwbuLU4sB
ErwYFr81pJb7Cb7MmV8Bdi99iv2l5oMxlXVgtlV0MTr62sjy6PoLtPflKXVa51U1J6yM1bor21Pk
zGrsI/qblAGi7f1Z0xHSC7TI8iY/q9Qh8ZtBb5/mTIogQ1+lCHTs0pNTWfKDTraSF3jdVbixXeZi
ptOGU49+dvHQqQAEw08LogxPD79NGnM6CdfqhyfDK1raEUaCkF8C2GwMVkHj9x+oG5Qw8R14VG5b
imxw+rfpoipLxUTwC04KcKuzzkP4RxINCNyQXL7A5MVXoEvc30Rkie+uksf3ZjU6zybNVh/NaFpQ
KZraEoTHY1M4+uxnuep9bbgTL6BQsycaktkvxiPrL/ZAw63Y/lW6ZtOwb6RU4Hz3dTiapRMky+IQ
P47LQYD1dgX8vIMZZlU4oHfLVFdd3OsdPI5oBrDB6lAbVR0LyKwTIUyVJPWRSywRTdIcgbXemHbJ
iUS2moMc1ceghJPq60XRY+yng5EN5hGsvB8n5iQQbDHw0upqTOkukq6Z9ClNyNi3IElXPtJXElbe
UOEfVdrFfTao3Hw4jdm/mi8yN8ABrB8P7Y4GjwArlgzE9mGV2MmLM9fpkyES7ze9s5t7TaHybnXY
8uFc0VSv0FHn18yp1vL/DLwkMzOpB0tbGb8tnnkko769C9efxttAnYQgfW3jXi97OWeWakl8vSds
pWH0GkmYV/GR2cQ2I2UUmheMAkR+zQ3XX/FTNdSpVSxkaDGEydyIF+Tc22foX0PQp6X1LKPSfkYA
Nj8nKNoeHbg12d3sK/gGwFsoV66+tpvtGxU68nd4o4TCKr4WdsXeMNSx9Jtc7T9N2Eq9RC38X7ON
/pC5jSxyPo0HT/D2JbB44umUk+m/YbdvSvgUpPTRMYZwWIwqSBu7faibRLlDQ+NIpG53qLVlxTsA
RnYbcCNEqqSdi9rZkrs/2nw27ucq/WYX8gjSfxM5rpNCSYz3HIbjysu//qSIdFeFdIohrCMsW9UE
Gx8nz41P9tzE5zpHo2VCLO8UjaL5nKvlcjaNX4bF8xvILQkaV5YpBNfNq2fHqqlpg9eHiwuIwEiL
Lljq7ugC3FnTNYN1TeqwTHkLk4L148H+jHo02cscSGAbBWRu/WNBEeLgHd8bCnqRxbpCleFFv17U
pFXt1qnsHiiFUE8aUn8PVTXXDxNZyfsP0fZErksHwZRzQQUFpOom6F4sYxqTmM574qglOB4aLr1r
5ZfGwHHWWIz2FRfTLgS9cmS0eGM0tg6N9hI1Z2gntycSHqXRjLLpwzide0zGDM23ZI+mgBc3vpYs
ZeXz7NefsJ6nlKEud3YPPK3XGvk4J568RDqlF46bFRpGkeOJZy6f66jMDnKxvW8BHYJ6IjU6+HOb
DT7Qx4gS5KtDdQSbYKMNf9fEcjgDe7UOPvv2EgY7scKFCQq4IiBNb65Hsoy5xz68Dr1OYu9uLuh1
jtF0ef+T3wSJDGNRn1PpVxIt3nB+6jzOoyGtZKg1dW2d8rmd/22o7AI/nh33YcKQB35H51kvYmpb
RMBMGyBsZlij52MyLCs/N1orDWVp6yeRUJhCndx0zilQWZxlNFxX76JKJezLtNn4IdOyrvzWslpe
bywcHugWKc9jZKo/YAYrEHNEEn83aNrwxou6p1av4qHrz97YAijKmrQNhF26fw9Frv6wzL77Ik0j
jk/Z0A7lucf7AmXBwXJfXLyNESazkumPVEkscnlpZl/hb2Jkp9vDkIReZK3KBaXW/2YNGr6tsZGv
mj2o4qtJsXwu8gj8EnkYJT6jCPAwXr6MupGGmVnrjq+gnhQHnpK6HUwH2X40Iygwvxho8Xngyq8x
whuZcVv+E24nrKa1ZGgVCdfqjCV0m5nlwSjO5j1cR6EyzGNIsMVu2Ow1VFRmaGyFDAGwNqfC0yNi
Zsz8xoZ2tnSU6ATM8ej9f2P8//wKA1Mh7VvrTSaJF2fq+mJrKwEXDhmVlVBhDr5EvHM+lWaqmCdj
WLwPVi2wq86bMQM5zCY1A9du1L8sJ9HO7jJDwkjtOfqONtAynmc7nV/qPq+sO7Pq2iQ0dVRooyay
c5pYJDbnCT37+d72mvR1hpWK83ECZfmc1l2k+yW+C+fIS+LCNyguTIGSGRPWRGSu+omWrgt/vehi
KLmx3fWhM8ZpjrKEpqISb9S4kuI3Ni3neuxlcSqVovwySiOy/bZ2KCrNnFtzpaXPKkZeDGb2nxUO
v4WkPcrCAdex1h1807fg+Gp5PUAjq53XWxOKrs/18pZ1pxaKbHPKNXzUTMloshZ9v3xMF5kXgYHr
va+rjVHyI9zB/VgXOXXjssUGZxEIV92ry1D9MPolBRFHXc3vC05sYKZqVgdZjQc2B20R5IhL250z
KZFlRTGq+wb6zXvpeYRTn1TYG09jOVfFAUj+pnzAdeWAKVghTmtTYaujkSS90eV9k4Yd1svwcQaz
X06modQfo9lTAFS6Cd5S0vXg6QuIYs1pmKSHlCqLAjLIzr6OXiL+X1T331f65+2//od//6uSM7jJ
pNv8678+yB/lp6758aN7/lP+z/pH////ev0H//Wc/tVU/8veeSzHjWzr+lU6eg5dIOEHewKgquhF
UqLcBEFJFHzC26e/Hyipm1Xszbrco3tO7IiOaEk0WQASK5f5TVv+6A6/a++H+P2/1g/uu/u9v2wk
eMT5pn9o5tsHipDucQFcoNbv/H/94h8Pj7/l/Vw9/OvPb2WPaBO/LUpK+eevL51+/9ef69v7f57+
+l9fu7ov+DH/fi7u5R+nbX4vv7eHP/dw33b/+lOx3TcAooiKZN1sStoSf/4xPjx+ydHegLxAYmAd
CSDruZYcEtnZ+F9/avwUaQ9ppQNwbp3l//kHlNBfX4LYxw5gPEL1jJHCn78/4fXPN+Hns/lnW6zn
L8yKpaFFjAbPytk9BIHIaRilrGK0V5Ks28lIFG+z6kOGI6XXRCLexRaCmJ2uJZ+Bfn93RhFd2+qE
3cTSBmqtLcjpDCEBonRRQ55LL2rmVPeqxBGb1QMdASF19hGmOIkH4xsWGO1DEiKrkS2AX5/c/F+X
9tTh6/Gj7r37XArlMjBciNWQpw4CeozSd9LoTIYXnc0ZZXd2RaEr6hG5emuK+6t5nndxPXfCF3FF
cpVWk+6XUTmc0OlI3paCDniuTdZFrUz6marSdKscOQHTzof+XeNk1e20VB/V/Jg0waMF3t5Hx9Z7
RWQx7eCz8+f9sCWcLKkjcK7bFt3SeKMZzXuMkqbPpVHjn+TC1PatqSrvy9mQt1U93uGtqV7KCPeP
pJCF7hu6TK8Htag+pPWSc9i3bgjc2upJadxifIhRrz61Z/FBrZcuARYLqA+LObN9O0kMmkSDbKU2
Mhl1kd713Jh8zys7UMJGLqvtHCcfVSsPo4ABYcghMpux6+kJTdLHZ/iqUPJvA8ReUHkx4Px/GEos
TqJ/H0qCskhk8o2hxc+4tAaf9Sd+BRFLewPVAAImoQJGIDPfv4IIX4Kw6MDtp2uBLM8asn4HEfMN
ICiT4wf4LTWUTeL+O4iYb2js2ypyUfSYAAq6rwkizzAZNNMZNQmiEQAaohLR6mlXQ1PHNO4SrQ5E
V/D6YfmB4bghFC9U8gnAM6fW4tkV6lTsp1m6cJTyNkBAGNXZrLArb+xU5yGT6ZlB97/2c7e6hqcn
dn1rkbO4SN39EJCLes+lZ115GRl2yLs5aDtaZerbNMEBxovTyLhonLG/SJ1h/uh2duZs+oEBMpm3
NXtySMVZX2bLmVsn03nIC4UrI3rnqV9YNvL5srimc1z3Pzt6/93UfyKP9NKuPrsv7g829eNP/D4a
rTdUeGwbF88EVAXXDPzX0Wg7b4DvsedduOzQj9fu8e9d7bzBcZ4zkWKdXO8RfP17V9tveDkoGzhL
BV11OISvOBrhwrJt96IyjCX6VZB8GSWAIDkofEWXdb2LOvl20VQcOa1RrF1+A3Gt0TAM8qxSVjl1
navdliTFPXQeiYUlIPph9nJ1xh3EUAfOmKJo0QRSFc2YvD5ewkuZx/ZFh1llQeFhpcsGGcHO761c
OcGstZfe2A/znXTdJQRnVPfCn9sh+1jh6Co3wGPP4jAubuc81Su/7mw2txU5HEujmU8GtseGkfs5
quWS489msLEQHUIPQoz+AUEyVQ8k5clFHoryU51XSN1XocUHFHr41slLOSCGPhhoU1i9m+5qs9Wu
21Et3JOYyvaDhRx5iRFdBxKjpnlY+EU9GoqHkqg9eIbiXJWQxadgENr0EGkuL2xSF9OdRlw4mbQs
L3x10bJT/orwm5Cz9hEpYfFVNdBsXimFhtcLqxm9WmSR5puRKZJN1ws8wLSlVz/Q2jM+MolFx2Jc
MvcrTjT1uTGOJgW4LSFjqRXMXy/sJ+ZsNJHCr0rnUosnJQqS5GHGeIrnMFT9pY95OC2Nnk+V3TK2
oatimN4i1FZ4tRaG8Dc6rYzoeWjKF3dKB1BfSWgaSMgPzoZcw74vGSVR1dNs/CQKPf4WhuxPr7Sq
8K0Y8X3zwlk0ehAvbvdFq4Frewt63Owd8oDlYhiz9BNwFdenNnOGINGytPfjsjOxXGMk9aUxlCrz
FA5qw09Q13sY6p6IClgS0cIhadJtSyPi0yBCSDoWLtG+Ysy65U2hGOXW6LIC/p3ijqE/YNgcb8N+
MG6sVp8wzOji8cyYjbFDm7BYpmO0k+dtIyprJshQGOCYP7PBTcvWUvm9ydYUsdwQoROPF1tsaasc
y5/W1vXei7qCBaiMOMeQBgArsn/+5FCgo0az021l1teKvaRBbo/Q3sxG2bSxOwddnQwXODa411qq
jj+1g14V3/+npSMuGcS/T0d2/f33h7zsq4enCcn6M38nJMg/0WxeReFsAPKc+L9CNwkJ0mkULSsd
/ldU/x26rTd0I9HzIOWg28qPPU1IIKYRscGsMBYEy/Wa0M0H29sPQChwx1nbiCuyHRmA/f1gVWyU
WR/6gPbHx7ARC+PXLgnGqZ28mLTkyb35h8LjsQH6dPuty9ESX+cMzALwzthfrjFkWMIh6QKceC2P
RrPTbTjCxi9RMfdny9jWo5c4qTZ5ZmTH38t+rlYWga6dqtnSqZ5u1/OFFZcVNjL5B8Vxig95oVqQ
ilJ1s8B59Zq+G7/jGyj90kUCLwXLa+2UzMhPzVlvdqgdqFslrQlhKr2gxZnqy6oL3Vs8Cem0TB0q
fi7Oh95UqKfzvEzAMc2w6wPgCPU2suY44tAA5QqdZ8huxjjGCFB3h/TmyJ06nEGtd8paWWjksqut
zXriPhl/KXDyMC5c75Sb119kU1R31kgKu7EUVfdFDbSGUm2wS2+Wyhf+ZMC+N3JKGUV2bourZEzz
aUEcStoTHos2vUtJM6aM7tKqcHw3w0JhVQRqZm+RC6N2s87ApaZDX3jDMmgbDcT+93YY0hQAsWud
jXU6n+Z1atZeJ62TSe1MumFkJg+oHTM4ba3xBPxgzhG6rL9Jb8sHdWneD5akPByUhi5dQp/l5Rv1
TPqGG0USQ+hckx+67gepx7I0kIlptQfqhAptalSWh1+8PK3aQTtHa8YZvFlLqwtYxcpOGy2v03rT
Y0axKZ08U8GOPEpL4VIxtD3800z9ABIg2hV4Nm1e/qyHAxQ+KnMnChCEQRmcHpJVYAKMyJUAfUYk
N/X4uOHJSNUc6JPKgFrpnJ1jN80W4a/hiGjbs3bY49LcJtp9KwfpcDKRpnXN1aZdkEWgD1uzmQJn
arQgjxiIj1rfnDCXS7c0DFHyXaLwLGtTyGulFflaHpZHbsR6yhyEAdJSkkWdJGI9+vY3N01rZNXM
qAtW9Z+NqYBOlxp2Py/f7mdTIwINVR7nHIw8tPAPfYLNIpQ26I02yLF2uBBlXp1GeokoTWyOoxfG
Y3Gj6qEpNqqiOPc9loAoNhjqO3x3wk3VKtXDkmXDLYOY/jyFXBt74yDDy7Fv6mP6c8/jMG8K4GtC
IikSKsz7dwRdX4YqGMEGdlQBwY8u89puT8dmOYG0+4v19r/6GMZM9snTXxuYex3Gk/ukS54ewY/f
/7t80t5wR7E8Wet3EE9/ncC2QUuAKIuUyirVjubDX8WTUN/wojJ3EOgK8fasGLnfxZPzhvyegZhD
Zx+wMpD1VxRPzzMyCrG1ZFrTP/53cAIvTqMjexLbGwmmj9OvTMpdkjnuaTknRohRpVtekqNG9KhG
dd4NWEJlR16U9dR9+jqSDfMR0EsF7gcjjOvZO2tEWmeQwRpcpmSZwavW6ZLFUsM2MTwyID188deV
aO+u0gdiHT4cXKxZN0pYqKO1KTR6IGq10GqXeXHkep7fUtZhaIV4KRZaFMz71xM7uVoCIcb5csjU
t005g8ityxWikqqdamxFkXcndS2VK2vqzY/DVIpk+2T3/UOm82xkxqyaDcXFCqAyKAPtfwTXlrUN
d8PYzE3dbiqrtS7R9nChQLbFbrJMyYAlPMYgx3zs2ZNEwpIGk005zvNU14/1JGtwRRGuShHmRpUV
OshlnMTqqWLkOiiHWFTuxp20JjrtGm1cqEtraXsgTWbE2qusfBtB9rirFnWcEVnOzQtZWTkmR4NV
32dJ5zLoLCOE3dPG1c9paDfUZumSzZxksIo4UpMMdJzjpiRHs4xcqmRNg1KDX8Z71SmZ9CbmRM+0
sfFv/g6Ulf6VUykSToyGWGWsJ+knHlZ6a+e68dXJ6mzYzoj9dydFqlGmW7Vr3Uazm3xZEB20bjoz
zos7I5ty9EPMuU5PMAGwPkfmHBpXeu7G/V1mzDkDvxR0iyMzTfiaBU4BA/Vi+GivrgQbbTLc6irs
c/EusmzZ+nNip3eLtfTazjXgz/LaxS4t3sawlo0UYX9v1an2TSeRDFRYp/p5OSTT5IWTaw1IV6gd
ssfqoFW+oQ32pdMv7YwSNLcdB6IY+4seAaDIS508r3xkaEN9K1OlKgOkzGBbDN3UF3QHO1F5RTnW
cdDRoT+VDdzkjbXq7zAONAs8v2yOb6OfsRLKw968cpD0ex/hbeF6GlxKF33qxbmwxyJp/AYZ/W9F
PoGgR/a8AfiYaEaA/kS6UxPktL3ZWubJt3hR+h1SmA8KnZp3SybSxBumFISVaIviR+0mRszgf2L0
ye0crmUzfC3TZK69PC2NHjtvk/zYIKn+FiJa7y9Kq500yjhA/aesuMk7O75wW8v91ERD/DCCGcWB
UVFdTJCcRf+UA3jb4ZjW7WyaI+dFRpvkPFVc43NdKfm1qOEy0zwRxpnsXWCj9qSLy2lCdNJbFs29
GcD4N4GVTKsYNmjhLaC/pAho1LcbJMZqyx+laiz+4Bjj1aTF4AeMYpJa4JaYnVJ0K/EHpjTxTZVn
ubJJjMrtUbVzrMTPIXJuHKRZ0g8FQ+lsRaiSU59h247pLEhBQ4KGSMPlws2mtAgqUbi3ie3WNCkU
t0j9ss2WHc5pCvy52TEhUIQ4IeP2pSxL0MalVZ4YYx59pa/LgS/dPGUiE1boS3dDZ3i1W6bfKrtc
R7PdAne0Moeu9AWkO/1tqo9d6M+S4d0mm9ryCgxAN/lJES63cz+Xn51uEd+iroS8M9VKeIMrrvM2
zlIbWXNwEHd1b7PH01FrH+zSkddugqCoT+s5vZkTrYs2aajmDdLWRdpuHVMxPxiKWnxp4Iz9cGWn
OJ6LE8aXlpT2qxYh0kNw0WJAOqO0ICEZWaGeUGqa4dshb2bVQwIj0X3Vjnpk/vNy0jxiee74qgps
yWvKjPeELoV7bQ1m3AVikFSnRahnvib7iD1YmCV68IkUV2qX6plnOaT1Qdav/m9WraiooQnSNA/4
oia2iVpWRiBGYKT+kLjL51qxlBiphE7em1E50fyLuzLFv6qfLM/VlVWSdxAAaPvUaUSQgHGMg7Bv
Zo1iqYUIhUB2Hr3VqzZtfT0rIPNbTjUWu37QqxipPtxX/SrGKM7PE7h+W/Z7GVKI1BjNdyIK+XMI
jNijlzXdT32j2EFW2pW6Uem1A2i3dSpUTu0IYFza6GPA9FGNz9CVy0y/GlNdBmPmyHsnMorrhd0b
e2EdC93Tm3J5a82K1JBeHMJvbl+lxrp8/zmPFPV9rZh5yBvh2CjYA3BJvUYVY+q3aaVFAdVc4/g0
GnW8N5smcwPUQsz3RZl29oks9bQJpOUM5dnYd+zMKWusux5L4dSrVOkUfmi1mXYMg3RwpsH+5UBb
ZyaoM/1M356eaUWoRApMM3Mjx/lL0UrjckSlJhhHxdn2eZgeUXA7zMQfl1slbaHw4VJ+CFJ0SgJe
L3Nzg++FeZO3NyUI8rN0yatbw+bRvJwnPNbxT3MvmI84fSA2hAo0U9nDE7tpIIESQozNsET9Tewk
MgYH39uTrzbI5XtmKvXGj7W+njdJkofJnegcEDfdwMbfdG7d5kFtWNXauWuNS7WXremVSIiFPiFZ
opyja/NOZ+xsBSNWyLNP8OnovYSRUgV2PgzDFuWh2D7S6nnMW/cvDDYn7a2VmLimlmsx/CQV0Syn
Tzrq7w3qSUoEhh8Dua9GPLScTPSirXOSp0mc1mmBVcOkqSt4bBGKuWXiZP0imb6q4vnfOS1lEP5k
xz2ri67u+6bfq4vW7/9ZF2mW9YYOGygZEBLoTfxdGD1+BUQZYHls1UkmKUd/dSYVlc4kOs9gWmG6
MkcFn/VXZbR+0aSVyBeR7QZbBFPmNbXRAVABSD/lyCoCLfiFdCIfqRFPNhH9/zxGGTq8ZjZLAI/T
wWvbr3PdzCcoN+PvQIuyM7OF8DVy5trqReKMn40usj3DXLAP1k3UKpv4ozl7ycLxYZFHbGG3feyV
AuJIh+7o4+397077E5DxSzvtspRd+9A0993edlt/6HcrXLxBAgQoFrh+Wt5snb8KcUu8Qb8FbCHY
Gobw/PGvDadZb1ZpWob6GiPzR2nr33W49YbONQUA/4gaKpv1NXvtWbeI0eqqAcFgBRA8tfhBC2Zw
gJBOgmlcb+ntXTpUy+c4m3a9kYN2dhotu3bt2b3s51SjXiC0JsoyncEfUc7IuvvPVpQJrBey/lzk
RnQ6JyK/tTTyuP/uMFBqK46DxuRLO+zdfSK7P86Trmv/AEf2x9XDkLRPN9vjz/+92YhE6C2o5AwM
ufc3Gx1YjSBHzGNXrSzK33MX+w3AkZ//ipYqe/f3XmNgvuKO4COveElG8K/Za48c2aeHI91qYNUE
UgAnbLb1JXl6OKZVMq/OZiq4yy69RKwru9Wlrs5BYUfiOp2yfBc7ZXxm4sWNP6NZDiCRBxQ5PLUf
PFIlOCkZJctdnCeh15e5Qvtbyz4kFN6l55TmfCU6rWE6jghA4Y2G25w1ttblHnKHFg7tcZ35YN2a
B5B4xxQdnqmxcXVMFrmxGKvRU7PXLtCTqI2gf4Rl3bQESE2Fn+rSNt/2aWLlJInN91zNxhhzOMRe
PFdqpwrSXO9cp3A1T21C+dWonPty7OB8vj4w/0+bPdJ7fOmFuO3bNrnffwP4gV9vAPv4zaphux7E
DNs4xX+HWzCTJNNg6BDi5FwFtfHXCwDSkj4ko0oaV2SmfPWvV8DQAKGggQXOg4fLwfyqcPu4xf9+
BdAOYhCIThHBlgEfof1gbhMiBq7OKWK17ApmV71UE8uP+rTpP01GB1pkWFIMhGF450tzrcLDt25D
x0nTE5cG1HzdaPiOwRldbWGLYFyLsJO0aDrkOufOoZ0SNupNVrrlhzhKHMNrihwhXzniWbWBUxda
Nwaw/xBJr0KJV+6+dJgXSlNBpHoLDaoG8a+m1ths6lr0t+Yy4KziCkW9dmTTfnNVRMGuK8VNz0Q1
ge4cWrWEiFEmlrFzo3pU/dDozU8aiK7WwyEjKgJ1ZPrvZVOVX5pjOCYeM7h1qGB0je5RvKeqh8Jk
3OKFbGa3SmSIlo8wIA+kikGzTlWNMsTYWu3MrcoV2nea17lNNPc/j5g9mPJTgOgafg6fDbKNqDau
MsgI1+y/wLUiB8E9AwmilFFKYj42TcsDqfAMzrQmCZ7s2n9olq699IP14Oaz10gP+A/Dm/31wiRq
2XKdAQtESRfDE0Mk2iC1ImP8qopCMDrskjo+L2U559/gVmnvh2psP81jyxaYk3Yaj9yB/RYyuxMw
IM7JqyUQf0CxbP8TtZGypFEkQaW0KQSvABsTEaCRDGzEpNuy7BD1ituNk9PNCkQtp3Ijid3HPsaB
YC7TCoBdvCgEU7iQK0Jk/3NYluwXJQ9RRovDLreCMglL8TaTGcKgWczsEqn5VU8I8LOanU+RpT/g
KlQH2qQIBqFZJZZ7rNVbFyPW0DGiXT4NcS29zOmr5bsGhdS+NTqkft6N4TKH38xhaivTV0WHZbr/
8mNew/7TXcUDBt29hhWwu9SFB81/NXXiOelM+iNJ4pQ0cXW72MDUzY9R4vZL+PWmAZ7gnsEfARmH
isj+TTOlHrI7woKbZk9rOzbTZvsqLVcjdFlMyQz6CynmI5d3+NKwKq+MTkLBmJckgazi6alXOGMN
yynG684RER6EWYWaklWGQQNH91U9Ea6Q7gT5A6+LQHeC0eP+WtBR3VxkOfPq0IImE2hUQuFJN2Po
fQaYzhTnaP7TGD3yVuxPNViWvAfUBqk6yRNF/cGyXTg4etFGFj3eaKH9gyj3dRGmNZKrbth+wAih
3XaFVd2/vHGe3VmWtQDorj7tWKcfqn0sohjnkrEVy6oLfmOaOU6XveNUvZegC/Ht5dXWV2pvm67i
nNqjjdqa8q0I4qfP0e4yMcBYZ3yyKFl/0jSVvcOrUt8pYe5etwz4N4WlL2cxN/jIFgIE/GxxUlUk
VFZ+LLOywwcbhlktkhrGGkLHUyUjHxJcK29b2kTZfQ6Ah/YJHFbX3Dk4y3Xssihr8lUzLZedl1Uo
6YWe0XYWMtol3bn52gaMJy/nQUfLTpXMOd7WSOmPHJPgcNLJc/ulXG7Gsp3KXcgDLm7KRTbd1hq1
Gd+gPhzr+bbqVGuhHW0p1s3KtVp+6DhSmuOJ2loZTdFhtGG/AR1ThocI4Hx0Nxrj4Lheitd3dmmM
iTCuEqlq9Y10EVD2UfIoLVCYuR7Z55lqz7MAhjA6dLHHvJyv2qiEtz4xScAwCmkjsfTQOWUiPqYK
tk3DKa3Rwlj7szSu7+Il1xMvnqJFm+gCxKjIp/oyLZ96RyQ5SnOmNEFumgzxL6IJxfXeq/J8TM+7
SNXjq2ZwZLpDZ74wTvgdEcKGsTKVmMxlrJx+zWXchRfoUzd5AN/bJXTAulWc8iq2UyctTtm59jQG
FY4ELiaiQ2FyqseKkkHKtEVobvJaFJN+XWjYuxs/0JuTY3NSV0WuJAHGwu4sNog81LHt93o4G4Ih
yzDjdpcUivMARcnt70QzZvOPzDIrGzdNLO+rr4pZQfNPIL7WfqLj+NBtXG1U2gcyG7sL7Bm5igfX
zXN5hlATOYkni7QWFwpMBtrySbTEZcBEeho3mdGlWQbVq+0ZKqSOzD/CkNMARFhaOZ6J3gLTOkZj
oYIyrbrhNJaDwvwU+TxOH0W6cfsulsksr8ldqh9FWjnubcToJ0YpAYnd7FNr2FHMmZ6rgIXQkZvV
S7LCRNyCcmeeOExzW271ntkIG9dKzDOnM0mPAuj+0XQ3V810Erlo5cJzNmY+F+hY20+qIh3Ns9iW
zftELTR3U3ajdBSyo6i3lq+OVMKJDJNHBokldyi0dgw5EGa7aGsRa9aukomWV4EL9WWZcS4FYZUr
dpn4fW1nyNy0RZafjhVHyuTjxpz0TnTmRAposA3zCSN9j/RX0X9YYrnATK6bVI1PJ1xnYnatoxXT
NhN6Xhleq6oJMhidOer1R9H1hnpWDtFgAbZyQwv27oKvBUZoNBbonMDl7SwriAyM7oJGn430FO+/
SvE7eHRgciYlU8W1Y83cVK+s6sX4KppIS9BeqeNqY4RapwYFBq0CxyCTXFQdxyn9MolUdbZmXdb9
VSXKSl4ss6PNlxjIjwmiVzpi1X4mxtrGNwo89sVc2lq8c0Zbiy4hCkfJBztPoqy/HNKictrNOILA
nTGALLB0qxK1C/F2aKKwvQuTDklBD4XDfJo5h8cOrLQzwaG8awcjSU4so63G/qyg2LZOh8zO9Ajq
OOwz8baZcwVpC7Xo7PKmdJypVQI4tgQJIGRMgj/P4yi6tYUHPDhZFE39UCCC1Z/balFOp0qjd+Gl
EsbdLfIwhvENSQw7P3YW7icZIPGxdyHOUrrAMlzHBfvHRAh1OFOcENeElYcBzb89bYsSA3GUK7xq
sl+HEFrXQz6ddgXkFMoyWz9IL1J6CVo/zO42C8f4RMZle1LamO84OvF5WXTzyFm0fww+rrdm449S
CWTCh4gkJYQE3Y2OuwUZgKuRZU3Ibw6Lb3Rhe+H0juaVRegECr2I15UDj0sDysGqYCXjrKid/Vvb
l6QUuViozXo8QM8yosTk47wcnqtqXMOvGgAirnhWv0LSHf+SYiy2aZ22WWCVUjsixfEsbSWfBDgE
0od5BoCy9ch+0s3QIh0O95iGP+I50s/SXhOnpo2Y38tZx7PUCpAvLAZGQWCBVmjM/iomMIGly4vm
B7DNpoGYGuaGlyZN23sIflVyV+uwHXDDdOv4yNKHtY6z+h86Fhg5WrMUYutHe3KBVjgzc7S78EfN
uzb4uSFltmuEim8dRfo4nNLUZLzcNcydPb67O3XCVJ0/vXwD9t8ncktWR9INwTHsAnAdPvgUADrq
kDHrmvlgFWDpu2qKmqL3Ze7ozWVNgbiSr8EmvU693AKZDVQGMRviF4o7APD3L1/o0SxEbRgn+pDA
7w/jae52jui1W0mMjHclpuUwHRY0ubvETPQjqfx+xrdudkBpFCp0sgGcUR3tL6+IyOoNtF63Mx3u
k1wX9VkkUIcNJZnSkSf9D2vR2aEXujZyVuHm/bVy0S16Sp26XSFLFxGpFjNgM7uurPR1cve/3uF1
O63DTYhLB1l03qvDOCP0u0UyxI4Bm6b5eVQqdeKpelcd8SbYf3keF+OYtRgPoDgFDUrfv64ZEXjT
lFG0a9PGOU2ZW/uxIRtPILXsoyaLzVCZKvqRwPAPqyJJQl0CnYJZ5yGXAp9xsl/dUJAJyrubUojx
1LLmPhCTKt7ligNYQRnMY+Y0B4NVLpaplw10ir7oqq51qMbgYD2oh9iz7Epw1uquSIeRzB5/hhx5
qsLaumqkhMB2QQUsG0BGRem3uBeOnqs2KTDCl1/bZ1uK3ggUYj6TQR2KFOP+rY/6IYwqi7SqT3Hg
8Cs05fIPQw8JDERW0r32lhOoqAHRBISOSUvoIEg40bwaRzT1ro8LA12NsQVvlCCD4tPuHH1jzoog
tBKn2b58lfvBiXvOhVGCrmboFKH8df8qjaEup7gO292YTeq7VBfjrSrbsfT7HjOTddaQHzl+94Py
44qPEpcq5yCt8MNplJppit6TBe6iESBmU0RvJRINOym66iO7+pMwUonqaDRR0Ihj7IP1of1dAq+L
I87k8j7RlCM6HVahU2WoeY0p4w5Bkew+Q0GeVmXZvoepitqdbLXtqFR2MOH9fOQBH+hkr0szEOGg
pelGw4tx4f6dDiP8YeNhGnZDHy07xFMWz50K91uzDBMzNQNQ2dhlvqtVyQau+XhiZZa1y5B1DWy0
YjzRDwPQKoED8ctb4NlGZwetOokIrqzNOEfsf7CysjgdumbeKfU0+K7ZVzulXe6HYjgWOp/dfVaC
HwNylfY9A6KD0IkV8uoTvMw7yBnCn6RQz5a47U6z1FQ+d0rcXvByWJ5iR127ef1FgkJfm/OrN8Q6
hn2aCpRGJBtjcecdaRmpHhAz2C15dO9yb7+/vNQBcYMnjfgkDCcXIpOr0p88iByG0k5Jqo3aDgmH
dtMjJ8A8vil3snCy0zq3WiR1wtwXTh1dTe6s7bo2tXxHbdR31TJb2yWvPxqFwFFObSV8Fq24LLIs
fpCKdSzs7D8Rkm5oG8xiVtGrVdfwUIsOD7uahZw0MBNotkhrT8byBZVZhQAQhdlbG1Lk7SxyJzd9
dDOXI0/lcHliKyDz1aKO8xRnyYN8OBudCc80PBDG0h5O4W3KG7Me7jMtHnb0EHK/jUf3TMKsPBL2
9k84Dpl14ZUqT1pEDWCtqfGTzNCEA4PxYqxuAY/L77mSAbKI7Uad/EIHrOYBPBo+JAyM7l7eG/vh
dl13rauYWCGlhdT04cmqCfQEbXCC2x51jB1tdxHIEpJ7Hpc86XbMT/+D9fDC4sWmxuIt37/OatYn
2j00083Qbs/txRkvlZQ5DvYFX2NtUm9evxz7CQwNUgAr6mt/OUWvmrxH53xrGaX7VpoNxVsXw0pC
a7Si8WaBfvwPVqRhqxlEdS7z4EGWne4C41xUBDnVKFDdWuxmGocbJK5Tr5iM8ojfy36w/PkA0W3E
Dh6pFOq4g4QsN5ShnSrBDTWSCGXNebgd+ZdgsGbnP1hq5ROwmIES2uGBsWIGe0OEGISEMt6086yA
fyux1czCKVRedQj8vC6iI9ylFauCmuH+k+s0nG+N1QgoHSfzojVj58Kqm8pDmmq4ffmRPb+FK2qB
V4/EloPwcPJT4Ny7jChtbtEjsTdujIO3aob1XdbW9qvS5/WqENVDIIB6HwIK/zu4KhfuYwo2Zpuh
Jr5BNc0Imih1/Hik6FfNuNwQX14nj/9zUQrr9cnxiOhe7C/aW/GoDk6HMU4JTBpPAaN8Pxmjnp+S
FxXHDrbnIRRmIH68nDbw3zjc9lcTbg+se0iAAttKX7/VSrsGESY7J4Xq2bTo2edo903eokszfFeP
DczIVwdTGgnrpJvrNajxDxIIE6waTsTYOwlg8QzoUBFDFAFRNb7Xr4Bib4wlzV//aNdSj2Cz2qmx
Y/ev217yQpgji9aWnWzWHsApOgP6OSwHbVPrsxkU/dy8+pWkml+VmtCLo1t1GN+4ub3haJO+TVLr
04CBy1abpeGbhdMe4RM9P6AYg3E2sX2ZmFAS7F+e0iZTryulvlV1knEh8/6UwokcMQdsPyjwYDEc
Pya9+A9vJouSsKDGASTtUHoxAUGAwGerczrN0DMsQMF9vWQnbV6bm5eDwPODENAjdtIgOBhpPjOM
TXT6uYo1a1ucOAWuAop+NdrJeIGJTHyb47Z9ZL1/uDR2qE7bDaUcStuDlxKt2wGFUtYTQIgDbemm
ayMuvmf11J28fGXrb/q7xHh8/ddKlikwGRVI0fWTPEktmB6NWDXOyxbDoO4TsOWi89RcpkdO9ufL
gGKiebfyzsgozIOT3V3aYmpQf9q2amzAVCrpMfmiFPrHly/n+Ua0V/0VCnLebvj+BwdDPGZIkoGG
2jqtKWmbY8OiwDC7SJIJkcjOuKtXd50jp/rzoEY3B8sqdLzWxtEhzw3tuklB7hEXt9xhIxL9tgst
6O/IU1aoWAzNhq7asE3d+lhz+Pm+XBFC5qqCRlaKDvT+01scpcvLbkELzRiVraz1Hw5ziQtlEJ+X
sLaCl2/uP61GV5S56IqaI3zvryYpVrSIQdR20mVNmWf3Ea41RePreW6f1clsHxXHP9ida2cfRw1E
Cug0MI49yF9CnC3KIlo6pnJu7A+u9tAL+2xCq8Rj+j2+MqtgNQspYt45uoHo/ByMEqRWDC6Wjd2m
xzzkFM82dacUJbpiRe6kx8Q8D2/m42Kk11CvYa9See3fTFTrhzLG6HVT9YjWiQpfRtjH9dkyRHAO
sPQ88qKvJ+v/5ey8dtxG1nZ9RQSYwyklSuput7OH8pwQnj02c868+v2U18FvUYSInoPlNcBgXKpi
hS+84c+D/ns8HgOBQyOcWfct7FimqzzonTcpnfFUhBWChQ5a9ce5z5MXxmtfg6UJnlS0+K/809v8
vUVVXVg4Y5khaL4ocKxe/jYlXhuBWXpdmE0HqrjJaaat7KZds+zs0/XtSWEAOBv/I4gSd8DqO07O
gFLEqFUeSOL5+5BkVfSxqvs2eTbjKv34+FBsDYY0CK8sdTekwlc3G1ScHq1BndisKpKXwE4Lzylp
zCL+UL19XhQ5Rf3DALDH/91umUkD7lybeoXCRlQjf+9g3eZijN3Sexzr4u83T4zoQFilCo0TcsDb
0dLeDMCfcfZCOvknUjP7rxT/yCMCz/qXx0Otb20+GMUFMDuyKHmY64khedpnNY4RXh503TMk3Sfy
Gd0TeHO3n6FaVph7e4/HXKFj2ZCUkCh88AQSivBqrFYztNUkABnQekpbzx8lg23iRmbTXZaR3nKQ
KsqLpfbBCeCdHByoD85eLikZ+hTdVHzJCr2FNOMoe4/JxlqgtU+5nnybd3mtyTA5aYclBBACdAqK
UzEtiKHWejl7IfXBi5kjpdpUqIvvvGF3w/LXsfCUNSh00etbPZxdoocaAJXRA6QB7Zgmuqs3hnYA
KrY8yV1DpUPpdoKCu6MjxhToRr4ERa51ABeEkzRFaTl6sIPTX7HWO6cWQ9anspLbnc0snqab208M
RXfAEV+dasZqelrSlxH86tEbdUNygbIan4rZSnfC4K1RhEYBMT5uo9wHt0cmXhaczExz9Fpd0t8n
VoOylxyMO6dla9nod4g3kaodELfbUSINPVC1x6Xe0urhGapEfRogcSMnItV72eHWtkCgn4NiElaR
n96OpRldr9UVxjRqrWpHx1gQUAMe9CmqwLsr6WjimIn+++OjuTFBUfgmAEZLhrRpFdXEQTopStJP
Xp9E4VHvyuyZm2f2FBWd9cdDbcyPMiKdOKJFQGbr8r5azV3R25SOR3XW/kV0f8oPkDqDw1TF3ddS
l5FFJw3+5/GoWxMUITcIN8p5iI3crupopEMJz2b0qg6K7mgk8bEHLgMrqpz/+i9DAcREVwOVqnU/
W88L6uiGxhmL5fCymBK3idM6x5y+/c4Vsg6DUU4BTvp/Q63OmBVEUqAX8+jZ6M6+S6wUaaShClBu
SrUOBFoQfZSGMDlITTnuBDeK+LtX55snGHERPEqo06yvryaxYwt309HrOmdEKgHFPCcMo4+ZNU3g
mHMW3C3i1vhcQlVZXNOenY/yEEwf4Du2L5RikqfZCSrIvzlU3KCi507uLO8Kb239TPHGIbpDlrxG
xAZkq45OWdNTuu6XUmTz1wENiZ37YWsteEqBjIAR5dYTe/6PlA4fvZQ6EZ+8Haz0uSJVOtlNoL2D
uKKhszArO7WNu8iS707TFyM6kRio6242KK4qy7OB8WrE8tqOHrrW6/GJ20Q52nbfnrhAwkM7wjHI
qqk4P97hW0dYIz0nOedRh8F7O91eX1KMfMHO1eaUvSq1Msjn1rSnV6tErAESTtZ/6IzO0He0nDaX
GV8gwBqiP7e+GhclGyesczF2BhFyJIW2X9oOGXozh6E/pLbsPZ7nxh5HOErAcHiigaSu6TxDC4hy
MZXBq+o6C9yoNZOflFaNrxAwpg4WfaOfZmC//w7JOByrJg7royTr9c8SEX7ENqIK3tEQZJ03yFNc
IhRilsfQnuwfj3/o/e3GZiBBpNZFr4a66e0Hacshp/g9DJ46kJBWeBkrntEopXJQqOcEO/H3/WcQ
MQTNSipPSJavpew4bJpZAavztFQeXIAyy3coIdwyQYeyQCApO02DjdlxpGgFU6RF0UoW//6P06VU
2ZINiz14kNbV5hA2jjH/U7fKlBxsvlD59uEwXxA1NfrtwOjF9P8YrtNp3/dy0nttFafnhYDWl0OQ
3SgRJXuilPfhCwxjiqNC0Rs60BorAmYPV1E5mz1U+9uf6qBrgJOt0X+8PVYaaJxRkgkM/JDUA7BA
+X51YFt9bEYzXmZv4Lk6thjFXZUGtwISGlX9VWutJb0qGnR/l/ZF74NFRTwPtK9Xpq12ThDgsHau
kLtvKmQ4BXoQ5V5SkHXclhEYaCUhwkkJ2uiYg7C6lFEgoxOh7Z3iu+2KxhQ8fKFxBXkLKMPt9wQF
rJUGt9EpmZPhabKL/nOsN9ZFU5rkmCxyvLN/7i5nkmDU5fmD5YbUs4qlyJ4Q15gT9TQFcvlBjUPz
s6yl2q9Qh4CChGIDGQtdwnB+DntHzi8tbNq3xgVidJuOEB0opKbWCEZdKK1m6YAKDHTH7wXdy/cy
CfpVbjthBTcl4bHtZRN+hlrv7LX7D0utj42MHi25Ob3b29W2orHXMddTT/RSBJ3JcDBA1Iz+CZ1L
3fEeb+ytwZijyEqpOSCsdztY7wwSgTTzNIwxfU1nqR2PddZakM8Wdd7Tx7h79lhVIeP1W2cKD4FV
FlBpVmboS6Wehkkqjqg8Sp/5fr/yOYyPBvy9y2+/9scz3NhMwrhbFUJavLfrkztpjmToY6edqDPF
R12dp5eltqtjqWjVF60am5McptnrAGcNNWm1/Pl4+PsFZr6UIwRAEDjbWjwxogWONl8G6gX55sss
19NZAo19osyzZ81wf0wF7IYjQ1bKS7YuwOPijaUkCL6To0ayG8VV8sNsLOldOtXBa5S35s4Z2Zga
NzzBKxUyXpW1ThkeD0iNAJI+mSX957oxC08np3Nzeg1vza7oPVM7wiuXewEAzepM5GXVOQUaJSds
JuLnlHrjE1lCexlmzN8ff7C7VRRZMEAJInKBJ7XFrP98vIqG7AP23ikegTG7YQhcBleo4qPSlp+C
JB3eOjXGQy0GrQpotdw4q8iD6CvurKVTTtQVgm8yWLEjiHg8SfWm0YKdTyaO803KwWBsQkTbqb/T
qFndrJKV62WbJMppRqfnS1YPM6EfDcxCFfLhUtp9I4ugQ10uy+Hxst4dfS5RHhDszFFNZMarkfNe
akD6M01gj9W7anDkFxNy95kLwfSQYEWDxoAt+njQFd5RhNYCdU00ReSJraglftWfH1OqkPoqmK+S
NuFHRZUaTIa05ogBBFp0kSR7Zb5M7qDo5alH1Pe5Key9p+TumPAbyBpoVPMLKE2KDffHb5CLMZQk
s+ID55Hh1fIw0PxfMjeLgr0W3F0wxFCWKhILgzW2hfLzn0NVvaQGDVyOkxo46es4zeELKr7xzqpu
fEqiOs6GKEYCcFrtWGlyCttsudLqMtJPURwkhzRB9VySY/0lNHP9BYLDGzvgiGog/kGXgzY0oFHE
zm+nNshjGaRqU/lmpkhX6FbDewSCENAKYsuL8NS8VEaQ79wF6/3zv1F5hlGABVN45+9OnUpZqsgo
fdxzs6ep1qTLoMUouo6K+U7WiuWvFHWRS81/+jyFSO7HqKN9f7yJV8stfgMtaiZOG4INtE4WOtSk
Kbz0jd+0U++SaVXHabSz71pfTe+p8HZHutx7Ypuri+L3oLzV9PTJVOhnrY4rRBmSSMJafyjNxhtx
GTuaQTk/RZH6LZr75cnISglK2Pw2qgrsBZgSYncRzSPhDQH/9js7pSH33LSjz+KOT12rhU/BJEve
VMk/BG3o6fHi3s9TlFgJSsDJMNH1hUhC0tIbmAbfGefxYpkJlgS0eI6lFWnHEHrxp7ZT80+j09s7
F+KKuP57poI8IdPeEmDV9TGSE7LxCXUTvwqc4blf8vxoSbqD/1mmfJMDGbZaJowF9Now4bbbM0p/
o3qBnL0XOKxuKLHmgr5BM4M9jrPH6tqIJnQ+kM2YfLws1J8dr/DF0JrEb7Ft3Jn1ipT+v1n/psQQ
E4FnWfcr0yGWEAZtZ98ZJqfERHVZYKkMYZtCmLTsiGpLhjuEbRew1IcsLnzD7MvO7YaJjx+VcMAa
quXAJiD6fEjywEo9hC3b/DmFyfO3YWSZ4iaqUugun7QLD2Mf7EEMt9aLBIBqKLYlvNmr9bLtmaIR
5hE+azon7lzhqQzndq7OeqA1O12AVfzKx6FAKQr0tHzIh+5kb8MhA1zaK34eRstBhWZ3VDAomV15
lu0X3CZw56mD2IV6vISIsqfTx8dHZBUQ/f4BXL2UtpktjZbVbDNB0GjtRPWhcKpeoprluzxHh3Gs
ZPNXHJd74LX7+w7ArHivgY8SD62xvbxg9RLRZvIRNQ+AHaFa2TKoZyqNc5JQKT3akabsRGGbk4SM
JxIulVdtde2YwiE01jvVr+KmOQeFkj3lfd69N5au8go+7c45uN9CvNPQpQB9QJ3iSbu95qj4StmS
z5of0ka6CptD4EZhr3yap8FQdh7srS0kYi8Ao6QGtCluBzNh+DVwDDUfqqsSXaoe31fkyBFpFDYK
AZ5M3TC6oT4mtadkufUxjyUr2pnx3WeF/c8GovRIZmuihXT7I2hnVNizaKbfqDXSGHqzSOcZfXI4
waU8u32bV+8JOqqdiufdBc+wQpOJMAWQDf2g22FzybBHw6h1v1iC3qUSidolFi/qMUkkw7eaYXix
WnU+26iTXt54cIBfARuEky+AwYiC3A7NiZakSFsMH55w8ncWS8mzMwfWJx07Um+Mq2InWrnbw2I8
IZdIqZUS1VpEwp4neyaQMHwdCVeuUGuqEtRjkvg9qpvRuaGDuDPD+28qSk+QWkBFwqr5bXv4R2ib
dFGlBJxVf5Kk8VtRlckHDbGZk6Q0AhRZDN8aejl7QNqNUUE+Q5/9Dd2lfHq7rmm+YPLdR5IPEPEb
vqrBoVQQcM0DU50Pdaf9zOUOOufjj3l3YLmCaRPh+kRTEeiL+FF/TDXkvOoDria+nQ35jwqRhMql
y/htGCzr2+Oh7resGIp0kJiPVG1de7JTtLXCeJR82EjySzVG1VmbIv3aaE7yBU5yfRi6AQ8SW8Y6
6fHQG1uIxojQX+RPBldvZ1kOVa9McRReNSDe8+dcTaQfPRoC9U91RKj7KJda0JzfPCYoCtRLhXCG
AXDwdky0tzO0hJroqidV+csuMHOZJqv+NCuzjIttbe9JBm1MkhQCpD7XPcnoOinUJ0canUqNrpRm
0HkZ1OjbOFXdd+y5CleSM2PnlGxsHWhuAuqmgvrGA+x2ghkKTfkSao4/V4gVEbiArjpIfWqg0q1z
7+x8w63hQJaCi6DFI9QNb4cbzKAN0eAN/LbQUs+oac24shrIF1QgUPd5/PE2BtPB0FJUQI8E9MBq
w1SpKXTe4/BaGX0eeFo0SF8aRJmnQxDX/z4ea+O7iborJW/BmiRFuJ1Ymmh9oyRZdM3UMu0OTZjH
w3Ob4NNxbEjy0+NipMhg/YdB4VYLJxBhg7eaYOIU2TTlluQ3jF586qIWrfIY+mZzyLI5yk5VHldv
fysplADrg/0Cc+fuEwJrbaPcyaNrEJdddDCnWCpOjdNL5yWZ6uq1aofXtCjKnabo/cekR0dYInYr
7Iu1Vo4CToeEK4+v6FZXi1trkXEom4kHRZnfvnEY63d5nyIC5S9xCf5xn6qlki7pWMdXCuyQ4gsK
tGox9a+SToPvrZ9QDEUlT7yO+B6IffXHUE1n6zO0mfiaNGP+ke06f0djo35W1LZ9pR7c74Qcm8v4
x3irAyiPlS3Vsh1dq2Qcaxfe1dzhxWEm0gVI5h5GUvxtf5T0xA4R+GTqXAK9w9O0mp2kcEFrzK5y
Bn2GU2ZnB8p8WYG+DyozS2PPLwWsgq+PF3VjkuTNIm+lbyoIebfDKnUYCSxMfMX1Kb4oWe9cJ1sr
PTmSMP/+D2OJnEBg9Wl1rM5gZXYqRgpqfEVPtfjm0DnGdtHSKjcpM30nTN2cFxtSEVcMilWredXs
h7wZl+g655r+Du6y9Jp1IwJDc7uXc2wNhQ0bDTwhx0Wj6XYJnXrGfcqSousSTTnHrW311jX6sQ0P
XKDWnlTD/fUp+GLgySjXU91eI6Fx5AO1a+KE2Bim8hEVp28I7EgXU+mVr/HY958ffzSxUKt9eTOc
mP0fp242Aa+FYRJdi3GRJpe2e37K1XF0/rZbs/7ghJVcfm3HyrDdlB/kPR59b7KrMy/FPQWfNkyu
5hAPZK5wjwOe/I8StkgHdGD2tNi3xuPmFOeP/gRg4dvZFkFgj7jEJ1cHa9yX1EmkL6FtDZ6TzsaP
ZsJZcudMbA4oGHn4WZOdm6sJlp1aFrwgmFKCAfoiT2rxiuFWdejsJXtazKHfkbbf+pygrnAH5UyA
6VidC4fmUj3gmnLVKUNqbtvHg4yecVSPXtGrxXJxeshIL2M8LYAKwODtkLu35gvYU7RFATJY60bl
IFkdalFcc3alj6/2UhFnzFbt54Vc/stq7PnhbB1O4XNOCxg8MXST2w+aoa6lRW0QX7OqGT5nY09W
rulx8mSGS7FXUd8czKFDiaEiidS6LzrZzpBOthxdSylo+w9NN9RP0Dnn6j3+NMkO4PO+8AhuFZgV
TVgeDQReV1PLa00Z+9BJrrTVsgDNFuRND/iyGC7AvwVOW1hnf9vwljFwH3EEsHLkRntVSd9NsGWe
Hh/UjecLfJAQkVFZaLbX7ToXRYGNQFZxcPAMND5ooTO1kD4D5zQG7GzU6foovlAEqvbIDGtMh3g5
ieh4pICogORe379Bl8egoLr0mmDNkxxrXF6+6WbQHDCicHQ8tLuRP5WZomQbl5VfgFcvj1NnOO/n
pR9eO7Uqd14fMdvVpUl3jvLI7+AIgPntamhVbpVVECTXIjfy+TAkFGxcnYN9frzqG6eJ5qZFY4As
kaR2lXOFUzw6Bsp3SEFUE6mkLCXnZcGmxrXnfPnZ16316fGIG/cHzRt4FNANqOmtC15qyvNuGFF+
zcI8eJlnjHYOUY48oxuoy79x7Uif20BpEeSwrR1K4cZkMWlDLZjEFvGau7zBjIp0WvT8qg3FtW5l
RMcUM66PYSYVn+bI3L2bN74iFDgKprT+iVfWX3GQhzbvB4fVTRBH88raYfPWGCLuCahsHWVbSCCz
kakTE7Tf7pc+0Ywmq5f82sSBemqswXTndlF/ksiEz51eIJWmCf+ubNaNg+itoAm5JCfkVuZvj7/v
XasM3D9tVsqZ/BABYFm9gCNUdzBfs+IL02ubcxso5wHiKCVi23CNLFoGd0B+wzw16RRe0mzRv87D
bnK/3mfiZ8D7AHkG24sEWFy1f4QdeVfh+NIKy59GSs9aL8ffKzmPvHIguJoCJOkOc1/a/08uHBRQ
374GxFdkw4CGcGJcf44KcTEVJo/q57I95q7aVzYAQmkOTk45NAOcs6W7yIWWB4hUJOWXrm8zskn6
F/bx8U+567OwDkL+l6sEu1/IkqskZNJnuU+TVPbLOCQi0fMUzjC10LH7XMQLvnluIPXmSyiZav4V
k6BsfO7BOjQXVkfrPwN8RVewdKS+OXZh0wQHKYn7fyR9MCkqZqY2jQdtyYLxoEyLhkp8bkb1ka5s
QfrxeCrr4ytmQtomsmEEa3mxbr/oUM7qWGOc4JeJMZ+bZsntc4cCfvY86olduwX6zmj5PR50/Sz9
HpSzAWEBvBsf83bQOEBCJkrwNebUOdFnY26myRt4nvMCyF+ptE9JjPCbCzWT0P3x2OtogLHRsNHp
RtLlYBevtnCZ4SWfxypypeaihBd7lKZfNeoT+XGa89h7PNjWuSV7BJYg9GqRZ19dIdoy4AgF88xP
2qX8GMk6WuNB1ReHmtiOf4w8nXX+rAyzHnnNNC4vmdqYOzHJxqk1aYeQdJGZCMum2+Ve9GmqKS5p
fhrMi/MsK7jZVRNKxE7aKDBRHQDuiDiW72oHMarHK7Cxv/jQZHusN1jKdSUiDcLRypZJ9+EUKq9G
OyXNwVYj6StugaZ2QE9ujxO3OSIJH0gNsr67Qn2RqTUBq6aDKjAa5xljtOgMiDPQr+O8JN8p3tfO
5fEkNxeY2fEGUqsDf3O7wE0q0aiLA93HJzScz21Y4ebUYXymu4GmSe86KFvKcZj04JqNy16ve2t0
4QmgQDWkrq2vMl0Tm7tSp7fsO/k4RCc7g275pEzWEB6rcgh+mvg8oA7ToNl5aKDl1zufWPz9f4ZV
4kQRWSPgwI0ooDG3s9eCMslbJFv9vs+y6avVaNlHXS31gw68PDwFUx//LXVD3r/HZHD80jogBE+P
P8DGhSIQ5rzUvE0US8US/fEuZVhyVFHj8DQ0TXeOlVr/YLW19V6eAiXC6VOiE6ZVS7Z3mWyOS1YK
Y4fWLUiO23H7fBxnU8s0v5yX4LONt5cLW854b6lDEB9DuDw/wrFpm7df2gJYwVMIwAEC2+oOq7Jx
oIQB8Hueq0QqXL3v04uiSCBYJBr36kcULYJu5y7bOlfg3IEHgvuixbgKQeQ8jrsGYKS/1LrzSU2y
wkMmtz0rMRMe1XaPiLW1rQVXBSIgEcfdI5EgIGc3PWvbBLL1re9QMn5fqI2KmLaedwM9TWMcn/qJ
etVYD+XOnbk1W5j0gjEj4Irrd5FvLsnV0Ok+HoZ94TrZjHoZ4tDT4FmqpMaHOYgRYX68jTcH5UkU
RVtRtVq9FhaaooOKrZwv0YNrAM7Nk+wabdwnh05p9Q92mWh7TSmxV9anl61C+oBOj2DL3G5h2cEX
VnQ9fTXVYS804yRXJwU7zOyghHPX7pzUzSkKdjvIHHFXrt6iegSSORmN7tdGuHxRM6nnzErJ3+0Y
tr2Hlla0V2vYup4EOZI3mK4mz+DtBHF0jHsFBrFfoMD+gvBkie/oVL7WTXOVqiQ7KwrcHOrVi+rm
QVDtTHjjikCFAXkn7kZKV2tDIbrTnYVstem3uLOaZ2kIEOlfJH30G6i8zcWUGjk96nk8Zzsjbyy1
oFaQD/I60GJZHVizaHipMsv0R3RYvEXqtGOel6ZzwYzY/MXvMKU35oK8BIxIUwVMJpnvnYIBTguT
XCumb5uSjuy7EjWegjvvZZKD+rp00fnxedlcW+JHlFPhTmKKd/tpE0w+EaOXLb805eQ85MpCi3Gi
3BnBS40wodVbBG7q/xAzU7ymrAIeXLTJVztKsan9d5Vt+fWoybFXG1o6uErt/JKSsFfdyhy1nU+5
sYfBCwroDPm9CaDudqKztsjsothCWXsMcWbNpiT6p+qTPDrKQx9IJ62YWwlb5KW03L6xVJKOYq52
rqeNq4J7D3c4akkCU736FWj+Yz8Y66bfzao2XOS2y/9qcgLb911Or3RntK3tC7cNkBIVJCEUczvn
aJxTo4Rt5C9Z8nHpRnQV6ylq8N0MPvf9rLzNWkdkA2SW4G7xKgPIc1dDadR2mjLMwX2bGzdx8YXu
XvJ6QH5dD7u9LtbWzuWih++LWwdHdPWCUx+c+5BSt9+m0vItyoe4Q7NPjYdzmCzTBXwo3uRhMO4V
ttfFEzFJTcWST5xUMvjVba+pU9abemD4aMzhYS9RKcLSGLrzf/h4wAAsEGbCwXIdk4bt5Ix6rht+
muWh/hR0WCQcYjN0gk9SnEGtTao9ScS7cs3vuYHOFs1Bcg5ttWHMSi9HhN8NfwhRajkac4hyEe4c
loWXjWRXWEAt2BZodZY94/s8f0+dXFHdoYm6+h0W3868E0NsRDDE4ySZHFvqFevAOIS0jr97aPga
kLovudIML1JQyP2lqpzF8np5SXIvD7Mscm01T/bQoFvHFQ0iOs7sa/Kh1TUFbwuSZ1PqvqL1AmE8
95nlGkGB7FaihbmzE5RuDQfOVuBOASvx5+15pRnVcix7zc9KW+8umlZPWIajqeC86nmtqpfHd//W
4gKOAPEGyVjQ9W+HS8oa6wCtN/zRKsPCHcrpMjSL/E+R59Y3w+nlD3UgJZ+s2ll+PR5562IC2gJl
EXksIaR2OzIWZgXWx43lS31C7Q0hK5cTl/wNpDoGPJS3O82Z+7uCGg33oKAhUi5Zs3zDsi6ivIhY
WC1IvxZhMqQvCoJ16WHpw/afAGXMnngcV5U3H2I2DRuI64LqMc/d7UTrUpv52pnh545eHZPUTDB3
DoHbfVZHksoLwJvS3Akh7neRUDpRiNPQqUOtR3z2PzI5KPuzWRWgItolHs9lXMfCLMs2zpaadG8k
33PlA9oUWqrMDt3cNWqyzkOjbdPC9DO1ak6GSt+NP5VB3akXbk1KSEogp8KtC+L4dlLaBDcFjyLT
zyOixKNa8MB8a5xu8VDlVrOdk7FRdOK8i9IZNz0t/XV8Yo921+POHl7NUuqKl3LmuTkEZWk4h0ke
wpNRSor6jC+8UT7ZFrVIpBjy7q8g6Xr/rUeFtFjw0wmBSRvN1ZVcqy2eBWEYXwtDTj+EKAEkXoru
eXm0e+xs9Hnpgp3Tcn8viExcfE50G0CHrlJyJMfw3sjH8Iq7j/J1jgwMEgSL+mvT6cAApiL5SARe
fqEKqL39M3Px8ezR84F+vtY81OrWzDLdlPwJBOCLLtXzc55a0pcOiML57QtL2YXWNHcC1KvVMcnS
NluKKQ2vpTI27liO4UcnCeZjv2RfKJIbXx8Pt3EFmaKLyBtGCU9el95JMuR8mFPJx3ApKQ6L0k9o
H/HBY09vlWQK3WYGHhNa0959ID7XbXqKZyrhJnEnmxn17Nuj0/bhLFlmEF37oEJaOh3G0Dp3Vmz8
hwUlRYLWzaUg2Mm34wxaxYsSGfFVqYb8rMdoXi8KnIPMXqhxxIZEffbxmt4/I8wM3QAeMTopd6FY
Q8znJJMWXzvYN+MpBmVVnJ25MSL0pjKreSJXqz89HnPrOwrCEUgKtNzv2HJ5GihFoM/RVe006924
CL1oKcA5quycT2ZvNOgU5ebO0m7cfrg/sG1AF4iy++pESgvYbLW2w2sEnWtyE26iJzXW8k8tWJmd
J2tzLDIG+nYACsFn3n7GBF9TiUIH6NNsrD/KqVwdgjFH3absR3lPZ2Rrb3ImhEEmNw7UudvBCrQP
M8uJ4it+bfkPWUEb+4w6bf1G9SPxTCGPARpKqM6D4l3dom20NLhp5o6fxdZwSsvSwjuj60LtyZiX
1to561tLSGYClZUeK5oxq1nZadfPYafYvmNOxpdxietfRTUby0EpiDyOjzfk1hKCFEZSjplBXVVv
lxATTJSGx9jx7UTOT3OaIi2eBbKaeI/H2XoVRIonICBsj3VwKqgPdtpngU9R3sgvTmjFr9yq9iu+
dDYdttguBrAZWRP/CCdHbnaGF19ofYshDCMgyhQr7o6ALDPLYaklP10wVHYlrUWzRa3Ll7IdIFhO
Tn3SOzk+48CWth7c6+Lb4/lvHXwqMnSQBZ2cUvntOishppfQqyU/6qvgNYAT8prqYfKugCuLOIBJ
06LJtZ3DuBWIUHcTfQkhUYiTz+2oeqGEchnwdakkNulrWTaB21pqpJ0zXINUNyiCPLTdZFhU9YV2
Tv4+MIJWvxby0v58vAC/M9v1J6DqKACOJKQEtLe/JaRaNVROGfjI8nMLNSz3BfJnFRyGTOme5cEJ
z6GSdkcQrMZZAqWYHyZtVryAps6Mw1ydHmvcCi87v0vs8NXvIiYkOqREZ9E/WtWw6BJliPiMpl9a
2DB+wQGwV+kgNf3gGVlofTf7PskOct9hHzkobTR5UgaGzE1Sbf6qqXGRHcJ2sfbU/zYODBwq4iK6
DJybNS82tkon0Iww8Eu5SmrXmfPeOcx6SkEcIDH0jBr7yu9yK1Xds1o3WPE9XpeN1xGFOejskHKF
JszqYpiWObVRsAuv89Qar3Hs9EezsYuDnhDFQjCf9wBLG0dU6KGJVAsfB1SybveH1SqdrFKn9HuQ
Pfk/elENV7Ucg0s917Lzmsxdkn+G0mCYH5VEHZ0DXpp7F/3GKeVuoFoiEKS4Hqz2aEF3awiWRfLj
ZAmiY104MiFrDb7y3zEFlXcgV6kDl8pGU3mP13tzaMAVsESo4MKJvp3+0LZjO7TwGmatbEfcrmgQ
u06sLc0nE6nkn+OiJwQLSaPvtQ+3bgmu5v8bWrwRf6R8vA2Jip1JeE0mJKLsHkG4Sg6ME4I7knOx
jNT6VcNbeN9iHHWWiy5KvMVspJ0FEGu7PofQgkBz/K5frMuNWZCDf041yVexKqKIO+vap7ZSMJul
Mp+eH6/21uliHJJcW4NvsZaMwqxErlFsiK4DhEj5s6wWquROCgS246Cn4Qs+sXb6E3rseC6qolV3
ht86XIRidESIK0DprQIKazGqrGzq8Bo0XXJysOr8sBRFTUGsaL4kALf2dKK3FhfkJWsrADPwTG4/
8VLDfCqXKrxasGkvo+YER21ujWNtFm9zA/r9xoOQAp3EqnJS1xGFZGSOxgTDqzKN6V+NKgJ31ZlM
V+kG6+3NM4YQRRnBPwI2K+b9x9adl5CHPakCf5TVEXnaVEMxBZ/XcPEsI1n2FBNWy/hbcIMZMT0K
T6DfVt/N7K0ltmwEN2j+Koc+K7Jn/DViLgTMSB/v0NUW+d9QIDb4WJwJItzbmdlBTmew19D2wFHw
WEuadFCspD3GVR2/k0J1T7p/df/8bzzAKfBIiRQojd+Op3HtoccpK6emTNUPaleiZlwogTemk4MM
RTm5Pej60+NJbq4nzCPazDavzVo+KFdnM6lnB/kgW07cuksbFxKi48n47+4MtbGeyC8S/5F8yZQn
1juljieVSjNSUJk0l5gcowblolzgfMcsWj+GhtXsVJ83VpQRGQ6AFw/bGnmTU60ba2D5pzEMp2PY
JMuZZ9Y6Y4HcvFPn6O8ZJMVONLOxoAS5yAUj0C5YQatXO7Lqxez5ysjtZOHBHPTkNArZAROEyM4d
trpCxYZhXqI2AKEKB4ZV3FTJk66mTiCfNJyoT6lWlcdiCsujVmWNcB9eTi0vphcE4x7ASGz9P16K
/40Mnpa6Frp1cMlut6oO56eI+1w+KdXcHkNrqd+Fjr38hw0j4CwoTSEDRfH3dhQkMTpTS3GZSaoQ
K5Z6Wg5JP+Qf1KitXVXq9gRTtz4db5Eo81KMoCJ6O16KqVzYAwQ8hWLPmBQE3UAP8kukz/+++dTR
oqE/IxyAhOTU7Uj5VKrmiOrKqVL0ofkxElqan6Z2jpajwwO8wxe7P3iC+Mqbzj3G87Pmhy5Lo2qp
g5RORax5QgIk9WJE787tHGfPMpBR762zoy/ANSaD4gAWddcdwIpgkdRCP/WRbFz0DHOESF3qv007
iD4/Hur+hCMaAcQNyib9Lt6h24WskGKvSwnMrw3IwahdFILS8J/J1Jec7tcQ5h4auLg8WUOcKjvx
+brbxikQeQFVVt4iqrtrUCFCiHhtx72OM5duFe8rPYia/2cC9stgGMQWTpDD1CYUmzt8v9+bjZoi
NTH1aj58rWyM5i/qaBl7FZmNj02RCZ10gwqszLN8uyIgTiplCgbjFKY4MPKC2OozDEj7hIV5fbCQ
i9tpet3fQr8vWAr79GVoB61OTUbmRvOkcE59W6anfh7ia2APBQ3PSPaSWmpfcy0I3DF4K0CJ9Rdw
cEvQLAD+A225nSrkA274HnldCUHdL7WapeohsYe0chVrWLw6051s58pd59C/x0SLSTT5uHSB+9+O
GVmdlhf9hPNVRITuGqHRHYYa6DNI/OrHMmjTS17g5x0bBQJO0yR/qoeqPJfLNH7VrXrycmdRdw7B
/ScXHt+/vWQE+G9NfRiWqNRis0QvSy+jF9HD8dK5KV6islzew3/bqaCKZb29/EURgVIO4Tush7sG
OlS0SsFu+qSlUdG6eVuC5G4jszwNihPu+VasWTSsuMDS4BIlIPeUjlav3ALqBXtlHtS2jZujbv9/
zr6sOU7ce/sTUcWOuAW62+5ub3GSSXKjcpbRxioJBHz6/4Pfm3E75a7fezM1VZ4aaBDSOefZ+rlI
zRh+mu3aVqmZbJUA4C5FUzc/Pe5/y6nJymaGPTsEEd2V9//+4MMdgD2NrRsVKGrDt6+/UYiOGgMd
wr25sYfa5osqkVvLr+l03r9SXAdLDEcDZquoSd5exzchREscHp2iXfhn8HvECb5kzalBBhK0DuTn
x9voX37WZryDXHPQZ8FguVjVRqUt4zFCsdSMZwymQHJPeOc/fnyVvywc/BocC69YPCgmb39UTyzr
19YP910t48925hAJ5Mq509gOIA19fLH3JwPoSWjk8VmAgYCh49uLLQOEkX4A0UpsOH/hXp68IECV
rbdiGj0wSxI7ewehY/U/Ou9s6xW++dgOYci5VYEXYwQbZBY28uFmXLeOp4THWhSeGYfSLJ7/5eMf
+Zdl8urRj15nk1ldamJIADfHOZ5wAi28OYLyFYHX0McFamG+45niV6Dpv14PdTQmmj7OvsuK05B0
JiMAuX2qVnpTS2gksiVkt2RQcRUu6P/+P34fnBFQBW5R6JeqV1S0OtV2ifdRI9NdHiL8q1M0K9XW
hy00tVcahvebDaoIfNwoXjB7ghrkYolGauERGQh8QPWa6X3f2uzZE/OAhAeqzc4nJoP7V6ZjVni9
GXmV1SY/rAuM5f02QOhTf3XL2S75ZrvFLW3WWOglEKgFLPntQl4RYKUTBMXtW3R/cOUPl107I/Oh
zpZrUMS714tLbb86BZd7k9FdLF0u9SpANYz3cI7r71k/zge+znxnJaIXJ2ihriynd9sOrgeACiMY
eONtXLC3Py0RlHodZPB7G2rEI5sGrvnFugT2Gib27kIQYGI3wOMDFQAl0AX7YCaeSRkC5A4RQjKf
8SqTIyIP+RXc/f1VUA8Aydw+ewA6l3W2WLMQSXEmOQSdFzU7oWQYsoLO9WyuMQPfLQq4vEAJvn0U
4PTizH/75Naoju3cWXKg8NH5Be/q9IaC7VgFynfXxsLvVgWutWmjcNqhK8Lo6O21atAAky4ayEEo
ANzK1xYx5l50ppE91b5HrwjB3z9FNJabyA5dGAyRLtGASY1Kpbonhzhd5l0UreuJDvFVSvTlrwIK
hhMclpcolcG3uXxZUA4i46uzXeU8eG0WsBqvW32L2PQxrXLZhwxqwjHJ3B2+FjzSECmR9ABHdB4d
kXSY1oXNVZhjZzcAHpxua1tidgorHIY+Tu8D5Pr9GMak+cN7pp9dv5IH8KOjx4SquEbJWC9fkI01
nqhKw2c3j9Yv2NhCzgcgORSFkyz5JWfbjyUyxP07qLfnF9gzkqYaYK17shI+qFWGSS0My3WYr0cM
lrArKShOwqLNFhoVaab9J+ZCZEDmoJl3934HY6cz7bNo3oFXmv7OI4DdUGHH/DPVtXtpwpUjDiHD
xOLMTEyHAlvCYG9oYtk9gDpn9yO8aqZ9mgxirYCeNt0+i1kzFEz5EixDF7Lgkeje/HZgmbeHEYOZ
HV1pEBRTMq/uN2h3UVaxGV/jzsURjCFKAP6qiUtdc1VXNYbsTX8cW0dQWgF/hfNqkMgxigpLmKZt
FeZqbB5aiIn5jmmW0D9RPI9yh0JAx6XwgavfWqiOSUl4MwSmFLGnBzy8GIZ7BcpDMexdCGCFIl04
baB9zg2X823X2nn+0/RDgr9jtjPtAj0uyz8TrEDUWmCqq/ODgft+XH18ym2lyH93eKC+mGNjUAvK
Eh7HpaGSbfUa9HxiO8Fkd5B9bKsGyRB1wVm87ke0vQUDbxPh2m23g9sMvXL9y08BBTaaaHwQ2Exw
L5dN9LSabkGGudzRdO6ONjMvUCe2+xQuM/ss7OznKz/38nrAtLBn4ZCBrQv6tsviNgkpr1eeySOL
mp7uHcj4er/OOkx23eYkU628Ee42DvswuYWIididGbvwNK/+mB+yOQnBhYulWPcTHXy6Gwbtk6IZ
4mUpmBFE/egMh70JqJOzf9eNvqLPSHhACGvUotS8X2bmH50FPbNoILEe8BHHzVMDstH0j2VZ0O3C
wYW2gjUkOnlQ2+es0Ca1IIk0LqAPzdR1pppY2KrCZQyVCcyfW/3dIG0k2wvlcTi9I9L3cx9Cj/yg
kFB3Drx+6AocgtlPH44h8U4PUrb3Oew1o4OzPg9uQhmqf4NYqqQt/AEtT4H9QuaPLgv7T0ZO7Dve
VJOWwbSudzIwYrrLEm/dOTdY8exMo/wT7nUWP1UC1+uvTHpshfBuQUAEjYasO8AgO0OiUqsQYn6T
KkTKzQFQr0cxty05LF7e1ciqn6M7CFAX8Tta8/aAHpuOlYJ3dR7vklCAgShHmNjANSpBJHORBlLr
pVJCN+G3wbJh7m+c4Ly/IfADFIdMShYgjYXlmS2ES9fkGKJX9KpJ5wN7hL+pPz+n0Rr8hlRsCE7o
uQN26Oc+ZwVYWHWzo/kQsTLWKZm+fbwSL0XM8DsGb2vLJ8S3B67gu6QrqRgEDL09tXh80R2jMFkt
1klinIqFKOhjr2LPFGi+m6ak9Zr+6p0b3RkdH7/PvRUPqXV1wPcjkvL8oz/ntXeABZ2BtJk3izv1
UT39kKGW9U4snreni4raKwfm/9P2/XcDAQkO5rrAXnA8w3LjcgRjuHAYJZHuyKAoHkw5bCYnewSr
Y9uCXVLHbJFg89J7kjXp53qm8785w+b22LcUpYnqEGhWGB0i/8ZiaDTerFkrfvqk5fesQyGya6aY
Ql0ehH28E/isWVTo0EeCuZVQXRaN4GG7yQ2dLNvGDzWwwzWwWHV+1z1OHnP9E1LgvGafkIbCw8l3
iSjboY20XzLn++I86SxQhV38tRtLn7fImurmGJERXiOF2LVDQyZRmLnj5J94MfH6PfVWknwLYQb3
kxgeZeUYB6O5JYLBZWKUfrSQErtaWN8DU5zIH7HQvMd2mhq53Nu07oLjMqoRVJM1BALI682uFJ6Q
kSjBqq7ND1i+ZSUslGhTTLzP7VHCNrZvsCsnCy0WOgyiEuvUrUXAJaN7iQHfPVSfubkXsB2h39O0
mdKijf1luBVj1i17ybBH3dGa9YjmwSdl4WIXySM12htx/sPFZ3lyGLKNRejPa7ZPYIID9yLMuJ60
c+3NkvNZlUj8Gf3bpfUIPXloHJ68pOFEFQTqaYOjPtSLV3KdWflFgSX6bdUNHZfSaewhXYlAPK6r
praNX/mR8JaK1r1KqqwjiVcCLuFdCkNcnNVFiwAY0hUkgmcHAi2mHi6uKe+E/+C3nGa/sjXy1hsJ
vLzZWa7BLytAnpT1Ewqv5Os8tEZ95n6wVl4bSHJMJGG/NPyTP/Ujm4JbPH5/qTYWxTeLXYDdgMqK
lyyhhhm8iiZreIh8KbPCpV2EGPKZRd+oieAjw+koKhQA0XAQpl2Xl1YgB/fBeDJbXvrcwOekCCD0
uJ8Vr0WBHM35MxtJJsvQt65C6BlM+e1UtzesCzteLa5nWMdU8ARJ9oTCpbt2SVt/aeGt8CMGwyN6
EDZY8cKl8/k+NX1zkzhvCT9nq1zE2TiSYxrVT534TCPTyPAAAqPIbnON1T8WWtgIlqWYKqlmt8au
XT6DdpX8ifFHhBTGK3K5ikgE+OqLXCprDi3DYX3DhoDTdLfAFCkupexX+ZKtAIX+cZTGHpqLtDHz
iRNPxke+cpLt20BFZ+1lYDAsPaj7dzwfsui0Uq8JqhpI7YRIAq5YwVcy57uwG8P6N1C5KT/h/5Wg
2KYwft/52ZAdxnRhdV8xwecISldPrHBChV1IESlj+h9TMET1zpg0/OVTYAy/pr4XpoLrimVP3hjp
r3EwIDizTedoOSwujLsy77k4jeOsljsNxtSMsRbOyF1tA+8WkxIPxes0oQcoxiHPR3hf++2497e0
xblMHRwL4TRQd3fSNeMXkENC71/UkFFbRAhF7o+RJ1xQzNIPfjOfy2vGsOFlb4KRHGaeyEXa9gGQ
Fi76yBi9kJqBNx9JYBgikaNurG/DMch11WqjULB2RrzUbUe+bCL7Zjc0WZ89bv6AqMFnYBRnr2XC
35qKADSSDm6e9BPaG8lXJIGEUYGauYl2noftCcIoK49x1wfJc7vRjkhiA1sEIkeSfNqPDbmCEwWX
M7NNIYqMPNSD4CJuKNjbTi+3EPhTFk1Hly9zv69bHxZcKXrY3ur2QS6+ync2HqUocjaDneP55rte
2i6qlpbbIyzkv8dAYP4g5aYeigXm/V/icfpNqAuvuRJut/LmyMOtQgQYbsHzILlfTr5iAJA6M4s7
uhQKcFfMmxCyYLIHNlvMSkhTEiH9+8x3c7cHBST5H+lZGM+CYIGCDWXhay++Vbn/IT7EIwc2SFP/
aIG+fQHUZHcDUt4inD3YLGfWoHb8uFx5VzdDhI1zHv4C4EvjHV2MNGU8hpMHf6Gjp+Yaot0VXhaF
yoA3g1KcmCAo7ag97/njq75KM94+6giFFvgkgA8h4Lh0KGUL8k343CdHhZ6rfSJ61flSYtqnf0Uh
5+l9oqeVFnjm3NvBz6WZDz2HC0ERz16yPuazxY5NlFv/TZZlTUrTgWg6FjTJuTmsMCT76UC8Uq6w
zvlZIdqAnOM8G8KqmcZxUlfgi1eN5n9/D1Q1MAyAygR0+gQWvRcfceMvCYZBHj8j7cPKW2dl2weF
H2DYWCCfWt7y0FGBwAQ7SK8AdZeHfaF1Nu8d4B9xwr3SM6ZkNtx1xHbS4Ihv6Z9pVXBNhblEtnzx
vZron3PER7tfE0f7WzTx6lmtImgPdeP5tliTVK+qmo2aETbmSdTpZQCTJY4Mw7hOChosGYHQP8zl
VWbjK7vpv48Ak1uoxoCebWJaqBMvxkf4ZiDeBcfpCAKN9EFr6Tc9CmwbwlPWwyzoHrkVjV9OTJCj
F2KatRR6CTMQoMdM0bCAVW2ePanJrE0BHUY9fZYyJRJhZkmri9mNIizRitT3Kf6tv9c1wL8rH8O7
vQpTw9fRDW4KdNbLUfQIYqhKopkcmSHutkdN+ACAIz/rYc7+jNp5kGLAwvZ/viqm25u9GLQtG+Pi
Yu3k0TjQcMRcva8zmRy01Lm76Vw2kUdWLzX/rPLIkjMJRLj+r80KQG7gX8C4t/xfEGYvNpwWxACM
9/rmZJSfnyFxMt3eIkWWPQks1UdvGBwcS4cIPlSB6ZPwgavBJPuYLbCdVrCQmGBzR8X9IuWk22IZ
dFIf5iasv80sRFpnJHtERKJRbf81+I3Rvle0z398vJtczjo2BwIENEN6i5UHwuPFMJEZw8fQb71j
lo57GOCwF5fY5Q/2s+QR5QDbLQEfHzqTJH9AuL+mjHrVzr1Z+GCMQRaxNUzY0955gYcTXPGhElSn
aY2GoOI5c+faDikGbqi+YIAklEIIaMTj4TnDHBombiIxj+G0JnCc7lWTfY9Y0rFdCKoyEpGntaHN
T9KM4m7JKOn2asXsAPaqXWbmgiObydsh4CLTSxGPJLSPLufJeQlFPBdzHFMPsaM9Cfyi5X38O4bG
BiOFeUnnPfQHqd0JeCSzE6DAPDyN8KkisF9Tvfe9t5h5yNs4cikpMXXMfV4kgUVau4+sIv/w8Uu7
5KduM2ZIZhCxipoTINLlaQuHVdBSEl+eXMqgsYzyxR4Ds7p7QBPdAQMdecpBOsAmyn73MwmOm+/h
y8c3cblytiAoTGPA4If7GWhhF2BB3sHcnKbjdIJlYWZva4rzsMA3HsgjwFKMp6NIpn4VBxreA17S
+eIUi86/Zinxl9sA7h9v4jqEmYJ18vbYn9fVBaTm9qSyRUc7l2ZzOfZ+APOzkDdBwYmwu4Qp726a
m7pYprq7AjO8zsf+u4jxJDZW+Mbhh4LpHSqmc46pquDDydGVkQO3kFEWZiKa3K52RPaFoPM0nNFl
6p/xYEm4a9K4u1d2HvVaeNOQHYeaMVfC3cUz+1GLSVc6GFKFGBw/XOwNmfwRLn5Tbc7d6rfzC8U7
zo+T68ipjSmdCy+r+6PJmXboD/XQp/tkROAG9WAVcwUEvMQ68HM35S9+KKo0AGDb3/9TaDlArCuD
f8jJI+mv2ScIqJFc/cMH218zZ36H/23XwggFNAq8XzAHL64lpSW1QIt7mpz3a4Z4HPZVdSOS3TQs
4tCPGG8XQsMobK9b23xxlPNqFc34HaPV6RZkw6vf3mXRh40eZp2AAGFYAPHKZTrOgsm004vUJw8K
RFFaO7GibdVgSz/BLLoMjVjzK6fca47b2xX2ag0PtSHiwDChDd8+cmwnqT8PdjyJjZNxSpO6j26m
LjTTjVMWXsdxN0C8dzK+x7znBenO/cMQ+2ulltrW8JvGpPEbZD70QfDcY7s2r/UJzW2YYcatg/F3
3IZu3mcpHP4OEgAM6qEUgqSqVUqm36ekqXFmRa1wyT0SUJV7gtQUhy5ae/vNizvI6fZD04RdOU3Y
qjG7imdyDw3uwK4svldCz8WjAIsNtCZ4A0GNcclv7h31oN+dOohzInsPMa3PwK4xfQ1PcpOTwlIV
sEonZliLdrT9L1h7zWQfSAnJDDFYpMctpKsS0L+Ispcp/1r3rFtu5jXwZNXDR+R2Suh4NZpwK0Uu
bhyW5uhX8w26w5b59h3aFswK7jp9yjKs4AfT4WS/Exxj/iBYuvo0qCC591ed0IMX1gl/8MC7R3pE
lKp5P7cKVisfb+B/+bg2d0WIsmGzDmX7pTtFqP2FKNBMsHVG/WlOJ3BTxzl6DILuYRwIf4R5N31E
sxjeakTqyMLv56jfKMLzP0yDjHplmf/l00IjAKULeLobNfLiY595QzHNraMTfIkQxR6uqSuyoF0P
8QAixeoD379yxXcHKQbOGx8ZIt4toQhf9duX0o1QWlGU/6fITUyXrs/aGULGRvgVXubmQaxjF5pP
gcR/tCMd5uWVh7EZyEyqjpIrb+T9A8DPx02keCno7S7vxmUxZX6f6lNislTc1itwzMpn8OD8mTEE
CFWma2Lv9soyeL8w0TUDdIXBDJ4FpIBvn4GSdbeGHrHYYyH1+2zzIXiQdTrAPhVWrrJQVK4CES3x
9KBbM7ZPkXXhCE5fKPlX1F7tlfP03YmOYhrbHFRWOEohfrooSWPm5XzoZnVWgAK0wum5qrX0VWAi
QEAWLVTRs6z7GgqYn1VuwYeEuLy1ia6QT16rqDdfLIJ/MFh6dafZ2F/bjf7noDPwalznJJVnSeN5
GMu2c8Z965IuzMt2yhRQ2yWDhv9GGLTpRWsAYldrG9jzErPRnhzRMFCvQBTjNChBBiR+XXhjHuig
7CJYxv6JBZsx3Ge0O2e9XmqMDVjXlimdFv37ymve6rE3vwYkVKR6A9mEqgDWnxePVSVu8KOujs5e
l3ndJ2VG9+BHNOenvOkjeNH0NAvuc+RPwxx8FMTDAB8ZhbemTubo8PHNvIYwX94MzBEBkGyAD+7o
7aPdpI1jO5r4BHQuntuyRZYVBc4gUFQC2UWy32fZZ5wHlQTekBSRUfUkkALhtDHFAHXzXPqBpKCn
2JR9Q7GEY8BMjCRQrXMZVVNi1akZ/Zl8CgFlln5jUw8Zdog7806WQlkUkrH75Fkg0hWEzFafPSr8
uoM99dIg1V2r6BlpjY0p+Aiz0jLI2+jBwnDKO9SjXNgZA019JDAuH3bAyJktkYSF/B0YO4j0W2PG
pd03NZnvgPe33cGqaWB70Cb7+UuIye1XO4FpUFkgmr+8bPWzc2diHpTSwKuYCKRoHZtGT78biiiT
ArR1pDnDbDtqDh0U2fMhzbz+VHcJaAy2CeMDPEPUcAOApg6rjMq2ATiDoA5y7tPMoCQwaAP3WxRK
fvJY5w0HN2TBrYL8FKZoYzwtV87py3lgBioRxFyvagiMoC+RvDGYl4HZPD9lrnF/4EyWHNJVAPsI
Yvroe6CZFFMEn9li5m1+ZQN5Jdi+XV3gnmMwjA0N42d4jrxdXXm2sBX0InJycM8D9melS0xpUtn+
zHgn2RdU83WGkXQevLDMJuKLQRGV/oRdMkIoBYaZU5l6YfCC5tdaXbRBtjxEsHmYgmMg1SK/oCom
g1/UCAcb4Wue9N5XPNYVI0+E0rJ7OnBfVMBTCeLVVz3BSyEeVP6VBTx/IHSNTGkHLEtdpBTTHQ/T
/u4e3IlO3cDmcPg5B3MH1OfKR7f97IvHAqELglZBVEIhcvlY1kRCatH7yWkeYXiC4g7QWH4fJMO4
Qx7JYPZRNkyHpJGtOsAdpvkWe1jdXQGKxLD2mOIamf8ZNE/F0edciKK1nvS+53oASiBhF9juM9SL
YRX0gz/LstHSHz/NmgzW23XA0XGKtCFyvIugqbFhJkTGwyHWOWsq6uY8/ZE0rQieg2Em3R1RCM+q
MiMN3mCCpDtWzlLEtzry2uEZ/MQ2elRgLk1nC3uFqUgQa9qXLhBLsgOzpBOuaPowqMKRrO1Btz51
z0BN8VjjbMqedIPK+T7PlPzUttmArMA5XXSPErEfIDGWvmTYYpbBLTtgebH8ltIIpb7BMND7Yod4
PUW2nSVYSQPLb2gM3yNM3fMFsFXr9Rou6IoA2eqFx75+/B7fn0vQh6FGhTsBRibvd/K20ZtrnOTn
oRPx+DufXPgDTGgyHeo8RCSIQtIsxwKjbZgVOer4EpNfMDlQv8nEobJvgafBWISuhcOHyI5KiWA5
rKxL5iqW0MIAzsrF18XrnbhPGOmym3GIdXTlO90Ki7frEe7EBIMfAAb452V+PYjJ3exZKc6Ey3H+
vEbAVb/4IwMrp8AGn0zX1P+v/pJvrwiUCHp7cOVB5YZg8e3GIGofNONxDE51b0RTpkqTFzAKWP1r
NWFb/wqQ18QLG9B1B1rYInYLlBpuNyEnuK1GeMkzXWi6mPBu0ZMKHnTm+/xJaht9YSDHblN0WId6
PzqRTNkzHA5wrCS+GyKcYCufvvWmzvivgU96126Vfr7LB4MI4NxKnHSErfNzPjSBwExeNvueo/Cq
Pl48f9mXcU8QAaXwfCKofN8+ARCbSE2afDmlHiXmCH+k8THy4mi8w24V+qdYT2DU5NMozJ20Phyv
rtzAVmZcvAKYBKO2A6MQX+elGBZe03C3SKfgNKa+YXfK+uxOx6OdygAuG3BGlg1GqiBVrXr/8U9/
f2UUG9vkIsSCe284ETkHTNxoebZNAxIZ7GxLrZblizShCcs6z+bKA4hyhWT/DsR7HVBnaGvAJcPC
u7QNsImvIztScgpYM2nQVgiL2A2FjSSiCCPXdt/GATTl0kWuVyUmkV6Cs8Tzgn3j25CYqh4X405w
xJ8PBBq8uPBXGK49QYVdh7dYt66pQfdpLfvfnxekVKCabrx9dCPbUvpP+QvzGCK5mLwTUqtJcAC2
6jdFtkIq9alLwK02aTJ9DcZNW/nxi9rW4NslAp4ppOCg7r6iutvf/3Phxm2Tz3HlZyCZPSzpUand
xD6P0wPEEuuNVXPwz8dXfP9VgMOAkRa2VB8tR3CxL7B5GgcuBZaGzLt4j4u5uJpQONJH1JBEPCB6
EwYTCO3lP0eInMzTx9f/yy/e5uBwCNrGSjDGf/uL0WlkEszK/DSMrTzOdE2xcWfKfxphmnQX1nSd
rnW+W4X99iEj3BQHY7JhrZgnX/zkmOR13/gsQ9cXZBhRzrKensTUaHPyfCjxkdtihSnVrAUoNgA3
bAmrEU4eXd9nbI+aFf4paINAsnuGERd4EqG/NOm10ddfDrsEhEqQtzF3g4Ljnce357I+TzVDEgAF
hlgs3qTWX2C+jvewCs3yQjdiBXmujbJC1bx/gG1hvpGZLA0eeNvblu3BfvHsObWYyxSIv+DePVIe
U1HqpSPmxpuj5KdHA0+LasRLaPcsayZ2hRX2fvdJ4lcrr01vg3zTiy67HYd+NZ7i524OgqNkUoPY
6wt4SwsOtxezOfDE9Y7UOWJ1r7zsV6HAxcuGQTqM+LHhwvTqnZCg45oEMOs9OSnnbwlpDYowOB2E
CITuHcP+sVqfQJpjKU0rLWExVUY+2E0FRlHUIJdoaZfnBfQwjRJobJuXNa4b/UWCnLF+Bat6XHbG
E3n3fRiW6CZJ1QQ2r3V862ktw4R2lxNQ7cp5bVpVdSAUmZ1xuTefh6AZ21968BDE/cAdN0bvuIcg
JIacddV5eemmtM3Oc5T1yWc4FtlbAA59vDcNQJgirCP8iBX6OlOAJdG+4DsdUdck+ZqWsDv1fsAQ
mc2I7SQmwv718Xf7l5cKV0MIhqGigqrpkqChwJfa+k92JihgmsrLDfoawlc/AAwbu8NqUlIpDM+u
JST+5cKbSAPD3m0cjFf6dsMAyolGioF3DiXsqNCAgEOtJ97hFjwNkLxp5BmY2zULnr90VlvSLEzD
8Tki9+6SmpzxBjU4DGFOBCKcLCtBYUv1fgFeXRddTaY/PjKo4QoE3mN+pDFZ77RtW7ujxsVekY4x
OEFOSHKSciG7CZVWtg2VArpfc/AKy9VHYoRfbC5p/1ClMMM1plnMHcrugNwgSDdeTjxfZHqalmSy
L/DA77p7L8PY8hNCANTLNA/o0L3BsbRMKAhhbjcS8DHTysSKtlOFoeI17svr8fD289roOSgqcXoA
HAwvTkobNl4WtX5+SoJOBrcRsHBdRVa1yyckiLVf8angdG4kyz+jq+m+g6s3kblCJBC80sBvTXh7
aFvp/Z77GrSVj9foX+4O332EuGUEvG4oyuUYa9JewimpzzBaXmlXtBIR07dxINAh5Svit2Ay1Zk7
x8eUfgn7uUGRC9a+GMAcCEb+OW8wRa0wmxTxy7QgVzX+n78iTB9RZfhwLMEJfFlo2AyzxTlq+vOU
OHn0iaRDpTXaHHYbWyyUA0sbmDXEbkQ82pUe5P3JuzXD0HC8Ot9gSb/9kNxiVzWBhglCuCH/Qgri
QCHX4kYrMgK3T3sR76+8j3fzVhAHQO1HEUw23u8lmBNmULNIGjbnZE4l6uCaivQmp44ctGifgm5c
/1UYexcgfiyfU+1gVjG4vHvyAfr0V4a/72atOPkBZ2FQA6EBWrCLlZvJrDehGDCxTFfflYqEUBPB
oab5hzEQUsrBcsAisJWo2XIUXda+yC6IvfHKbbwjwGxvHuMrlMkIfXg/alVsJn1YG3uW6+QtooQx
mj9VqBLJDOJaMgfxY4LJ+MMIeoVXgu2Z1E/jOkxQ2Ihm8VYPfIGZcBCgfSPI89C5KU6LlVDrfTG1
F9MnbIYevzUIXOlvNj4af1xbPaTXiuZ3DzTDcYDk4c2BAIXkJTyFoVBqrKXh2Qfk/YOC7rpbx85D
CsqamW8A0vStNoCgoGm+kcLSTx8vrvTdesZRBPI5mDAAKdFtXBwMNc7sJhqEObOWKPlDRhFvP6V8
IiCMyjw8xtkiOhC/cGqAFACcrZr6WrivsH5Se5F6UBDg5AwGVXoYS7egImGAV+Jkyb7TIGvaZ792
7SdfIDW3quuV4idOGSsQ99PXVdc35IvIxg7ONcGCQ09GMc0OQVvXMi06+PTENeCTOHbHpFMiKj1O
5ygqfYnqxFYWKrTmho60IfvVhQn7kULaNVWxp/xkp7qgA9xJOZrsNTSQDiVJOzb3LKmjvLJdHv+g
Tgbe0c5haj559ZxuZSEy+EKuO1KCBhGKG5tooaGcA6nvdsTXORSBi60tep+JfBesgDZuU0Dy9IbP
ASCvpA5RVQKZzyIBidm6vqQKRM1XJ5Ke9QXVOkzLOlWkUQVYx7X3TwqGHbiYPNJg+3z8et8d+5tJ
Kt4qqvYE+uJLaCQBCTOBtIWdvbQNxp88mUjpw8keGjjwlisk3KHoiYDaXztD3jVIuDAOOIzq4byN
/mS7sf+0ZJb3wCRIys7Lyl1WdonHb0zqwuFfEKqFOYoh6LMbDXZZVy7YUH8mrk2/r/WgtC38WeXL
d1/Ac9JWGMQD2Cuc6NoRLDzQko8oFqyDm1Ldtt84DtJrKun3QGcG+z3AW+DXbaavlz1EOKs1asJW
nhGcvfJDIJcMZl9JfJ9Fmp4BmoCjCgMQijFk7epDg1EOh61fEBWYZ2YgtoNWemUM8s6sBHvdtvci
Uxv7HYhXFzsvQ19p/4+z89qRG8m26BcRoDevJNNWlndSvRBSqUQbJIM2yK+flbovrVRDhb4XmItB
Y2aYRRNx4py91+4qIU688wRUDnwVQOaMpvNOPXhqLcJgQbWCCcDa9qnsvtdeEnxFoo9JX7OaeXz5
+6v1S7bxWxHDysVB6AxwRk3wZ5QGggkKAy04mROy2Y/lPA66562Y5ZbxEEGo2Pnas+CpzGCqhFhr
08qKlhpjThfVztwYEvl70FgFLTIrN59FMWnBIQOHUQ5Ra7q5UX7W0b48w7LWwslygOTBnPk/H84/
3srG8jJrKLhjWGO0Z/xIzpH9YqYe7txhZ/vW8Iki+4/PAHN0wFDQpx/CbCM4H6r/cUHG5WarjbNz
IselPo5l4z361bB0oek24yPkDVWGYtS023rKvE/GkfYfJ3YcuOAvzyNytDfslBcXxwmE5SGwTrw1
fl0etN5oXwZbb7DFzH6K12DwrMxhmNYuuTA3Tt4XEDrV0uFL8Qpj8kMEEs4YUnDoepgh6P+eDf7S
XJPeVXb3tl70y64xl8oIGc7VZtQh7rmf5aSYFaB8s7LI14JxLTdGX+bLIymytv9eGl35YZd1jumM
tJAyMoS1ZJGJA+spbxfApsuSO94GJs9YxPiFhuCq1iEu4TScSF7rQ6ivuRM1timdImaZ0Yx40fU6
/WqOTXeai0ymc1hhxrTGKEX5fk/oS/VZZN3l0kofmv87H2v880zy8nzuOqr0a090x8Qpnb0WGNmP
hub/PjcXbdOaeoPNMHv9+zf3L9dEsuacYdu8jJypfn+idAOgefbafKzkpO9z1U4RoOE6Il9i3kNC
RnxtedMn79G5ov3nd35OIjmrZQH/M4v8g4fRFi1KUF+O+5rx7pPjJV4ZZgxThrDXmXD8x0/019VY
Us7fJ1L/yx3LGwINkfavgBGOFQE+Nh0rSe+18WKojKceTITH/sfbyl94bnYws/eQyl92XGGTzlIi
at+PVeC8Bs3QrXHrp2V9Y6tiwAymddWTGKhePrnwv91a9hgOgOcpA3Tl358nSbAB1Ctj3DdD38Xe
7DTr1i/7vA9RCXifaZ9pGl0+ShYhij2DGecZfXQpmBlrvExuV6/Hbg6KG1dhnY+1uTbdUASZb4b5
UFtHh6+viGzZVuoO72f6sx8tVB11Udbec8e57Kk2Zf/hNsH8bCncenvY6C4kQLev81PgiSz/SnpB
pbYJw+LkJKyUZs9kJuXJ6jKRvmTSzj5UfjajeLU7v1ho4iaclWa3X1bPH8OWiN6fWZso41r2VpIt
IcawVt5SZ4yn2tc6MrL6FY9h3Pfj2D8tObasLe7T1sHqUq26uePobRshHixHfBONBIHs4hh4k6tc
+hv0GOBcumGZzIgCybobVT01z83gpLTVFmPEGiSs3tH3tlU3Hxl84VsjW8e3WhkufTBemGcm8znd
rjVXP4fZaLUH4XSlpECxpLkJCK1EY2djNtBk4tgbYmvmbZM4qbddfeymppX5yTHAsUijCkUREIAp
mKqnhkFEcdvB8Z33Fiz7m9l19GYjvTFz9rNzjh/zm0wlUdEpT9vknSzFdVeVycF2iI/BeubK8X5x
pSJWuAmaLAsr1ZbbdO37NMap1xYI+NDpxrku5ud5IK72lqQAbIVNvaY0UvzJvVpsRyaRM47OwQnQ
pjP275shXBo1XQ3UGlNIVqT/VnMm8JA9SVXGhRE0Y5xSNH2lerb1sJiHfgkdL1PfR43qI8xde/7w
ZyJmb6bSouc0VKb5EIxLl5KJSD/4uu3ArIUNNC4AMavSu1Asg3UFeHGlSab78FtyxNtvLgiA+zlb
UbuyRyx4UIC1ZdHYwHZALmMFWw/Ogr0zEptXZK4Y0+6V35dbrZsmO0x500wwGGzaWwkcWOxncVaD
gNsf09CgEfxjWlL5ruutU2wwvxpkgXpox08cD22D+DtHGtdBIi0ZydH1X9bRWdtDMLn5CZXjPCLn
ryzjVELXefdUhjF0xaGaIZSc2p53jUbZI4qwdvoYpUrbqxb9r471xxJv+ar89GdNWER572D2Vpy8
3LJEfxl4SYyJ0032VipbzjJjWb9K9JLJbqZLk0QLHr270WKsvrEtpBSHBb+a2BTp6oqQ0DzZxqUt
+z5G/dvgFm78yT6g0cJImRqjbjzw4WrWI7STxQO3x7g+qhBcvGduOVdxOp0lH0yNbDNcx2oYnlVR
m69Apmp1188FDv+m0o2nPBvHNEoMX3PjxWNl+VIsRIAZIQonNzia6Wr/oPbmffCFrXeRV67ifiXT
6lmAgyjjM3HwWZ8HVT6bU6Vj4LQ91YdVivjn0KS5tWzxMVadFvlEZRkGb8BUTDHmpKD+xiLbfwsG
d33Drqr/0HNBY3/KxkC+DX3ZNaHe9f4uOFtN49JK0C4kxpzAr7CoUWKFfKsM3XXiP2gHZFqjkE+J
AExErz9UpQJqM6jBOc26MCix1ejIGOJ8Ul/JTllrZCMIjP21txDleEAsIlbi8Vb1sl5vpd6t4qvW
d5qC8KHzoRXOhASY76FrTyuO7nGjSy9xIl257qE38acfA024Y0jyzvyNvlCLbFgLOJ2i+giujNFW
3WbFueJsz3FYdOkMOLOoJtbkS58zloykCRcCZHDQfJnspZXRlM/dlyVo+WgT4LyvVp4GX4txsu1r
z0yDmImZMx61Lkl2DLW0s32oH8WegAV4X2FFO+7YrmZe7qAnFQViCa014ebh1ogmY2iLByOrF/vY
UDFkBxPqwEE69DLu21wfWjOkQYc8y0t9YgvsclyO+L3No7aWjLJruCDuBuTe9BJUVZvFYy84OiS9
MWusyI31FWm+BCsQFD3RJqZdeLG/OJkeZQoxHc6hXksYAHRGpZdhMNXNYyDY3l7tvDLru3bsvf7Y
+Z2xRDTTWnErWXe0fQPb5SPpHWPF7iRNqA6DMGwVW/PAvAGbGZgDLFjS/xKkZvAqtbODlqmV8DjH
082JF942+hopJpID2AN/ZjhjWyo+tycaGDAjTKjbhf5Oc9MX7jRfIX3CcR6JM8WtCJu87oevGJLb
/ABFoz9VflCWJ8a+6ij0rNIfpkDZDN2JIQhzaWpjvLgDZrdVn+TBMhhCxhJGmji00zQU0Vxbc0AW
QuI+qrQLnm1Go/a+axYveyUwoZjv0r7Tv7KANN8HK9Ou1zy3qmOGy777Qks4mDeQPViMtF9uY7+l
Q/7kWokhjyPsz51kkpxvdESHxjcM6Br9DxIgaB0l+kEbhTFhS3cJsgfrB/qD2S9IJfRwXr62OzRE
a8uXrOxyOK3mkno361DP3cfoZt5HVjVNs/VVaw97fR2GH0ufViUtoJb5Gx95oXWhUWpTExOBxL+H
HoIAhe5Y930ccvi4rl/ZHwHi0gRogMoMiGOICWPlpo7x3mauUZ+CNSBULzSwdFSvieQ9PdiraWQ/
6SCZdliqpH5VlVP7+zRfuzTyKzHtDZ6hf8CX7LxUSIsLeAOLbixXNTkGV56zKGfT1Z1m7cn4kXY0
IxOvrui5zN/gltK+KBxN164y6VYg0UcPpHCQ5rZ34tii73K8DNWWLLZcf9aVHoDw4EwYVpBlxZZS
tam/p6wTKUpSaTNL9/AoRaoeLHeHy8EGdMvjdCPVo75h2DxoO1K0HS+sS1OKG1aoNI/1NG022TTU
00Foywpcs8n6wY1bQ9PbXWr74kWziib5wUHVTraittjwJaOGLYkb5hwTz2BmO29VS7GlRkTzneKk
L8LJSNvlul6aPIhI9OzGDVEyKREHw+C8Ep24pBGNQrcJ0Vp6xWZuguo7OQS5sa2CaTB3Q155W9/O
JsoYv0mo0AIZ7JSlBegdF6//7hXYBIAlpPr402u8zDg0Q6ENe4ag6XCcENoUCEFWwxxCV6zFdVm3
lXPAdJnHkPCxfGirsjp6H7W70LTzeoeDbmvB43a7RdCoLF3khKPm5W8cFStq3WxWtyXG0z5yMMSM
cU6qpH+D/qLPbgGvFOPjMmk19OlgpaTDchDstKH36joG0bGU6EzhNTsqbAPI2EM4pYZ3lwxd2V7T
qPfmh6oYipeWFIR6r4IOYBQVhinj2WqXL1oz0VsPW7cSZjQx2G73Wq9PXtzllaNtGNjIiLxAq42n
2lETB3j0a3AC6wHNeSUzbX4H/8G5l9GaZW94uStv55tiOayjCaGeBUe4b2Vpl90mkcVcslIxooyV
6fXunoi6+irFTJRGcrb669wibfjGa8c8CWjHSae9ajhugofXmgA2BXUZR2utMNbtWtnWGuoz/ITr
1unaboqmRJNF1FAcixMa9abgna009+CNzniuuBetvpcZryfFoy01L5Z+LlmZmdosoaZ1/ZPqaqeM
jcavgSp5dJ03FqEit+5aaMv7vGoNE2hRzAepl52FOhBwC/AX9O99ZLETmHdtMPf3q56O5UkDVIMq
vO8DOqFhjqVMP63CyN5cxlzdIRmDhXUrqRvzAVE7xBV02tSeAUsXEmEkUdkUpvRpUVg00nQPFWR1
a8uOOorYL4JKxAO26jSu07nauwmu5etMn5zvJqNN6ChD4GU7DTXyPrcChcGzK0tAKbRNddKrZs0i
hYNRdkz/xhBbkVOvRSpLkicuDSxokMva0C7t3HnHSySdbdYWSo+SPrDK26XqMW1hHRe4yNpMMgdR
U3CDGotyyc6y2ngRa6XzhmDwL49Z0i3ZsyrHnmm67rR7N61yfQMTgQOeASzRjpoSEn/sNI0+Z2Hj
EcIOm1+i6mQlk0EdTSA6BKXIUM7ffY2CJKwG31GbNAgqPBBG6rQhNJN+OVCPmMN+9aVxt0oUGSFh
zV4SmkIM0ITpHwS8Cn1tbuB5OZFTIh+6rgOIWRvucuUfMh1fWzi0q/skXJPqs2lmmeL1ED20ssF1
TsY4KCuEG6tyFitMnTNRZ9mTPfXJNqDKJ9xknIPuxUvMqTiip8+fUHt6y6ZajMXGKwepxAnNdiya
jSKFRkVTN3bVvsdh54RUGZ7PhNaAYAOiLRlU2AOEy6JElYMbidx1vibrklQowFfN38hxoHIm1YWJ
aDgN6+BwiNRyI8pK1oiG1oxTlSeVo6++1lwTwaqJeXeP/dnHTOq7K3Uu0taBgWKmdJ6bgE07TV3y
xfVHVYUuwtd4rTgVhvRkPRm1s6q9Y5rRpdqUapreltFG5j5Zpuo3VCAJd5/2m/uS9TgJgbDMU3lk
S/c3mqVg7xrMQD46VpAyCdlGhu59KJviqxS6rV5E1Yw3EJJderVzboEoDORy7fV0pnYzcLy3zFqn
5agL34e4pDXlcN8TxXEUdmc0cTYLa96Xg2kyCoTDG4NGl/lRNF7a6HSEQfPsphUrLakBS8NGZuVj
5TI8aQFnhBVygI/AqlVysEaepWLjEptAORjU6tHSgPK0Vi5lFiKRUQ0QMKyjodm3YwmDRzETpYOv
bxkRVuux9iY1bL21aVXMIcaZI7uSzfMi5Ghjq6bpTgygLFk5dWe1X8FdVdg0JmQhGyPH2RZLetPR
qCNme21KfvRWELDgPpomIRnPUsN8DEVIAPNLV2CxaBty3wvtHKV9ZKrFWN+S3lXqhk13JplJZsI5
TCjLOOk6+llVU2qgURSsIjTR/lqVR8AEqgS3x6qVRij33HFXMpfqw6KwARetwD8BlElRivpmBlM4
UxS6QOA52Oh4n1McSNdj2fX3qTb1xc5FtgNvjd3oOLtVC+KnEuRqk+1hyN1q0GDbks2qt9clH8u3
LmdhgHODzHxbSHQ8RTjIvMw3iYWW4yZw5eC9sLEa3nOaG5T3YVrJ7puROH1xJ1WgjJNPYm8RIXWV
67UaKyPYzssi9A1q8eA7Kyn7Vg33lvwlegccyuSi2fDZpLFuqlGT+VYVqf4Kq9bWo27Mco0jGO6H
0F7m9MNNi0Hn3OZqwNHRJCTaZwlGlxNRHwEiUImzx/2slb606XfsfDl1dH4QtspiRWTsJhCDuQVL
/b1rmbP/vfn4C5L6W3+V6wXndAtG/NBHL5HUowjmMahXd9/hOWTTHuWSko9u17ngjhaGPUfeuLrr
rZsv7bErtdY9VWAf2jspOgQvcjXSNyYwZh53QtNAXQ4WvqEiYK4Qm27hfPU5FX2jh1SojbmwHcfu
3BRPdVEY5YalJAj2ZMeZ9/PCQhHqg2t/TLx2lE5ZSzeu7gJ33gd5JbLngL6Pk23rIVloc9Gns5N3
Ukgd41vWBZhJEP41wzpHkrCv6p1jsbcI+mX0pmLCoTmtVEA6KvyveTLQPBHju5lIM7/StTWotgBZ
vPS1RHoyHmDRt6RHcVY+gDSbZGTZi8NYgWa/eZqZxm7qc60VddKa3Ah62tRIDC8WZxAHXL59rBd6
BniDWEGfvCIom4+/P7fL0Y6PtZamMalNaDAtBqy/924dS5CHYtveocawEGOeXt7bJc12bi/FdUvb
bwlblOL7EpXuJ5f+o23MpWneYplBCI8D72IUuNKO73Oncg8af9hxACy3ySEuPnqNnN7//lf+26V4
OSF0oAJ0CRf9/a80rU63yyB1aQRWwQvrCyNsVAhI9sbaff77tS5HnDBxzu8/ElN0raQCXIrUlolF
0LNX974PXHHHnDAoIGfZgeC4l10T1CzetHFNw5XFyd23dVM9iLadv7S2WfzHxOrzb+EnMDjzGQsw
J7+4x+OiOyix7OyhTtn0wpT2VZRVynibu8x7zJTyQGwF1SdA5Yu1h6vSeMGoQc/kjAK0zw38f8wL
a/Khp3Gepnt/rpMfyZiJp0Tz1/U7Fpa+iavJnpfTf77rXJMnTOIHsUx/uHxqAaAaHp1+v/BsgkOr
sqW+Ioi+JuWxTqqzn8ESpbtL+lQ0Pdswm8hXDU/3SvuDg9+GToDO8vz3n3WhiznfCdcgEwJbKxNb
9Fa/34l2tZNKTb2618t1M3jV4tJV8w6zSb8p4iRSHxNlD2B28qy29hks8e6TSdSlDg7BBI19HNj+
We4UsCP8/hNKb8iHckmM+1oaaU6dOOXurmsRD32x5kS/O7cvanrwE0eePlv67Dkp9Vkca0J9dNQy
GQqUkIwWR8QpCg39M+zsL67sP3YOfiCoamBSQF/ZrZgx//4DO7Io0XwPLoxgNs/i6I5uwAouZNYu
FJG60E52t0zqAFguyHBRjatHc7IjU+1e9+dg2naQe6EswiO3MTPXVlU/mrWV9lfYq+rD2uCv/tmh
oacNKjVYdzDwiaI9KxNnakZiHZnhw1U2ExUZdjc8CmLCB+i7S5v7rPUtB6oY96KxN8TizFtlLIG4
TVAs04wP0qIMx9aflnv/fLxpQ23Ihk034XrfFFXqaEeCN50uGsd1fkK8mVubahoSjpCgOZnLMZYy
7fu2pF2whJVWzO5d3avFietFgjpys6Qd9yaDph1NRl174FdVX84qOz+ceaBV5FRzjkJILxdxpBV/
s2qYze6ShlrrM0X1paTEQdx1XtjOOi0WE/tSEMOE1tCxROkPgn44QqaiCmCMokD4YAqY37PKUNJh
6+x3BTrrp7HNqopDge49Q/8R4aAL5zMBx4Wu8Pz6GAR52QyxAzbMSyljqzUg7+3BYGI/T6c6SATE
m2VBD1C0hohqu8AbWlZlPm/TbExiU80SQG92xlrqwfL09w/+Yj/l1yArtHFvn8OdWf0uZttDM+OB
bmz5MKzJ7dyrbB9wFojmqud0VCflTx9I196YsD7/Py4MhMogVZdF5xIZos12a9I76h5UYGd7vSho
tNXw8vnH4q7wF41+usY/7NxS7P9+6UucwPmPZr0H0xH8cp9e1n4ZM9ZcV0v20M5eFsQ9BXcACo/w
i8gf3DJyh6SynvLJ8FA6t/nDjKP3tQoK8cla9+fNJzeAH2NSx6BF9C7kWhq9iq5Adfgwenx8dmKY
v04JdKIX8iptmX8rdDeLKjzRn72FvxSGv69i58eNDJFbQarvJR5Gz8Hrd0FfPcxnaBxTB0syO1Y1
bdaKXt05UqDB5SDCNVB6G2ZkjK+PSjkQN4aFcWkW55oq5tOsTaa7xyU3J/cm66D6qSCSL8UHZ49g
vuZIJ4F6FmLOdgPd/CaiSZkgcm7HTKLBL80ldFul4LetnWHed2XdXRFK39Df7/kWNsOU69fCL8wl
ErquCBOEdUu1zfS0ZUqQTN11smZ2uYXa1Uxb0DoaU5JE0m158i2nuXOthcMgS2Ny7zRSujuljL7e
EGfCoVKe1TS73sP3G2ERGM4ai1H33teBlKQoxYeXMAdwKj7RoZv57+Jad+/oTYpTXaDl2y0iwLPc
mJo5cqu4YcOxY4rhxS3QrDH2Jux1kehNGjEOHEz5SEpM0d/ViT+Iq1k5hRWd9amARRuH028dZbSl
AaMqocqt1+GLJw3Ja0KPJtJrCd8XDklfrOqr4wrn7Yx08TfuPPZ3MLRrdzdiDSogfjLxj7J5mrst
qSrz3he1Nr/MNiPZEgsRYHTX6rTTPFP7hX7LEWSDxplcYDpEE0TjKDB6u/jRzQBG46lkcl/v0kXa
8s3HXu3enTO51jvSRDRk9E3m9Fm0BB59O0olK6K8s1a5l3OtXxesg4VEJ7p2NgelkX1v9RY+LNW0
1vC1c40ZqILtVnBucNp/kOnm39WY0V/MBthAaMLyreO0btogNgX8X32qzIqGDG5eAOOoa2EGQESM
giwD30ssm3+k55EsO2f2mzeG8YMZzv5avEIWqYJ40c5cbreyarp2a2p2yw59pF58aSxs0zuGJe1C
t00CyUeN2gdRwckrwYI0M1baODSDqsNiqUo/0ASevstKpGWMqL9pF5auyX/uYY9YpxHhoEd8W6ZJ
Gv/D5Ik9vX0TgYdrT1codD37cVgAEYT6Arspj20RuMstL0IlvvUm9c9NoggRPmh0vZ3Q0VBi7LwR
DgLpAXMprgDNDM4TCU/pdFql7vThpDLzfSX9mI9rbgP9ajaF75R4VHNaNkk2iWqj0P/uhDfbxpMG
WHpNt26e9QcI5jVH7XO1Q6mFj+BZaa2PONZwW5wIfeI028LvaZzdCDQmrbZxsqWzorUo+/uJo211
Z67j4oRjKbTkEyHUhfrqvIWjZuVowi6BVvoXl/IfxXlVCk9qFelfRZlXDxY5CnsU8msCbd529kU5
Jadp7T6Larw4EpyvCsyK/4d3B63Q5RaBfk8mIF3sB5ngwL1aJkucEilg3DcyKPdzp42fnPn+3Aww
iSMxZbnl6ki+fi8rha/3qF4t555XeGXEPvpqJF/e5bNkEsfcaZcli5hucGCQVxb3dIey/74x0icH
9nFWK51TFi+qAbdnouOCk3molU5Z0lVpedvTsTnYQiaP1qTbe8da8r07rN69CgiE0oZc2/19e744
/LI78ykGnO6xTrEvXmrzVdGpKjAa8VA5wqAXV+dtmR7XrluSZwytrvfJLvzHo+Z6Z8km5SG+Gzy0
v9/4ijGGtPEbPGAbyu4bw8s+II9gViSu5FbvUeh9csi6PHH/+gth51N9QKLjlHux708tGWwSjdND
76V1vddqhYYA0jn9ONk0Xoydx/dvgBq81Ex7dvBEe1ItOCZed/Q6P3E+//neURufzRy4ec3zm/f7
n9/SUQ5agCcPc9dUb/3QyhPFshPN8HivSsB9hHdDvglnpY2fFJ9/fNpnBTNZlw79BWSOf9x5j125
UrJ5oN9cMD6x9FjNzvhNeT4O0srhkMvs7uHvr9e/XBQ1MisJKnkOu5fxh8T/AFh38+EBnrwZk5Dh
b1BO6KdFb7LnZsRw0bIaffKX/nGT2cTPqKjARBZMYvDFxw30EDA6ff2HsgLgKUSVP/mF37wHXg/8
sKE+MK7Wc0hGPQTdZ0El/3JxlLKIO7FtWSwuF0+YEKcGzOxUPAqvqIhK7R2514Dy74wWPasX5A1Z
DbR0ANsz6vrk67roKJwXUiY2LCts9OAXfxmH/7F8lwW2B4Fh7tF2snnbazpPlgKGkMdKRjV4hn2t
ldatZTX2UcsL4/G/Pm12VHpa58YG9/8yBqxqTaRmotHufSNRxbZypmw55QXe2dgmEyyGFjrxANom
+KyR8eey4lgGcW8G/UomIZcQi8qQGhIQ9DmY1tO7Ni+orrS5wX+i8nY7cnDXP7nVl0JT1hViXjjU
YDjlNftjC2HCThXaN/Z9ma/koNRaY9E+c/1s2qdUbMauX5xqu+LWt7aDtGuNuiDJguGV/UZrT63P
qHGXDmmD8MSurOKGphjFXsKk7ZFfTr4S25dYEWA2ixX8WDw8wWVYLipvIiMRi9WHY95xRoj//hD/
2BFMpLrnozqMSfaFy0DqTOMjHVW6PIxKE0+9hIvl5UaxyyrK579f6o/VgYrR4C6iNzCxK1yml6dp
RmDGHKSPbdZ2r81sfp1z372qOUWLcExGWvdaW/zXszAXJeKRsyBWXawLFztQB8gRLr5MHvLeSq84
lGEXMlD4qDlxblwMvFeypq5jILNMn7Q+/7y1XNkFM8Kbim/oVzfuH5/nairMENWYPTZ0ZfbEopH7
YExdept05HV+svFZ+r9cDi30ucWKwxVLtvX7ZoP7y+aQlHsPVBqyu4eQO0uWv7UUMzmFwu4/dI/I
WyAzvp6RFWQIGo7U2EWIc0OR6nHeVbOz6MYgaQmXxw9fyjLf9nku7hBDiGRrAfzFaq4VOWEW9Jey
o0TcbVUhU6cBb8U4ZD1I1gz36uA5U95FNkFKh3nG0nlHuW2M7wYKoeqmdLAJcowqbUPdDmfEaTho
xETuxxnJdYhRQL60IhfPsqiyCm5+7p6b5FO6btJRl+8GzSVM9G6BqGkpemvCWF2XN32HqCumctah
Rmd19+H3NuOaZezb4doZeu1r4djTeIM8oH/BEqd98VFhvlerYRUbUtLWO9cRiR2lU+YMJ90anQcb
LtQ74RicLkWHZq2clgANg1LYvXPTBJpUMSO5ni0zRwOgV0txHETRPIwJs/xDXferE2MoGaM2ACV4
TJdmqsNxQAAc4cqdxUZ31ZruvWVBo3a2lL+gdNaCHTCl9udc+Ehl3Yqgx13lo194rDmaax+dOcnm
DidUEVNBNmrrBEWjXyV0M054RCoUhqs2/ORfxLRQT87vgTvN1sYexrwGaKBPz9rMvOu16dr62PXs
MJg+BoupC+rRIl4yY/xqsbg2G9LWSNSlT9ZPZ29Tb4Ut6SLUyPxzF7JU5xCJYZawum4WdCQQMvXF
DO58jkNq6+vN0p1smhP5M9NUIeOE45yKeiO1qr1SFGchko7Jixy7cZD11cKIaOw1TTg2Y2HvnFyI
8VouNEciBsLG9IJ2sUyOPl4ec9qsZpKv+DQZyLdvwgS6jLIjrV8A3idlvKTTuJsWPwNj15y5uZZZ
dTCEqT2zkIJ0scLMDDiBauRnqDhvGv8L4vTAfZcdmRox2u3hWaZ2UESDWXgFygkXE9gyILU4CR/A
1oHMmfzbmFqau0XKq3FWn6yR0eDUzsV7SsvzNbVG+SYqrNwh6rR6C207cG6KPPWvMWV49QYBX+J9
ofHdtDEdMgQXq9mSKefx/mdhTgxaDqpndH5wLhr6+9GZ1c2oYd+NiTRgXDCyuI2hcAcfz3pjGV8w
mg76XTmsLgM7L3fdBz+h3Q9UXNBS6qZA31OdsYpw6C9nOYbFkEn8DGUu81sQV0ptgyFLvedmUqiG
Q9Ozsznkpy46c1bB8ChyMq22tgpaJrDA3h2nfZvzsvHdlELB/+v5RUCALee6yLrhS1fP4/sK3fxH
ZfByR7jYbXXqp6B/q5NG5ac6mYrmoBCakJy8uC5ig0J5h7IXjjjoKtEmtsU6/8KIrhc/ks6HOCmr
EdupORbmu0QkkuzLlqFzCGgAKdWM6yqPjWyS3YHIhwoVcjUL+57kmdaNSqubh/ekX1CPTINM18di
dCpjX8tloHZxXK3cyVIJlDRDS2oQ7yNZPz67xR4ZnPrOmb5DGyeyqdwWbZ63kU4azBQblOKKtcFL
s1ifkNYftGws0qPnJbXNHTSLJfQLYSa06KrciIekw4C5Km8p4qJx8nxL3eDSCbSr9guWKegEo5PM
zRiSfWOtX1f+95cN3hTm1WcuxvNgJeN4PSX0yyJh+HUHPN9FwGCnpvsyJ5LYtsTuumvk/AvaNLmQ
cnNltRkiN2SPuOptzYCypRyn3RS44KuotMkLjQjUKNyHwB0lC3NQ/I+0M9txW8my6BcRIIPzKzVS
ykmZHjL9QnhIc55nfn0v+gINi0pIcPd9qYtylUMkg8GIc/ZeG+7Qaihp+6Jfiwkfywjn2/AXiHJn
kFf5Ho9h/z5FRfYZo07d7jubB/TgIR4aiAuS8bfJYY5OPJvV7AVqHv2BmCezo8xQJQKxeqEGh7GR
JciXQZMMyOeGIhc7icg36xQUQ/U7x94D1CPJpXcJsXZHYI+tl5tS9fBJXN+mXJawOTwCFdHZcP05
Ti62DGZuCI34Ke9Fz/HHUzU0EEplNl1EtJUwDrd9jrofjJf5SaOiGThC7fNHrGzarTTayx7L/FPo
VrM3o1QlL1sIpl40ahl13ouWtT0CYC17sKyyIFIyI8tFSbJwK5RMWve+7L0lwktWoVKp34KxVZ4L
ayIN9Ma9EWwizkrb9FU4dVimwfyyoA2dbzJGbHmW1WvIzoi5vJMpf71hMQsIuUQmFhA8XofrkrY2
W1cxjQffV/hGxfbkfdVFIf9osNrvrv+ki0MQnAEkazghKG7MD+78F8WebZeVEiRU3eQKQZspWd+R
L/bftGBCUBd1r6Neq3vQXbILeQQx3/XxL3e1Gp1mBp97uxzJtPPxNRwlIWgI9RkhgH9XB3pUrJEz
ZE+DPtbPCEdjtH15298Y9uIIxApNyAizAhcjNLfFJJ2qOhW136vPfWCzd5uCYMs3xXqIkyl9MIz8
5d+vkjohRV+LstHF8Qc12pipolYRlBr1N5TToBQjvwUpkFLUbfWs3pelnPxr/YT2vQGai6IZdlTO
e+f3Ni9gU0ddkLzoLecRx7dLcrfztHuEcNGQdDsWmK7oYhGSV1u3Au8vJhaNcryh7NxBg1vEPJwP
Hqa8Y3raWc9tXxAZRl4BYRwC/02l6kG9bmMt3NcThUQ868zvvvfErWrWBz8BTCG6WQqmM+toMbdR
C1RDhy3qBfeQ5Ix9PFIrUmbOl1/aBd1xbIO+3JuvmS3ZHWm/eneD2XU5zay5eGShGgObxb77/CZQ
W5G7uDTrF8456o7mXY82vVa0A4aZ7LkWVfb5+kRbclB4gxjRmNOdUANBXFg8c7MoMN4YXYmhLAgG
t+4zhLMl8egQuhAwJI5e1MZvP7bDR3oJkkRkK3shJZMr2v4tyJENoeSxvkpCvuMbvdTSd8WsKtps
hB5BcLMbAhGisOrv4ICk9o2Px+VqAKltrmtDdzT4l8UhzEcKWwC7rl5SSGgFp4XWxoanWI5kyPgC
NDgka5YLFGPXb9vlTPlDdoC0aCPugB9//pzsSpa4cU3xopLCysHKrvJ017QWoWcTLA72uw1cj1XY
jf1rH7clktwJ5MyNX3E5W6jpizmqgrcVxObiVyDtixMoCPnLVCvKD8g5AfkCAbSMNsgltKOT7F6/
7IsBQfdQVmWJgNanK8sKWCnXkUTMi3jBPRbelz3hjfhV9AOdvvKgRlZ3o1qyHE9hqRfsT6z/vjXq
4nWwR+HpSZtUJ0SdRXAgu6hKnswig6FHMtxEEafQiR+7fpHLOcWgXOYsjsPVDcp58YXJ/Fk3mVjW
U0wY9q+m4dS8q/lvxU7AD+03xpBW7VbF81m9XB95Wd1k+aNmTwVfiDmpfqmnkNsKsZpE5R4Bi/3D
a1LjvsgnRdtEwu7tjY554S0xLEmDhIke+sbDvajlQ3rhDUKnx3QSM+btfFJrU10B7tL9U56Vw/cB
jfJmzKa0WKl1Er+BGGt2Nqz8k40RzMGF1X4u2m5yLDbgt2pXF5tCfgvVdNoYMwWGmqM4/y2oH7Ua
SUFyUqA8H6xCQXPvi2jvlRUcZMWvDKe1bR/XKl/mnWdN8ZeumpAVXn8iH/wOdp+cQYGecFso1p//
jihU1BaZtnEaOzlzK2TIDxrOac6BiJN+wuxSvpvaUL+o6Erf6d35ZGvqN9boy2lhUNciLYINMsW5
ZSvLjkm0hZWpn9qOHubKyLAbEICjyZ8rudHGdaABz4AxHWYQ24XZis31m3D5QtCuNDUKl0hrZPz/
5/egxdAXDaU8nBosQKdYGdLtZLaYL7C87LD4Si636NbKPt/Yv3e+CtwcKIcIRkkzZr8135S/qnme
pKtdkfrtqW6m1oZantmF0+NkcqnsRLvrV3ixzjAM95a9D+X1+RU4HyxEFlBBQVZO5CUg+cUsS60i
rb3f4SB7W1/VbrE/lt+P+boAcIA1BEINYmUxvet0wPKso5zSpsneD92U3RsYUccHdBWdyzyOv9Cq
1jfUcE3esCkJrBsP9aNLZhfNPgeWHuKlxbdDy0fIP3IpnyYhiC6m5tWND37rK7iBQ0VxE3p2yY3+
98VE5qp1jfw6VeWamU2L24yAJK3jUT7pfhuSpd5MsFDjsNVWUANM9Y4qUvpKRdBLV1ruBb+uP+QP
7vn8LWFJp9iiWkskac6BPcWFr56wYNi6Q65a9bUAz7uNmzZt9hxVol0WUKUiFsZceRkUlus/4GJK
q7NCjXYGQCt6pfZiltGHL+RREuI00Ulq1lpYSJob43THteP54er6aMsIJwrgLBmkW6qCy6b7v9jZ
1UEmqCHZ9ikDw0bKctnpZMk0udbf0Rts8l1bxyRbp17Q4OILDQSZuQ6/9AdqEZU8C7/r1H2bIecC
VBbG2xa+RKI6nRagTlqVWlFDza5HuTA3eo6mn65bBF4l0jkkFWZrOYWooWunI/nzzmSgZU1WbJbQ
4XZ1QEk8LAqE9/VghTrW+XnP39ha8xh2IFNutAb+1P7PVhPuBVtqhZnO6VVTF0tY3YVNjtDCOCXj
QMmpy0+A4gaN7CZsN3nrsZsPsJMe27DIN/XQ9DutMLLvgDxHnNtKt0M1Kt/6UfPzXvyoWaHMDoOW
2tw3OX8dAk3A4SSh/aRkFLt3cPsr+66VRNoqqwS+1I4bju0K8V5pb4oG5iduW12EzxFOu1vJxheL
vAq8RkG9yG2a4S7z5P1rvUXcFlTTkE8nIbIgIQs88NYw98ilMJVCxw1GdSyKPXV9fZZ+NCyRljbb
WPY8Fyp5grBMGPy5cjLzUNZdyagMVOp5QNUaGksn3dXonrZ12TQ3GlUfvIx8z2ZuItUBGmTz+vjX
9Q4VYX0I9+QTarP4t1FZ0zqoiMVAHWTL5Y2r/KM8WDzq2ZxDb4pWPWvK4u7yscsg+XXyyWum6s2n
ad+uWjbaGYW+JFgjDZiiI8L9fh20hSk28KdoWChZVLkK6uI7qzLH7gl7lvHaiVgVTinNxG6sWvIa
8lg0bvqCbsRLizSbIIagCs11bpnlPsTiAm0lLjJ7rfVhYuzJEZhV78rYhM4YqHZ6K+Lqg1WeWtXc
GCN6DCbRYpVXIEC2VTeopyKy/Q2iJ2NlqKVsOZWqFntKzEnmQMczf0tZoO2vT6clU25e9BCf/neT
5y3kPN/+eqwawri4rj1xUnDJ11RN7dgrV7iqu8od0SOrL3UX9buBkFuSrSU9u7c5QyUwNXT56AeT
NW58vel1iNCSnt5Hddc/4p2zxI0Z8cHnl4/MXGygR0vTaLE443KdPOyyyqkaTfmLyLwoWsUgQVYY
sJJsDWkifLl+ay4fC8hopOPcIPGntX5+Z2DbyoSgVOIkDCAMj2021p/xISbjejChb3C4kpU3VPaB
76pmrX25PvriemdZDrJsyIOqzKfXXFZ3UttDHgtJxy0yrdj2bZjj2c44p/dtvzNGu71xNF6sK/+N
h7OK4pkOqmn5eoP0xZgwKrqb0T1Snb6M6qNFgWul1DJRl6MXxSvMVbcy9y4vc+aqATIxEKhwkpr/
/K/p12YVGDl8Ja4ZBsFrp1So3qYWMbJayysg6MqNaXR5mRgN/xzI0RUaHBPOx7OnUDNAcqlul2i0
QvpQrNGgIwjyMo8tjucnT1Ir6u7G3mKxeHJ3GZYlm1odV6ovhVYzrsPTo1xzCzKydopf6q5V0/Hj
kGycrk8c5eKWIpJgI4N+jlmDqkA7v0SCqfSG00d2GKou19lUNMCclMmUd5TA22d61dN9pKNA8SEL
H0e9Tbd0+PK9XMBe6YI+3sW9Hxx7WR/uolbpVcdO7Vv1oIsfSfGJrxi8g3nKydri6CwpGmxfeufu
mPvK9EkEkcKim8rv/VBN7UMyxuKfHwF1Cm4H23daBLi9zm8LVl34oXoSujHImge2W0q15cMuf5PC
Jsw31x/CYu3gec+DITri7ZX5z8XONc3zBiHfGLpCIiEDVjccfDJDwdR4MXxdvyo2WY3q04E4dKvg
fznXFI1TAzYTNKyclBbPXw97y0tpGIK4Gzxnhv4dfKVQ7yGv3PIqzn/VX1/p+TLnUprFGYVdOlaG
83uaePoE/bcy9nBpe8zFeURGs5gb0tdv5wfjWLOWCtUIylRTX1ySYtdRRJISmBjUBdrXTu56/ZBW
mtzeMsFdrg8C+y29S854Ktu7xTkzDMXQVuSY7zlveY/kC/XPMlaywEmzYsIhntCetfsuufHSXj4z
AQ8aSzKHPHse9/xGQlcO6HFysjVTJF5bc+S7ve1Ur77vJCKYnq/fzo9GQxTIJorDHbd0MTtJUElz
O/IkaoJW1NyPckkShEZs2MOYtt/+dSymB6c3tqr0Si6OsGaplwldf9vtG7n+2Q+pt2mnaqJcYI7y
07+OxVeEW8gZDS0VVebzuwjtVrJ8sw8O1rzYOt2gE/knRU21bjC9/fsSxkuOctj8c0JG33k+2pz4
YmAJ8VjTbW2f2GP9JEdjuab6Yq2FSOsbG/DLJZMyALU9NonUPc2ln01BIjVM7cQXutS/hBaQD7lS
6gNveb/CgtPtrt/Mxen/z4Zg3nkghYNGzQ09v7y48VvCGThixJWEcHQyNEeayYhqCynBkyW4q2kz
rf3WTnaerabb68Mvi6t/xqeiy9iodfFDL9br1CB4QmqgkqATCN4Cq0yOPtL0NznV0jerA0uk57aI
iXLPrDvIduPOQ2Z3SCdNvvFTLtcEwg/mJDfUu1TxtcWdiEDy1F2Tau5YVvLv2rOqr15E2Q+lEQgR
xzCV6Z56fj6sr98CCKzc4/P19Xzk+Zf9tTtKcwUfSA2MnrWxh3cJrc0tKgMErJISOOAM8PNsR/Oa
Sn/I85QGNkjB2i0b1WxcOesGjwi8ED7S0IkeboGKNqzC+4I1jiRBMSVOnUUpNA69qZ5hB+bfrULX
3vzIVPs16TLyJ6b2UGNT8keJiEu/V9zQ1xHLySoAts3UeWn5VYAZH+/6VKqspw7/VrLBWVfoe20s
s2o9En4uXmfbXbfScD5ph0nkZrJFviUjRKqKqftSs2VSX5hsCkSnNIT4IFdEZEPVSrzPuZbNrYQM
ecomB/n2JcsVyUccFIJLUbMMAj4X/IBVWCmeNM8wXSkaoLegyUsIz+608iVhafpuitR8aTQPZRvz
XcLH4au/sbHnP2S9q6UV2ZcwYyQNJTJIU0ItnAbhh8vP1BoQQG1cbkhWCNuD39YEL0+pMB4sI+Wr
VHEKeDRD2X+e45rfMpZSCBDcPsfENHSIkK4F0O4gKq9g/lvpZ0XJ4s7p4157JYmkCkAJKlO58Uev
UXdWmw3HNh2knxXeBLHppVJX1oiV4NTw/2uPhZVa9z0VENtRuzwpjqE52kBxgljt7s3OLksnqglT
vbe8AiwIOx3JeyqMQBj3AZZdvGrEH760ZQXJMu3i4L6icVs5Mmawn7GvI0rIECFCe/Cln5GpED/K
ISl585PIwiHbVxVFUCkpCErSkzRJngC/atKPWC2nQ536lv2jt0FFbfEklem660DIrfqyGOyDVNTy
HXZdCmf1OJYpTKEBU5utj0r5mJnkozqpKBJtq4C6PTSVrOQ7PcAu8ujjbtZXXdmVBNAEnR/venKI
hlVo+aH8s1Dgot8DBwAhWFLLMn7XdugHK33qovYxTxsVWSZ0ut8FfaJkZ6Ywq82akBtQRk2t6I+e
DrIV7++UY7yDtL1md+q1X+SkAiez0jAE3jUcXuoWI59S9kQwjoP0npb2dNKsqpm+t8gGx2yTem36
g4Ny1LyJ0ZO+F2A161WpV8hqncIjQ5z0WAoaiUN7TtAbz6s2b0gaDmT/pQxUM1vHErC8ozlmOd3P
2JBHAJlmGEMrnSDKOnIQx9ILb2NXPSci7w49Nk+CGYO6Mn/GjZDMbTZ1ZrUFqdWMtsPpLfgaR5If
oNVGNucwmfWfMmKAcp80PezuHBSNg2RJvDRGN6lwW3EURlWrmAejlgoYaOGYvFdlWGprqytKaUPr
puz4bXXSfCU3oG8OqGrSvRk3AUeJUc+toz+To/bZpNgTekkNp3lBftV4TNpSq3+ZIeDzX52kFcVT
EBcBccZEGnbF3moojK60tK3cjKjGcpeNXT865JmQCyXZPQI/4kL04o4kLS15jPsBYmGtquMvgnHs
YZ2E1JPJeBgh2ADiMYsNd1bUT2R/atZaCXXla1X12VOoS4a19StUoM4oULZRW4oxHE/11L5kBp0b
8iWwBThBUbf+PSXXQQJs0pBPoEBUFu9M/8A6xr5s3lt+Tsax0UHlc9Go+Z+zYFJITwC7eYxttUcX
bxo+tsucqbIlkys5VBqVOofqsjimUqISJJA1Sbqqa6mKNwkB7yhcm1L+YqeTVK17UoKhjoeAfZzE
DFPXUikMrRtCwUuHdggZT1SWCRiGamZpd2XpG9+ydLAe2R4j+qu1tkWbkUBt3Zgd9+FH1UcDntOi
9bvVAMOYLBfyHwhkMwZPdSqzrP1toVdQZfOoCvuVT9guBbSgj94lVBG/ewyYPwZDDj4ZlQpIbN79
5U6h2MOvro1YfSBXjceo8YPnycgN3ensnoUjCQL7iyR1auKKQI7KHXyayY2YpoWjeLn3dYBrhHzC
asNvQ2zK92aJmngtTUV7H4jY8lcBKsFuY7XS4Np2nb8mEgZrpx9FYTpWIzVffKQ6vylK1uRfGHVZ
bjwMcxQOBzP8FWsSyu0qN3N7rsknLEJEzEnBrug0mHoF2NYd/VPKO03VSQoB2zIPaaqb+BGdhxVS
kxPjSdDlCRBs623yaAfx8KVR/eQUheh84SsYZf6oRXAbTqom2eOsX/S92gXc6/9uxpnnW6lxGZ+S
YdKPY9PTqpKkMftWeM3wJgelHm9l4D9iiwytuguQMJi08NAq1mNsKE7fGiVnkKrS/R34CePOzBRJ
OOaQZ5+S2pfeOcYrpTsgqAYIVOL9cTQC7diWKlayQvxupCuVDNlkW+aQqhwPkuGw6j3CwfZqx811
4jDs7wEEaRofHC29B96FktArZIKmSt0+QEb2dVijWpS6lVf2tauyE2s21GNbGdesLVEpjdo4XiVR
Xd6pYZdUq3g2miJfpt660mthKw4WLL2/10lQfezZ9JbrSM5qLEh1CiMOTVl4l9i+jT4bMIR6p7Ww
MqPKU/jEWUFIQGCfNnAkQ7V+hmlsdjPNMIk2AySX9xbB11ujwjHaoEZo9uwwgfHZKdoFjLB6fEpD
IBUA0eSkcxQpRh2u2zysXdh37TOkyIQgWFlWHsecEMWVQkPzzY6FOT1miWb1QLw6aPwKRavMGWq2
MHxxspxIFeTWkqPFSmOyDNnKT1MLs540vb65bySr+i4hhIrvVLmv35WU05aDlb1OX+Q0iXyeaQYd
WK/LeqX0afceScoQu2CUlWwvMKL7R/4Xqr0qkHCbTi2C9tEawjg6WkHd/5pJY+hAjVJvvih5EwMM
rSu5XRFeoip7A8R1hStiJEYi1BRAoOFkNc860t+QCwS3tAb5bllO6HmV56IsLx7GtjCKQ1DFYEcb
et3q+0DxNdwh2US4jka529h5jQo8N+LuveN70mxza5itgv7ga/d63BvkV/im/2prdV85pVGKCN0h
2xP4ovBnHMEpPnCHHLDITpItdOUVzonw2CojYmTUSV62T+I+2ADU071dYtbqlzAop3wDpqGiZt+O
7MtsexpfCFMayl04sI3c0I0xOJKxT0O6L4Fm3ae2HT9LgOXUrY+TxFoVk2k9Rb4CmhjOjHJf2Gru
H2pMW4OjjooW79vYt94DG1k4BZqqM7Yg7iIYwgHOEb6vRHCtUXPz1OG9Z80B4EcKBAtfSgAgXEHo
nnutspOB18prY2SDt6aMMl/POJFePhSGkt57pCx5u7LwyLwPwa5Ebuz5ghexV4be4UxOIFI2hgbu
BTj6+bOBg6c/BEx62Ymz0vtkTgFYXgEtvSXWyc5/EWkcPyuDzlZQx1BqHXpBwFLbzzTKGCnQUU4M
nlDsUYTAey63yaa2fQkyeTmwEunZxJYuKaMM2C+d5bLami2Tfm2EuG/mSQ0EQ0l8f5NpViC/hENu
Kk/2pMS1g1EkLB3ZbugMAImOZ/PoYK2HqY4fjVzk1TFNRQOTkIUD2Efe8P7WBcqvT3rT2vXaCgp+
gQle+HOG6F/9JBeK16O8zhpeAET0EO0qKaf7qtZgaSnttgpmurxohkeogFrsCh0cA4z1MA1YwINi
6zdd1QNXEzKR4XPkA7tsUyDtd4BQ1F9zqxogNJZW56+VLonybUIT1t4AnJROsZ2n6jcr4G92ilBU
Hg6f0pDWBaVD6akpNIWtASsXjoiqYNiyFWl+T7ZMzTYlTaTnMgegYwEMCI962TawRSQ4cxJ4CMWB
LBAOq1hqsvxOICaIXU3rZJiqds6Ty5V+xADEwRz+AKjZ/l6rU7YzHPoj6YmdNVsv3S8z8wWxsfRG
Eo7qfZv6snpoSKRrdlJN5+hG49W4rL/Rgid+jsYLYg++8efn0B7JbSnRLHZRCpjRnYrzQl1DZAjg
moNhIlg2sGhSoSssxcGDX985Rd+JfaxLldiSHE3mjMEG4XPsB9AVfNZT06HQEf6iGMYtMQAf38lV
0Fawi0Ljk2ZDiryDJqn8pNWRbcUYjMG9qcfcyQbDjEQdlQ3RylKAgT8XZhSKoxj6dLgD1BGjwtKS
bisjnYhWkJ2zRwscBsJQCdjn8C0uCk138snSfkNJwQShpIH1mewrb7zLy0H/ajToq5yM9fw3qCtO
ZLbhSeG2AYMNIEhYRXjkhSkbNvGVRTZO3DfJFmJ7ZYGrNzJrV7ZMzEOIFWhyxwAW+xY38nQcjV5k
W2VUAmUTEDLwebStNvhcSHj715zPqNZqbQxXcxob70ZpbK5RLCoJc9MM2hg9LR3C1vkTRF5SdD5O
GXecunpX9JldrqVBkg9wTouQ43Y0dJvr5YvLGjiThoaxJWacHTWr8yFhB+BCyXvdpcMg1mEb+Lte
B5AYhFpwEMo47OoKFRSoq/RGffODgg39caRCQpZJ2Fv2CmtlIBRsoJdlN42FUsePvkPh7Oje2kiv
Smo2xNNN6Y1yzUfXi/gcEy4F5Pk2n1+vKlLPnw/ZJBgGlvQ9SWw12HbCjle9MPt8zZnLX2ltH4Nd
HCf7Vkzmh8ODKOQfyAJIss+Hx/czNVBCuGjMg9sMEdPRGsb+qewbM4OWVnk/fdzee/AzVrq7/qgv
61Q06+nOqjR1aOiIRR8gG6i3cAoy3BjemelEpVBoLyVE/Dg2AukIzGqbrgb0JiA1O+MelmZyo0Vw
WdNGByrmLKO5qQRX6vzy87ZT7TqwdLeuc7FNx9J3iVS+i02yIK5f7GVl0kREbJuz+8bC4m4u3qXa
7ItaTLLhthR+uq2a0eThzbU4XacBqNs7cCthDOC3InzGLuOoPOEgaIItwQvWXd8p3a3m7R8r+9nr
bbJtpoOASZpTo7kUoxhIBBQi51GiF6W+ExVfekdja7AzEns6DpZXRYeA8vGTmZRNcmxl3HRHLTO0
8ZhOAloe9h0qBEpYbeDhY9O5fssuXkh+Hu8iIcgwVxF1Lb4fZPuWXo4jwjWCLLgvBVWyFdEa+l2T
jsqdBMN2VVlGuP/HUWm6ohiEtkFXgF+waAfA2cvqtvE11+/qw9QlzYtQSrHyWknj4zD+rjtJ3HgR
PlhmcThTMxfMRWi5i5eQiPIBimVsuEOooBZp+BRjQB5XBWSdT553y39yORXJz5qXG7pHMIgRQp/P
etT2BWV6T3cNRJ57EU7RkzSBPFonlTF+ERVuEJNP1VGErTc5nWdyJEQUqx3kUJrer9/uDxYgZiAb
WSQsdCD/SMr+KlZzShR2g4XObcqp21dFK7bRYM2uVhuVf8om8Fvdih/E8njmvy+93G1DhqvHC8DX
5vw2KIWf01fjjSSsiGMe1YwtJ4dqa9PC4OTqZe2ryW06muRZ3GgOfPQIaDZhCvkj8EcQdj62qpUQ
wcwR1r7UQOwD7mI6XZt6xbqwJGzVcRC1OErxgJEMQ3PeQbUCMrJhE/1A+Fky3NqsMd5yKUAbps5t
dYN1cDElKG6mddp2lovh3nxCg45qT2D3/Y79PrecNNasG+/ZxdIL5JdXDDwT1TWO64uld8DW5VmD
0N3IHMUK4XEa7MNR9pyAr25+Y7CLWWaie0OeqQJQNS+7YMg06h4tUnCQ7Ex77uEm3cVpSGJJT6YP
jSjf/Dk2ebULhvbT9fl9eZlAPZCksZDhM+MLe/6gffoF2Bny6EACzQFhrvdO2K69VZUeg+31oS7X
S4aiLjojCnlKy0ambdX8AquNDknRUeQ2og5geFiuwQqI90nLNx0Er1vQkg/u7CzEQTdCU3jOvj6/
vqnWapo6cXwAvQQdpDJ88YDUrzwGvp9Mbo0juKUwNUbB3ofZaPzrO0wflemDfB3MB9L9+ef9tXzo
MulJvaWRLt7PuU+ZpRTQxxCigqJSyn2ED5oute51G8k3upfrN/zy2i0NvQyfCsOi17k0BvGl7MUE
4tn1/IqoXFEoqQOwkH4NBpaDDITERTXYEz8Glf739bH/NG7P31g0V2yf2ENho8VJc37lGAbVsUgR
i8hjNn6Gu1VlO1lpBo6zEQKwGgdlcTdkJS3tGku996UXOi1ZvCSpSnWmLdK11oBt8FdT1pbJd4VQ
H3HEgujLuzit1L3RxsPr9R998aGbd9ca8kzee+RGS2NTkfUSBVWt4MPj3RlUfl7HImi2Qq9+dYOt
3YK5Xr57DKdzf8AS0+s0lwt8N9CeLY3CTXwo6BrV6t9kFMfbhlCgyLl+aZcvH2PRnmMq4pVDrXX+
OGT8YdFAeJvra2H9HLdNSNiKBJTBaRT4aJve6uRPYXgTx3L5JeGOIl5g4VZRSyDCOx+4xaDLTrJT
3MpOu+FAqVpsGjXr7kM+YG8ghvv7CiJ75kDBTj0Hemj9XuXIzleoBf0baoOLO85LgBwFBzWtFGTx
i81TQWIMqvtSdZXcGL/W9KEfNdVXbTe1tS47/OMtx9SBroeyqmGhCltuY8g67WF/ozWgYgjss4+b
StmHTDzLlYjSUQCgVTHWpTIZkxvmtYuJDPqNLwq7A5u7j1f7/KaXTV6GGcUKdzKGRDiCd+dezWj4
5aJ7NArzRjzx5W1lOESAMIYsZpetnQ/nSziDKFR2bhUZ/bpoxuipYjHdDT2pNv96U7VZPmrgnEBH
yqp6PpSuAb8Kp6xzRShHu1QT3iaKEUykPvVj4oPFQ6r4zT8/Sbba7AFQiWO1ZOd9PijiSqJkda1z
7TbrrTVsgoR0okSmfUY3WEv2/lSW71GZDol7/XIvlnAL/TTjzvUGDv1Lf05BCcy0cPKTvoTbWYPv
eaIGLsgx8jq5PoyhSZI8AeISLlPbC8X2+vAXqwZnDYQq7A7wuzMxFxfepmklscfT3I6wwNJpZJMg
UC3JDw2hPBtIIe/ExjU3lqrL2YS0ymS9QCOMand5wglxXUdIxXQ3h5N4SBS9A8xJtaFaSZx+vP31
S7x4VTANI4hENUsEOR/o+Qn89YWGDEOXRTGrY1EWfepYYUFbEGoWTVkj698pl3OH/3nI2WSJBAlY
Ps93cZ4Ks8CCvdQ3RzRIRMAhPKehSagXPSA7GPxD4ZfNjauc38CzrzFgQEwh88FeoMBeHqXJrcg8
JlJ7lEH9KoQ8mU3rFg1d2Pfr17b02MwLHRJkqFV4WRhQXnzUKvQURhTJwzEqUVq74HmMbBVSDw9/
+fVgvFg6bHV7NQ19CMo1C603mfmb3tOkip5offfhz5yQM8ORjdzsb2xBLx825F22oAjuTc6Yy02J
VJvdIGBZHYuUo7MjSEpxBOKMk9WO/T6tx6frd+Pi9bVNWOAIAbUZTU0d7XxyxRj2ZHWw6Ygnw2Ae
anPSHppS/z0oSrAjXlFpT1Gpyvuo62+ZGS/eIhtb+kxj12EkXqK4laDXCTwx1SO2r86AVQRNornX
B89I78hdv8VvuZxg86WiLqVMQHfNXFzp1KixBUApP6pWXmlfJDMnkZBEB8LB/vWWUhogFkingWlz
YFm8PFam0+wGWXdM2NGE46YhIxlQktzGX1N9tAZX4uBWnVJTSrufhqflb9fHnz8wf79JmMI1jZX4
TzWUr8I8xf5aL2S+aw1EDO9Qy6Lcet6orKne5UQKq9VqrEtz3VlAB4mXIl2ZsIHN9eGXM3geHt89
ZliYn2xgFstV5CV1n8NEOQg1znZ5xiEiVlIiqSwr+NpVgX1jvOUMnj3wlLnpkPC2zIXY88vtQl+u
+PIHx8GX0jc1FtpqjHWBF72t05VHQtP3HpDXTpO6xL/xrV9cK58djqZzAWg+QM2nmPOx6zjuOrkI
ste4buRHxUwUetEc8kj+ylLrR41d6sb6sPje/RmRRVLFOsRxHKDE+YiSHOLAyursNWqHiZJLGMAL
G9KTHIw++SR5uDZaibbP9We6eFX/GxXcAHVOtjbgT85HRYM0FRD4slcvxivlxPJU/NAbv3g1cyv6
eX2sj+6p+Gss9XwsmyOhrHZR9ppaScVYEiFVG72zihelFtpbmfVIAP5/Q85Lx19vTAwPF9JumL0a
odp8sUk64wxcQp4bZN88dWldPv8fBmQLQd+Ot+RizgIpTwTSuuQ17xNtF7e63txbkR1wlEwsUlQm
MzLKGwWqD2cOyGF2pDgGeAHPL1LPolKZlYSvcGi/S33Ofl8N1FNoAV38lNEx4hQeeuatY92HU+d/
h9WWO9NGruChmXXy2oG9g+JnpQRtkkmbx8C1By3cXr+zi1X+v5n613CLxdezkzgG95i8Qp6ry1Xl
oWrZEA8u3XiCH12WKnOWoCExl17nP/9rygRN1CEqCNPXYnbex81I1h3klENHR/7T9Uv66MHR4cES
jp+fQsliKCoXhR8HcvoaCW34CU6sPsBc6lInsWg0WOW+i8L2xuV99BJSINZhGuC556B2fnlGWhNL
g0DwtVezGAxjahduBmrm2LcklHP+L6sbB98LgsW8llKJAkqt8+3CY3s+JEqrvDEkLXkd6Oh8N6kq
Vl3nomI1+WgJkiHGAtinTeYxyeCSVTRbvc/aW0Df/+HsvHbcRqI0/EQEmMMtlVpSt7sdJfuGGHtm
ijnnp9+P3gW2RREiPIDhC7fRxcqnzvnD4rySDOAxg7jSHfl+dMB0J5odXiVUIrHs0+PmDLchtDe2
neeV+x+mlpwHL30KFwz2bZ+BFuBHPvjh1TO1+jgmTW64vYnwPj6/Mq7ChX3pIbCunLBLe0SD0InP
NR28ewxjS213g5yHV8PAV7yph7ZC217x14D0S2MJGQrOMmTD+5R4nDdpIbQ2uuqSWp+bHgDYvo9G
gAcO2vYrx9tyY4jzUSRk8RizFQsAHgkAZwivZj3qf0leLJ3wcDO/olTd7B7P2tLm0FFTImuL8guv
3ttZq7XBTCFgMWvIGoSbETYPRrbF8FZhTN8fHKMtVmZs6QjQJ8oeD0CyfvMHJyYIMrbMfnRtapCM
Lqzz7udQkYFwG5LK9VYqQdUcgCor7UowuzSsbAeI/6gzEzbPdqVdYesiYYhwDQCW1pshyJXdiGFd
t2UKrJXG7ljR0xlAUUe30RYD9DLn2nAjImcR1fEVoHK5yXEk/sJ7EYybVWgHKUTRkEMAGY7GHLrP
AGzNdhMgtv1WFXZxhitjqBsQbYEN2EqM3yKpMI+Pp36eLPx9vxDtqTxYHChP8+B+QE8ubjy+EH9I
ZFOhPTxBwBj/iYDs/qtg7fsqEY1+bJ1hkhZrlJpSlK/56t53upVvWdrGlNd41aBUMnGiZsuw6wDq
Q/q7xlmVYLEFmD3YZJ1c+St36uIaeNfQbA0EITa7UZ5F1zqRqx9jPsbYALXgiI5NVvnhyu6aftu7
58vvEQbyhGL/dOWRzLrtllwZcR3aRXSNixaR81GtJHxRSzQSNk2f229ZUImXog+DDzKZ2M3j+V3Y
2kTXZETJCU+iTrMxTYHmdFkc2xdkiiWEnIehgw+I+7fbqGX33UpMLOIfN7nQXxUFT+praGyQnpzF
ZXraN1ik5/ZFstpcbPHWNvJN7enIiuYdeshuj0uw8q2rlM54iQQoga+PP2BqYDbgcILZ27jI4Yfy
m9j8LpRx8swPSjNxLlEXd99bNJXdEDhVeByqsr9kRafjSglHwpWB2Bd7MqlGvMZHX/oGsojok+sI
okFtvZ10UohWKsmjdRH65AMEPk88p5Zd/2uEQVa/OvgKB7/GslcAtBEngWepRv7l8UAsnLJMPU6n
AEygMs7Zw2pv+CIqdOei1PBht4En+/iyVXlQ/IDk5OT73BFGtetDA8+/x00vnXyQGol7OPwg3c3Z
41oJTb8MVO/i9KqZHYIwhfgPQWp4w5oTqzB8oYE/t8wgfmnwEY9S3yjGYZQC3MGa0tLQXKE4qWEV
7ETWgUvEPmCGuyabv3AUUKOZgDhcsiS45/MUNWKoAA9eRGLGpwhIMVj3sdX/bUIzXwH8LE0HLUC5
nU5aSgW3ayKKEdWVk8S7aC1TsDX0EemdvOiUs0TRrQjdghKdvskbBc3Hx9OxtBzRDpgmYvIlmHty
jkLq8UdQnQsqV7G5bTCnO3UxID9XT2EnvValkf0bE2T8qHIl/tTH6CU/Pf6EpWOBGE2nEA2O+U4x
EvwkTNvCcy6IZxvYkEnDvsYuRcJ6U42fM5bmwUvb8i9MFiPj+LjtpVOQsAZFMwCKVBpnpyB28pjD
q4p3sbuwq7Yqt2u6CaNYTvZijIID1pdB+l/6S94KW1bmnPfp7WyPehRUyMZ5uCL3ZXDKW0VHxwcb
tM3Ak26n2KBUXUx8wBbj2dR+f9zjpXVNuE95H4lOqlGz1kktpcBDW+kSUqgYtiYm0Hg8q3ahhU+t
XpfDyiW39NqhKfJWHPhspXme19NDeFla51wkMTpvWh2HumtUafGCUk6dbdUqTvA5N5CJ34geQ5Wt
kKRG3rYNt8jKBTRPiE83LqJKvDCpWk0H37Qc3l0AXctqRjHVu/haBRNULmwLQJtjVdciVutTW2TD
57AexgkXj8ccmJPwyZZSRHaTwvCYJmqIO8n25JWi3VKwRZw1OYnyMkTqcTYrupXiEpxr0sUQTvBN
lGP7EjFPsmsE2H1v26pNPmRjbVpbDd1ruDOkZN9iv421QxBPU/d4kSxsiynsk4FrUKK9E1P1cLeE
cZtLl9jrWggzjhHq/4wxdeqUXFi55bnQq8fHbS4EeVNz3Eaob6E0OMtnYLxdRs3gWZc2GdG4MiXP
Qucs5yZeeYoudW7aelD4pnz8/MUPwUAFQpU7lxhvBctNB0V+thvZiw41qPqviV/I2ufHfVvYdAhm
TvVfMpkqOePbded59UTP8Ak8pHyEcCblwz51/FI9+hFKJH++xTXyC4hTAtQk0Jq+5t0ql8w4yJPS
pjUzsv8VWjl2b8JBqXhTZF32H/IIFPKJYwFMaZQdZkuXzIJHFnd0Lr6sxj8KvAP3Rp4XP+EUBSu1
38WZ423I5JGavcv3t1JXDlWQepfYxyRdClTxfdCIWAmoSmU7pH2r7/984pAWAapA1EolbbYoeww5
SOJweMVW1F3UNvU1pPyTEgMJHWLi48amkZqFp9SVp/UB+osgeboo383bKESviYbTKYmMytlGSgoN
ucnDWj+UUau/Bbpe1OD48U9TcDvJX9Qwl9d6vHRecyEiyYeivI4y4qzObPYKUlAkvy91W+C6iWBS
jkWl2ohmh3JOaLoGtW3gliU5vKeo6uKLhx2Bv+tQLbT/y/DzMOKa5K5C7/V2ROy07fpp0V2aYYDE
nphV+yXKmyTdprqHNNfj8V/apTokSzSUQKkB6b1tTap57nZGZ19IVuH2qQ8DhtcTn0dG3/S/NDYp
NnHkcS8y47eNwYCUSTkI54Llib5B0Rx5dysptE8jXHtlpWdLG+d9Y9ptY60eKGYNLv+C289PmFC4
aXrBUBx0NaD862T2mjHbwlBS/SEBjw09Dg76bCknqTUgeKfYl0HH+Q1iuvctHHoMVTCueDxpS+tV
p9AJrI4UATH0bCAjpKFF2Je8KktVPSR1Kb+MXSAsF2pQekilut3FhhNjRd7FgXBziJkb1KDyX4+/
YyGGR4f395E7Ye3mxcDBhPQmyt65kAL11E0cI1GBz4pteVskBKr4IzydovjaF2W45mC2MLs0TZDu
kL4mmJ+dwDU0ySaCQXzpqTLvtNBUvkJGQp2gM5IPCFN2Hx93dWFy2SF4iYImxExzLpyS+fkI2tuR
Llhn8U4ZbfEx8nzlY5Gozto2WYgKCM2ntxGnMNM7m13YaF6Sqrp3kXBbql3P8YZiLwdT+vhxpxYG
EWYNdVyS09g8zLESamDBGA4V6aKjm9ZvVKWJGrdMDAlhc3J11Vcl7EZ15fU1bYPZiU/VAWIFbxC0
h+dKWhaWYgJ1B0F1DFPsz34q7J2i9q11NLpq1LYKvHj/Jfdxtn9K0KX853Gfl8JOTlZKLSg1TdCb
aabf3zhKYZZF74mrVVpKu4dBirBzV7bC2dj4inxUDKEeySJBNpFBfrpRH6ff+66M2wOmG4n358cU
GQ3YDSQmAKvOaVVmWkWosEjiGkiD9nFQemtHhTnl3I96ewOZX/nyeAB+Pz7mE0C2l2IvLyJ277Qq
3g0AaMB89EtIxJktFfgtwXy6Jvzv4mnoFJ9MEHQ7R7xZttC8baMOan01uk5q/oKDbmfPJXYqFs5M
XaKc5LZrsr0NZhZeMqIS/qHphOTtMr9CVGDTjWZTX5JmDC61XyvxS1e00lepyqMPkT+QJ0a+I+vF
sxUitvPzcTeXlhnFbOBjnJDQY2ZXuojIXnZ6I10ywLSQy4O6cPrXBB70l75NrY8JntHHPjat51Yk
2u5x40unBQhPMAO8OcHBzO6eosJGHWavuIaOUn3zgqB0VQtbODci17vS1kIEhUsAODk4ajC15pjS
oFF6tTAG75KWGs9nVRZeufFatcldkXQvVi2qjCeVrVS7VnQy7lIEf2tacksdJsFFUQDpXrJ8szBC
WIksc5p4F09ButisbCEgpzi4i/vG+B9etJAtJwAtSdx7XlY6ofP8VuU5b9rBc9Pr+puaO+bBHgCY
J56UfraqIdn1shm++omhfTNjo9jDixxd4dXEzkEPnHDlLF24C1GFBHYGYITQRp49dxqHPEKD/dcl
xyXc3ptalcpPWdQFstsOea64siUhaECBdOUAWWyYY5yMJu9IZW6sDTlWB+tkORc0gZDcKDILGB8K
yQJV1TcViu+uSuEEP17gS7sLchBVEuIdOCPTenh3hlDNzfREtCy61jG2UZHK1EMKp3xOzGTY2hJW
vG+jR6S8VSXUS54et750b0ENAmBBnMWbaNZ6qVbUN4FBXTCHRB8ilhrwejkqN0+xiRjRxi8sKf8P
24yglT1NRZdba3ZqViiGRXreeBcrK7GTakYNxzSyLfK56gzlo2PWwQ/D9A1YopIJTDVTm+Hz424v
bTIyOBqGw+BxYRzfDjqCf1PO3nQuAaoCT6iEpfUuaay/m9DHffBxW4vXJHBj0sCEmMgwzXZ0kKOe
BchKuhS97T9n6A9cOmzDn4gwbetipErmvOClicDEoKfbysqsgyNHnzS1t5KVrbWUPudq/P9vUW87
rhVJ6tXTaouiMT5qnq58hVcinjWzVc5plhSIaYVG86T6VdFuB3xTLFaj5f0la1VD5SVXtkkPGmYE
NvzacN+t2UQsLUjHIK8yEbX41NnmH4QTI3HpexfTUKIvspcZlWsWHVF3osTU06w0k5oVjP3CFoSb
99vfVsehwpzdMXo9Jq2lBmLSAknGnT6g2oILUscBUw8wRzS0mPykrfcl0Z28sgMXDh04HFMG2YQe
CLT3dkYgoCtJZJbSxUr7stp0QtE+yJ2ZbmWBusym0KY8K7nt9A/xh1M2k4a1KY0LqYFMz23DprBI
USexf22DBldSMKF7VkIGJgCdFnfsEMu8Pt4JC3N70+Ksq7CFerKAibii74aVpyKIyreyD+J2p2g9
2M9J5Ojr4zanXsxCNFJZ2K5B+GSA52d6qVhVrXoMLxJW9VcNkLt1GOWhjHeP21nqGz4E2J05eBvJ
c+OqQGtSK8Oj+Mpgo0MUaOVPtMSsYDdqUqpu7dHx/gMQCH3biVj7W3V8ngNo0yS2NbhwF8cLve1A
MD4+oVZt7HIfZ89Acsofqiaqz6mDPAmhS5dusCJNrJXvmGbtboTffcZs90iUCuMIk+6LLKX4CJVD
TyRs47zoxmoYHP98mCmpkQ7FTgZd32k3vbstm1buG5jYwbUt7PDjhP50By+JX1o4MlyQ2RqEZSEk
xCaIQGRyhTZIv962l9u49QpU/a6NFmnVpg6DXtp3ZV3Gz6YYxmZrQK39KaPqeTIUTATPvdz4ay/0
pRGmWGvyGVDLiNNuP8LmIRBVIegnU5pQLYTq2ZcOvuFVr2RtZTbnVP3fx8L7xmY9rltDAzKrBlek
ApxfAebmMkpoSnOA25UnPOyayRYXPWXjGVEf5Vjb4RDx0sG3Hh0FbxJJhE5g/mVL2ahuFL1BuvHx
GlgcDrLvgLHBS0GHuB0OLdI17OH5wkFGMuCE2JKtHxKERJMNValRrDS3tLPReyGpB2tmgtzcNpcF
hQGo1qG5ElTDPlblMt33iVU0G8xHav8ZsZ+fj3u4PAmOTmMcu+ThZ3vK8+G0AgDjpFRh0PPkKg3z
Ux4Ng+rGddBlT4hTSc4RBcXqOU0cRJhqx4qIlRpP9Ec5bMZxIxUROEDJkfK/7UbvlJVs+tIsAHWC
1wPNkpLL7BNT+p9QbwmvfmQ2eB2E+rDJoJU/SSXKVytzsNjYBK3iHTqBAGeNCaQnk8qUgqtiE768
Vpgl1/sxbpP6MBZ++u/j4V+6MwDUUEsjXKPwMtsCRWsMFuyd8JoUk3WKURG5f0rsYdQPjxv6nV2c
n51TNQIUF9H3nRZ61JVGryZJdDUKyQpI+KnKX6nZ6dgDQ4YvcKP1626jglc/1Fg6Hz0tzHdAyVEs
NYziKfO1Vb2A6TV/90m//dH+1/BgtrsqvRKamZrBVddDpT0OIcpx+0br4XPLpn8ueDZ7b50WiY2J
EJH1xDvYCRAWKTJ/+3h0ljYerp2/iWuEzfP0fVxj56KhqXm1f+A32Z6MVCo+KJ6PUbwe6tUal2tp
jcHtoVzJ04+C82zWp7uE90ocXlXEkgdX9iCOQU/U/jZANWz+vGvc3fA/IKwB5pmtZ6JnZ6yTKLym
qRHKbkWkHwLQAFHrytRN9A0ARXllsU3fP59YhOvYqaQoaXzWv16pR1XJkuCakFDBJsXro/oAfqz9
YDi8SfZB0YmBglEyaBuc5VOqNI87vbStJrwahgMWPklzsIg2Vr1RmLl/VY1a3xWqLdlHhwx79fS4
ncWJRPofOWzoa4AGbg9sSTIbT2YHX7VMar91+fCpTWOHuyhpk+vjppbKB7ATCJ8hfsM2n0+kXFtE
PbEvripCrN9tnMfR7ytRjzardFuIoi+2CMLpp57K5re8GfIj/8dxVqZ2uoLmU0t6jFoQoe6Etb3t
McVnKpig3K+jbTfarm/9kE4rvYI0doOoJlqjtrmBoCp1u8cDsLSo3res3rZsOL7XVGEprqAcTXUT
9Sl2zQkIAPXNi4V0kMZkOEVa4/k4yMv2God46YiAdycraL6RHpzDrBTQq+Rfax+EtoLYotU3L2PU
RB/b2mtrSlMdbPzHHV4aalj3kNZokNBwlgwtiGwbCFSkfOtR++xVuv25isfiNOm9tXthJ1qwE00s
RSubZ3GlkapQnOnYYP9Oq/5d5IvOoyWQEyfat1K5fq2HBNCaSAv5uVcj59ji8uVvOUwFdEQtNX6J
Nuj6vR8N7ZqBx+Kgo6mJKPlvEZBpiN59yYCuHolSnSEY9A7VycTUwT7Var6xWrQeqTXJ/2XQqWhO
2RrE2ubiWSQeIY/JcXC1IpF96kd7EjzM+3/VhMK2O5LN2cpSuWZgvdhPVAWRHKGvd9yOnpRoHeLB
ew3HYLxSR2rkt84ptPGTB+qs3OqVUqor0zzN4nwnU61SIOETFABpux1bfdBLNILa4FpHTvW9DCuz
wC3SZmi1xF6T5VpcywYMRJw9KADOtQUyNUlRCFSCa0y6R3UTNC4/Ej+qCCv3GocYqIURnbAgU+WV
q30pJ8ajlQh+EhWhQj87N3IDVeoWyuFVpa7Ru6mmRN1ukMdmhyJvox8MJbd9V3RSLU4ZCL+NUivZ
B7A9Rr5FE1H6+HhXL031hA8nH8lnUYa9HXZir6zGRZJzpPDCj2jO28+5lDjGvobT+BPVuGzl4lia
ZwquXBoTepoK5W2DnhSrXhZqJF+M3FY3gxL49ZNlQHU9pBEv9xWE2MIxzbWL4RIZCjRK5o6zha3l
PJDZQJpfVPapAaCFxr0lBpvtO1bDh6aJ1OrJir1AcQMpGvL94wFeOr54FJrORAAl5TRXe3BQ2UNn
VSf6KCRvG2lWK22GEMR67UXOvw7qqTsNXfKzoYthM9rZmGGJhwb0489YGHYuaXQQyAcBYJ6Dtyzc
jmuNfOsF1Y7A3iHmoYttiRZDsbdV3/oPwAnk7Tk9mDkS7HMbWt1HU0IeYlAaosueTXgae5wA6jNk
RnVbK9Kw0r2FbIWFCAHJdTQuiJtnl1MDZyRt8ta+IGUuf6i6RrHcoa275BAprStDnHyTm0HRNpQ1
Wu9VGWv8ER+P8PInTJkSLogJJXm7sLXG8GsUglCLrpTmU1fYcX4oYj0UT6pVd80XYK2ehK87Nqa+
BAnwEBZBVj49/oiF7QxAVSdFwNbi/TwbB6ttjcAaweVmcV8+laA6TrXmR1vhweZUW3VcOc4WDtIp
CJxENSEgUru67XSZKL6WVLRXcaT/rPCrGAc0jmUsV2IpN7BIqO2kO/eoegYrJ9esaXRMJu4H0gBs
2entMju5oORKuCPC6sbDOyRP4BcnBIopj1GavjLz6bfeh53wR+P7u1H4cCA8JyETaAC3/eWZHtpD
XAbnwAP15gY4jnzSu6IY3boHfh+ifr+WhZkfIFObU7jF8JL1m7I/t21WFfIbjsBV04uAi1W57x27
IqrfNCuot2Zvxk8lfiKbJvJSZVPWHXLNjemsTPTsHP3fj+ADQLVOKft56SpkQwGmT4Kz5guNvGuj
vEpZn5xtMFLtxvDC/uRYUrc1HJwJH4/57/fnu9Dgd9ukWniYkgXhbTOdbe/Crgp/DYVSWXj2OUrj
pwh99h6tcrJPborv2Ncyxm3F1YeyR7s9H8djPvgoF0RCQta+7tpfgSjVYd9Q1NnjNoVFcNKZTzk5
qDPawuFfmPj+qVvZJPeJGSthDNgbFJRm66RUCMY10JVnJVbj9hVokQhdtP6RDse2JT+UluNVnxJd
stfegPfbAt0vcvHcsJyIVPVvB8vUwsoGFR+ftUxO92WRJiFWBo2tuBYEvUOVFXF7CvUSX/CVaZre
WrfTBDpcI1fI31wxc3P1mggViDAtcwpC+sg6JLndQuQqKlFCyBg/WMlP0UfoxKtTuc0sSdY3vV39
rQCfWLn353EWi4YYi3IE1bLpJroTXrB6o9MNKTonNoJkrpKM46lu2xgcQ5PnX+FNiPo8RCU4PgTm
f4SWH7ZbBN1w61AQe388Nne7h4wafwCFcgFP3KHbSZH6IfYdtRbPQWvE39R4DI8VNRU300FVu22U
909qDWgUS8J697jp2Y0AmIBKF08HYBUyF/H8Ji5GpWh0dNlOVpQlV7Upvb2kawjM61p7xuNlDcVx
11UWPqRhchBQUqBIz9af4hdiTLUhOnUkxjZ+1xmvRpEpLyPfyBIwPXT064uX1P7ajN+tfFrm+cAT
AnEV8KjTz98dEz0qEFWpO/Gp6tHq3kWDXVIoMZqhx+gFYa9RyWRrg4qQ025sv0/9bTsMqb+3UozS
BrnEhsAcmsHZARpOHcCsvTweorHJ9D26KDF6pR4eBmvH+9JXTzBWCF0w93ni3n51PnpWmUpjfBqc
YjBPwu9U8xNGJbY8HWNW9Svh3PI3dvzH9Klpaegg+dkkKIWgajdLnuTjEHlZLWLEmhL5A3OTBBtN
6YevEtXEcIPX1L8C1ZCVBXm/M2mWl6XOHAGEhI992+PEw5urtIfkBN5n0FytizJgN2n4yadQ16H8
b+YHs7SCYGvUqv0hStoB3y9JN3+ZJXff4+2x+DWwx3gDoioFlm92uRgq+sr2CFWtriQfxYvJB7Ft
Yu0LlHRTdRHmVYO9Ipzxmxx1oepimVSFG5xYxvBV8/U1M++l7UNqVAc3PykEzeGUZt5R6Uvk5FQn
3T8BuG241GXoJhkyFW4jsDSwVNxgZV/FdOzxUEw9vTm/kWTmMUw4hfgH6JTZSMSI38qlpWcnySfD
bvpKNrhFZ/3Uq0x8/fOmSCLBWwE7iW3MLHaLi7Fugwj7vG5Qhi9VIUA5l82L5plr0MilTqFfSp2f
q2C6nW4XmzGYBUQkkZ+EJKv7kdr/EZE9XF6TXHTR/nG37hx+2VHowpKL5C+gdPP6CRDUtGmbKEMl
y0+OmhZLxhbeUQCIOcqyLxW8iO8CEJe/72szD/CHqhVxlWpn1M8kUFUVl7EQa+DAKYt/OrO1vjZE
78peVjp5DQm0sNI4cpgCJA85MeeyfE5VxbhKKfkJwyYtd0Mr6fojAm7iQyeVirJRWi35PJAyyOFv
JlDZH4/VwsSgs0XmknuJlLU8uxKxYhv9xozyU10k4WvjJ+ZbNVbdd0XutKfHTd33lIYmJIQB1own
4uxKkrKy1ashbU8CGMo2qpHdllL0+EtNjV9Imvsvcj1+bVSxpl82nd03O4pCEgcL8RjvMd4ps7O9
SFvZgs1Tn8A7Bc/ArFDvBfuorwzl3RVCWgODHoOEEtA9dS7nVduBGVCbbU4j8lK7vsZ5KoUKd8AK
VNrUZVk99aK4PB7TaXpuu8bNQZGQMA95NpKEt/vKrCi65qaRn0pVDkhK1nGxywJT/yL3GB64GC9Z
b1leGoHreYLYNyrj+u/Hn7DQbWIM+st7H6Xb+Zu/ypApUuXeOQoymcdMAC1zFXUcz6E96fJl1Dnd
uEnX9C7uJ/V3gQVImwK8/k5pQ06j0OgIaE8ZTlC+CyU0+qjV1Zpw2P3FRI0ZbBSQTB6aNvCs2xGW
gryBItCKk++gRfgVO0CMZyj/Ztm3cnSU3h2CMNAD1wkUCdiJmtb7jhBcuDaOL1n9lDdI3X96POT3
sw70hIU20eMm/MHsm8p8cFpcfdpT3Ji9q9ZGgQ2PHvVHTplUg2XQR/8Ayel2CBTmR61GZO3xB9wP
Ph+AnwWRLJk0a46CmSS41MaIu5MiC+1vbZC0xpViffzjHYVgBrEAFwaPCAr9t2MPAhTCXG61p3by
f4u1+NuU/dipRZ8/2zUyix335GokMtU+b/cUdF/oPxO2iTzSHJsZ5DV2aabanwZW7RuqzTnZb7Z+
4ypFhqWqhMDjl8CqNWOrAdklQFQm1ysYxMPWMzShuj3PkOCDEUj+KW114Co99q74AMLQILSLqsra
JkrvyRuUYkDOl9jZNC6mY7pO2FVhk2FZZfhZxpYy2/RJrZzryU8NJ4reRk3KH734NSlbP/8c2YOD
u5I5SCO1j7r5Ihwz5VcRSuefAxGWOjojQaB/0U1Qi6+8FuynNBgi5YdS8vb9Z2yVKtr0ktbpuyZo
O/OZ5CX+c0BTS9NtlQL7yMBE0moXZ03NIpOy+lJ7Iv+GRJCTnwoj0/4iaVINGQbgBegQKpRKujUn
MNMmL1CgRtuziQ95n9fphZhT+idVUny8Jwl1HxvZ3shcz67lCxTh/l/0cpxn7Gw7G+Az4g5bRGJG
59DKDa8WYSjts9MHaolfvFd+1cH9fIlaK+yxGPKc2sWl1mi3nlNG/SHD4eYLtmkI3/tdwv6g+NuQ
tkFC1L+Mau+ph7DRwx49GEzTdn0vt/FGhAAvjzryoX/FldFJG7tEr+HFtOP2c9ilWvE96Jz2zcP1
yNuWupGrbmuNYnwFpkW1WlNLqwO/7keSC+gi+Ozxvoo2wvTiaKcXeWEfceJFtrwIE8SNq6DzSZ0Y
8DH/ZZASwjzowummCe3JJy6x7B9eHDdrVaXf0iiz9T2VsCbRRyaTh9rtrhrVtjeJLcuTDbjhG46B
wsfaLrcdN0wq7aqiRjFspBCrwRcttnrV25ipNi2wvJFf4aKJSa2tbnp05+G67pOa3h9Df9TwBTZ5
whTbztHgCT8+cuZQFXmSVwClQjWMxAbhwyyXE9mBaAc5qE5WEyKUiQtLCy8hzAChNM1XL7D6T7w1
MwRQy+RDZavFk0TO41STC/5hAMtay3XfRU7T90wofS4gtFD02eHUxnqa1KpZnhpKgZvQ08mlDFJn
bB2hDCuh033ycWImTzoek7DUpENwO2cAd0PC0LQ6sb2ZKO4fPPAyvXJ+TRqMb4mSQnK1UfC04iz5
5PeFv/di8IQrOcCFPgOvAck6FYGpQk8h3ru3vcNDsWm9CrXoajAPel+2L0lZBbtYy/6wdAEgicOX
HAKpGh4NhPK3TakkiQg5OgzLS7X4GEcpXPdWDJwMceYXyqbN/fz6eIndRTLUIUnSMMg8w8kPzTZG
nKdUCAq1OOmKb3zEfDM7UuOWXtQsGf9B40SQtcijtXU9/dab7WiCl/itvkaQAQljNrVhm6qpUw/6
2cezTbghvnk/RmwcisNohvUvDFOwmzUCA50tBFCGn11YNv52GGvQaOHgySt37tTc7HOIfRVSIJTp
GOHZg2CM64qoyjLOlRi14wg8al/HurRVIBBs4PatFZyneZy1B2oEDe7f9kxg4G/neWxNq9RLXz+X
rWHsuA+6X2Gslsp+RKw728EyDj8KP8hDLOQjHD7/cMoBJE16tHDiuPzu8G/6UPk9kD797Bls4oby
P84aZXcuDaMSXHp28qY7mSTvHze7MMhUpniUTOL62l251yh6zW4bWz1nA9FkothB+S0mUPwFkieV
v4Wm6vxpyAjDR6bQqxDGotMxf5wMPj4JkuMpZysY1G+42AN/HxX1UA2W9gt1cgf3AIxBD1Gkqwe9
tZ38zzgOUD54p6BbgTYmZXf6fTvPoquiim9TzmUgsmvSN9pniWzeFtFl6SlKevkYm6J4wRCn/kM2
98Q2meaXWhG50IljfNu02tQJ6RZHOUdDPVQu1dbxi1o6mewK0pIrsNT79UycigzfVJoChz/HNOht
UHljJyvnovTExchMzipwDeg9DV4/fiepjRJSIkTpCicVa+4/9xfFFCa/a37WV8rvXdZwE5w5Kqbs
tpTtokKuVdcnwt6mnKpPkpOn/xRjLH9Gs13tjr3ahyuTfXdP8BXgOSi048lBAWb6+bt7YkjQ9E97
RrxvPGtTQH8FpqNK8tOkjhes7OGFEaeyQLp7ggEjgjrLYiFwlchmgVe4j4Gwdm5kO+OOSMSR4qMZ
bEEK1b88KRqDl9jLmjVrjvutPJU/kUaZDFFgcs3CEi30hwx5efMsjbA8NkLto2E7NMHwauVWsPVz
1VhhXS+2SLmXJUveiNfR7eDaRtcgeTCaZy1N8l2MxBZSQHKqfMyd0tzh2aY+PT6tFmaT9z0pJm5k
amnz2dQbxZNRnLPOhRI7Z23stGSXSJEn74y0XiMELswmsGdqjJCop2zwdEm/WzqmJBuYGFnqOYKP
8Nprkfk5tCkaqe0IgVtOu9ytjSjA0dezVp5+d/0ktMJnAEI1pzJA79ne6dCPUstkzM5hJvRqL0e9
TKKI8nPtWtqYroHK7uaRTDcrli2JPCWpqdm6lfWoIbSRC3oa5VuIQcGRkn10DgrNP8Za/4fCXYBe
USZC/o46A29RLHxmI1uGlsBvuDwbyNnu84KdCaug3vjgR3ZKFinI+/jBVyVutY9/uIBoGb1XDVYz
eRSm97Zlp5WM1lCH8gycTf0om6P2GklJtAkLC/7l47bugjjasqfy/PTSJNc8249+wsnuBHp5ptxm
Hw1RR6eS23xjFG3qjpiHF64aFmsp54W5dBDZgUALKw2OzJRTeLdq8eRNkhTk2rlKakNsqi6QvpQY
wn9uYS3vBslaE5a4P+gnLBVCHVM/kRyYb8rRD2xTkpT6LHl6/KnQAq/8ZcqhpfCYM1PSfJjI6+E3
zzCS71XiheWRywoNJ/JSQUYl5/Go328dcC5TJopXCkCUeYpVV2O2lm8P51LNLMwjJ1yCGH4Rtq2d
t/cJOQulFJ6u8JBAPROp3g51VicNkFtlPAtyCMlRHU0e563sFQe1g5bjpj1Z8i1SRNauGCEsfZFH
wpnANTIUcVwAHHn49XHn744svghhAqDP/6fZfvtFOWbKOhoX4znva2FjR6dU8cYLeCKdRyNR040P
FTnYCD8N6kPKy9v+8vgD7tc89Q5OLWRQwZaRYL/9gAFqiKBY1p/RIBPfehsu4IaSS2w+jUWg6vsA
85Duh1Hb2moyYTqk3oXvXHqwEsA68VL7Xb2bLXwOrBoxTiFeG8coxnOMOqhvnaOmAlDgSqmuIkiY
dJmI/uqbNGp2QoxZ+EkRceR8VsLSbpxtjqg+qAy6ZikrJ/p8sUzES5L/hNkoBfKNc/ZlPzWht173
KqAq6RUucejUsUP8urKe7EzqXoHpYUpLar4X0EBHjwRv7I6FVWRHCaWLBlOzLhnXtu9syTBaLBkC
JE4MggboELcz5o2pIwEDVPBmLNvB7UhhV09+3LTlFgHd7twOxvACMdco93k7YED7eMHcjwuH1P9w
dh67cSvRun4iAsxhSnZQli3LdssTwt6BmSyGYnr681Hn4h43uyHCG9BMg+oqVljhD2jfLFn8ksZ7
q1e2pZuqsS76w4LMPILs9WweAyyS/0JQIzrqoh/zg7cIOqJerw2lwHMtVaed14VjoBlik5CyVEt+
30csCMxnwBkLhIzeyWoflXmmhLGSGg95WSQ3ODLDgImtcRM7vjw15+Og6EanZKFmOMh0r8bJO2+y
21w4D06ujOadKZ0x83srg2qdlyDK9n1RVnZQJtBj/Gm2wySox3aTB7+6L/n+/Iyld0HF4R3Hdv79
JY3s2qgU9yGzrAmlC4Uf7Tc1ypq+V1rRVk/5crsxHF3RRQgOBOy6R+PlVteE4MkfpKmPBzebtOrW
VEJx61VxFtR5Mu4cRbN3SFL3bvDxXrs2Nmpw9Dcp5tBjXv7/29OYyLoQY5+7D2gpNOktfJuRPlQ4
LOKBTaTcYOEYeX6cTOWXBcu1BYRZ3Y3LSoMrgPRMoLw0ElZRljmKtJ9ISB+UtrDukHord9xY1mFW
IKc006TctHGyFQ5cmTO2pEjh0ufkaViLCmpc+Famdt4D6Xha73Ij7SqfRhKCpWaS3kft0H6OJtP6
bDSDpm8c7mszJtsFbrVwI1EwO1/wKKHdCZ3UfeCYir3Te/nNlIbGI8Do720Z93sq6FtKd+/w6bNz
5b2DIwlHli4/seb5oEDbonGep+lRzSIj3U3w49xfhhpqr5VlFjmZdu8VfqL1vf1aqhk89bERdCjp
wySfMJCxvtihzPOXee7NMcitaEKZCCZ3GX3voFOh0T6rsyYDTxXTEQDQnG9EMBcXA4W/xR0d0AeA
qQtVsDFGLN1UYvtROqmG9o7QWueVzqaGc4WTGoV47QpD7WjZhFCsfWyvulENWmkY/QaCar15liSS
yhutcm5E+0IxoPLGGTcbz3icOseTu8hTZsxMK23o7YOiTMNR1M7Q3kx4ahQ/9ER445ZKh7Xcgr9/
zYXnvdAR0GSxKZ+sMVywBspwaKH2eKVNS1WqiYhu5hSwmp9KFFl28J6y+3RS1eiWqqb2tRlKLhF/
MtrI+jagba8aQebR73pqQg4IlKyycuagVWsvDH2M8kZ5U4a1Xj4XNT3MgAHt9lVEcWzvcw0caUB5
BZmPIhxm6ziO/XiyhCbHWyeUqhqkLQI9x8gqqn4fmcj2B/AkoOUSAMcHVKJRj+tyr8GDz5jztvFL
RJTUmvZV4e76RpZLQoc768EoJIvnxe34ihRl1gmfdluW7RSrdUTp94Y1tntzQFH6c65CbG4iLxqf
NaPVm72OKY+5G2QinTe01eZXNQbH5WsxDtI3H1+h6xMN+x+LOR5HwgVqleuyeyWARcISjh8iLVW1
g6X39XOEMMdTG076ziqKuroh1NqqGa6SGjDGS+F9ibaR6Fh4SOdn2pijoWgt4T24Rj0HFRoAt21Z
McdyGu3PmWHlf9hfYETCIfL65XoiDNBXiSJCEYaS6an3IEvL3YUORQ2Jrt2OeGzT0uUiBmIwcLlA
XpgcqqXrnkqGOnLVNiJ+BAU2azeZlYDtQttMNfyZxt9ExUqt3F2dTl3jE00sCpfdpGa7xEJnYTnF
+cbJv1xwfhE4IJqsyxqso9U2dGkOR0P0WLqN9WuKtPwrCSyN6HYBcWqo8G5ceusw5H0JuPbgSixq
+t7qcSQWGhMgSdFjZRndvc6wBxp+yZ09jNbGq3QxFC0cle4KIBEKZfTzzzeTjPuQLMTWHxoQfk9S
T8Yn/ECToKvbLVrZ5VCUc5fWJp928c1ZzarpkX5wO814MCcUzCYv1dLA8BrvkXtsUjaW8OK2/l/6
GNgbvjjP+SqSV/ViRpLc0u4jSFx73JbBvWvVcIcn+Xyse2EdNWUYA9lbW2Xt9YsFrJx6nEafCtgq
1dslpP4tsOqnJpKgmuz73EtqZd+1tbeHd2rZ/mRzi/mK6LzbQdHRgTTj8c0rJ+fTx/fSe8/17J2g
1kIjGQgI+l1I1q0+ah1ldp0NWkOqgr92gOaj8zAOMWKDogiNT1M1IapTT5qISbB0LQrwjCuUAwtJ
mdxvk9xWXjVpi+ax0HuNuD+Xgxo0ZqVbiwwU/XMUu23vW0cuXfoGYJNvaM4a/Zbw2jr7WIwsiFxQ
9wPTssSJ50uJJKQUdZPLRzV27GqXt4aXP0T1VEw/P16xixPOQJDPkYik8rfAS88HAnUhqc9G7SMl
ku5Oto723GSJdhcCPvpXNsoWUOfKeLzhC/ScC3VBiq3G66GIanbcPsp+roLcDIufPMj65GdG8akQ
lb3xUl0cPWCEwKUWXBIcmQuOf6ukVk9MikneXE93bWKHPKl2Nv8k/ZOvH6/lxau4jMWrCKyPK4wL
/HxugGG81G3d7lGtG/1RSxHGweApvNeiWj+00oKeG4/TRjZzMSg9aaROwfvoeIY67+CK3w7d4ETu
4FW1+oh61Rx40sr2tj5kRw1J12TB+ThBn1XZj4+nerE/l1EJTiln0vy/UJwJJ6iyltepj0KbgRUq
VjK9ATWMbz8e5uLrcVcS+i1EBaAN1E7OV1TQKDMNxdIencYdK18vzeKeGr39WR8cbf/xWBc7k7Fo
7YPTXRRcycjPxzJVwuhESbTHMTHLO86AfkhFPt9Ziacg72yX4tvHA16b3FI4xL3FXuD2yw/67csJ
NaEYlvb6Y4wxikpdH/VIdQZtddsS6Gztk/dQ5exqJK/nwSOSYYEQ619+zm/DTW5ZZwhVZ09zGJnu
DomCxN6NXirp+WoypsRUG57vpVbzrRI2tl1Fk7WUJ2vb8isPQ3KFkiNSz9HYvRjAlURQ2Mn4rNYY
XvgU2xzlR0+5t/XNsBL5X+1YsBWnxsn7H8SnCAoecimcGm9xWXwbssF9aUaDUFgtJkD/fo5B2HeQ
scq8ZfS9FqVl28AIXPC2y+mECLp6FMImHgE1RNqjndlq65EqNe48BDY527SPjNhN7q3BM58puEWw
PKLI/JQaQq93qUmKQ6OyLeRdM+pCv82S0aXelFrO6KNS0+Z7p6WGHbi1rmff0K0t4nLf0EofHoq8
H4c2mKIaPabFd6KSL1XL8r0R8GvJLmy7Udm47S7e/qWfjSUUhBfEL6gxnH9jbgKM5ASBxZTF9Rcz
tWsVG1RVu6khCvIBajVqbkJnKQE3PNTz4eMdvboVFqWsxfib54TmNeoWqyMUTjwxqlZgc2Fgle0n
hpu3u2TA6/LjcVYn53/HIR2EwrToWK9b96HhVMWSgHxvIWmD9WnIjFCisnwMRxBc/vPBTHzs6GkA
3ie2OF/TKgaWUFkK+v2t6IKiKot70DrtAZPH5Ot/GYq6sgFHjw+5Wj8n5+Eoa4bimEZHV8mGwGor
5au0jX4DFXBtCRd95kXFYUE5rG4DbAFrL+0jRHVDDPISU7q7RvTqA4WZdGNXXBuKwjKN2uWD4ddx
voC69Ex0R6T73WuMF1dFum3nIAEaIygUiY13afUavu8MsifQUlTalwDqfKyy9czI7VPluyYX7mvf
m8LwFT0G2qqg23Q71y44Wp0O1labbxX8/r+RCfJpZwKgWqcTbljmqoiQZba8ZPjlab14zh31V6Fn
09d57r6UnZ4AA4Dd2cVetxEELNP67W5fBqfGtcBoSNQWetD5tJUQi1NETJG70drmNp09PGVKWykz
BNnS7kuRVqn+H4ZcygAL8BG5xbWVpdr1atzHWXyCRSn+LmSN6diEpqPvDlJ96cjTN3LRK58WPBTF
hkXInA7P6hwKaxykhZ3tSQxm8xC2ffVcGkaxq6ib3IRxa6CLa5gbAcjljUZHD0glpUguADKr84Wt
c8ttql7Fd8GFiBZqZuPSzxuNjSj8Ym5LFdzBzWYB+1EXXn0/I1ULiCfgB1u7yb94peZ2fj86NIac
iTxYrQw38SkXWxsfcWvc1ZoSUaajBjf3hGevAiXDsT67w1AdC6Uc9qmTqNIfpi1q3cVmXSYLFwr/
c4qbYA3O1zQfp96LTUOc+tCpd93CherwO9iVbTc9e0JWf3rVLaVDILHc3eTEJDvn40GRaslFInGy
KbP3uFAJQ/U7eFbKc4J8en74+BK/tqa8gBSqCOxocqyuuyxBHcYZsvpkoVe3y+Kh2lXGVN5kjdUc
K2Hagel1zuc/HZTzvzhBcsmyj9YgyWmsRGFaY3VyrSQFQOXdZ/R7AYsMyKgVdaosMM5mA/dzcbEv
lw7lKqJXasMXSvRDWDWgG5zqpHmD6uxiFKdeuG/oytXdVH35eIYXJ3EZjLYNn3IBGKxn2CduM+hT
KU75ZFvjHla5mfv4GGR/rKx4PtDarycT1oRvey5ONdSOb7KqxGeAU04AvlUdN2KLy6PApGySU4Qy
QEysyW7cnCl6h4M4OUK4n4dMlodktrMgdCL9Lh1duWHucrk3KaByjwHPgMhCh+T8KIy61Tc4L5Qn
VNoQy2Rz3GLPOaEznKfWvVO1yuc62WKar4JSssTzQY3zQTUL9geWamAsm2p+YGcoMnCSsc/27tSU
32SdR79ij2JmX1jhxsV6bYsuODHSK0D6F4qJRlm6Ix7c1UkaZYtEf+72u7GHx7xDM3VLBOTaFqVl
DGgXqDjh2+o2Dd2cKiONtZOl1PXnbFQmZ1dXZblFAbu6oLCkcVem60Ih/nxBdcVwlLmV5Wme0L30
CpgmtG//adTw11g5cCVkZeEBq4oy33gOL4Kc5VP+38jr/KKeez0KZVOeGvbrN+GixWXPhXrAzUrc
ABbwXmcDZo1fumUeBrSqlNePb4FrB4bdS58c2TfgAssn+C2JNeXgCZEY1Qm13Xsd6OoTrcN2r5NT
8mDq5Z+Gk6giwQciEqfDtAj0nw8nPC5t7pnyFFZm5wt1LLDzddE446LKXh21cR+GNHQ2XpArk1xa
K6AxlpYDJIvzUTMc6ktPuuUJ16FFiqQKj1gXlnfYW+oxnjH2vFW5vXJM+KxI+DFHXsv1PVRZA/KW
WlqeJnQg+kA1ZHPsZa87ftYhzPTxN7xyTH4f7B1I9ts3rMXQtF3hladSdNkeMR6YMdTg827j3b+y
WRE7WropwJCWsvT5MsoiISBIELdoDbHwM6QnbzXZtH8tvjCnGjJb0fuL3IbuN1nTui+LssOWEOXV
bwm6g9DDXkihqx3UyFpL0JLjW5Yh5hVRNh+jLnRvCEjm49xh//Px4l79koteBHhnmElrtKrUlLod
eqM8iUyv90rHLee3aH3ezLNXlhvh49XJLbiRxX8ZrMzyY377krpVU90PQc/PUyKDKa7mF8Ra1dsG
hc+nbMqjjeN4dXIkWEtjnBOybjtqDioxw8zkqqxvHkZpKi0ghiEud0oyesbGMbzyWPJyUDxelADB
JK1mZwvdaeDoVyQczeinaeH6iHKonzVXyk886vM+NFrn3z//ftRvYFCDDyMoWDb1b0sa2fCI7Xji
JCKl8ugJTfWNIbV+lNDwbz8e6trX41qj0YBUq3pB4dIqI62xVSpOXZeW40NhpIlyV2EOPT0SI4/h
D1UqpvKH8JclGoAVRHWKTg2lqnUP16qawSsxITulQlVfkSh3jWOnjtkvrdbd1zrMHnEoxi7w47le
eTIxklj6mO+1lfUF53RIFTTU8U5q2CZfvXSq/U7qAj7nkGhgI0t0W/14cvXqJgYIHG/EeVe3Ej7z
VOr1pfS6irtQialCTVGLU55XOcz3MPZ7rw5dX+kabS/jWUt9UM5iI2W+dl4sqtr0wYgSYD6cbyYA
d10s4pjLYGiKW9nF+X6SavQ1QoP5P8yQhgDXAJiARSz6fCjovUYZi6g8QajI35RMq3eNMmSfZgoF
txbFgjHI9OgPOTzvm4ntCzyfq5XS3GpUV1FDA/eD/AQpNAnCqVR2REDRd01txwP1AmUvDcgWWRdn
G+nItS9KBI090Ts8YH05lHNjU8sx81Pdd84jLkgdZF2rLnwhAFWB2hc7zxLNBhfuypPGxbII+zIq
u3l1JTW9ilN7EjFf4rwbmrHDywDWdVdORt7vklbYg5+Vkhct9kLrJW5659fHB+nK400UvWDY+NSL
Vuf5d56zXgPZzC8o9dlN75K+iJ9xZnTHjcv3ytZlHF5uQmkyvnW1R09js6mdKjvVkeM2gcwnKW+b
uUElLMFENrv5eFrXh1tEwdCLgFGyiispv+gjXdj0BGSRnVRVXaw/2KEJLhaNnXxG3P3jAa9cSMzv
/wZcfckZ+zpSZdoskkt216KRhxqV4rXfRUP+1/QtAJoxKX9l9TB/+njoK/c+RwYsDQKo4LzXaASn
qfQsc+rsZESda/q2lG52KGddfqu9wfs7SwtrY9NcOSyMuDCh6MlfCq0Prj12Zmtmp6Zu4mfViB1z
n4xV/jOhKPEvCGh6MpXdxxtrfO20/D7s6i2VfV0qmqlkJy9qflaicu5LEzCVb1d9/VOEzT3a4M9W
18q7Uk2qev9flplu4sIb4u0xzk9KW056qHd84bkXgAud4r4uoulnhw/u0eycYSPavbqDqTsB3bb5
W5cQ9WlAImjI8pMtOwQ3q4noJNJOSq9ZW8jEq3sXNT/uoKW3ts4/NSnD0lPj/OTl6l1Yi+LOAMwr
/VaJ5DHpEqClRRy6yIf9uceGwXX/f0OvE1CvdrMEHGB+0pq0z3yn9py9p5jWd8jH48aKXtu1sL1h
0oHPXrKj8w9oQdKgqWemp6qQfRukMxTwOx2ZxPbQKA5+0opeh7ScNGv+D7cRVWfKXMhSqBfmHiVo
bMqiOIlwlqb70cJc0MVs5i9TtvLPQ4Sl8IwuI8kQXNhVZBLGOpKd4NxPeEk0t249t7c9Ht2f83bs
Xz4+ENd2KBVKygdU7xAIWB1HBZ+3bEpjOst2kR7BYwBPyKT5lDg8JP9lKDCzNLyXFvvq0zkzGxcu
FhfOXPc9QoqTebBjU/aHOHeqceOeuXYeUL75/6Otwqxugpfnplp20mNBy1wKQKyPWjiYQQKrxK8d
tON8rdWdo7DacoPZuuZdLTHQ0m+lbcBVQ+C1mistF0WNekYvJLGg78QDTddW1+ElunCgHNpso/5A
Bc76UiQAUoMZ55g76A0oTP75qsP6Ib4FsYTI2Wod9Bol5RQpkVMxtMOB5pBzz/ve7G0r21T/v7aZ
FpFf0jN1aXavHmwbaKxTa0rOk4KKVFIgwRGIpMWoowbA9+cfGKYABpxUask614U9G9OZrENV4+SW
rRvYiIM+umOSP+QWcpKyN/+WXmN+65Sh2uLFXLmDyATpmoLdX8Qgl///lg5aekVuhrDgaUjs+qmY
4ibbhWqEZ/xfo5Xj+ILW1VaudG1MgFKL7CSMRPBh52N2EPLnpFPjU9jK6TG1wOodBS6DbgD5tVEe
Ey/U66AcYmfYfbyBrkQmtPZQvESCi3t+zcyYdWPG03BKTqHI3Bu11xrFx3h7vEm7RjylKN5vObBc
G3FJRZckmBR/3cXMC13IVo2yEy6Xzj5KTe+51UWE+XA0f8vLcrz9eIZXti1fka9J2g0eZ92onTI7
HfPeTU8j2uq+p45iJ1B5ByiD0bGxsZxXB0PBE1oRgR4v2fmHdHGkH51l2+KSOqi3mcSJ+67MSld8
n9rUmH59PLeLfcMBoQeFdQJ8HjL71UWUJMAigFRi4TN4ZNA92rtxUEWGyIPczSL803UksgPLK52/
/3RkNgyPGAkZCDhK7+cTBSylKnrnyVOk0QgPHC3Fa9xGwA873sQejQCFp+4woS21cTFcrDA7dSkP
Leq9EOjWBbC0XLirYzGcnKprHqsKKUHZzaY/VcXwp7UvziJX3VI9Wazi14W9MZmasPVi55SZ7YTv
tTm+JBEmMl4/OX96jy9D0ftd+NlYi60xmnUzwHPTUuck6XEO+0rxbHVvQH67L0pzS27m4gQu0+Ig
ECMDsAG1e/7tRAo2ZU7N/M1143gfIfLyrznY0/e4Vauv7LPN6PVymzI5neoZtWHAwmv+1SwMCBhd
Vr4NsVXszaYFnTUXXgFqWcw/BgO1yzLNtnTSr02TrB2YLSACyFCrsxiGnY3+RFO8YWSM7EWpKiqU
Dz33hWcXN9zwnbZx+q+PaEH95istX3S1sJzElK53/laIefBHXCIfC0dGoA3T8iAqKMkfH8KLKIgh
iJLxTiYkoWy6eqomA41aZXSLtxF6FHWmBAS4ao1fYZ3KQ4OmF5ybbExJE7xwSzXHZC6/4V/gA1FZ
56WCZEY/DO2C87kWZRrrLhP7IrTGn8s56ORGSL4mZxDQACGkCcSruIh+rfdpbU2KtFtD+6mN9XSo
GtG9UdP7oU+zej+S0r6JsVUOmZt1XwGttQ+pbD/Phd29frzK75DX36fKPYOSydJAAaFs038/nyoK
jkBC1Ln+YemA1YVvKPnY34NilN29RIcDGEc1Q+rb42OuTgcvSyOj9Z2wTYfnGUVE8yaSbiX/6jqA
O7ui89xvTmg3v5wMABfM09EZ+1sFRn55wzp7/VMz2O0/CCZY36XSqa2vmUX/ZAhbJn9tTG05A+dT
Q/N3QYaDXOSqW2scd3Y3iCTUkh/j4KIAA6Sh+5FOiTX6BLl48kyOGu2zLnWtm8SoTWNf26OaG/sy
KfP5flKFpn1y0DiELk1sgiRVmWKdohfJLI7KVGXhkzabEE3TiBLHrTE6aXgrCr3QPmcZ/3Rs6FUb
EInVIeSV5wtx4BdJJ/gY6/hibls1dJx6+hklbfUCFC6Rvqdl2CjrXnSwy36jQEgZZ72IiyfU0hxd
NuwicXS+P0SC5gDqZ8oPK0/geijtRNrlY2BT23cQP3TzwQH5oj02RAM7xBm9aW+FlQaZgapMcWjS
yP2hxrGioVuIMQLs3wkGbp3YIj6kStyUL0WbqZk/VHP0bElYWg+W2xkOiBosbY6xW2vl99ZEOQzF
n8io6ue6aie1e+yKqTiaBm2Ulzn1cOzMKllYdKlTRRQ+kltjf6Th0typaVm0aPmNWvJp1qLhscQR
wPUdzN5/2XBjcdU0m/nVLB1H3bVKz2nMnbw+pNM09jfdIgRzrMBVt8GYR9VDled1mh4ktER5N7pz
Q6VtMKbQfqr6Iv8ro/zV+w6OyPUebcUy+TmZU+L6bZY7aZAXmRX5I44FZnqw8yFMviBlmL95E0t2
X9ILR03IKvL0UdQCW3aKAibddxRhaku5N5A0+YFguRHvjdrLn+tmlh2yS2FqH60CsOC+hdJu3o5u
ooldp7fFtJ/7ZhB7ly3d+V0+ei/oROvCVwer9Y7YoWWhP1loBwRj1BrNLhPG1B1wAZPJbaNQj8EV
d1ZeWp6x8KaCOlX4eHWN8atXD8Ldl3Av3F0rAbA+lKoq8hJke+FBWtQyNQnA3I7OfW9WmoNwUBuW
QY39E1qV0+h+wxs9tO+dSffq10XUWD5ZlVWatPnn7E6XeNB+ETGn9aEpm/FJtRoJK9WKE88v6rmJ
buteHz2ePmRI9ib6fMVRkZ6TQtDVM/tJgEfOA1Np5vkGJ6LU8zs3ruESziXmruao3CeSnlsAxnwo
f0QijmQw8sD/cu0WalxtV+ITF+eyaqkZjXsoO/F0b+BLnD851TD/Hc1dLG/DrnLQA04xvMc4OFcb
lH18gTOcG/Ba2dMxgk5bPCGYpWi5b2Rcq2KnFNjPPpqEJOGrlrqavK3ryNMeTbVRytuwqJoRfqjE
U+M1KgolOox9PcY/td6uy+dWdfKu2rVdHur7Ady8FL5TJCpSKEosY90fIPZWOqIUSWF9UUEX2vdF
BYrqFsmHCMgo7Ok+4OjJ7lV1FZwGDvpsGCIKhkRxen/AbS68GwZ7hJGIlhkc9sCG3p5iN41urPe9
CfUs3un2FFJBb2v6mVMcqV/jqFFfZvp/kY8OtpfeJlzK2qErVP2f0PWae1PDZXaHsenU7/W+UQ3Y
x7B9f6K2YIA4QQM1/TqI3noyFUy0HizJq+SDdMKd3XUjtbmrw8EbUUnVu2bXezb4mwHlQvUlRdn7
H0nN33pS8Vk5TVTwbH9E4RNSZ5pax1lzY81HdN7+ZWMa8b3GSllje8das7OnObWCUBhD7nuK07Z+
laMYGuj4S6TUWtoKQTXNxZbYhOYPpmhOtKCdZvmXq8VTEbQI/XxqwSa6fmxX7niDGHc9+X0bhaNv
keYWd8iD1agtxTAxZiM3tF3TddD0PMTaOiSflFSqe8Ipkv1oGNxnKAtK7bemXWo4sVlVfDTMVDez
fWzlin1oZrXObnu8xdBSaPPcs95gaRR/hb3Juc5l3uJS2Hi9+YxsZyfv8kYPzQfRwtcrDqk6m/Zd
0oTxdytPp3aXzwbOpFajm3iX15H1ioVpOuxQE3V617cGq0fpuXZnNqSO3ctzhBJtd8o9wEkB7SA9
9SMUnphdJXq07kJLFwfef33eC8kV9bnq9f5GHUqddK0JtSEoxriY79shD+Xz3MaY7eaYa54aIMn/
8rCZdBPLaTqMWluqf3WOHelg1mfQXKiw5O3REnP5SfWgXmPy0aTW3hhNKQ4TT1cfCLs2R2xHAC36
Tlbawp9Q+/Nucroh4EFD0/leAuOY7ofO7fMdpHxT0sb0pk9gDUBTD3PXlQ9IzOTuXkBGsW9LtFEi
TF0q3faBSVfNi5mU+OoAV+rtfaiWwM5bgbTEQ99T4NZ27WBF2q+pkHnypCr17JS+NaL3+BAtBVMa
/otytsebIYOQPEZ8l+kgquToAIpUnF0u4rnYSCqXjOcsDIInusBUEYkwKDutawT0x0PpTVDU0shq
+5sq6vLXutYi+RwaIWfc5RnRfF4bezxUXYdGf4EG6x9arNNmpBdmQ5AFao1ny5qdZHS9Zquxrf0M
jTxJfC79k9ZhkuIPdv7Px4HfRZC0aP6+k65QbAKAtIreoSekcdQJ/Se3Ynlqpy66d+Kk+dHhRNIf
heZk8eHjEVe5CpOj0wdmfiGpksGvYd1ZGvcZIW38y8vN2PIVRwxPWl9oD52CI2skapjVlUAicew0
sfF530uTZ9/X1ZnnovxBjZRW4yoxa5vItegNpT+juFNeUqzg0DU2RFXtNCNHD8CKKKIeSxTKvOei
wEp1X6td3UNMmgmUsLDJf9hWH9a3Yd2LVxMQbk+JtfP6f0MsSypzh/OtTL4NSqyqB4SFCvUW34j2
77q07Zy7zC2q+xlsYX9D/FUaGxDTi4+JDxf2ESRKHJAlsz+PP/t0tFuRTtbP2dBJxnhhtehThrXG
PfrwDRupllWz//hzLhvkfEUdVDyhOy8s9cXz93xM9BNcJImE83N5SaSf0cdM7iRsbiSJvUhuaSVd
DOctOvcUmoiwoc2uocilNdDDa5T0V9eJsQ6yyU7eCjUed/aY5xv53js05Pe58SHgAC9aVgCeiL9W
c4uGuSzQVlN/jqk3jQchtFJ+GpV2mO8tUphhb2Eqpj7o7BQ8RfTc/QEKo9cDmjBOHkwKKhg5Otqp
lX+Ja4Ms/VhOhGNPuiildpNPke29zPXYicRPMc4rS18YRiz+SSaBVJuv9hAQRr/CQDr5KnjJon2Y
zW3x5Ll5UQQ66MRsr0tde1Nja9B826xr4JGCbhnpjUjbu6qI5/jVbITVfIpKWHCo3hmjrBAYRCIj
UOxGUdygMYYwvS1McKN+lYRwxCcr1JW9o2dW2ged3WvOQacfP6fBaLYOpW8ui7xN90Vv9WO1k1VX
0iwLU9G3L+bME4YbXVSUv5y4sdo/rFrRXqXhwr2x0F/xS1p74iRSpMnQDNObUKZon8yl4mPD7j45
s/GrGnJlo5+1fhIQhUAt6Z1bj6oNI55v8A4Go4a+i/qGt56bHOwpiw4TwhSf1NzKo6Pqzv1Od1H1
8bPYqCO/tavM3Dhk64PNb7BgNgOnXLJafsv5bxgiVYlyr9TfYEkageMiZ1+iTebrlWoScvTFFqTo
ouTyPuJyiVBcXWouq1ln6KtYddrqb7iU6kHSYfebx01yGCokW5TBno9thMw3InbflERJ7zVpRjAx
c23jtbgyc+CjXDDvGuPUHM9nXlhxwWWSG29hlyS3aluQXfTN9BlslXovOzls1ZrWhRAm7lLdWUhd
LDci6+cDNpMjB2uwzbcp9dq/nS63nzzyHvsexoyDuySC/N6u67I5P6Jso5DiNkqzl3qPyH04AEE7
gKkIN0oZq7op/ZHF1AUntQU1AlNpeVN/a0VF6I1LCf/kDbhPHOhlae3dqpaqP/fl8KOoxtk5zI0R
qt8/vtzXDc73gelUwqjhzuW9Xm2DNpuAsHElv8UIkn8DS9IUeB204qaOO8Pbx1U8zbssTOO3zKua
73RJ070nQhSPP/4hV7YBpAkyWyj+0CYvsOdeUuHwMlpvsu3dT2mjO0HoxXZHEFg7BJ1ulcnjx0Ne
WXOPxxQ4L0EQIlCrNW+FoirzqNpvIkn+TQezulfNas6CAlrVjkJd9y2n+Ptn+KBlvVFLwLQVXSJy
sDX0qtcoSaAGYb/146DeoHqkU+2Z5/GF0rbpu1BTt2gwV6430InLoiIhyvjLyv+2tTxi7LwXpfVW
Nu3c7Mupme9te3BmP3O08AkcFq4VBkoOQwATpwrUxpg22ujriHCZNCq0SzcddPFFi1cadafmLZNW
yy4/doA87ojRcTshydqpWab5RWKUu2m0tlRw39fz7IVnaGBY0H6BqHoIQ57PXhoU2LIwct+SMcyG
x7RkR7zEWFmA+sgsXe7HcsyaJ9x0jWCypWvsezL4IUgHLX6qrFGPb4t0UG56BMvmfxveWJn4Kv2G
5ICxizb+NZpDJ1OES2LtZYZB4QYCvtYD7J9W/PEjAb2IJpW5hGM6HjTnc6mbSipOlbOMgic8tSRC
mvFo5qAivCx70kAObYTTl3uHEVHipIOEGRLdsfMR7cgMtY7q9Fs/wCuaTaU7jUo3Hbq4KO68XNdu
WkOdjoKn7ZjzkG5cCutYEMwpXU93UVWA9Ysm9fnwagXEntzYfvP6WB51t/of0s5jSW4jWNdPhAh4
s207hjM9Q09uEKJIAVXw3jz9/WrOXbDRHY2YcyQFtVCEqlEmKyvzN+0uioPxEMXjGrv+yn3IYBxJ
1IpgcUG0Px8rLu0ZyfbS/YENUSo2nYP8WBso7Yaicu121/tdShWrQy4jKPLgruW47U06WsDrRFlE
7w5O/ByuKaTTEPbDbOv85yRtaPfpZLg/sNnpX2M3rPZxOaUHLy6NzQx59Oildr25HRGvzPfbhHNC
0QwEUn0+6AgpXlAmcX+QInpHt9CHX9JDIG/bQNF5X8uVQKQW1/MIgfgvXVC6KRFbTS0T94dRmPLr
MMlpk5tKxL4o8pUU4zL8qLHQVFE3Pu/C5bkJgF9prPyP1O1bcAG28hYx6+2UFPfCiZBxn7vsYDqR
WNm/1wfGUgw0MdQ1axF6Y4uakN077g9taILdKPr8zgtwNsnzYNzAxd33Q/1PiPDrSrx9O5fnUQ+W
KoNyoZNTwkM4X0in7wTIkir9aY+OV34GR4zNk+VHBk3fTk83hUOf5zBl1mAfqsyuvB17KzF22J0O
2aMdGy0bfiipIjc9rq6W1vbvFn9TOujodYGuUsK0S2lWvZn8qAvL8Ml2R3cCnusAHeuVBQfSkjij
3N7Zi5Vg7nlJsgD4jqgcYymeURmeMs0pzCfKS/l26tJ479lxdgg0Ke4cn40QpKm3q9OkXnldLDMs
NTQlGD6Ql4yqei0Ci9tNTQQJwXxy20g+1mMl7s00dretpO26iash25Vlaz61lW7duRPkdIwamjVY
qVrxv3YEv8Kn6ae4mkj8AZhdRPI81qXdyd7+EOKEcWq6VL6GAvhYmCiP+g4uzMqML7Ir1RVH9RYI
AZUumrvBIoD1QeH1xdSKpyBL5j9VLX8Myl43Gdtwm6WtDeRT+ne3V3kRvxiT9BEkNM1y4DLQ7c63
PY8YLYqbUD4NdGofo250fwWd+1MEwZrT9cV0MhJgPOoGwFTVS+J8pIl2jV4PevI0J4UkkhhhWe2s
fJhcxGii7ucEOyRfmdFrX6fMgxUmhvtpSe7peHvXUQiHJ5Vtfj9HnYZXD51CHNW0aK0ystwufB+f
hkDzG/hmefH3MWimGAT90xgiDUXgMP6xtCH/ZeUCavH7V41+NMkh6RlLuEjRCjiiWWQbCWezRCGo
dqxd6OvdvTR4dt4e6tqy2XQfFFWIx8Zy2ey45/EVZulT6pZq23f6kxikPDoSc5a9jIx2zXj58hjQ
2SfiMCZv+wuBG8uSkYdHTPJEz1F+RT/A/+qHfhNSYKGHhNAj8BFgVTTZbn/pZdhhBTmCwMIQRQYU
p3bTX2n/pKdpCpyDFSR5+id3KFn0aZPjDS/99lBOk/fT1QJDbDNpzz9zcLRfTaypV9Z2kUC+nUil
+wV+DGahu7S76lLH6QE8MuGdPr7ozLwTV7955PQQGf2i3iRmO1s7DHNoMlEAO9yehYv1Rp6YJEpZ
tikRgOXNP3tjoPnpMJ3sNi36R/gJdruvcAKsHNRr9TQi4vdO6O9uD7s03SOjQaOC8wNahh4DBfjz
yW9bUVGTE/XJS0Tluxt0h5JPllWRYW6ruuyLHsmIGGMV8CbGR0MZqj0WIa3uratlrrGdQl/+xhGy
QKmkL4aAUiEZ2/DgZU46ffBCYdp01b3u18rvVkH57Jb4/xxldKw5+HRJzn/3QPc2svqqexZYfe6K
aerwNwC9uSni3MJJvuGp6DVa+Eg+oX0SSREcZWCi3DTQ99K3vJ/jz23YRiu7aJnPoH+BMi37GEI+
2wj46vnvminAh4XW98+9wCx+M+ZpGm/TVnNPEa3tdt/bbf0FmE7cTBt/xJ+zLV272Y1N7cutIcpy
fE3QDeAXCjOQJ2OUmrESMS92OqR5ArND14Oq9YVIiCg6u9BbmTzr01j629gyUb7sHPmcNTg+7wo5
NPaB5pOPz7of1s3RjZ1iTQv1ItrQGOQK5A1Dzqlm6nyefKcYKpnW7bOb0Xal/y1+ObLSm72P7M1n
UDr9Lre9+dvtbXP56Xiv8LKnfEVFjcr9+ait09V1r7ntc1E33WGswv7enWhVbFrU9j1hbgsnkztt
QoWjdL1+JaZfGZ3aodIrUMpsIAvORy9C5Gs7Peieo0BHQbcd9O6AouNgHgWCadE/fRG3LwgRq55+
D+YDHxokfl9vT8FFoHEtXF6R8wWFBLw7WGQeRYQVNTdA+2xqbnjwNfB4bOPpt09hYVuZWv3j3eMp
Gypsa3ml4Su0OBC1182pSyf8xMsMxPo41TYAkzwpX4wsLf644VQmx9tDvk3kWXDghqY8rbRFlYnh
xY3iywLZ9y4/RaS5PjDccIq0DUmlZmmbvAvxvXatuObYIZej77NRc7sDqW9dFjynTeerY0Zm/8FK
OkvgfmpXsT6uBAp1qZ3/RKCnpBIAJAkSTPj5XpiKIQ7MahAns5my7Hlspijc5HUXfk3CcaoOt2fk
cudRk2CWVUOZtHP5vGN4ib5MVZ4CZF6whNaGmD+db5HM609V6/9Aa9kC+tW7D1Ml9LUS/hsjf/G1
OK5AgePY0UdeYsJrmdWy9of4VGDGekr60bK2Li7C4mWkXhA+URuauq8xOnX5zusSWT7TmUXYpyK4
/2jqZArv6LT7XwlowFq6OQwivMxcrTikOiI9G4VuMyh8lNLdlKMsaT2BpRmPfmIWL3x7ThaKq6Cx
AU1s2c85+/wp8Sb5mtHTNzadEPlr689mcKxwMaupqQKW2jVVkuf7sKAdG9EOa7C3TCH1fHObUPsk
C2HK1zjy2l8hRhXzZ9eShr2JooCdMysw806rEvMzBK7wKxSLwHpw53GSey/1wvQPRfSmfEyMqbS+
5EJvp21gpbW1c2I7CnfNbPbVQ9ba6XAAlMjDR5vcCrwEaprjQ1lC6H2wMkhEo9WUYuuMHoQtDcte
676XcqpPbKHCAH80WxkQvSBFQUyLGu9jOuhlrK3srreH4dnyqrKlRa7PI4qMdRlTYnfIpZel3Umn
I2cisG8VdEH1oog+9kPjiU02a0F8lwlnwHU47WDdp1P4aY5ABu4p2SeqZ+qCsHr3rucZDRqZkqCv
LuTzM8Yll9dxLgXkznZ4mOpi/GxiAfgh9OFAbCa7qf5oCYheRFANAHIWpLB3X7U0+NEV5mnJL7jA
feqJ3hF1yK7QOO0+AsyLP8dx1u5qT0cYp0nzZis03X62RRlS1jH1d8+A0sgj1tMyQTNrKZyb1t6M
PrwZPocA8OqDLILZ3AT+4KRb009m9CyCGpTwd+l31VMXmAADgsafk5VpeCOfnW0Q6sAq9vM7CMkI
A5yvRAqibi4CU5xEPs/eBmNToX/yUWL4MAx9428M+tYfyBe87zA0tIc8L9LvyehHYERJStxvqSxL
+dkAYuf+cNIWFz6ZNpqzppl+eTdSvuTvAHiazoQt0oOmqmbePZgYGFgzPUymDOttnHFlbrS45wah
YFf8e3uPLqu5JIy+KrUgde9wYV2MKTKMjYKgz099MxvDXqNj/Vn4TV7vwaXi9ZDGDs7km8RohPwy
x4FFtz3XhqcBjh3IFM2KEmflyn5zpjxbLpW+MgfAiiH2orl8vlzOnLumNmTGS13UafBchoAOXyb6
U+ChdNkMu76JA3eT5nYQv04OzNQnLyknPKn0oqcVXMs4/Wy3ZjFs9RYKCag8DY0fmqV58hUA7lAe
gQEPweex7OibF+iZP9fGpI8fp27OQDfAWdZXkq9lf4WHJfku4UDnvuWPZSJiVV3id7ltveCvPt/r
UzT/63dFbn0C9BsdrRYh1G+iqjiXQTyI4CHInCa9t9uu/Wa5VZHuYpwQP7h2atvf6hSkozdQRjni
aNdpH4w86bMvgSPE9DHzelPb1ki1fAPrKfqV0tHFXf72PucQQXMIaJMtNqmIZd/lWT+e8qzwjDst
tqLnWVTFQ4jlzzbJU8gloSWgWXj9+HkefLGSulycEn4AY9OQRpz2slDQh7JAdzsYT3aHd+IGMxj7
d+bWwtkORlR80tt4jVNyWSKgjaSKZQB56TiTO59vSCsOSBtxLjrptN9+6UP/MM2RPChrlI3kWR5s
Rnpn1dbwwuKl4aH7ROlkTdHx8q2sfgV0d1UqVFRpNTF/FSrG0ayslkfJKTFnaW66qqLbouWj+aDN
QRptey03xnu9RzK6QD0wf7RGX4oZbniG/FJCEDS+jdpsySfHbXt7R61dVDsDzbthMziNN2ycyVij
HlwGGH41dVS0cCkzqmLn+a82GkhHHQ71p6Yp8fNMzf4XcTqb90Vnzs9hO//r8SOTnd7X3l5rtHGk
pZi/aoWrpdvbwe5y59AZM7Ha4PFHqWHJz7GFHXVloiawtL1DLP3fdtGan3UMh5+TtCnXNJsvaulg
Nd4Uv+F40bpZFjdm4emj2frTibBZo7rfzC9l49tHX5jRp7ibnc08BpwPr6ud77c/VZ3CsxCq2IAc
UK5eyncI75zPOiX7mjJ27wKWpT3fh0kj0ACPDG8fCkN7sZr0P1EE3dfbo16ZYLQAgaNh30rKsawa
4rI5BmXjeCffz1A100ScHHrPnX9kbSOfukr8d3u8i1eMwjDSGqPlqhTzl7Go8fq6AWDonObZIb+r
zPFz19bdVpnHvzeVWQy1mNAZurXmg7w4uXmGNIsf11jP6A6N1riKh0MYeOKYBFm6H61RnqTlrJE8
L5MYBXynWMHjmSCEitv5kkZFmmQyDPTTaKM/cQ+uvGzu6rCeE7raVX3n58KO9670s3+Dzih/tH4d
S5rNlf3ca4Xxy5p7+VrhitVtMUgVhzyJp7XmyeW2o1SMOA0RynXQYFrMEjIfKHY5sXkqtaHd+frY
7XS3Hj4P4TR2T6YGVCiMGrNYkY+43Hc0DSFRKmwQgTpQ++SvyEiFfqwlifAJZ2J9G/peuW1i23st
APreUWeI7m/vuzdg3fnx4uOoJKrARh1r+XwOGjHaZdl7p4mwahwTbm9rEyapCyJaj1LvAZRc2zEB
7ojY3+ACBIiaQOOZIVqcMCwkYbZSOGF/TOj/nnhEjcMHa+40bLUmW/9TmsKfjl6bt3edoU/hNvKK
KgFRP6I5vw1NXe4K00qD/cxb2jl2rYETmCmQRaKMZPvJxswQftlkoTdHqDBoTvLqdI59DHEWjb9D
+xw+UQ+s858TghBfbWvWCAy0cfxNL8rhPm77KXyo0fhGRKHKX0XXdOGHgVdysakx9I5oQQ+t8+f2
rF6eZmh3oKuoDvKKw//5fBWdpikA5RreqaVdFu9CdFi1fa4UleEndOGadPibI+5yEWk1UAWhCK20
/M7HayNL0/pGd05Gh/vq1ipskqwE0sam1h1gA7A45qOBpmC24fXfF3urJ1rfl7LQ7mLhme1PlBbI
QGQxZzmcl9bddVi3GRsRYJt3qL3EoKrXgElbiUXXfjk5pMoo0f6iTbOYqays8zEakvYURpHHD81M
mDVzY588CqbO58jutK2Zjpr5X5Z0yT6he+W/GFWbI5Sax5axh8adHOuSWsFW07sCDRs9pUr+jxYU
xbYx0U39xIxH81p3+TJ5pLNMjZpOL2Aj0pnzKY8S0bkV1hsnjsSMFzDATT33rAewDOWmDjSIWWP1
E5RhcuAKeXenlccfmwvYNMJhdDsWERQbJj9Phq49TVycr0YQxj+LyfP2gxD2cUZ09Gvd9P2w0o1U
MW+xzRRuFBQSpXlwuottpqGhM/fgxU7NCGR0h69uuPNK37qDqhvuRr9u2nvCY3aXRQVOa7fP1JXI
qGi6KmNW4pHLwQu7cITvpPUpy1PzTq/GQmx1PyRtpQr5PY/05J/bA165AcAwcUdh76KcrxbpHjTr
ws0m2Z+KympQOUbl1LjPuizaiRK0WIwKFS+FLPlye9grkwxhVxlN+6B0qbicb6w2qebZj7vh5FP9
Sb/zAzDX9DxcCHdD1JTN75ryhvOUz05efPLCqV2JXVfHV+oPfKDqbywqDFhU5RQeiu4ENa5BOU1g
jQykTjjHKajDlB3nTvpGmxpfHAvNgUF8+/uvTbsyXPEVFkr9+/z7rQEnztRI+pM0ET3c2K0U/sH2
+/DVys1+A4lIo/g9amts6Sv7S+WYPNaVmj4Ks+fj0ucKgAEGfPdcDfcm+jDRJtYL/RdKiETTIQzW
Uowrwc/mKMHLowMOaWYpz5K7iVWxe4fT6KPf/ZCPVv4fMT61donnJs1jh8nb70R1EI8GjLN/h9qD
Y1ZXY48WtNa79qM1mIl21PJawwYvcpOSMpTnZhvbpW5/bG1ffqmzXrgra/QGJjqPBPxyVW+hEP6m
Q3c+WYMpzQJG+3yShhhezQkw965s0ohWPpSqD2OUyJc4ojoNgNDP4r3mkt/u5r5v68cmjqGaydgo
3E0x6riXVBitVpspoCW8FX5VBndlmUE7HLy6tB5z0GLJ97JzcW8p0tH7T59b49vsjJw/QRk6OFrF
UChIbYSv8+3NeLkp3mBcyMvAFCEVVJv1r3RsTD2jRBy8PbFV5V3NpfQl4vH5lElT7BTQdCUdu+x6
cgkqRRJYYsAVHGsRYlsDHalAr/uT4VdJijh2Pko6wW4F19Hyu6y7JwzaCRZk/mz/jDsxPHKG4mDv
RHksd2bu4LXqiMr6ZhZGJ14Nd3Z/vXdOlPkTycabmDYF6/M50TJTyrGx55MZxIa16SI7xqIqEA89
z+NDInUM/m6PeBkSGJH6L+1gzidZ+fmI9VgG86AN86m1a7kZ7NR8iEbtc+iXBKgCdNu/OZHoeHtQ
9T893+LUSdBWo4BHWZGn9vmgAw3D0A0H/dRPWbxBKaf9iWTL90xO5pfbI11usvORFhdN4feZDyNW
PxVmMcHnxoEhGev4u5/qd8Po1Z9vD3eZueAoxe1N4YAqBnif8w9LfBv6fV3qpzKbmoPXD+itU3py
0l+gm8mHE7MZaWpZdoNP2YwAx1aMyQh68fbPuDK/Cg5PHKFzx9IuvroTWeBNceicPAN4+oZWvQkM
MNL3DYZoK8fqygyrTJzQDjJPR1v7/JNtRBQKuDU8T/p0PoKomOyN7aS4BNeNe8+bJ3snxYU3nINT
Cc3ht37JRbYSh7WNe/NonIxKyz9KGJfHYLTHdBtlXbSbh2YtW7kynaoyRYZECUHBxc4/sY4aowGt
ZZ7yfh7nvZ0htwibyQ7wLTAhQK+8U9XqLE6HA5SXlQOoDItEzfhfgREHNjPo68A4Ffhr/Mo0fBqO
lFhrc6XYfJmNKDAhTQTyTv7xF7tEi8sZzFBinoa26LYGAsE8B5zhkGFYveVVpd8DNJU77FBpjt3e
oFc2DSeEBxUCY28ydeef2EeWNVZUZk9JWiUPcS/CeysEeILdfbfLM3MVNapi+3JOoWywcUhiAEov
llBU1BYxFTRxfkYFYozleCyCpvuQp1H8wQhlsA2gqL0iQW0+aWEVbEXdTfsUbWS58ulXAi7UEQw3
FLYF7ZPFLcQju8ot6BAnruT001wbye+c7P8OHQht2ORGZs87QzN9beWcXtvEFKchn6qym708p91Q
TkKHmn2i6Wsdg8HvBUorRCDXCteEl6+OBQFPFRUp0y7fzNSf7KTgv5+coup/4uhTf8KGEHs/BF7X
xImvjqVgFLx1gaYt+WeFJqPYHPmu0srG330YYaXLm7a3/yk6XvMrZ+ba6ikrWBjRukGrYnE2DUT3
UNM29JNs3eDOnlBLsWXeHIJGn3/Q6583EN7fabWnAp4ySQQOpLYwKJvz04IPU9d18OhPwnJJO6JE
f8jQds22IA1oVN4+mtfm01ZNDBMcuVLIOx+sbfxyCimfnYpkluWjjozV3vIxL4iEljor03ktDtBt
pUJBo4iWxeK+LAa/G4ZEEspdR6JSi2exzkM7MH9W1aDtul6sCi1fW0HyTcIe6YdawvPvm+MstgtU
h06ehuWV8Aor3xSouu4MSfPUqC3vwJY2VmDrV2YVFBmVK/0N2bLElkxe3Q3dbBN/RGn+4NpOjX+o
pTR3XHK2/Xp7Ca/MKlxfLmPICr4FQ+z8E1EY6YN5cqmvijq9H/L+T4l0BO5lFMjZn4k1reyZK3PK
gIpwCXBG6dWdD+j5eTkKalon1yr17t++6YPhjhqk0x3Z0yHVbxM30V3rRNG8ws24NjS5h4flLvh+
ayklLZA17VxbWifN08oXwFtZcvSsKfOPYNaSn7yQhnw7Z8P/Ju9x4cCg+E7RRAXW8292o6TNY2L4
adbcZFc3XtbtDTGHT3PkVye9S4t6d3tZr+0hkjqeLmgDuRQTz0eMoPnrVmOZJ8rG2ouwvFBZNvUy
OSQYGyUrE3ulJccYnBMFigAQsTT4HI0Sg1/IlS9zzWvQj4PM3XkZojJ2rs0PJGjigJIvGhtt1j5g
8xSJ57jUogfqKcbH219+iZWDzUs1EJQMimuUIRdBybfSKGkMmb6IyGWti76F3SkQnf9Y1PP4yK3S
3jdyKp+6yR3CrYcm5M4tx/o3sElq1jLVii18WblCM77MoKgxU9hAhJ9UzV0q8RuIR3We09YvIVSQ
ZCPCkrQCrNYHgDbUg81B+5QArdogboqaz8qcqKh/ntKw+XjN0raD44yg8/l2AMSWxKKxWzZ9+cfQ
JgD4seN8qPLYO8ZGkn3M67zf4+SpZPOj+mFAm2Al0FwePh+LEND/ysP0UpqE0niNj5U/vpDQSCSu
BBC4kfLIa2u4iGL5ZmZtmkpHyOf2t18GOARpKc6CGgKRzgY9/3S8mNJeBuXwMoVW/2f2g/YeSlCj
fQG9zxXs2JEXvfumAmCqwBmkbkADl8V0e8rqKGtj/5RFxhFlY9PcNK0s9o6FRlw2V+80g1ONKp6R
cBURauUOWJJT41kMbdjp3onXa/Gn73uH+qgbfhtQyP50ezYvTxeVSHA05E/ooHDTLvILO4u4bHNo
u06Xzfeoteb3XVV4yT4YsvDBTsPhBGFU38dtYtXbaojML47VxijnO4b4HltT8a9IjGLNKFYd6rMN
DuEC6CmRR1FWgWCfr7JZh1VrULB5zjqz+jMiQAzViV5GcXf7+y92E+rfdHaIrOxmLpLFbmoDkdtG
2E3PkDr84WjnMSfGbnmiO02U/4lm1z3830ZchDMk9Vp7KsfpuYOo0Ww1VPruwqhtPgjgMEchzOPt
8ZY3B+eTIAHFmauZXby8qyq30eA0ieypRBP3nmvZeiqs8IRS+LuZgW9DIWsK05Y/Lqwd0iqb8qjM
sifhhfS47KwYQNKlxXcwtDiL+637jwElddomRvROZ1pQUxCDlAoAfQzy0mXq2jXwy4fOT5/GkZ6U
SCsXFiBOWJFLpxsTD9/6k7eZ/+P25C63z9uoKvyxSZF80BeLmeSVHZQIeT5NLfKqZuF/M+wmBmcz
w1ov3+nl8z/fyN0Pn4TXABWJ80OBERzKvU6bPbn6ACUuoltkbjABLcN9aUT1tikj+2GuXGtNY2sZ
6zmGzClvduI94WhZw6/iMBWJPWZPMoynh0gWX7oOBwZ6yKFxJ5JRnGSZju88mmpQQpPqSlHIJ+Sf
f23W6wj75FH+FPn+lKGeZwXNIRX2OOxyJ7QgJgxNsXK5XPtQRUKkJEJeefHE66soNKUu8ieuXOOA
AHNwp1sgbyNQ4S/NhPAjjfG1QS9PKFpQIBlB+nvYnS5ZrVHcT/Tby/ypmqxm34vZsPdR1M1Psobe
tpI6LAMrKSvJMiYhQEEp+S59/ppKhHANnAAhzXywVFM3xNIr08f3lvgZCJX1/5H/RbR+SUquLCNM
8adF9yTkNgkn2/44BFTbFc731PptsaIou1y6t/FUSYkmE6nRUg1kkCaqsaUX7G2BikOuyXTX5GzP
RE/HvdkOxs712rVu9XLp3gZVjw8XtiViwIu03KC55ceaGexTv6x+Cq2t9mXrimOcymolJ7+ycLCQ
+DrgWhQZlsgpo3HKhuongI6scHZFZLbb3GyzlVRHhZC/7121LUye4wjPofEB0vj80DkVNqEWAuD7
EYb1JrILd2/HgD5MI88OrsZ7owiG+UiaYO5vh9LL72NkimJAYCld8Po4H9mMEECrupb1GzPjEYku
9xC7oBT+b6MsXquQNjIzdPtgr0vDOcyuWeybOTJXwsjyWnibxUDJyykaFYf7/FuSwbDK3KqDPbVq
xQbBYSVC/efgO223F22zBiO8NncUpZAnQC/QI/s/H49fUNU22Hm+xZM4M0OZMofUfGfmor5KUabZ
59x3F1h9PdTLus0if1/PvnuXUJOLN7WZe/sZ3/C9Sy8tXJnHi+8Co4gXl8pMFex9GUN0bw47lA2T
w9z7xVPrTtVTrIVyd3tPXBxiYMLAdXBBJ2CpBTufvSgx3NZKQOtWM34hustNOta5xPW5yleGuiCi
KEgyYEvuNHi0qqNwPpaGpLXWmIAem6iSX1Kwi0cn6LR5mwEP/2lnwNi5BcTeanAZ2LSFE55at3H/
RFnTAZekOGyvnIiLuMkvIjMEN8wcUzda/KJyxvMiCIfkEMRNdp9ZTf4wljiV6qZO19udjYeJLuRK
MLs25X8Pqhb+7zaHiBCmhyN9oN5eH1qjDnehBve1l5CK37+6lKIV/IB84sJzA3VnZG9jhrKRYiUz
hJkFcbhFNh57k3xNV+jah4HjeUOpQWJcYpm7MOk0q0sBJzUCffca80F3S1bVuAeMbKq1Qs1FoFEI
d5IkpYmCx5a9CJo9oKipzfLkUKHS8KzzltnqM5wdmcXFIZPesLJZrn4evFDybO48RAbO1y1ypFID
5haY7MqkgDqMe0t4+Q6V6WYl2lzcRNS5UIPgL/XQx3LjfCgzts0oD/pwj3565H/pDd4Td04SF/W9
ndLl36aAo9BuIoEEmthjP+isRJ8rH4voCx51IA2BpC1BCrrRWpEn8eY0w8H5HdauNHZjZpUvoSMQ
Qb29Ta+sJEZC4HbxHIN+tMzL9GgeuP10MomkGF30L/Br2bVeGYMepE4e8Jyq5/K9tz0ZCw81ALkc
DjBvi+XM0wSVcb9JD9OQeRgQzO2uHMzuMNOVeGHPdrs2quPtnJTRyucuV5c36f+cEp6lwD+WNiMt
kkVzN1vdYwb8ZD4q3AvaIlbzLHy3n3YQYJpg65pZ/SiTmLLO7clerqx6EdMuUuQU4P6Aps/3Vi29
yMPbtnvUMx/TTrh/1b/grhAs64w1cR61T//OqN7Gok5IDUM9v5dmEUIETZI1MdYXTW/G+7rPbINm
x1Tdp5Yw212Awbf86LvRcI+FVuR9IGUI3imBZfAjwD7TTgBgoqqo5vkHW7GWJkkgh0c02ou7MDCj
V7yFcRIvm+B1Rofs4GRm8PH2LC+3NCPBtuQVx+YCWLh0AvKR+DTp6gyPQy3n5Ksxeyi/DhNP9W82
WvjDlmfu8Pn/Nqbad39dLPiEmrNXNuNjXOlj/acpErwfD0FqWO1ek8bc/pMTuuKX26Ne7if6ncqs
x+NOpw+x2E+6VjjYOKTTY641M+YFluj7Heht1Ph80QxrEI8rEwuRlWzvDQoN3ef8I/sSbQK8q3AN
QCr52Dtt9AWzpfyhnzD223aTFGsp0jJJUJuGjq7qCqLHS0p7PqJGV73yYzE/GjORYuMYOKBsqqY1
7nXkVl18DyrzucWVZqV1dtGIYGCsnVysunj28MZaZCegOmonFNPw2EaG9sWvQ7waRCY8tO7Razf9
yrtDD1uaL2ETuvJQo7f1JdQcL73HXKFd48xcRi0lP0UzFltwRBKWbBK079si7+PxsZJd9AP4dvSQ
FPqfDo2kTxwq70RfRn7kulqzf7sMIiplpC3LYVL4kMW2nmWXNZVWDY8hGosHU1jRLkIj5mvptMaH
PI7l69BT+0J2uDlphputqdld/XCCFy0HheVcFhHDHos7x2MZqG71ABfcoKa4j4Y29gq1O2/jSKRf
K6tK/7hTU3y9fbqubD7YbKjekKGDBzQXtxQChaibjXx8Gs/aHohc8lQHo+ltuqlvdwPGuFAV9DUL
66ujQhRRXT74rd7iTI/0A+gqecMjuq1iP9loNntAJnY4m5T1xrfaHGsUcw2lfEEkZMPTUVTdNxSH
KDIthk0M5KlbuB6PfgiqYApGfYe2sCi2GKIEL1k4in1fjNHBSZyTpjI/A7D88X8x4XQ7uLJ4k5Od
np92SnHEarrzj1oc9v8E0voZx3osN26daR+Rj64+tlocHG4PqlL+83uSDyejVO8QsIFLfLY+iXY2
Wn/kwq/do0aTpFRKoOHv28NcW1bSSg+tCYjNlDPPvw3JXNUaS+kbNmNN9PKmZONjclZu8aDxoq3V
JMZpggS5Jqd/5Y5QRUW0B3j4wXhfDGxPKaqpImMXe2V5CLM2fBmq+nPeZPlKJezaYWUchEXI1BUS
4PwTeSLqndn046PCeH1uqmn6Yhb4VCKLbQ4Hz5u6U2TWAW8voKgrAfvKV3LXK+oESwnKS03/X/dv
OMPCoXI7PWJzFmw4QMOj2cuifsA80ngv0Ziz4gHoUpUByqbk6eeDIYfgz/hVTY8G4pC8QUprF9ut
ec8Tuzv2IvuNE6P1nzvKz9g5lf++eyORwgbKVxFwDlvpfHCXR/yM1vv8aPfhFOJH5XU5ktdlFUbb
ceqC+EPei07feQO2Xiv565XrQCmb8/HERZ4NixXuLNlIPxnnR0j/3SdjCvJyy2Ml6Y8or4pHv8Uo
HUVQ6LF6qwEBl8hlrkkRXLANmX1io8XFRLeHquRi9jsMWwb0vFnqANOTrZ4HjraLLKdvnnITpfnt
oE1pESPZY3o5uqBepN/nsyHLHdVbFx8hKeNqb6sm+U8U8kX1mIgUfXxz8PR+ZcKuBBfYmbQUYRiD
blpO2Fz5Abxsc3xEaXD67tuhvfX0Sq7JCl5JzHzMGskFOXyE70Wa3aP8gJtdNj1SX5DeHr8DjBut
LuiUeZXMj6PTrakGXNsKEAaU8DbFaMpl59uwTaJSSsz9HlERM+GP1Ch7zdLTn3Pabycbh9d0Mxp+
7d9hjBQ/y7Jy7N3tk3Al3gDTRnoU/2rVBVM/8a8zb2d5oLWO1B+LwTOwDQNt7DwFLfDfrS6d8kVG
rR1v/cJPd6LnYKzUJK7liARUAivwKn7DsqYGvkOkocj1R9+KhmMss+47Kgro8yHJN+6FW8CrcfAk
Cu/8ATXXwwDbasJpEEAUYs/Tylvg2oJAayJJBq/CY34RAbnzRizDENyX4HK2TR3YDw0y2BujNLP9
6MYgFE0N9jomSvjkVNHKNXrlfgP0RXGRIrqKjIuEOR485ElDw3ikjOj9m3Wz94EOT/yALpBRbMmR
42LnTgrPc3sTXNv6JAvsfMoJij9/vgl8zYxx9OqNR7fEIQNvx3xOu+eau7Y5ZKhqolJqlp4I/7s9
7LW9h+oL8Z/rHEvGxd4bLT0XpsapirXE2hlWbH3yJ73eGlrs7uBCyX090iW00jFdwf9cy9T+H2fn
sRw3zq7hK2IVc9gydFBLsmTZsuwNS7bHzCRAEkxXfx7+q3FbZdWc7YzKbIIAvvQGRmi7LgpIZiLt
1f3n6EwSUKLbLhMNqCJSeqWKgcoefuqnOqgQMi8n6C9fR9XM+W1mdF6kV4uJQLuVGv8Z5LwfQAZ6
DG32/j9Qht/X325tHN3wVbjkbQ9npwLpjK1ZHq66mON17pHCRT/hOM92cFYlzgTIUOvhgM7fOxvh
reOIkBDzzN0GBNTW1QFgvo8sJnZaFMOTfF2VK17hOWjRMGTFqVgXK/Y0t9NCX/X0wbdi7W6CkUaI
MSNl+c69/8ZpCGhAsDY4kxOrrlYl5z+V/mzyjZp1PDn01hIfG0B8yKxJ3JuV3kHyavP31Mze2JWB
QbwBQOdzw15joJEk7lqm5OsFn59Bj4y+W6eoojeDlIzrIyAatQOkCR+R9Li0Dfp+77z3G2kY5SlT
GobKcEqv6U6WRodardTr+arbqNVgeIe6WfviN57x37PNHR3l0/2gi0hGdrXxuqWfGKsRgCAQXvDr
Xi4+J1KEMxfenTlAlwqHtayaR6GQ7Tz+/fy/eQrBkXIMd3iLda1TrLWdPWi6wRc2piKa7NW5NwwE
yRDaFcXNonUyRjBFfHAamyJ5oTseOrJL3yuQ31rwnb1FxQa8/w9WU6130nCGfdPbBkj+di1w54Jf
3+J9+M4r73v2qlCiGUM7hDH37n1xdcNboN3UrnJwoVwyH6VbD4lZGMbj3xf2rS3876dcnRzgbZjM
DYaO23Sq3WyilwjpuLXxZVzq9KVFQ+9Q54uJ1rc7nv7+6OtDC3yI7cm/ADuNSHaNKCaFKxz8T9dL
1afBHe5Q8qWSS/lFX5sCpSZhBm2oBlTy/v7Y68ANgBZAIZ13igKc/P5nWPuvNKZhYtObVu5dLIwE
yygDbROEyBStx6oZhYpxzxK0SYV8kqM/9XFd0bt6h/5zvY3230ATETga9S32FFfhLDBmjFYrw7us
fjn58T7xtGOjL0Fq1NXgVe9cE3+u9C78AuOQmT99+OvedB2YSykRw7hkpOqfm6aUUTOkzcXdgvlx
hTmWeIVvvJOvXWcK+zvunWHWms/8B/8781Up7Lb1LxUYoigQ/ooN7Th6T50NDHGDODokf/+yb7wm
APyd+rmPrRiU/X5FSTwqoZYL/7KmaxXpalSP+aL3Fwc1jSLutaF7MvAEfs8H483HMisHjs9ohebp
74+tFLazdp37l6w0nbNhKWi7xWQHjypXZoz8hoc4sbe8dxVd3w+s7w6Y2oe6jHe4m39/LGKQrj4V
AXtIuAoHWS8PgrhxbcB4f1/WNzYrD6K5j2InEO1rIwAbLdAxw9Ly0ni0T9oqUAeJT+e5gYDw5f/x
KCZwuzQn/JvreDZ00i6CufQvzqbyu6F3TFS1pIhmE63x//6oncbA1QqyH2zz78s3wAT0SpkHF6Ec
eWfoCFwCZXK+zJP3HoT8jZNAG2qf3u7ohj8ySGa7wabB17woLZs+9JvH8TOD9DKnWf4wiCU4//3V
3toZACSBvNIbtsAW//5qi9G1Zen1xqUsqvFlGLfqR2piyvj3p7y17SF/QcigfQQv4SpyGLRgmoyM
7uJ7mH5Fa4P8fdh7o3MWgMnTo+Wk7XGyCv89cMUbF7gLtZtWzD54B63y++thHY8ViaqsizBHYwsh
aKw3Nljq0+BoSAcDIjSPjauvtwrmsRalTpO/d6FeR8397DFrI34AKd598H7/CYj1eWWQueZlVtLG
39f2OmTRu/rQN8ukIt+tBRlCWeD8bmIS8s6BfGvld3Ujc9esRkvk6uTPXAdy9zLHlXSAh7CI/jTt
YvxYzfdPa6FhFg7TMP77535rU+036/7Suybl1aqDnNFoRuXGxbLGJi4Y9X0vxk5+/ftT/sjzWFkw
xXtjGEAo5N+rXaW3nY9zT2FeMHwpb1pGLIk7DiC2tdFMmJB7ANM0cS8zSOX1iJhnPBSB//z3X/HG
AsO2QLAAiBzXwDVF33Ra39yawLgsjj3ZWQI/d7CjvoLnjP+wtVTIpzN9wgSwm1rOyDuR843dBQWZ
ri6ja9SzrtEXhTWh1zbo9kXNWXZXNL7xKetGdOo6VY/Rui3NP5bXarGPjOQ7Wf4bVxX9hL01z61I
CL36ysSTblgraV8wiR+6U6E65WBRbQYv1rA4Ik8kYuHme5olb0QYYOR8c5RZeey1w3CayUCfzdG+
LADTktTZho+ItPiAyi339PdPu7/Av7PqfX/tFAD6CAiBA/j4/eR6W52JWQjzolll2x3G3pzdeOoz
YSMTAZC1jXKKCefDbGtt8SRhmp7bWQTvKQK/cZrgW/FxWWo+9PUbNz461AIGPNzLoMZavrDrBLEy
e3tnK73xPWFp8SUp0He2ifn76/rrbPqDXViXsQiyXx3NqD7cHDkk2eDPqN1jK/f39X3j6FCD06mE
SIPC0jWPdfM37kETF99p1rfXeq4Y4g3bYzEJ/whCeL7dyqB5pxX31ktyXtDkpEFEWLiaWtvmpGAd
5talHiDs0vyzQQuBaDUcZScUxe8Bud98HuNZdhDFNy/5+6KWdk32OvXWpSjtIvZSe4kKvW8jaTX1
kQRGnf++pm/cBzQ20JfbtVYpPa/uezz3zFJtwr3U6YRuTDgaWbDgPrn6KoHVaizZKR0CRrWpqHNt
Ocxokb8H0XzjYqZdb9JjobvChP5aR3KsMKDOcf68+NL2hYiMxsjF57lRHilGX0j91inLaTKTMSjb
8hMQjFUhvockBy6pKYaB7wTBPxeFviceaJwd2sHkUL9/BOQlvWrtpHtpaY3XSdYN6qbCkjHKLLt6
rLxqfPSHKnj2rfb/Ef55NuBsmMV0QwBRXz1bbRAN2VyXud6mJdptmaswU13lIaKGkf3t7I/FFNF6
M/C+Ba/+z983xJ/3JZt9t6zYAa1A/K/Sj80cO6PQUvsCd7qzQxyZ5+PUbG4ZYohVvxP4/7wx94fh
AQ+WijLuesw4liaR0G6di9cWa+KXeXuoZO6drHl4IgFJnwMHumZr5e1xU1P5H/0U+bw8nmzL3xMP
oAlXa12oQjiZGnatpmG9BU+mhRI9wI9zbqxYsKUo9CuGAPHs1WIJbSTrzHd22purDXZtXwVSE+dq
pwX4RHje5hGOnab5hEvQx8GcscFblvcO+ltPcngIYD1Gln9otfZbV0o39+2LJvNTnbnpj6yw9YM9
Lfk7cf6t00OZBfOQvuXeCPl9BxNuEZ60egegSTCIBxTbWw/t0rxolocmV9mcx/AfgxfQmHp22RbV
PP/3LUySQT3J9Jh4cXWnFVZV1o50nUu1zdalr4flo55Lhb0TLuF/f9SfsXaf1IHHZl4CzfIa912t
lYWwYeBcMB5wZdSR0BdJ5lrtl78/58+wgOIGHR164kT1P2L6ptmjsIX0LtTL+cHwl8dpSFEhr1Ld
Crt0e6+R9dZuoX9F44wGAHfh1S2QCWKhVDwP38t1CYfBohoa57Y9uVMr3tkwf8Z1Xg4Bmb0JQBC6
fpgmhScpc7wL4z332c2Cub8Em6uan6u/2P2rOVv1FPbp2NnvRL+3lpULxvRhHHIqrgOPP6rZ0avU
vfQ6s+7Qd3BnF53jRFpTl1VodNX3//4doRhyv3Kzozpwta69JbFNzXz3grquGE/YmNc9Onp19mHq
m2BOoDy91yt7a3WBxbB9SLsppvc1+FdPcpKTb02r5pLxC/kgp3Y65Z50PzhC1aetyPQhqv2i/e9l
LEAvaO2AG4A20Gj+/bHcmxVkSXaQ19sgC8A0UrD2VX1bFgKxDGdc12ROte1pUfp73PY3Pism8sxx
d00JUHZXzzY7U7OKvPAvbYpPbr7VWlI0OVNbqacROPj2nW30xmmB/MClGiA6ui/y1buaekebm+fR
1HXOwOv820l1zbcZN4F3urtvvRrdx51wzMqijf/7o7yFItaWK505hqSJPtV6AlzGjrbamOAGee/R
gt58Hp1H0rPdy+paB7Gc8Pv1UhqQ7TjJ8zJrwf3mNuL7pq/DfVNN74G631pKesloTyMwSfC4KioK
b4L3iw8M8Mi2jQfsKT/OOA9+XqxVew+c/8eYkfSOGEXsZ+C8Y1OvjkbZNggjBllwSSfpHMam0D41
frklQyvXQ+n0fWRrVsUt661TbNT0pBj5O8YXmrLWO7XNn0GTn7JP+7hz96B5tYXcghzbkvTx+lor
8FUo8y/t6hgT2stjfXaN1Xq2bZl1hz6t2te/X0p/EPj3deCE/s+ag+vXu1oHs/cztCaG4FJvpg5N
tm13gcdgeB30YgL7YTfT2Q4QKNGwfVOhg5coI7AA5554tSf/y+5As+vhvHeOd4Aq+/lfNbW552dc
l/87W5i2XsNhMilEhSTGlHSGCbKnc6rKimiPjWOUVxn6EG6T6nU8YaD42DsU+uHY4/gWzqrThuOk
zX0bO1qgPnssgJWoHAxAFFiKusqqO6ePXaO3b9LKSp1k90WxomWx0y+5NtLlgjWybs+ELv1kiFrT
otlJS2uNShLXZYzKMnCVHTW2WRuoV6QKJBVSl41RbhEaNkV6r5oGzGc+Weg/IIq8tMZdqwVzoId9
5gXayS5tS1ujnA5MtkUwu9biEZFOZnHhNE4LmVq6aHaGj08qZP7ZMMZJ3JlzWVOQbWlgZZ/o4pj9
P86ce/4pxe9DrOHAlW9MYSCndDiiAZf3cC+3LGhuBPaKKvTKzM3Ori7sLBomPzUeHF+CT62EmkSU
F9niooEBi0q84AnGimwVlrGq0NdahYaNqtN57U2YVsHq98VxyGbZ3K6+mOwPeYZ02WUFX1scTXuo
/SiozAZve+jJzQn1UL0+t/BDl8+0HpcmalE7TBMzWF37Zaj6tTqhI5y2iaVSZw3HjPLsoPVD6idj
YxlNxLgnk3HvZubwOCvD3H6mNJCsO+TJjeUO6m49F2HgILZxryFBj10jggH1g3LdfPvpaH1VHPyy
LPK7EY1D7bBUmj4+elmL8mCFh1AXQ7/fuU9GA9HgAgxtypYzYNUtiPq6XvyXscu65R90ExfD3fVu
q/GG4WUz/NhSxsginscZOd5khiNtR4ipB5wkw9pkXYd+3mY5It+WtJQZYcmg812LDobVZ1ONKTMc
wuHY3QX1KlKM1SnzxhArykwrw0DLbf92c1GgS7RuGeeTCcWHP9vqosMbiwmQmxd36TZ6/V2hQRir
I+GuVm3EhWyN7bQwv6oNXoJzfp9hhkj9HIww0vOI5KCQX+B9yebGWDCVP9AeV7JOglqb7CMGYuYM
Jdkq86WIDHSUxjk0VjnnM4zeDQhc3PQcyiZsh1S4N22Ay2eyAbTpzsiCD8GDIQqrdCNDGXVxj8Ba
NvzM0q0qokUvy8FIcrdRwxDN2wDAxw6kW724GvKBTRjMM0uMwpyVF3NkdDnzuVg5m9EmTrlLKbYa
FjjhorTAe9UaKHoACY3urp/WsgtToxqDcCcHNc8Vlh8qGYUYxF1AXUtDu+lF9UwPBqW8rElHcdgk
wzwzsszcNe89RppbnE6Dbd4qx5XOefU9Sqe47gCLHM01beS3tGEocNM2rr89zfUklxwLs0EZYTlv
VfYT+SycsegXpUVA/lpKfdMRB9bd4QhlvgXhpHmd1oXbtukpd5OvMnEqdempM0SuEh0KfTDXh8FZ
B+yIZJalwWXpM2cLm6707J9VZw7ZFurlPJVhYQXaDh6dPD39mdqNtr5aOPj2z0aWL+Kmr8a8+pgV
mdR3EkumfcPWwrLpszd0u2Ww2cFD2utKv8mRcNgupeYOpnnOkS5PRTh0DAtiM0Mzvzo0jgs2Qtai
cb/lltSyH4Waegc0EKPKJDdVqY6VELo8mGoysxs+bi9+COQh+jt3cTSgdK5d6ZwFPJfy+bvK2mo7
QOTyyzo0lDNNp2ymU0VY8UfjB/18PcvCHgGX9aOW9vyR5RdpderN1fUOFd257IMYpJrujVxq01kX
Q7M8s0E8N7LmRarI7e1BHCfXWOQpNyc9P62jMOobjAGX6fvaeV65XfoxY9TkTrVRntHMmdNLsRZi
4pISGgMgM+sL43XyoCifS1+2OGuOaOm8toIAEvkAj8Y6dDt/nLbEyvpyQb5DYNv8vAWd7YxRKm14
FnqW2/o3SJzCuWnzdV3HQ7002fRiWj2SDbPfMDI4EGYadQyEi89JSKcZfnQOPQJTB7GVZReV6TyL
EzFPyk+FvXTDC6g4fe0SV6WD/LasbB91yJeh9ShqwCqJD6ZROOu58oGb3XtuTi8TGnuanpjzLm0Q
5WPmdudGV4V25tme+7TN61x8zjNO9Rkpdm85Cc0sAIQ7TrcWIeqlxe00uulIJTr49avjau58Ucw9
MBe1x2p1nun4V6ik12J2zZhAgLoT8q4o/RAkkeM6VtJZ1YzzLxnJUQHvGT/SU7a7mAy9oxfZC0e4
IgSSRnUSSECBDyt97DZpsR9BWLNxmg5btbkrvIdSkDXfybLZmqSafM0aQ6DFWRE3EKS1qNV8d8C6
Cw0XEJuIgXSnHCl+goUEZxvxbU1kM5rCdk8ZNoCIO1egRS9Bq3d5Umlrl3913C5Ybyx36e05WawG
/19g6n7wVQ2TVnxEM89UiQvHurdOfe+l2DUNI+akIToyArcknXPa3nv2nH9WOtDeW/T8Uu04bW1R
5AnQ3sIT4abcYnuthlnUv4Ze6vzCjs528LBmvdyeuzK3qzISVMhbtNpNSq64IMM+31tqwKxqGwNr
PdQDOqhYsYBRlXZEnFzSp9Q2rMPWaHIESoaI8LGFRWjeZ8WadxdwB9BRYxgamM4Exr4iNWjJn9xK
7ZKMXVPHqBBAoVzNre9D7O1q+VBKjU+1znWL7isL5YSaCJxfdV4VT17f5xOR20LqRalpIB/DqvRS
LWv6QxYDU3dNkDYka47qXmQyr/vqlL5f3AvR+tWxHvy+Paq2IuHWUayAlZyZ8gAN02kOSqQYSqRS
5IiuElTa+7lPHY+n9bp/XLsB3SBB9vSz8JVyQt/Pim8on2fPvbXqQBgzbzIORaNqHKAzNI6XepvL
BNCHQgmnwtwtOEJNsauDWj2pbpcK5a6ToSlQmrIgjN40dTs/LZaVLg9S+lrwNW0rowhh+LofbRrG
2kcNxbf5h2wa98nojAkbUCdNH9bN4XMu1oSqqK436mcFXa2KalvYT8PYWQ+9sW12GLRmIC8rsunx
utN2zjqqhGUovGUs48YYXTJfaTukdiYq7vgtrUZ35LbNnJMwhwV3TmENT4Kuf0FQYJn+6Ttb9hFa
ztsa+26KyHFni/wpndiQkeFpzVPRSfGz8v0xPZqB6tZvW+NZ9c91w2AsWr3KZTfnwtCxsMTAOE3y
mUnlNxJMFTziLtnNz6M5OCMo3QyLiQ2pmzbSG61sbsmTBJ3roSKZ6QnmuGKiy+U9Et4K/WZmGGnH
gb/aKuz7xdcPBdt1w6YyK71fKVgtirGAcvCYgVURR9yUSZdnvG4rMACTrR7MnpHhLfpM8/xia4yp
QtGpuU3czM+CU4VsZEcStWXZsVRuZjkxNiYu28exFi8BU+7d2Mvqki0bXIO306T04mjYmeYWpHeB
i1Xu5Ogf66pe/il1HOlih1/yqbK0YEwIYbYZuv40rR+2dDUCqiabNAFNw20NihgrJFofTi1lFVfr
NOU3jJObPC4lPoeodmWeOHWwwYOvhM/GSUqilHZkeLZsabjpeq/Fcwd9i9m037THysKo/h7tOCv7
Unm91yaz0AfrWM623kVr7jj9AY2ZYr4b1l4xQRLt0L3SJVF1onkVIS6zuM6+ynLrzPOO9ytgE8xL
cMpwdui+WPbkHmUqeqA+jbUiQNhUS5Wj4uYW8wOVhTfH1lj5yLwLaWxnU0DzpDrE96tKL3rnlxnH
2iq9G26Q3eXH6f3ejcpK4jtcrgGSinPQCFbUHJl1mwsWJXZdz14EMS6Xxw1a1RjaflY1XzqYBhNK
0pbYYk8tao0rv0uncA0QsT8vG9V8YqKUXselQL0ysionW/EBxHP0RYkaL9m2Q0Rc5wiRYmWnLhjX
Zfy00TUFOAEaO5iB8Q7G2KhQK92sLi5OuniGfPBTQO9km66dl/bZbBf9vrML9uqi110QW+7KnRkO
KSywyLaXwLldAP25YYE5SB6ptJ+w0Z2qdgr37Ge+K2ArpPc9iIDsR2+gdR6DDQTPqlTujR+oBin8
FmsMoJAFWfap8lxAe7ySp8UVGK9XH0Q8h6/XrJfVtgqcnmRaM50x89k6G5ka+xuBsbEb5f6Kmmah
D8GT6xXO54qf+s0hmdXDBTecEU9oLL9hkRhrnXCMkeKreBn/tW49vYw0xZCF+hxjA0zqKutsbbX9
2FBw0RkZjECe11aT3VEaeJCE6Hysfiz6bhjDYtGyIE59TL9ibVkXjOlFN31QlQEuyMgXoAx1mZrj
perslQsBRldY0pAs49Ww+jzEg093TktRZRaVsLBfaHEExaEr/NFCk120MkLyuhdJuQlAW5afe3a4
oF7Zhq3fuOvR1BriHPZIy2EYWt0NbfzwfgXTkH1tcxOjZ4zq3F96H2TfWdetieYS/Sgr6AVGVna6
3jnaDkXQa2fySDqCUktEYGd1iEm58zJPyvmVL1Mz4SKv5Bq5wdR8q7waQooouAdiEOId5Y8o2/S8
lbqSEFWAC5tWXThAPGmhxKNdkO57QWYboYU0wncHtW4Z4gfoLqFEkOKT21OdhIW5uGWyVLWnAYnz
6iqaIXtCkZ0VtoaaNg4al6mnHtu56YMopW1xq00LTZmpUcaQSHvNsIEmy9RCa1gVlsj2mqqoQ4l8
dyhWrREVVCd5NHd94IW1tuQf2OMYTLlSLdtxogj54Fb5ji9PkUE9wMBXKLmkxXhreCVk2cVW2wu8
XQq/OZUb7QG59Mg7o+rxSZkl1k6zZ1c/qM86SL1av/anZT98t5PsSyMyZFFMYToFEH+DdTAefGur
UDPQg+lBs+1KxcW6uipqwUfdzojH3MGRqKlWuSFnbt9B/DKH0tWTtFc1qnyj1h3Hhks6Bh5VDpFX
1TrRcknzLKwz6uJQWwJGpVvQ4ikwIIP/SytaDGaNAdWTiF1W99FUdeNHm19mJIC7sjwZ9XXZ4rxY
0cGr6Fp4IaZSzSfRmgt6hIsgPOQDGX2cuYXxo7F0BGNVZxhlXNJp5LdkJWYfSBl2DwqrviJqXS1/
7cyxrWDhVroWUtECbXdUPceklGN22KhO7sBW0fb059KholugNySZku7EnVHBD/G90f0yd1TZow9D
isLXHZ8ZjLdOaDmbZXI9b9aCwJ0OoHIuwQKmy4CyWDCMfOBy8Mlw/C2nKDCsUqWs8Z7CmQs2IXE3
uj9xU4FR2phrEZmVJ/8R88q50Y3nKh/8vbR1vouiNL4tlT/HQQ9LK9LTtrxXE90WbpPU/ySztS8O
veUScXMgPjLEp9WlCdJt1svIrVnDm3AwwWxoHpw4Zq0FEVoaTTjMw2KFpSVtL27Nbc34t+cmQUtJ
QMq3kJcLQSphu2pgJlOzOsSJcFgMI4Wx1iCf67erSxKKCZazo+fdOUxlNUEbzYxJhp4ozQzVv65p
YqP19Xu3GEad6Kyb+JWtMjBx7S6Dn7bVYSubc/G9FAjiFqGb4pAXev3UPZIAjZitWQ1exavbwck0
SQfmR9CKKYiAlZ8lObkyskarbuNmXDWyHiHkHHlFvdgf3BQILytimAfI+LS4jEZ30tgp2uI7KYMJ
zUYq7efcDZWTLHXvPrVE5SbqVC4osHU//6WXYzcm9J/Wb42JlV3cKMq2cMyhoUUbBubDE0jlrPlA
eFmG+0635I03ucVTUWLLF3a5gUcmUbo9bD643husG/mRrfKMjnGCSkWS4T35a/PmsYzKRdQO2b3F
qBER+elU0U30ogor+Aq76MBNQ/YWtnYNHYn8AH6t7g42jaf1QAORqqVzaz0UctgI7N2U5oRMrRqj
zIFym5Bd9CXkgEYVic4IJfikT1uK6rg711SKTfmyzlrhJxKRSop+MTZVYiq9fHQLzdbPJidmjuCx
tupHrelAobu6t9WtIenpn1MFy+CUFltZnwOSARGnpEVPwtpK+i6IKoGqaE1JG5gyeYzkOngU6cK0
71YEfI1waZFkAFyN09wxWwZ3jddJ5fzJ6NnZmWRk0SO/0bYl1C0ELSImpAyXjHYt85NYaGRHfuFA
yhlzm/9bq3kSh9qa1+ZO07Z2jCeSh4wcoSn1k16C+it64VZH/NzLkrkHIKNoZx0GESU5VgtM1PPh
2EjVUn8F/ey8eE7pTQdvoCEUYc9cNiH90HH8gcujwwRBo/iMysz3mrjFmw334A3vTp8NoHfG3g/+
X9aktk8bRU316G/m/GyS6YlICJdHteOYD3d5STv92GZKexpp8Zqh7Ju+YOQ0dV4XTZtmwLzqUveX
bQoCXItwShPKIqAGbhWi7aEBlkdLZsqiJdrMwTyLYJTy2IKzeM4AWTbRlMG+lji6bYfUUf1zXwUV
DFB2WhnXFHwNUiFMcBIiPT1DqxtyL7G9xvvQaB4NGyefRx0F85rbjuteJF5QaFUE92X9iCO3/6Jn
ml/e+NmmjAdTyob8xuzyLIFHPPQhUUVad3vbVsZmsW7b2QOB9bGApDHE84A7TVI1HMqDsU2pG3Gk
1Yx3NsXvGThA+iD1MZOJEo7xkZgbZBhK6u3LMCtHhtuusnIpdOXYCe1Vap9gtqyPNe3SIhRGq32v
vFa2IWBcJ4XqrAT9iAL7Qkq43LQihOnl2S4hxEeZ3ahffHvtH6VgaocV+cCvTnhUN21XbnWo9/bC
8EFmxS7zxGTmEJR1ViZjNQVZUuKw40e1N9Q/OmsTQyIQKCH+but0342O9d3eK59w2KgfjlQDTcZk
uO5uWp9iO1793EzjWUzqa4E5/avLAPBXahTdaxZoCPilqdYboY49wZIQXMiqyqGhGzY06KfcVk6z
Jo2Yhi6uaAjwzpR1oXCq9UM9DX0TjeXqPPJtvZXDbLfPtvS6CoGSfJejzSfnuaHaMSJfbMomfXU9
FfHbmu6QkWXTOMTsGB9PNDUwYrC3fEkUN/Tdfio/I7ODu70PtaxJUmYZ2wELb/NJLt4uauDMn3t/
KZa4qFDgPq3mop4ArrR5bPfj9iAHIlzit53aLhC/8zWhzuJzFegtBFEzacx+cENtM5Z9ssvIRbig
j8ZUWnMk6JG0SY9lxRgGCuhY6Cx1Tq3mVxvrnLduEW2jve3a1OC7GnJfzLPnMpD0CobCi71e+nFZ
T2jkuOglHmgmmNnB1oflh0FMd5NsbbLzNM9BhZsl0xEmcQMSNnOa0/4o7S4/KLtlBVvEZruwk0X+
pDqXpjp7t33pjGUhV5rduYoaNBlFOGIT/7DJQspYmlr5mdm6XkSMtbd/0onKKM7qunciURX+09JJ
6R0lquXfArwwbmatH9VtRsl0Lpx8cEnvjflz6cyjGZVAKRZmS2O7xqCSyvk44u5+rjbpBQc/xSg7
chgdaZR2Y35Ds2UeQ9yUghtpAwoPzX7r52jSh/wCmKvqo9o1UxFXBJobymGJNoDXW2PcDKKRUb+C
MIlkL/K97RZ0zNk8Gpv0UKeO2W2VKQi0css+D+gqycRh8EQ+RiZWxlWmjU/k090UTtaEC96cV3ga
Kkttv6zUhw9cmd12x4tv+Z3jaPl8U6wTtb7ZONmrj2ySFvYTXejIZkvd+R1g1EgFZvdVrD4tdL9Y
Uj8sZa1etn7V0hCPCZlGiubEesh6b37WFwidOmO5r2nuap/tTE9fMSMaEKDuKprV60aRONN/xYq5
mTv9preybo5MI3cuFjnpFDFmbD9vfZb+WriB15AquvpgQxq1Qhr/nQqXEtBjlOmG9rVctKpNqoAS
MAI3vZWJFlgtAz6rW3ZP39avo0ZpOyKvMuk/Vf/H0Zkt14lrYfiJVMU83LLZg+cpsePcUE7aYRYI
hAQ8/fn2uenqqu449jZIa/3jmBJJZCIexNwaLIPHQO81o942hlEWLSNhOkNaxnTv7fEy5xSLwCaq
HfcAf+1koUZEKKk/TCEmczuF7ALOVG3+bbgo4R7MMgMRjYGRz7Fvr/baVaskI4Grp4UhlYiQin79
FZvRlqctTIXJAYxMcSPKSXqPArVodyoj0F6u6zq+J83aemA4ff3LXYgcZPD1hh644FqjO6xqMyc3
oMzyQFoVN+VoXN6NWG2KuXNb6w9/5PE7xVVFY8Wwy+o7Ucm+Q3npmi9bxhXV9vCl/Pnes8mlZqNJ
TktYAaGtbk1DUlB11Vl0sAvnaZSjedRYR+PMkxYUEOLDsCdPTLJHrEIqOTDNNjX7G2f0CaFXYS+F
qxfFHOK5P5o1rvYz4DWD7NxXts1jombWpxr3L29Ody0Lvz7or1ibJnk0nZ1cLomy6jpeeFUJoEB6
+ixR5pEdz7WevSM9NkqfhnEJ1GFbkrHNQBBS5xIFXfjBmcrDmQAE8PR1luo5P1pCwQXPUIIHfdru
xnbSQJRW6C0TQFZ1pqH5AOrLZm0I/dNJerBOVKuD11TMjynLcpcVMiUjbwCa/vB4W6mmnbzo+gtZ
0ibj0eOfqnTb276Z07ed6sDogMYN+NHQqopjK1ibrw0Oh6lGolM4VuXmuZfGnbadqS4svvw+JUPW
X7tlz51YVLcxYTkfuqqQLZNhwZ6AnCTtjk1k9chYj8YCYZtDanZrTE1hdsJkghO3MQeyCto9XxYv
+CVVuZJFo/zkgTxFBnfHtdM9BMZQnmEN3f42icOifRD09pU/sJUpcUFdwpXv7oGZs3F0t8+0XhSk
WE++wl2o6kZ/8ETMFEGHuuseGyYHwPkCev8gk8jA+Pm93xzraow57uPaJKfSFrBcIvRf6XutvOO6
ElKNbS6qHZKcy4EBnYSO+OGqqNseLQBM/85rWPVtVqTW2x466Tb9m+XOfy9Kr9/eSPvjIyfBKumP
ULzDn2Dy5/7Et7VWuPAISX+aNRa+z3Z1tXoo0HEvZ+tV8zExTPeXQfZcieNOl3wWTEH0ex18Teoz
EFdzGYhJ9y+OHaXzFtiE38i29cF8nJNo4lAm4WXjGNT7i1P3/XZB/ANxlO3uVIVnCXDlZkrC6Nxv
I8hDFjCy6pehX/lnC/S9s5ST0hTeeFDq8a8uRoGCRSk16/O4an6hq0o8DWDahMNbM1eiP+yGVtc7
07DRnEZfxOnzbiIjTjoazHgk87wf7qrE2afMp5ePrNBdOgau2a/1YZCBHe6rusPmev2Q7J1M9zD6
YcmXXx9dnrCSWQY2L3zbw9m64RGt46QawsRZjBkmd1oN2nXc/sqt594yXDuXKfGKdwvuhNfIrJBh
frckcaaWaTJ50ZbTn8XA+x0hx9rfO4qg6khxTpfmJtokBmNddY8mjLb+phTLcgAOMgflVC8s1BNn
WvvEffNeRElxSKNp+tPZZaJ3XYW/6mvrfF6Mtv69Y7ITj64NWHZnJP+8MclXS67te2zxLI4lbqCZ
gpLSJDXdsKz0PkWJQ5dT0ibP9VR2765eg+jkjJ0GKqjW3zHAaMpd1RXLf53vto+RMwHmtUwgSxYo
tYvbJa0T6tCXoDJZM02lzLQJ0+990XAVpZrqS6nC9BG5BcBVUZTxX+UHZXDi9k+D1yHeRu9UMa2t
ed+ULUmJThtlIX263qUMvf0Ma+7fgXeB6wVD/+qhPT2BbyQyE3Vl/gYeYeQz2gjOm6DRxykZG3Oy
ctDryadAjPrcnoSfKiQP5AjlL49OWJGghl8szBO2EpicuAm/GlkBA9B3z/FSllvxBx57/Eqa7Qll
eSrzlsIQIO8ppRXdePjpspmqlCrDGB0fp1IDjs51sS30TmpznhEETYdIO70+ex13VFYtce3kPDop
vbxRO3UMkqwWet0NiTRJwLJAS8TyYgo738w1ll6WprT9zYDQPyJtdVjBoim8TDyTPtvY4iPGHMsW
631XV/8I14qufdlD/HntW3VZz5Lt71Ai7TzYYqy/44pfShjulX7BYBpn6OXaCvZtkY9NuMbdyZhh
8n+pLZHfdlxbwGZHg0zHuto+CLotWQ/2KwAUuo64b/t0Sn9tSID8x8aX5le1T4sEaexXcSm6pWtQ
5kyUfw0S+Uq2h8LGea8Eb3+iPQjDCW/E2S/2uDgpJ66nByU6GwG4V+F3lQzOf2hgyzkDYnec142p
CL+OX9vmbescvJJ9YpJvsRe8OcXatEcp17k6hzaGep0Ywu7rQba3u5O6hJuUyDkCflcCImOdjzps
h/GVR5AFcOzX1j052pntoY4aNR0tw6/KcSEN+luP1WIQ43hcNoLz3724GJeANBUgW+5Dl5j7bVqV
y1+nUvTiXNDluW4SvwIctrpiRpfhfKropaJXGWo4lYcODUibF7FLEUKXrozw0x7xXUUF218XO8T4
LekWsGuzc4xXF/VMq3PVjuLgNu74QXU1X97WwUKYiNqbJDNLWaBuSH3QUZ9Ui5ThJuAySEQVz9mE
uB81mI3a+racXDpm13EMv4U2cn7chGG4C3ZCHdGiOGlGKWX01xeLHg5zMK06F3uJfsYmqFTzTdJO
nxVbMy633b5v3um6GQB+OTxFkQVxz7h1g+KoN26vLF3jGnBm3NUR2gHpR6qbFM1RsNQMjgIg5SCX
CMlLg7yIRXpTUBljN1fTbTRUe3SJMfnpXIdTud1Q/BVUx5ofJjyZNUgMrE8oK8R4TfhQrU33Mlbr
9MFCU7BwC0e+loUb3nDXaCdP90Wxie7yCtUvnbiZ+r3sM6zVQ3Ms6km+bvC4f5p1Sx+D0R8tc8xU
/9OMlADOULDDoVxg9AG6d+Nd4s1n9kLf9tQ4m/l2RN2abEU952e9Svu7Zmj0jQJoJG4Fsus6mbpT
5vSd983S3qM09L3+xxD3bZNPyoV7a+eyc7M2Kp344CZ6/eyqfr3hvt/vYhB6yM2gKruc0+ml3B3+
DerE4qEWbpJ3SbeRmmwrPvi4cNCzUS1vwwz6Y0uPOgmmW6/p7HtAqHt4GIpiIAjLbh1EmG+GWwJC
u4AAbbGEuBhV8+yVtjV3ZmFfqiW6yQwbPlGyXtT7frYF7vS+eUN0mrH1ICfwCMI8SSbqa6pV3bCa
CDXHQCZt0WV6TxnGvbUef4ZJ039zHqIAacuuenYSpzper/o9TxY/Kb4TNIGnJClgWqlj6JCLqGJ6
L4i9gI1lME7OYVqEXd72krOAm5xMQa9CQcRL0wVcaOvGHbEGk11oWcAOixqjtCeDSP8+3VfuF9Dq
bj7gHtrrIxoPeGNBgVz3Su+k/Ax6EIqDDdzev6EmRHf38VD2sFreMo5bXldeBYmGwPII96O788zP
icZUh2GfgTZJCYHPY3wMp6oe8y5SAfyC37A0rDuh1WfFGiEfdbo49oaUZ32OPD1RILb5L/OaOO1R
V2XTvXVFi4Gp4dtlduj5EWkUggApSwxQF10XuuUXQTjlLQUyFG2FexuALwpkCvdzyaqUc/9RTLYT
EMe2HVqBZqGXHnhfJKi6bnHBsPtvxNMctEc2TqabTi55F2v939q2ZcE3nXTdEZgffe7C8vMniofK
y+GIw+qAlNB3Dp1TxF9huJK+sMJc52upcNcPbVqd4j6K77vATn/5VMW3M27jeFQsoc7FlzH9wTEa
StgpWq7UQ9x404LEsBnmP2iq2dhRjHsPQ7zvP2Zep+FQF8Lcbczi69GVjfOHGHJ7vxGuVZ2tcJJX
i7skyLyuW6ZLtOxMs2GvW+/Ai9J0uHTJFTz4vSEFSyMjBclSxcCgMJDJxIJQxO97uAHbaM/4tLiO
xVg8z11Q1jcbio7oEAfG9kRUxf5yEG0deqdajA4XwOIuS652YnChzbvUOW9RBMc3ud38uJMNpKi1
KuaBJxQ5fpgVTmyhC6Y0JZWxWNfiYr0JyRPJOmwQY8JA0jZJ49+wBOFdW3jbwwNnJdWncw38d9q7
xn8k5hOFiOuNtZs78w64Chi7xFkZrs7ILC7X6qOq60T83lmgyvMAKNYdeEIH42awL9LecEGGJkek
Cp63oj2Kc4tmWR8Cgqji0xKDeR6sDSN7se6EDDxqvZ0rG5lcyTM9cp0MUe98pahav5tQex3fQjGH
Z5clJL7+Se7mZuN1fINLpQlwEkXCn1QlJzVKG+eV3kaLQhnPU5MFAm5ljef+V1MgLnsg5basTr6V
60fb6qk+2LqJ/FPAbgZNI6VazssyrRwBady6N7Pgvj63NQG59wHYlzixf8U686Cz4jMzFihmA4jn
XDCtCJEra6Y7Xy90MMiCcyBJWj5eIdR/poui5ZzUugiYQOp258ARwXQfrfzyDr2qzYvukXOCC4WT
n6XTVVcvoHXlKSz2pnzaO4j/PFr8YDlF3BHxPy8e43c8sMV6WuEw49smTeY/Pu81+EfvgciNEY1W
mQNgSyheXyJX2SfZHxiepgd3dJq7xp2DUyuMfUjHyiVNgCvhcaB44CcayTk67h0eBlSByew/LGgf
LHuz77+MdAGXh0kRNXpbKBv8CCeVPvWB2tocrr+3R9eE8g3Xn9/fleg/6IZsKwd+LCnEZUkVsEq0
Dp5zjKEc2WmC5n1bSr3/7Jshai87P/EjHtCW1LYIRcyZvuzxHgMQWhdlsERchSKN4trGjsalHpVR
jszTlllgdcCsu4csxrE/4y8X9O2RF008JUxSWmhQNEJLD6opyn/L3qbbOcZktOUNZct/kcUiBq7A
tjXURrCfLOZrqlar4pb0Wj0ejb/WP7c54lm7spmv21ayt0OqXvXjZaWdgzZ1/bkKYN8s4h5G6Vr8
7vo5voeoXl/Qomz/YYKKMRYAc4PQoHIlrqRq++He1AHCF2lNcFzqsHlfRhcYxnIT5g6q2y0bYXZe
Ecosf1eDdJLFoImf/agyRSYr8siumP54t5RrcjtXQ/pjgDJ+pMil+57ThW1qrgJ926g2fK49Y56G
yV1+OaOfMnSkxj4pvjmA/jHsPhrFUL/rcFkzPU7Bd7/zpqLbItitLcP+rle7w9yF7y4PKEt8UL0D
lchd0oexXAlL76P9r7sAvI/mqs7XYf9LJ2w/W9Mx13RQXl4ZOQeVBOvxChwf6yVSp3aV43l3Y/k9
rp1/o4swupkXR/6c3dm9K4NZQKMGrEShHKs8HaD6wtl7QEG5HNmj7Qva0/8qiayGkPI0kw1RRKJz
mSyIYkLJ0hf7pavSLwx3ZHo0V/5pVGcnHvUTQrjo5/WFPrcelJ5Y+bbtHtQX6Zf6nMjkvhwBwL1g
CzKSdyGYQ9V9ouRNH+F+T2navcgu8aA3uWsPQxqcGrPNdyXhDtJZKAdOvvvFIkWQ292ARjHjv67A
WNF6P4/z8KOYSMk81CNKHPuzHgXrFdGey0EnoxlypHLRz+RaJnUM49k/SHbNh7CKYkTio57+i6Ld
i06t28UP+9ypGztHcwn0Oymk8MmAeKQ2jxjVebrBDJB7J3KZT/tghuVYNe1Ges3oxocoacNf2tvF
y47j831KcIVUQzk9DUKW/1kE44xWxDZ8RX3gfCwsFL/FJIIfUvTuE2z28OzMXX+rSmHn3Kla/1Ry
V9y7g+mPKUD0Haw+U/Kyef0/WiFLhDbDWmVJMEbHBeUQ/LuXPm46vCqNjD6Cs3a/3dbbtqxL3ea2
gy8+J4ikIcwIR3+P5JZ8aW79Ww+69F/aoziKH114EoWYfwGzZs5RJ5QS6wMRlfJn6Wqm+ESpO6Ay
fOp9uY9vXqGdrxDryZExAPLWKPC6dPc+xRSgFd1b77jMU/Az4V25tNbU0BkkujKSv5Xc289ExPKl
xBR7f+r06rpYwxLBX7jdcuZ2sIeenNG6p7V7glyL35Fx9feMyANvNLL0Z7cNug8u5xjqrvBuHUHC
JyKIrRgOeBOd82qT7s6RSLMRDgkJveL26x8/ENXLGmHM6epGPMayXV/3ZvLWzJ+VdzI4g34LU/if
tZ3UiuNi2m4Y1oTBOxIUb4QF9J8r+T2oht2g/p6qwufrl0UNNKKM9xtAQL9GqD9Rq2wRz9w6dHyd
BoL8GQk4mf/M2GV64/aBAItMPXU9Rkip2ZIS34CxvG/lgEFmlH19tIPyH1BTjncafeSdh4Aj07Hc
n1aCwqoD+jxX5KGVKCGTiqOuY488AhUOz+nYbjD6IIg/i3KuX1pIb7SljliBm8uh/L1shVwwWCEh
0rsY/quWucznCLN3FukwZWkI6TrN3KbaKJQmR/whZYx8HIXGlxRh+PoLr4IE0Q+S/SetJcOSu8qb
TJ1HHTEDt+hCZ/Pl7CtEeLbsXqUuTCJu8OJrp/ZuWcGAh/ZUiOV76JV1MoA1592v1BwhFkfL91kY
JPCXVpW2/ztVo2yeYsD26a5vXM9jy0uK6ciysoeHZBHtD/SPYYcipZVuf0RcYptczd24s0HJyCVv
aB+nsjqsu2zDgZ/Itt4tJo92u2HB0Kj3rv2ZOH3WIbFcB8GAkJ4VU9AePKmt0z9FVCGyO0Db1/up
jlURP+ukSLyHskcSfQzDMrnBCbP/R3p13R+qrV+qS8UCMDzLnknhhBhoXZ1TNbl9sj8OIlLxeJpZ
LpryPMcAdHWWKDMaLHcpPrU3pVDjGi47vSefEr4hYi+Ce8fR4I/bhkshRKc8n/0JEUeNS26n7XPY
oBqOCGMTVAt6LxSuYIFywrnvBkSL9MLBwLDMDk7jzSOabrgkdVhR1q1l7tuoch8lxFJy8fpZF3yS
cDfqL2eaB3Zqd+UafeMVFGp89PNuxBnlWa2XLDFod33m9WKh1MpJ5mSbKQpjRXZOcVLb8sdC/7v/
mizESj6igpkWIIzZd1oKPLEM/IzcbpE3BmddDAfCmH0boBBI2WBXaw9B6RUEk3foMI81Ir/2vgpi
XeT83PXsQJp5yfqL30WF7D6y69eCodb5sU0cjL/n2OlX1oGtAenLyrnsnU+iqzySZXYG1fYlWrQ7
PY4QuN4NVunBO5OQMaGMDya4GJ6BdsQItXZ9/RiNUHhoIGfHPwYwNfG5Gwqp/0WRbGeIGRTHb7gY
Cvkx+IsL7Ww9D0DEXxXjqalHt35ce1yu4OQ0wHiHGuNRcd7XaIVUYyfjpvAdoZlze8SmeZkQZ3Tn
INQodvwdiV+fhOfX/q9K17F4gODc+PVOs5i3xwJGK/mBkwVDgSOrgSzbfUib5w6pMAXnpPoUl2Z3
4iIj9n3bb/oNQ97TnNZzAbkf+6wTu+AvrTI+raS8iGTZVgRPzqy1lxt/RIUM0jiEzRNlGxzAe+Ig
oZDRGIL5UDA2TU+iMkAfWSlUW6aE3esmDM/8hGl8cZ24RZqM9XjpbvCqL7DF8QR1nkV2KEuSm9iY
w19OlyzuV9DQRXxsrcakcsQ6PBZQnLifrtlAxZQu56Fk6DmOfIuem3eakvWzv1GB6d9wlidM1Us9
gQ1Jb/T936MjeEbiuRWeOFwl8gy7ArOWMoRjFcyrGGvC9b4wILUZJ5sY8oLfZ7yg9ruCHwdfyBH9
BRB84b43zuCr5xCFUPNUuAk8uAKUmP4tcRjKW+bMeMKeVKHVRg8UNOWtq1PXnCEntPhCZFJM/yY1
hPON9ABoj6h6q4KHttzUeYkX298TpSBS0HX60y9ardLcCVkURe7GCEAPqQ384Dc206A5EnBv7XOD
fkmcZhDA+oH/W4XZFidAYtiNYawryRIO+leq/ShKb4x4Sj1idXKnrayXu03Hw39KQLjLD2ZErSR8
t1h95zZMVb3YE9eJB2Ew1XEt7mijNQnHAE0NENktEepcF5FE0M6Qs9qOXU4u010QmHSEZJ11E+Qq
DsSmQUf05r6JFboBVokl/C3aMYYgtnV988ADq6sL90Fkf9q1p1ANJwP//UoHoyNYJ4xedxZZkLnK
kLfmwMsu5T/8f7o5lYPrhxxz2FgHoufCJjpvinz3vCzGMQ4vRUhQ7dughv/TCWs13sK1Bv6e+aUD
4n9MQIHVk46bpvk9uk3Ju+oW0sH1HDvetAZEMa67cM7ErpgNXhRfUT+dOz6SbXyPNPj8p4NZxdsA
ZXnvn4cknLvop1f4GJizitqEKHfrJanZoErVJbdyLOU/w1GSHkRnmvQUltpolNfj7uznYvVbe0/+
ON7XnQ3KPMfbwL1dEzzzElvjsgD5bb8ebEduD2/G7Hvzn4FYdRd7YgipEJ3qgYqPpyUdprY/gICK
5j4OWxF8xvtAVScdRIs8yTGkaiEb+RArBz86nrsbFQVpcd/HkQsG0dF4F9yKZDLd0efA5KRFx5je
bQD+ww1ShQXCWnlyeFDe2La3MVcs5I2F3BgyZAM25WHarXuKJEjspfNXihAxxPhT+eGLlqJ4MMlU
eBfjbqPv/pwMB+7fKvaH6kO2RHX56E+bNdIZPOM+o16iWkpmZm4j1ECNRhO0ukAYx9CAJ3isjXbW
t7OfAkwdLWVL473ULg4bQpDaeD7MhKDWLzKBmJZZl6wDImMowC7bxFSnXxOpgHMJGC+quiIdkEDs
UzA1gfWOpPFHvnlKwkXuN1iqR/kHQwQEBz+FL17GEZTz3k0QT1f5KEr2s96uS/GKU1vTJmBBKYoM
czCC5sGjwPquw8jdQhHtZVjiDi3Eep6YWP8L90jp20AXpE0IEy0wJLFKx7fdqdLpVyWQEQSca206
3kIAaQEECSE2TNg9goK9puVzqvIqsdCbzDoqOqxl0rZnlvMxQu8U9t3fjqSw6jki1aL/h0pSVf98
e63czGZN9jiKdsRrGyNa7SicWirEtIlp0M+FV/Yh8Gttync8DV1zsyBLHZ4i9AfVS+ditDrtTRDL
G7s1mhloJ+Kpu/FrZqk1i7ER4ulM9tCBMkZa92Wk5lIiS08z8xg7j705daMWDWZxnW7mXIWOWw55
Y+AGLvg2IeGLa6nanbO0kTyqfnK/N9l17Quy/HA2aFJ592579Fu3jQcwymiO//fXsKRJ8RdV+mJF
1i0oqHOFCixO8qgY4/GPs7bFvl22soyX91ASWCGzyiO5KSuJJSHEBQ4H4D4xZRuS1Rsm7Fert0Zx
rvrSmNMI1ao++wlwHTuk464fSCyMxFzB/eP+8JHUcDOJoB6mXAbIzR5Hb0tguTbXKc8O6V+oX4LR
CrAjty1O3P4crAawHHYqUQJK0WjYzlPnNVehGJSoD4HuEO3teuvUnAsGpuUyxIz3DSNg04rPHWgD
JSvGmvQjWAYSGg7AkYVesyUOmu4/RvoSoS75smwpIfxrcb/5OlbEcACuvkL5LP6hQavNxAVnKp9L
BFfbe4nmi1AKwXWdD4mIgr/cL4qzEVMZWapFDYBtKhIA6sxXYaFOdVp76hGfpaiPid7G4L8idmIz
HwKnD+ypIZ6rYSZBr7zyDZbR9AVYRadvQLRVc3BFAAKUYbXDfLuFnYeuu6wFAQJLAoMhHKNJjpul
GWmiLuQcXsflcvwpYrMisg+XuunJidRx9U8XHGcoRMu1sz/wWyfbufRIIUCcrteSRHEGRPdqGsPJ
iDiQlcRzR1/+2XZZWCcfO8MssUyGFyTiHoh/EGpvm3vENdi4G3PVA0zxUveXelgcNCcUaRDPoOfW
334Emlq6KzURjXf4iFmhRNxszcoQiXHrN+Eh03RWIcazi07XbtA8yaNY38iUgLE7jdsMELOFBlfR
WTL1VDmlp567nYRFUXxuk5IFl1+1Dc99uESoJxEueT5GsnktEMQPW4mzzhZeF97zue/b47JW/ngK
tDHpH0yonFi5k2hN8UlZe9uPkXLaT9RfwecYuCu32IiYqL5vlhDw74islCiG0Fvc6s71pMDxxXPe
TOhFNJhTTqVQt9/ravLmD8bPWX14Fv81lb5cVfa+cwSOTwaxeMq3Bbd4d8PzLuck35iqsNGamAtU
sEIZnfxwWrwVyVmJdilRixbNTm9UJwkFT8Z0nU+qnTf95vm9thYxqa1kANkwota8wd+1ePNlxujX
aHKJ9mV4cmPebAmsP+88wuNE6sIbmntRPe+sy9vvFkWK+Appllv/tCV9ijcDB2u9oyx13PSLj3XY
ztsUoX/CLbk2Ze70o16R16mEFdoxwbb/JaAMaxPDmgk83tQ4RRMO+VXVws9CrVn4eQ6VESoj9CIQ
KWwjqmxuby7cSN3vZBTP0xF4MR4keobZRH4ehCtM9SVgFG9+UpwwoCRH3RCu/6V7OW1/gQAc/Rei
LvJeFyyr8b9qaa337axqNm0GCRp03kOHctrOx8KRRp6VU8+837NNTZxwSZVWh7m7DkRIHGJEnrhZ
OkfX3bkD3yeHwcPEfhmEoU8qHrvN+xhK45o7MkyVfm3lmISPkxKFfJ2gVJtfakDKdarsno6PDuxb
lPkiaCjYYbWvv0LA/uImRC7NPcIt6uaGjuv64FQBzYkulE/wcwfvj16djZmVuBNfXr8CnPb9arbE
n66SyY0qrYkrBIJz8E3Q3xWls3cfYdiF6SseNgz77MmtJ3N35ES+pEUTuRcFohUc44ET6E7zXKgz
6U4+yp7RISU4qSifyLcVk/kt0R2OvaYK7OwgYb2YlUNpU4H/jA5nDy6RG6XgneTbLIs+T0mKTgaa
2+44d8Itrm8ND1gU5ZgG4v4GGkp5O0HTAUjOUu61OPaQNaHmzkU9pnKqOSrkXkOYiOkPATF9txxs
CSvMVK8Eo+hoXbmKfIe3+v+qtuI/Rt/bYLzMKHmkQilDnemLb+szjoxUP0bFekY2aevHUGG1oYV6
96tT2c1leNEBUFVF7gS7xe287pi6MKYPy1WOGuG8fuC35mxsxW4/IgGwpfJusF7L4CR30WuGj37H
9T/gWEsemMGk+2xwyW3TEf+9gz+Ak3V50I2K5KlS6xKOKEdSJ/piVK8IDsP2y0o295E8QGnTa8kO
uizikwUiXHmiESuthyBAyj7nSC1L4rlrjBumuU/XqpbYRH2pt39TUdftg2o5sG6qFUrjTqL9xRTI
nWWIJmldN59llFRgh00pm9sFZrQhlGjnMKMjTYFpkw+jqtPOH0xfTBVt03km02r+MSEYuZ5vgx9H
7/3G+v5NUkIy/lwi2WHeKrw1xm4noUzfMdA4RJdEaGffzZD600nVMh0+kQhsbM8M9079146OGV8Q
OgoGOSyJvMaoLTzzIjaiiuHN3GrPkVd2/UvSL1fJiqtcxv8pWXBImqizIs7SQRUquq+GDjH9VCLj
OO26Mct5I9elPgakXISEMkzoLe7bMsb2mwbr2r8NQTCmT2O7wzZavfCz2oTpzc2pW1vsL1vx8Y7M
PiFn77lvwJluO7Dw9hjy2afpoV3LNDiXcTJ9zlf3P57OdEM6YnzXfiWLJq7xFpgPgikEb3LOzNN0
/N3HI86/30US1GDx6PxGZn4PnqF534kjsExsiGVbBvsIBSc6tQLjINqIUXx2hJfqH1BRWv6EI4YP
zYZlruwDygO7X/9iINPBpjhNPKlBsGs3ldv05FZT2cbHLR1cQOdC+3SBIF/Fw2Kk42NiV57eHrk3
B0goofFzIK8c2tlgMU6rgJ2gacO5Ry/sIxtoALbqxyINlDhgANXT17rN+3hBpz3Uh7L+H0dnshwr
kgXRL8IMgnmbc6bmWXobTHp6BQHBFBBA8PV9sndtbVbdJSkT7r3ufjyCeJAw7uAskvkM8ZNiGROG
yWbhFo+w0qfJou+Cwlfp29K1KS7eoEvcYMPjq+jZPwRwng23sSUk+5L0/CsnpEp3ksxb8rY2ROuJ
VsqMx9peeiU1STpsR/LjbR87BMrC3GvWXetmKgnuc08weZyroKfQOepbYbtHPDemCJ9ZrHyqpSlN
jYPXMnX9+bxoBWF65vc7kAW2acyhqZT+AQqeK55U3cjxKbRcvN9GYAnep5sgeh4yyCTqhuwwwNbJ
ndok20RFmEWwFOIuuZ/NWNWXSg4tkdBcBskgj4UNZmoOtQ9av8SSawucte21UBQtXJQ1q33YqHL8
06am45dReN5lTlJHPpCA61gFdcsos2sIgTRHZ+oQhDeYEQn17aK8QPhHqSsAE9S4LgpCHZWOWVuJ
EWR63aP4cj5N8OyzhzkyCvQeiNOUPnDUreWJpw0KFAc/RyRfbcfU+2l1Lzgb8tvD50/wkJMYqV8v
eDOOZVzeLBFC+gbeIndlJKDY5V+Z1as8T4RNg13Je6ovtzJvOGjGNCyJZ5XhTBq3cVPm69cI+wLy
GwVQLf4ETN4ZHy0/aMy0T3s8pRgBCw7de+hAuORqd0qGxxUVins/iaYUy5ljAFvGNsdcDopCyZOQ
41gXd1fOjd4rvVqcSwNrWPNQcRRw5dlc5zLJIEEIsNmZaWzxJOHVjEySX6J5Yve77+aUeAIO+3A0
/7EJk47covJcnVZNVKrlRc8eDLADhelec8PWb91/69Cnvb8xqS6EcxDBUhkagUzLb3Rd0Rx25HMz
+6S6wq2fIbok0XyOVz/o1IWUyVjeE8gpDy3Ld/WPAzoXJmQqTHcjsVPoIcIzr94cGdbXbpz/LgTC
eF/m6/zMXSKJj27byt8ix3+6WZfQ+DFnV3dw6s3K48s/OCZdPwK+FL/ZBKOJiiB4YhtWSv+mChY9
/8d47z3mQSMRME2RervQEE8i8NSLh2XgRnVQTlZUZ4eT06FWtvBJZi7D0+RdbRwYlaf4j8dNtQUt
MsOQwSmEkXImoFy+aJCCzX3BW7j6mchxuh5beVpMHJ3E4M9vPGfjxN+4URvZdz1ZJowNq5KnDi2n
uasNVZj1fujII5JQXPW09bQ3sPgE03UjQKWgXJn8D+7ZosesJBYy5fissckfBl7xsDDifIifePG4
P0oVOL4J+fiXOYyL9oi7mcV8ggUm+Iy2bLRbUwkS7wWZr4xjj0RK92u7ih0aXfNvEg2Q+xhb1CtG
HR9jA5xT8TnUCT0aqsVndgpN11eXMml8D7x5Wot9MwyluZU4F/unkL4z/wPD7Rh85HVgxEOWcMy4
cWgf1TcSkwFYGBXVQn9wwgzCM0AsdemGfuHeHjVpitcGjusxzQpIufywTnUuVZaNmFDzNvJ/cOY1
2t3qEhLcGQ9OXB4KfyWrFXlu6twPUk1cu2vLxrNB4k3W96IK6/kO4xAQiPn/OHgo0sVjgDW03yRq
TNdLWjvR+OXwtkxGxkWOmlxVmoL/DwpuPIPFDcDWhOUEaQ5NYepzPoF8V54ql1srZ8Z2lLLhCJvW
8bLnD7ekNZEIXBLIea2q02obBmuF3Qv+GhdSbLlZM334HEwD3GYJ93uvGpzghjEqcm9yvHfmxiH+
FOALrdrKfARh2DsXN8WVz/k9XASut3SY9ElwxA+/nbSH/0ZDQjifx6oiZdqlbfWAyXRpmLj8uNp7
oWZgYK6Zeaok2LeAukCNqfC4RynPKenxv8xWgyG5rJeg2yeqWaKD4kodvAioh4QGSwKt3Q5fyPjN
0rzMu4QtnABpOduXxSnL8WDE7ENXyrFG3ot+XttrKCN6pCl8mvaqzvMZX0NZlI9zNqf+zuWNXtxb
Za/hg7n8I8nn3OdYEUngedid95EK7XNf4qm+9R0IXDcLj0hErUqLiyK7xIjM0MGpfI2JSD1xpCO9
CaLJ9Y+9ICmN0ZyL+aP2q+yseOQRRTK44h9498hhk/AgS05Xu0uwAS/ReXwSEoJigYkiAk1ATMYH
zLKV/3eGJ5GTFA1o+3NwslpNiGvqB0zGsNGKHhJxoDCTaJiAYxNyE+uYemkgGUpt5z29ujQQ5C7r
Pk/GOYA6uy21O06QKxwnZb5uvf94nirMSD2hubq55BLzanAkOFagvHINW/fDYvOAs6aof5LFim7Y
LknffgHtJDgsY1Mn1yLD0Un5kHLBIB1GsLXDyNgV04WGRcUfPRNDCgo+bOIIVHtbOO1phctin4B2
kJ5itx7smy2wFIOiacrAPrRt5f/X+377jwyoGx7TMMnvQWxW676UhqnKbdhRWJVZCbGDD3QfkwKT
42eIbXU65Axb5ziXIKLHzFEAJ1bp8+8GReF6s66jsTpkeFaescGXhLVIDd/CDGxJi+PR9g78HP4z
0a7m2/NEJU8lf5z6oLQOuSmAZKRDliHFufA/vhxKJ17lSxcu/49wMY5dMpe21x2IAyRflla+uNyV
IsSKufjrq2h6jXnC/XVEkNhb2Y+xvh9bt3/jJxqCr7yuBvMTFpyAOGqPVXPy5KTbc6E0ymjfdnm2
Rz+Gh5KnAzkEzxJ+RxVpq30HXQLLeSFr8ySwsNuTw2kadImnqvyWj1bzQ1Gxig6rltmz4RTo77qA
6XoPphOzYo8l1HAuCItkBxMdK3VO1QXuFT24bvNtqzHMt3y4mYokq2G/F/QtVD9Vo6BIcdjKBkUg
uglFKXYuqjKm9BQfJQmzXk3RCfZwDnAjKRkLSQ90fJHsniqxttuixPT1bpm4kf9xZNAtZ9GDCHl0
3TyzVywU7alYtzsVA2noPQbMtcfAuindAQVuk5KzK/emkg6OMzhw4X2OwviPe50T/hpQpp968GT5
gg6M8yNGbr5HH4QMm6wzRYZFxls+713rnLhyJr+cntQldUB0kcIIio7gehw/5ezi5SEaZmAs5D09
4Mrwf2uAAdQ8b5WGWweYhfA0vlnyGQ8+qVbOgFkvgQ1UKwo779VObCdU/v6NrKg+Zhy9LSNWBU4D
KmHn3mdwcspzm4YYijM/X8NLn/L1R4f3kofcnZp2Oy7oKxcuhpNiourg8k2th62x40WzI9Y5dsAH
7HwvcGNO2xbml4dNKolfZtax7qD5wPznQE+9kgdaALcZXlT3kFZZnR2LIXHPdaf64JaTJXnKobpi
XlititeKkw+QP7YFsYW6mhwtAiPn/VB5JL4dOgrv+ibuH1zaj9WWvq/md+aDgyY7Ue8dccWjGQKB
3aGVpEa43Xiy8SIuIpg/dlUTV5QUT+kQn5gEEEanuXKxmCEfUV41r/qZpwHm3VUWw7KDXbTirUR5
9tOjHfv1vonpmx6zOVDH6KqIR4g28TFaugFEa0oWQN60dHIF/qHhD1WdkEFylmR2LW/fO0MY60vS
cXbx3r3OCcd+T5iwwAtAsqT+M5vIK2+rgbjukamtHmlXjbJfi8J2kxkv6Y7jXIK38wkafBb4wBFK
2ZnfIzgerH6MT5RgRLwnnNMi9Dh+T4rozJFJc212eRnyKOQsTwQ8ryLBV4zZObjJARe6+5VDl/0G
fYKo/4MA2RCddrO6UBAGu8yl85QYbpJjkuiTG5d/Mq5fUd463jRxzyMDawhPcPnkGVsjZ3qF9HK8
Q22RLdbiW87z+l0N6XpqB8/kn8pdMziKAiDSdJDaNppkBc7cnZkjABSD8Dx/I/wpvQepa1CTemwi
B2y3aEaO44ARSjy+b7iuNXVJJEwrwtG8vlbs9MtoPuXiqQUqULtUOx9CWLpH9wfTq2cBLodPyMUl
fqlPE+WU94mV8bKLazvRGFNMRnrPdI1M1e/S9z0KQpZ0QHuAy3j+B6YpOg72gtWoPQsdg5Yamzb9
6lFe0j0nOa7gUnXCnLp6JBaeZLm5EDwLk7+JBfPwyTPeFrdAJvQOPJhNUFPMcpb8KjmM1ElTfeDP
kL+iimiV5i0aWvSHfn5gh1+aVwVk7r/BkPcjh9wpcAOCwsKNHJqhqne9nPEQkwiy+W2A9ZNzTjmD
+BA1/pyzgBoP50TWVh3nKl3Cg221si9S0AiKkJom3aUHZFpgEBJZf0x0HZKs7TjrbsoVCy23YICv
FSdJFI1TNxcL/qsEmESOdb48YNhh24znRT1FTmW7nRxF1R2WQhgAKKri3Zkn6Wzulq7sLh2fdbJl
8eoc6+7almea3n3K+tJJ9qUfmtu1Xz183yvf7BuFk5SEdNubc+kTvd/lwlQY/q3EBpplHhLohgaX
DmPhGA+3C6FzNqjV0bdN3pOZayYGtleNQF8cxcQis4ltWIZ/6pGE1abi4P/LKzZ/TAYS90eiYuWT
MzsB3IOrWMTdWS8aMxMavLOB24E2NXtL+CeOrgkVPits7qQKoav0JEt31uuLRw2QgH9+mvKPgba4
eUeOwlN/uLMbf4MRcL2HYjTmW65HMf5SLndwuFSIZTyNRYCJdyRSdPAIYHfbxE7On2hwxgVrhccK
Z0oQbsTsx5/FTgS0rngGHEkRJW1UxBEmryW7skcN4NvSxiPQD8/HawW2eP4TcVmVD6p0c0NEGX44
M99Y6/Gx1VoQcidnVB4LN2KONc5E/IDmrgYdYaVLRC8DsYElhRxNvK6WR936nbnrmXTNqa/m/Gcq
eQhzWXWX19xOs783dgXfJFHveoKijMMb8Nluv1VUvpwghU9c64vSvKa5DKND7c+zOczl3P8tUgbt
61I8PjelE3akQR3CdewPPiQdbLMz2eE1+FCY+tW+qqxfbZai5EMcKF78Gzb5+TPNu7jZqabxyx2Q
hwmtqxPJsVlbSQCwk7d1btXbCGICU2TTVH8wFubqpgN+++4JuDk34Ir8J3R+9Q5SZ0XNE/lwSZLJ
kCjHiIPvbbUz4clsWX11jz8t+YeimsfnAMzbfMFf1/b3aRQ2ZzN0eEgBRKRvBK2hqE+KGDXOq7Kz
90GdE6mXFRJcMU2lv0dUMHsshZY8WG8UJx1anrorpivDzAu4KP0XTVNt50PAPj8dyi5EecgEAO5D
RyNBtgU6kV6qDCPLjlxiNZ+qyY/OEBHHY6OmkbDBXKQ4tWeGk3uylLW7l611SHF3lFUQfsOELrDX
HiWhcc5ceO3Y/FZb8eypYjc6ACJb37ysFM5d0SJWXZnnmgwiZAC+wBl87HmUX+ivLh9Z201pfK+i
MnOekaZQj5Il1OPFjXp/OC99rvRBYvx2NqWTpn+WPgM9oZj4oO0ugvhVNCy5eyINyfabNggir32V
hIjuzhKHn4TLy4S3x4Bhwq3ANO8GE3tZi2Xc4mOKfBujG65x09S7LgOlDWU8H82XJ1LWjU02FOPb
ROkXt19v1DszOrF8Vldz8GZsUqd/qDQlUcdR0UZ4XlnH7XEs3Rgs2NRj3Fn7in12GLhdbFeMdiyO
FOfqWzMlTfN3gHDwMI9s3beZhhHbNiwOXG6LAC74ZhzKqLnlwg9IDK7d1OOacHn4z5bE465d1/Kp
CmL1N+NnfBlKlh0y/fwiOVpO0ys80FFzcFQr+m9soewDOUce6EL8337XxJzC865qdjJek+4UWTxb
PNaq1LvoOI0vy2D99zCR9T39xIB0PCxt74UrIHAFsQBNyhFzebGMT/BeCJQPd7gm0czzBQcnIXTj
tTuvcJr4e52pw7hQL5gURzmwk7NlchvedfDqCA07UBDBoPC4KUeiGFsRAHPdxOBv3tBu+QOXtsl4
LhTTMh6SxsXIjxEwcvFY1vJjgq5b7HkChnczGftq288KAXuWaBBHvKgMngAMA6baTRFyxj4uDZfn
fcrcb+9AxBJ9C/iFmssYO17+HKFEifMSI7GcCA+UX4qSnPDd47x2NtziM1o+qLO/46PlrzdOZ6Yf
2aM4buqCGW+7+rUsLoCndY3fYa5+utCpHuvBrTDhRQJaHH879p0qtot/K0KXfBBbC9cRImGz/YKZ
PP5XCsuTMe5zE32bkmPZFj/j1O/LEs7h1qmrptpRtDnOO0Dudbg3nGJea2JL4UnOXTUgG8tcPXGu
nuOPPubq+K7cQiRP88jXZlexKY6XrtTO1+AIFR1jpgv/4q3ckbfIRkmxpe0gIy4hg/V5mtklt/AS
Scs2M5azTZ/0y8Tdzg7uTnVg2+MN5mdlP3AeeeIW761YzrBL3H9tJdPgIsJEuJ9EV81zO6psvgyy
nmLSD543wHbFl/vIWqKy144oQradsKgvew0K9nnBCdiiNpjhnJac219aYLz0aPgmPFbNAPub0R64
EkmEElPEFw61KLxLoOzKzZTg9aQxjIKFU5ViuiRkV6bVYXAT/GApysw2gAm9BzBO3aaRgeM/6pkG
wdvMCryhQADNskUA46JYz+nyVNicwi6m9nHaWl+GX9WivTbftrlXz5u6y2pc2SGIO+wpfUGoh3kA
+qHO/H9By7XgzsV09QFcr3SPGZpEzJ9cjM/hzPtpFxWtWCkO6crxN4SDhsqXcpSBQ8sve18DeMZX
M0iPq8o6tOFOlijMt0XPTU+EtQk+47E3/k/C4HkeKEPgAkgDTfUXtI8/bJlxWhIFcQBfecnG9MKV
wWOjX+vuVo4URO9IwGUgVVsWqm1BqQOKZjnorybwCqT6VochoeG4/0mrBh6EXgMtEaNGfP6ge9df
J/NZHkBAB79rTTDjLp+NRd9Kqozzf8s20w9GsKWxBbcb2juY1KDuYhiYtHJYWJsJEB3EzZhlXQVq
eKBHhVsNmm0eb8NqtkBLBzocNZZzDRSpolOEDau98gXxQZ1wQmTcwwxmCU+C2kN16qJhSy9t03O8
8cQbw3oEdd9vgIhVFRAWvwjNRvBG+s+zGMoB4er2L+UAOQUVbBM8hTNOdBt3ysZHAp6GFzfvxgJG
ZDK/zjhM/oJ3B8yQymm2bA0uKDDXn3A5hzZcTh5z8YLjEs7wtgfR9DTgXMUmqMClbHrMQv4O/KP5
KqoVfGjF0YpalaCOyju5xlAyYkIJOHrDqf1cB7T2q7MohiM1189qtebIJwb2DngD56nHLpMxq5X9
xU9TlwRl6IiG66oJ/vNTl4uG4/vqIG3l/GCtx+AV6rR8MEuHKJ9B7eo4/Cr9jskCFmxc0jPGGVQM
26q7nos9Ig7XZAio0F3qL+K9E4X7MtRT2+zRovFeV6YW/CWmafnlRlK/hWT+QuhbqDQbUfuGdh2O
JvCngOzVEN+ikERqvX61Va9+1kgUgEPRZyjCqwMCbNk4ZhztqijieM5ZdeP5Sf1czPhWN2rGa8uP
NkV/LfjUE3+0iCYcgB09kTcpnYNbRB3d3/bqs62ronvs607kZDkltwZcbiPdJTaFuUsb7Kq2HpvZ
q2mi/pG3poJFGOaw0WrbUFofYbh+r90Zv/xStOuHqSP8f3wz62IbT1HyIL2JGYEl25CBFI5VG+MJ
/KFANVvQOhl5ukNGyCXZ0tdceywHJcdvfP/d+zSI9RtcQBmTzcQ4naMVApIPp+K/62oMnn51l5c4
rkLIbfismOD4fTOu5Zw9bUOlR9Aah0ibJZLs0p7x0It4AasLmjfZXJ2WRypmmpQ4rSbHXnIIkduS
7/MZlF3SX3hVhsOmAGFBNLZIsLbORFy+ZlHN+N+hvT5NlUBSUk2W/FXkZsGVRGR8D3EXJe+erbmZ
K8bXZ86b/EdMrNeyGjnwxXRG08X7tY3BegwA9ta9SDL1JHOv+O7MFTIYVUhqTe/DQtbdwKcL8E12
H3k10WEGB94o/CJ4S9ssZY6O83Rpt4u8biF10zAgKRG1+b6d/IF7Xyl7fBT0gr1hLEVoJ/5yTV3b
VJ8nD1fIbsRj8M9ZnfwfrT9aIOIn4pxF9fox8Rw023RQ8eeyOLpAb5LyjRzw/KnqUCQkvgLzkMBF
cretP4PZm1zeWhvJFvuSDl7G7TYyYIJQr9n3/RK3OjcIHIhEqKrwUsZD+5FaDlqXjF/eXxyEIEPg
xrHdr1URX2IcrPKgWkAI6P+j2Tcmix+i0DpmP4R1cSvqhUeyv2RlAZYj7B4m5o+/VvJ1ORDGSJ0N
fUmi3sOJRFucUCg4QSP8Uj0QsYKu3YLeZMJl9ndhqOGpokN5v14Re5j5giUcTtIM2VNV+xAwJh/L
5W4BU9xu23acAVBp6QZqM/tC8GFx5+BCuMz5Trk8pYzfS3XP7xLJeqDu8YzqxU9A9ic3h4bmJtar
YeluWmaJdpekPi7za531i5+ho/Ub1B2PcREoP7l2MtNkU7j91N6tXzgZzIQOvNZHiTEqPiQDYH5i
QJxL9KPSuGI3tCfx7W3WHr4EAnOe3OShTH6wtuP39lvd/zdPmA6oA2nnkVLPEYbn39UDghJsaq/T
yf0VBIARjY9Vi9+N67SPiR8zRyOOMxhv86mw/2tyx7QpLECIMC3RJZPJE7bqjjMC/oVppOXVZcr9
jEPLef5gWSDDE2RU1EzENFDDiNi8cvoiWU5IzUSt2knbU0kJQglZsypeA1Kz5U1Y+P231JFO9knh
KXjKfVT8dDyYvplFqedqxzYtWK4ZM3dLMxJO1Zwmf9O0i9ZsWxd9PLYXRjg/OXMD7ojWpjhq+fXr
UJvgduJFVP+jisey0I6DaK71T/q6xUBsq9kmutSkf2IPr9iOe2weEi1DjTmKrilu/RrH8fY6zEHn
VwshNIv/n/Cm0kO5XSXnBqMKj3i/n83fyNEBQ7XXNcuthWWeQokX9Mbzy23rGccQeNapfw4JWPQR
qZ6YXg+J14LMcs555mxWrd8qt+Sfo3rCdg9y4RayiZWTfKcZACumMuIFmwa7dfU459VA+0qVVT8x
19b0ZOIxeXN0MlushhFJGr9uzX+9DciH1YAi+cM4UHhpgGah34PkS/QxHfr2FceiDjfGzCmEiiau
6cXJ9RK/jbQXvs5guvER+OlgT97ig7DOKdCxx5QMdbcP28atd2M8+vfIPWbkUcDJlf417Dr9zexp
Of7kKKzuPweruuAtMSjQOmS8j7O/RI/5zLH1o5MzinPpu918bqukJvsNJa1VW+5YUn0bpM5x2DUF
0WJmCpuTvN14ZP2cW5pk+HJhkI5/JzNC++NHcdStbFY/hcEyhCjJWdmHN0OC+5ICJZmVmzEIO2qk
ADgN4oFee8bADtb/CnuziDDB+VVV4v6YZ7tFcSvgcOEKqZd956pMA+gWlT8/8Ggp6n8hGrc+Bdxs
KfkwHPQ3AIPy5oUoe2ufvTKyzxb3KleqZUr4grcRoEI+q3IGAL+W4mXl8F7wGk+n4g2Mc7p8FEM5
tbeuNwpxV1DzzeOO/QduAlGB7MZg46PKqCYKt48jkkkEjav/a0+lfuCIUAI36spK77rEjxhVQ8SV
DWf2bHhIjLb21KtW3/B651VD1m6efrmGUWUUYj3Cb2AzvGWmEfott2UT380VbaE71/Bv/KFM2Qaf
BEi9+CkG48pvGzcyF1egWPiGaMEyDzzEW0Zr4p34Qqm5cA+zMfmRaVzGWzULNHY+fqbd1Jh4h2/s
4NxAQRphd8zszN0OPg+8yFwtU/9GUArmRZ7ozNyjBrThvjWc17/MyndE8TcD2XvAzqDkE2gxxJEg
Muodv2Qfbcbezg/FMAMzatZpxR0KujU++Srslhv03F68t0O3Tjsn1BGtJEjexLfnzPXK/9AJFv+s
iVuMjwNld91760d8TDijcPEIMWPzof+dkXSxEsU1TozVG2LAoQabPRWYM04dlhIiRxu48wGpGZSj
7mbQPmtXjckneKKIQidvPlwu8q64MLKvRESF+wzGcIL05WfuBf6Mju8N5pPhVqHUHjl7NA0GfHwL
Z1Il8HpWj4PkD9zNECEHz7NwznJyovKVgRGPPAx+pd1pW5dkWF6TWDfBK/kvH3IgJzjSe3ggne0A
q4KwIOljF6w5uIBXiQ0iOjLuuydcESp5Rfejf8vDUil3XWTF48yyb08hnIPbec691yyt4ofBISiw
r0wjL2HjcnZDrsghqciaYSkd+ehT3DGp26W/hkkig2z2VDvI6JeR6A1ZXpIixAwmC4gHR+HonFfs
kAUJRhcM4YM/5Hr69tdhtvcoSLg0ae+W/p/KQ7D94jtVhns8nrg92FRCXuFGYd/8Qys8nsuYSwO9
bSrWU00hvSUQypAbE4jYxAHv5ovgvtXfNS3Cfdt12XjXp06KGdCFtxcTRkuJpmqUe8IHEKSLFCl4
xCd15/tp/4q/qflmh42z75Qf89vEA8fMSogKEUWuzX9E3PC8Q60UyEfLshTFeWnz4gkD9prvRkgH
w9ZAdAVUgnJwx6FXo8nxV5Jq24vy+jgKCXJte6cWu7AM+vo5s93gHYK1Zk8dF2yrkFLm1dL15cYP
YVKHyaFKGw4FYVIgQjTTArkjq/t0F6An8amTcm53E+9j5z3kmht9jqPzlhO2IUfROscg5lURNPyG
N3RAiOROsdhNXHT8lte6JlskGFnTzinpe1lWAsZjJVEmdY+Ylth4uR0FFdSMaVDL6dtIa9OtJBeS
9q5Vrn6zve6u5LbVcx9LDsXOnYaGHjwCya+Co+Hbro+J5Rv33grGq83ogZaDL5dO1bEcw/SrKJL4
X4J7mIFgTaffqo5qeh0G04mrGbB50WNUU7RJz06DE6dZ3tlrsXNYOXm3QYNLijavuWAY6UlpnTKO
l6SuaSYpzl4XwhHCHEGCdJUULRwl6YvvGM+CfbniDOxDit8UqmmPnruvrczlNsJUWB6V20tqPev+
r0qV27JnOx2eSUpM/VPOsNbuQ/z9t32Kor/jqO7O3BM7MUNTJemNxblSD5PtQ8QjoCjuO/AbAHSA
qVkBp7gW6+2ylnB5PT/tzKmOhq4/WJd7O76cXqgtja6ec6rIbbOg+yU4LoADY7SlhtHVBzcm4LTL
UMCeQuZI4KFgjocB36qRfA6t09iP4P/FMmW/SFK2goq3O9z1y5lJKCjuhGi7TzbTejgKLwrhHwwG
FnsuimFHQqsjkAMs7eBHzXxwYvpANvTk2uVQD6mW51pyZAR64qUcO/nStJsxmuPlmCEt1fceE8J6
E4bRFO7HLBbXSg85le1JhEXwmJkp6L5CSUU0PSF2MEeE3Pg9ozAM8JpC6iSRncBfgyFPM4EUzjiz
Lgnx1jYxE1UQ9RHjdlrkUfcUWE+dg0hJB6KtP6wHj+NY9xhN6/AvxfKKemFt4tU3Q5vbnRFX7DXX
pXU3OdzpbzjUomw4LdmGxwkSPx03ZC0elUg6efAYOK6lJW0ZfPb45QmeL9L59nyXaBsiT1DvMeIZ
X24nOBPqhPKwPq8i79PlKEgiBQzYxPMFf47ZR5T3V8e5wc2ENaSuM0bNPHKQYMHnkfjUVXngceI8
Yl7svG07krJOafKronqfREE8bZsCNQFjtfbZTE1j/tghqW7CBY/WNuXsnh4j40c9oCQwPhGjZMyE
u7V1pHmDkwSIzyzT3oKtP+JFMDeQiVFDVpADK1JmVKTYXptoqZyPAvvhjTYqXrYRaBx7SLgTzQwf
WAaYKJmEYRit48dKHqg+4MKDhjwaaERYh9snHnDuC20g2fqk+5gBD1mzbZiVFuJmqrvilsOwdoAg
qPGTkjr8HB4WIsywTfaWYYL7g44oSv6GCwcMfFHCP7V1Uj94fdB+t80VFLL24JH7NLX+bekMvPzH
VSwglMrWvak7z5qf2pVp9+SSXTwwMHfs9DaMmlevq8P8EqNxq4vLoewYSF/jplga4T51KIfYPbxI
fAfe9ZMiEzHT8deGLcgTPyHhaeEczvuIFpKMycR43MQ9L+92a5cD9KYUkp4g5AO/eLHLlAW7GidE
vFv4K1T7KzY14BFPbeeBDco2vOlHXT5r607uMTCUbW6gX3BkQVIDnzEJl4wOxdvGyY7oyBGa4ZBn
cXjMJo7W6CCDvz4HhV5+KbWI/vWMRLcAIAu8CYJm6uOg42l9w0fOtBF6S/arTZePd9pzskceOMCw
8CyPEMR8KK0bf2TKP/+/DuTTnS0vSOzvOhN/qWim19ntyZLsgZLz5Ky7onG+nYFQrxC6Sh6qQobv
5Dxa9wtdtUme54bnJC5KXoUupclrF2690F3HL3+ZXAfB6Op62BVFn2QYQUgtb2Y2AMzxddHps4TB
G79izwmgYKGHcuZfA+LeYKM0rMDSIymVVgbguAl9UOku/wXk1JCcDsCq5jJ7cT7vCPmrW1x+Q37H
n0h9keas6NcYunii2aEd7swAvROcbTdNN6NXUCC3Kfw65wvNn7z5zrkLRZ9BNwyCxaGpaOPi5IpN
nZ2IP4vh78uEBz0r4NlT07GdgBK4JfcHIWYkw/IHzEGa8Axws+msdbI0JxVj1T0EMDn1pWDCC0+u
H2Z3ik1yfQy6Fb/HEK9LTjdIIfIzWzBG7I2LRpld+mvP9iN2gnU9ujLs3Afjwxuv4aKha9CnUxFk
7g1TasNPS/SxSkX41PiVvlzzseu+/R9H57XkKLJF0S8iAhL/KuRVKu9fiKruHrxLSDLh6+/SfZuY
mJ6ukiDzmL3Xvi0IAGW4jwHMqn9iYZa2nRFIIRQmM3yL+c854wgO2L91UZaNr9Wsx/nPZDVjO6H5
kuHy3EV5be2kNrcHXYiA1oFK6jUTFSnQG82D9MMyzhJfN3GDuwN8mLqPji5UfIp7mrUrweDBeSXF
wr9DWMlUMOIVnz4YYqr6ENeuZZJ8jCcYMIsct2BT6mk3MrTgNo1uDtikDrzA/CxpOoIi5vE105rE
4arfLJjd7oMPwYvNM1nSjPu3/WLhf7/1bFcE7XK4Z5YYjPuOpgIBRl7TuKNlrMzPtLSKwaLs9Z9S
9+ny6JNCjm97mmMycjhvcbX52p+fmKQ4DtK7m7SKKye/B3cZNkzgGKixxyc/KxH+otsnwjnH+pDP
7BITTVzI2W6mgGgLPXGKVkXZdyj+u/Dh5salXSKL0dsExmmsx5b4sWXjuyOpKtMgZndva5zgwL4I
e99q38peiPsQzhlxb8ivobK52UsIAq9mgKWfAEsPiUoxc85WzsxhFu6bwrHOhCYhVxElLJ4dW1Cq
qX6KnCEpifHEgFOiaiKLoyydZgEYnNlyuwLPCfYuU7dfOy6XlHVEPN4zDrrpMgHPbjOM2CufhgHN
h+eDCkTnChIYA4um3TOAYbsOUPwGORNkRibhBFbcHXojCZ1xe71lqNs9ZiVW7GRIRzoFxO2SCIRb
GvDiwJZLosma7bMDuf1P2Deqe5swfYsHtr22SIYgc1B9wia8IjmsLhKw4pqsJZ4yAtGaUp/J1Cv/
OQCBsn0G5ezihrLIQB64g3lry8FC2TzF1qUkQCm4K2x3jc9F4Xc1bCzP/ItFr4oPjrL5qYmLsDuT
vYNNdhOyIHsqY8fcoMS2ZpIYzchHXQIsCS03Pc2FRnvGIMqhzHHUhHmWVee0S7u8+8R/uNYPfJtt
e8Y+RybbUkA+O7FDxE/AY+4uf0tKHu4MFYwNC1N8TkkkGGFvuWhYzVt9qonkbkkfoqBOa5+gkQpJ
e4/1Pto4CltVBCPXRl9bdOcabjT4HqZhx3AgbQJsIMOsrUIGVe1WB0r4iigwPLIlDMxbPYX4T0ag
DUfpySpLULHf8ibJvOmepwzpThDrxnqJDK5KjjeWfY+MD7wnq2Mu8JjxCRGNnqeMeDy8q4fQKtGn
9my8frqGeOFNr6VCVhB65mAtTXFlnyy8Q8kJcta20TmqELib97HnK0JSOIBLF9urH7UPeGbtQ0CA
DXTKrpXjfsnR8r+wrsxeCU1t+2NbRdZBNxPBI/YQyXMVMW98Mqw7yx8c8gqkXRSsxV9ZWoSfggDl
wWdB6g4fM2qNc2gNNvmYBsP6PFhZc6dXDLkbIysXpHGIpz6JMDz350UBwmYLFvv1PlSWAbKzkNTA
v9FAdRx+z61FnANTiZltGhEqfvYwQ7szZyg+sNdzwJ7/wTlUyJjY6z3z/ef8flFYhLvKhUKAlGCq
1Uddpx1W6pCdoSCPmAkk+5Z2x3UovcPErYMpZ9LIbOVSwxzFZaHumpZd1aMtMUAxu8A6TPpp0e30
UIIYZAGyUv5C7CXAUo/puku1hpLrM5IJ7zzApY/5TFxd0ud59TE1UenuIyLmC5LUV/9haR0UBFiU
Bh+j4o23vbLKeUI/w4KDma6LEqJ04m/8R7BuYIhMw33HUDzcIKnpv8HP5Uye0hvUsKSUYzE2Y56x
grokm6+kxdv4C4SEp1jbyAiFXfZPHVWZfaRREB/+qBzWw2WkjwW67vXR2AizkJ8hw8ZIvdoXBEdk
jBnZR/FzjixA7lZRSsbCk/iPiaimvePJ+0tJrc9oRBEf25zFUFFmaf930z0TNkmConsegl49RaCM
/MSyNMofhGlx97WQ8XUDYQ/EEamq/uuMBeL1hMou2kNr8dJXFY352YFmWf/DuuSCmsP5KhDxEf8M
e1AzmSec2zX2fFCgJ8y7RzNr/00ddyiOEVInhoJ4l6HjO+3rnPpIZ1avyLD+ZgOxn1vWZfN0gYUR
AZHHSbRbAe/jUmi95WWEAUKlFedL/EXsXwhcR8AABGrS5vfkKSy80ouL7ii3QlFAqDQFoYsFMtJL
GhXlf2MYIC8LgJ5NDGWi0sGfcIvVxLdOURTOMnsxcp3v9MKyOOlIa00Te2oW0hHxmD0I7prx1W+j
tNuMw9QWh3a2PGgQscnuWanxiwupyNFrnU5c4gn830amK3YBjXiVc2rO5S8Vtsr4iz3m7hupiDs8
hjWgj6MareHQeRj0DyQS3CpDi0X7aWiG6mgk4v5kqcMVP1/myAsMWfOLsKepyYqg0rpfCuWl23zs
IjDFCun7Fu6hjxM1gHOAvp60hqMtoyUjecBLieFzmir9j3ERRwaYEBVv6ZitHyTRdI95Z0NtTD1P
Ne/Vkq6smXxc6y/09VBSrZCWMUEhgWwMMIg4kpanln2wdkF/1nXud3eUeob/UFj+f5D1JmBVowgP
aRxFoL2CBulthpN+OBEdiGFugTOWMkrnA3uPpsJ9hbAesSEOsFSBpMkEqI0SjeCKAUMemW7002cW
9WEYXFzK5OWrXY20TobUzesYNLiQmDR67wEiliApRo9ULfAFK3kL2upG1H9B3qMHJPYSBoAdSwQ2
xHx4Bx1XEPtKUPavoySJ7AjtPIdFJ0slbikGHvBXe2Sgx6KOpl3MFa2hE6vKwudg1M0xZEc7Tw7L
AxQh4SGMjcdb34WTeidKN5334A2IhEF8D4K7m+1IbsiRBT/KhavuSK68sawQ5tKbLMaCz+SW65Y1
gpLbWC/yY9bEN1HDoEXbMcHCeBCFQr2BzUVrtNAGfCnZsUzu0RFzrKNKstHwk1C1SWlnYuKUx+kZ
mhUxFPSkFo41W/RnOepA3tk0wzew4hTqg2O3wz2vab5elmr2vkuromsnkGNc76pysX9GMoj6JF37
8G3UVUtXjo2fEFJO0jzBOt0sLPhpB3bgGoM3muOMyITStQbCROz43lT2FF3HWnNBQ8xw3nI9xPdM
qquCOy+vmZO3Wt+1oiMHCmTKvJcrVLRrpYviwTg6ypKhk8TqWaVq8zMXT/XQ0LaS+uiEcXQ1jFlx
abuT+18JeOPghEuFVD8e6RQRSgZn4JeGw0Kk+SOXma03LLIDZ6fXAvll3sGZEyhheJyGwfrEyS/+
RPVAkiYm5eFA8k/9rxdW99tO5KQhQoJv49LJlmULYDZzHn2iKoELecJChQlbj2ZYLEwpktGZkKCn
zshaN3UnQlo7prd3M7ltIuGlBgA19StKvk3Iw7tss3XxVdJ7AHu2jraqfccgz02avnC9J7boldoZ
uyJ4Ksxmme7WFao3QlWr6a8UDQT8YbOMsxcemJaQQ6aXdFFuOr0HVUcpZpckSOH2jhGMOjMvxa6N
0KNvAR9gEh8x+P7zxBy9VZS1BDGDMPuFKYlaRBi9qGuvOzF8uGz8dqGslc/I0GJxAq59+iC9AzZT
gIzxwe5zBOvEMqPYgar10RD7FCe4LoBGFJz2PpuqeTr7TWTsbUW68q0f9efHxWPYfRzR100nPRbR
MzQD5gYeU4uYH10RLlzwmROtBElnQxYFXX4bp8QlYgbNo2M0+CFSHoHh8kQsODpk+GOCVD/SIt9d
egjrF3lxCpJLS3k1vs6yJ3cOkVMzt/tE6IPgx/dxVO6YPOUs2bPaa8cPv0vj9US3pmaool0MRT1K
V/uI+Yp6URH8Z9+ASX79TOjG8rCokDYlx2t2wt6WNfuecMzunlVXdAG66/PQBfh1oC10IKZXImrq
SwOVzTmk8v8odhNFQEm7+bJMxGHt4jX15KHwIHp8I9AXD9pQFG4d0i9UIiTQLqqvBc5GggAkJ5fE
6D6s5aafJq86YBGc8UD6liO4vDynPgyDuz7Nwg2Z/lZ6fGpAtzExnnzsW+++TQTATwOdIrjEIGXh
iMVhppz+Mco95NRb/rZ2sbiuK4fRBTNPl2UoF6IGfxTVpByvIAZ4sIuZ2b6DuOYFmoLu9hpO7hOF
pdftptW0l36s7XnrOx629W6lIPmkLcqzA1uDmVF4JcZz7ALM21JsuPGunoLxrV0U7UGf2xrg0FL4
xy5k5rwTUgR/8QcrDkfF9bHp21Z8lLOILmNclJ9RR57FhjQWRTSeDIafTtp01ENHsgKptyhmNj4L
MjocZ/IfZzzkBOOF3RjtJjm2HX7Hrjq5iGzUcek64x0YzxASRAnJ4tZUiKwPhDN0XytxndanbS/E
qlsA8Wr6mXQ+ElRqHmP8vQgsrKHqfiwLhW4SQzyghg06pITk7VmMPnLZuN8QbNfqNJEdcB1hq5iN
SJfpP4AWZbBdPRen7Bpg5j4SOaGDHdOzrjnPer25FmAvoWYl8C1mvYeHHa2bP/4Jncz/zfsBl3dk
TfWKs46k53xusUlgUK3zU9461hPGdokfLUJycUcUQ2pfqM9TVNCLGLR/6MjLyk7k8dZb2JLINRKg
R2lzjGNYJBftLhBoQBEgZPMYaCd0NE1+YXO7PKUFD+kRJ+fC3RzkhHtKnysUSR8InT2VPfK4NdSD
/4IjjoTOJlO5u8N5hIMAoarWWwB8hC4BVaNzKUbm58DPXZUXu3Cqb2phEEWLubUQWEsglMj1M56V
9k+WXY/Fn6qqcCdajRTkrEDeR8u3oX5EF7zhz4HY27NhraSzLfFyuDsSoYjaCzqPhrahnVthQOAM
JCSK//EWTxVqfdgQ045qP/6nkJFOx5soYGIHR7uw8Wn7mePIOvvI3JaR5kPAGiZ9IRoOiyV8xhjP
Ji8JQpjLUo+9+48qZC33MxfUv47Ym69+Ii/7FEcDICvNgmZF2CDYmvAEtvEZZ4U8E0CQped+GJ2X
KQ4aXku2Fc6+xkqlz8REmP8IYLb/wKxp69sLU0c7fDcBS9Ap6tettIFxoyW0xntIbdp6EzMuqHQp
mDIwb6xcGuWsQLLFdKxSrw1sGfuaZsyy//YVyQCHBUkinykEK++TBxDfRTIiuU6POV+++JXBZDun
pUDNx3yrN1Z9DEPXrvCtCu8/mugB7b7hKzqnJiA0dms53oQ+0mMK99fySwrwiHePXIR0lPYJ+BVe
Ygspb3p0Fh7Kc4rRFTeHQDzKiSQAz6e+7fUhoa2kfCRByihXbYUBFAs1BcQJmzjX8rnGlMslZKe5
FVx7cMzWhTsvX3dZDGd9B3EjCJ4dZ2DvjNNlLvb2zE98jzoacZYefXkKLCtwT2vo18zkvACX1gyk
y6WXsfxhnw1hfc9zmhJmNjOlB3hcwZ4JpybYFYCxPD5SlsnmbOeI8JgR+1H41mBvgBFXy9BlQdyp
T7voxc+AdiZ+HTEmwsBnQXiO9agI1g3K8Jlz3iLMbNGMWsEStHdz75G5OawNMn3gNfFxZElFhL0z
uRcFMtgcKDFptnsripguYmlptn5kPH+PxCCsP9yS1ccp15Tkr3GO6nyjpiwPrqRKIIKGJh0UqAvK
JshfGMn6NO8Vg4LgMA0AuxntNjcmReyDZoWSHrK72a6ZRc+KZJ4A0xcEVl5zv4KoKvZM0tLftoNP
il0ROdq+mYjDTBpHs5CiRSKyz4S9+bTW2XzmoQ6sY+/3oXdlpoaNDylltZXwSf62qveQMwal673p
0XGsTYOtW6MtDBg0rWgVqs0y29jlS6WM3jVk3MREWHl9e/S6NY524DnJZgHL1WMKn4lBOmeqil5J
qu3vGaixMIlvIv0t8PSxJgcIpTX3Tu9+hSWJ7RuK6AVIaOojYCTsi94P7j55O5Gd+t+UFJwzY0t9
dhALY4xNiswBwW1NntGhiT1y5nF8wj4Vk68fUWRH9VvIMO+WIazEhV9rcTkvEZFsqzQGuem6QHvj
ul/qrxjn+gJyoC9m6zkYW8QvhYK6gu0XFcc7BN8AtiBWHnT4GtFAsJOqHItLSqgz0lzLy6vL0muv
/VoDgvt++KFk+tP7Ygidn3Zko3rEnp7F+84d3fspoqvBA55nVjJXUC7O3EIrOEoKQ/5OJ2it5xJ4
FUObtR/W6UV3dlehCVcgCM4KYFmwVz6DsTP7CrX85KKaP29oU9gzep2ZRqapvYXbkHsMcpwmy0/Y
qkMLJHAfog2dstm+WNIOosQQP9jfBfWMhSRmMMdYufCyVpN+xokK1wIUXZ44lYzub7sYtExl0YCa
VBC+Nsh9w0sp0owQcRA3iOGJD6dTRiIF8fXW03TzGpYHEzWltyP+hlcqGKG+gFLsgvmF6XMEbGiJ
OfHhmVg6MRlKNhSwscfd1k1Z+icT9Rw/9ZL7+K4ya8DnE/Bn44cyUMv4ShieLJ8CVDs3zY5yUmoJ
gnKwM7PiPLWAsGDzgerDbF8uRQDiCpfyPjSxoImAWtwj9ivS9NAFObT+jWP4nG7iwXVS/pZzcOWR
CefJ+6L9NU924LYOZNoCdwJjs+Bss16yaO0tD7l8WIkX4rdXwrp0Dcljh5ex4WHnsN2QqtV3BxUM
Q/jmxQW9JivKdY8vG+/DAARoQgzO/oadlGa3X4QifOPQRSOOlTjgLZOhIg8R9Nb3OIfibw5fDrUR
Byhg0pghEuIL2/7IGcfKvY+OkGxyu/e/TVERW02BQjQ8vSdJk2lPEg+wEy7RR7RBRHm5Tus+DEvg
E6kGzpkqshtDTrfNkK5zhA9dAoAQVVzYuwWx0y31JPDtwwqx9ZX1M9uVFqV1dQgYdCAOy/6fiQzF
D6+IksI+e0bEJTz6gHhm2VDfsDaciCidpPG+0aaAL2GPhulwiZjWg14d/PoSN9Lfu4wuyHUZ6sBs
KSgF5y1hdOjNg9KwilMK+RenUg+pHc8EI2ku7TQBs5H9KyZ7IHGxm4cv8n3dv6oghi+r0+KXzgjO
BcrEv9kiCXdwMI2f8DThsyeBvLR+OZ0R+KcjD+GO0pHsz9pyQoRmNTjCu67zANR5rhraY2HQyiKN
g1x+n9OEfzdMsMptKMPy1e69B6NMXD/I0oi7MFSVSRbpu4TELCFcx3ixbPc4BMaD/cGSkEk5HIiC
IwIF5wvd+xTs2biuBYR1RfFT10tJfdqMVF1g/1bd4sds6CrBFiELhGnfVk9hL+biqsRa/XHWznN2
TYPhQfGbWTRDCV39+lstKAsPzer2JkGzSvZ2pugUzw4DwTFpQ6fsN1YVdAgh2sb+kHOlPwZnCId9
E2kn3snSsdxLl8XpJ8/EPBwAm/rZx1y7tOehNTI2D8MluDYLncY2QgVITrTpM3KehlQs3LupeI0j
TTpdH0/r/C7xsxGdG/v2XUfESbOFXEI0KOMw12w7x8vf28XGj+VWcDMwILF1jLcmvjnFbDOOzRXH
SUed27ZoeRZnsS/24pNW3WNFhZYRZcpGA1c2VISvNlZA+3nGmFVcSEjr22+G6ROgaJljoFp4Ek1a
P9MPZ5/w+Bi5YdBi0qXCNPMSP7MtzIlZgwa42Y4EDyC96wLAconMO2u6W9tQ9clCN1S8zP4gOcRM
6MfbGOEZzsKZ4R+cM5wqBvGxHNLa41BXNka60VL8jDflCVYVxq6woXjAZ2fMDm03Yofta1IVgKgD
a+pZbgxZyUSt7HH1DL1mZNkWgUL+q63IQTTes+Ir7+rRdTr7kJNootcrNuScNe1g4b+Xj6IvBmdP
P9Z370trr0R3uW4/xfuqSEeM5UGOaXkMMD0/N72n+GBBzUGhQHqssF+y4o6Xs1wRN+4NeTnNdYja
ILgri4nz8eJkXke0CvrtaIZvxznnAULofXVgWa/UL9sp43+m7E3Ld5k3KJzJQAGekDgjqbbbUvZr
e2czwkdj1jDXhRsWpRP8qCHELj8zWK8PTssff8lrXFAw11hgIN/tlW+dS8X0+rDaTV48DjUKzg1j
gIH/qNE6h2qXESCAEn6Wd5NjavNVZp0ggc1aPIIb7LpN4t4bL4TReOuLDXjOPfdzDS3KcpY5xCIp
keAVFKbkh5JQweShDRaKYG+Ay3TQLBX+0BVpHANV6CA9o7REX8Ul3YIFyuAI0V+BEz1LFq0qSZUr
VrpmGNtbB+QnaITA1u126lAWb2NB7MKzXS59LzdDQHruVS5cXIjAJghOV5YSgXouhTu2VwQHy/ju
a3piJp5Vlm19y+AldJHnAjMJuulPCrU4ux/zdLprHSVfEX/bzdEdhMYJhEXEZozQkWezuNSHdSuY
EHVOa7MfKobprjQKMHKtU4MCZZhviLAOctRXW6KZxRxURb8V75feQRoNauJZKEQ3Uw5ZDIGqHYNE
54vxwoM7xGi9C9i8wXGJ15ElHLVinaDjIg0VdjMepbiIyVvkHqRoYyuj+6vpBM17O0CXJmvXoCis
CGCJT9XkqejTYZj70aEHRgmDNOea12Wx3lvzbDffMEdk8UgEAicBe3+9IhKXdRy+KLq3YQt8Qf90
o0Uh3/lUJkdU8ukniuH+BL4MLT5qOZuXnibrbm4GtI3TrVAj15E51CtriCG8QNjFbWAjyXQSPRjH
HBVqA7EbGmcKHnMeXmxiNciPe0sR8rA1XHu/kURkD3XUVzm+SEaOG+lEQbl12r6OzzzRw6MP8u8W
2KD7L/Yltdz6AR0CaJFxORu+bzvRPuPmuwG1AVoOYLTTRfZ9tqqjr1an+bv60WKd+RvC5qVwBvNI
9Kux7yxh+x9Uhl5TE99sSvib4BpQnCR9OUbOh2k8s1QHvosqYz2NqdBn3kjG6XefuyolyCYs3wsW
rOSsVbx8mPluRPUX1phxzlI8bqe3tMwyiedeSKyVsPFqZ+9TodVXltJp+s3Lu7rQcVnzo2gY8sze
0nfejPxTo8lLxvUkwwYugCjLn6mC4Hk7K+mLSl+IG/yk8kOxFVHNuE/V6YiyUhWFN7xo/rE+VT6n
MGco82jvtVsnc87jEibDwN1C3k3ZSXhmBDBCmMj926NWlcEPzZk3fjTYTc88YRpt/Rzh1yJ9g/aQ
SHUP7G8GlfgXd5bvHcOoJKQ+B3Xff9TsU3oip/jWcfcvDvKzAebgXqAd//DJi79H4EBWIPCrUe+J
GhMT0ou0NwxIwmZicBV57zAjAzLb6tly31Due91BI0dyTtUNCUQ5RZ7Rc+Dj8lF6mutjDQ0935W+
0+MGRTJ30XmfxcQq4b3YuQ5+QEoXKz3ZvcF5NK5l9ctLLr81vnfwsoHtfrJVIphuAZMYH/JAkNrM
bq3/bMPUIcN2HrP3dWjUI9wp5tkdHghEbyRL4/vovLn9pSqL9b/Kcrlfep9czG2mZGHOWE6a5zZW
0X85PBJNKLvQERLZCFRWmU9tlSAYN+t7aDxxGglIcxPLpfNLJua0PYsdrqIDa9YUgXCrwKYUre+9
dJFcKjxYIKqkU98qpt5pXNYZt0x1lOilYYhIzugpmmbENk0/N82+mEwgt4S1I0VPQbQTKYz8mMBf
07NMzuOsQzgjCyaa8CqROFKbOZLIEiX2ipxya1f5vn8VlaVQgqxu+cD1wn5+joUALi9Dn3V+Z4Ih
TAqL02lPrIqJDqkJb7Bwg79++kirG36ollEmUfPY2DPHTI8/lVPAYYsgCmEDJh5hxpUwMk0VbvPa
ItfhPaeQ8zYa+woYWUzTYnzWKkYksEGBv4rrjMH4v7WAHZ5I7VlV0ixMeEAkEI7TgHnLXhzw7ajy
7Hh5Z99HBQ0U0IIQCagdYGnhdAh7Q239G8uhuHhNF1fnbs36/GgFWXttK5KzsQIO8yw2plhdwrs9
Zj3bGZvZl8E3l52LAETfO5VDeVG2bMubsTburpooCfvP4guyqHDvpjB4LCE/eWwAdWdYF4aEqbIP
7ygos3fXwXJzGBrI/c0J0ndjvmYcA4hajR/XB8U87RlkYESyaEmb0s2N433pdFLmSu4PWZ6oZiE4
A+fvCASbsOZvolz07B+d9g/ei+hKVi6yBhfvx0uoBQHEKCk8+yGyGIUNJ2e1V7aeEFnUfev4kwv2
TDbOo7+awj343EYxAnHLq2S/V3NV6wFpOjEKCpoYskIq+NaP7OVCIjQL8U3thN68Ac9QWTQrLPZZ
Ig529BevVOTxQxAAfUSlM4fkHSPY3TTFyPgBl6OGj2OPCybqwhkh27dLAFbKo1vCh9fggaHyNHdx
TzT33tN2dAY1kf7OIYzNraodt/+kjpxLQu05K34E1Ix3uCaKnJCs/RfKWR9az7jvGDXCfzk3MtkX
Dh0BznGyukg6v49RHABdGIDjYVcx3X/01/NyNHYJv68nEeQdpTaHPjY7buMhtdmPhINgSpPrwE8v
cIPXb7Qq6w9mTfcbzjG/jIhY9jDXw2i3DxEW3bJ1sOIVpLusx1VRMiS4TDA0xZSCn2REOyuffByb
I9Ec6uYfpDl/YJpcBo9oqlob8QsV13D1CxGsd+ALrWWLhzDEZU6mCjBA5wbiki1dEu92CClQorZq
foc+0OOph9gE8SB0y/qSAriyIDSTk/Ls2/ypcpOi1WREjAKf47NHbnuF6FphNpxl+Lz2E7EbiPcL
IqwVbjfeBiKRC67QN7e3rb/Y4x33GAIss59MPqXc3mgMSFHBrdZtpds05f1N8/7GW0LAzFjWSwIX
pxQsaJfqKJyhgmFdpeR1/cHhgiR0SoV3VOSksDYtPXMXxOXonUpSOYG0UfODt8eIRNxKEbPM796t
umxoxAq6ZsJsscnv3LkhfcdTs5gAseW6/zZSyHDrDs60HljnVss5Yq7FRh4Ec/sXdXHMB1Hyfndf
TQBZ8IDbwNX7W1rQ8u5X1jwlZXWDgYK8IF6EZdeQxs9uyXtO5eoFOMkw/UNdIlgtkVVPXO2mRMGy
sTtriB+yjHLqHMTNOEDmRYme7m/XOXSYmmgt4U03zavriNeWJVrObnQZ28QlaV0kKwmd80tNJZ/v
AWvZz10Gi3Nj375lxp3NVBww/VQxI46OE7XOJo2+SDf2nW1HzZHcScIraJHW4QjJB/lASWn/VS4h
FoeYk/Y4o33l90WU9gihJkh/gZEVOGqyYKDkSSXZgCydlitbDaIs0ty3gGHOPuiuiCP3TYsFKZ7y
HLaoJnAl6MbJWna2cAf3MV/mldsGfz8SIVTVr1MuFvyJazFcZ5vrORa9jve55zCZYk3bruh/a4/A
W5Qg8pl+QmLtxV30L2oGd7gQOqAJLzCFuuO9b0LUunb/ilyD5G9UHvQv0qp0CqFwUflOdb7/ULI9
XAFqYiMt5LD+drzvGd2VAnTMsN538HKy/nNimOabFJYCfliyC8IjThw24607A+EbaP8QYrmxKA8u
p057GunC5p0EvdyqPSuVQuz4Xh0s8LmO2DjVyl13A/OdeNzKjv1LcEDrMXE+2gWMSudZVCVd3iB9
yzpMnbvIgy9GPgVRsGHgUcxQjZTWYr8pz9c1zZaFPqG3mTlt7aJIw39mrfuUWChiPJCfDZD0WsDY
KK+0GXnFmKzWz8gZl+W+7DFd8SzDte3U3HOZEp1wZUWqGIgqTrcD2AT/h9UHQ2lDXz0dhhYG/Qkh
JbqrooKzkPj4N15v9rCc+9kaME+083gtLQrcV8Wo+SgtIyZmw9lE1TjVAgngZm0z/EOoHKaztrgw
tlhjODoJYGuzc0AALvT6McoemLUDBdK4d/QujLzVvM3lRIgKZUMOry4jofIzquz6GmfQDYhkxk+D
jRuB+OR6CcNSjvPUGqJfD5kJiLwBZe92ZF7OiKHN1dOajUSeMHmIzkRxkMfYV2l2cSorit8HW6lj
TShItQmiGcEE0WALGrOY3Cj6QS1Xz24PQDyFvmMnm4fP0JBA+jKlj+4bxya5qsOx9m8t6Lq3yCq1
l9g388IxaHID5MiP6cItBK0atZXrHft8AeuqfOIHKIDaKNpTvyj90BOTtKtp0MNdBp7DvRujWA47
SbKJt5kVkIJ9VQoqrrlwwvJk4KT9GzKD7g6TIuRNggL/k2uGiTYPQjjfcFyIWDmykirW0zBrCIVF
ScHOm+yRrA43S2aHiX0Oi95w4Iq+71GZhC7fxtjPx6oax++xNJOPzonA51vMN5AH7m2pxqK/w1E7
RPMxIJ5vPFe2qB3UPVynn87Q40loNIAihFpDw1ejhWHfOeBkTJC/Q3SUtDE/oJyqGR3CMiwzck2g
L1+pXXcH+GKN/e4hEa+eoXqk8t5AxiKeFW4/yEEgjMEtNLVIMd8JFtLMFlf4C6jYcBJvBgZt5UvQ
hGgSQoK1I9b5ORVxSe2Oe6nKxuAeJwXBQGwAbuSWlbShJenEyJahqubx5mZpKkLuioqB4rAKyBpj
2lqnoeBlZRZUMzsn2m4i+wbtLsc/+/J6YWGb7rw6ammjeCq9tNyLnNhLqC0K/vBz1dhOfMOyWKN5
jhHuI74Y/L6ZNhWhlku2p8GovWG7Ll387Vt1lW8Hx1rHt54ot2pbo1O+x4hmXgorLfUGFyyDHkMX
HyUjKONry0DyuZEUymwsR312Ixftpo+d/zmzsoJuRpPSvidGszyFSKmXQw+61vuy6NZLQlvQBJXJ
bJUZvL+1qAFVjvO4fq2eRp6b8HLXkHVtoRFteG4Qf69Fo9SftTKuOS0OyT0vUQSqGhSEhlMEsKaq
UzapqE2XadOkPVIXOyygtHk5c+J7FaI8uUSw5VgWNinSyS0Xnu/tSeq2IjIuCCnv7jkFUw+9Z+az
msRjbyPsBDuqvIPHpC3yjzCrYIRuaeI6JTaCXSQ8dyRuRf0nchGocWRyOCPRJ4ELrFpFoCNqRYqB
3LqzBiOWq2ozv//LRNAwwkkdO8DX3onCObSQkRDw1Xjd8c7Dg16jaYcyv8p+OieKxc4zuckuAgqL
Iu/SMXm6fhrurL85QjlDLTXa9ZMVV1gVtj3iEUPFO9bOfVnEN1sVHfD/SDuT5biRNFu/SlmtG9YO
wN3huHb7LgIxkRRnSiS1gZGUhHme8fT3Q69SKpnSunpTi6ysCkYEwv0fzvnOl7bAwvfAStKVL7Xb
W/A9HDnayadKrK06zDOklwNK4mz4LmkkZMi+NQab0Y7cwOqGla4qkDlWIXTbhD7P3CBW0AKxU5K2
+PDyZWxvMHqO2YHDMC9vYUdJZIaA76JPiULVcdfadNnv4dyBhDrYnZxD9sooPmNs9Gxq9IeipnA2
VXCYv7hcb9g/BkZZl76AxPyy4NpDHV90tUhYvlUsjKaJ/V69d/Bz+wcqfbA4/D+Ca3vz52HV0ZPE
+cBmkT1L4p0qts7jeyeN3WLajWvrOFWttk+m6SmcV2CBMZAij+SNfYdYzCcSy4QTeDa3oM4KHItk
FVbgsVd9QiDuR0SuJatk64LgZYwuOrtVAqRXo6flvSJN2DuNUrMnhdOLafk1Syme0WQ6cbQfZVUv
pMh1S/baSbbA+wkA7BS4GU8/8toWSN5pYiDVI4rgKghvWx2O7SWCZ9eQi9uQtmuvVuIf8SQAV+Vw
GEf3VKc6Mfcx6H16cUyj+qiRfbr3i1B1dA7XntokVE7k7DOhCqxlo4ht68kup8wcHYIpF45cBObX
PTsV8CaeJ+rutNSxpFLoUlB4J7tIFJVLC4LS8kgQn2nRcFqsTgJgEKUQgn2fMgdKLrCGI3C8pszO
BQQIWeHO4Eyc9/hzbfED7w8HSD3qwty5zSSbWwznBDJaiDidA49WkgXl5BGJGVTpFLsdZnO6W3bJ
TMX8eu+lmE/4h2wu3sthycoAP1437eYoFPI1M3Gbxlf8fDwX43SGch8XQcnp+sEjV9Btr8TQXEei
DcGaadbrO5M2GrheK8lyYDM2Q4ACaIT5gOa55g213OEvM2MQ9xOri0x81yXSe/qPLHeaakeMrXZn
PMhIZ1EyY0sX6OpBOnry7NbR4KJBXNguXBaaoet5kibZ7JDC5YAnRoQ8LNw1iPR6xv+BQuvxNaek
G78hgGACSLyRYwaSUhowKhKES8ftN03WQ09ABg2WnHj0pd1oDavaRbvM0LoX+s64IHYIow7bsL0S
2EN0fcNIG/TfEmAITSDzlDiB8+TGAyY0pTcgvKvJHCv4a01zwBLsFIAXS+EJEwDTx0K9kIgwIWw3
6ToeszL18lem3/54ZdZ07U9T2ZJYUUR+Mh3pWT3ikqBhxsda2OTyWZ2EZMTsAg/sZC8LmUsbe/SC
mX8/ohCOkXi2XeFADpuMIVc9AgR2KAY9X+Q0WAhF+XiKfYGUDUwfkgWmZmmePCCibRj2qzEj76ih
d4CV2FMdlCWF/96a/J76iCEGLVtcklmHqNrZde5CxC5TG7WcPdZ/Ys9eS6CqSGP/LIhafueUZ9JY
pFp+qtyeaFsUF89NLpzhIEApTjjGO4xdEh8JgyUVIiXAiMBwtJ7j8YLgqPB7V7mELNcqNN13lCNK
vdHf2DW+XcRxgUbhQhyvXJvpHmEdYTjD7AJeqNKu8I4M9yAjZ01nBRWBa+z83NEa2ehxInX7Grvf
hAeFUOX3zEzVFbKRFNZettJK2ZTuVEW5mvF/RA4+NwOoFC95kyVXXddW/hU8hrHC6JwjcYuIsncO
7Keo17woIsjESxMeKc+qUoSd1axWDsXJJ4XFMvGL1VfJei6gOXY81XYZXnEGoKDqR9N/xKwen0Qu
Zva+mNEQ0dsVRXEp0YAwoKJYYDJO17YzmanUbsZJB29i0Tz9FiBUQpd8bn0bfoC6W1yqkQMljkaF
QpcSX5I54423qMjT5KLzVS+uvDlf1IG8iPhzN0pjEAbTCF5DNW++pAbd5ZsuI0ZzpYK0tUcE40bH
OrOtr5FR+fces3nJt2F3nwdrXXBbkQRYBBMisHc4Mrj/Sedlj1CHWyrnqEXzgFu5cC5W8tw+8kjX
FZQnuONI/eo1IUcwmhx2fel0xekuvvcj8jAYpb6/3pOmFd9WwKCWU1gUqglY826RNpXwqoNHxjPR
M61XnhEgx3Jv15XfMAhF/3jfOyycjn1LWNXt2jPef2RlRTYHn09cBcyHAUgidCHBXVVJekZfDe4e
F1fyJJshai5T7cLBIG8HPro2lrhZohEbMBGjxcMo5FgdC73YhqQlXxKpN0wIfqVOusemnDNm0hw8
xxSlc3kySRXdGslG+zy6DLmI38l9PKojkZEHq2s0JCkZh2Lnesydb+OymDTI8UHidOh6wxwmSq1A
2wl+BMFs1btgtDJfeJaNimmYPEl3UEY4fciCbm7g8xK7Y2kP+6mNZoiwWnwyxFH42jqVbUg6RoZA
IGPoLBE34TBk/UzAqHVXmRlCIZCb1N2hUIuQaGJ72k5mHG7HRvPDfQsjXG17L7TUA3Ij4PVDOUX3
TSHSb9JKxaeS6Tjzt/8mdlm+QsOfrStHYIgLCcQyA58vteuUN8iSe6jsfVrfMlvFbkUn4IXldd8J
lpj4v31SkaCcZRvLsL8CQeChQutW7hidFdOHbVMEe2QbAN/wquRiJJxgGzRhCkQhOErSuqy16PdC
181yheQ9qj+hWcMpMafxKxXfoon1qqOnAQuIupxUTAYWhofsubT6+j0lTv5bCnzTvtyynZ+sFiVm
wJqxvGx4c8k+xmHOvMYmgeOpsjv/S8QZ+qDmrM4RgHHwCqT5rXgqgOzWF+TzjEcWf3zeJvSIJnRr
NQUemvSOwmbxjjM46PCduZWLngN4WX4SKnWds2hM8rEKsX4zbJfIYBzW9OTDu8WsZ+XCnCnzFvaU
Pu+ezGoR4WDlZ+PT5YrJ2xeoPwj7ilT3qYcvKFmP88wwOKkUQE+ZMTQjk2m9nIbRA8uF/v4arVUf
XfBdumCcbSTR+1KojE1H7dPSzVYWgu0GbGtf9Vgbk93gztituG/Lm6VNphHXwmQDK3Lscu+uQHc+
rWvbfBlMNrxgf4Sy41smyw5eRA0ZDL29tYhJVH9tmAaBQkmYsr2W1th9a1eBH9/vJ+KRUIuk2lzl
TqnHdwx5zGeXytLv0bTw8xwc2bBuQaB5Yi4Aw1bD6DuyWwyBipFMw+O8hig2d7oMow8bPQ+F0rp2
7tkk5IDvKpg8nKoI5p2jM9SmvB4ao8pjR4/nBq7XqPZRFiFbcd0RtO628UACCEGv20+57Z+mCFDL
gZ3qRhtEUUF8EvU7+WogYmh9S+IsTmuLBiaYeomnIopj51WzG1afOrLC5qcSgzXcGzcuCPVFwYQf
2hoh/7ihZV+Ywc8Je8laymPdh6q8QmM2pxuTovpIrZXRdEKB/2gqmb1gNoveQ1B506FcuMORdvi0
qf3oYX5PZHsb1u0mbIpHmOpV30avlBo4lCA7afZ0VdgwGYrY6O08hmwhspt12CvPJSmLGKu8CDIJ
CKCSSNNoZaUlH1ACsX3UCTHNM+Hd5q6wtfsNpsAIBl227lseIy45z2qiPXYrlD/oRTrvkMSwrm5d
nCUZ93gishtb4OW7mZJWbaBUEAn4rAwG9H2uzHoBk32GYljMUBVF4dfuPpltLDH1lHVy73TNAD0T
sWF/bsZqhn0GcMM+2T5yQf6qgmijHlrJPsZ5LHYYQMxwP7W0PjvT4ma9rDqVnsuhsvurpYkb8OEt
44DdSiOkDrE1pN6RE325oLOQ6IVHd9TWzSRxanhnEdL8HPCguuMzM9JY3BY1S4UfOG+wch8Gr4ZH
ehzRWyfRdR4hmVCnZFzzrj+kHrZTqg7VLxsewVmfQ/4qJCizHw7EJgzK/WxVI4LWZEhbn0otwdgw
khncwQzXbm8HMLQ5Jl1HusVbE+f6augxF2A+QVJQkA6FAnmfLXJorhHkLd1xmJYKYSHSGIuhvW2R
wCXAgsctpnZGeA/sevFLKEi6zS5bKEUhOHhO+6wzdBsnPLp1dbPgG7UwVYbQoAMAXWV8RyRY4jAB
XxneoL5ZkBazQOVNJfxRRCOYSOdBZsl1upo4H5PzyjmN3os8wQiHMmKjC3QkPf2k9MYtgUD7nB0Y
4vJgVWL+HK9+K/ECd0V7RF5kFwcbZeKDirCg7b0CwPila6z8c0p0gHMd1pr6lZkEslMm/K38zHRu
+O7z26VcNmokK3DW3NM4g7RgK0iibcADs90CXtUUJ12r0TvXNiNmtlsAbs4seZzoG7lfiCKBGUp9
rOoYGbiH/Tc+E62z0Mwo2YrySsVDP3zjxneSa5ARfF4pdr4NsVPJR2cr2R9QREThIwyqbbO4QEwn
B23hiT6m+Mnj47QCAuOqi4xzlipCfEkhOzx7S7wkpyhCwbxruhnLGU05gnbaecFsJbbpXDRVI9wa
nZsiSA1lb1CiVLIfFH09O4aCjPX0NjbYV7kIAExlK9xn6iKYkKAdjFEmkLpe7iiDHI5OAzPqGvSj
+t6B71g+jY5ruqfRFqTBMRtvEBJ5lndRZCCU7qeE6velxk+hz27EfAgpVTlhTI/XcbdEyhqe41iZ
6rKaENYGTFhrwdSoaf1bt5o7cWBgKbgiyK2sfjg2q8EjMjYFATUuY0ahLpTPR9TvY34xxhOjM0Yy
PhKoCImnvHcRor4OuMXc65Y44/5oh9QZEBYcfjNLxtd1HIl031gS7Tw1Ada/mGjttkV88sEivqmC
7Ua/ZkVOldZr9oXIU62wjp/qwixvlBfLeN/4JDvThjtYTTX0MwxFVi1NsUOJXtbXET1zekWMg5fe
1BVLoL0P3pDVNU6QkvkOQnMXOycmQcj8jgt7lUG4gdKELqtufDIE8LJ1nyoUMH17D55hpfxABoCU
UU0CfMqCxKrghvFD6y7Rtte2TzQbE5mkkR0VbKKstSehopFhr59r7CsziIutxOK/Ma7/3Bt/6b6l
Pj30GZvUoM4M6+zkmdvOtu6YnE/hg4zSpjtTzRA5OM2ei6PctblNCtXJ8m5Gox0ftt2PfRYKR9yB
yN32iYaatTY7J0E4SSgxo4eFolql2unIn4WDYbWIj+SRGfVEye2QcmQu6wg7zkGrpCs+wBVAvZhj
L3lpwOlctFZtMSXRtuOQ8hGOn/NNYsf77Pr5AhQ24HQZTfojJIi9C1oG1MQSZRb3p+ePzo3GfxiS
0s6zut8uL71NX/Wz7wAeYvANRYpFYAW0BrkQaM6ys9vzOophY1k12K2Ej+yT1c2S1SAHDKDStjTr
ZehhdGLsNUOUbEYjGvCBE0E9HaKPKMh6hCrFEvvtnhkdkacsSBSqTeTYMJ15Xp7nmmsRs2QbfRYx
NBgm9JN1bWF/wMPU8WMKEOVR2iNck+OWy5t8QXPd/yBtAEWShQyfrXKdKP4nsDMYqlsJMHNqwG9Y
sjEnKxTFIXtkXIB7FQ6YJJGAI0+mDjHPmc7Sat8guX9B28+CL9HzRPgsDsRXdDUOKUIErFxoRQ7B
YWQ4/qVftz1P5xTLTcsDeg3tkLlmnlVmeAY4mr+tq9NtsLUptILYG9x7IELTw+SE/StBluUPp5PZ
e7h44aXjTAN4xxpx/m7mDscAh7zozXFj1Fft0rT1gQwq3zr4RZ6++EMJHM9GA/2a4GB7tNDHx0ic
kaDsJ8yMN0VMitbObys0WODd2o8uo0hh1+5k95hs3S++cJ0fWZL8d4TTMHjBaooWhfagGwET087I
C0SBzAYvKu09jxln4oz8NNuzSS6uDOpMmEhkHzc7VIzQlidApiUHXoOzcZENkUYYJ1lmpCFnGlEp
LI8Ko7EPOTLlrF3TBStFEyNg25lO0BTQ+lk5Xj9Z/Whl3emAiM32O+VVlRycqfQS6pYSnmdaOt5V
j/BQ4LGSbMNNVfNeGxJvEjoLz88vtZv3WI6AMA4kSCFeNQKdCprFNBxPHATF92ls5Ls1cdZuqPDC
uhxq3Xx4rPl8dHxFSRyszzz+EFkwsQ7DKpub3rXNI/dNpM/E8xHssKCdBZNR8jntBs5UpllW4rUX
bb+ZsaYxyh/bpiOp0uGuJua3YnF7sFm7/JDdYD1NqILPa1M7t9CWN+4OwKaOvVkWIzrhWg8mP3WK
UxJG2NOWODdXbb76n0v4GEMwQHhA4VhVWEcSB4gDShCMvz5bwTsL4UxzMRXGeRjHPr5vQpt7EBHh
AkRhieYb1h4lyA7k5O4uBlt2hd1vfRcjRXkQuwRg7/RMS86W1cZrK8d5/jKJBYImuS3sPtlbtyi0
3VIGbFaLC4XgaQyGVvX3rNaapzRaquu0JDNrh26GuZnqvO4+hwfJlCby5h92lqIfYRumT27W59Wx
F4SWHy2LWPoA7TmplqaZ168Yq5pH044RQhKxuYb70S6LIzUTMef87qsxEBal1KFUyToFU2IAXyGo
EztGfNldmon4HUOUx4hoqlSyx92YPtBoY5jjJ1e8Da7lffhpP6Z7ngSCs2q6sgcfDhB/ho2X58AO
obnyN6tCsEaFxaBtrbPPrb+gVSmsSX2Kart0jj5VU7PzupTDM2qZI5ElxJm688GWvbTz7GFL1nz/
VAwhjwaXGSIhzgao7UOd2HcEJHJOgeqy3yJW2DxUFbuibunzFzU4+QtIl/K1713ElbZY5Cf2DelT
WGoo0X1Zq+JiLNLilM9wAPczu+1XpDg0RiHJLe5uWhFCUTeklLyeU8HkdFCcx2f4DyzIO4yv44Us
6aBNiOgb8NPCmqvlxwi4qa4pBUi7QWhlM74/j+NI5c917X0Q8N5OwRip9qWg4Xx0tUUSMyYQgyWo
YU2AY2g+WLixvuZxPN5OBvsepbWjKNjGQq6bGIshGLC5/LMlUHvtMJUKdJFR5E97Rj9dehAIgRBz
doyBd93gb2B2li2MdirP/mL4/bJU12UGlHyi391FbTT0AZOisWY3jhrggHgCEjRhx9mzIg1M7NZs
Ius8azsDcG6MyYxoupDOKwIoJo8FR+WN8dboCnFMPe8h46fRa9rF7o8EuZPeoePqmKvnPUaMIq7e
aDnyK5FMWyzAZMMtpuOIDJErS/kMEdhebpnVtnBBUG1dx/PsFBd2OsM4AedRcAE6DczPdF3q6ly2
6Sa+hE4BEappRXSwgDKPV0As2SXKFpUn8wpb3YxNYX0fEGSf1PanQ3KNJuxzxJx+6KWwUcBj2cOH
MapN9pq10Ar9tG4es7nw3v22m7hFOQNxsEIJOSzCkfCWmIR+koMEwElfBsTHsFLJ2bOz2NjbRLyS
m+04xUwoAmi5HYSESQCUdjxSiBHG0lOtSLWDge0a3KWJ0p2uLC6qHYCFvmMtSht8sGmEiH9zOoeU
olxElyUHEUNjcmR+WCOXXmBBfmHRocEDYYYpF4nUKSV2zsmgiO4E3aEVANWtP/cQB4GRsT//xGbY
pu8VI52dsKfyOSczN4W8X4VfkOtj+QyjiXVWz+aSrwevuU1c4RalOZvNe13SuTl18drmRRlfUULI
W56ABm14ncbv2JOrz2ArmT/XoYyKywj6BpN5SzAaSFgidcd2NNVjSHoOxXMWqWuJ1wk0z6yn1yjq
uadZcsh2H9tO5B1GTbz9TjhFjbqHkfV+YtFlaFvxSSLX79pbVzsjvn1lNe/81snK0Dqsfsx4f4iZ
RWiBXFUO6ZvxcVe7A33ksRQxjCj8ef29TxQRk8e0Ki+QsdcjQyiPNLKt5GTK4c3Ocw6AnoUIy+LN
50xEDShLU17kUbzN/7sM1eCAgZgsAxaw3EdNjObWdWeeU77Q8mYGxv0RwTAiCGdtkiaI+yz60iEq
nfnplv2NqYrZYovBz3XnZAMeltxte9IP/PA7jzhzHCjEJdP1VDxyNhaP0Vq25V713fLVxoBxz8ah
VwHz9QYMOKysG3aNm4CBKLtnz1umCwJspQjWzhcbqyoErGFHYxYBLZnXFxvB83Ux4wHdiwHIBh+f
YPbmqbFGrU8G9RQ0fgz/kQ+DXn+Zbbhegs0qZUtmqWqf+5Z7bfM0kuOSFOaKUHAMS3ydTrV3W5el
IYlZlGM9uZMisKbWIVWW+gRDkL3606HNLN0ekGrz6XMQeV9ymTC4jZH4MPBoavfcWdtbqwu7edaO
oXkr5jHtiLPNq3v6KgxTlLdmX4LeT7cJD+bYhqIW91AuacoGrAPnFu8NYS7JOH4m67B8pO0e3+c4
zTAXdUToWAwa6qBkcFnsYpLGRRCthX2C40UAWOdEbk2tVGZfEK63XzqofCnX4+ZnSCzGLVRacQyr
IaWlcMfE+8GxYrw9DpQU/3DeT28xxKzntRZUe9pllHsgRS7R58ZgLztFVK23nRlovNCIpyjApjz5
4ko8DGA6yau/jDurfEBdGKPYiQFgQ98v59e4ptoK4rJGsw3H0b7g7KKd75Ci5HsLvcB0xlAQ3TDp
Ya3lMveA2Jhw8QRLVqg0wHGoffz5ScQtwKobgHpUTe9FzsrniD+qO9jECrAmbJDcMOdsW2vPGn+M
HxgyRxRcdWXtZ/yQ4qaf6Xf3fpmjNlsMG9qLnuDRJ1y93RmYoGA/uCJ6hHvFdpUNtpMOh3RYQ7AM
PBLuHkqP+zpYPUzJlmDK/iI2GN2P2+Oi+Hj5FR1YZsPjoP2EZIl6sCWvy/J0c7QwP9M+kRK+wBkk
jHyuGgqs3Ei4EUYSfIBUiThYVqudAI/oV9PJ2FNDIhu2uXiPWbl58Mgxi46NreevXTJvNJjWwTbM
zlUiYUDvQaRXP1RvDFklSAMHM8rOQnT8OQV2A0HGJlpv15RIMPcyy+D0CJGgDmmhbYOwSyr7ra8B
UAc49Z3bFRYROhk1kSs1otwin7WXHN7G35CzXZxN64U9p0l3LAudP5tlidWuhsCFAoOKIT/3Xe0T
Lo2fLzyR40UjwtgQjGlLc/MjHVKckE6PpuuisLwOkiHFDENHOcnwHDEowfY+E4sNiyi/XpdRWjjf
orF80h7RKHvME6F/k3I+fx3iKWZ1VDXG3jdlONG8EvP7zlgADskwdzUjJZZ57j3cmLrd47pM75Ks
daeA9r4my5vsKX4XGEqI4jaUOXtXWfHLKgu031HiRnf5WLr9geQneRo9Qd7SrLLhmopvTk4OTWWy
k1xEgl//AGmnY3zxAfwpfbNJMt0yiKyyfYLhbu4LMbBanFacKSc1oA9FvdzS3rFISGB7I2xgwuM0
6Rvm0/I7FnO7CnIR4twgWs9eD5bUsYWvC48Hx3piMVGhU4HCR3kXE4Y57rkwW2oZqF8vY2aA+CHX
0G9Sr6bFIePayDGjeAut1sN4DgclkUMSb1ceDTXvdyLHRLp3qQ1gnGameYq8vnjuSs3ZDQzU+mCf
3jQUeWwgkGbNsb7oy7R6bUFiG2SKIQqhIa4YxxEsTxNHssdTbaptRSZ6v7kkVaoCgUkqqN5NTuIM
+1lFRIdzT7mMBYtNM7FyIZ/7zBanPK/w/hoNzIqCrputt5SZc0o6bei57PY1oGcGhO13YpRGe8/s
c7rL0Hp+h1bcrztXuamNyG30nqzGMV+nxgnfdDqm07oTHOs/+nHhYfHbuX+Nw3BM9oZB22EyvYvu
WcXui2uV631mp8jobLfLyBcu7eiiXB3i6Seted7BuYwM9Ioxzo8zUsYbJ60NJAU2rVMN8p1U5+Eb
JRZTUn54dZrfo4uJNWpUU40OAweO4L0dLwMHhXDU6D/6uM7KYx+P2ts59jJlbHpa4YWMw0LRjQMW
V1A09xJtQbuvand0X8kBKPk6MhbJjLC7RLgXEZz+gb1MtTTIixgcs0zn72amFdhWwdI34RncYjR6
Nzn1xAXOvKNF8Gto7MjPJDcbqteLDdPhEvjegA/pM9+d7xyyUnFNKE6p5i50PIfNDBQBTf5aqvMh
+uJonJkmGLpqxuvZpArwP4wsMJaPKXnQQPKn2huuiK7z5ZFQ6lSdNIGG5QfuVceDDOHU3QSDsa70
AYQDkERi5yCzUuVH9gB0Ps5tjV+XsebcX8dm8LrybHwyl/QVzny2C6xaTMIHMrs1xJ1Dl21zzQMo
whmMSkxu3U4wwRdbj0Afj3tvphzzrfUuh9NfnBB3s6MD4clBWMieS51biO1DSn6gFcx2WZE6gZ6J
rFUsVRsLbALUnhI8vgLMIRQ4iGPM6cAVHI4YfD7xc0rk4rBLWxSoVA9JaeOW1cqlC6ee20vSSm8U
InpiOlv0IOxJGroZtu9f2zLJf2gp2y8octsuSIEKUDQVBLUEfRKqZ/bYJPgMlWPbHNXkne+TCqvM
XkQmd4Nx1O2PTRxMBsAk0w170ioc94jWiTlHBUSOTVJKmq55+WE0lmoysIuZdQ8CfqobzAvZAceV
OKMbdBSDhrq9rrFXLrt1af13L5+WI6R35u9EavSazWLPrMyTLtK3aeiT1xkx/teIoLzkMJduyXSJ
lozEMZZe6szfwbrdWFKsZ6xRVPIAgim86rnhlx2tapD8p2WuZYH9hfmg8lD6rD3ewllTkQZ0MGF7
gHhENnylSBVJxtJ/YXaORgXTa6EvNVt7dJNdhsrR7wvrQWjJFIaTofkROyWRpMWq1HBl0tZ5pK5D
mBX5FL+7VZAcepgkwpadUoCVpBBuekH2Cc6RumRlEmBzRGKUOIb4dldaXnPZb4/IPsUgY53ENK8J
LKMG7QzkFVgVRhEIBl5zNZ81fSubUqQTDtl5o4PlC4EnWSJNRpD6xLF0noeCLYjrMNqpa6zeHA/k
n9HqIuWGO1ASHDLErdHnri37yzTsIr1PRmcaA6NCRg6AVvi34epwSJVV+I5cqHv2kX5SiGKn+K7s
xv0GIGzkMdELT3bt9MDiZ7i1u6QHXrrHxCaffcF891jqvL1HFcYUifeWnQfU9PcgluZ3Vbr1taMX
zCQJW5rwQFSN9A/I6FxuRQKtEEe2eIH30sFiHCg0zDb5DLrNA1I1mJ2hN/PFTkkJncCM4cImNE2/
lXnJXrvsSusGqFMO+80T7WWZlfCVPW2aU5EQ4Hjh62m9En2bvXhxR/SMPwAS3EM2QGaIjhmRkt1r
6e1CFMLPyDpsHH3AuN7jJFuQ+XkrXTQCk26nlihJdox/6W+ikG3Mjo+D271j8vlZx8706qx9dRcq
viimiCXjhtKCW0+EmAsud5nEW1qo8jtdXPKQ2dscNSncZQSybnjeJJlzGO1mZjN0dNgFKFCR/nvR
lL6JCmirnSUj7gQLZAMOpzV59hfb0/sYqaB/rNk+1zsufTgbQJUVdjybhQ2A8ykGCUHAFh5fjHIk
t3nTBw3eQkJyM/dXfI903qkdJltnxcxtN3AUAbOEFWQ2eoL3qny5GZDXAu4M/VWJ5q2Swy1t1Fzt
cQ6o4cz8sW2CQdvqDmDP/IZTseUmTrMPv4CnR1O3zi85LuIHNpz9C9ju9nGGUV7vGK8A0rFdzTsG
AskH8R943FDDU80fGvik9bkRXgxCo/WhBh6HmlXPZYKCn3gqjWPAOfzzH//5//7vx/x/ou/VXZUv
UVX+oxyKuyop++6//qn++Q92B9s/vfj2X//0XCWEVNJHNOkx1vSF5r//eHtIyoh/2f6POIzxUXa5
PBA0+t7GTXUxsEigXIrm4//4leAFCiGUxOGgbfPzK02KG0aRyXSwTCKHgNiL9clamh71nYsOavdv
vJrE2aZAObmOcH5+NZ4HvIXGQ+MmKBwPWKwgvy+OP1y6bBZ+/PnF5L98iLZikWA87aPC84T384tl
0PDZlpP2hcysxZZEmicHleW+/Pll/vW7UiSvOkKiL5CescXPL1OjpoL95EtgY5jIruFx6Ph5Qnev
z4s0Yfj455eztz/7L8+G9H3PI9XLVXi0lAN65+fXWxgcDsTq6fsSuDk2A7BaXXbjRAOzvt2sumY6
sYFFxl3Y49gQ6+CA/9z7Q5i/WyyinIM3qzhjlRbJcWTbsnYr+J8yAgkyyprTWadpA0ABYw/X9enP
f/324P7lj1f8FDyfh9pTmg8NO93PfzyM1zaqAI88R2Xj40VrR2cOKmtlFzr61vi1xkMd/c1D99vX
xEahFHY4Nu6/vKbDUpL6kkwa1RTAxBCk77MaQcwS42qLwqX6m/fo/+t7NMLXjpJYeI3jbA/MX368
qPcWYdXGevY46gNeer202+0nvNbnbhn9J64c7+hmFoNTU82j2v/5M/7lgdw+Y55Cf8M3e0iRf32/
tVPZoaFTfentJT1TGfdXDM8AzZNxGf/NZ7t9dr98n8a2NZ4TYeMyc7ff4F/eKwpUGq9+sJ4HiDHl
jReRvaidPpL34eLGtEPQ0fMD4ZbkpTRdLYvgz+/1N98tPz1fS9u1bel6v/z4kD0WM+tuvtvank74
eN2SDPoKj9FMmL3NO57+5h3/7tPl3bJVUXy6nJs/v+MIPo8NDyx/gfbHdsFM6x0qCvlWZn757c9v
7rcvRfcnlSsMp6b780tpLq0Oom/6MiTcywFTZpxRUT9M6NBQ2179+dV+91XCiPC1bSubtNVfjktA
mhjXEIy/5Cvr64eK1Y64Y6ZVT5/bNfH8gFy1sfgIMdWdWoJv5f2fX/93X6WntcNpzaXHgvPnd1t3
IWJUUtNeGO1sBHWGHT8kHdGT53ZqRNXLHv5vnp7ffsBGGyN9bBi2/8vTi7jHFjga0xcJnoegqhks
WsBYMV9vw3S2v/75Df7u1RDNU7l7RvHQ/nIOhf3c0kk02UvTzWGBWaOJVu+2YL7vvCcTocL/zsux
rBUeeTXMzH7+PEOHbtSGNfbi0uus90uztuFVUvnqG+Hfy+F/92Lbe//LOZAPxDlNwktfKulCjKVF
t+ATddV6brwK/cT//NXQCODUEA6f5q+PqoLbI0erSF5woIY95tIcKyPjCOXeO70fqr95ud/9MphE
Ml9D4+Zz3v385gqcwuQ1LckLDIOx2KmawQmKVxuBihvp9BRNxkeQAmmt+wb+dur/jV+GL7dixnON
9nzn59ev8R5VUe1lL7gdvLcO7/qJWU92IHDJvad+Y3r2b3y+JC67PgHYynZ+OXh6SeS705jsZbJb
se79zGKfjFgL6XrBVCf5d14Os8NW0nDM+dvJ8JeHZ6zjsa/nOX/RsYvvt4M3AVhOML3uzdTe/vm9
bY/9LzcWmjtP+Aq9qzD6lxtjCfsOnXSaI2OZTHMlIOa6VxOGgL85W35znPGI4kmj+ORi/PVNIQWJ
GHO5xUtYzDo/wnFRuBmTqV2OqiF/67Lycpn9zc/wty+KrWvzUnqkOv/ySU5ujARm6P8/Z+ex4zbS
ruErIsBUDFvFzm11O8jeEO6xzZyL8er/hz7AQYsSRLgHhjczmFIVK3zhDfGx6cHwraLeDGhJoMQK
0CqPDWunjRX0sesreuFe48p2XOJRV9e4NE8/nw9lUeilGh8VgcQdjgBd1EzQ5RKt1A3yFJG+sF8u
nEeYd7YK55D8j7LS6YDwMGsK0G18HCkwvZiQzcUa5RmLFK/kGnp0kSbU9gGeNJgfyRGEzPUJXxzf
UKfYzoXAM382Rlh2xPVFcsxRgSx3+O2izY/XufGIqwUWb0GvG2Gz8gsPqlmlpK3z9foPuLTiumEQ
Q/NSO6o1u5Bc2MxU1arsWPqleAi1LPtixSi6glSRP68Pdem46GB6XUJZlnqesSmm5EKijHIEok9P
CnoIHqe1TQhyfZyLUzK53lyY0Abxx+k3hb6qd6a0syMldvHWTIUkq24yNFlRY/3IWPb09QjQ2bOz
6y1F2L5odDc9tkbiM4LdHzNLxV4IldRk94F5gdNUNcCQfLHZWH6Tdk2TmcmxjCl73iKzV+8l6mbW
XgNv/Pn6YFOINL/bEMgSvIyEcXyy00UcRy1wsWBIj3EbWTeWogL6gXvyHHcZxaWm73+DIe9vrw96
8ctRpLAN0g2VPurpoJU9AZUTKz1WAP4fEgynfg2iagea6opQN9cHm+6SsxmSpZqCO5z3fxYkpr3Z
Q7ll50dJltj7KjPwmQs1mGVr1Jl89KoyUGgf+IaGSlZFUqUJ8sjTGboYTysIPaZHR61yxFxdGkdA
rJ37AkzmQhR+aTVRrREOrQDI9vpsNVHJtXSMetKjK7oOyVYnj7a5wOlB0aChLNzcl1bT0C16FQ4J
Bn9OJ+ZE3lAgA5od01qxmgcKoy1eCKiOYnWvNi/UhNXtv3+/9yPOljI07RAcppUdjQYa/s5oS4T/
o6CqthqaTg46+mm0cNovTtImU+O9gI2lzlY0KmVbgxrIj5TEweMGbv/kKRPOsM0zCxmGKHv9wBxJ
KIgvNNLS+ZUpKKgUkJlylNSDdO8Q2qyMHAUpdzBTRAqA51wf7+KWeTfe7IrphI86iZ/lxwafLQ+I
UkXplPg0+5lohfN0fbBpS8wPoIHMruA4UPeyZvf0gM5s7UO6Pdoqnribyupp2Ne5U35ga/JuG5aq
q5Ok0CxZKvrGpQCu58dKNd1vZRd8qozQu8upMz/IwX3891lRvtMNnfPNX7ODMGJhSWmyzY9G0kYo
ysgs+FkmwWKodGkvks0TuHDcmNtsVhOuCtJWxKzQ+kh3LS4PK+QfALn3ALSKjWXXS5nZ0pCzD5b5
WYTdqJsfI1hcB8TWJnZL3dxobf+SlZXxgfuLkORvdK3x/WahCfGlO8L7y46gZ1QTbQNwJ5aXVuWr
qFB/XXgOLu1GcncUQ4UAuylmkwtQU8Qjq2Pre8L+FCFbgktCWYiFJ+5SwMeG1xzD0KabZH7C+jb2
6kFkYGEHC4a4HqjNHsZDuS+I8B8mGx/UFT2E0R8xHzAWzvelL/h+9NnmVO16ClccQqPRUA9+jvTE
Lk213EUFx8XNyUXYfGHIS+s6LSgaHoAmDX22rlllJWoaadmR7l7UgR0B4bPLWtX+0DhkSGLK4+m3
nj5AUE2NACgqD5BGm+o/mtBd8cmlTKIsDHRxDQ3A4LZOlZ6hTgcixBtymHccvDJMlX2QVndgK3dJ
ktlPAWDN7APvHNpmUyjrAKObX1/g4zyFyDM/og0DOhtB5HyDX9R4U5WysdaBgIZy/Qq7FPvRwyHG
1AwuaHNagXdJdCURL6YBWRxHrC23CkK86EHUKTiLLNiPdpV/cwtPWRj04sF4N+hsWZGnijHEUfIj
9pbVnYOxwTpzdOPPaDtIYmpWfcBkPME0kOf2A9O1LEeoLv0dmE6n081RK/ADxG2P3oBC9Uqp0KhH
5Bx0B4HFRuUab9YOWiwLz9LFg2GrOnmKUGmczeKXIoY4kaEHe2wcSvp7wM62sx1rEI4fmN67cWZf
0x1VMvfIImjpyq0FrOU/nYY08gWmVXoIBCXlY+xL+XB91EuRhEWYZLKw5Eb27HlCarYp1HHKH8ZU
6fdRD9NnVxp9YeBqHIHI+MBwxlRH503kXp0tJllD3SCyEx9NXBOUNyjfTfyoNqKAUwc3L4q+Xx/v
0sezqGrRKKC+TZ/kdM9Is+chRFn46CQVBS0NfWAsDpEQGPfXB7p02/AY0YihSiHOTr+llQI9A5I+
O87DN5nr/niTW5zEXeEUtb/F4qG5+cCQjmHZhPG2qYvZTToigq4OIEeOeQ2+/tkVhZH+gcwo6zsf
LRMsoURoVAuP/d8OxDwa5OthXuFSDyEpO13RyAG2BQtZ+Rahoid+1jiK5zuiqVT7DRQaflBqJom+
b1rXUp+TDs1bnAQraaC8CpEwaFZ2Dj9lD1MpCB8GAr4v11fl0oa2dceYOnHkp/MiXC0tvwE+xQ4D
YvqaoSQP3RU5VXBnrvt6faxLH517yOYfUEwsxulagDtvnQY/TpLvDu2wSabUOThO4T2Ypprq9PpG
m2L/B+5BujY0NjlCVGlmX4CcG4tcQ4Gmk+dDtVEDyBGvujQhtyBVEa4RjPqBXmFqLcz20llChd6m
kQ/ejzb06WwDScm2NLgq2qpJ3K8oWUsooRror35hpEvr6nBmpzafTvdktq5ZXwHAL4b0CKY797B8
94Y/Wpio9zL2sh+i1oaF03tpag47hkoK1VuCvtOp2aA5UzmEHCU80/sDIkBVsq9yVArX13fMpd05
dYIMywF+Qf37dCBebDECj8yOMk4M1AO0KmxuHHVo6l0dDABVrw93cSEFjHMAFlNaOnsykToP89ZK
8mMm0WEIdUNF6MryQQDJ0AYZCEPI+8hSAnebOtEU0MT0k94HJTGcKlVXsqMWOdx7gOjpVZhNkv/+
wNTsCQ9hmdSGjNnNHqdFnyWSlNtSJNRovYELtkYwIUQrR4L+3aBHldYL6zkFwfPLj8K3Sn+EHqI+
b8+m4BLjoTMIkoG0boQaZc3Ks8YawLEzxOvWcdQHtE68mzSKi0/UBou367OeoquzH6Bx73LvkyTP
yzcwvHlTqOdjXoeT1sqTyHShdyp9RFsKXVmpNQC6Dbh86+v1gS/tJBf3At2g6E9rcZYegBvkcabk
gM2nooJrjHRzZbW4Im5o1dZfajPqx4XQ5OJc0dh0p8oYAKLZ5lULEMS2VNKjBDsWgUCUtnunKCAO
f2Luh0hGUEkvpyOHBthHQmvXpsJC1GrTz5ndsWVSiA7Jnew4Yun03RdRat/jUzShR9Aq/d47aNSi
PKJF/kKv6tIF4ZKCaZptcD3Mq50qtnXWoNTU+aMOGlEexHV/71hcfC+Q/HD2W9jRfzuZZzvKtQwS
JC5aTu3peS1qwX0YR1T7q077KvrgFjk+av1q0/sPAUZ5P5B6D+4iFGG+YlbjP9g4VrxC5hWH6zvs
/HODSSPT/r++vD7HlWhhn2PCpGdHBbsDrEQU+96RKcqzZYXNMmw42ggrmCz1p+vjnu9sxv1bueO5
gWUyu0hasBFhazvB0bDbYq/DjIm2HFwh10nYjNOnLuKFKPj8GpmGJJExNAGwU8yCbtuWUhUN0gpW
iM2XSSfyT9GFY3iHKB38U6+3erlX0OMhF1BA4wqMTuz99Wlf+PD8CEdYCLxO9WBj9uFDigCZwDP1
COV0vEFIHCegzGggysS1tbXDMHkcKgxzJiHN4Rha2ODauDEBCoc2iO7BB34O1ypACXb9BIA53Yfq
SDCllW5EyUPGGBvYY3KjUyvuvuhF6tfo7WFfYQH/dgYEl3JEkXGKiJXyCXA2clBBBfJv6bU+DwsM
lbCObUFELwCTnf4mNIBklVc9hJvegUw+mBiL7GidRUsIo4sDWY5GldAlDpkXXyq9skQZlcERmYry
JqR0EW1tKOTFwkdfGMeYXWv5gHlsovmMEyios3Z5jNBlgo31Eszm0qGikqS5PJITEHP69++iAKdS
1Th2+vBYY9EDy1jn4O/NUbE71OtEgupcopbO7voeOi9NsJUJTTnNZEWOOTtWpeYQd/h6eISElwf3
UPH7N1dLfISxM3TcLMsIqMt3Y7vPhhKw9PXRLx4oZmwBMFDJBOc9Ix1AsmaUZXiUuB98tYFAP7SB
9MWu9wFegPQPDPPJzyNrhMrgcPC1vu0sLEk8R/udFaosN9d/0flbwnqAkMNPgdK9rs8+gjTVyPNw
Ej9Gnci+Jmgl03iR7bi1Ug739bEu7SwdvRGg367OoZmtfVAXWq1hJXREJM7rH0fR69ktbYkeQeuP
jGQCkqNJMHUFT7cWl7UX4y/GrBB+GjYFEE/5J5FKsdTUubR8JJBEzWAOSPBmU4oSlMxsJQaDoydP
ah/k3zG4+A9YPd4a/z4lg8IBwSwHgdrW6ZQST6H91wg042xMqlB5dZtgZdOWqBcAYtP/6PSxN1QC
OL7QhPw25/mAarQqt2kZHSXqjogNJc6wxw3B2ciuMu9EIvR7YA7IYF2f36X37v2w+un8UlQvy8zm
NkC+wB5eIJAm4U+IqSFak0gthU8oHrfeSu/Ustm3ivSf4Sx61sKvuDR5E5gMBqt0k88wHBE9ZIHp
XAQho8sww/N98zYTlvoZOFRVr8ZGeMqDatSjsnAvXdpIZCj0XDmDJNCzzxs2XZALjCWOoSZbvGU8
AhmUDDCzBUeOrtb1xb442tRDmyogU8B+uthuMFgCd4voiP1DApWhh7gXToLddR++Xh/q0nelZ2CC
t6eSf4YUyVsUncHbR0cUijxgz3qPSYJOVIy4fu0LrGnR7P+EhEmMd59fofqjaoHpvFz/FZcmDHOC
2jsOgsBzZstb4Wg2tmaG94Un4GuofagVhzwNOxsueW7YC2nJdGvOz5AQwI+JDIBAzHNA3fICaD+8
1QV1pt+tUL92ja48YnFpfQH7HC0Md3F274abLt53L6lfmoM2QlxnjQ0UYvoSXO6hGEfQHWS54dIr
dumQ0I8k6KeTrZ0VTNNaOnql5f7Rasw8ecCy0kOW085VHHSqyFV+2F7ZTTKMlVV8YONixA7IiesJ
H/nZd+QZHPq87gCx4w330rZ5UKJQWiQbB2unDwT9QDsh29D9pYA3OyRy6ECtou54DEqtQ0dCE/cl
LHsIblGwCeze/uceOsgO2pZ/IY/Ccme5LNSiIbNixYe6bWb9JkixvEFhoPEXLvhLu4WMgmo+FQqq
+rNxbFRNXcRQomMty/A5Qk9vqr4ocVqiXKE3+sK0Lp0FrlMOP0BZujKzT+ambYqPLzlET/trQLDL
FD+VITe2DiJ3X8feWLzEL04QogUcB55ke16ENGLKBThERccMpbhd0gaTikucyz/UZjz5gQCKIVgy
i4CS03B69gqsBnMbJP4RkmSVbvEjyAfECJRErvI+kwtRwKXFdOBuAjqmuEsJ+3S0yrKUJg/N4JiL
vNtkE0EG6ed4a2EV92ck6/59/d5cGm92s2gwVoaoIbtBZTN7FqP8g9pQfMhKLA21rg0WFvPycLZu
UIrkgM9LKg36pqNioF4QxLb1C1TcoxhQ0l5njQWzEo3PD1yc5AAT2o/aEayY0+XE8xUrY7oMRxSb
0BYolHL4XMfSc/fE3cZCRn8p9WBDCsI3touYfzs9d+uuo5BwTDT07HRKcTcF2PR7K1Bd6LVGnd+a
qToZdejKz3//jNAFKS1yjQG0mh35HF17tcKR6ThI43uioJKA23od30Nv1h8l+hnfro936YVwmSa1
MZDbFF9P1zWO01pkSg+nAfGQ3/wsmW3SPM62aNJicdeH7g0ym/q4vT7spYNPdqEBSYX3CZDkdNja
xizVtBtQlU2v3/Yd9aF1ZSnhM4rNSrqwVy8ONnUeuLRBw8+vUYmOee2rQQJKrq2PflVwIIXdNtvK
Npt/5GPyxpJl6GjDW1MVijjxdGaJCmE0EgldJOx5VrV00wPqufRx6om0d30VL348hiOjARJPbfN0
LGSl0rGttPjY4ww33thOPP60EF3+FMK7XckhtlHda329/Mi4mNOAxBAuWNXZJh2dUDidY5FL5eoA
DQ81J1cp/QM9fHNtDCMWURZKnfvrs7105bBZ/n9U/XS2COHZCP/CopBRWX03c8d5YoON+zE0Ov0G
oyDHXtilF9cXAyfeJjibPBqnI2ppUgWWVJNjlpFcrUb03X4hlxt+b0fMB4dA63ZZp8X5wvJeuH7o
7lDHg2lJX9ad9vO7ILHFVYA8OIyPVtm/pB7Cga0TI8SO1gfqzD2KQ99ibVKaxy0lcdfXV3k6ebOA
mMEJhCHI2ShzTlnCu8EHfUBCNqvjI1YywW1JFiDv8NdJlvrdF9Z26nwYrOw0UXu2h6yKBIRhmKRi
pVtFCWD0A1ZCNqtr5dfOBb6QxaL7fn12F64CYAqaNvUCQBHps3vHQUkYYgU0J3KCPl8FGG8Oj0pY
RHhM5LII/r2OwnDga2xuVkwSZ5cBHlaiJ+hly1Y+yrZaJL4FAKaW6FQXToam0laZiq3ED9bscWy1
se5btJCOXt5T4tUwSrF3Em1UG6EBZPHLQPd21xfy4uebWhsTtRE6+GybKJN5SoW4/DHsTD18AbiD
jofCSMPW7woz/+GUvtqulBLpo4Wo+NLQQKs5kxMPGQfm0x3qtPHoaKHAmAuvA8x1S/8VUH65bYoR
f6cg1DZx7odv1+d76Vi8H3S2XUHMgpJvYY16xYD4Y4SGYblBdr69+cA4JujciZZyHjaC9x3RAjRA
nri5bJ/juNTbgxVE9cKbeHE+E6tJp8RJ3jRfRBff9R5zVwCCg6FifaSO/ksO9tNd2CgXB4KSCsbE
mGo181sb4XxZNll6xF9G7ONM9P5WuI0tFu6ti7tiKoWhyAeTeY5FShLhIaYWZEcrsf0vSEcE2nYq
nyUrLapttH2EUWtbZFrQKbn+yaat/v7GJLeGHPL3b3odxPyn+3GQrYGyiK4fmomcX/ea+A99qhbD
CdW84QA4mxEwNEa2UboDpj8u7Jj54Z8G1qmE2VOmSHF49iWVZDBRjR2Ng1+EctuiKI8ATKoj7BeH
Gso1pvzX4G0acQIpTgeQqNGZvU9JpDdopOdQxEPfw4jGNlu8FCKUQc2w1Bdy+/l3/TuYxfbhTeLe
nsc4w0AXsSb6PsghwHy0p4f8R5cFOBLYgf3joMbB51TK9vb6R50/FNOwtHD4YxOJOvN2NUsaKSk4
cLwMlfhNUZzUXcvOsO/op6ZL9/elOdpUg2kS02M5ewv1TLE6STvpUKCtiPtNrygHq/XUZxwr/WKS
NDM3OVC7hXz/7yGf71yH2NHltqHGMD+behBaFfpx5gFwlYuOh0mEWjUNYpRgzTCoydL6V60OOtaK
SrjNRuFv7cbVF97kyz8D3Bt9a04kqimnBwgdWSl7xTYPraFoD2pvxDtL6cx0JdEzvscfDXmlaCj+
G4LQearr3LvJm9BYuBDPGj588al5C/SLY8odMjtHtOywG4RQzkeoG9ziB6Bt+6I1fHfr+iHyCy3B
4Ce8P61sK3IcYFH0QZnQsOsgmWQoy+FwfQteONgTm5b4k7wM0tIsNUMYLEswJDJxgYrDO7UKg53M
O32yNokfJH4zCytwvuV1MjEiTsdhVGuORAsiFYqyaLxPY6mpCNNXafFNhc+/ynAXqLbXJ3d+aQKs
5nxNLAoaxM7079+Fma4XB4gDFfFB67F0eUa3YDT2fd21G6Sgg3Rb4iBkb7KgLL9b1gjZV20FCu3X
f8T5ubMZnmuFDiOl/Pknl8YglFwM+SFv6vSN39PgJI2u4TrOUxIL5Az0+xht3oWn6uzDck+z26Gi
aTyJRDKnc9d6u239rjZeYsB22c6tNUxSu1uhyaLeIe2YLUzzfLypBAWSg+1twNCejZerKaKgoe5h
+oZf622R58Gx1vBu3XVYh8ptbPbjQox2cUjEiCBOT3W9eWsqAyhWoPbqHmohi+YW0YJwXya2i8ix
yPoO821cshaWVZvmcXKdcUionQjBJUp8Pwe/BPDSXCR//ZcELo7VIa2WVcfJlHD83NeIJmLnqLn1
nV66yaOdhdqwHVx/yKDEq2l/W8oS52l6uMESyP5sr5tUBShaAS5Fvobb5fR708MRRYiD3iG1ZfMl
rrr0aJsICoLvCmvzuS1j9ScEqSY54Gae4dFghws43wufAywChWSSSgrX84I1aWMJ33HwX9pI6e50
P9S/YwqW4xNX+bg60lU3F/bcPIflKqXzyQYHAUGlfA62wGdOScjk3UPrlaNynxtJepsUjsNp7tGL
wyyqMDdBmCLHTmnDMBb2wtldNhUmCMXAK1CqJ489XfJEa2WMVEf4EpQSU+oOxdp9jUpvsBctusLX
r5HzuVL/nOYJDGjqLU+r/+4uaw0gixibxC+Roshb3EXVz6MojR++KWCButEucfMcve/Jv25h6PO3
c/qmU2mCZJaXYo6zMvLa9vG1Yew6EF+9bMQXd8jRG+6U6jvCoflrhv/mWnpKhYpvFv7pTV9fOOwX
Dh7sasBHBuH9FExMX+PdAuAdp+Qd8qco9/W+DrrLkPI17H1FPDu4MU+KAjnRS2g0JIl91yvejalk
CI5qZRchv6wH+kM1udwsbPu/6fzpjcClDqrA4mbgqp1HccrkZxb0kXuQkTr4nyIf6OGKRtG4s1IM
R3ah4gzevgh8FWVGq0aPXCqYoWOd7vs3TqHgL9dHnRetKRIjAp3nPep+RZkX9z71gxaTnME8TD44
7q6ByvXHwcf0k0ywSYR7yw2IprRaFtukNIyX63vuPFzBnQeW+AQtJOvBW/10zaMoHjVbthwwy1Gq
begb9hrTe/9Wcstglxf61r7XzGIN7l+7T6jrTCSi+MHGzGThsJ09o/wUfshU8KRVRZf69Kc0vDq2
5fUerg2GSG+8xPC/+hbO0dta7fx2lToOKvK+VUWv1xfhwsC8aRjAQ/icUpHZwUPaHkA5N9DBFRUy
vgqG1ccwHON2T92px8Ia99fAD5R/JewSinPYaSFBXARgPtc6+KvQWSS9/yKl0NKVOmjlWvGwCFoJ
hKoXMKSXvjQYD/RjKCuTqM/lOZwCalirxf5LkyT+78Cz63iP64ghnzskocV2QLcYuc8I6PRDKrGk
fpVFRNHQ0GIkpmu1VBaO1aVLh2tues0QsYCvMrtdFYwJzLK1gpcQ5fovMI6spyZXrRVVxUlAXIYl
MN64v01TvLIw+mr7FUagcn/96/+VXpidbtSmCNUpgU9cndm1gyFZ39aYVB86pcmKW+wnRsQmvRiq
RoOK3bhNwcsnuGBi2LEWrS2OvqizAv1m3Cxv+lzJvC8exsu4uprJ8JsuRBfsHbe0n8Gfp58QYwiw
PmzVtlx7Q5+9DuiiiLVjDkI+KY6FhHZjpv7jCI/tt90Qd6A1khkPldv07c6PjSh8dVSMLNaKVWMg
7QtlYHAnzlGfN03PutNwLdqKxg+rHXZzaHZ6ZeRoe5FLZd8kDvKzwiNduhkq1XM3YZXk4X+RFpQ3
oCRM3DRQJY/Wdcu+p49Z186OHYuqvAt6Xbtv3C5SV4S32adyiNrhQYIt6zBgUoLyDvVG1fgJjQc1
1Fqa+rDt3d7SNm3gYJjphOX4jM658aNwM2Qr0QIOv1z/eH/xVvOPR/A/HV+eaKC6p5cGoDrwSbT1
DtLMhl+dFVpfUSat6Nc7igUOXTYhDkE56hurfpC4SKS1kzZvOs/ZX3VRPHCgzlTtqmpL+WSil43W
uJM3/xlRhn1dYYpkH3uQqRYuu79UhNkPpxIBdZBbj4zRneWJYQaZGOlq5RCMWdpu/CYzMOxDhhB/
vVYEwX2rt0n57IPJcvYKclQVptEdKU2d4p+7KtCWJ7uqOqQTVkrfqOaWTd7cwKWLMKjpDO1t9FR2
hJGoxU+keOJXGxdgc4s9j4oDtLSacZuPevoMQtYatkjlCAau0wir7hY/MvZ7C0wTLZSekKtk0Vbo
Mw3lVhqpXLgJzuNKypQu7TvyVB1ErX76ES1pm7k1GNlLHOCw94wJ5Pg9Mqs2fKrwYbqpw7R+u75v
zkeEVDkRpVBJocc2b80GvYFNZuymL6Ff6+rKK3Xih9RGKdyvhwMOnEs9tksDcsfQ1gM1MFEXTqeI
cxlEI68uXrCccm54cYx4NTRJ+Kvwqkrbq7VX1AsVvfNnDWEUQ1BLJDcUFDRPh0x8JXVHrSle2rCr
xcpM7e91Yox4BaZZtDaQoS5XFf60C8OepynEE6SI/IUmuClmM03zXnFEaGcvHdwI+wlT5RbfRrcv
fwkzMV57iruju8VBwKAVJpTWilZCb6pmIaS9sOCcK5IltFNQIbBns29tLMkqIoaXVJ9UxGpVbLl/
gu+W6RWrnNhrIXq9MB7kNNoz9BIQnzgjlfZ+p5hNhmBi6gb7NPd+uHheP1hNXu9D3DGXArfpfji9
P5ga3Vq2DagzaKynXzdrcWwcMEt/8WD6YEs6YLaHtRfO9XgKG8Ou4n0PtsQUmn7fUr7lEWjzJHzR
eqTtF0o+l+buUmSiczQ1cbTZb8FeKy6csq1efM/r9r4+Fg9GrBkjmsj5M4ZX4RI0/m8uNJs925pL
n1NMH24++xrakUs5PHuBLIEvvBeo4o16VO/ejAUsALTrG5SjhtpnaDUF97ciRc2f1dTMMix2jE5i
nl46Ym2pmWKsrFyz97nb66ikSTMmoy0Ns9jUfob9qdqMGO42XCMImTuN8R0AYdzuAjwSglXnDO6w
USL8iT+5vW0uPBMXzjD7l4IaPBZ0LeY5oWtGitFbMnkpoVd+BnyADW0KsgH/7+6uoFN1y+tye/1u
vJCH0aUmIiUP5SifZb0qdXK1wL/0EKaUnX6SgHTkO7lBgrOq5FCYR4HL5S+z12v1k11J984NVSW/
69NR7XCtgxJ6l1OLX6osXvhhEwSKt56YkXbTvByU6igGVd5ovwCbwblHH6uNrffGj7Kr9L2l1NE3
PcBWFqQ0W8BHGuCu1DRFR6cccX1svbXhnw89Kgb6pMwNB5bS92zjQ7QO7RrQ4osfanG2qkDZbtMy
9Potqvn6QxE37biwI87P2lRWVpG8QyGR7zTLknC3x/+kje0XpA2wwWtyFM1ZhOFLGGESgmlA1S/E
WNMkTs8aI1JP54TDeDHmspNdH+ZOAv3mJfbG8Tu2t+YafbvQWlVl1m6v7z1KDfPRxKT0Q+mNci7p
2Dwp8kRcAr8OXJ4Pe2x+BqasW0xVoiSJ3ijH1H2988cAgf4yl6G+67MOCxW+LY7PX7hyEvcoDUOp
QW2a+IHfd5igV4cMw7zkRuTImfzmIqitT2Ebtc4mxwbG/4l9VxQTI4+hWEdjblU3fZD5d4CmquhB
dSThltH3/a3ap5352ZeGb0IwUnGRKATmjCyEFjUYqU+CupwCvRgI+FvKeKBUTUcZ7oDw6Y+6D0aq
WRscKWOKKxsUr43B1b8o5P28UFQYPpPstuMuAZ2arkVqeLscLfpuJdQKVwYFe7Zvdmu0T1NkH99U
ViR22LYHclNGVIA3HRdFMsnJuvh2K5AThnXnmpn6pSkNqa7iSb5mXXTVCJSodO1tItz2LTCVKN04
IscVXXbqq9YLbcBjMDNb7zaKcnjrVuA7OtG8Jg6p49XZCl8n7ZvI4npYlYhMf4ryvjM36WjUWLwY
Uv9NOCqMrxnHML/PfWGGK7rt5RsC+tXPqqGMtm9Urb7nPCvKKkLxCIuSOB/Cz1U++pjOg+iq0rQ8
gDqKh02cdjjfhVKiEWYDLY/XaUvBbpOXSX2fIf4RrcOyt1+sxje+4rPXfo7t2PuvjeH5rKjDZ3hT
6r5/LNzU/U2RUvO2kO3o92c5Dc91GpMNYPIW1cYaP0qZPGW4N3ZPEYadb7a0SahQB6MQDA8LhR0l
qQHxBI0++PuBymGxCd1alfsyzuo3bAEr5z7QgqhcCewMw5UF9g3T5ww140dn9KR7sG0Xn1yKShYK
QkP3hcIn/nm16Wb3RJCOC4LNwbRIVgEWC0M4lAdrzLDqEkiJylWEEnNBnjZdAZjTg5FSlcb9IWw7
/9kUehc/MalggwOV02zHzgvuvKRLdQiFatO9DsCt2s041kO/BddZ/i4gHuD706jdiF08ULovDX1E
/Uvp5wY+EG2t2Z8RlPfeOnRylNeGEnd776hw7NZ20XgBEjp+iC+yM7QVJg6InK+LIlVNuXJHgWVn
Qd/tZyVpjKxreqXpNsIVeTpgPpZNYSjRkmxSnuYdUAiNjMwtWnUVUoxT15Fa4gtu6a12bKFtd9+1
ojT1Zx8eXPNqsPxHijl5+2YGWLx76MbXen4b+En3oEKhz3/gPJ03B9MhUMDKsCo6/Lza2v4P4bKo
+4PShGk91S4l5F1qptmwKjDTQlgsdIFIJWNh8InK/qeIa/e5wBlN3Md+pfb3TdJOXm+wIHHHHTrS
po2HGMHTSGUhveM/TLay78reWjtjQqEyIYxTVviaaNoN9tpa+DUVcYDruVrI22Qs4fePUg5YkaI0
irMIYDwbi1eztF+aOvZxnFTi2tngw4n/mqzK7rnCx1u75clV9lYbCXePWV0ebaSP5TB2kEii7jJX
xum9XiZDtzN8OPe31ugO4+fWLDAXZb5e/iWKop50MqlM+ayVuvXJlNLXtmYq099ScbVg4bE8i2V4
t8FhU2dxkNgmOziNWA0qJ0WsdsOL6uvi4MUOPAWuFw8bGDxT7tBv1cK9l3jxErTh7AGjZfVXfxcc
HITNeSLEG+M7Lbnni5Vkyi9QPZ8l1Ytwo2veohjA2fMM9QWoNh1/sjw05GY1LRUkqC8Sw3nJkJHb
5cWYvgVkXeXKG4R40WU1LMTe51U06h40rKaZGQbosGn276rmI0WmxCr14DUTnbMFvqg+wZrOfjWB
pT1pVd3fqVZt7LVRtDjt4kCEB2drHq+/2/Okj3b3pGw65Xv8gZt/+iNC+p2T3H76iv5Mrq8MpLHX
GsD1N+yeol2lRmR5YyKq/lFWXeOsKjy9FooI8+01/YRJZYsa56QhZs+LCJGj4FLt568NCnP+xjWk
u7a10o+fXTuSD0FTVdiw5EuA+Wlm76MjhsWrnA4V/NIpEpxW5t3yB13RDlWlF6+O7HTv2csyOiR8
qvrbaAT+vvDb3N+kGcnCo+E06bfr6z7f2tPofHpqX6QHKDFM0dS70YkAcPcsEvlKBcNL1mmW24c4
0dtbq277dmGrne9tMMLEnLRmbP1cayvN4XDBc01etQJXzZ0a6f1vBaNKHytjgpu7gAbMQjHhvGoN
+3EysmCHU80ACn06QQ1lB1S1ALDWRpivQGdlmwhH6ceyLom/3EIrnjrU350NINb6rUDBDQ/zCa2I
4lDv/2vszQ02Ac1JdAn4WYnTHxPhYJv6eta/QGQR6wHL33WvSGmuVCHtgysVfwFaM/+80KQnAhs7
bMJS0AI/HTALVRjvjTG8iCIZV10ZiJvUiLuvCMF77j8WTFAJp/oG13Rq/9nmnAZuj3FkWHFsv+qd
nCzHTDdYIfnUO1s6avqb6RfBEvvjrLHGjOypgAG1jEoNtYPT+Q3YHeRB5ZafU8XQ+XSpOghjBTUU
fSjKU6l/01Rtp33N1Z5onYh+dDdAZ4y33NdpglZwtIZ1XwNQx+tWBSjq95ET7TyOwIOAZ8QDa+CO
vA5Sp38k+W/dHRSGsljnBvjgX6ri998w59G+J4giL0kjnV9IKKdhTQAvgpWFO3c6OfyAsOt1MvkZ
U4TiT6ooyUNFhvA5BlK7VvrauscwPvp6/UL4e92f3kckTgAXJhwY53R+E6eN72DKm+WfYZZUxTqt
PHzjkZXw6TUCl7wNRNJvnBZvw106VMK+c7SivSlqpTL2Rqe0xUqzmqHYk9D2N+5AlHOjD4rsF+pX
U5r6P9LOY0dupGnXV0SA3mxZto1sd1dL2hAyI7qkTfqrPw/736hYhSL6O8AshBFmstIwMjLiNYuf
yeT5jMhuYaQtWVSxBTQmraT+NNaw3PcpZZzmYGBpvvLJLr8gaD5gU1lWXuGzQNXidtRwTHBsGvxP
XYVY/D6fnD8W2DMkqmA9rwHwrk2KT3WeD0DNC2cPO0ux9wXG/aTkSryl15ZHd85kVONKVLw2qX/H
Wdw5raslolcD/Ym3QIXVvQciwc87OQZbGkBAym6fqWvDQXjDdoJXxGX7uxxqpxzcyXiKCz0nZSvj
B8uKxW81SpE6uj3W5RJSk0f2er5V5yEX+ROcgcaJYp2XRpD233ulxFSwo+D6cnuYyynNvkhIwXE+
Zi2E+e//uTerStXrhHbyczhUeNZqbTMR1Gm7zZaT+q/bg12kCJQpZ3uSNxUbLtBFq8c2w1ZzqzR+
RiiqxYMdtd9fPPyyb5bbmuMjeLH4Gdp7+XeC47QmV3IRhebBAQvRX6XdDLD/fKbgBowppSLxzKsJ
SSxPx59gm8eu5yfY7ASHpkzzOw29qpUq4rVJI7dBRRxYHL5Qi+gXu7kVS6dOnqOmDqgeepWJ/1Mb
Pk/JVD4jXltRnWhVG9dFq7Lfm6rw9c2FFMB4JoASsLfns3YmwCxGWYnnLKGOa/RpvsF0Vvlpyqq8
ayO5VpW7OE/zeKTWHFpgvnDOzscD5RlA353Es6nlrnIf9VgS7we81sDRpOgNrmRiF18JSu0zCAsz
hhkQv8Ql6Xbt6CQG3fNUhw3armlm/vEmBMZvH1z94vDAHZyRy6Q9KFDQLzufFpaygns2G5/dmPLI
jwxQrbOdKjdMtkndtR9sQS3tqLe2F2BRSLM183u7qqpDbnnjvXCgV/jC7uV0DGKrsbeNBe1hl3aB
xN9lasZ6uq/sStTPLoJKx0JVa80Hmd1iVtpNyAPUusKr3m9yXvTNQUcxgBJNmdsvBY7RPyP4eMp7
7wsMCbkxZgMsPhfcE85nXJOnO00Qtc+TrTgAMwbnmza60aGy23rlPXxxZjgq9EvIfcjfL+EPPT4F
vUX682wjRvocRamnb/pYfm0H4LP7lZ28PDHoq6ItxQmdFcSWRBuQtzFIfL1+bifXig7BIMXR6SE5
b8wgbuq/+KYmcoa6TNYhMtryCez/ROUcBSZecoHMCgC80xTlW1U6ypdRzSqcTXGwAj/QhWa5Qwdu
+p2EuPJupN3qfy2ytSNVgLHcKw2OEH6iRLL6VLWxmq1AWy5CjUHpC5cL6kegh3gOn+8Zn3idxvhH
P2uO7LqNVpfhgZ/Ufh505I5H3cHVHZvgQ0LdeeW4LJ9EdJ9oLlLVQGsVmuYSs4S8fxUG1dg+lxG1
vI0mSjrn5pBhoQmtqZKHLMIddWXQy6+Sr5G+JhqOAGdoPpzPt61IKp1Sb561SmuHA8J+OfCUMmmM
Lela/zHH3HmPh/C7rxKiAK8eOgAz/Z23wvm4NW5vMeKx3bNuyGTy2VX1PjKmO9eagu8dr7eY3FFf
k1e8+EyQYiChhf4GFJcMbhGDumiokwYVlue8paaJmS1gDt/rFJHtg94R5e72l3Lx4qSdimbBDHDm
8kC1aP49/6QGwI4AuOVj9DKCWn/Ap63ytahPHqn0fYjr4mCbsfZJJlJ+pFBnHVum/LGqe7myyRd1
HQDWTJifgX0U5aQlvDsfsozjniYv+CxMO1PEeuabkTRzPwhqYDvlFMnHsaxK7H5K6AS+BUYEeoEt
vZUluThv/BL03wGqUV+CT2mcr0gT97hYVkPyYnBfp9uIa+2AMl100Mqp/uZ1o7EjfV8LjxfdPp6F
hCtgIbO47KxVej6sbOqpiwdHvCBqWX6qigEr8VLNjLu6L7AJDhRTiX3MyKrSx/bcPtRu6XxwQVBF
m7asqh17SN935XRcfPDYEhGuCTcoQEF3WdwPSeBpvRqW5UuZQeFFv8Ztt440WseX0nSlH1Wt0/iN
AntsW+ZjXR0HN9HTnRCF8uwOVfKnMhX3d6Y0NKKNiIf4RhdRe8CapF8pHlyoMtORn6HsLOCMHGf7
zxcQSwRLTlApnwB/VpjxobKjAeuJAbPRtZW938Uoj/kS9TegR71rKfSLLPF39tT7xt7I8WEE5X9q
E01/b+d0/m2AagFsEcq4BBebC1YdZGDrDU/N6MiHYNK9r7q0Ylzu8zK7s1jRNYmwy51jxLmNCXR+
thJZpGi56ckuxwPtCdfODM+ENgoeIfppqZ/hzgzUazDEWgJ1fUzYC3NOiET9Ina1aZfpnTMMTzHv
068YgY8QCcr+VRvTZMtHb/69fTwvbkJWFV039psEBq7wYsdnZErDPg5P5mTdhzKXxSa2xYhaoqNU
lEQVSdbvyc8VQj3vvYQZGqQ8uSgHzb6QK7OHLHYBSI5PVOPksXUVa+tNtvW7KFW5T1vLvFO70H3J
crN5uT3pOSCflRLmkWE2oV8wu6MuTVvsDJtbVzKylk3pFxNl/ppOvKZtlVA33puzmQ5FVgrc1P/I
D5eXQ1hWHlak4/SUtpr8pg1u8xA4StNuTZT612oXV04Pg8FbQF6bRvFS3YKEvEtxKx2fQNdQM29c
HBEBw7Zt6Uu1jT7UaeWZx9uLeXXM2fADNAMM8GVFrm86xRu6hgmG1u+hdvty49KaVPZFWps6VvWy
XBPUubxeOKyzYeCMwAXksgipbg3jxHOn8YmoGW9sA6Ewrx71Td1mzktAg/5YWYn1+/Y8rxyas0EX
uYwW27gvJzVrS/b7hFfyJ1QEjJMYx1+3B7pY0FmPfYYYzsza+Y/nQdiqxOQKxDuf4blbte9hj8oN
nnpWtY+LUvQbO6BSubKLb1ok/34T9LtmS4wZXU7UIxqcj8ord9KE45QvyQBux28mKoBgcwXZAyoF
+NFXlEjvQj3Rj1WkSWXvTpWm3uXIQXmHMDJkdT9pr45d1q9hNDmfzSqXe3rd02PV65uqsTbC6XqB
zrUTtRucLUf1MOICogDTtqh9kSl6yaYFQxA9hWYwHJsgxIPcjmRuY4iYhNGGjp3x2cDmrz8Ce61P
XSxgxHLp9N8SLzKCP300hNPPPBnKP0U3uo+D3hneBihSJA9VqbvpyqJdZH5zk3B29eHlRwSlZnG+
aGbZOQEaoOVLbSmp2EdhYji+3ozIoWu8djO/LC2l3SbG1P0aGjs7KcJCTy5KLb051mMOpPN9Z4ew
pqqzf+fsVQNcdfGDELuOpOMGzYuWA+QAAVGAzQ5yhW5ihsPkNpN1v1JZuMi65jHpYkGAozhGrrM4
r+Hg9VVfFN1Ln2tt78fjmEFn7EyRAx2ZenPnaGn3x0tK4W4qV6ofQvirw34qOxMwvDYV9WZ0QBFn
K2ux/GDn30VfEbEfGowefYrzzRnKvrGNoC9fnKbLPoRTGxx5XofTfKGN780VGIyaoMd3M+uKuEsm
Uk3vFECuIl9MKzJ+IX7p/jZDow+3smlwa48ct89WTt8yCjKkNUu0kWKDBCAAn89PGg29BKdqX+CL
T5vay6sTT151L+F0/q4JTsWDsLuiX+mauvxvzwIFzTyqD7NmKq4KGFudD5vJ2LKLzlSejcTL5EHH
5vOT0bryOxYdg+lnBH3CVe4UD8mUFGub+ibgfD48B5tWGs9KT+eLW8SpOohpZI2d86wKLCx8a3DF
8H1KwtHaWrXtNC8Yn+cPbtZbHLkieCGTVKzjOEaputHNJv2ZhUbsHXqTKHsYrUg+oQQtgAzpUpO7
yezAdaPrZ6KawnWQ0B+qc3szydatj2ZQDUrP2wGZruEASSPWrR0w7FbxtVTr2+1Q0l7ZO63qvbgj
xjeHKchrilKhluwUs4vSQ1pwEvzIbqt214eBDglMxErzYRgir/+k0YL5j2ecW/7XJ+NoPo10qsov
lhxNxu3qsVFdX6UUWn+wA7oJf94ZPTi/tDZ4pMxFAvpQ51sbq61TuVPoPWt5lDf3jqmEz8DEsodS
j0t7R3eoWGuAXBzi2QaXFwc8YQoEXHfnQ1b6hIdWXBUvQx5Xtt8kkfmpGXPR7rLQDmktBcagftWQ
tHqvkAw3LEGL+gBaJFDwlxL5yLROmhJ0+Qu3Xs+XUqq+2ujtJyfXVAoiIzV+Ecg1jd633PLf82up
INno9pB3/l/T4nzCuP1yEXP7vQwkhPa+lpr1CugeT4KKdoyz52Hdd6CJJ5CKiYLRRjkpxab1TBnd
Ixdtx/eeW4wI63dx8zNTuuK9yRXI97l9zBfOa3r+tec/MICOD5CrUF7a1K5N38n18ieNgLrYBaM5
/BysMXiqRs9dIysvw/XbuBRSSek8ZOSXcHiU16nXDXl4UqygfAFJZ2yzunO/xF1U7G6f84tKyf+N
RRuRS4tn+YUXZa+5ZaUpyks9lPKhkU35E9UL1KBiHeUSrYqNXYbwhrWRsLCSO94G9l1jOXJN82oZ
S+ffgfDtrKOGmNlFfSw1R8WB6BC8jN3gGscJMOE3IaFiFyCoa9+UoYmyYdhO+mMWc1Wu3JBX1uEN
mQEchSKNy1vvfK+HqaiqDubgqSUQboZsfpZY0bRvk/STPZrdTs/awa/txvrLYzg/BBrosNt7cbkE
808glFMYBa62LDm0RgXRzMvSk5la5bbP+v5jJlyl9WuDqzrtlKD3ddxKtqbXrmkeXaQuXNY8fVl4
OnuE82XTJ84yp29AKp+qUKhQanr1sRBtsI8GUX8G0O7dJdB19wNxc9NZTbxrtcrZqahjbDhV+eb2
Ulx+ASwDz35ycF6LMDXOdyONxsBtxi49hd3YPyha4RxMsLX7CBfMl9tDXVt1zj6PJ/hFxMBFpJdO
nMYBXkinYSrzfRdZ2XfpmL2v2HV6gPQ5faeyC8erEenaG3UZ8ec1RwmV68WYm4wXFY6qV3R18NIT
FkJin9Ve8qRGbbXDD9O6n6RXvQaKtiYGNc/nLOoi4ENE04B5IUvM9Xa+tMOAu4siLXFywI/yuinq
WNKdGJtNrOEssOn0+YHRNSKG9+FJ8ayZgxa9f3/nQgAGefAyZirf+Y/Ah3nOBors1ESa90lkVfrJ
GcN020zKGu7oyiLPLQ6LQh5nEwG486EyvQxRIdDyU53iRtIaahBu0jZQMj9LYRbZ0UTm5g4iX3kM
XFtnblNEXPDgoLmyOFcpPTAetlZ2KoKg+5EFgwe+EF0LGAjlXeRW+kNJIes7iBPtgygB19w+1tem
DTsdPDySzOgwLFaY1Q+VqrHFCVBlNjwMUHp4vvKv7qaBOsIWR652W9G4slci6bV5w3kgKYU9QzBZ
vDXSrrLz1ojykxZZxqOp1R42J3VfHorKlh9m4Md3LRIFOL8IQq2qrfm3L2sGfFSzMfAbjsQheZv/
/p8WBK/MBM51lp+cUVPUTY9TRbjN5fBf4EpPQNscq/8hWvHmmJvJEAZxUVgUYfpkrp6jt3Ly9PBX
mJdKuemFmD5XYHnXrIivREbGohwyB2ni1eJYSa93hqh3ipMy1MXLRPJR+4HXFGDOwuLu9hm6eNTP
cjWEYMIEBRFetIsEKILMGzmxkbyWij62lLnrJDnEfRPtGsvlyVHEov8chprycejIWg4k89a9U7t2
suFkJmLlvXV5Sc+/BwAhrTuVPsIS+KRbEUj5JopfxyA0MlR0+i44xHyFpe+ZkHPBqsl42HlpGXM3
DU1Sbmsg7+0mpjLnrqROFwddp5cxJ01wzN56O+cHbXZ+cTvdCMlZE1wsssJ5BNAaBIc2GcbhAPeY
FmZel7W1aW09Se5yR/mffgOV6TfzX6TLFqfBGCEyaSKLX2tpTdueXPaolLH4mabdz16dnJfYyJLM
z4No2oRVGr03yLAEyLOxEXzvvLwXB7/oy76wRBK+5mro7Aj3VeLT0623XdN437VWqR51GgQrkfUy
V2FYSskkK5CcoOkuQnoBehWD3lo5hXWUbguIY+omLnlSCt2LXzJzcHa5W433YaQ2j2ZdJEd0eAGe
hmr/qedgrtS1rx0EcCRz24BfdIHWGXgc1WDjwldj6LTOj3JD285WyereyKH/G9noPIZBWh+L0S22
xKM1McCLFIb1mPsk1PLpH1y4RmjWkCqY4CBJa8fhc96k3knxcvNROKZ4sRVAdds4rsTvYQL+ejtE
XERbhgbXTKlrhkyyducfAZap8DQsToA2yOLY5KZkJyoKW1U83ltd6R5uj3dxrcEQ4Fbj859liEmW
z8czpljrNESqX8nmehg1ouFZqKvIrljqdkKq4XMUchpuD3plkppOC4K+GwCQC8Js6oI6HXo9eUUz
0/6k2jphpdLsp1GV8EmUNS2ja3MEoYA8Bms7x/rzOY5gfm1JifI1UUL30VCVaaNTAWn9LOq8jR2q
2d7QhbcSXC8ullmWW53rZ3zPM3L6fFQFvzQvGNz0NTeAX0HPBe7bTupBQ8xjrUR4bYZgIUh6se6k
M774gM1WElKzUjl1DvyngcL5U6mN1qabEucoOyvlga1GX27v4pWvhMqnC8+crJNHxbwA/yQGU2Qr
BsI7yklpFa/0Qy9JXw3EU7ahsLotlUyjwwCt0B+cxF5Tsb5yk5LnonBneypdKXCT54PnZa/qiWUH
J5y0ILvqcGpqvxG1Hm1KqQU/UGAG3CgsWHoeuXGzKcH4UhIeRrqtjegPt9fiYrPnaiUnmoT47Zm1
+DkROelYNkZ0sqWi3tkj0kp+LIGhbEUDCGIlJbz4fubROFc8duZzbS6CRKBXQ4NMTHRqwzT+b3IC
BFKcquuzzdjav2JooPr/54iLi6nW9TCVrRqdXCX2dkGXqYcqSO/bPG8rPypH7+n2el6b4Sy8pQM1
Qff2AiiaJWVYSzM6xVX5M1Tacd81TvqMnIjKcHn87f3DzX1GC7kPWg1LYzQa1JBL0zA5qY2Mv5q1
l91nTljvlYAOPjx76SYrqeDlgeGpimACF9zc6Fl6tsd22FMSLJOTDaPfr7xO0/0EBRu/g7C4tnsX
4WHWWkKgAFGt2WR3WYtxwfhq1H+Tk5sQ65REaYJ7pM2acjvU2ThtXScw7rSokWL/3nVlYJJesus5
VFwA3kc9taRtxadoaADDjaUnlC1WM6m26xJHvvSaNpUrK3sRlubJAsGDo8MHAozhPDKowEgmN2jT
U9M0xUsQI6HtW6PnfXSUwX0OJjH+CfBK0TamiFDVuj3hy4yaihvdY4y0IK0AHp+34p+gCA0cjndq
pCeSm+BHVrvpF6yRjPCgZIH1qwAbmMBMHfTPhhNhdidHOezQjK9WfseV48VLzQL5z80ODnH+vv75
GQGg0ayVDg43vTl1uzqx0nCnpv1Iw1Bxnm9P+iJfm+dMvjpnkPAaljiEmstUeqWSnrgPAuJtPshf
BiuR+vaoVxvTiHUTxYam/JHnYUDPIi3T0+2fcBkvKHTydjAA56FRsax/ZHE0YRRBfQsd51b/Uk5l
dEjxGCk2Y9eHe3USQntvljrXVrmDgAPwYfGn8yXW6LAMCManp6lqa7mF6E4x3XbL4gnFxOLo1tL7
HY6oYx7g48OVjmUQrYCqrs2aCx98C1NHf2Rx64gh9RQrU8SpCni3Qm92xIciV4vnxksrc2+nfbG/
vc5z0nJW7GLS4HXRwQSLSLxc3AMpjuMpEHpxyswkkbsk7/TxWCEZ9j/sp0skBnKHNzj1nvPFBVxi
FdIdslNtyva5ySbkZDPNfYR+nB4n3RhX7rd5sxbzotPMI2gmzKD5sAgahWd2EDXd7JRDkhp8q3Gz
uxk8v0G+xvnYm63yyjFew51dH3Xm08H7QBpp/rD++Upb1ejcAd7vSaIsiLGKmciPaRokPcNayYbc
PPlEp3etPXX53gPIyKdKcRxRfjZzkfRX2mCFKEBmJ0gCQ/gzDcxSHPBUaY1NrxjhE9lybW5VMpf2
l9qaPWKXaZ3Xm0Dr2js5VKivK6hcrr37rgQtk2ySlyiPL96Yi59lF7oWZh7LoRmQ7XfloDs+XSi3
e0COqx42t4/yldHeqLmziC2avsuQUZggS9qSk1tEaGN/CUXlOH5b9U76xwp0M165lq4NR32DQh6s
YFZ9ccJoQdaFWgNgtJumS/f4TJn2JlAt+VfBov777bld+UyBLvGNApuCIbpsQvUSjw6r7QpqpXbm
Ac3QUvMO/2pjzSfg6qxQf6FgAQWE3On8BCuJXiREv+I0lmn5XfMUx48NCSqh0LqVW+bKvQ6cHi0r
yCaYyCwNemQP5Lq36/xkuxP+n6ZWdQ8TGuZHMQnqE3xCz72eI0yLIfqKUdeVOMtdSueQx/nMrJlX
4Z/vNNezyoiMMT+pVWarvmnXfABp4BxwmY6f2iZZY/BcCQwEdA/2ABk+sNn5B/0z4DACxjUERUkH
eYKvXmiLreSleQwnkX6IgrLCb0JzgM7ePjbX5gmxl1hECYNQuHhXaE3VxKNRlUTBsdogWBHvSiMt
tsYo0Q5RprVX08V47CeiTlxcLiD+C66EGENJWUloJ5NW/EOhFxIwkQnSwReDam8kihxr/dmLA8uQ
RBdyhZlwBw7ufGUV043dEIWCUziFyT4So/yURk1G82KQgNdvr+dlNkgDliYYKFQg/C456flowsAG
HFScfkq0UT45edV/dnu4PPssA/K16dPSqo6dpiV7TcDI1ezKuQOd8V6uBJkZGRpfKfituWOziD0G
bd6M6884dbxOj95kDq+WYhs+oTW/c6V1UEc3qdcmP3/7Z3fqPCrpmEX7Gf7bUkgxF31BC8rUT4Pb
itck6pLD4ErncztK1EzDYah+QeEa/EFtpte8rJPtAD32g6sGyHZNld346JoM/93ekssjx91Hskb/
aK55LSEIRQpPRG0t46TkIv7VyVgEWzvuPX1HQhdmxzpGEmJ7e8zLM8eYtDFmT0g+rGXkQgFfQ5TI
Nk5l7jo/EwRAP1Z9Omw7M9J3t4e6CPysOVVLaCMgPYFvLQ6c3iXTfIOapw4RpGbThGEutnWvJIfb
41wEKMahOAsLlzYr39NinNBtVcwhQuukClFiIl6YP8Iur30ZavKPhSuc8FvDWLsCrm2ePQvP0Mk2
SBEW+ZKtYL+a8otOTaumtt9aaEiRV9cdqtXSwfbHm9Z8Bq7tHQ18aHhA5lFfXwxZNxWtmrBGPyou
zUcldMzqIPqh3lRFh0LP7VW93D26QkyMNIHgRNw4DxdFAzohQ/ngBD9OVz46NTi/XVNL1f59e6CL
u5SXIWCYWesZVTOumvOBgO0DUJos6xQbahiAOptrDl4aqF8jYtk+dyPd3vYGrJrBcR2xuz365eFh
dOLirBzHHbdUVaMyWuZRa1unMtaGg8RA91j3VXUscjT0QglAyPfssdrfHvXy8JyNunRlF2kVC6Er
jKqO3VM0efld0ZomPBjd+ptU47TyiVxbY84o1QAgs8ScxRrXjZb0ml3YNBYnsROuHu0ol8Z+hffl
B61HsyoJENqWXrzGr7w2U+ZKAQT7pJmTe767SYeE2dBO9ilULbFzhKnGmyifZL0rvFZ+jcawX8Oe
XR+SL2TWk52t786H7AZkxMJa2KdKpOYRed1gh/4otAcgnDZ45NSuft3ezmuHiEYqAGmyeDDti29F
GYGEpqj4nJrSdl+7etCzPbiEVt8kod5YOy0rCgAXsgvfbbGCuBE9XIbl5YQt17LChCN6U1mjaZ1g
P0SI0wX15yit6ZDWtSbvlIg9D+FEuMfbM55Dzdl9CqFkLinxenDnD3feg3+SwnQc3Txpouy1w4bu
aKmDPQArLP5zaRs2vhCZxZO1d7a2hjJ95tnvPc9vrA8KPYRf27iQNGq7RrWHQSlf2zjU/dGUzasW
a+2Of4eQX5cZL1o9Gg9OVq+ZZF5sNSPTo6JiRq44QzDOJ24UgwXNt69ekxBnBUNq5q7qu+Jg9HF8
Z05leB/jarlyaV9Z7VlOc66dcaGCXD0ftCpLF5KjrF8jxNpe6yKsHq0gqQ9xR+PbEzG+a0ZU7uph
rL6afaPsb2/2ZeoIQmDugFKtBUEHmPR8/DIPLS9PjfrVnlq99RtH8f6zQUFPn1TcSM2DQ7KEjKht
KZLUJc7zo6I1qX2XjoGyEq/nSHV+8OhKI0wxdx0M7aIYXw6pyQak8hWGmmz9cDJ8cxrjn4nWWys3
4OVW82mhfz+3f2cBq8WsJ1H0VSMD+aqLxtriuFP4qe3V2xg797umLT+S+5QrhpZvkXg5v7mhAhmP
MgB9gPOlxhbNo4Vi1q8iiUpvE5JKo4vvtNouNzz5KMzKnPxSr73Un1KI18B85FzQi2KYr+agwFVP
bXQNN4RaSDyTIhBrdxPF+WxElhKg6d7193kjaxWgVGtpfllEQbpRzWR0/A4B/mbjgthyNlGRTk9C
1smX24fpIjpzlhDioVUHi48m4WKCAFGBvzph82qKzNl4LQbBw0DXbJpquVPd8v1V8HnAmR8xM0Uo
/8/b/E+oAqDl1dgFNq8Ii5qvpaTNyhWg7ENHVe6pjDbVpmurZKcl6M1vItfAH0qo4dfb075ymJgx
2zq3PXh8LW7grpNBMahl+wo4LPrEL/2Oxnl46KDE79S21o9Bo6+h4y5u/VlxGvgKURqlc6h55zMf
woRkeTDbV1F5QbwpCOigZaza8NtRNe97J3MPhp4GoU/p6dvt+b7RThYHmaIPLy7+wVdjmeIg9iqp
pnbilTp89NKnanZ0h7p1NlUeUtUsKznui3AQqd9kUf844P37I2q06K9Sl11310qtha2I8c0fdHaH
T0kQiH1rFcXR1toQHb3PUbFXFd07JrApD3ELwN6/PYXLqDvDzVi7mfhu0FQ+X750VLs6E7F4tdIx
+d5AvXtsRBmhGIrK9Q77JbHVWlooMLEjv5oM/e72+Fe+FPhGdI8oTADft+cM/Z+D6zWBLEK1yF5L
14g+V70afYwUrbrL9MbzoVo7K5Wlt1xssWVA9HiXUxnEmXiZC7ciRTnF1fJX4AL1o8QK+lh0eefH
9jRhNVubxSfPC6PnSncwPQi6UVU2OaIZX1LIwh+F7sincaqH1u/RvNiWk1Od6ElMWxgP3lZYdrMF
Aap8oTuctn4hRZtuBhQSjrWhZ0/o74uNM042YmcGt1ycVeZjmiJovLKtbxFmOU0anawoKDvU4xaf
4qB4+CiUevbqObKwfTMYnX5b2nWR+40l+x+gwrw7r02RaqUjaYS7ukEo6G6w49zYj0mE1UjWlfEv
OZXKNyRlzXoPHdC0/KGk8jFDgnAuQdLRuAeYVIGW0yP7Q6kjsblSNX5TuVvOBFAz1RTevdqF/VLl
NW1diD4l+YlrbDD0xEB8FhmljU7t+DjicTtuZ4XMjzRtkshv6crcZUYYPIdWMX6Rvdn/NFTahFs7
wM50m2STvddVRWyqKPt7+zQvURKcqFntaC5BQficOQnnxzkumgLbP0TJo7L5wdec7q0uiTYGD6Et
nNrRR6/a3JisKjCzQWywuvIOSSntlWRqkUHwO0zAdG81YtRCEO44/x1NrMoWcQT3u56l0b3WdMNn
JBOVnwjRKu90bnobC3qJRhsBHg5P6fOxRkOUmV3Ewfc0B8wUaEZ9F0R0U0DAKKeJHMmXQ71W7FrE
jbdBacOBFyO88wpaTDCZQkdMdhf/qHVD+SqT1PveBqRMfhCZ7bas2+HP7a29NqCHNgh3K3MEu3U+
Szcr+ig01eRHJ63xVQ90CYdKxy8q1cZvbaP+uj3cWw/3n2M/TxBKNII9mDuQJC1z8FIkKCw7Tvij
it3SfirQqS43Gnh29UFEauwrZWIRn/U/EjvGh9rI0KOg+akd0KIJdkBg0uTg9nErEAlvku5bmctp
ZUkW1/3bT6QsNfP9YRkj7Xu+JKNH2TwOpPsdRZJyW1ha8DEZGrENy7T/bWaz0GuUtGIlIFw52i60
KtIqiP9c/nMV9J8bQ5GCa2i0GRUs3V1WpPrj5A3WN5W0cA3mNW/q+SbMNagZNMKDl7tiOZawEoHG
TfJDdeJkU8miO2Q1jkp55YQPdqS2X0etLTdAdYb97f2/nCWvEZChQGNhbl1UpsomQiULbd8f01Q4
BvbTaJj1Mo8Qcs/MNSXOK4eN0ejEziiOmc62uIWVPHHo9cj0R4ESjL7Jm2ooN6WZZ9VnJXHyZicA
u/XbZjDVYKMUXRv+RU5+QBm7HgLf0gP1L/md66AY0lXjLhKem6B0KTmn71wWapD0/uGMzoUIpDXP
Nz+GjIJAVxP9ion72QYhMLGFFDQGO4jSzfPtwS52H841j0HUJYDwwD9eBPMpzWqrh43+K9OD9LGz
U3Fw6SMcFJbH7wrFeKnt+NGQXb2CZLyINZAuUKOCXzKXlZFiOJ9llA8CNpOl/Uy4H37mupgeuq4c
vpQCSfLE5uFye6LXx4O+g0IgzaGl52mTO0ZhDqn+E6Wv/AgyU3nthlzs8rZF/yjUVLHy6rw2oMcm
osgCYuiioOMgSh/jk2H+HNXS/Tl1g/05x3R1i5dpvjU6CLu3J7hswCP4YiOoMhP0UJ1BC20RvSdN
jerW0pXfbla39nZ+9Ma+inf1XR14cf5AsiS6XwIlP0u5Q1C9Kb7GksbxU26MVbjvqqIgtOYASYPP
Kz/trct+FmTmlzfQACiRwLbAw53vtlTDpG6GrPttZSJS7K3uyYi3A4rGMR2rgeQzeHSbJj2Eiiuw
VKtB3eL1KwNjoyRW5H0sQz3bmtBjnO2gWVn/sSlbN/ZzqizyWOdOn98NSoh5gciHXL1PoTNZx0nG
ZnyEDal2+35GlX5rgnZAAbMtDbFz2yb6bZArRChGNKXm950W49AlMonEG9pL+Zjs7NKosSrIsXd+
cd1QGb8hZed8N6xGFR80Mza/Q7BJxG+I2GG7S7xcoA6XjeJX1OCr4Je5474qpYeggxei1M0Yw8gb
QCdV3jalwX+6sdQeOMYWFzu8jQuKL/FXJ0narwGYmOGI9172RMk+Gn1lQplrOyZwS7ZKOpQPo97o
z5MnG+3HmE1e7dOJypJPXZcMD7YTkr1Oum2KHZgdO3uR5qCqdy4QcBjd01z82kq0SB69cgjcezPk
wew7oVI3Owpf9FrgUHsN0mdjVP2HJZuqbWSl1cPWnvTia5L2k+n3WpyKR3ekLcD2ecGL5bQy30sN
uL9v2an5Orr9/yPtPFvjSNq2/YsKOoevPUkzkoMcZNlfGkuWq3POv/45WssLnh4xjd6bhWVhQTVV
XeEKZ4BOhQ5IXB/8UYo7P00HdxNCjqm+WeUYKP2uNUokOnfIhNh2cANkMnBQlozUx0lEivFM6hD1
+zAV+bB3S6H/NUJ/gqhv5Y7b5lurH0Nzrbl5cS1awCepaxDskW5br4W0fx5g1ZVKmFLTf+aKaA5B
0rf70Gjk3lcbAb8UjUhRhuUW36d4BX51MTKSylSqDCRxKB1dIMByS29JVjrjj9UrabXX2lrI7QwI
v2/cLv9edWkySc9uktw9NIGMV02wF9nyXCZzoBHRRQHNAzxhcY2M6RCaaZrJv8iCWPJedxrnUfQq
4IQkrT71QRZFt1OJz3kEHHCWqRxXLrKLkIssGSGImaYBhp5E9vyuwDBCzXQUFZ8I79VD6KRzDpoh
PuJ1wv4osqlwNibYwDVy8/LCBmVIm4GAm5D79aJajOuUzVBUivU0CmHtSyhoRzRYigOSMsMX1GwQ
+L9+Lc4Rx7+Xoj3jPnjsYfIBneKpOB+wTSSYUhy9niRMqOnWHsFeCEhzzko9YBlnAciCqk316LVX
T7nufBxcNIqJV9Z9okWHGO1Qd9/MXKYvWkHd8J3P7DwWYQt1uhk7SdnqfCxtJAsPtd5/UvJ8uonq
qTnhFoyUha+Mm7Kr8pXxliXtGW2GthrwErJ5uNFLOeXEoQEXurn75CYUMOzO7T75TjFuO6VvjtC/
bOn5lFmRCS+Mow7wW2sKcXP9Q16kxK8/ghIzcRQ7l8DmfNZVpxaolSfuU0qvCJcYC3/VkAjve9B0
46kfHWMXWFH8jMuP/6IFU/8pMTMl9cxUcfbXf8vy/vjvp5C7wRKhvbwUgUuyVhmmpnOfCoqE1tHt
5g56hyaq9Nwek6CtrpbTKUft9F5tR7lSFL7c0nwNOmf/b/TFVjOH3DDbSfWfSiy0t1btjHKjB87q
Z788q4wDe5Ubcq5B2IukZdS1oUepiwVPtPir4Vbq3poakwZG0N9aoTutaL+9NR70KaijwNHAnyyi
VdryFmjv0XkaelP/pqWDs3VHIDUwFo1fTVmtCaC+dWTx+SAy5tDOJbzzDQU9d8CLS7pPiazMz9pQ
yZ9Z4AzHyYgotF7fMW/NbaZMQXEnPdKWkJq4IiKstJCxApT8DnlrJdjQh86EERQMtUOWmPr360O+
sU0IwXFaQzoU9pSzyKqRkO4dHAX9J+FTBN7UFhPcg77o1yC4b5wGBpo/mgk7Fib7+ToWGJKNRjH5
T7VS5Js8893fk16InRWirqThvQrkwq++RVFVH65P8Y0vOEPGTbrlQCaBJpyPrDX9FBpl5T6pmCW7
h0mZcGBDBGuC8tql00rUsHwzOfVw30jg0f9HA3JJMbVCDWk5VYqnxBC4XQG1GxOv1qzgGZGnhCgC
DW2pu/7j9Um+sXW45GdpBKpGlOMWt/0QwIHzc5Pl9Sv5HDd5d0OqOBzFEIqdGUPjef94Gq0fjQSZ
MV/Flv4Jy1ASrBJVGcUTRCxxEjA5t12ujclOOGF0Z7AKysqIb33GWeljhi/OFarFQYwyI3J9XxVP
spwCucVcjOKAZtEyzoJoDdr31rGA84+9D7kSBuaLZwSttQCTvM5/yoyi1XZObpSPqjpMa1TJt3YL
cQf5/mwIT4JyvjfdrkLIDobXk53K9jhp/biLkzg8la3i39nllByrkXL+9W/31qCzmARPNJADqk3n
gw60XV3oXvJZkCnAk6n6XeJn1k0QqOVNW7QGpfXwnZAyooOZhw+KGFYfHhlLTbXe7yCAK5Z8bsMA
87vULDsQXrJt9s5A8z2j/1p4geYb2+uTvfySjDtHQNS16AIv1fIRtq8GGdicibjRK6/kQxCSUDL6
e32cy+3JBWoipjYTfIGQLLan1UZWWudt8Dz0tnunj+noRb1tfTGQld+9fyjEuJEfYlFnreTz74cJ
XhyhyRkyVJ/ejULD+CDtZi3wPHn3tfJKQATgyps7y4KcDyXLOqgBMDArV88+pKIWx2FUOQpdcOcE
9Rr/5HJnMhx6gPMdyl227HBil0wbLGzD51qpzW1oD82jK/TkmLpReAt3QYMmkncrgeu83c+D/1nJ
RoXkSuuChsr8cv1zldHRqjIjw6deUfqe7m3kb3Uj1ZEjjPWPVJibXS4G7SGgUIZUgrImAPLWxiG0
mEthIMF5pc6HR8JstEtdhM9U57ojz2S0MRBZ/2KjSH28vnEuHwmOIZVsusecBZi150OZAILNySrT
53rAJm6npGEef3aaVw/GJmzuZQG/IVi5t98alFoYB41kktBmcZWmeGhmHTnIs9pX8qDI3L2nLqTf
jUMW3JADDyu32xvjUScgcZ5xVGTui0lmrgW7hfTmWa9s04OGgi1z0dfNFgNF429EmXjlxb/8gPMr
SEOKQt/cWdbOVxUIfAQCe8CjZtSmvYMJ0Pcu1FEAU7tpjer5xljkdLPoFE/8HHSfj0UYkQd9X8TP
wqdT8G2MK9J/H0iwOOaBlX+7vl8uRpvzOGJCi/CQR3A5Mwdvu6LXw+Z5AOf+q0nG1lMJUHl8xSr4
962xZh8p0oj5alviKXHtKyxlCttnXcnNDWC0xEfIr9W3fS3CtRbExT1DEk5tds6NmBmdr/Nl7IwQ
tXQIfs/uUNd3uh9am7LozU9DFx07N9qFWhavnL2LdwjUyIzGpbszKwwte6R5gR9nIiPtWYkVwpcG
toCCSNrk3r/3m1HOp4lEsWzWZFwSkdy4qzvyNO25oUfRe4NmyVMw4JO9SRR3LQqct9vZ1cn3ApAN
XJFkhZL34myrtSkCtXWTP4nZ6l4SZOZ36v1Q24bE3o8iBM43+u5Oxlr25/o0L6oNNMiIrqk18Nxy
2JeQVB3AfdpWXfWXkqn1O6zS4pbMavxSRoZ/SirZ/ymUVnyLDHU4GUbkPGjp2K+s9Wv379/5c2/j
F0HHhkI6aJIlySzMxODnk9m8oB5QqbvJivzKM8NWltTFxrY+JaGiPoKOmIzvwkgDbWuPunqDxGgV
UzNOtd9NjCH0MVHUXNmvrNByx82KUsThiK3SZ5t7O+ebXA+RomkSU3spnVj/0kHC+S2AMj5S8a7S
TaJa+DdTPdqVMBtuS7ieYMdMoX6eVJnPwYTRPVQY4P1ADK4ddis/br4Uz1cOtS2eXYPKyPz5FheZ
WmHzjVic9qJUjfshpPP0qJoCnz0NlctPfTShWuo2pWt7PeV6cNShjSVgB1jzpjGCPtgGBg6FK99z
+XTMK0YiTCRAVgOyYv7//0QCdkec2MWW+jKNyfBi4tb110yoqhp8tS9aHFtrqzC/ReerMItczNBX
rgYiucXTMThmmAbqYL9EeaUEnuwz1K6lnTZeGdTyU14XmXJnByOktCRq8RDnqf7iZ0YH31pN/2Qj
bct9oDVptL3+fS5XgtLvnKyTANGsXRZEnSQ3dbNV/T9xa/4WseXT7s+6/s63s+ImjaqX68Mt72Mq
vRCdEYFmqymX2asPbr3Et1y+SB4Bb4LJvq1FKW6rom6OvZ51J6N3gpXVX15er4MCeaXCb4MDXvJR
3bEJig72x0uOeMwGdQ/jQMsLgKiZq58xh1YPAJPVYy0x5b4+3TdWlzsaUUEK3fAzlkWXfgpK02yF
fMHru/9ZNMgcBVGo36I9F28HJ7i5PtzF6gK3hRPHLc1rR5t3scuIlJQwxIH5hYODVrbe5dnzoMPT
2rgd/jbUtaBpmeinr4xrLnf3DPMl/OHLIil4kXoh/qC2Os7LL1XC0SkzK9/KGTi6USzevffuWAaj
takA3OJz0nk9P7tFZWudk7XxC9CKEK/4BN9lgARUP7KwEbveGqvCu76ub8yPOj75F+RGSArL8EhH
epxGeZe+mPCwbiqcIW7TKfOPU4iqyP/PUNCneWiA5y8BSLNZH37WRfqCSVq4S11V7IdAQy7bjikQ
rMzrYnsCBEFIhHtJA60JHOF8KalCRijcVtlLrvTBJsQD9aalGXUYx058TvNprdjy5ngw6EC+zBDm
5UOlNKCaIjXMX8LIlLVnFzmyi4o2mLeyymALFYWh/7q+nhdnf57iDPPjuqHFtgQsxgE9eRHbKZj7
aLj3oxKof462Y9XGAG6UWmvuSsOM9+jT9GtB0xvbhr0C+pW9QwCxDBpGBH0j6SvZS9Dine2BYclv
avj2IZ3u1Pp8faJvrC2DgbXgHieWX1KNM5wn0kSv85cJtsEuN6x2x8M3HDpfl5t+1NbO/JvjkUzT
eoHDR6nnfO+kGhbhRTrkL20VWTcUJOItMPT0Mw9XdlPzzK+0Ay4Xc/bNoq4LcG1ulc4f+p8nuxwQ
8ulTNUYmqVe+lLIttxSYx88IEay6dc37/uy1hmw16/mQpxN5gpc6H0stklglWEpepFMWuINNWrK3
Esf6gW9gdO+MU74tI6UEOdXpn6xeBPu6m8qVFuLlAvMjCOtnSVoFJMcc9f0zYaqSo4LEOIfTnqKD
GefRJjcy/Y89FPFN7ebvReswEnVJ0HcUDbBVW+qc+XrbFY2Yspd6NH6jpNDcSJ2HCyjyFq5MtL++
XS8/J9EGnVjKkrP12/JlbLWujXVftC96bPgfQ2US+zhyoQHp3cv7R5r9tWetBvhWy9526I7q2Iiq
e/F7rbjDEyrY9Z0M92lQVofrQy0KTMC6oGDORCPk4lGN1hfv7zjViR2JVPsrs9w4FGqt7WrV6Tdq
KvxjIWvrmDqm3AZ9GH1XHFB/14dfwpH+G38Gl3Hjzb6F86L/s2V6IJtokDYqUhS5Yewa+BIPjYFy
TSZ7c1uPhXIHTfQnJr/ODWYqgHBAp+8Nu4aM1KRr19/i6p1/DdUSekBk+8Qlyw4trVu9N9RG+6uJ
zt7W0m8iz8p8/Uvs686h9g3HQ5bUV70ortasWhcp0X9jg0+nSz1fF0tYrTXoiNLLTP8bDDScZJtP
D1pki5WC0DIt/G+YeYLEI1DLls2RtKGImWWq/rcB83OE+697WY3lhadVVbBXRlPzskg4x3Ecpg9R
LT7qSPofQxsLcch+X8FPV3IlPFo2xvlNnCkOFzcl/lVEveebwBnawRWpof+1tPx3naf+TdCG5p43
8mdrR06FBgzazlvX78Iv5Rg2Wxm2ALEmgprr23FxxP/7IbwQ2LFTibwQvyjKDC8oLTH+AnMMd7Ub
WccwaLu9wBlkd32oZZFgHoueCqkKBYrXkvL5pNveDVFOMwLpCR0pCo9q4W3XN/LXgJnscaon3IPq
3N+mnVtuITpS0Ab183T9VyzC7/lHQI0gEUdxFJ3lZZ6hShicCBVW0kMAyD21jntfVL3TeThqll+j
ylDou6ZtvPbFF8nl67ivFEMSHRpny0756Ee5iI0OI4pBDz/iyuYnH9pR62AyiPFvnQzODvsk+XvQ
Mzw98yQpjyYmJRi4p3WJBLBSnPqaZttKdPnGdcTv4dWmEA20iuzg/KO4sRlYblIl0iNZQfp0aIOj
OQrHa2N7gMnsDyfEI+qNXSbWvtMG24vt2rgdp0zb6bSrH65/nsv9iMABXFBedWg6PO3nP6fR3M5q
lDySXmwaAGUgN3/io4ReZOThyt6/uH+IbkFL0NmgVkyeOz/u/9zERZb3QtR2J+kNjekGdPngbpEE
lMXKx7/YcwyEHTZ7TkOaAx+E84HsvhzGqlMG6SHZNsU7FwKkhlhlOBX3qAVaFq5OaSNPrdYX+cr1
98bYs84iXRx6p4SAy7EdrcTdUFelZ3HnHbPaTz/oRgkREGnHXyRmw2PtONUaUv/1BvsnPKNcQ4+f
DUU3Z+blLym9fmmhJz3p7Hc/KNRxP1Fo1W6DpJCfwxTWnpc4dqMAnwePuR1Fqbgn1ffDR621p3xT
RhKeVJnlY+NpcZ+SKA8q4VzkCQgQxuc8FWG+icqowRzLH6x8V/VQAH+bUZuLe6sqguxkRqJTPHR1
AGTOLgikDuqQVWXh+SjIhsPG0KXz1IV99hikgRED4LQrvd35U+Xo+ZY69YSjVaUnawKYF28ukQ5M
khkEwdJgXnO+HTozT3yjTjXpBSgZ1Me+zMdq03e1rt4ipm8nJ/ye+lsZpUW6K2nYrD36i6gVFRxo
JTSd5i7iGxxjq85zqEi9HuAsqLmjB0i3oeYO70DZ5G7WPmFcb67c/heTZsxZBAZiFMV+qtTnkwbV
Pqh1JxjTMHNs3Sr5Kevwog+03j1pw2AcTJgIe2uYrJUT8MZsyRBm3Vwq8Qh0LRIFUrnYdGONVtpY
hTd2g5T4jdS0SX5pkM8y7nIi9nQlL7g4dfTzIRlSiGeZucgWV4sqjTZqKWpGoIUNA0J5bDXYU5to
UKS9LDaiEO6HCrCNv3LVvOL6zs7dLEQGN2YGiVJoXpZyR7vL3VTHptlrlK7JTgOpb11tilZXkx9N
mdB1z41WbSCrxkbYbHCZU9u7mfvXfrCznlBgT/aPa1GFcvSntp1E4KmVBmQ+FWlbbB23MQ4BgTVs
6qKeZmx3mMrIG3AqsP+gRWPhPUMorxxtncQ62Jj0F/1byJ5TpXkis/GKjhsxGxtjcxx+tLBhFJAn
66rYJgAy18Qylg8K0C2AAOy6WaINxNji/ouJ9RVyNO1H77ZbU/vuwmVNx6/XX63l514Osthicds3
0DsD7Yf+VWBP7A2jF35yV/bUch8vB1lcG01gJXQEpAZdN/d0dSPFqQpRlNr8T3NZks8se4irQrzO
Rd7YX5Sv43FtJssUbDGTJTY1l6YJXZRvokHDv1MbT4xb61l+a75rX65PZnnrLEdaRDdovwa2UjGS
+ik+WYVn7swPAaT4/3HNFlGLBi8hhyOo/fA/ZNtoq3ztj+pK6Whliy3dLEIUpnzhh9oPLuqNsfW9
YLcqg7E2xnyW/gmIQs0P9aJkGuXv8mN52IcwJLz2ewen4E8ovPDRPcqtODalZ65Vb5ekZdLAs3O6
jBdS3F3ipmd+kTxUxk3tb8b0s1JDURbmSdU8JTE/ms5Oop2sC0+YJeChI75qU73nN297c+dY3xI8
rQ17JUReuUGW1nYKRIMoGdhDgf2U9vd19rOtVu6PNw8EzwW1coJfyjvnC68FRH5hzhB+7H1LT+ov
95fcyn1+c/00vPl9/xlmcRryMQrdIGaY/C/M9+fxURzHw/82xOIkCAthdjSYtR/tTu7mbTp6742m
X3fKP7OYw/p/dmmjC02dknmIU3EnT9qxPMb767O4yM+XYyxOQhUYhV2hGMe9kbledwd+bCy96qmo
kFrbxH+Up+sDrn2ZRbxQS1cRDTaUfJnpVjzop+yw9vGXjoX/nbB/1m3+Df+smx2rQSEi5uT/Ku60
Q/7L+tzzbp+6at88BN+RXWkegxW5l7V5LR7GJs6HKggZcxw34odVbnEXcr9Z3/+31Vu8jFmBniwq
Qbzxu+Hmv02nH68P8ebjS+WeeJnyJMf0fPEQAZwAFMbaD7s65eKrY3w1UerV+5//2zCLva3gh5xE
E8MUwc41D1F8KopNaKwc0ovtTcIPNYq0EH4plZ8lsq+x4chXiTL9dGsnyDzEatt7HyhmB6UdEv0+
z3LsdmwnDm/EUOMuFuey+RvGlUHYgSPx7/fNGvAI6SIIEnUWc8H98nxxRyT+9Kjx1Z9OnPRerAzZ
p4oImXCtRMrFnoaVSGpexX9j5BmsMitdU3CelSWWLbVpivg5sRv8kmaKu7IfhUm7sX17LSxcvhxE
/+a8zDO291UU4nxe7eAjomVo/s+u1pwy2ABEapUTGerkqBsaa3W5e+9CgjEixgXVT46J8MX5gAnQ
2lkZrvill6m54dxlysZBIN2zzanxiqgpqpURlwecmgJP1lzJRnIVLZnFhm2oaoET08PftSbC2ymI
w0+WUPwPpjs5n6Z8yu8SyAXvLNy8FjIQwZ+Lp9qMPz+fZqonyiCmSv72dQ3EDOn/QUbRmsHhxdfD
FmpGBQA6p2JHR+t8FFE4dh+kava7EqVbbMahy7+6lSmNA3CYdOXFudiSDEYJlndnhkuSmZ8P5hSz
ZHmqpb8LDOjuKmSW7rPSXFu4+fufbXwWa4a8qajbQb9YkqBw2IhjI7as72GQd/tCWOYHTGzUm0im
D9RArRsxRUbhCaF2G3Sf+5VM/KICPH8sWliwsKkrzJjJ81maOG6WIpDO9zLgWYCWOzjVb3tQALln
OSqVnupUKL0gNgTj+FuF44nmepaUsXiJUSl+p3YjmBq01lRQtECz6HItAXNlgnxM1scGtq2W+Ajj
NRxvO7qwPyonVbt91Wk5YKfrR/TiwDAYBTkazaAO+ffiQ1d8/MCxUud7obbRhoKh7yF5YZ9EFupH
HzzwByO3y+P1QV9PxPmHt+a6I+gzuA20exYLz7vv21ViyIdGiIhx/bi2s4PZNp28T9FTsW8r7K/U
LbCAqt5IwyLqUQyO2dcKCYzixRB1O/qbGimduPEsWPJW6blJbdWnVKsxfCWvbzoscSTltBv0CiNj
TUL+cu/yWlE8BxeO7AjFzPO90zulaaF74n/vRkfbVpFRJ7uwqnXo7G3j2AjF6up4DNNOyfbIZw8S
l1uj6Faunrd+BdJ8LCabB5m3BRrDD+Mch7IEx+F2iOwT4i+y2vYVhPFjAECu3E4V5bxdrkyjvesG
fsInUWfi5fr3nDfJ+eeEjEzVerYSgzSiLz6nEhWGGSpa/jDFY9jTQoiGYW+W/hh4WWvJtcvpYjje
SvCBsH9BLGGgsAh+HFnZkdTt+AH194S6T53B2BcRNHgvZvG/XZ/cMmdHZmS28iLKQgRxBiUuPnRM
v80MWvEdEcHxPmn1dlMkenYoYtl7mM222zGJhi1FO2flbF7eT69FQlww5n8AHi7yMCpVJno2SfWg
B5X4WKWue2d0kfsxH1sT/+bYuNXjVLtXfSP4aCDlpqlNuhKbXdwPsxAjTbKZ4Mh/LJk5rpnG2LWX
ROQ8OJS7i6Tb+W2iR17fm9nJKOXPEJOF3fvWHHV2bJFo8GAZDsrwVYjrn9wgs4oy7px+eLDwtb/z
E6qBT3WhuckGA82KKjoAoPQwGk1/yMfkvVo7iM8BicF9CkQMgA77oiCUNalWOa350GM58rmmFXyP
g7TR3Y9pO/3tNbuxtgCP6+Yjyr4Yal+f/MVnpwYOIwIgB7QBwK9LUgT1A01PxnB80PVcVzZBpDmn
LHba+KR3yQC8E7D9x6zWiq9RWVu4OY3hExKtxXuTjPl3wCWADTJDLwGNn+98Yaq9O7al8lDWjT96
A4YVzWHok7E5yj4wYy+rgnSlrrRMbECW0f0DqEdziq7b8irBX1epBDqfD24knW1jdO6nqXTRSonF
FlhSu7m+1svtzXAzq0YB824rBqon51OMzWbS6rqoHqIJhZOga/oPqJFMe4HwnuaVhUb8D+Dgz/VR
l9EVQrrIQkMqArEHtHTp4SZjU8fjtjQf0L6ExDAOZvTDNEZ97XF/axxq7jZUbyganOTz2aVt74QV
QkVclJ0IT5MvEnvD1q6MlS27vJGZEBBSLuNZFhlzaO18oLoZXXTlWvVBxkPtxaqf73pn1LxA8eP3
Xg3zUIT2MBhAH14gRNwWrqdfR+qDmen5nT5V9m3bGz79WbYo9Ilo2wT59JR0aDJd/2qXWxOKIM6F
9OnRh7y4CtXatZO61RQEnqW9VxvCmiOCiSNqXMSw3/Q2bVaAiG+MiFYB/WC2KPy6ZRESc0MlrjtF
PthBXO99y272rpq5Owc9Fs+GAbqihXRxGkDIQuQhA5+lrbj8zj+jzBDfGbN2eohyLTlUI7WlDDzy
RuGMHGWqWLsibx+vr+rFHgXkDPCBzIn3nJrrYky1wzjcwfL1Ic5d8SlOdGOv1+Oa9ceboxBeo44K
DpDb5XxmvrTjoG2b6cFVh2Y7lonh1XEwHK/PBd4of+ffSIgG6gwCBNxITIjzxSIeM7tsahHuC7/7
ohIoEFajKLaWnpfx02CVYY2DYQydw/RAzpVu5OlRGGSPU9WZKZgCAeT7D9CMeryx+sSRG61JgtT3
ogwZ300CSsx9oh9ij7Hnoh7hP+pu5HflRgRWX7keCPFWRLiZWNa00afeTz/Vet7Cf8aVrbEOtKFb
ql0RlBl102OwYcb40TXlOGwG2y7SW1n4qQnodEJdOz/UNZsk2ETNpFuU3J2wsY7j1EI+8CCTJw5Y
kSrt6I7rCYGtedNiWiPs7ZhrpWp5AZDuGFMlHSARQsewSu7cqHeHj5BO9KrfooA0lPHOLGsnvkVI
LcgfQxyF8q8I2gVhdHTixoC+3VuKH6bwC4ZRBricaT4NwADtnVJ4mlYk2IWoet6RA4jGoinYm2V5
pLyhRj+mSJs1RrHMIX31pr7AUZssgirJTaqY4/QJsemmOpDaOfFfcGeuWmwMiTTlJ98cW2qfFWrM
+2pA7PMZEliW7UI8RslOXfCN/CVQ8t2p5wXx92TgVvQ3H5pY2ZfIEPUbs5w660FH7an0EGV9FajH
xfizI42gudOwSQ1Lr9aLNpZegsN7szOiRkX3xTbiNvnYqH4CBmZokcK9gfNtixsp9abDnzKR6c9w
4L7fuYObmJ/jqsUfWlGotgwbNUrRDdlAszLorLpDlsujqon8JSnKIvDyUhvCnZ/oPeAu6STmwXUz
oWxHrR7qr0VPbnAYiXWDQ0FxfjwGFvHethh0P9p2WSDrre0IaWx6v0/621bqlXFQkPjpN1WJ383W
8LuiOkW8us7X2BGt8zj6o1tNm6gD87IbBF71m7BqA/OA2kwaQKewnG5PHAbJwnRqbdgkk1N13sjf
DredCkgl3rhhFKCqbYDLtkdPs3onrtjssRLuUOAoBYbluLaPn0UgxHSiLSWbT33XauHPTqsN89D7
YDu+Tx3KgbelTIbeSxN0sX7LSDXSnWyKNs0IKeuRkIYKXK18gz8E3huTlcBydoZdIByKnKqh7y1r
sNMPIEONmYlrdSjNeLI2ayWDhDPCb/ecFt0rT0/8uvrGT3D640D6ndxEZecqu9bQh/RLDma2eClJ
geNjy981P4+OWs7G28h4gavTejTJNLZf7vXlZIz5pohtc8w2SqJW9c8xKvIs3fLp9ND2msnOi4+F
EdjN6CWh3/m/Sn5SCqzNGEPf3Ca1gWpIX4Kd+m10w+DDJcKUcNynGRfBhyj2U3mEjxo61iYvmqgZ
Nt2YudOLImw1V70wk9FkeklTl5bjURiy+ruuA33/JwM7ETY3SNGxElutJBn6A63DCXcZZCn36frt
ugwyQP5ivYAiAVKkhMXO4g4HGV8UHIfkR6HqMXr0evBnUJz6XjNKMbwzoGGsV4GcmRoHNnbpQavX
jduPjR39aBE/vckLc9C2lEwbHMnT0ilXIovluzuPRoo3Z5pITKGCf/46acYorIGr4Ifa5+6wAY/l
fhF16N4rvc1OIPCKtW1hJ/mP6yt6EV+gt4LTOMCPWd+fCtj5uGyMKAz1RHxTkzpzPF0BAor9YDV8
sJKQy1vJinAlxFgOCcuA2hZ00FnqhfhtESmCXwL4VIn0pzrGcNYcrSnbPUY09vSojbL1P5ZmVL03
nTTmSBseDmkM8JcLE6YsQqzereLqZxT0rrtp/aIKXmCuZM5tXHXc4loc2R1y1NPU1IdAMwf15/WV
vmhx8ImpIhAwkFWCJ1+asoaGKRqXCPHHGPT+t8KKqF3s4TAGBvBfMfrWPpFJ7G4Ez+dzXo1ygIsF
WQIBdw3PLvW+s30xrFSPXsHd/4YrJDzg8Nh0sHnmhVlsgDoNoXPKSnlAIK/Tw0OA3JWPZopDVPKZ
+2oYkn0zUl+gmhOhL+65UVA5jzKzU0BxdZfU+ab2lQT0mltmjrwB8JRZcltjODDSCO9X5TovLgEq
ttj7zgZXSNFiXHa+ZfFZHSWe3trjgHqhdUjtMtZu+sIlCiI6CtayjYtcnLgU6QWwyBYVWWogi/A0
RJi7DEdTeUyjydA/Un/Xhq3v6HWxD4cyBUDVS7bzQdNEE6mezZGRn2Vh9vq+MjE/P1zfR/NwZx8M
nDCBskIywCPKTzqf/lAqmmwMO3ysa9/eqUk8gJmDFGBGar3VpqDb+5NZbgYRZytNqouDi6oWChRk
BpTC+O858v2nJMPHF2HhpMEjsj/Emk2EFM9hrov5Hoqd+s8Oxnm6wt95Y8zZfItpWjMjailhnjZ9
PaXEvo/2ZMdH6PPh0apd8SUMmuhotVqyUnyYV2+xuqgmqNxR3PjUPRarmwm1avxkqB/VJvejXWp1
6UMTpn61bcpcw+FsMuEJ6qlvrHQiLnc1ORBgdIqZLC7n8Xxxe5q58800PJogq6NTGbki+xCE2RRt
7QyB8ZV1fWNXM0fuQbQbofuDgjwfL6NNlvZdXz2KWSXvWwjNALZF6WT5rTJKIzpRIkAIEPMd4gyw
wM2wDdC1DDdOHsZrVYrLr8yTN9cPqMBQR162INI4dTDj7oPHGaS6HU3LP9b6x8rWNzJHWfX6Abpc
adILiIvUjsFe0vo5n/nga2iS16P76CDy8D0vevVzVFgogyvodX65PtZrtne+nwCZErzSbEWzkeN6
PphvZY1rtZV4TBssfeBjmsKuww2CuS790LxI0vE+J7hP77rWL6tdUeB4u0dEUzGPRUlr767QhZQN
/RHNyRvPMave/65E5SBCry3Jz44FmYlyF49FkJxSYGwIwLvE9d+Dwem/Xp/OxdJRjCQCQ5EKSRM6
1ovZNDItJztT1B80puzgxA4pfzrkhgHaChi8bN87GhIc6KUisU1jg5LE+drpaaWg75taP7BUN38E
oQvEzBLmrsScaeU4zLv97DPNah/oscFpn5U+l/XWEe05pfItc8aj4jWtFxILjam+SZF3306yNryI
PumRFzjaycnIV0Kiy3WlNjcLyFNoBhNsLW5WDCmFFoel88MnLQlpH+H9RDSA29etlIq75mJxcdyQ
oZnlnVHznuueS0Rui2Yr7VAF/WkT8yGjm/RN1Ep5Yglq4N1ZtIK5WY7HrgHsTN+ahjz9Q3WxbeLQ
d0e3V7SnTrM+O04nT9gBtd96jFZIjLp3PlPgG2jAU4aBwgvueKliVNR9E0NZHJ5B89OHnyqlqbZ2
7oYHzS7CYjeiqrxWGFwWlxjTmkPLmUozx7eLmDbpmqpv40l5dl0/+wzlIrttI7tcORAX6ziPgsjW
3PaCoWUv7myJhGpmOLnyLFq/ezA7c9hhwZBs8xGxSU8T5cv7DiAFfwXQNnV4hMtIEhalrHaK3KEo
/Ph5LJFdKN0g2XXdmHpdVP4fe2fW3DaWpum/4sh7qLEvE10VMQBIaqMtyUvavkEoZSX2fcevn+fQ
dqYIqcRxx1x0T9RNRWTRIkDgnO98y7ssv/zSGOMJPQBxIDHnWj1A+lE82ybrHorJbHZyhdkwVeC+
IpfcowR1ypFmveEOSHiwPYLzwGRvPWcnn8Xy0VxmVEJxq24nu9uGephhemwWv3jcMJHlffMkRaOf
Y2C1t6dE4BsstIRaqy93kZ0vFzGqEtdRXk2fXn9fz9YHLwrbBDTSOEp5ZKvkBfVcc9YWo3+YOyf7
bKMvY4dWXLmL1kXnTWieONzWuRLLnKOaJifoCY7T9eTZkBdG+NBWHkKrsj4biWzQSptk3CWb3pqK
DfogwF+ZuzjhL8ZLCkiMUuGss+VQRVlnovpYyfNiF/mDU3LKueRygbtQunnTMEinCGnPnyrxBPEI
sl5WJoPB42OoMetBnxtjJp6YznmIE9WfFiyE3+0sMD72YXkqfj0DHkOFYe4oVDFApwArWF2QTleU
wTyS/kCYx57+MIG7LReSlcSB4tlZExRw35Y5rdTNgv3HeFHh1lV5RR2X0cUcGCgpukPMYnSr3u5y
vxvipOjcxBjxj7wiaVdUV5FjWepd6P9Brrj4oCaWlyXIM0uuPDQ9cxTkc6pfNPClt88qodtA/kD7
j9B+/CTlVsnz2USwfA6U+a6kkXmeOXO9QYQq/WIo8+i+vh/Wuxw2EfGftJpxIlIO65a/3FdSoNaN
9hURpsQD5zJhqbWku5Qh2Kk6en0CCKEpjm6BORMRZU1bLmP2gE5V/AcSlYP5WMlOghxaSENDyvwe
f6ByGy413WQ1MTgNvSEGEDm5cS34p57TCYsLDw5ZoiV+C75Lx0dGb3qX8IvPwokH86wXYWLNJ6zW
qDXg/T6zWOHkjIYsqLKHXne68VGtyz7wi3lIx4jsp4Fpq0WtnD4OoaR17tShqH8byl1N/zElkQ13
mLta+am8ZBVQ6H4xqBSQGhCgyMmt5Y566qNFkuTuzipJRFRtwIsYRcZNPhWmnyLxtGurMt+8vkjW
ldD3q4p1SSbEIFZenXI5BpCBmRndHWJmxdZOxug8K5z6slTpgzTGOFyRQAxbnajtwWbU3pVBcAqk
voox4h4AX5F4wockAT0MlZ6U1r29NGWgO/VdhSl84qHNpthe3s/2zmpa+20H6/4UH/KFh00bVag3
wAMFa7Fqa0gVchltr9R344yfTNNoxTaxF+u9ZEjptmpq2S8FEfL1h/3iRUFIMoAD8UcueBwBsMRa
gjAZmzszG+SLiJHFTlbqeI8UXOBB+hxc1MVOyWitwsDh4TKepmWMXBnI0FXYqQ27ohHTtXdlWsA7
SxqCnAacGc7pSX15sVieFBKHa4kWI8FNzMHX5OUskRqGHWpzF5WSWVxAaytlPElKPbhalrYNt61a
OvX1bNe9xFxKbRJXtyW1g9GmhPWvHZMAVwh79DCQMqB/9QwvukB3mxiLlHdjn2iw3+zsvHNkpinB
lHqvv9hV+Pt+KZEGcEVhyyAW+JMFjBBQp45ygVENHpt7yVGGTV9Gp9LsVZl2uIoJK5zHTJLzTJan
w3FYseqquJvKOdr3Zfuw5NL0HshbhHSU0Ww0BEjwHEvqc/CFX1//ietlJJ4mLXpkbonM4BZXiVyC
+zve2np8Jy1Ocsv5LHlOuQyX6PmVu9cv9cLT5Bgm4aBRThxcy3gygZoyycjLO2lANzFsp+4dngXp
CZD7C09TwELoTaDbQtKxemdZjuN7G0vVXarA2cPHrcGTPDB9zYlACvZ6fT7MeCyqjP4zL7KGUwTc
ddBDYRaJDbAiNFgp8tdYA2BleZYnY3eXK0twIwcVY2pZi+XMxzWg+hpolXyiEF1rC7CA2JiAVKgm
hGiNunqHwDqqNKrV/m6AaH8VjeEUbsZFar+B+ylCP2N2+rYIuv4BKcDxAm8V6aF3ovxBQYHwj4yf
8cNC7D8epv+FMNzN99DQ/vM/+e+HsoLOG0bd6j//+a56LN53zeNjt7+v/lP86V//9PgP/7mPH5qy
Lf/s1v/q6I/4/h/X9++7+6P/2BTo9M63/WMz3z22fdYdLsCdin/5f/vhm8fDt3yYq8d//PZQ9kUn
vi2My+K3Hx9dfPvHbwT4J4tefP+PD9/e5/zd+/u46N5c9w8xq/b7F/71V4/3bfeP3yRTPiN2AUBD
+RBMKajS396Mj98/Us5ogEOiBQkP0p8x0m9virLpon/8puhnTL7ZrEJLQ0Aw2FwIax8+0s4OeQU9
LN49cz37t5+//+hN/f3m3hR9flNyp+0/fjsA0f6O9dyYiPNCRoHzDI7I+tBuZqMLqoD6O54ZCwsq
26bFIX0rl9GlU0/GQ24a9Xs8Bbprhraj4c5am+3SubyKDat4zGJDhwfRWfNtsdRMkY1cX+47O4yu
u3EsrhdTTjJMsOsaxYEg6t9hLnGtQQ+5SSXVuS+COL4J52C5k+IYEgyusPW+naPcrW2Bg0CpTLoN
EOj+quSzvM0lJrqbzqiHT1ROt3Eq4wUrZ0F+PnU/xGT+3y3q/47LVcjc/8fP5fBsuX7om7R9c198
e+Pdxw9l++aizfiv9mjtiq/4sXYt5QwYvxj4CQNqxG/56MfatdQzlgzJAe0iihLEpf5au6pyxsEG
PQfVRypNcpW/1i4fscwQAQefRYeQo+FX1q5I7p4uXWQXheACQgA2RQvEi+PjepZmBKK7JdyqY9p9
mjFuchk8Y9GV6bRDuvjPoUmqT5pSnjhyjs9QUGziuuxawrCYx66bIUDQi7GS5HDLk1N99CWaO/yO
UJORi/5Uj+f4EP1+LSI96S2SrWgGrRJcHmU/0K4Kt8CoUs/OY5IvU138J8vgR1R4GgV4I8+eJPmO
Q5nJC8V/4vhJtrB7c1PhKhj+5ZuuzcetFShIrSVgo8doyq+lMtio+q5px/zi9WsfZ9OHX2iizkk+
zUoSkL3jaxtjjy9VxrUnZGs2VqRfN9KyL+U+3qpNrGwwUjrl4vTCCyR4grwn+qmifDi+pGYECRlt
Fm7HoI69gPKMx5ssgJ2M6Jd68t9/HZYQpNL8OPp0q1rBcaKq4ZSWNlJbxTdqMMm+sxTxBeZz6ZXU
zl+NVL6ywfScZzRmvNcf7Yqb+v3qHCLiVzJuJdIf/1BTalOubUgbMZDxospadvJca24+RDYCzUrj
a+piuXYxYziXLJqrdoPkI9vmakv6mdSOP5Jj48QzeenxC74ndwZImp7i8V0tioGpQqlJG13PnK2J
AYiHQlflIsZVb3/9CVCGkyPhpCyCmFh9T1J6xG3GONPjaDuETnlVDoHxR1Ta2ddiqI2P9SAPvmOO
XoW6/UWfXkt1Lntaz3wkrqd6uwzdcgsKWDnVujiwalahS7QJWBhANiCLrlK4tm+QgtGNcLuMZRN5
TWahxCPPaOTigqiUnH6Z/SELZ+WtxmAjdKtxjryckv2tU2rjJcgq6fdeYLjcWckiv9VBSoZFUdXX
aq9uMa+zAr/LATA0tn4dY9STAxNBmyiyCpcyR70Y6Av8bso5mhcnnvjz/UwlTu0kpA0BkK61G1ML
jX6GC9KmiSzh1b30V5aToAvXlvIke0EZyciZY6Buz9I0+RoCDKAu5kF1+6moLLeZonmfT5LRedVQ
Ob/n+GPOfh2GUbRRtJOI2sPw8vhVMJZzBCMR3hEOiKs9Eth9rwUMazfAlI2rYgq0AuemInVzo8mv
kqhU7tosUsCJqHr4MdJIZ6I8g8kQLqD4gP/1n7Kk00w3mQMpdZU6yAE/ah0U20ntQuzJW8ZTY8b/
0amOBKgBTUDZtfXwfVUu4w3fEN02QRhgQF1O1lUcpcZNDCSSKhSd7KzYhrFsd37QoxADaFW9ZM5o
3MVmYIOTbNFEef0FPj9xqLGp+amqaDsCTjneMdrASCbU9GATaPHwMatmeVdAEjtx4rx8Ffr8kFtx
lFiLFFYLdkaSIwcbJ7Rbf1Tnx7IyTwkKP08Q+ClCfE3RyaGNNS5MKut4qY0x2Cij2fkGyJ/PjQo7
ASVj8t0Br76+GoUYVaGeONQOq/x4VQkeoqD9CCT6M0JGE5mxFCWas0kbgEluYURW5E1LaW6gg1uI
fijDV4rjNPblWV7OyymvDK9P1Kp1J9uqroFXz9+SNriuUeny1SCYIIUVWfMhUBPpCg137cMihRV4
5qKI7oDJ5A9mJunvtMpJboDbBrvXV8ULjxJRN/IZJtkcY+upXQKQEKPF1tkMhoazWDSnXjSmC9pP
beFiBgJ6KPok4Zd74gh7npkwc2W0xWAGOUt9zbCcKq2eK/rQmwhs1FYfbed9ZdR3LeZfV6U19VvW
1ltAGdHOkU72gw69/NVbBMtCE0y4aFjwPI/3Qrro+JvJjbMp06rfdUhXeIFE+62QKgsVgXp4B5i9
dKsZQ10M5jhOgThul0zWbjC4npEDtz+lVlC6qJMuvq4uE8gqqziv0CjeOO0I2KsZgUTK1WOoIf7S
5819FlfB205FjeX1N7hql4tkAOIbcnwEZTi5aMEf/5hwmjA0GixrU4eqdbekmuXSrY2vorxTUL4f
G9XjpHIu4g5/qsyonYspb8qboGnDT/+FW0EJ+9Ct5gWts1qmBJoG5ZPVBJqR07dv7vGMREtP69sL
e1Gkd1a0MKzVQwrBloZqOlvXitZ0dyduROU3r14wBQztMFxRbdqrq1TE4W1mYxtxI3VzXfTqxbIY
MlI4mJCTjnVuxgTKy7Twem4l/VyrWmenJGXmV7Fq/PpKZyDIa0JEV7DJV+dQpKkY3JArbOq21D6G
UWrvEfEar1qlqH04xtbOCpV7h87IFeib+sTo54V4jOC6QqD8DiFZrfSyDkAJ11x9wn9uD3DX3mq5
/oMS+Es19b9s/xy1jF5tJ/03rLzFQOZfF97/O39s4of74s37+1xUm3+3isTf/ai26QifHc4LqmNy
JyZ5f1XbCBidMUsCfoXB1HG1LSl8JDY0/SDQZ0KH9a9yW6KNxPQQfwLGMUi1oRL4K/X2casTwAZ4
G5VeAOGQeEyCcBxA8DBhiGwM1nt1UVSf5BTTbdDlmPkV8gUlVXviED3M3p/sTqBmlKPw60UHWRTc
qyxZlTSnzpdy+GA5sxZwYndZ7DZKZF/iQt779qir10ad4uVZ69p56ejhrp2lofAVPYwuoRQx9YO2
Az3JHnDjjbX5saj6L0KIenRR79XvGn3OvjIexAke18V3EvBppobgiS/mZEjuJz0NZa9I7OgxaH4v
plSS4csozjbsZeeXOvO8VH4sYvl0FrDRheRIM/CoUmH7B3M+dB9SaF8wKNTI72cNTpVyKvdaZehc
SehhwcVjCgDRfZ0WOXjJN1pn5h8KK+7exlmoXFh1pPgBbTwmOWFVQkUM1VOlmDhfjt8mYC1QteSU
dJSepRBaFJW4oU35Bzg2ylaNewutVqfxdQ1+PUiC1C/DMfXMLrourOlhNtvpw5NN90Kb4zCZW98C
5x/EC4FPY5cdP2NZDudGV/P8g1YX6tsQI90dqBnHbYz8LYNCdRtq6bipJDvcRvJyK0dtf+GMLD05
TdNN2hrqpkulcWfiWP8l1csGIrkq7eJE6S7V4U8dg6btvDTNHkMd9fz1m19VzWCy6CKQKJOIUMmy
DY/vPVx6TcucWHqfyL+bauiVEnD/U0tjvcXFRRgtcAEYI7SGV1t8CFvg0eiCvAeyuDPjxy6vduz7
3ZR8TwH+fRL8dhBc/9dHwfeRwae4eOAQOPRiu+jxza55LO6/xRgMPD0cDl/1c45ALxY8DRuWREUg
lVgff88RSEOwsQO7cei3crj/nCNoZ9S0vEqCp4rwN5/8HCOoZwYoZQiy7EZwkqynn33jHzvp+4Tn
5THCs0xZ1DgChS0QRsxg11i0wJEaW1ra1FeGwmzdMS/o3pvOALGicto6c5M2VT9CDxKMJwppF48/
+4aA3n4EkUFPQoXopYNW2NLubZMd5izOHnmI84mIsQHrPpUeqx99wnT5VEV2e54xDn8nF0Er+bo0
W3utNU4M2lYYJjEb4cADEsmMRUDE1o0qgETUBEmR+mPcthx4dn6jV2PpJomGAOvcQiBtW+tDi3Yr
ZVyZ7bWm1W97u0p3kWWprlM7DZ7d5Z4TGgQ8DQI3g5Ls9ZHyMTXRAg4WKLJd0bQnYsUqwosbBxIh
MPF43NCCWR2cdqPIhjSnKTPIPN/iDT1tMBD5NC7F4MV5Xbpd0I4n8leRuTyN74eLHrJo9KMEcXiV
Syc5eM/SVhPfGRL1Y5rMn6oRH2ilVx2vtChNjbACJdVqfmY747bqi1M6TIdh75P4frgFBsGUOeRJ
Di2d4xjJVH1EqZdbqArIV9AeY3fG/fvzpKC4kFGD7+XWbvxoMpedIiXSJp2hamKShUW3OUdXUaxo
robzZJWPkpto0ikr5EMWv7pDFDlYTaR3jG/XvDGA58j9FhYPSfsUD/t+KL0G1t/QKe5Q9G6NdX2W
vDNB1y/ydKnm5nWmfYNYAqk691JYkLO6k8J8R92JlJTt4/XAqPvLbKNpov9eoSNft9I2dt43/Slx
hNXZIB6uwCzQw6ZzDopgtajqKCmKHC9qXMtgUy5Tk2PVRlfDSZfRBbFYnUj/nnWvmabDzxGAcjo4
gHdXF7SNQXd6R0konKV5O9oZpI4q2ZXDmG/E3H+v9toffZdA8MNSYmOnS+VaI8zxVgGXYremueuC
ITtxW88fA3fF4kKCjrDzzCAHWgISfz135TTTAGWdsjlHk/2cWFuiuN63/uHc/6WT8n9aNURT/0ly
82wO6TZxF7fRm09xE8bFi1NI8QU/Tz79jPUmxuDgZYXGCYfYz5NPPxNgRTwWWCDfD7G/Tj77TNBi
SJeQMRBVEfnSz6PPPgNwq+hwb5mkczb+0tG3Xg/oVTEi5QDmhACe9WwKSbpXTa3p0IRvIN6PU+sV
rekOy67P5j+fPKYXEthVDkhjl7EpFAsEbWhYkwUexze5hW05tHg3d4XRu0sYJhuzlquNE7WfXr/S
OlX+fimOPZALGLqC2D++1LQUsABiftaCPVqhOVeD/anIp9FXZj3d5k0Tu+CULzCol/xgrD7P1uQv
gXwTxWH5Ndf+HMI7ytME941c9oHithDoXU1LVW/QtXwTnTJzXB954tEQT4kTnNfkCOvTx25yYxwV
RxRNsbu0NYOcsRQBgQFXpQSzLzHi3rz+lA7h+mk4R4aDRQn+kD4zUcpavZAM+EOGbZzjV4lteHZd
3iK88GeGwtOtOTX7MUAGNJfGEhKchDqFpmz02XT2A5iJAhK1X1eJH8f2baR3THdlzdPaoXTDel8N
nyA/jluwYrOHED64iwUKtZEXtWeHzlfoZW6WVuX7sTFvp6GFRKHjwDNHi+71+FtvDCvepYYc+UFu
Ba5SBbPXNE7rY8OxaaFs/Q4+19OmIT7BgVihk5AgFLN/wRWAh60K7eXjhdOMUziiZuf4kd1PfmPB
ENPm9FuRoQwS05/0+zaESIYzgkJ7Ww4cjGw7JDGq8BTJ9NnOFHdioEFIikt8WKdvjt6XVopuv+9I
VYpWQB36g9Y4DPg+NSNY6tfXwsoQ6ccP//tyh/zoyahxLlNLz5lY+bITl0iF0LefK8YzSW5zVuOp
4Wa4E2O77KeRortK23XerONQYdS/j4PZ/GJHT7wH1iUKc4hwoV5K1HzaT4inEBb84Nh+XQeZ64zd
sMF4dDixAw5d49UOADxELKVxCSR+nRXkejVnCiZpuAxgAQCXT9+rasuMatnNk61dVhGd7EAxLmer
mv3FNa3IOG/NDD2w0mp3JjISlaYWXpIN50VhfdOKvnUHZ9/DHtgvI7ZBktZvYUoPiPbEO0mX0GSh
G+s6w1ttiQevjpyPjaG863F/uarMDK3ANq3cOoygbcRVuamQY57NvHurzL6txP1FHea5j1BL4+eS
tVPlFLh4j4+FPuHoYGXBvSQn39Ji/AJtrb62s9yVnHDx7UnG99ghnKQx5ufl4tpmrbhm2TJ7jZJo
kxYgEJ2hOCX68+LKgoHJuJhphJipHr/KaMrq0Uwzx7eybN4gc4ORDyrJhVGed4b0IRqi8kqRI3NL
Diu5VujPw8wkeUgvEd754/VlTjfxKMsXy0pwt8j0eeGIABzfi+VUPcDuwPathkemtaPp5jLwYFhj
WNC3Y+tWEQY0/4WLCq0xQCJCeECci0+2lryMOfGBixYhNWNH/82kt6c39X6JG/ALaQJLIfny+kVf
jGQIxsEc5lQXYMvjqxYjiL4BDrPfGv1FC4IPwaop3Q0pRlKDhMZB23+1ykVyh9L6OstpfJUjH2S3
UnTi56/0Db6HFojcJEGU/vzP6nALOmMpqz50/LAZdRT85cELZDxfIgsSoAzJxVvoGHh1ODWXQYOK
I0p39kbF9K0iIbm0TV8qe6ZQU5OcqDQP2rbr/c+yBEpDNwG0/Srcp7QPQ4PWg+/kXzTcrN6h6Tcj
ZmqM5paWtsLekasdmjMXmuYtZjDvUbxJ3AHA8SbJjc5PQ44nRUYrB0E3t6ycLy1GRl7WArxOtLsY
/RgvahN6UM7Ct2Gt51mF6Wl27wZDsq/t0d5UufRlimfhvFu5ZnpvyoOD+wWrY8qu0zE5d8YAMRsp
LLy+jPFwkbArGs3onqoDKatl3ralslxb4bvaKiZPynPM68L2SpLr3h9zKfEyHnQYTolvzjWmkAtg
LKXOQCDqJ8AxLx1akMEMwTISBn5i/z1Z6uAfq6IPLNsfE2fwtV4CFNltMIr5GKvqD5npX6ot/v+c
x1CjPtntzyuQsriPhYH335OYw1/8LDmYxFA7CIEKCEaI0/NlP0sO+wxhR3oLgvlBi0VgIn8229Sz
Qw/sCbrxr5JDPWOSIRivgMEQZAdy9gvdtvUaoc1H/x5Ik4i/oIdXew7pLDBUgar47VAHm6hMs+uu
MbtdGYb1RWPV8vsnz+aFsuMZSJgLEn0gh4l9DhBxlUuUs5oATsoVzs/aeRebc3yHs7047VB4uMYY
qXwXLGmOtv7iOU1Wf+Ke5feNriOBEJv2leGw33R5+RyMeo/GFiKgnkz6B0ZVViK3jwjwmzETKiSG
JhxlcegbYlyQlkLuHnRo+R/7Pqwyd2wm5wvzJntPdmM+0quGMxygZHQxTWpChEttcz/Oprmd7QFz
iT6PtrwMtXbHcgy+WK2yfH82/95Cv6F3/2SZPNtCHkP5h/vyeAvxF39vISBgMBeFPgUnlyjIfm4h
50yhq8qiwh/xR2n+ZAuJtQE2jjkRXTJW2s+qHVgxKQcNcEGqY1j6KzvoWeEmaBO8eCo3NKc53ldh
do5lXYoWU/XRx5S+LfUQvU2bsauuhqqRz9NBNf3StIptVemmVyzyl4XO5hV1lkX9sNTB4obYbgDY
U8jo20G7jelte4sC2tNF7R20XpMM+XtMRputjlR/BN+8tM6VCKr7eaF4FMiDHF/QkA2MTWmXnhXl
yMAloG/2XRSj52SlLrOY5Yut12jvGc7YWhu5Xfx00apzp4VOgElxg6BdwlAr8mas37ZTF/Qn6Fcv
xRoKKB4DTici6h2fR2pYRU5WlKpfBsNlJgU3NDg+6sLEMtbSH8rx/95MbCYe3GtToT+OYAGHf/5z
J2lnArcDmlJmnR4mNX/tJD4SfS8AvmJsR7L692FknZlQ5micAdIXKnBszZ87iY9E55LZL5n8QX3p
Fw6jlQi+SE4BxNMUZpAMB4s9dbxCFHRnrAWbE3/pHGkn19WFlg9gtWzbbccPJt7P5HHjQ8uYGSxe
7sPWzlzdKa/Zg8Umqtt9Vgzqnj7LFhNhfW903xP5X1pV/9M6qAIo/q+Xy5Zx4UP0RhzdjAyPyUfi
L3+sHAB7sDQIvWQKYtYvZsY/YjAzXmhEAEYA8xEqQEj/tXIk60wwBCnpBQUSLNKTpSOp1hm1EFhZ
pmFA8oSQ2C+snUOm8qR6oJGpAngA7QSkhDat4J48zXa7ZFK6OBnn/Yhp47au0vaqG5P+nT3YhUtA
ZkIydeNGUToUGy1tueyLsthQsme4A9g1egAVEOKshXOnR/JWQrLW7Zcsv0TrowZ1F/cf4hxNnwRh
3mbqPxKP78dk6j8EaY/kp8EoTJKKk/WaaPsd/SzmbiSOog/J03smwDXWgM1Rxp72WbXYF7UzyF+r
gRykWdgg4kZla/TCNo5udDOeL6u6PGXrcBBrOboF7gBKPGUZswqY8mz/p0/WpHWbaJUi74WY2md8
oYubop6S8nxIpU1hN9NWmQLag6Guhp9REqGGHOyg+11elPI2GQtap6U566Pblc5ynqfIIrhQcYrP
fWkkD6TO+buEA+By1FpLoZlpJBeTNmJFGS1omhkYgDZNXZZuVjqt6nZ9gqB23SKloUACNVylA2vj
pfYpZP16aASenoAEUgl2DohNzVnBJJo66melRvoxZ4h+h/xQvQD1cdCJKPW2/lPBvYfmfJaNW8i5
euROY6BfTvSPIrV24A/Bb3aXOU++WHKinWLzrDs53B37ie14YMWC2FrdXZLGiZONirpPkIy/L7Io
y1yrBa1r1LP+BfCJMYMY1sJ3SVhNl4h/gxdn+jW5ZlsxAZdsO4McMDL7ehI+XsjwxSl+vFoI34Rw
EjWw8Bwcx6uljVvHTCH3YJ6afMWJA2kHjEy9Exd5ti2IJ0Qafj9UQ4AmxJyna5JUJ2wMqV72ciFP
tKNHDNh1hPdkI3qfwhCkUaEtjxh+Shvgn+aAvq3UbPOqyz/kKO7GKNt0mcmzwMFhkedg8KEVpbg8
a9JO65bhQ6cVdejSR0veAiKIgeMCT7Oiwr7NFakpPJrW97NROigSR7iXMiiM9ff6ZOdfrbz5GkNW
CDdRnNO+CNrI15nM+yMt/hQz5C5RkYOklbikZv2NhZf68MOy4sQzemH9EjYIvZzlDsrbYtj19Bk1
y6iWSTTJe60vu89qOutIw8yFgWofDo2eVMZCQZ3jteXcRUKlt8Dq1HnqtVYeO/74ofC0Jsm+vf7q
1uBhFq7AdZBMQPpDm2ctk9O2bZeOlTPvi2poPSlY1H1KU9XH87m/yEd58SRpHC8A642fFuie2zkx
rPM5S/PPJ+5EBK7jpYq1GKkOfgdi3rMWVFMWPUwK6Hd7aSprH51DI/T1BW1qICZ67zutZm6TsExi
Tynl+StExEZ1y5YHmE5GWW3QuG9BWs+T6b9+Z6tMmTSMKRmoOsaOTOee0QI7LevCjIHzrZUW95XK
Y4LNCj2VNqqXTqcYBuueoLgceblA8dF1A5IpbudJowhR6ibUDXu4zdX6M6eAvAN3FiXN7CnFkPpJ
7cR+lPbf5F5nOC1/rp0/7AIdFANqlzs1rcNgCmn215/BOo5wU6I4E55l9EbY6aubmoyp0dE6v20n
rf6iT1m0zZPmlBrVGmrCb6dEhLlHDklbgtC1uoykGmlfh8rtLLcaxjmZtGnrPLpiAGnT/E5aV861
r5WF7yfigvHXJB+L3eu/9IXnz4sW3A7KItGKWaW9iwNnsS16eOqTM+2stqi2oy63G0tlb0SW/XZw
rD0ghOTcClSVAm4I9lj/vc3pKrtl4KBCK0Pu8gI9OOX6+my3UlczJaaBxUzUcqjCj5/PktCxVrMg
u3UKZfTSLrABlOK4kupt7I5RrHldYKUbOvUGugk9Av3kadfoOQabE09pHfIPdyIYIySSYCbWnXvE
hCasULTsVsmVbGeEcuZqSN76tv92QCEZklWVXMEZnzxDC+RT70gcp09jxfrqqz2iq9iS0LrKbqcx
bwD2tPJmkvH8qRmjfgzqEf5WUaEMXibKJpCgY8QIyNiJE56feAzPYgPcSxYqQr/kzLQ+VvtiSgGw
FZMU3VpINkO7MCzU6IvuPOi18rZIitIPozaFVyJUi/svJTVQWxjbia7eR8RjrZukj7W9uUzLdoyy
5kTker6fuD2Bh+BkRkgDZMHxeuklR2NBJPGtFvaRP6GIdjtqy7kxmeGVgtKN2zZy/zZJOufKHHpj
q4RoS77+iMSSPHpV3ILoMpo8JcYCax8yRAGTSCvH+FbWEc9GqfhODyH70Sanh9gpiou4U/TWrq3q
5vULv/RqTER++SbmFPp6bAsG1gjzJeDCtYHpcc/yiOBleYD/oq2JmvWJtbBGVkAx5JeijkYaQvMW
E7rjh43LVt7pTZLcGk7WekOQjBe1GRhM/XMT8k2NtW/bqJuA/GbXLHa8Q5JmcYGCaduqVDSvTpJ+
i+prsTGGsfB0JHd8OSl1f2TI/5WxiekbU/fJbCqFOZkWntD4ffF5kcFSOkIrJpE9vv0BnYalifv4
Vu37eCOl2uLHWfI5UQrJVXJdP3GiiKfxbF0AeuFoBXkGa/v4cgxdg15asuS2jqwPQZsOuwqd3a28
RH+UiXNdOtopzfznkf0goIUwILUbgqZruyEjjfFBZoh/mxjN5GaB+llu2uBijJlv923qYrHUbZsU
YZtF5bBNEPhN8JQpu37X4Ia1Ud1W4tn/6jKlSKdQYbggyvVnw8jQGiKpJIIoCD16mBl+UtXhdunA
7S8BQPTXr7ZGUrJIAVzRbNShCqCwtVbNXIYq7fq5i28LaTEyrxkTJPUlI1RlCLpL800vlBvaQTiG
xCRemdoUbhxJTATkNlp2Q4wAmqsa50M4Gx/twMjuYT4Y84m1sRImpvPF6UubmlUoptHg1Y8XB9UA
quZAOW4hT2jvhklZPnYoMF/Qsuxrr6i0JcfPoszg4toZ+X4UBPmmn0w1Zs0G+Vcn6adrxcmyBzus
+8IdcY9w09bsdV9tC21fIDVyHZoS4ibYvXx+/Rmve9Di7lFkhIqH3ypTobXygWUHJQVIEd5mxbwc
phibTM2WczwrVC/uFc2nvgBd2AMZCdN0F8yjdjW38/zZDBTnfB5V3e3L9LyBq+6qfRL5stJF0Okm
3wR/7Kp2Ol6q4libpM5rmX14MdHUmYLA1xvTYYpt6B71+CPmw9Kl0dzZZpG+Dwyn8nU9ZYqcSe9h
lXf7WdD0tHSqzsc6t7dY4mQe8pzqhQr1eWf3lEUnns2zXY+MHDhyJsuMuOS1/y3YZawUpkW6mauw
J/a1WGEayykThzUN//AGqLLg3aBcR9q+OvecEPF9ZcrD29aqZ183KutCLaD3pZxEftMrEO/Tutu0
EmOjhAaW19Zx/w617Q9RUCwAXezyMnNQNlT06l618o996lg+p+wHc56+BGMebZYwp21fj7ta7YId
So6lqw+8khrrnxNHqMh6j0MleJ9DAQ9uD7Pi1a+x5X5GeEmRbjRkH9ylQVfegWf98PqreSFZIA4x
uwEiSH0hr8NjIFW0vmQzv4ljNlYwWOS04UTJrhXv9LZ7lwSRhbJGUfl2Lu8Nwa05cQfPzwTu4ODG
TLoC7WHVNZQ7kHzTbOQ39WB9iKudZbyVgBhafyR6tKk7a9MirqEsG7xPts08XWu1sxunfl9Ff4Zq
7E2Jc6J9su6Bs5C4I9CfBy0lB/vb40C01Nn/4ey8diNHojT9KoO9J0BvFpib9EqlxJTK1w1Rlgx6
GzRPPx81gx0lU1CiFmh0V6OBZjIieOKY3wRKqA7ZeQpb42AEtMQ0+NI7fH/TNcIC2T2K8+pHWVXZ
h97CnShvUWxQA1ls4PaP276vm02rWOXvqev6c54U6rbUwphMK3H/+ZjM9whlCxOw2cdjETQdpzcr
Ddmys0Q1Yzv2MAGEhxPR+5s0Z7SXh5GtgVwG+IxB2xWdNVUjtR0tIzu7kWz2CYSydaoZDVDQ7pa/
6HVGAotlzqtnlgt/XByHSApbLXp475NA8kIfW3sVBlm2Eo4erxPjpv7aG6/2v8+jib5olulmHNfS
Fsk5Tt074Uo+f6O9bxLvEJnatjSih9wtj6lRAiSxV0I5VDLf98a4cmV1DIcbicH8dpcLTWN/vkBo
7zOKWYpOh0Ap62Gs03OJx/yqtOhymXG07wsZHZCkJUEUbrsiv7fWsTLcLPDeejyACItyn+4hdfDl
ybdqmaeVNcRnYZrT3nbq+kMARObBQaYkUmIVVQvdeOhNpdNXptZ5B4xzHrNcCU+5bBAQQDRzPI5J
rR1ClZ5EHujDQSnH8MFrY0jYWvDx/XN5XWcA6pgpIuDIZx7VYvNQmQgMg6beuZlGg8wFbKYtY2uT
z0xv1DamXeMoPhPZW93PN+ImTQtaNiCx5q7BzMV63bBx0rznfATRmYYidIZMPEvXnD5Jqf9W3XD6
0moephw1IODYw3qLxtYt5cnrg8svmE8KsJVZtmsRpfRqgHEhp+jsNc1zXtb6uW50gFB5nt9Y5atG
N+Ni7lTyG96W2nIJxx7juK9KxDPP3lAcYqfs6V0nxkOnFM29kzWPZe7Zj5HsNuVsAVEGINtwxWWA
8NiNxS0RiTf2HJUnEmfyCYqul4rsVatM7x0b9uQozvjYAUZtk+bRtRPrSXenr3hdH2o7zz6oWRrf
oPTOO7r4NBHbRqORHA+XqKVZEjigqnL0Jj5rgWXtFXgla08HKvv+ib4Of+zm3FegHzabISx6C0Vj
gr0x8ugcQ0i5w28W174oKbeTbX5otPEGvvuNM8Rdh3IoiHdC7dLlxKzspG/zIj4rlfcxzesEwiv9
VDoI/d3773V9y1MfM04mtVdBby9nErVeATVI0vgse+130Y7GVkNq9jN2f7+w7lV/Ax+5ZbD11svx
UI3VnEUbZ0HG158oejGZ3seKOGtwv0620XwOPVs5pLb65/13e2PP6PAzYAUIQ+2yVC2FCS2nhrvZ
r4QudyXaXwdbDH86vS/vR1W5FXveKJTmZjlngy4PK7qUb9HKNKDJpGv+FOXOA3SreudGYnpk2kWn
wxKbyo3lIUqc6cTUzj1WzK6+el25qUXl3NVo/CK9b6HQYdRO+Ktr22HflcNfIxqS57jC1DObEnED
CfnG/hOq5kNGCgEXbLEZelS5gW0Whl/XjrlBCyp+Ugrz1DrkmXmtNJvBK5r1+/vy5kJBHmFoTrOS
xukiRI6BKPO2q3TfSrCQVMNj23xMur9Ym/whoTq0kVyl0DjNDNytRCAkxtDRKY5msG/yDPNe+cmd
FI8YY6/NAI/NvrsRU65XhWBCO2SGeyAHMdOaXh/RDM8uI+b6POuFeu4677npVeOx0t0TQjXZc59X
0Y1M7jqKzSUqnwMnh7nUMt8vy2ZS4BCEZzpo8arwcnebplq3f3/lr3vWs6D2/z5m2XHIwYL1QK7C
s10h/Acu2EuPEt7s2nK1r3Y6fZ3cdp+Fyqk2h5+wa2+Nb27+gMXKWqPAq1N64ZnTsVN6FL0s4aF7
XaS7rtR30kselNT7mgXHwA63mTfdMvG+DgqkJZx2MHHELtovl1uLGGFiSqMg+lRGvwL/+zUbu79a
aBabrPny/nK/dBkv76a5+qVomcWZEfNY5EFpi2Wv0NXwbFTxs6qRhKWlFWJQm+kY4hoFUvH9+L0g
j3mcu9DfNLVy71sTZxGzIRQnWhStSHO8UzOG6t+4hXmBRLhix6vSrf6UTUBzvZuqz7QW4AQoY7hX
nCRwVqY5ZPeKF0V49qZOuXHoO29FqNvrbEjHB6Q2vJ1ujcljDXF6p1Wa/dNQqnTdlmPwtcXz5OSy
STdCzVt7zxcFt4HBIqShZboSGFXnJSVatB1SvUc7m/64DKqPga7sDKl3R8uRdN4nQVPLCYstg2zt
UwkO7/1Nuc5TmK5SUVNdA4K0lqPNVjVp96JvcrY4hus+Tv56UyX2su6TE1VOtdHa7neWturff34u
CQTwMvDJMLeWfnG6NUxh3sjZ8M+Gr0Si/1R0bvgcjPpZJYlDCMpuDhhv3DScuL5wGeDRaaRuI6Vg
pnt55Aul66qKYcJZ1RnaYYHytw2yeJMZelpCZxCCu7EPjl6pfFaH1nsadfjPSOwBkGjRA7QaAS6o
NP3YdZ7eX5M3MlhaisRXuqAg265U/gU6X3N7yPNjT/9R0gZZl190YAFfbVr0DHSTD3abnDqbahPx
gmPnJH+aRKsexiS0/z0Cz80WupwoLMyWZYtVQoGrtq0Y5HWdDD/Qa09WqjMlN07BG3sBdIZBMQcQ
jZTlEKhIBf1egHx+VnS+TKPhBOui3veyRsrh/cV94xKbMYOwAxFFhQ2/KBr1fDKErfeBn9Fp2yYI
BuzCKsxXlWPLTYUP9jotde3GQ1+Yh4uQxxGDD/ySKZvLMiCvdGHXceT5s+wlePTatNZNYeOJbIpv
yQiRKJN2tIfQSfiNcz3Y9FPwZExudPDMqkpWbQ36t2lL5aipTrd2S1f923Tm5/cX561gBGSP3gxf
okZ3ctHPmHqlkpOauX7Y29kBG3J7nYzwFdta774QQH7kmlGehnZUj/wq986tZtH7Lvp143dcl/bo
F/J1AkWCfATu//LYeWjHam0VlOduyssvtpWmdxSQiCsQkDYjk92NTbF20O3gExbNPdKAqraR0NNK
Zcg3WTlu9SG2Tr0ywriZUrEbygje6zgo92ka3fJdmX/Nxe7SfSBb1Mna0AyApnD5azWLhjky44SS
aoBdMNQ0/dv4kzdNHsKL3j8fYR6HLBVxmmSMxHqxOAmlQtAHRkgJ3cXAF6dsNyhutXHrPN3ZUd5s
uHTTf+N00rHjofhcEgSQzXvhtL9O/mqOMIx2HtrTiVnTlk5XdZuNN66hl6H8Yinnr3JuFKB64iz9
Hqlb7UJVS89PUGKhTUJHG2NxWFsdckjC2bihAY9433d/UnlfKHdDovpSfsL1Pl4N5T1CjJtwVf0a
RL8vqnhnlZ8CL1mZyIkGnnnjx14BplgTvmmyXoIXzjVLWcM6d9SpygrFx7Q+3DqZfHamOt7PddBH
8HPJIRWdshlr79kZG+soM+h7eRowtkKONqfLrzoH4bn2jer1OtogxcN2sVszYooW2eV5pCJP+mEc
w3PHGH0X1oE4hBRJd7WsV3A1k4NZMgamZAgfXTWO9x7q+huzj9CZBD8VrloXhptXs2jtKP6EjCKf
gIFNN9Luq6/G5H4j5M+AyblhMyf/r1ojQR5KFKxU/blvhbez5HnKjlpCIypLtOxGo+L6SqWmItHg
A2XuhRnCIrCZyZSQLVLHobBl+3Vh+o4Y+lUVS9LGsHSOkd3o93O+axZufG9HGjq5mfrT6AQcXEaN
u/cj3HW1B3p91lqcVQOAyi5n/+7UeaQgunfuTJQdh66Zog1FH01KUEPP3dSLh1p631zgMfseZ5+t
U1Q6Atky/Rvxf/4ik9kczgUG9MuruuKbRt++XInGgtaN9M64CrtJrIAra+2Ny+xq3/jl5N7MX0jj
kSdahB8zKadJUwPzPEX9dhqEs1b04onhHPcFw5/31+mth4HZnNnH/IMHXh4SkFihidySec6SZDzZ
Vp4jms6kscUr8NCg53TjeVcVJy9H9wUdPCBW8J4XL9fmDYPbvuPl8qhdlagpbByp3gpzbz6FYzgT
ICD0LXEYWWaXlVvb5hmDwGEtS3zBcs+obnQUXtpUF8GUEEALkHtURQyB1tLl4gGUjtNUGZxzpuny
pCpt96lIwh4ZhN56do1cpe2ZUWLEDkzipkn6dQvY0tn2CpgY7Ac7zVuFpi3PBdlJuJqiMfjrtKOD
828TfOi7uhOrMFftdjVnrDjg0L+hjFP7fCWHemYBF+Gjk2TJJzkaQOZ7tY6RCY4cNLmCstnlQW5g
G4x8gVyRlmR3cY3FXKjw72swnOUPL5IHFHiBH3tBrdfrKdQj+PW21JR1LFN9w4Qk4AYEfJmUNp+I
prTbMhm0XWCmoN7LEC2ClYRYv1G4t8LdPx5Orirc1mZtYJcrcZkcU7ZMUVd66tkUudg2IIBXbdkg
yKWmycZg0nDjcC7JkAjOkGVgOERuRLYM5eVyQ9vMStAtGyZfk+rRdb5p0vjedu5pdjezQWKEGF+7
34tofO5T9MBBeFdxejAGsQq8NR3TrW60B73v1oqDu83f1PzDQJg5sc5MWKzKCqt6JsoCXZVUfzIY
UiRxdF8yScrp2mXKJ4iN7Zp5zFNXe7tCy7dqqmza/gbv66oamN+SASDsd/ghgLYv37Ije+/Vvpz8
bpSU+nrdnIawSn8LYNbvb+CbT4Ik8d+TEca6l0/qQyOSbmROvoyd8QsD7ntOdn43tW26ff9J18ge
XoqOMlUutBOg+ItABhZQC2yvmvzCGp5FY/5q0vTJtYEAFrI5CFkYK3Ns/4o62EdWg1hbeu65lZOo
35QuHXy1unGYrnE28y/iViSRhMJFTXT58omuCwTAo8mPGqddJ51u3hW6jFZOawbhCqBcua31wd5n
qeaeYBQyrLGPTQZfwRiUfONAKNxJu3QfHaOEo9en9Y1h+1WURMsPkDWeILRF55n/5Q8sVKo/p3A0
fzYMu7OwfLvzkuZ8Y2Pm17wIkjyFxHbeGQYlOMtcPkX2Xgv9Qlf9hMJvp+k9hrajl1p3Pcnoqo0C
91tXeGej8PSDnYphHUwq0vpQU1CpRHuDT75zHmQU/O6jGQ0lRMRWJlqCMJl5y2zxBX2y+LWMDiGa
cCWCRF4q3SWxWWpmpHS+g1jpWnqx2DumsHZYgOkVpUeTHj309x5EmCKHYTbqvqib6DzkaKQHkDbP
KSIP+8yobaIUSDptyBP8ZjHdw0GvGzHqaLy7SeuytWTCvsKWM9zLzlGclRFiTCALk76Zmqqrziyy
vWdMOy/Pml+J3iCsCAwkuKusINzk7djuc9ibDF57iECjI3b0ETB/wENiG7VxvRlGXRyZPv7JRtHt
ZWm0H8TYuztFRE/uqEFbdUpNfO8H1fPbsih2TPSHbSCtR27tU2Mgy9Ap2S3L06V6PiEW/hm9OOul
+iRFuzwOZVILNTHawbcLnevNs2bnzjZZ9SEy6m2ArePQjJ8bLQ4eGb87vjDN8R7woDjXU+Vyu1F2
dhkKSFU0NPvJwPqj7SLIHE04PJZgS+6xi3T+mFpmbOj4ozSulM3Bo/1642BfldC8yJz98xeoH/od
ly8i0bu0xijq/drqtW3UU4lwfMF15pr6h9P1q2oFfhHtKNtdMtTaLVzK/N0sTirMUW02E8c9hyL+
8vlZxZCjUTPp63HsfNaUBsSzM7jHoScjJQEZkTMX1afOCpvvjUKZ0g31ptGCnszVFZv3v/KXnvLi
10DJAm6FovMMuV0EuzE0dNmVLbKdjPXuVLtKOa6T5ZzsYXye3E6V/LpWbJJYGvTa4+ZH1hXdLw0h
tWcmDs1HQwbIzZAcPsS16j1VSVXcj0buPCpNlvmR6SU7uGHZyi3VDF1hO961Uyy39oC0b+aNKFCV
TcRYHWVz604Xrf19RPn4Q16WpXcjsl/lzDNSE/w52TnNtKvZb2GE9Dxrt/MNOOE7/E9iH9BNvAf7
q6GA0N+Se7qug715yEwfEnQxwJuZtPm6kuuB1peanru+FijNzinz6TsFRPggvLLxu6RWN3GtdTtO
v9ybw1RhOmPK313kFD9A4NVokaoYAIzQ5d7f9asLhA4CE3AG0wCBriuVURqxmYc0L8uKKadMCvuu
1LHXfv8pV0kEY5O52mZYTJmCANnl2xvAcFVdTJ7v6e2DLHTlc6v3R1iM2s//nwdRKpoUKBBkF19U
nEVWKiPb8zPZ5Q+2U0HdD6JmXzZ6fKM2vy5PeSmAfPO4/aVLPi/tq+IcW0BjdPXU9bG9y37nII2f
KELVb3adNb4XT9EpHcVXQ0Hzaqhw1Mm1zPsQqqO18qas+Y71Uwwqt7QPY4bhvVYr8Ve7UOShpwqX
K4OeIhwgy/vz/gpd3eUv1GBm2zDW8RNYKgaMHV5ahWxdxHnLfDWg87GyBQ4dUC1lf0rc0XtQrHz8
NFVJdCPBu+or8+gXdWw4VdCKl4LxsrAiCr3E891uirdq/+wMjrrpMVavWzvCRSK41X5662URWKOp
QeMV4cFFSKutEBmERHF9vs5kM0nF3sgyDx/Z1o4eWJZEJ5fhUruyEZ29e3+hr0tLXpcmOtxpYDaI
AyxKS9ScvCgpGtdvxah9UHO0J4yoazdT7RYPiey0nWgCbze6dYu7lutOGyvFyCg3sPAVQ0XagFrh
qbdqZnXVqH6HNwRBRthThdpgl1FGVhFLN8GF7JJWPU2WggJaHMmNBnoaNPWo1BsrsuztBIXz0LbY
S818hHDLIWghGo3pTjb16CvtgESapjbrJlZaicpTnW8ldherUnjehEdSLg61KsQxmqZyjdoVzhtu
cBfkqAnEoWwfYi8J1kXVm8aKBodYZ+6ALmKnGh/fX9NrJCefNnh3eI6og8KFmY/Yq28uriNNpF2C
QbZiWKsel6DDWGXNg8gmx1hZrZ6sW5b2npz+U9Wm2jrGp3JTWkBvyBU/iFaPtxEMPBisHUCBIOub
BycwxRbP4Vtoheugx28FpAD4kc4aGhGXv1WTdqc02Jv5cdpoPwI33xoTbO5wEs/vr8r1ZcYUQqNN
OM+H+OPilA+TKAH+tIavTWeS1eA49o5zaPXy42hrN1Km6/uCB8zIUe5M0GrLAOsUQxEZqWX4wOXk
o9a01jqTg7L55zficmaT6KWDwVkifewB7XUDxUy/GnXyL9mpSApHPyNTIhkaAD14/3FvvBQ4dmb7
hHIgOEvjgUrLuso1GVROSs+g0+kCZmpB393Yp2uMIcwp3gvBS5fLCdXLyxMxFnXf2dQHvhqG360u
Ajw/Bvj9Nmobr1S7vBfjEO+mIa23cZOZT3qUfHj/TV/yjIskj58AgwuFkRmdQgfw8iekQzv1WjUZ
fjvhmWBkaX/A8NA9t1bwBJ5i/AYXjyvBqov0s1ba1dqmbT94cL67eDQeaj36Iqyxf4C90N1XYz/s
lFZ194abFDsPp9pzqBXIx0+mvAvSnsadbO7H1Fy1YQ1Du9HLtSvxbUus4jHF+LbYImWIqxzc5Q1q
xNiC5FpxYyzz1rKjeM4ggnuaanlZJNfRWNWe15m+yDp7NTnOcEoLUiwjSXU/dNzqS614ZzpSRDxG
BeUu0Bz57f2FnxOPxboD+Qc7MBfR8FIX625FoWXUmWH4LtSku86yunUAsfK+yNxuk+Xtj9Zq8x1w
Zd+uRmP//sPfiESGhTgjFyA4Aobml5teaHoseqc0/DSyTrpsdSQSc+2hM2swye8/6o1PicobqwM4
zdDSl81ozRHjiNeW6xf9KH6GXv4d8Sb1xil+a0fZRvJILlgaE0sreMUuVUVBzt43RhtyTYocvILH
AWohSJlKsvmTo8hCrprc2VtZ8KdK4Oy8/6LXqQV6l6BSZvVaUs3ZRvf1TZTEChqHWCX7feicdHN8
1Mcse7LpWq/HqshOXsyVmJW3FF3fWF8IDHO/h3waOuQihExtI0y6jZ5fMALalV6ooRur3MrX33wK
6orEeg4rIOHLl8s0LEjrLvB8BcrpORXqydCG9On9FXyjJoIaxvc9E/PnecliCS0kMxvoXq5fpsaZ
MSEGwZB3jkZUlqfSNqtnozARpHTk5zgc1Ccryqxd0DjNLjXz/i5xwvbYWe2NC+76Q9VpqcIBRgQD
/aUlXrfSRktAEHF9aY7fFdm093EFdTDwChmvYxUhaMPuIYbHfP5HJTDdG3fR9bnidvV4PEYy7O+S
SVi7aqglGlWFGbTjsc/7YtO0lVgZyVPVbGolzzc0LW9hm+YNvQxPkARIrOZ5C/IIy5spjYTqjpXm
+M5UfE0TCd4MJYuij5+Z3f4wFClvhKSlfCtDAUpvcnLksSA1c8ouj1giEy1E5Hryyc26/VhbYl96
jOPAb9YPmh3uHHwy7s1YFBvICpiMdJa26QEyrJncd7c6MW+8P/wU6gTiFnSzZVWkKmVPgUp47src
2qoxl9TKFXH2PWGyct/kY+m3uav9Vr1QQbmgW49TsvGGAawR1HHjs6kirqMHU7atTDU6l4ZBK8ng
Xv/n8KpDU+f3kagQ+Jb03lhktVrp5JSaKeyz7eUPaddFNz6Ba4gLSr4c8ZnpbVgAoBd7A+q4ixGV
1fywyKZ0FUVNtI5FO+yysb2PkizfWO00bvNO1Xee0X1oprKjkxp4f29EiDe2hesSRV0O5pwOLvoG
gTJ2pLGK5vejltyF8VTclaZFAUQLKZYrlMPN70E0yo2dd8k+bZzxLIzqroM6+K0JS/fBK5Gwoear
KWvGvMruQvyljl53q6q+jhqkFrPUPB1yQCDLXN9m4NsosWb7k65Mf8IG5aRCaps8MFej4RyiIf6U
as30vUD06saReGmeXH67PJv+IZ/UPHBeQmuUbjLi3hts3/PQ1HacU1sZ5Srx0NJSjtP0q85+V3L4
VcTuCoTaXW53R5eGxCqfyPPgs3ju3RA/OC3C3u59bCMngOB7Y8k/imfdvb+h14kIZxeZBTC0qG/R
N7n86PEYAxwYRuZj5Jp/cynKxywNy41nyujGk65rorl6gP8+pzuIJumXT1LDuFGysjceS200d5WR
Gbs+dYptA+JiOxfuN9KB6+EVz0LTCvANWSbu0YuL2VJbBiJtajzWfeDS5s/MvZIK+LwitX/puWcd
7SqPVv2c71uJy9+CaEtLxPyY2pHyPXRjZ1dLDM+L+KYM/JXc2KxOSIOdlv2M4kY293I1FKJ7MRqt
7YfBI6CAsi63xRj9isyvCrKxAsUlmdj3Ms9PhZXihGAVq0T/ia71k43OcqMcbBexo48KhGOlHFae
+ljrDxgj2BLIbYTwqzA2tcdsHP2nARju0BzaYi8VPBHeP0BvZH68CVm0YzgYZ13p5lPcT7nNXzTY
os9RbSUbBYuPVRt35RMS5MmmQaXja2drzRpJqnLflMoNis11TKKSQCCLgcFLrbg4Wch/6V4Y27pv
90I7lanylGEk3PXmgyYr4H6i//T+O7/UBssPnFMF8hm0H9oC81l/1fQItdauoyGkGrayo2nVW8mg
IrKKTdI026R7doH7mwqYdFXsphER7QhspF3cYSX1OVTtdTU9D265Vq1jFJwKM8CtqPRHPCmSaO22
+iE11kPSopXQPr//y9+4SFgriFOEkdmcdumIUqmFk0eJofuU1cNjlBXJcyiH2HfKRsPqar7gHRlu
LVNR901jYrklIP83E0j093+J+UaApsHDZ8AHSu27vNIGXeSujDITIbkJ3IF5H7vKusz0MyauWy95
1uKnrIs3rhIdqrG94yMCKTBuFava0jM6e9FOj5SzLPH9OAKdtOrPsbKvsfmQ7i+hPloI6pVnIyk+
2mF1qLz80Ds6NnN3tooAvRv6Ttxs++AR08tN2IpwFUYAIdrkV6Bb+0qfnuDTf0jzigZeyxxkUpzP
eYfNAqoBlC63+PuzsuQi3cN4gqY/ai50WGAbX54oG6ESSyul6tfIMpkKYX8KUGb/ogz9uiP1Ec55
jD/S8GsYNubqyhC+1E7R8HcyvgyGtg6lTzdt6KNdGcKYh0VdYDLaucZ3xPnslZOnT7iM+FO+a9tP
BapCqnV4f0PfKB4QloAaQYlJaDOcRXcVxRjk5Opu8s3Imk6RoiN3QLV4zsog24lJT/dxU/QPXRHE
e1WpA9DoCZAvCNXdRrHU9N6RaXcXhdK9xVa4Lp4AMJBJEmkR/7LNxS/rZWKMJZBgf2jFMW5ajFXs
3jpobuquJsPB/2vI2u8koiMsDlv+avNJ7KwpVleeV3wsgmz4KuvmRhB5K3Ay9IVcC4qBwcXLB/Iq
iPSDHphxCqeNXEg7Nqb+jfQ2uouZ0j/JLBJ7264xV611MGp0mo9OZNzSV7y+/Wl9aJw5qMgszdIx
DFOG2CoM8B34eB40JALACEDZup+i6Fai8VI7LmImCRHYQZW+B/z/OR68el0rsApPtsHoN+4ojwht
nSazSo8WvLWHMEEar+rhydS5Gn0LQdO2oIAyDqyMpntu4WyTxym3YmmI7sGTOs7OSugc9Dq0n1Ss
fh4MEag37pXrsTqtBI402CXCPMaGi+So0xLhVpU3+J2aHeFVDL5oGXyvIhVngVhYq5QIvbIHx3xq
VOzwVMHgPPDEcGxlEh5RRgTM6EbjY1Nng69lsfvYW862K532VCdRtaWC2odhkwFIq5Jz1yo/QxtR
lhuh9q3MC6UL5JrAB2CGubitsm4yxdB0xmOMBR0qCcEGGI8vJzz+vPKW6931t0bWRZ3MHAvIE74n
l9sMdM+NrKqCBaV02rpSDAdzjdlZ4P+p957/+9T8R95l50LkbfOf/+f63EL7mR08Z/KPw4V2+RC8
EuMSLGrqB2aU+5XbPI/Csx6mpPzn2n9+ECNS+lo42C1lz6G+B9LUm9R3QiU/4Of8u069Y9yLeN1r
ySkn91/VSfbPIk7g1XFRQK3RAyvL6bt8P1kEiRerWeELxws/G5P1TR+jj2aZAGbx3O6QREWwe39J
r/dtfiREAAPaDPXA4gIKoGU72dQWvhK6Ns4elX5qrVvgqOtMbUYAUr9SbUAYnT0nXscAtTdkhsIH
uQ7Qj23cji491yLeOjYGIoOuDysllcmNz/g60cA7clbIh69GMbgEPDpuHgZicko/H61+zxWsPDel
2T3WsfvDq80T43HsGR1jPBX4iNzS9bgmB7CXrx+/iHvCidG3T5rSn9R6JbOnIH1QQGX10tsafbeh
qfgxyOTBBO9edD8LV9JMQzeozj9ggcWg7FNF7p60+6k6SUdZ0Vb/7pb12QtFse6058i7pdT41kmg
3kLHjaE9DKr5v78K1J6a56U7ioqGMdrRbeDpW9crkhtB6a2jwMSF+ocrkOC66ICrKhxpK1JLJHCS
8C4VEYuT5J9xzchXY9zVZ2e6ZRVzTTGgmTRLsoJEBW1OU+/yzfRqtJvJtjJ/Hu/boF9Nq3nGcG+D
0/k2roJ1japzJ3+iLvEYlx8yz33GuGjN5X3Ue7xsjWif97e+ievoDC5hRhu9eHdeWUgPUzF2ZaLl
flz0X1rbKeiIqPbdZGbIalTlzbL4euFB4BGdSYeYwRDYLheh1OtK8M6dn0oz/5KkabirK3f6LEYd
yJUuIKenZtw/Jo0e3LWm95zzQX/KRUU25KAwWAdgzFaeHRrPWZuLu7h0ph+ZZ0Uf3w9Ib5QqM4Ce
wEt+hHDSrLj++hwWwgIIVpeIm5O8HBpHD05tb9jN2rSTr4PXnoO82dUFLb6Vptj5p2qyqnVBvXHj
DrjeIApbbk4yWjBp9CIvf0fsamGfNqAX1RpdUkPplV3XeNW+KPGUHLXilkrbdb+Z55F0zKFy9jGY
N/DV9wfisIoLOFm+kGGClldVbq3WjR+y2ty17qCdih5hgU5grnRjxed85jJFA4PCQBQM3jxBWToT
6M5kKK50Oj8RqrUVeaPv5Wgpx6CB4pG1vfIUhQOcoRInvgZO7zfBfwUjISx/AhqP85N3Sy/njdNK
fQgQClAUh+Clbnq1GIlRD2rG0MbPWt0+kMkGR8uq8g1TuuIbYFtvK9Ph2/vrcB0AuSs8FSl4OofI
ZS1u33YM+6oQg6QRTknqaomDUQl6Z+8/5TqHAan0QhJB6JT54yJRiitLieu0rnzUMhrwg1mzd7VS
fZoiT9yYt771QjOBCHouAAH2+PJElW1aja4blP4gyBsCMC30hOrpxj37Mkm8PD4z9xd4BcGVdXvx
cn61VxBCKWdyNXiMG6bQ9pjmdyRQpzyz7LXeiApDQuun0iT5UxJ67XM+qHd1V0M6cKiy0zqBvcEk
YaukWYOF5/RjIDva9XogVvDoDQQFUjSqSzvbjoo0f/3rbnC2KE1gDYP/pG94uUS13TojIIrgUUYd
vZoE8l5h582+r2nhvv+oNwo/EpE5qVTZf8L+YjuaDEFfIDGVD93jR0ul9yxqGWz7JAx3mXC9VUr0
PhgqfH7PnWYtxvZ/TJJ/Df/3bf/5+RGvtwp/mjn9suncoYmtLV+3HTqnzq22faTnqex6V4Rb4Y3u
Z+mm4tAnhThIq2l8GRmnQqbhLQWyq5sYq7bZaIP+OKo4M9XncrnFKBxRur3z2KH4fN+7enUnKvx4
glnqTY23ecyXHRnmRH2efBOdHdwpEg5gS83xXCpSXydpFe3GSP86BHl/KITWbd/fpmXkQc4URByj
t7mjAcJ+/qhenWYvDOGNjKY4S6/6HfW9Rd/Fre9UKyl8owY0a4i8+/r+M69mcPNDaaaSp5J08o/F
Q8McJXaI5fE5M8zwQx96cIysGBmZlLGnO0DARlA1OiiG3q6HRslPCKjjc25PpbWKrPJWUbC8+l5+
jj7D5eYMhYrrcg064ATA8lxx7hXvZ6y3X3Ea3KcuX2ReFfJGQFxGqeXDFp8gdbOgZe+Is9kJ9z5A
hRu0AGq57y/x9SvBXpzHuSS4JOZXt6smQ33Exvest1720U0D6hB2eV0Pg33QqCpvfO3LME+rQwO8
SCrDl4Y8zyLM/xd5Z9IcN5Ll+a9SlqeZA3KwL2ZddcASEQwuERQpUdIFRklM7PuOT98/MDO7GAg1
YzTHnkNZmYxJOuBwf/78vf8iU9OJ/Jy3GgLt26ypyZWWtKUTTsKlo/KnIy09HK6pnF7rKF/g9KpL
3RgdsQ4xNTtHwMtOx17B+XTWLrn3vvafTyLI8l5kvsD/lmNFXL3XkFRjRpiHQSC1TqnEG7hydLAi
dASHcZyd2e8+lAnII0risHEMTwumnZjNmzJLbqd5gmNBYTzlEkNyY6OtsgmU4AZJmX0UJBcKgOuM
avkGC+tcfTXkozN3uozR0jP8WLeiY1hOMiSQ3Pwwt3LulT1iFIUYDW4xab6nluOlu+fPvgnNLg09
R2609AJPR84Ts67zgZGjTMPCuIuVa4R0fTvAyukXiUfLS9IdXt4TNArH/OlQwqxPWh2hxRVGRuYM
+DU4gjUMzvvb53yTLhEKWB7LjExx3dr0w0Ro4z6IjyXcRhoGCakYbMLN+6P8bJNyNHBFY2mhYrL8
/E3s1VE6hKY4REff8u/SwO8PNXXZfSUM412EmNrV/8twC1cXuQtsXVYHMuAdLE9K9ihUD4RI9T9I
MyvPEsxvciqP3vuDnZ8rzCA1cnpli2PmugaC3KpcxqNImBt7zR7j8KUSK/S6unjYppl5jOXmF3Mb
kib0FpjI1yozyNfT2exnuQw7daAVrupgi9Ox3qD/2dm9Ug0XoutZtWMZC/IOBQ8C7AK1Ph0r6TVI
VbmsAdtQNnLjb0Yqoe5oNlCSh3YvDK3gmqH5TSse5EDejdFtqh6L8WOYHRsERWp1L4FjlkNKoum8
wQRedmoj/4jnAq63Q7sxUwU5qeLCY5/dNXlsanzUKxetPkA+y7J/s+CGMtJHiyvmIcEmBwdyZXAt
rSB/DWPTTSqtfIqRDbR1bNjvJLHv972E1EtsWO2FlX8eMHgQmmEm1w+NVGD1rbS6rfU4QZy7jVrp
emnP70YhgtcKgPvCSy/vdBrBjcU/AKgCwYmryKrih4i/VlmZMB7yMEC2CenAzSjW+dP7y/18K5+O
snqhIihLvfaDiVKmCT5dkbFvMKVtotDY8oNy+/5or13D9UstJmzQ0w0UE15z7zcfUhJQ3zHrZjoE
ubQRGv+xNGXfSRqIhSG2APtq+CLEwU0n3eTxUR/2cfUhij9N8UHzb+Txe2AetPgoJ7mdTU5X9U6p
H4HKHdLyuUm+NfU+G34EbeDMIio8G1n+Yc7f5u6maL/ie+1RdrE7/8uAvPhk7S0TUZcW8e/PbXkM
xpvI+jZYCjbKNazrXYxJsiU9KNq9MD+KosftVhjuWwvRsHirVX9Y/dUgfUI4v6ckifWGbYR/4KFd
aBnOmDt9ERv6lgdPg5DYefydnnoSQmNpno3oJc//yGDJm75KmrGfmr0kP5XWndmBgpLdHD1hAQy3
kV7henIh2zm725AsgxxbpIypzVNCWO1/BBGiMeQuBYKwo03ZWdInZPi17601BteVHAbIw2fSFZQJ
9aYA2mcjvmtc8nN5TZNXq4BrxYIYJHNH4Xt14GfJaELo8odDi7/1HIn7uNxNWvuMgQTFojB9oRGY
unOqfZfMGGfd53ii2pfbHWCcCiM9ZY+b7k3afDbHH7P0Ykm71ITTIdx16rMAuqKYy9ukuB7bTVwY
T2oh32vZszHSQUYew6F0dyEqnCcwwIS5m9Lw4Mg9o/tqYhgag54qBzmCg62EjwLVUyeCqLNRcy2/
RrPfVqxKuzDsWUtXeW3VgQldrOEAOqxScqnK0TnTxunQqXyk2Giq7TijgJlqfrtVY1B5CBD30udI
8bdtlqcPSadot1GRlsek6NXbtut8Rwce+8sHNqUZzAIRHQXXfAaOLJJEC9M4EA8NqrQFCtYbtc9N
nD4we1vAaO8HlfNAicULsYTSn2ItKNDTw0E0s0CcooLR0L3dTGWXQ4IdLwEizhqkTDanNKF/0dFE
9Xi1dQwourJUylDbM+HKJyK3V8CZ7TR96LOMNdiHtNM0J5CEwIkDEJqz9C328+96USp2XjcPCI5u
6yR1+hHevTIbf7mf/7dFg/NQvrDrONWpW3BxWt8Go5gftxMSB2WpDeh8KcKjZgmR42Nn9ECbRfnj
/Xk/Pwv5g0w9eqagkYF2n8471jqVTnlcPMgC7OzWCptNHxSjp+iXcuef7C+Y+hxUGs3EheJyOtKc
qXMooD1zMNA8c4MIaCPU3872w/kmCLcU1vzvg9Z9fP/9zqsgfHFyDpBEAK4BgS0T/uawUrICfFGY
zocBhvinDKDiNe2vAsF9aTrkFLUPYV7h7I0Lh6MKwveiFRCwiqbSaZUAOAX3vG0PK/VKhwVvi2nd
4xg1JF/ff8zzhNXkPCUSUAtZsP2rPCHC3SOeGh39DsUvIHc10n1eNfpdqc6RM0Ra7Cl9d6kD+pNv
TxEEFDLYa24za7QADtJZ7Q8SX4Qb8zxKJhVv/CCAA/QXVtkZTpB9B9scFCT0G65PazXHSZiAapkW
uBU51tEqEvVjWs8f0zKZQV1arfoyNQh1WWV6TxfA1jHL/FJa2rhVEVf8Uo/JoxL09aZvFeWXMzS4
KTp3OR6PasWaRianWR02Y1kfaG8EntJpgl2OZXYhvP1sGS7dvtezZfnOq2WYViXgGa2qD1EzgyxK
w+naRMXPlqAP3raKoG7isfJEuY02JCK6GxkDeuB5fUAvQvFoueWbohO/QD2bnXRxYJmScbz0kMtR
c3qkI4NFPZ6OITNBXe50r5htBw5b74pD232OUP3ay35d79VUGz7nObCZPLAgQvqTdjNjxnNscV/x
xKwMP3fisB+yX/adVBbdPPANVBXoonG7P30eo5XRC9fq8hBCTfuoakN5N5vx52yMrM9CExsP/QR2
X4jMG6EO04Oph/qzjGgo9oPDUxzV9E0qMf31o2oR9QGWSM+E+/n6qOpazG+6hq5qGoTlY9QU4abP
k9l7PyKcH4i0Rjh+waSj/QDm8/TdO3DcbQXU/mCYWXiDZBfSv/pkXlj9y7Jbf3HcXwELUAFAPmQV
d9IUpINYFRVkfO5DECorrzK12dWFEKD9GP9ik2T5oIxFLZrEUQHMevpSg2aW81jKxQFvsfZa7EQS
wMG40Es8D2vEGRq95C2LFct6q8mtGHDz1kuEOoIAcnlzX4xSihhacHz/E51px/E6lJ2WNhZH9iJ9
dvo6sjSjWCVYzYGDDCGPTvJ3shFv9biZtgW6ED/KWt5FbTt97ccpcoC6dk4nKwly0cpjbOSXNMrO
MLPLAy3FqSW9QQzKXKU3ZQsOI8ZV9tCEw65TNduMS6S6cBr2ITRniegU2aA8hGxkt7BET2wHy53F
rnvCdnFhf2KBTsO+GGwrRLvGQoL3ht817SRrey8eUMXlbNT6r2YWdzb6ktNj31riVVNEtSOmbT3b
oRIBoUsz5dv7k72kBycrlW4O6ckC6aZvysc9neuyG2ckPyfxIDZAWNRwjvLFx3nfSWiFZJkZXfUg
Mh8LqYyuIlGYnfeHP//WtEiRTKNZri7kt3VRzkzD2prjVDqkY5Y8+qa1K+N53PmpsgFtCeK9b/wt
kl9f8zJOHK3oddfA00GexxbazJBfaASeLXIeZ2Et0WrHj+DMyiaQ9JbmUiYdaOCn+1QOwpsJCuBz
lfmX7ptnkWgZip4jxDvWFxI4pzPvd2E7aVYhUV0o5qOgGY0zyvTJ35/gs/SQUUxMWqnJwJaATXI6
CvSCNETjXjwsBGEnldtspxTSgObYNB7YWvVDpWm9V6G6fuHYO+MJ0AiiqMsNdqnhMfTqBQGMV71p
tc0BP2ds5bKk+SxgFeKO2SBfV6007YxQe8pFwIhxEYCfxOzvMHWh+TAZOMrSUO7xDwn8hxTF8V3Z
Y/Zb1NVXcOtHbumijXZlu5+sMTsIYcM5TlnmDzVdOCeIJMq7EumsjTJiyjqUwqYEJeGmuSZ8oW0i
b6beuuQ8cpZr8rpUYSGs8j+aJatEPC0iq8fyms5jVaONSv3KNWbcPuNJwi1AsTq0rYzkUtFoCe2n
+5dRlxYNcEKsgc68NI3ZTLJebQ5NU29BdhjNJ40KoFD2wKS9jty6UhNHLrZZ/Yg2jj0M+xZChpB/
DmLw4dl90DTuEmZLVaXWee8PiEbI5aKBthNivKys53KQN0kbu2lx14YCNggbNJzDju6HlO1KX8HI
ErGdqHVMNfECmekP0T68hXceJJojtIUb9sMmNuINbLydkQ4eXFwXRbwMiEJYo/uZh7tRzb0mTt0l
UUwRRkz5NV/zknHXqgGgTyArYIxNT9HqTW7ihs3/B4OIB7S5UdPI9YUrENzb1JCcJPgm8jSjuu1k
edv40zajRoKIVN2HMQcj9Pj399j59ZcCB/0xg3vlUjdet6RzvRHpVdXiwe9muxRm3HcxGUS/zboR
lCk4TMzWdiQXc2U9reG/NDMilEm1n3TjD0GpiqtUyw3Xp0Xh4FYdeAKsA7epTeWW69slZeEz3QsQ
5Uh/UepizRD6124bVmL6kpDKlJi0ttjlZVTdINUqUTQchGt1DqS7UEwjOwTWLQ2m6ol163tNqkjX
GF9/AeJwyA1a5IugTOXMSTxsfMXKj0o2Xzp5z2MkGANa/JR56TrQhzyNXvqstkozgZcqqRa4UzYG
m0k2qvv3v9/PRlmICzRrSDxpXZ+OYpWi1kMO7KD7mfiJFUPm6iIqbe+P8pOjjmwG1BrySEtJbJ0U
1l0e+qLSdEe8kIw9nbAvMoYIdp3JL6MIp09RM3wf+y11OSepG0RsjHjGujtIomvmV7qQo543Dric
ghCgpcz1CX72KqspslqrAyEpj7WVK45SJMPBzJHuzqNA20RV+IxDce8NgPycvCD1EtBfdqKkfXh/
Xs5nf4FxMB8oXUNBX0+LFgVjjPlLfpwt49lSsWcuA7G4cAyeDaICh8cCAyknesxnTZLcagIcP2Lh
MCO8eQMnkepfMxYXovFZMrWMgrQhix+SEheA04UURyxTRZqEg6AWs9emfel1etHvrBIchGmG8aaL
Bv1KmExjC0ZQuJChn6GYAEWCfiYILTUP+OarhazIc67E2qDdaUOEIjv2rLY0YllTFWHgcvNUYWlR
J7StiAq+OaGgFmU/JqtX7ChJj0qDXFkjJ5ODKM5T3PcAiQKhx16xNuTjaMXGzqTtfJ00/WBP+L17
7y+EswOU2x+8LsS9MJ5ZtIBPZ68Ys6xtWy05JFkluVSfcjhVMQWjod3WUnSlR514aU+eHZ+IznBW
L3qyfDK+3OmYtTrWTCMtngwrJafF0+Q4xMiHGGOhfjciJboaC2rT0jxrt5hi4HPp6+VVM0fmdkLi
0Xl/Bs6yT2qTbAIehqyQ/vGqmmEhtO+X0VzCtzCxXNEi5alCVPgPYRLUC7v/fEPQOIM2Dxuas+Ts
hhqOmuonAnCFSsiTjdEvcCWkFC+McpZ9MmssSpgoy1elrXI6vR0ch4laQXzwjS7fxCE+qAkSZhu0
zoNPVTZET0nhh5uatteFkc+jG6JgGIdivQXXcblFng6djIOvdnpbHrqh1dwxFLtbbBhiTAjjTaGO
ySaA22nXaVhcGRgd9Ag2OnGu9t/e/6TnIWEROOLABUBDEX6NFvONQaVX02QHTQMngqxIu201w5Hi
abgv4wnZ8JIGT6EOyCz7jXxhFs63FJcqdPIBUL4Kfaxy0kHGKmIWh+wAvSa0c0hTW7XTepcd+CHu
E9PLpfiSsdp5TQ7wA/HHFLnVUGNZV6SRRJ0R+jLlOw4u1SNBLT0yvTJz20QNvgSCmO1CcYbkXyB7
alP2Ce1i7NBkD/TkNi8T2SnauaT5qIhftbJj0ydlolwrqWj96n5b2NXIYsCwpuEKtPx0jcRz3pvl
OIp3qiB/pEveU3FS0e/x+wvHz9l3AJ/BJQh4C2VaeN3LbnxTLRcy8BJlwUCzcDCy7IuB92ReID9R
18knP/Mv9ZKXv3dyK1jGo/OwFKAWCf7V4p9rNa9p9Yt30E9bOzTGyNGDNL3wVmfhahkF2WjuOpSf
qb6evlWepD6CcYN4JwgZWtgYxF3JRGybMvt8ocJ1njwxlgqd5ZXPRiBZhcZyjKQsmxvxLtTlB2UB
1uLwkjgqiKgXtRv7bd+It34pP0R6Y8tg7Ss7qQNrG2R0S/PR/PH+tn5Vql7PsArOgZSC5gKp4+m7
K51ZR6NViXdmUE5uroe+B4Mj3kuF0tmp6FvbWAyT3eyL8R+ljj2mDS85/GrJs4J6e5tZHq5azbYO
jNbGejzf+LQqtrqZVjvUJn+MehrugE8KWzHRXvwkKd2qlifClKBca0OS3UVzET5Xuj99rtFv36WF
rF13kaofqryVHOI5HqxqX91wkFmPUt5dtNhZYvfpDNDEBJxDvgGLDf/40xkwjCKOO7mEYSh1uqsP
0MeHXrpPYtmxikFzGVN3m6FGu08xA6eqhepCwnDeK6esgGETWRfIoKXcevoIvm7EcpDDB5FzYa9o
wk2nBI1X1cZ4naHXt2/C9HmY+/g6F9ERxGWyhHsQKxhuJFl0k6ZMqBLM0hZ72v4PvU1V129qTxlT
KPhxGexqkpxtzJHtVWQ/3iCN4k1jZuW+ipTWEQXk9515glU5T4p+m/uRaptFJtxIilRhupgT6w10
m6L8+P7q+0mIRRyEOvmi6YNw+zqeVKNQxl2VwLKZFGGjokbv60qD2EYkVYTLqO1uMsGq3TqZd+kw
P7RV6qYK/rdi32hXWUwPliSw9R/of1ouRY1DZw7Kheh6HvR4SHggXKvIMTgITr+OGYCjqs1GACuu
VvtmCpFNTGEvxSYYlaiOR7vpFfHCiXce+ajU0nSi5GVx8K3V92L8iMqFk3GogmB+QDesvhXD+FKL
b1nbJ2t/ISApYDIXTRBE0FbnKhrOFS+BiILI+pcndfCKcUi8dogrAKUXfQjOox9FBUS6SKOo7wNp
WN76zflh6kRaLZ2kQ5yUaHyXjU5NpBubz8WgCl7l17gTKNHd1EjyVayEmpMUaMfLwti4cpyOD8De
LqV2Z193eSQEvcgtCGw0VE4fKW/QATEm1HSQoPvM/zInzcrse1YAUwlUMfo4+ZfE2M++7euQINoR
8OGe86qh+2YWcIke9anwpcMUaYHTIn3qxmMx/GoJGCUkepaL0CtNIoripy8mikhXJzRED2otBRtz
Ts3PHfLtu0wolIf39/FZckhmxjB0ophA2GKrHRKXQ4z0MFJ6Yp10d1Fy3Vk1boCWJaQOAkOK6NBi
92QU3/cQhS8Mfo6QwenrVUCSahDtljUmYk4wNYv0NjsMSOBtkV/0d4lm1BQkJAnyJh5XojdU4qNo
hqXXN6mEU0HRexlFcbscNN8JAn26ENLP0/bloYAdMy8LrXDNWzeTXuBgD7NDpKjNFUVt0S2Kwtom
Qa3ZCU2jq16UP4Ta6CQidjxllOx8Ob1UVj3HgvEYVEcWiRuuEVwkTheBAqQSq58hPeSVdDuJUXCL
3qbikWUDZJKqwk3hdLhWJybumOPwnSb5heTqfH+RVXB14PJANeHMKiObg4SjpYcn3qkPqioEV22M
cpYQlq2LnpeXKtWlLf2TtwanBUAajo6IUY66JHxvNliKZGfbZEV6mMq8Roq1tL7WoYAlXZtQuhxM
EXgHlYOYihmLtKm8ZrQoEry/Kc53+elDrPKKjBpRUtddehCSSNhUuhB7aREHH395FAj+9Hho0ELE
X8PDstaShCSLw4M8hGDsRElwhxwS0/ujvDJSTw8KyjC0DKFuIwRIzfV0RqNJVKt2ysNDYA0uhzle
W59SJXLhKm1G7bMlH2Nt3yqf1CF3jFi1AdHaVtq5k4DfcHdn+BOazBFmhaLdRs/ynNwp+V5TX7pA
xTX+QQ4/+iPOEgnQy25wzAaoSZXuyMw3Zj58hAh1Ywb9p7L+WmCU5tXlNxSPf/17QQLkDATbwEGw
ZiZD+umCLpKDA74q12YmyPhFNBcznuXGsp5IExAhcoILSWCdb6MzO5KhVOEhQbx+V2qT4fiw9HaT
VWxCwQg8bDpqZzBjyzHA0u3yVJZscBfNhS/6k9W5sL7AN4Od5TK3Oh0ahD2sDo2Rw9DHCs0NHAfF
pUL6/ro53/xwy1g3SwRAsnYdBcvO6oPIyINDPtePgzhbD1VjtI8CgQonlMjgisMC/vDLg5JOg1Ih
rwe8tU7owwYQVWgiLzSLTXo1YxZxDbAcDxZ/3KSJ0LtkopfsTs9flCsxE8lVFU9tCO6n+6NRx5Cu
cJujrAI+UNNj7ZNozq1r5qPksoyC66jK0u37L/pqxXG6mBgVcBJAExBzKFWcjmpl9NGqqc4PrXWY
C9+RQkwOtRTVscwuYBjMw6aDp50/jmBwxeExFbjNqZ4/XJX+rqRWpSd3bXeFeIttmPd99FWtLEef
pl0y7SQFhxroX3CzsmKjDKEdKw9SdquEd4ZFGTjQmnt9ljaTCGa9SdF5bOyIY9WKso3fZtsGucxe
at0WyUyjSZ4zgM/elIKZNWsAi2GLY9BQD7v3p2S5Kb2dEUoSVOiwnDUW5A0AydMZMWb2tjhEw4ec
w2FXiXijVThC7oRCVOjNoaPQGr3hZZ16KUS+Zm0nQ6N3CxiJpH3xdKCUcDq0aWXhzKGUfkAsU7Zb
RGgfulQ71nIbXOHhQgstYK59M/M9JWZ7692g7uIWJHmmT0hm9ZmMNa8e7QtAA06eZNamImQaOLg+
zBnWW6P/6f3JOuv3IS/Bzd9cpAdZRWd+j+MYJKFa68I9V+8dQirlvgAudSjDtPGEUqt3Qte4qSaW
rjCQwEyjaHq+KkjH2Iys3dhic9xRUtcnGc/xXlIeJrOv3bYIkmMmx/KF5X6W6C2IHUj5GJQQQWl+
rDZZIWBYaPS1cm90pbifk6nZQCQoPoMw/yr4HUpkCBk4ouwXt8FsanalW52DArG/qbCqcrBV6h0s
xONfPIKB7dHZW66xC4ODSvHph0+KWSisYpTv/SIIvVgXGrcLQv9C5WgdsF9HgSKDxRk8fLq0p6OM
ZRrmw7zYaUxRucGCj21XVe3V+0vilRzwdhVTZAN4BbRbeb05rM+FPpNSqU0F7T40JG5kpv4pxSAh
D5vMGQ2DfrYpPqMSsB8SJfESM33UF72Oqem8vI9LbxoRALbMtvaKbEx2Vm5Je4RXnmocfewufAjD
KEQ22fwYa+Lo9kpe7Km3667aUkJFcJ5yWCCFXq4a1Y3lZ9ouDMvckWYh2VCk1RxVzAxUPFsU4DCt
dvJKVR/NRE8dNTEqLxbN9MIJdratmRBmg84CQZZ89HVRvsklo3KYrRbLwHtyHk/boP3uTE5/FXmU
+69Hp7gNXah+h/Jr+xI9+BeOsmXprL7GgrIHwLOUJbktnn50RJdbOaxb+R7g5w42p1obrq5uJa4N
73/3M9LY62uCvkCcCkI6iO/TkbBhNDOigHxf3phbfZvcjZvyStrAuLYDT7LFTeYo2/JT7xn32tbY
i26+DdzQFjbvP8f6HF0/hnz6GKPedVEvVvI9isG2hixcqn1Vym0t66BLL611/tbJ5C40XWPJwchQ
kBVZvbKqLFWVEOW1Ucq1W8MMPjW5ZV24ha+3LYk5g4ChprzHAb3WwCWxqmo/zQBRRzgrFlEceaBZ
owuvshz0p68Cqm/JKKEYYhGhr4KDNoTIus5lftC7ACtnONdIQxfBwtD3XYQzvtIiyI4V2DlHSOZL
i+f8HRdM4Z9VHcrba+YeReIJPiqjV2Kiw6KciuWmdcnEcjUKoK8FbYAZ79Jmp5SnnC6NLKUClCFA
caCSm3X2DNx3l3Kxvn9/Bb5KZLyZyz/HoRaOHgg1Mfb86ThGjUwGGL8MoUZwSGlrdtuhKO/lXPsh
zpqEQqUeTXY4IRwFp853p0Hvb7UyKj2MlfQduoWNW0nhYIu9FBEiWxc5QYCdgxJuVDHdcgncZHHk
ipgtO1ZgPEpGchuLieVaVbuZFEruhSVoF243q8Toz7eiR0Q/awFpr6UUJhjkfpvzVpUV3E8qpd+a
b6VBCrVR9YlsNUCzspRE89c29Ou4Kt0iojjZFa3a09m0zGDsKqvODgGlvI9WOeR7v8te9DTz7UEY
6ZtF3YXN8JOFAjoFtDLFNV53jV5I1DbShipKD62hhjt/mk0nVaBJva6T/3NCxWn+9R/8+3tRTjRy
w3b1z38dypf8oa1fXtrb5/I/ll/9r//0X6f/5Df/+svuc/t88g8vh0c63Xcv9fThpcFk6HVMNESW
//L/9of/eHn9K49T+fLP374XXd4ufw39sfy3v3509eOfv3HXe7MZlr//1w/vnjN+7wGlv394XdM+
M+nN2S++PDftP38TdPl3LlAL2oC7I/n2IuY2vPz5I+V39L7BvoACBWBNHeC3f+RF3Yb//E0yfkf7
EEUEkEMgFMg7f/tHU3R//WhhFOBCQgZNxxbAxN9TcPxzY/457z+XVXlFCr7Zv+ApoEaRJJHFwFaA
sXe64qRQlMxwkFFwljXHF9R0p4ajrXcxiEn1Y6r0Fp7JXe80WuxG+0mpo6d0yDQnFfQHWQtcWc3w
nYvHzIF78RngWLzxZ+NbkAbZtk6bozRQw+gK/GvDlEMxrCu3VKwP//NXF5F5OXj+S0Ty5+vr9vm5
bl9OluVfv/j3+mIRgeWiI0nhlM+4UBv+vb6khYSz2PUsBP5FdPLv9WX+Dm1sydQIca+/9u/1xY8o
hXMrp+SmoVL9K8tr7X7L8qKkAayHnB9JFriIp8ur8stYTQpNcbXEQjxDRb2izzfJgG2d0GI/jZgJ
vMuvLYg02y/yxy6fcOKNA5XDOKIc3qW4ewoG6y9JLgl/vlqQnK59ULuLoBCVDzAB60bikFajmGu9
4pbJMNht0+c7rRavMaP8Flal4Imp/1VoW8mG8XYskTBMcqOzoa5+mmZxujLSrZEiJ1aX5kdJAtE6
lIPdpMGtFcwpgpTYtyqdj64JGgnz7DeuMRiph7c0zow1+iNukKB6jGAShlSJWjjNGG5l/Dt1sL22
UOKOgEbqdTmHqfv/wXbhEsf6fWe7PC/x+JbtEuX/+F+b+jn//vK/30ZlZB6Wv/D3viEuI3JD6IMl
C4duoSC82TdsJugAkHgWvBQh+9/7Bqkt6JaEZEpJgABO9s0iDgkflqOULNb8lY2zpE2rpUlAJksF
qkvzT1uVR5IxadqR08OFMyvvigrB1lCBw6/k0SWi2vrO9uceZSRgFoDP4OCc7lFFmy1pjC3FjZt5
2BmNl9VN4soUO4CHYus3GBP1iiB2asxC3BJkCTDAzYKEsLkvqFvstMVA27XJbLmm2ma2GIWuWuc3
RiJeIni/lgZXEwPqhKx5YT7C7lzl7rLZGvSPIS42hfGJZklij0iA3QCzvC2swR5LauZoUH7Ul51p
VDtRnHJ4p5hUZY3JJUlQkEjoEsmuFPNbElWPRh0ZTtkKTmbQRB+1TnFlM67ceBbcpEiUzRj17TYI
jb2s6nBlhJI9POQ0Ie/ktuGyH5ReYNaVM8z8IS0rItyt470pxtcIY7hKFP0Yy/DRmnJ5b0U1qgii
E1F2s80KZUC/0Lz/+Zt7WeZQyBfLLypC5CFLT/S/3+p3Rf1HkSb/uGrS5/zH2z3+0z/0546HdvO7
ZWEWBG6HFiOb++8N//oTdvOilblAQpef/LXfBdnkl8jP2Nbigq9devB/JWKCbP2OgY5G+oTwibHg
UH4hESMSvdnw3EMpgvKXiC3sdrr+qw2fmoGpDn4VPnX7CW1Bu/k8X8AJr/p850MQu972+VpJaWtp
ZgjX/Bg8959R1DYYaXDzSySg0+h1NtIaAJqCEkosk5EQX90dLxWZfv4iFoYk0GstiX7M6YsEeZcn
ajiETyDpIru7m5/8jfhY3kWbN6vqr2T5rWj3qwDZv4PNX+/xZqBVcqzSfYpLeQyfckJh6GUU/je1
ZFvfws0V9rp7mnj78to/dm5sd1fYD94p3hTaumtukivdLbCk3kgXkZY/nd03T7X8/E2NLY2BTM7p
FD7V5m5unWS3KV6ALm1ab3Dr5/FT/3XEhFBy3p+MFX/kfDKWFfxm2LD2ZbUyGFbcS279OF7NNzHA
2qfmY38t7el9HBsSOtKd/d54vDD2z16ZyvuSylKvOYv6QiXEuhq34ZP0Pe9t9GWKr2hJfwEurT7W
ga0ekk0kE5bt5Nv7Iy/HyXoFvB14tS0tuZZrUVqW2uQZmMtBc/r0vdi9P8hKRPHPqX07ympnNkof
kkD34RMsNvxuyi9iZS/0sWgZUC0oBZMuOwD23x/3FRB6/nZLg3UhBJ1pN/URhk65ZIVPaoaPQdNu
gmCaPaQFSrvkcmqrA2AUrhj3mRaTjI9XCkgyO6v19pp6d+p0kVHZQd/VjpTkxW05d3j5QB+BC5YP
dirL12ZadrsMrKsdSeM2l4U/iskId0ZhWLbUC7TDEfhJ8uZpnubGk+YycN9/x1Ub5O+5/fc7roJF
LoUGnRg8R+WtcGiPwe34AVHWO+yKPk3fpC+4DV9oPaxgW+cjrqIGiphT38tz+KQ8qKaDdC0a6F7m
wQWBsuiYn81LfKkVIvJ8xFVEoCVe9zVVtKfKy56rne8hU9959G9vRAeCqYjm8HG2UzfzRluaHCV1
m8DDv6pPdhF9RfiBu3CLutIu3fLv5CC48vUlscdlp5ytNQB65NMLwmfdGZjNXgQayTPWN/O1dZe5
8QXVj1cPhfUIQFM5EUi/AY1xE34boKa2qBS1jqKnzAZ9uq17+zb5UHyof7RIKtmVI3jfuXdWH80v
83XoTof2SQpswYu+ttdTd9uaG/1qOsoPlDPs0pmeAtf3xtj2A9u4EjbSw3gkmzRs/wUZrC+Drf2o
VTeRvHvRrY7dj+SICps9XE92aWMNEByfB/uShOUKfvznd377hqu1nIaVJELGDJ80u/PCq97ND4I9
02UpUnt2wW19EFU72YcP5pVqV9NmdnxbdrON+k23ayf8KtpwH5zqIfQAgrrdpRNiCVPvfYDVwp+m
ac5VyQ+fpm18M+3F0Gk+Jbtu2+PkBX/bNtvtuJf24k24V47WTaldeIDXYtV7D7DaB3mPBWPvswIS
u7xR9+EXJLN2hVNfD8fEeTR2sTteo47nPNX7xrWcZVFU+8pp983ta3/qPv92fP4+3qdetEmd2Pnc
ObAmvpgZs0VVLL4tnuQPzTUlrfJ2uP5P5q5sOXIb2f7K/AAnuC+PF1xqkUr7/sJotSRu4AICBEF+
/T3V1zOW2JYrzKcbfrCjw40CAWQikXnynFOt4ebxgP42feCKEYWidoak+tcDnJuAPikzLx6BA4ia
HdSO3U3wE31IEbpoEg+QQNLF7u0cg2n9TYTiPos+TnjL4wn6bQoIao/oVjQILUlCQHeGNjW3LB6L
B/PBfNdu7Dd0JIp9U8fVHNk1ccAHd5LP5fjC/LtfXYQWM0fLsNXUxWOZdJfoQCZX/Fxs8v14dsqE
FkjDP0zo0wcu3o9953VBquGnqgso4dQHeIQ0KXZNnF7Acbbx36/nr0LB333ZIn5gFnQovLYpHu1N
uldRFUG/KxSROlcRHNKFetXi6RmUDxGCRzLu+G0VeVHx+PezWCAXfv/oRXzhTTWd0YBSPMIoN+Om
284b+ppf5q/BRbZ3YivuDrLE8YayH3zn5u9//Rds6bc1QIISECO87IBc/3qsGwpUT51iDYZ4jmhU
XtKoOKNRHmlhEXYf4zOLUBwi3d48y6JeRAc/1E+14QLa/FdnDCBfFHSOmVdnURyeIOjZtTbW4Gn3
CnUy8nR7eH1IigtGmggnjofyrCWvu8OrR844QXSCQnVskni/6UhOrnZ2WIeXZqiH9b4mT+7mhRNU
pjZ38CF5chNX4fY8j5KK1BhvdxXb+D5JXh+y5LYml+kOt3CYnIVN2EecWOSQ4Sc4ebk+eMlZu3m5
rsjljL/rkMQjTmRvdHKtInquksOljMaYh2kUUhJupujqPbl6vvkZT5d+ScwYnKPkcKmHDkEHFTmD
jun+8mDHL3d5aJGPCl96eHiJGLl7YPjvn300hZeHmdi7mmxbckcJfp8YiUWeElCWx/WvBTASN8wj
jArIGdzk++WLh8ldt1FNbi8m8nZ4mfEJ0ZkWxTeXpCfnNMS0d1FyvX9oyUgO+J63nhTJ/fYNaGpM
joYd2d5DsTx8e0rjh5d0V5A2vHJwfdHwFrXesA0vsZbH06HOXrEfGQGnJb65DTWyc8j14TaS0WEn
yN1GkZdp83IWvqnIwh+9KHyUHs7wmrjLA8ycby5f8E5DzBWEqMVv0BGbVAdBblzs6nTlYhQQlEWw
uwTjCxJDXZ5Ux//4GTtxvPFJqPZWGN7G+wuXVJvdVaLI8/YeU7XCjQx3nFyhCohze/54cXtGwwty
dT7jOJ9v90GohSyK9+f7+ObcJ/sgemLkbDuQ2z7eOfE5fiREpEXCFMfr44cf8RAR6Yz12TzbxMaJ
u8pisfcJ3PthIBcNibfgysDmmuEQXtyaZBvn5G1OHCyotf+ZR5sxQSPMnpjJD3JxP0XVXUZe8rDe
uFi4+Ab/6sg+O+5dSR4C4kUNaUKgucn5uxfG+26TnsV7IzzO7L0Nk0jHYZOhe3lxjh/CPMMuPFwW
UfwRR/vN+zHQiS/eDkO4H+KA3MOhIfV9FTfx5h2a1lsWH4b99RQeZITOushIRLStyPZgYf7m/gHW
PeFYHS7vZJRM4RT30f3D4dIhT1sPFiEjf6Nv4q2IPPJwOLvGzKsIEVnchZDZIWdDfPlQRaSNPixy
+/SGk3w0I4981FG8vX8I46v9hAN4sXnG8tXk42H7NBKs7oR83Y/znvjk4jkLn6dExftYXE8RBPVi
GWsb8FWQ8iwluNvxz6YhCOKSLRa72+ckizDqcTwIkEVOpB0ndB/fY3Yi3qfh7fXT60jOVMSxIB6B
5SWc9Lu7Bx075m6gGRVeexG91wnddhf9vgn3/MQb8hfbxG9e9pN/W2RxTc13C5vBv3lwL0/a2dMc
vR6gYIpVHEIY7C4PD3ZoYunb8PVuI+J69xNJA7Z79Mn5MXYFHUxihbfrokK0I+KBeyQ1X2I60Bxv
OJqGuqG+b3Z6nIF+cdPtIBRDb8tEIP00XrpbH0zsMXB8OHB/f/ssmqb+uPs+/fziBg7yIAfNAD/G
hOb1S3uhdh784KaIrYt06166SbdHO/SJ3TgOutyMI6M9KgRIqKNZ7euVhx7AQvoWGp15D6RD7qRX
gQkUqGawHw3q8NBN7towQxf6qRzfX8VvUGZBVReveQDdF28gUDe1o6Hhh8d43ukf/of9PD6ZT3iR
dAfvSrv7Q5zpH9X1/wc18P4HLX40/yJD//5j+Ff78a/bY1kcwpQ/+dfS/v/LSv8xSvw+3fw/fXbE
CzQ/Pmeaj3/lj1KSY/0bSEboPR/JtNB89mdmWfOsf4MIFCBH/CE6slFO/ZRaNv6NshMAQAZ6gYDW
OVLt/ye17Dj/Bg0aarfoVgCy8B9WYb+GPhre2kfZMsBZvp5Cm4FLC432NM7o8DgH02s6PHxaiKv/
O9GfM6TfjLxUmKJOpgt7wMjIrUMKQRF0ZZ0w3O+GXthrMU/CZgpwySnwrnRLu6KG9c/AUf9dkCUq
tAP8tkmrtIqh6zcfoMWU41em/sQz9LuZL14xKWD6nBZ+FRsSdPXgvS1O8dl+N/LiXduCt1hNkHWK
Z9XI/dzoQ0SrKbhdt5nHX/2U2AUtJRjVvJbG3diD6sUuj4yF9ok3yHdTXwT/yBeDC8FVVTzUlbvN
GvFjRN/KiWfWd4MvvN3sc1x5nk5jizMkaubzos9OePLvhl5cp1jersMrvYp5xs0L7jTDT4Ch9X8G
BvzzJC5M02MjeElpQ+PSH9RZWw7GIfW1fySw8Z/BUZ76uqEOkFxDP2HuufmTdRlIAE7h4/56VVAs
+zpy6rqpQvc1jWnZELfzKeqh9T9rLfpz2otLs4CGBrdbr4qLjl2mpsy2Tqf0ZM0hR6nx68yBa207
bqB2208T/Tn3NdoM0OO9Wzf6wkDR6lwpNEKhMvw0d6F1ih7+u+U+/vkny0x9x5yKEsOOvGtIb7Ay
tGdjlfGAt/fr4A1Yq5jX4JSAiQmMBKOJfjO1duYLy5SVITpW9DSWXsYh6lOk6NIa2MrlXhhn3tB0
zkZ4Wj+gG3DBFSHwlP2qCwgB5Nd1mUE4MWZ8pqj3FDWaLl28OzxxsnUAo/wZIf73kC9bA11zGOq5
xehdec6Hu/aU/u83R2XZKYfm6QaIhQmZS1Me6pSCYazpTqgSfTf2wjBda871YLbLGLXzXVvV9Y8c
kK4T6fvvBl8YJgMtHlejVaIVxK1eekgLVlCF6E811n43/MIy51ovGPgxyjjlRTKPrb2dDE1tVpn9
sv2DQgjVgDBSGZuUHokLm2orocu3Kp4ALOLrQSwhCiuask6jvkc/mj2GpnxbN++FdaL1kJV5IcqY
DzYnzmC/QTV6nfksZZkbMZcazf0i9js9qlX3khvluHLshWkaqeOx2WJlDD4/G2QSfFt7dRetWpRl
e6CQkAroe0y8GrM9ZONKQsvqet3Yi3tTghWkNqGSGpcYVreae17XV+uGXhhnoyyITjYYuveEtxMW
uk165a27NZd8/xVQBnbPMXidl8Rxot5eOeuFWSpuQ2Ee9xl6HMcwN+G8wepyiqzmG5tfcorzsu2B
4M9xTJhmhzxHE6cbTPfr1nthlTTVuqYa6jJ2S2rTTWoEk/PsQXm6Wxe9LWm9gZ0R4I+mZZwD3OFr
j3lvrdzNxbU5edqgUgsjt9q0F+D+BCZuvlu3LAvT7Jy8HKQ3o6OvHl81bThPnY6tc4RLaYVW9waF
juE8liD2vSl1dW87mfmPWo/+eyEvQcBpw4oCNL1FjE66Q4MOpPNCH/mJvMw3J3HZaWRmNijfGDgT
9QJqWFbTPONBdCrF9d3gi5sz7Sq8pISTx4WAEq2v8YCA3XPdnb8sBDYa8hyFgcG74jkAE0ie6+uC
t1+Fmk9BraZ3ICKy7BwLrnzSd6AicjWjXbmdC/MU/Zhpg4azorIfuCuAKh+qtQu+uDapXxjjUB93
k5pt7GfiATLT/qoHJ/o+vt72oyxq08wwuCeQ7Xc2ZrvyRnYXpjk4JkLaCVs5liJEq8pIBrc6VVj9
5hAu+a8NJJ9ELrHetc906NC1ZpgF2rjurCxh0Ogr0cpJM/PYBB87evIBQgYnnFwXvjmLq9ORcpDK
x+itPl6AfvqdzdopqoPv1mVhnGXapxKigDiHNmj+LdlfVzNP1znEJce6nfmjZLmbxy4zywjcsCI0
apavM6FlS5DZZwPkozB10DeGc3fldk+r7ghnYZtgep9Flnl5bIGJlpRjIK/l6PsrR19YJwicG2i8
triBWBlN/ZbOp2Ct3+3lwjT7KQ1GFmBkkEHl0GR4VQPSH+vWZGGcaCWYqHa8IaqxNyLwpjbhoOrD
qsGXJC0d8y3athwHfAgUkTMqchDzWjdzexHT5py6da4xDC7OC7Cty3V35rJ24pnog5PzkMeinc47
Sg+zXJfxWNKO6L0/K0gTYMaUAPrF112VyxbYxh4HnvMe97Cvdq4hzqw0j9Zt4PFEfror0eLa+Hku
YTGzu6/HAxSST6AVvznTS/J6Oln6qMD8ErO8LG9yi98fUdXrPMgSiafqPqs8hS1sqX3b+4eOpeuM
fNmFrkA9KHob14093WVgUchXHrqFGRrU1vqewwxBafhzMkCLPFsrE0q/2KI+baII3EyIGsdOdemw
SauJhdYYnEK4fLORx+LT5yNSZ7Tiujoe6lbr49ls08gftHUXzbLbxqo9a2pZg8Gzpvvh+Z1xnjuz
xte5kKW4EA3cXpYBhh/Y7BOZqw0aAU8RUn63MIsnZpcJHQLfiDOdqmePc9oObmJ5g6PWWdAvUO6n
bc10vQKfSpfHPS2vKwPwQH/arjJ7tPh+2dNWejmVHPZT18Y2p5Adh271ytTssse8Za70+vFonPXG
s6fLSXXrrptfcPNPKzKVllNA5APeqvG3VTOzjW6pct3jdSk2WdVVyV0LXnYSZjclXjZPHFIJoMNc
dxiXavS9Xk947+AHes2ezyo6vJXMtG9W7egvGoVPSzN0MwidRh1+y7iD5g8I+t1o3ciLIHZIIemB
jieEyDmQT1bKQzeoTzHmf2NDv7rHP00bFA1ApCoMTsd2mxeHWSvWxd6/GFY+jUx9UyAPBrdV+fyK
+hoQZ/nkrVyT4+d8Gtw7Nk2mzeDFEmQ054OuN+cMhYh1YcQSz+jqXQYFr9lNirIHYFHazW4a2R99
fF8IE06X1iGA8nXuFbjZcRUJN8lkV2+CXsy7VGSnQJnfbegilPW8TihDFPCE6Qh6Jy+b4twtTynG
fzf64hatNH+exqB3kyrgw7YHyXKi8Bhfdxn9Qrl+2lU9PZIbN8xN/KGrLwInA5p0KsW6Xf3V/vRp
9G40OtZmWBkxVOgctR0ABdEyu857LZlFg0xq+myUbuIC4x2Dydzd9ZZfXa3yAb+68D/PPS0bgFB8
J0lVAVvVfRDoZeglWjf64iJtp9xU49S66GZzG1ANMWtX0aBaOfrCVnVEikzN3XHd1XDtaExtKajr
V67M4iYtUPb0HLtxk3GA0kcphf9U28Ow7sJbykr29Qz2+4G6STOZYM2rcutKMiGu16370lbrOhCm
wJlpKxPwOL0CWt10tHXhyxIcpDVQoNI9rAzEB4G+61wGRIxwtHWTXyKEdA7mu0nD8L5ptAnTfOCp
0eO67tAcoVNfHLwxgX68wKEZWX7NQIxz3kl/XPeeW6KEfIjKmnqBXUVqEqJcoB8mlSn9deu+pOUD
2Qt02zN4McdW7M5pG/MjB7fnyoVZ2OrAh7RuFDxwEFAzSttAEi8o6DofqS9sVROV7DuBuVt5pZ3X
tNVCgxanWva+uT30ha2qcsohzpy5ySxACwK4kwvApL+ylLXkvS5rgY7/LnWSGi1UCchqEHpQ11n3
flxKTttAY5W9jVtblJWZgKFAxNyu1x73xb2qoMiQ9m0OW+3tCYL2Ot16mSVf1/gZ0LV8NSbpN90M
lVKMPlDQBVKHhsqw2mjd6AtTdSvGIC5c47w70twigIR4ggkRqnWjL6Jf9OfyJpe6m0B/a7hQQtfI
kDnazbrRF0lchqCgNUrcfK0wncuyqV5NNWurctug1Pu67CwzgoZTzzke9yayRlPGjt2eYr39a2MC
ld7X0Z0Bvp0NEkGqY1+ZILk4OO7orjrt3hI6pMlgdB3J3STn7hRRiFfF3cxP6ap9N3Xz69RLgxka
mITg3I0mO9cLQ9uCbNlaBzPzltqzE8+hBS1x3H1XOJCqZzZpbUOscsAgivk6eWkM5iBMzUkmPy3e
A7u1Ny1ysP9MNvs/1Urgh78On+kVA6YYmQykSI2YSWfajYbsTlzaiy65P4dfGGsjxgC0+lh6PozQ
qmkrHzzG+rD1oKoF5hI0/0HViu+moT8LjNrc9NB9uasQ4q/zdL9J2494LnRai7s3nYfyCb3i/IPa
Y73O5Jbcs4MN5sehNpxkaHi173MnA/SyOyUDfvQ5v0O7wAr7dW8ooxbnILhMSqk1O6EPCqT5et0U
hIOePaok9FapGLNVwSe6KxY/51QDXllwrLmtubHNzSIGZtVc9djyluAjCWaa2gO0IQGBN3rXHG6H
o+2syytCiPLr3MHIlLuQ03MTjWf1FnrXKRgqu/nEMf7GgSwhSPkRVg8CUS+ZnAn8s4bmb0G2tK4a
9Ju6nSHSschKhCm6qDtw+3D3bMya6W7VlfMbCsmpUmkcwxQBds/Y1MZgC8Yrb1XwCQL/r+sudYaT
rCGAA5P2RCOt9Pr3Lmuh/Ltu9ovrWHluPzoTxufTZEIWafa8TSptTa3zrks8EgSQqgZPXTx0s048
+jovzmcKqc2/n/03BrxURQcOURbu8VRyq5IZxIjlDMGLNrisIcMepRWfyYB6XbbOxJYwJYk0fWl6
lZdYZldG3O67CzTvlKtevqCe/LrVQCbMfpMiS5VRxohZ2nmIdIa96iXgLUFKrhpdpXeIuybUzu9B
StYTgAzs27/fiG8M+DdxWByYyVaIL7g+yjOU1kQy92IdwAoV1q8rAyq4vlKZg1wMwBxG2PQtB4NC
0VvpuvBoiVcyUHmmGVxPwmpzfhj81P7oA39dSgOqDV+nbwPx00kTowMAHcS+2T0VEIlaZ8BLwFLV
WKOUjofBpVK30EU0Lm2e0RMG9s2+uot4ujZbs/LQqJhw0xBXUF82Qg+vyHVvgSVkCaKIWq413EsC
MbYptAOM9lbACrR1Z/434BI6WTrdBKWT0w8BSdHsk2hTc6qF77u1WdhryezBt7s2SDgvrYua1vp5
wCvvaZVFLXW77MqB3HruB4nP0TykDV5wn/XduC4UWWKXuI72L2OwgsSzWbnrphxiYJ2S6zzZEr/U
pO08+JobICYEMSYEpOqfeWa176tWZglgmgAJD+RgYt1dbXoAMEpAq05m9c264RfW6np5FRTeFCRa
ZTIROTOFfmUADvBVySrIHnz1Bn2V14pnXZq0fdkTvandKw9QplWFfPAtfh29tlJVyr5Jk8kAGwlE
NiUJ7O6Uau83R34JY2p1t3S516bIlzg2CZB4J6NlyXWubAljgtJ20EIDPUisSiArUOvathP0D+rh
f1imQZfm15XJKvSDAgGTIine9Ddd6eUXg9DWteR5ziI+rin6lbKqT5O8Q1gPriPrQjRQYVkXRi0Z
P4s8DSA1LaH00ep6rFla+aNuavG67sgv7tfe4lM2QJszKUaA9lxZmokjUT9cNfoS0+SpoE1Lm2tJ
HtTGvWu1NOrGnL+tG31hrjMkh3XE9VqS1pOKB+TdNqPQjHWBwRLaVDdaX/KApknGKQ21fqquPKuy
fq6b+8JYISZSqWORLKEWNQ+5obG7vJ5PsS9+Y6xLlNOs57Vwh0lLJJPqyYQYzj719Hndy3wpv2h7
4FmsBrixZp7NZOzKiyKtVyaUllintB4NxtsxTTxH62JjUilREPNaFxYswU6pdJtOg4BhYkPtORaa
Xm5Gs19XfIMqxlc/Y6YW8pmzoyWiodm8Y7RjtxbU6K2Vs18Ya1YLC5TVkJOFroLFcNiFAoHFXI0r
M1ZL9FMJtQ+DIXNwzLu7EchX00fLLop1FrVEP1XO0Ciew9cMU8/O8mkqd3amTj0IvznzS/iTkdtB
DmWnNJG4xPcmuqUefB+6mSfc8NEw/yJhtIQ/dR1emVM7ahANHiBtmg5K36DHaUgqBgIJ4rauN4er
fMMvZrlPFWJg0Hxa20pLJu6NpIXYKdpLWr5y9OP6fRq9aF0dZaAZPtlS1l63IVPYI7+wLrpcoqEK
gKECrc6yDR+d0d5DhcS9b5HU6de9G5aAqDxoJ6F8nW3EYKQJ6HnHbdnxle5hCYoSmmkjk9byTVtl
NBomCRnkuS3mj3Ubu7Bfe3DywkBr88YLFMTEcodHdV6V67zDEhNV5pPmFmatbewBwWve0nHDSmdd
X4+3BEWleaClmuWkG2dqoG9nlpr7bss+W5fsMhehsQ5sf84rkW0rU9NBXN6gwu1WvVp56pfgKMlZ
26Y+GAe8DvJL0pTDueiqU0p53/ieJUBqhoRhAfWGfssHYWtRR7MOvAx5va4xForHX222DJjRYsHZ
VrEMwhwBRHdyYZ1i//lu9ovwmIGhRk8rsMJ3JQ02gAJ015UlVj5LlhipthrghAulbQvWPU6j07xT
b+TPqyzKXNy4vS/LsS7qbictm744Rtm9daI5hb78xucvaVB7D/wmWanGXeBpbExkHwi15akxfrS6
MCowitanyIig6/zXF8wv5v9PfnlI0x5qg0O3g4akys4cJNVSY+NB5tppziczH7QALTu8hMqE33r2
ATIYmr8xDWtK30doS1kToU3ZgxNW5203lCTXZk0cNNtrZANtrMnyEs/V8vKVNSM03j1TV5NFtKl2
zX3eDlWHkzWngZ6UhbSqV01ZXWuS2XZH49k7/hVw1FoFm29cNfV036TQwzx4uVdC7jbzu+x5aAY2
gBG55aq/1RkbaBdWkxB2SfARafaqmaORpaTSzbZ800ZNjHOogkFl9yngBEwSiCjnfdi1U59etoZd
qvNaqNntQ25IqE0Zdl2lN50EG8Kh1WcfrP8l8KXljcegEiDJqDJdedHUTU7/QPue5hv0JzTdLvAH
iCZmQtayjSQEBmt8fz7MbDf3doAGA13L2ZPZUau58FsjYEU49rYrzoHJMBlE8Ebl+2+13RnsApU1
pj/VgkpTj6RRF3jptUr5Xh82oOTM8LHCr6ZhJzEmYxFnEMF7nanu5IyMPisLENZaKj2qBjrK9FqS
+2gd6MEBW+qQJ0jHtL0op0Y4133mcIzgg5LLBCsfWJ6dCfoFuPUuS95U5UVgzpJuA7yDOnxQardT
Irjh07PZ9wt6DaWfbgSnrK3aeZM7k8MPfLBQ+wJDNSr8t3PgmIKGAgqBGSOOmrNuC40hR3uuLTHx
hhRAIHo5kQo4lRbZHOWM0F7xu5EPEbCPVj+GaLKbLOtsKqlEglA3JjGTVDWeU27ABUQzHrKZaw5q
Ro2fumBzBpVq90NafBzvoUns5/csdZjs0YIOYpUihO6FQle+ZmVWvnOH1nFfCm7S8kPonjaDhCzT
ZrMh0tXw10I3l6XalgpfZWwgh8mpRkq04Rs6MRoPvxs3QZFBUEKHUJn/ofMstyBnU7IU3YbMHxrt
SZvF4JThqE+meEaVwuhwDiF2WkdouRAgjCy7oI6tbmSqOWum6mhhHhM5i9G53AYqyptWBurMLlrL
6JNS91zRxFoABw2ix8HKARjw/KIe300kN4YboQMc/czY3OnvbV+YNDHTzkqJGEvwc/cafxxKxJaQ
9Gx3fos4wa2U25HekQosnKYNO9d7HdbQM68QPw2OpXxjJTfRugYpPGPaN8gseedoqubmjc+Yh95h
PGXpdX2UYB2NSgfBWUDtNzZ0fA/OdH5umYMVWswDpasLNgqjgLptXhRpeWtXxpi9ZaB5tzeZF+Te
TDJL5Sw9KNqK6nwU1WSPQ6jsNKiypyHHIawO9pwHZrFvpr6G9bht1vYPHN7EhsZAqTxIjgBUObZ7
eqTfhnwHxMOh4mHTyR0fXU3n87tmpVl/zyUYYEsicuTmdTJYtpivc5AWQ/KE4tIyoFI0elU5E3gb
TTHSAk0JCVFpV3Vvbj1dgsdog2ZHl6ekBh0O+0DjWTeNJANViICmpwBjiE+EPfkmwFdDWbJnKNek
PpREEGfSIAS1TSVbAvnEIQvIrNkMdO/6BCKjJ7ACT8FNbzaj+2xBDTwzSSAB+sHcRjnaH1T0Vntd
5NxnT6qtW6MmNhoMh4tUL031Y8xkCQhPOeldsaGpI3vwF7GuGCjRh7wujGTMXE9JuNDeqszzShqQ
3SPUbhjSbr2fWoUKqalx40kN46THnl259seg4YEIevA2C1qaeBXqJwm083h/wWQ5NC2I6pUEHyXq
S95tDsoA/RXbOowp8ZXvFDXBVTIGV6orbEclHGLG9G0uFdNeIIYmDBxRkzV2Q7SsUeawqVgnNAam
m87NLt3c0lhkCmfWd3phC1wvnit9cOmxMX2bKirz68qj43DZpswxN1iazP5Jfbs20GLoO352jxBk
KEE3CFmlTBJoszbjzmf2zBSg8v4IrllU3Tr4CWHLxhxDb6BDdg9t3VZs9d7k4xOno92A1dMp8mqM
qVBMjGE3Kl1eDwxu6cDLnB4JYwBWCQ2UjKsoo3MA3mjetsa1l0OwlTR0KkxQi9ujoo8Q4HXn9hqv
jhK1mx7s/GV3Nnnd7MWjwTt1hvqp5ujENBsOAu2uNuyJpEjbUZ/UejvVrw5VdgG1hSAfxzTKWW93
EKHIwVRTgTUgyy9Lb+jh4dNU2T/AXEWbOpplKYyRoK2n71zSmBjjkftewC/rqirbZpPrZV75m8aQ
va/HRmZoxZnZNjqfLkdfVmYTBnwys/lgzTP2ijCo3/YF8qqTnupRa2p1WUeNW3lNE7Lu+OwnYra0
7roTPvdAtTzNk8nieUT+sSGid7LGv6RszJ5TrXUQQSjIt6p3A98+p8SzzFK+2eMYAD2muHHUFNBU
I7a2CVX4MNP0FGkKBFSjf6MPBvCxWcALGRDUw5Bs+CjSWU4s6VCPC+7hL3WzINIuAi3RTUingiLe
7WRVkqbJzel1gvvsz1KzmvR9ybx5vGvozOXB1qdW6KFgVeFYCEVm+ADwi8Mc5/xejRwHJDS58Iw+
hPC4KFoIJZi1esAlUGovgzd5ZkZKs069TQaVpfy9DGjT3/X+YLXZxm6t3DdCRl0WnDs68zM3HIa2
kjwsjK4ttlOjCh1ql9JocIswDc7pZtQ8Cdds28xurizguqCUHSjhXs96pcsMXBqFM5ehKUTW8BAS
ndIHlDKzvOMTuhnGsMqzFh1LkAW36G3QtLj5SevkjnjR1Cizd5B22rwD5rgeh4lIYBzK56DqwGBC
tJGW1qMhgxKS56xv8bQiqT9A1ZmoHNxGRsznpqtgbxPiR4dIak/lmePK3r1BydsKbovZYVRgJ0yD
IT/ssqJBZg7CAVBOmbOq2/t26pQPdB6c5qdnFp05EbuxFBwFDXrD/QmQaCsVMQuXFo/ZlKWQAMl8
DaES9J+clO1qnpdHlU4L0PUHTlmhgwcZ+gMaFtAVAkcrnQov2zgFwl4zLMDNCPIRKh3NQMsIuEkG
BFw9HuykqGmX7vJ84FjBalLGOUIU23+wKFxj0s3Gkd6qmUFd9jS1VlVBZdoc+4rYHLWT53oOWn6N
qThZDiICWh+541sODfDa9jUSuMo1iFc3AziOg0oY4JwHJ1x606a26neGotRMZhv7g/hctsG98HLV
o5uSZ9MzVBb7aiBTrlm1INBxbO2DNsMmrvWp7EqLdCyYq5agEcChEEYvqQAYmE1tBo0WW8mmbhDB
2IVdxVbAM++dV2DtAvctxAHx/9clytZbp8Yl9ThPqeftVem3zlNmwJ/8nFss2HXVC0de5m1tyQul
IX7Zp7Tx0MmHh/3o70XDe/FhdHMjY12H8NFA5GDk7TaVVjk8VR24MW4tZtP8Ro6aNbSkRQ/09FAV
vGJbFKLz0SCQZfLah15Hsfhtrn2jMWKrl8odiYnq6HhXBcxE/C+zsXN2EyvHwtvWWUnR01rkGmSy
jbQbnHdjqEoH12uV1Q8jnMj/Uvcly5XrWJJfxDKSAAFyy+GOuppDMWxoUgwgCBIAB4DD17crzNKs
Mq2z06p2vXmbuE/SJTGc4+7HHc8HWKFM8AzWoMZbwH4ehuu6wyn9PbS2fdrQBCZ33AUjJqdnFz6u
xmGehchRZl+klK3vCzRUY3ILVKbU9xiuR+2DAjwSH0YE1IbvYhqwJwuV1FmCga8oIxjPjOhvXyOb
/WmDRcCKXmsJwuSkQxjInMG+p/Or6eK5+diyMcXXx1Gvtge+6K7Hbuu2Wd/g0N86BH83i/5GVlSd
ubWMh+fWCjvcjWGzkqN3UqnXJLFNr3Kvtrg/dZZChRigtntzmWf2wdXeq+PUzkEw5D7UafDa2EHE
vxVEau6Im29Ycx3FW5TjWuRYlVEbT2U4+za8G6mrszdtdUdxZqeJLSPpUvtl1dR1ZzzlHZtg2vmM
yQXHUJE9BdMyAxV3qtZt5ZMhUKVP/cyfAzGt8WX0giKgYV+Q1A4eI+vuSberXeT9jtPndc22NSmM
Hp3BbSPqKd9ZO7lrGC4Ne4a/XO9VUWvezQLK8dTRZzWHrId1OjJs2gPdYQh/tFOf8iq0kxcIHW5a
ulTwaGj0HapO7i/ItI5Y1U9OiENLsDcv/a5ZDVXu3qIr5jIa7mqvwk+vSWekusqeIkMyxztU8znc
ZpeWMRrj7t5DzDadXbODVmZNZ3qRO/xt7MQ1JozuV8SNkbs+BE9TJixo7aFdMVMG42aR7uEVTbsy
PwXr0+mb41DDPkQdoRs6Pcw9sQdhJzVWIzx5/R1bYmbPtB5mnPaR8+FZ0jFa7zCWCvOJnLUzzX4o
I+16SOXu9avC/oWjQ7tHw3Ek6H4emJ+oRVGVgsL0QLHirL91Ssf7vWd4xBopPwHyc9pzsgka7KVn
tdSyCBDFlsFZtmfNf8rl/DeY0b/OdyU9dL+mpeK84i6EcUtvBqiKQJX/+F8BO/864TXENXaUH5tz
t4bDFYqC8B6pRep/x2D964RX3M+Oo0Laz4lppnyZouF1w7zB/07S+K8TXjzZx0ETs5wHJqNL3HTt
189a+T/87X9Bxf8LExF9Akj/DShqE6KMCBp1Nk2dMFFRBIyhZ6NjfU6g7UJuIuwFRTmzOMCy3/o9
OYSwTP4tM/UZlWhEci+xkGaAuCi6EJlObTZueUDHjeAKSjHTWFLXp/jAZKmoj/FgEDLVKhsjgq5r
AnELMq6ni/AyarCsJxB1rZPbf/TA+XeL618AyXVQJPDTNp097NGCSyc/U8ORzhiFpszMDhAlT+qd
JiWwgCAFFopQ8y2HDjBCuHjwmfea4wBfkFGVzMF4WLt6Gk9ZT+Lkjvk6UIXVmJJzFUWUewat9DB2
erpHK85QH82zdekMh9ppsuMDVJELZhVs3aCWhxp9uHyK6BCRzGuFHreSbeBUUnWraXkZj8hOB5SA
wyA+Kibi9ejFGC2vvZlAguQd8z2iaequ7hCKXtToprfjgEx4wCjDLqamCOttMGW8wAWo6kWwTv5C
0zXz933KhFP3apkWLcu/e+x/5Av+/8z7/qf075v8CZGd+TP/f+AV/gnz/3uv8Nx00sv3/+4U/vk/
/MMpnP8XBaKGGDuEd2fh3zTJf4TOZp8m4gyS3IRRmvzNcf5HCCX+iWFQMYM3E00+Y5nxE//hFB7H
/wUb3pghqucf+c//gxTKGCLif8KKkY+ZID+LEArfeoxGIl3xn48COAuN8UJ4WCHWbRVVjTa1x+Rk
PDp/w+0VL6/B3xYJPXdA8rAxbC9HAKvbRwLn7g8BLRL/MUdzK6opC4K5IIxt8FJkVIBdsNuuknw2
gX6eTdbIA2othXi7ucU8L1h5+LzlZt909DB06YyIptUue56MJBnuQpS4qS16whv0ZpFNEN6zDBrl
5JgYUnmV7Cst9nkYpmr2w6beOjMM6kwHMyIDa+TLn6W3849WjDE/pCDUc7lxVsE2qC2BPN+vsCt4
HV2vsY0Mxz40DwEMMivVuwUflW9oGs3PAEOY5eRHRFqJ7QPGbuS640QRoaiLhiN+tpnRU+5aDbmV
sO397N2PMMW8ImndXpVKpoILNR8ihs5i89k1mZLugSgtWNlwUnBCn6Ztl6Ua7VDKbRGVhxT5flcY
gQlpilxJ3jxB1MDytB3vE7c257nZxhfnLatSL9Iz2tu4iLZkPpAE6eJ9tJbRwB/QCYznwQcXoP1/
omB7IonaiwQn/2Fc5ZfOeXdE97cf+Naap6iLP7K2pcUIYK+ktR2+2B6W5irudYUC9yMQ6Q9guCRH
wLg5snD/SVgTPITE2SoGHprTcUfkEfiUPDbSv6jMfduwCZ6txVcd08CBXRD1F4VxsB9wI81OmOi0
VTCxtZhR/RaR6FFepTgt11fEBzbhr2Uf1FvsQ4kct4U79jJouZ1heFCTy+T9TH7Vvks5FqQJgmIi
fbLE960kNDtYmczzEYxXeGfjnaZV1omhuTQu5S/BOusILekW+K4FJTDA6K0kPkqRC5fOtIGmbpuz
FJ5vACGS9I8Nxbxtd4K7KYsfGyqCRQBFmsNIXqYxsbpEwemH45D08E6gYnfPIgQFcU1NGI24Ysbo
Bf1K/M53nhbwHFxPrm2GpwgRmLDEws0i44QXMInY0X3PdVMwObNvWLak2AOX5gYJV0DNw34+NXA3
uY11a/8A3p5zLbQBho1MgcuixXbvUFdOU2Vs3QXT2yTrDQBXq+pCoagvhFjkfbSSR8ENKQdG+mJO
Ay/z7LOuK1XdYhWnqDv9tcd5kV7iqNssYARAo/tpAmBVQG4RXJeoC0+wVkI+cp2QggbBVmVNjOQk
WQ/T3YS+AkSmRV9UTnrFLGNuMDH5kQH0PXWJt65YmnqecypEfXJ1IPJtmL40o0l+BAs8t9LeN5hR
XoLlsDnbPFLDtiMP0K5nQZQdTKrDAx1GpIkg5alI65TlcU+7HJO1MOQGClXPejhHy2daezvsuUKa
aZ5pqZ5ku++Xz1FNqoDgkjZ9mGQsr2Nt9dlCIntVCRrANByXA4DF8Zvpt+Bq5oWUi5nTW7ov7bsQ
UudqxbJHfCYeBgGsS5PPjyAHM18W2ISmakmP0xQ1Ilcjl9d09Mi5MWN6TAG3nruYhUXrkj2fpM3u
kKSd3htNSWmyNjyFVLbXpVmCa0oJ/SIT+L2BdZjyaYLD9ra356lZh5cQ+yT/+yvVvA0vdKvTPMz+
/lXZm0BCJJKZfCZZideB3yvn8dvfN2gmG57MupMyjT9/QsCW3+M6anT/zbsygADXhQYXDKAuZ9Ho
9TXd8Ehw9tYPM9RDADynrmhGixQ1P8+HiTJ8v2FZDsA6smPiFGJzbUbO6Jx78Glb/DBwv1Rph9Uj
YRwKSz/2Pa239v3v7zcZQ9wqZ91RTfhEOIjs/u8zBOS/voZrP5/TkTbrTXQJwmix9X6JKUlvmjTk
19rO4ROmKtv3iXe6nMa9fVeOjN80ZiE+1t73Zc+hTsxTv+How4zBdxUF6xkUUPbKMQDyMu46eJMW
xFoH0U/eYv4JjbdO75YIyt0+Tpc/ckG9qgCcYghuz4po1JlNv5IkyQJ+tjWoFvX5jFkcf1aTpvMX
+JbatgEUEEbC5AC+4gYAmXXzhYbRNOaWJ+ocoBl5nWRCLisiS4/zwh5qE74AeHzemD6tmuylSRfE
ySzHuJvOmrtD7LaTI+TDpqkpwlbQMhWTvoQchFxj04eFDFjoafSYiv2rl5kpiBpAhzKgV3sfTUfw
uSjNvcNiAjZ7kOM85pmY1IG6xFa1SQngTEA6aSAFsnuyMIdylF4nAkULAj0Rb+QlKZjmALJEIk4j
wxKfFtZHxTbN73yI4mJ1yOKsl+0NVsUSz9+8qrj+4cb6ZwJbvTLSwUs0LsM97pKsAO+gT1EU96j/
F6xujqPYgfup/J6Cl5wV+7KaZC3jZp++bQ0YF+55cB2lD46TgapPowE+sqk5g3PdcHDT9M8aTod9
46cQhG4Px2FcWXJ/nubaXQHvHKealBgIJaXdIvUQq4DfbAJmLF1mUUxcptet02GhFEKTeoYQRtt8
qTVY2WCpETY1TBf031+HeT9aMI056zw7zilBvGSkfkoqN1AWn7ySiUdQjilFXzSFZTbBc3uUERqg
aDvtLhgql/C+CrMV7B5DjBhd0oMAZUc3H5dby7o70QGDRQDjWhq9pJXuGhyDCQ8uPtxXcHjujP3a
HjE+wyoX2TNoWJzVpingIKPf2w30zkRm8oRIDnIUi68LwKXZYw9S8jma2AJHmC4sddqlL2bk8RFz
beSk+hpMbdDJtRT9JMspjDisVzjVcDuPsqdakDOqwbQtZbbE8AYBYo/F18j7feq7h6yL+gPOaih8
MKQdPoFmGr+OG2UDRGLSnVPJsxIFKdLshME1AsXCfOFZ/Quo9XZfA125odfsCqNoVKbW9k8yHEyx
D4M4R7ikq7of6w5XHptLjKmS48gxtppS34AV08NhDNvxtbcKHtNLYEzp4HTxQ2c6OMIMbCzXZJyK
HXECZ+97dtlI6w8S3BTQnVSdEz1FV8JaflpwXv1anQHDx9vgAR7THstUqLsoG/cDzsXo7BndgGGv
y1rYJsjAt1AcMhhHJBsYLBAfuA55vOftbLdSyGABhs2a7E7uXJTccoda0dibkWYsW6UAhIEEyvUa
ji96kQoUPypGlmIAzSq+/fBxMOdtF0tRiJGL5zgkS8kTv1d6XUAzJCapFu3a4zA0Hcsb6OYqByF/
jrnFJA9RqZf1vmyP4POzJ1tPnyU06DmmgvsFatmf+MHqMVvmrpoHnP8+nPcvft2OrKZzzmDheQaP
cyHLRsEnb9tvEffsV2p5eAwYB/0jVCkVoSfZAq5L6no5rrCCx4UIegJasnpGfYw7KW3rPxnCKSuG
3Pgcd/K3WS3TLRqleaJKZ8WizRuyJFRlm3C9aIw8vGYoGUuEWsszA21UkBkF6Lw5VrUbflDK9R/c
6M97PIKbwFWWZ2F67zP3XIcUeccxPJlxLcewKBpxm9RZ0z+BrpVgV1acasPKv3bZ/NqitL9ALvGL
Z+5n2DHUXklASq0sBUcc4TIT8c5mHJd6PPi4/WBLi1Rd0b7zbsftt/cIVnTDw4g9lquU0nzDWP7J
WIziodRAwmHK4pypsEOPHiKFbua3Xuv47lMFc9QrGJw17Jq3kNIIvFPWpVdBcB4bWNuhVI6L7FNB
4RqzHFaNc3REb5eLQNsDmK73FKznCQWXfscYIw7FrLtsFt7TQWOyU02lfYKiYilc1A1XKAY1XlOM
qIEu8xcXrsgyDLeXTafsRAcY+0rC49xPS1fWHb3XCXtPu+lLq2l8CLnawXq7BCHgLDhMQ81EHnYK
m363z4jI6gsYv3y+1N9EpghfG5h7hFvrWs1q+A2kB4XuMPZwggYJhSh0/RI33D1hhnpG5KGEkmgP
YlskQ9pisbn6DYx2YEsUWJhSQ7WUbxaiGyVHesw4pD6g2H9ioEcVijldUIr3NI1xffa46k4dCV6V
IWcSAHap6RKeZiLZg1cDVE3RfgyaXlyijIqyMzrDKdIgplOAf7TBGBedm/bjgscINUdEdIUmXZxF
QrGcUYGXs9zD5xqE9dcFwQ25r9enTbt3pJp3X/SCJPeZ2ucpIO2roHF89HQk39FXTQeoT38NSC29
AGHCWciHB7ASD3to7nuuj0uKSksLmPGCl9BnxfrtHBnYU2LhfqhV3oV4rl/riME3GsSJbEHxIogq
uyhAcvlYT1ExJ2Irkw5JMh7z/cdkjuMwz0AJ3C101s8LTWd49LRDsdWQFKhYhQef7fNJdXtdUS2y
q68FyrPgB9eNu/HMw828D/zvuk3HN6BofZn2MjvQYEkwzm0ELktbvxHAhvcd/NSPO0vq24LM+DtR
p2EJ7VMH8A01T42HyWDs/Lhwokt4+iUP0jTKQuEBeTKEE8stmeHgrSOS3BIS90XTu/m+xeFcgPpC
8tjWD8DZtv442hVYW4QuvmjC/Zem2V62a+OfVljsHtfPPhTFCss3jFCi8R7cB23oivIthodFxGAn
mPWNLtZg/mg8aFwE30tMj0NUwGTi7kCcvS8grb4n+wLqBwTYRSYDxfrHGCOgj2/b0oliaFeVg7MN
v+qAj8dlqPlrN/HwSfiZ3rWZBbiwLgEK82wvIP+GU5dWTx7O09CSMXLQcfc1lQ0SEalNSrgaccwh
D/68+HTK02ZYcGwwORwYphge8e1khdGGe7p/+kM6siQve0u/j4zu+cpU43Jnafaotd4rmcXThwHz
WOg2xUPvo1rlSYhKxDkNSgMsco7km+4EgDO8atZ+Gomih0K1kT1R0vmXKY0Feva2jUtryPbcGBFV
6IXVyegECibRuju0qHNluOBn30RT6cZFvZqsN89Eb7gGKM7Z2wBq59RDy3IlJlH3rk79r21VOMf7
ARIb1YmXHgnVeYcJ5mo1NPg2g445mczBf+Iz1qYP1PA9HKi9cGfoD6lDTErxfjnMaCJRMmXI5kU2
46EBfXJC3I4rh7gbME+5aLBolnd33Za0d3EM4CP2QJq7ejtCLbHfUWhJQ3DtV7E0+129xAtQcLee
iFpnVAkOsxEptlLWiulEdSSqJKB9bmvx06xkquq2/vADFBvd2N9GtFUTbFEeRr7qJ8429qeGDB8s
j4BSGJXcUzDW8sil22UO2t7+0Drp7vBIZMmhYDnyLc7KMGymJ44i+9GhiUJQZg21JsCEwqEoivJk
cKwMGDZBPlNI4mDvE4PNrHfNsdCzqAwblpR7M2wy3+CM/YxZqfXkpeaY9YjmIkv65ZhpHhTZOATf
MltTuD3sTWmGun8BHbcWohFIU4fU8GJR5hwA4KMGbuNlRj+TxFhcZAW/qQbYFPdb7I+GtHB0nevh
XrWuvl8zNRUoVCEMATv4w2z4o8DAtRPwi4GdYjv0zzvKZZj5RsEXNqPtaMZ1Lh1m44/6s/sPhQsP
QYtbdFPhORvC+YS/qzlnK0AiYAjdjfpuPAo6yz/dLjtkbFpIndQMmyTTT0c/9Nv3yeJQCUU2IrNM
QyLE4oFAFrqn72liVNVa7U57MqcnNmlz2ADHfOtCt1UtxJhNLt0c/cpcqN/m1E5Qd0qXPUc2DR+G
vQ1/6mwGT+jTsZhnTn87wESlUJsoTZuuudtafcgckJe47hIAI6t9A7RUfzjdmvu6nedCz9yAtYM2
UMDG/KcE604EVfeLkMPJzRMKliRbzY9tXelzvMLDn67t+j2FmhJHA00/vNybqw1Cf1K4kPsCjn3s
eUqC9sVPNQ5XM1iQCJ8NtN6Ci1mjHSrSBtpIi8vFNOiGc9HrkOTUROlNqVReIZ6UH0Qt3fh5nQgG
crBvH+dxR5QtGHybs0nCtXca+T1hEEdclz2T9tgwMkE3waognlVJLZ8I5AkSl0kb+SskxwMIyzRC
DyaG7EGvLX8GiqZuEbTz710MuRpUPr3Mx2UfC9+k/muPkKWy3nCvj8DSXqlg9TVjLoD9YxAf4kws
FyMhgXXkc3sHQfDbWQPVWSgfp0H4x7jn68XUPXAxcKGIbBlw5qn9lsHf7eiBI961XNVPAV4bis0t
e4zXPgJwyRBVDMHxzdZhfcGZ2d83KiJVnwzrA7bHnPNNzL8yFDjWiA8SZx+QbL1QgKZ3gdZf56h+
kWRHneNDX0LpupYcyyRt4l9971wRk+wHc23VddCqjKQXV4CG3esc0RjVTVyGin9hi5UFnB15EW7i
EEUzyRcakjLCbqjIFpcJCtQ8sI0omi5GZDH8dsHUbUfoX3F02wWF42Yv3oj5ZQxSLJtJ3XwjYhx3
3X7wrUb8ThTHl4HEHu4025vQ7psZMohUE1dN2h8MukyoKEJ/iyIgg3Xdn7DB9xy+TPXNznNcImZD
X3mo+WmNOqiG4wVlGAZYSwFxZxG3c3tmjM2nbZ224zbCeCTM1MWM9XxD+4Nc3GilH563bYm57hV7
LX4iZlhOA5Ra1BNZxJKIox13+hvmq+MLU1NQ7Qoi6YWgQdq3ri0IhEGnpUGiSAALNoh4k7hCzwRL
XO7UbdEZMFUIrJd8SKDOTNv2m4OhYglpXvjYQgNxk0PwqRjcHa1SN2YPCLNvqkz61152URlNvAYN
uPQ5/B0h10pIdxhY3Tz5GahAuPCghGj2tgtU6lMHWNa5UZyziZmbBkZ04OOC/oigeR4Nnn0aJsXI
IqR2//1mWA6vq96eM40SWHpFc9STqOYGEOCfHVOcNUhnTkKkcybrpXYxkqa5tvdLa87QvX+1k7h5
G/yyHjxrgAS4Kty4vA/FBDEQ9I2f0VaFCGt+gjyblaFIUdUl6UfKphFdiP4G6GYoYKOG1QX59HmD
EKGw9Wc93scHswLX3V1fBTB3fvKWYAEs0BxpiJEntAkFgueGogt8kKuMmDRfl/ShweYuaGxl5VvV
n1Ooh+d5gvGD+QZhaZJvsOcx25AWisqvUytNhbagzhlonwO0mdMhUWwAa7EjREyON9qa1zVpcb+N
wFo1YXc6U2NORjABMDZYqoHwtdr7VSJR0x5YR4HaNRZh1zVkivGoyCsPpu8uA/wWI6oa4kG+4saE
2gLTJEW7pQvmptLpStPly7RlEqCVCQ+9Db+1KRE4WpQ/MZe9GoZSapjJeosb6JTgZTceM2LJxSbu
mTML1mPt/D3GNAUCzxlo7Mys8pDo7ZDF/odvspekBtQBffIRJ70r1RzXOHttenarCl9RFrZHmf3c
IckHLqcBLIfZK+rDr0KuD2ggDMTSpnmRTv/awNPcq4iHBwe3txsNol+8hsAls2UoEXkPy5RjNuz6
tBDXXEi6HnFjdjjTsCR4JJfj9lneQ4146Kj95ef+3Jj4Sz3UtDQqfN6hu760om/vxh4daxa1ZZzp
d4bJ8Xzs0c9E0oOyglLwrOD8nW81ro9Ap/pub9sLuh9xWXhoj3EQ/ewi+yqUfPcS8gVhg+iklrY7
9VkHhgiF6FXMIjkSlGkQmauxQb+8nCaMSlQb27OHjcS/SO+7F8x5rGcTDFsBFxT7RFJMeMDZwpSi
cU2Bpnx8ErAXPGrtvmNAqJd3i1hK2bziSF/OXb/YnHRuO8aYJ4Tg34gfdrVR6YzGEg+ntkDddYZs
vsW3CWDKk/gj0f25W/bvvYvuJuEOO1nXfFjdpVMQHTssQJnUEER37ffN0Cc87/NKaJVg/IJg3eVk
G8IKaOpxUvJlnepybUHpDU7Xj7LBh7zrr+MwbWUw2WcwaM9kHQ8ubs42SUtkAkGZOdRVhHDOfIcy
+krrudSueXRZ9BYIbHW7npWCeHIf3C/Vraqsg+hj6sNzgt3gsTSOi2tvNkzPQZy+RIx0haf9BbYR
lwQ5y5ySfM9U/Li2JsrBmzl4PCxpycLw0hmESmXdwN6aUX9L2hnlr7bfhzV4TFRT0Gh6oUOzFdMe
nRcwjA26wAr8rf0W7u19U6950M8lrqhy7eyXsMEoD6rYg2bknkQWYgrInM8uq7d7UZuTmRETigQ+
Wsm+r8G4gsOKA1kuYv3YKZLtgjFVFx9gNmCe62/wUSd5EqCCYp0rMdex5NaJqeq29XvfhEu17vUt
RjuSeLgcjEONswH7qMs4mFm4OgkQA4d04BeRNtl1mCKJzo1o/hVAV4IZ2Vbmup6Xh5SHV+QTANhF
C1n1bJYHQAj2G8Qt8+PKaXsJWilvWYDo187xFigpvJc7wo7AT+S5mQLY9cUdJP8gDO0bLFKWDzqg
YEfuZVdikevuXbIEXTjqami5QAdA+1+F02irFaUcTK9+MeZp0UvRgGiBgcua7ZCyswlcbR9O4OkA
KTWe8orgzTCetZhRIbi9UZrQOir5NFaJA0IsgFJIz18kJOonj0kA+Ma5n1QpIAogn4BF5M7JM95g
gWrQACx3uhwWM+LQSJJLvPTPUc88qArM+rrtjdb6MnA15y4MH5nbVRVz2xV9Pbx1jXtcfPwFFKfK
mQWvHzDalkMkxrPex63EjODPUQwRGu4QEveWmVdnPIf6t32ed3ZO64wc3EDqAtLfLXd0f4rtbqt+
9AZyQQxDdlsHnj36DlfnCWoX2xYJQPeJhuopwRvlHA6yEHGicBX8uIHwzFMAr6TJpqLvalWuaX2P
mYBnrgFGTByzARhHyHH7nHzThZDrwFXFJT+mNPrh/NoVI7jCylv5OfsyvwnjfmbhXA51BoqEJZWn
QmIdk0eMPtiD6RBk2nXhTzh+96eAYRiAcvBuXDUcpUNc+XQfStd113H2pXALOxvefg8MSAYF714+
z/djsJAjbYbosE/Dc1pHaKWT55nx8UGsfC3HemV3o6GurGfA1r7HrYzjk1xSzQu+CFOCW24us5f0
AMWfwVgXynbQ4gDJazShnJm+GEX6FmXtdA/VdnJrZnmdMHNQQap4gtb3oYUvGcoJXDQ1GoyxVRWU
RxUYSWjpFRmB7ICZVXH7sIRc5mYK47zlSKxYpFQHByK+aigKBYWcLey6TZ67FGB0yGJeBmgLoFzy
dwliYvzuWYVhsCeIl4Af8vANRkgQnglL8R/TnKWP38kKeML0N+ja+2qLdXcLBe1QgGZdEVE0Knwj
6G76gGugs2jsMFi1tMAzyZsndu36RyNsRH7vsa2Hsh7AykNzDge5MzGOq+uKycANyumpIzdwrZD0
R4lX43lCQEF0N9gRdgCAIAYwTKMIgvaQTNmCseuBju+tbTrg7/O0f20Awa1PEyAim0uAjMsR/7gk
txn9p6kwZrQ1j7jf6/FhDMz2Z1drOlag0C1w+B6GZae+TzBjI2vtMQG0ggIxRS8GE5ZtMgbRHVQd
KAjZxpvv8KgVMIdJKLfPMcguVNNY90rerYk07tmPdYbCFQM2bemgPdIXLZrMHTLQ2ADlk8yxwpLB
h0fM8I/gkNVuVHAVwFS3+2Wt8eVquEiDKiV0mss2bdEtYCbJR3LNxxkRQt/0sOzhJUNozv/h7kyW
40aybfsrz2qONDg6hw/eBEBEkMG+lcgJTBJJ9H2Pr78LWVV2U6GqpGn43ijNMpVCoHH306y9DzK4
dLZEvyPucdybBCiC73gqMExArr8EyGyS0ROFq26hJNxrS4rvc2Pfui0ctjWOjp87ZXLos266d00k
nk1aN4hjwxAALhmi1yKd6lst09BftAyaNXxD5yz19VK45wAc9+so7cciyr5Grdw7aUxhW4S+UQzj
PsrMW3cqGHSL/RVkDSZPS2vd0RCvjpHm1q7PbjiszxYYs/sxtq2xXX90LjDpfZpqOO6pifdaFP6I
rUEcilwecHw+1CMxcJtfLnYigjDFRrZIq4QWR7zSXEmoJkpjT1MC9dTIfyxTxjmIAs+atlHgPLKf
n5sVlXQ7Vxdhb5C8EfZeTMVSeoWajYvCjuNAbg+ptEuTknZ7aDWzOu8Aog+TWX8vNfc6htklR2qO
U02MR3aExL1A3sSyZMCTFrGPOkbd+nrMCplQqjyFHRJMbTacq9zSrYCq5AKikIbn2thaX5Z5QF81
rV/qPnurCDqCfm4PabeGZ7JmBnnUKybSrDYMaq3ejMVNz4dquK4QJByqcXqM52S+GKl83TWNy0z0
SaJhTPTXsi9jH/Eap4ypUWdu1xrSmgSt9OIxrZgvREKr1nVvzfS/57hj8kU870qYNJKqhgZDsxxp
xpln+O4OgVqMemeJaTnkUe4QJUi0gimZctnNd3DOjufYReQ7hmJamwgjhKJSXSGqvbdKt37E1jjz
0mF17mD11NnURDKgadL8CKccI6oE73fVMC0oMjtx1o2wW23bkUukdGDjFk2Pyd2jvzIxlwLOPWe1
U0913YsESOatoSFA0X5lFs40rTeuseh+mSEECG3N8KYwe8kc8s8u4WirjPQhS8fZL9DL7WivPqxz
UVypLKRdqxqiQTn0KrCLdH6uLLMgmIF9OtLIHhYICp69h/wDrQ1uV+s3sC/je65yu7rrFcmhQbVe
7MscBcKtu1Rpt+/1WD/aaVF/X3FyhiMZudFLK6dS6mu59SVLRELnsKqfINbsC2DGAfEsjcthbY/r
tmV5fRciyXTrkjZXeZmDAfqNTs2lVriDTVtwIzptPSPmSJ+hfPGenOMJB5VwPrKBEVi7YZ75bc13
sCvDdor9dhBEXV051fpRGAzV9sx+mN03kj40TONg43U4h+Vlq7KgsprpOEeVda/ZTnd0h8II5lhz
blUxL3t6Del1v8TlfVyXPxhnaFyxiEs/K3LtjvHldwaDrM5bxvw80O4A7M/f7TZ1A8yZYHnRCVSr
Zd3VAzx9kIhQC1YnSkPYnnjtL2BmXxmq90RHcQgWjK+HRtfO05AU2UiS+zmjQWct1KY4h8/cxtTe
ywZ2oFLS75bqkBpl5c/NOp2zQ+xtGz7IZZHsCuZcDnzkmRUIOxSczE52FUn9YVT07HSUyHS0as+w
pova6o1zw9Q6P9SV4Y/JtF/djGc/TV1yK3VrJJwv6TP2sUTvU0SBTeP/yah7eR05hWT4EOIBv0pb
3ZeM4TkXcbZ4XWy0T2uaPZsuKr9paN5IgPp70DrohWp6iNl2V3iqeX53pPVIgSjZD/RR6MDfR4Ue
+2GrJPH39EgImqJRZJ9AQT/tcXX6sqpCUZ7Np2PY6bwa0dPrnhx0Z8qb2kkHsVlm1aeXkW3bCMkn
+WQiPL3KJzvfAygkhxkuOoXvWVSx7kiWPa5NfctNV+rgg1PtCrjZ/lLGCEn3htC+D7rr7KgTuecG
+rlrd1gsVh1fWCjgTybUdz6clu51qe2cmXT9J8/pF+Zorpm4Xqv+NbOb6QoLgOyQp92yQxJqXdBk
7K7R3FibXuat5HsMapQ2F00LjuoVZfTuxAkEULOb+nlPRR+TBVaaah4m5Fv7Koo52pvxUmoyEGqM
zwoTUMPsV0EwjqiiMvWET93oiH8UyIXD5AwaDR1EDy31oxrE2UCrzVj6PECn4qPvdbkD8aCi/ppJ
6JeFAc+K6mvc10UEOIs8CemwJYddtKr6Mk1bDSwnjT0bAilgmA5d0mgS+IqEldckbnjWoSM9Gyi8
cb8AXYlangvRV36OwV2W8pSyLonAdVOsBub0Xuu0Z8ZCLPSt4PmVjbVWPy0rR719W6HJuchLm14V
nXD8vLoLLZtK9OD1GS04VO6CkLyqKFSayBaBGtyXHAUqFRTthymWh7UeDES5EZMa0LpMU6rttdFe
K29ZSQ9tFykVxefzaZXvAqWL6wtn7BmkmfBxiXU9L3lYV8yBKslAfh9v/6/Q+k9o+039Xj707ft7
f/Wt/n8Ab9947/+Ot/t41Rfff+bbt//jX3y74/zh2tYGkGMV6Zr2NnXgX3y7K/6Qpk1XUyrDcnVS
2X/8n3/x7cL+gwo2xXZbsmEZrg2STue8j//vPzTrDwRHpsKeSuhKmCzaf/wG3v6zDwp7h62wlDd1
CWjPBn3qiSxMs5bwD8U+wZRmMfetiaZFH37LzuvPq7iWY6GTJJ6AAzgh6JkCOuXu0BV7HeOT0sXQ
YJYHEc/X2Fnc/+Xp3/5TmfPXIWF/qor+V7DDtRxhOPxupXBOU7Z74nHkDmnSFy25glXRsfqydKNj
YBWHmvCLm2l0xmH/Kntva2vYfBSEh86D09mqPs+6vJuf63xqHOnJtVq6i7rQ+hEQdJCSI6y3xme8
LU1zZ5FEDJ94uf7yJhzBF2ILikiW0p3TAT74grvANgXmEOopz28wwvYQLH7ycDbvq5OHw1foGNCC
0DXGqaBsKssGMVKY7BcteTOc5QxzwWvyOQ6beQ/nGZQbgcf2p6+fvZef7X3+fC9cWjkWEJJrGOaJ
3Mhmy04rQyV703ul2nSJUsKf/DGofLVbD9GjOmDt8on72p/jpn65X6nbEvMFg7FWJyounRZIRUU1
3Ve7dV8H0y4MsqMb1BdUboLy6e+f7p8+SKdXU7ThTQt7FRfw6GehyAa06jRJkn2zs3/MQXIfna3B
PYdyAJXlEQUG8y72PqhmeQ93f3/tP/Vov14bCQ0eIQhWTkfWmCBXbt9xbcA5GiXdszyj1Hmsn9F+
n9t3EDVHQNBP7vjPl/bfr2rop15rqRj0ITWS/eRDdgUC+ymv9yibBfI+2iVPTYDlDSAWAZjfX4U7
LVCml/qJF+27MxLM2/JqukjvurNo7+7+/on8Of7yl98mdYPmIFuPcepCKcsKTTOTCfbUPc7MvQpw
FTwa/nTm7rJrHGm+Jhf9TVhT4vOs2/CGIOlCOwfEuaweq9v2aJ1RYftkH9w+t59/0iZmYoHbBjNJ
zF9s0JXagLEh3rvrqFeXuu22932UdP3F4Jjin4IzztLovfoPOyEny8nFGAkjOHuw17Cgr4yfv8ZK
y8PYwL15T9VjzoMlN3AT3j7Pz2Yb/npXijtC6+DgjiA4Sn6+EH4PTTFNDRfaIIJicP2RNeIP6yo/
Wc+/7CESl1/XFHizOZwl1snnZissDShYaruo0Q4IMnaGOoJH+mb52TFyovtku9oupWBs+Yfk1raf
8hf959rHIsq7gUt9s47zOZMhdmlQ76lgOj6E0o7kJaCEui+v62vxbX1iCusFXOmFtv/7z3iz1/3p
kyE9YbNEBCSVNLDa/fl3aCZqr2LOtd28L4Pi4HitR/z6yXM9/VQcg+2RJWK7KOmUe7o3CydZcTRg
qZSomdpkozo/+RhP3xxXwH1sC3cMm7s4nQRDK8qgQ7Nw8PiV797mZ9VvmR9z6ltgZxzdkIi64K2d
fO0RlFUjFy3bRTN+P4xkpnHQT/Unm8rpg4JK13X2902oaDry1Bpd5VM39ktV7Mq0E8AEWHM1bht+
8rD+01UMtb0Q4jsDSvHnd14364jrC/XcOZQaFGvHisC6RKfb/fcf1+nK3W7H1XXbcg2bN3Q6PITZ
RioKjZbbGSvpCTyH/NUqJmYr69Ynl/pP96RsIU0hdFvHcODnexrzvK+okxS72LCbJ23Q62ukbr9n
5sqidUydN8RzM5S0pHuyFTVuPwo1wGevdAi/sl9ISqraZ2vy9GOW7JIOQYxNJMU/T8cepJ0ktKLY
t7P7fH3Up3a8qmUhz114k52b2dNv2XVud8X1HIHidTs7jNOxKFhGFEZYOOmuprsflEtK/Z9o8pPD
6T/eFR4FBhe0bP3U2XRIaTNQ06ZRxsw4NI0aOandp2eW1plndWean3zlP8+UsdlrdCG4KRIZPgzz
l6lj9ZrbOCzT0e3Bx2bLutYnp6LmUGcbJnBTxvln7u7cy2kEzPsiONKVbVEy00mtfv4OZTYmXa4S
WsJhhKNGVEojvgFw66Hdg6aowa4RAcvCB+pjI7GzaKVVa2uFtmE002OOHw9Sj6LV9T3ipRWtCrqz
EUmoGS1+LSfno19q84Z8S6CVyHv9EI2d+G6in43pGkXANY5ZVwhbo8INFjeu964uV3QLlo1RkdUY
2ATklQUx3A+gJ14SmwNd5mW0H502FoOXMlriDD+RKacJq6k+YE6APe+wIqcEgfkdNmwOxeX1QhZs
L0EZp8wFNnIo/mfecej4RWaq+cF0mEasvFjEQ+9jXUSvws2pkPl2UcwDPyQb77pYE9BMUJK3OfD4
fBCrpW7WIZkecV/kh9au0gsvni1+4jy2+bdmiDBH6NycrTELw+7ewa37qgn1nja0LCzpj7UUI83p
vBMHHiamHLgWhTfDAFZECQNTpyBHxEKJXRupANp6Pb6ZUW1KNAuTvHbqYSx3eE1BJFAhcsBv0hWR
c7rqxd6mgILMax2r65IfVftb8v0lbMAOeI6bGhT9WJN4iLrqCVFLW3T8aQdxhujthINPJlMZYHea
XVbrSh+mdqfSj7FbxFVLmaBYvYWtjWcVTVlTbq43pGyNIpoc7GiovmqnFJ6jpvq1MRFeGGdikXrr
RXouP2g9dLUvoSPRKFC/1v0x7areixQmLz6aaG3xM+pREcewFt5mTEHsd7GEiKVFKEcVpYd2qptv
KWh3Af5d9IQhmlpg1A2TwrtYl/lKdZW71ZtVT+Oa7nwUDMhe5K6zUkX0jVHQS5wh6KMvpeeIamD1
HqSbVmg98RsiP6HmROFW12gi1uUEJZUmcMqIR4v2KarHZCu5DuZ6OdJZw9VjCOvkTDpz6NLVoCW8
i0u+QA+Veb23BWTXgrkceFknHGuz1RuALrdpr6ym1fwiRVk+YziavxluYX+TlS7roOqHwvR7G3cd
OndaBayTUNDTFW2h1jFTsUv5098Kp0hbXyNv/jEkCofPiIb1B98WTeS1DC2BqbSC8S2yfuuWGJ0O
zj7bsTzvS8vN95Fp4neRIo6gcMfntASL7ATPa9KbF2VjCrl4qsZn24eCcp8ag/6A1/RbA6WpM708
28DMnsIwR6ynLwgDg9hAvF6DTm8kzagP/lLC6F2h4KhvUptf6ulTn88HPCcwXdkmLrleSUL5o0sh
GXZ6k2sPusk4I4rPia4FRiVtIIs1DXNPrTGF9AYcbMRLNM3zQ2LSR/BD/JAMQDz6j7s0dfUXRiMb
Bs9llk/GlIwvtY0PErJLi7kWWpGN9E3N/FBq+XDtyg0863j0l3Zhp4Nf2X3/NAA+3mMGMAqeo6MG
ryl0VECNlfYXnYZ3nMfRq78b89BgqSE7eZ2C1OuBqTF9D4ysYU5SPGOR6AT0mOz4vIkNN4EoS9KP
jGxF3xmZhUMf3xuhU2OocQkEHq8bkWHT76rmqAAoSEL81hZ6+WlAb4uWW1iA6GCG92CXQrszunEq
gjHBTnw3Vpr9js7HUueo2uJ2E15D7kVRl/Q40QqrxKLQAKyimdpZCKAKxB6EWeLa6BC2IhtS5ejN
ZTeBWZkNzGzcz/TkSHZKGyIBY09PC1Hp7fHYbNadW1FMPiyRoJvbp4CJfoeYr/TaOCRjsGI44XMZ
h+GBOTSZCHojyUH5Y5W8tisGMTuFbVBxHUElP+SsqMyLpwZdnDu1ONGlI0Clh5dl0vruuLkwrms3
R34aVd23aBgsezej5DYvhgU4DTESjSQfcaGLQTFmCJCcXTsEmGw6qY8ueRjpVDdttN8muX1RXa2E
ry2qiX2Z1fVl3taG8DGiybmym9MO1cQYTlcoIZNs18yiZoxL5IrRt2gaa8HgIrmDOldJx60b1lfo
WMP2kSElH02qxc6OlY7MGjo8wmiixJiSHnnL1j4h6AS1i1wYpWXUu/d6Ycw5dPJaaZ69zOYtdmHA
BFNosSKFqyNMSUlL3gYQKscnBR1bTGgmGDAUtTRIDERCLfK4IeLYs0p707aAE3k0FjU8MzrEPD41
VJSRXaGqF0emsMKxKeYRlG1jmbTBRpA/5oa8YEMZ+TDqorf4924mms3qrlXjSzSYc7VDXQPBEcN7
DQHdDHTPHbayXzebrAqhSFS9hcMalRxrRS2O8ey4qw9hoMszIR0DK6opt+6qYRweVzVu8Ch5+1uq
yuFCuT3WgFheYYllOKZmcBIU0w3dVRDDGuORN0awrPVhorDQ+Gm4qBFnsRa33bkYkkdAhc2CsEUu
GrhmN2WeOUXWt8Iu5fuCZnTm0og+CGei2QRTaAkg8MxbDlWz/etpsKvvCoc6B5u7LSzpxKILGo3T
wu7lMLgKdVEnxC6vWLoorrHtiH3TGbUXuubYBtadyMx9TL/8VavkgPdXUqBN44tLv/ZWy86rO+jf
fOz70teRgSyjjyvvZskaLvU7rms1D2OCLzvrc6ua/QawE1SQHOLDGQ2MxeRkoTPrXCUj39LX/qUt
zAJiQcNPEPGMMTznxoqKt0BebNHYE+1DykErdo6ejg/hPCh9F1oW+j1nZZ+TZN/frCTcFofsEovF
kCfLW6rPIKCdptdI9ZSbgxKjn55dqKCk6vZ4KCffWhj41TdZUudDm6LuY2O1v9CgTAYUSX181fTF
onzZqvV+kRE+YRKF/FvZx8gXsN1ofTvr29LvUxvruHymHZ+Gk3yEdFsgkE032Sciw6LE6pKSwdBh
i/MIAlkq2pcN7rGvY8MDuSsHXX6spAzxrjMd+rz51BfDAbMPIYB7JxMJO3uFuasm07pUeL9were6
DZMf27RndapBTwrRxnowtcj+mg09+CYmjHG8r1qH4uEAR4YnarS6C3S8nG9z9BRbt9hqfkRLt/ZB
rc01Tm2zaXwAO6IGmVugvZ0zhTYjt9J0vByEnSpI+8I+2lNus8U1puovUJG6F3zsYxIIJwXsG1c0
PJjwZr3a2bmZfoRuzbD2GBh0VyXIgiFxCYZ0LALlbhFL8eyY7iBukyXVsugM8462+eibRFueqNWb
S+oTGOm4M6faj3Xr09neavbjFKyE/dOhLhZr5ONLAHWvK1Se09VY6m59jdggzGDXB6h8/HiNCWup
aTQ9xJvT1zih27ADeYpxb61a0JCmdU3gn4xlh0NloxMkTOjc/CzJZHLnai0B4yaR3zSFYtk85UPY
BsOM4h8yGt13sCqOo2iuYnHQmiKznntZhlj5SEt/sfilEfhOuepXZgNJeqQzkVidv6go1/zM6EgI
gywq++6iUyvkJnBL6VyuBsumQI5WjGqHQEqznCAVNu7EbKehq3aZkyzfR2PefBf7YX3t28jaJIlm
fcjIbiCRkqzRrmhq2i7GAlPY+uzatsB7XXDEo9ZwexS1WaINyUFPc9F/6e0R2tVIrLDDUjNuxdcM
G3h0hTkTHw/giUV0M46jOZ1p1spGTXiPor8dbIdm/5yM09FRFdu4WFxnOlodjeODRD3GvoPZdc6G
GqrHHjfV5CtGLstXpmMY6hBOuGoe51LTfyhMKxsYI32azpwQ4tDvcrsdQbmA4O1DumJBjEecLuL9
5sVa7bp+XsQdFcpRXht4EikUoAwD8PW+tTSAkZGhJPCPwrpPCx24HLVQIQuUkFb3bkRZCejWEuJg
zY926ZiKVZCTl5zLN1Y2MwF6yjrzzmmIQ65RuKX6l3FtO4iiTrMzeNwMv6Nzl+DQeUl03k2wTiT/
uLmzNK4YRcju2w9m135TzdQbO2pROP9lTskI2dworei2zZcYSYizDhgv4zrkemqAcUZyUULwpauh
EUkWmYj8UsOS+1Y3uwoW0BFtx9OcMzyo87oEK06XBWSO4mfyMgxhXiC5qpbhfp61qbiaOf+HGwaK
aeQzhVahaAcEfij1dr1HN+7ezgOOF4cCRu6HXch1ONrMM8jvqtScvuhLjsJ6iFWvzpau6MXVoFej
vmvkvHLW2X00vRjTYjGIZDSqaVcWQ4NhLWCuuO+zpHwtKiOBQwF4/RAJYuGjtZIZXYNSAj9L3qZ+
lLguIXdu20jcjHBW6zm24EgtWM3YoHp4GuciD2bdbYgPNZUXJAK4nQRurHMoIm+y3kwz05pjg+0c
wplhnerpolq1REO2bCHCjXVMQx+jhVrctWO2PU15rdsaHBUDCHZicmP7BvMzEV3AD4AS52BOrm8N
AP2uF9J+ILjRUQ+PXrIWQ3g0DVB6cCWdQxEP3fG7xdQqDx2j+xxqC/N00YGPT6bdNsODjQlY4SMq
i9/rkFx5v6qm+2Forka2XS7rMXcTLTuY0bA+VPVYYw6extF7r1vwiZZW5OZb0VVj+NxOafF1aeI4
CdY1qa9UshoRDlcZ3tMZoMngWxQO3tyln9PzQi+TD6NbG80v49quvhoV3lUBluGyvKiKVnsBukjV
+dxUjP+w17oYyUKSwbkomS/BgsZU9skqMYbyM4Si7S2Fx/gpt/OoOgo8ybNzZuqlGizM6H5pyrX5
MtZhP2KQw6wAr7f1BoWta0GdYzyMjinSrRkKZZwIOR0HAcnZtkEVNz0TxnLfYFyn8IGfyR8wmJ4v
84Ldw4vTHMOlnHOFe+uyURLeV+Ip3sBBHESSDMlExCkf4zvWX1lYSpWIEPoyudVVWxpHkOa+uxw1
0hD0ChhvRpc1YwK+4xGHyYfR11C5TGooO6j2GvSiN+Ra7it8K+4KMgWQRlnRSbeSNbV9uhVF6o8w
qtquafBUpNgz4tjeVY1lXGVlvIiLJCJN/UFklrFaGteN/Hasx/4SoXV5O+To/XycIxxyuNUZMGUa
lrb80bWRc+s4mGgfUmY1NYQdhvig4oIusnG7vj1gHwIolTqwxsE6MIRiZ3LA9uwBJj5vRPlk1pzE
xuJrYzmOQWyGjXZG9W2N8aYjUvGiZRrTwJWhzugtcs7bxaja9ZIGlt5iY63hiPUikcI+Lij807Mx
0kirFpYqYqYFHfVRRowGx0OsjvApZ0Av+lgyAvQpdYSKdjZwUAtkGk1U/WjBv3Y9jupeqxFReDNS
hOcpTtcXh6rq12nMMTdxZSqofeoLC0yLUo2xVEhxEx8qc81vF8S0rACTsRkwMVZFuSF2IH6yNFI+
Dx2VXag5QHs5lQr9PCJ/Mr25b9wflUKU6EVNEV0ZCcImrwtLsQCyGdQ/mU9l34atJl/DNQ7vUYGH
4YUF/TUHmK2nhzXW0NBYkF1tkJmZ63pkMV15aMnaj8oy5v7YZX18m4zMMPPssVyPcaRqLYgddFpI
1GcS5ZpnbXlF3lHIm4EKH9G8ARVakHJsRMY0voqhtB6IXdaHsMhWfriYYfwN1eFa7qbT+K226hlx
Kpx0gCJCx7m2SLpz0eRW7q9wQNNOhBWOdVLTX0zKyYSPhk0/qx5nJEOj1PiLsBftHSAQHtCl2+bd
hH14k7ae4S7i1pRlAxOYMjEda6SmfpiaymV8SlzczCVtF69l6sZXtZj6zPc9lw2di7iD3IpDeVub
KYKi2cSVpW0kkpAqxr+6zB1qvyUzGK6yAX9lH1tXinmydJzrJA97+zA6RYyFRjoAZ3d4KNu+ctr2
drJHjvK5gY3q8Br8SCL8+nEDMCNtVwHNGgFM3qbSzHRsRlOX5tN52NKX2tkxLtzIbykNEK9E1GS6
WtSzTwaloPHwvF94SYKdpSstmfiUmaxLe+joq+NLAiWtt0vdeq6DcQ3MtYrJIJoo3eyQSxxiHUfF
gCbx9CoKU8R+U1bRmbVWTuzjuWE9VKEj0U5g4Y3qyeLlEvY0HzLS2PTSci17BE4h5QYDp/r3dLS6
H6jQ0RsUQ5x8MNtzoT4tpuKpr9X80sR6caOafK732Ez0N7OxTQ3jfOrey9bUXsZhahigVKXIQnK8
Du8q1xVPdr15cYAbgxy2xrDWXq+0ge3BmZivAJMYLxdOuFRfe2qtOsBnrh+TLGRcz5iHhGpGGLo/
mslC+orr93rhgGtmHkJndcxNBNYISreAqS/XxdpxYBN3rOagvlKjo2brqi5/dTrkEmStpcBtwmld
hJEZZKGfR231o1uycvEJvfCmAihsFuRkFLk8CNBG8C6XsfZA08vv+VSpc2VZY+o7Ltu1b+a40O4w
yyzvlkQvWlZ3RaTMqPE+CTBEJ4TWB5R/yOLYV4+qGosHQ1K5GFKHA7/RY/mIY9j0OAwGlGeLMfxu
ILQUAV5w5IdmXyic8/Ave2N0dBhojZyI/aroW8yQHWL9DnW5KEJjl+PifnRafLMbJNgDElbNZCBK
pUIMG5jK8kUSzKHdRFd3U7iueumpPXzU4dSd4cFgQidGPSJ4enaav2WVOyPeR46DNsFU9XQDs2s9
rvGY31BhCy97xsXZqDvz8dWwqBYxkaQpjiuKmDdbT3K5Y06IWV1Yac0ms1bpyqyFXr8AGRFX2qTX
va9p+fqmxS6LiOJs9zVa5+GlGhhx4QGvLt9UNmPkZLSSPggzS9JLEvkc2ITacuQh/Z1cP1Vr9w2/
RotFK835A10tQwbKdJifZnQxFrJNgglfX3X13epHFh7rrq39mS1yDfA0r14tLclXX0yhOSLxi2PB
BjjJB3MgfeVUq4erQotXlBE5wYSnj1jiEUq7+FgNfdXgYt2VRNJjW7wxRkQ+Yy+qgDjGpXhM9K58
MnoqGZhZzgW9+2WWOEli8TP6c9gVcVBaPS6CaZaE8Lhtx0iAOsGqOc5L9QpyjHuE5oZUMkx0Q/c4
rtbfI+Kn2qPSsRUotLR8X812fmK0dfvVnuaSlWnF71Qo2eJCOuNgMMpqL1N9LX8UtNxLD+EOgkBc
M8xznADSBry+TJ7SuBt0X68MeW9FKRlwsoYY/+BSxmqMdDcXewzOEM+1zrT5Q7moHnZ1I2yCX2ZO
Mi2jtqy3JTL61ZeMVXpbKXSwVieJPiSr04jT3I3L1G/b2GQphVn3Q1rObPD7xupK5rZgzAoFfDhv
/ObxQDFEAncbJoBUGk6K7S5lBAMRTsZZrjm4JO1Wxxhvp0YQFTG1ASVD3xbqTuJz8rTqNXgwiyj8
ju1dD95NIAyfT3WKJM2wdLSspf1iGVtQxnE2gEqhFrK9Cf6xwz1u8+d4rmbN7X2XHA0bwsrCUq8Z
tjVrWlTxdkIM4bqbUH4zUGqYEt2rqCBwzwyaKIKch9h7CcZfi4/1hoECtQgR6s443DBDZsSYDX2l
Hg5nDMIwOt+1SEeu2P0xo/r7hvsvXXCgAQmlAJKmHJrhWw/2L1TJIDHswvEm32lrvuwk1Zuz2Ume
f/MitNlhHw06jPSnyQ9/voiGJAZBL34NMp2Ms8lu8xvMK/rfBC6AH2BSQEeh+iw6qSdgSsp+Bj+T
5Tuj0eqrVIoQ6j3/bEDxKaFAkxhAFp7D5QtEXnaCdaTYhccDXZugqpLwrNIKqpd9h025Xpaf9KN/
vRTkAOyozg7lOuTcJ4+tWxfHmQc70NB0+1ZT09SN6IvNY/5Zq/30MwBPwXOGlwMHCfsrTxhVvltn
6R3LCrQwpuoSt1gYt40gPv69L2G7jgUhDEBAHo+A8Odbyhfm6agwwbZ2Ms0zGwGlXyG/+uRL+LWR
b1pgNwoyC4rIFObPV6mXjq4n+E9AWdm8Z0VLzm3NKPZZHGevA06hVE2Z5Puba2kjs5AwKMOFY5W/
zIFOc1fgoElhonSqek96Ls4bu473v/sIgb8Ua4kmPIvq9FUlKbuMxFkjiDGoPdoJQ7kAPn6X8PiT
MtugFTAI4Av35BHacxYbuUqtYIQLJ5WD/c9TfDh/+17Un18EZvc6UsKTL9yeGnui5MSLov+yZ7JE
+yg3+crfX2X7W/5KrHEvgId8bOC2rNtTBifpic2HvjYDB7Nriu6h2KOZwLLDjOyg0JPm9u+v9+vn
x/YjTR4dFJiUp5MamNlcEGNwV2QNxk1iS/Mw2E33yOwT7XbN6C/Erktc8PdX/XW3wFRGsFVIeGae
58kbU8OqojGPTegVsWJ4SEkOE0j08WO9/PNSvzU54P9PaYXY6Pz/rq24fW+Hv84N+POP/1tY4f4B
q6Q2YN7lJfAu/iqsMA1QcwYAuNt+tLGd/x4coP/B9i4hgNgxoDtNR+c//ltaIdw/IBSBghhH4Gyu
YOp3pBU/b/Jg2DZAHUaUdKb4S+UpXBczi1WLWkz/G52KSl3Z68ERWfjJCPCNm/vf1favq6ARAT5x
LUOcbvGUwIyKXmW0W1qsJUlDa5V8i2d5ZVWxwm10vEUc+/GXt3D7z7/9rxqLn1fcP68JAwWX5nK2
6KcYLghuWbaYOASY/do7nZHV9//D3pks141j6/pd7pwVbECCnO5WvSVZVtqeMGxZZt93IJ/+fmTW
uUeb1tGOrDO9E0dUOMvYBEFgYf1d4Hb+jd1MPxS9/luVw0D4eMzT7+3vMSGm8rZhEBr6mnNHAibB
8A0AdKlFfxnkfoKJgI5Bx0/P7PjvzajL8Q/TzuVQW+cRIw4hCM3FAxpzpuGZqD9thywuxXiMYMgx
940LshvbA7yW9EzYzB/PyHiQcE0JzqtTPK32Z3xuiB8QpAH2MQABms7W+JwVtq1jZ0E08ZkZ/WN9
8u2wb+kGNEaLpJbVDmYDtQSNIeq9lNLellHTHzJDhmeKg3dHYSQJ5xPi3PqZWhx50jR26j0YhX/r
4py100JUyh+vjvUoUBahRcKQxl6Pj3qt80B3bNFR8GtoHvl47wHoIHl0zslJ1u9nHsWd9VgOEgsu
bKuStzRCQfoTfiod3KVNkRnD5wI+3RV3L/8fHdUOTEvYQHCa0Uwtldu8SN9cFHAPauEc5s1+HD1n
62FwtBkygMt/PG2wWD2TF2wT/LkuO+pRpZ0b4TpDIx3zCb0jLmCcgn/+clyTwgPhl0l1uJampHVT
JGZJBMmgQTPgtLZgyxEd8c+ehY1hPpD559nYDXdd3OBeiYNMHSva7F58EfulMo4+qanizPYwf4Rv
N1wIq2gQ5s1hZtM43rw5vnkzvIS67zwMjKTeqP3MjLowNT35FggX0zqXBveZ+saYScsnI1LDQ8nl
KsSaZV9YkZrDrMi7vid9NGpimtoV/fzO0BIcDPT4Sjjlj0AgJp4VC/sxtJtrU6TRDV4n45knN6jZ
Vz+F+BvWC6cjnPGZiby6WjZCTr3ss34/BJT5WxKMeghD/SSJhkA9XyY7u2Sr2dHdwwd5SGove/bL
NHAfcJbHg09Lh+B11EWTXplppZrbSuEF8NU22evuC87S7IoeWkiD2cpqtvduGGjBco2tHzWVxNHO
pOcRbLNCTPVFOntfQD8Z+gMa+foGiBE6p7JmyzvPLJMnri0iuwidRprHKGg7LMzGyA13uJqb7R4q
jyN3Og7Qzb4iCAAPzmEYfzU+pjY4T/sT3CajahSRHU4WXetBJcgZtbVmvG6SQF3Dqxw8ZMlt1m+D
PKT7Hy4eIcbfhiGmlbTujRRjQoJWoOGWGwEublIvB6xpbL34QtsvwtBXb3BEy22/o6sSR9cxec4x
4D7iP3o3Jt3xTm9uc7uzyocJKpCg4ZNlcuN284eLlY7Eoqunt72dOgOqip0S3EwoU5uZm1Y5sOPg
Zsm/GomMeWeaxMjsNUfpAkg/tNyNLRr7PhGpU3Dt0MS14LxzN9ZEOuROt1txKLQGK8U8sJBHZ14V
5CQFmARXNkIr7B1piNg5mo2SjzrOzO2mUfO/oi/+LRpP/1ubai/cEdhBAw0ovXmJW+xRkBiEHV6x
ugq+44rr4W5SWt+1cJAYU8QjfSUlErpEJBLiFaMnpoFvzN8eMmU5fINXp35PIud87kTwtatwm4lI
Q/KxxqN7CCky6Jot3grOV4idLs0i38MQqoTNcuPUngfDHCj1ExGc5UuCf194AVVLnw6tgxcjduKO
rPZmHJO+VmPbt2mlw5L0Cxb3Brei5mCNRWRve9NGko4nwV1dOfVzA5UTx7beCfpNXkelvlWx7x1p
L8FF1P/21+G8sDel6iGg9wRuH7UkJhuKOO2vWjY6f9HJmy153N4hWvTB0/1musXVrOi6fSvN/Eg/
C2AiCk3vkVdmih1IjRbtE4qjAeMN5T07uAsMmCc0PX6UgzJjYv3aPj3W0gGlTAhIdTZR66L0MNHz
49DSNbm7HQJbQl/wxWwnLCJtI7Ahm24A12LjdkYmW/9b4k6YLAVEuvFuAufXZKblU9nCqAWCabne
u96gMOcXVU9ETWdr+7w05AP+GhMxx0S8wK/rh/xzOBRzFIfvl5+KgmDPTdka9NbNMKAlaRhh/0RE
uIP/pxt7TwApqY17HKlsYZ2JfutnwqoOaYpQ/5YOlPimTT3YsdEqQ7/2tFDFW612TGuPV0NMK5Ru
M/fdPLRvYTAbrzIqJ3fXCelfDXRnUsxy5TgCXNetBjG5SJ0tXjjYiN1WsWFoWzIiO3wDsUgYDmYx
t/xhgnkbJ89hfrehFoIoRLZ1LRN2LRhC0qOJG2owSGP8fWyQ7hx+dpdr7e9BKFiwI1tNvNdzG1f5
0Jb9Td/XeLgQkUaryRzmbFVCMQJsHdxqwAKp1sUtZIDwZ8GBNm7y1uWmOdrKfu1Enz1btWiCY92Z
4tuINTseDXr0PBmt9S2dVCWPflDaeHHjv4Z6LQzUZ9zsMUOHqZle6vjRGEd3jKkw9KhI8z2BlmT7
jTRbvhEJMv4cyMl7dENcDmi4+W1FHK2iuROEkx1tq6ZPxd4qTP+JjkBk3pDhOgJVhwn+Ssyw/lJA
5yHCA5icY4uvYsBAzLYJ4Ywa5zfXtNTe5nVfpZjvjzgoZnYgq0uaB9ZFD9+d7SJDwI1VOO4MEtMk
tR1LUbzWUaddTwntH4wEvdl8XE5fs5qEVJr3ZlluEg1H920XRODKsRj5GqUFG+fSLXtxZC1LscXe
Rf2Y9AF7W7JlwQPtseub687Sx0c3T9zfXl6Vgg2ZWgCn5mjSdtz2y582e8AvLU4AI2k8Ow8mfPBg
O4jZbDDwPGw+4CrUe7p++IVFRR/ee8YSuaDkVJPwVMCJg1UW/uzaRsNq2I08/L7qDiqPFntGvS98
I/mM3Q6GX35satAr6jSYfcwLPBFLQySfYMxE9rG1nAIv3jDt0r0fQoHDOIzAelsExUG2MvJJX4oq
815HkPpg2eWA2krPXlrVl/fxbBq4keUIvW8a6/rHAKsHh6Yu1p4GNY1fSa2mU1j5YIMbyJzWLzKx
5HiZ4pyaQ1nMyn4m9o32YRQlhmC4nuYduQ4t+yVyGdAY2YbxfZ/mib6lN2M86FMZYivmeFp1oHFN
VDwzUT4WKqxAOvXQFiTVqvQ31pwANmlTCLi2rjbeNB0srYPJ1e/BbPskBXv0DADxwRntCweiNc7w
CpdDVRsZFpRaG5Fwl5N0ANaIZj8E9P8tGvDsHZ4oRX0jcsA5rOdSLyC23LY8mlQ6DlxOAWJ23UhH
f3RTYDV457iLGEqDoCPDMf9kYGqLARW2VQ+eBXlti3Ou5dxWKYmxG3/SY3+rWsycM4xCWt5L6D+Q
wIt3XkRQ8m1N20psqsRvvrDn4IDJ8e7dxYOODZwue+e10iEcpmXdvDrW5GGViIHveAwKv/vcdyki
oxBlTkLKQKgwcK3xH9uMzaB9r0U2Ydsr8VkcRdc8+lYEDa1ShGVOquZkccP0cpx6zqncIUOeb8yo
v4/OiFmUo0QLM9RvxV8OkoGXScdwsksFERFlYprPxZjj9j/VkfYJlzqn2cgINpKgkAfYCvSfwkpM
iHf826AwwKV48/tC/2k0wrhHGFG9UuERixIEdvtF8wmM2nQ+lYwZlHgvtq7rT7uqbyc0FThZPhit
rz1pUJ+NS88cypuulhNBu0PY/5wyd8AXECo0J401JpeE+xKto2RL+UeKSLxpW1KQqIyN7jIPetPn
tPWTR66Z04QUqhSftVQ59db3pwKUqMZGGtidCNONsEw735VlnyGwsMwKstHgER5Wh9DwooYuBwh0
zHqVvotqdVbbbKmyyORDB5U8Qa7kRyb47P3MTPQ4G5BE4x4y/wRLc7KgwYf1MAn4GTFwt2mNOVSc
oWm+tFXm3tYiHUnE0yo/3QtI1tVTt8BP0A6BorQFluJVAVGJBa4CpwO68ntitSlny1zhQ+FhC96G
cNo2ATY02c7GQGjaiwUUqxeAzM6hq228BTgrFxANGzH1HFiyREuxcfwKnjn5FtDUCm8AgptmNK4F
H/7UIqAhYgFbWlLVF+iO2dd+6gugpylYCN2M8qUL4KcW8A8Xw/5eZniN7e0FHuzzpDjUI5SWPVRq
AER0WWFxwFUPYNFaQEZuTwCOw4w94iICDGm5Rv1SLeCkg7Y8plweYfTHC4Cp1R5gpjvjmpXEnw49
GWhnsQCf1QKCkggGINos4KizAKVCmYlxEAuAOk7NDKYuwGpSVfKReg641Z+RV+i/UQV/pLEuxQLN
moGic51PSf5SN319g5s5MC5SHjzzbacIX50Z5+2Luvmqz9gvs5a9VlFZESQY+xO0oBknnpqwfgSI
ATz2FyA5mjHloqB1B5FmhpoJlfLuuAMBQHtOkYe7YQGm3QWkNhfA2rdaeAjxjGNDeMuedDlHbXkz
zu2j3vilfPiQm64IqktvgcQThEQpWSyjw7aZDjwHnMj21lzAdBEm8nO5QOylVgG32wv0bmGw+N2o
xYDEsVMY5It61ig1Rur9TBf43kt7k7vDjOrzfQHwx1qufsM8oPRNZgaAs5ABLO5wbLELSQDeW3xj
LdQBf6ERjDOjoFzIBcMUd98mNNRf4Q5DPpgmc/wVqJmSEM7shBwCzzVOa+MTZHvIC8AXZnHdtlos
ES0H7i93ZjpYC+lhRAzwHQURVAhzZkVoTZJ+CkbbehIzZyJc6BOGjKv7cCFX4JQO0aLlNnoRCjv7
7SHLaiDDNQVWSnWh/iIXCLpGlE9i2NQLjaPsG+ulYyVwG1kYH/hPBD9IhdI+aTMrpA4pAuDv5hS0
/UIcaWYOCUo96CQE3gxPY97JJ6xdga4zpBS/3ZmDohY6SjMGMzVloak0C2VlXOgro5FhipxrY/4Q
Cz3z93Ihu6gA/6dtNnNgcHXJfyYLMQYng5kksxBmEn2WaBoLkSbJfUg1ITagL/ZCtTEX2k3stDra
iS6gDrGbevzhLyQdzQ28r9ZC3ekWGk+9UHo4F6BI+zPTZxwkRQQ8evg/bg4VyJpZQcNCEKpSAxOB
eOYN2SWkMGKcYRPZC7EoLl2hbzglIRwl8A0QTZEqygm8kJLKmZ+EMNh5wA0c0lLMb8LcbuYyIa1t
Xr0K9g7ua/hMc6JAe2Kjzj6FVT1+mxq4BnIhSJmYnv/2F9pUr/L2xZq5VF2vkmaTLBQrd6FbeTPz
CjE1JCycNiFkwbTlyJxZWoPBtWZbz9wtc6FxoZTrvxNBF/7V6QKaVwA3iPjKhf4FwwyiQOGCtB6c
hSjmI6u8QWVI78Kh3J4FVzOtDA01FLN2oZu5C/UsjGxqBC93aFzUbSHKvcPhPkLUz+AmpkWBgSJk
CVnvTFJCSXHFzugz3c4YUZ6hcTwPyuASZ1WwZ0hXwpx7Y7MYkovaxe3sIFWTTs+JhhAOy76MWK1g
SGTLDcOVr5IbzgMOtepV08qYQBJbkY2QJsZEWEUewGwxU2QzcGSyKkWXg1fx1iY98rtf6fIH4s8K
/Y3TIS5oTDfGQ5/C39oGcILTfWGFCMzQB5JmhtV+mu2suArG8ibyGuvWyUr/i0D7kltPrYE6CE/k
oNXxSOt6r54dsZUbuk8Tktz6gR4EKBuGlW28l/ztXxIH/MswgYNNx7KufgLOKmOHnUIT3CDu5kB0
Ccm1t1EK50EvhlLhhDhr5PrRpcFZoihUV1ChHPLVnJbAOPxfceIlESN+QaqVpts4c1xsJKeYvCsM
yfnT6wmsgeKm9Fu8HqtnTZ+Zh2Y5Fs8kg4nPcZOB27bO/KHqyo/+AtCtPbqDxXjTA+T+Nj3N/NXG
+cysGVPuQASOzymXDVd9GMtxiveytLH9TI0h7kmIqDpEHU4y3LdWeN9qhqDmzsL6HkzfQavbdV54
zAAvviK0tCH/K4laPoUgkW+JOIeem9ZjKPbw5hBwQtFO88tApk711Yg7V7/xptzGl1xgZ72HFYU2
hFhJ3hQUrzTHq5vzFUfqjSAxhBzZRg5w7lJHiy3uhJj132QxTlH1bkI25172etjXKLXdzBdHtwuV
wv8c1Y+5QQnr/s4xogm3RWGhda7i0MWUdfDqJxWFXXEX5+Qj7GyIe/Q2dS1o2isfp//uqQ4HRVa0
shScnimhD7gpvVZ0DzlW3/51qWTY3tRj1mOJoDm523wieCDJuGZ4ntU322Iku/a+buXUPFgtUubv
buM46V1QDm3vHwbTtyRO0uQC74yO6dt3WPvS2OSjbTO0oEngQnXLQ2+sEbPkU/RQwk/Wj6QiSw//
UViYcL9HLH3QC/iz4m+jiVKvshujnPoaAqOD+q7f9U4ludS0eV30EclBEabymxoxt0LQbnFrI0KR
/6kfgJ1qpkwPhwYTdoHqgWu0pfCQtBOtDg/VNF9B9DR1XkNTr1EVDzbbWjUnWRndoNkvoRmL6Th2
BXwmVRDjwOlARsAW1oLk8s1TzKFUURWNs/a84Jbwhe0wRlinkcvYJvgMd2FvbWuzMCiOEbNk3StW
s5Gk+4lz+wZQoshezd53LaTjKnPktZFLL73W0Toya02AycFF3DARLxFiamub632Eg4Bim6lulBtU
w5PdFzbBWn4BEHAPqVmX9MzM1Pa3hWEElrFxi1jDqmjQRB595txqkuc2YovdJtC5wx1Kzyr+Mmqe
WRx9q3Kr66S2bYxGY3Q9G8NRlsflnAita1WMk+I+2WE9R1akDxgAWxNiHdROk8Bka9dRzkHDrKrW
kBdW4WjWZQLWYuKBQO/1a+bX/iOYT2GZe9VgqR0dA4xRE3U5Gg2BQXuECCpwj1FnYFaAfjAKLJrH
mIB3Pk1lLkwy3Vp60+qowQZntgNXZZnWN/j/WrBbe81GSkqIbEiM3t6RGbD03yjf/ycP/J+ZoPU/
cwf2L92PX0X9lj4w/x/+zR6Q9r9mxhImKYIGCMZ75v9jD3jmv+CczQw92EzYu8x/9V+2jP/CqwSA
CeKbECBNQD//RR2w/wW6ZQMX4+PoSvuf8AYWK5z/xntsWA5ybstgEAba6Mq1EYumii5MzGkO9CnY
aMAxuIDW2e/cFhep8i6L/NiR6JU/p/LGlf3eYL9uVXFZad1RVeYxNGvOg/EMOH2Ke82/ClYPALwH
gxd/G32GYN/gXmmBxQPxQ94ev4NySzGFJ26DaLPBnmQf0do5g026pzg8AwJ4EX8MxcMTtGL1+Qe9
GRD8Je5B/Jx9NKUNpHInt7O71pkcf9OHSYm83xI17t2kCjZbBxs6WnAJwcmNgRUIzgMNtaUKqvSu
m8ao3qDvhESsd3YTwyxttAejCtu/qoTs9X2exBSzkEVAGSolzK8lUaMI0vpwdq5viVzvpAqOvjeO
5UzRGuLPOfdsY5+ZNn09/M0r/zA/Cep3EjENMkdJhzs6g849sfTqyL2y2L6LQxrnCSXaZLaPdAqk
wSlF5hSd3d4+RpMbkBM7xvYu1ejDIPcLuwPpm7qzKUrLuapo0Q7HqLIre6MISvsrsDOLSB0RGs4u
j/MYZUs/dN8q4RAXT30WHojeZlsqDDNtdmEpnQJGiMDiJreVh1bBIxwQcDmo8JcxsonA9b7I0R+H
wrGJyRinF9evVLjx/KYiPJNeMvnk2PGjZ0VUmOzyYBg/NehxqVtR3UOZJgSN2BUtLYiYcGXW7oPa
G3wCiTTq6U7DnHqj66n9pZuo2beqcJ1npeFQvB3Ij20vqDrjO0MzAS/efPzvUFZmYPLkm5qZaIDQ
AmMkgPs10q2hoU5VNmLdGVnNpaOn3p2DbLck3QXfla3PXeKSSyXGA2naoV/n2Gr/zeP6Hw35/lzQ
AOC09CCO6ew5coXpN3S+4G47xp4gaeJ6KE9JiZ9614yvAFBpbpYIL21uj7qHVACy9zlmy0JKezML
0BeEgHwsvdneCQOkFeVjakatJpJE3w/RYD11SdXcQzYfdmOX1Tdd3+WXXhrkB9+IvC0uoe4NgcwD
BHGKyikNg13Yt+csyE6ZG9AcZrIyQDIsBGHwi1bbiqTDGo16bOzIJUhv4ccjOrWd+svHr//dURwM
daGLSsMxVxB6oALQvI5AAtNS+fUY5ek+9SfrDAXBmAkgJ/MLv8XwIB+YUGpgPKyGwe+h9QsyDwgD
TVxoKK79SNtMvBqk53aTK+680fvK1ix2pQiaLTn24ZlderXOmc7TX8DhdbJpjnEhogjudx92w9VU
OtpVXInvVYgv06Ytq/IA/3/8Nbd2w+18PTlDVlit8T/GX60wrHWJOVKomrmY/iYPHTefpu3xEJo2
BYUw3Q2aVnFFR/3jF7w6nZZxTU4Mw4PLxKGwGpf0HUxuhDanGFbBwadhug1Du7ufb8BXRKA4Pz8e
b0XKmNctr1gAy9kz6Y6t+nSiI25aPlnX+s70yOHW3FDuGr00v5Arrm9N7pKXdpp4D2TQ9XeTYavX
EaP5zyhhVXtma/tzbVtcbvHEtClK+I5WX5CJer/L+dp39ZDKn6LQ6k+hgSHBxw98yvlbnpcv1MSR
mullk1rRXga3MCyExnQghR4/td6ImXii5JMdTmARBSscWDA9x27889mgmUAlJn8AmSrErtNZJhpz
TNLZQgfNGuds2CX7qY/6M89m//HZQrARsEmxL53/XPG6ioImKa9T3wnZhAeVqYrQDnbEzIjTbx9P
45/rVHDvg63pcgqZ8AtOH2hCoQiRkzsn4q3hNveG4llToGeIbbisl0F88/F47z2apFgzYXcRGrB2
ldaUsoGqyZeGfVIdbbADqsqB5BuVhWeGWhhWb3Y/tmU2vfmMJZebwnqxVH1TsIXSqWkIB86+BRom
k8DIuebZyMh/WqNf9dvCMQkoNNwKsfEAseOClk2R78agKsebTJZ6u2+DSt0PqIa7fVLSmb1VAI9k
eA5z3vnHM7MIVE5/Lnd01CVwLW0LOHreSt/8XANgv8uT0dx3Tqd/H8jlmL2HbDLci6yggeHX2L1N
SZhax0gpEg/pCIgr+sfDuMXdFyFkg3MPnlLR5P0g4yZxDzAoECllhN09NU0KWOoUDSSNSdp+TszC
iETh44dYvV6mHOaeM2tISJv3AFBPn6ELWiHrIjb3iGXJH8eaFPlVrA66lZ/zTnxnKIf6gUsqBht4
xq9WbpJ4Cj16ZJFQZ7k3Zmq5VzRcxmvZJ93jx0+12mvmp2I3o7bH0pUbl7v6HvMKBlPtcDwLOG3H
ySDnzJ78hsIyrpu9Qbb1Ey2A7uHjUVd7zTIq+xoem2w3eDPPE/BmPWCfPTSDTlEP/aK99Ujl22FX
Ee4+HmV+I6tVh2wMcRbsTnaa9QaAynPISuViqNTm6Y3Td86vwokdzLLBaq/QZVfYSg7TTd4J76mr
xuQMX/yd8WeWrDGTZGGMr3dUHE3MpohtNpuA5Jjaui5NcRXK6q5yotesEx30MvnMmfLy8XOvNr55
dvnUBHoxonldd138VrlmRvmgg4WUVr9Pprq51PHapz9eRfsWF78z82zOlc7pRLsUBJjnuZRk3FdW
B3RBl5ONJSOcGM+3x7gCItkmRNwcDDrsdG5qo8cCTQp12SbKGFDZmsbsr4XzGx5wCEkRA9aGBNeY
nKvIiafiSBBgdLRrsmm3feNF+ZUx0Le6VkEq8yP8WhLF3LYnzzwxYtJTP57AP18c8qrZytyjKYDg
afU8eC85AFQFqAn9whuvsNLPIgvzy4RrNO1kXEL39Ji1o/BI1YZs5YRn6ox1ycMr5OqPCgphAzML
ofv0A8GGUkSmrHiF4eB/ljJzCUEcELLNjdmRpDtD9nQhHGNIobpg1IiGNeogS+F/+KXC5Wo4s4X/
+cXSu4E6MXcBmJy1OBCAGL+0mmRR/harjSr/bU2kuX4870vR/t8LiSKPNCe4+HRjOLD5bFf7grS1
tiHXSt/rxIFNG2Sq9kvZgCjsXCRG4pBxjtxHuUFTn9awa+6aBNuT46Dn4W8Hm6xvyFEKgs06BR7s
llEYfrbw1DTp2xQGaZThlP7VJMmUXRR6Ag+HvFs/P4BSj68fP8miXFg9iUN7ypXwyylz1vOF13NR
5pHADyfNDk1gUrzGzgBzJ3NeJjUpfTMZqfY9AnWeWb1Vd2yLWM3GonjGN1NpbmFx2g/C1ZIvH/+0
eQ5PfplFW4lJ5pKOZsZZ93o8jRc8JjVxYzKqYEa6HL0mbZsHNzDs54/HOl01vE9oxLpjoBaYG20s
kdNlrJmBn4aIMHZqzKxdTwTS1gaTOfO5/vFE893A0c1ZmIBscO3b7oWiHaexc3e0j6ybRA1yT6Om
P9oylWfuXKtr/fxEjEXDkk3Osy2u06dPlJJNDcOKsXRs6yZ+FRsqto8dco4Xj0zFvWvRMir6qTvo
nWdehU6MX0OV6Buri8sD8iFx5jr259NTrXOGo8qcL0liVZfAMs4to5E8vSbGQ4O5Lv27gQTTeuzP
bEtnhloMn98c21LUOqmXDBWFRb0faWJsZQPalbRTcGYrOK1L5nmmHzmrj5AbMtfrDRCUM/P8Dq3u
BKxx32ME8lzg3PEIyOA+9E1g7JI0t84c2H9+tfOoVAwsWpxK+eP07dZjPoZeH0sKZbwQEoztsLEV
8SVkC/MiSH1yyWUBHzEciz3MyvCGLby4D52o/tUbNXZtvWf3j1Namf/8JXOLcdgZ6QojM179sCkn
xzxPWrkbXOUdyqqddgoD0wPOrfr+42/2nZdM552Jp1ZHjrT+ZoeCZLsBuGlHIJ9+YQWNc4vCOrnT
C5l++XioP7cH6EXzq57TM+Zt4nS6J6OsCr5shmocvLAJ8tsAfqkzq/a0T7IsJSQqBsJi15zzEFZz
52h2XQrLl2imJaQoEybZN6sJ8msSgIgd7k2v+wQRaLp2QfXPLOPVQf734OYymbRDddueZ/vNJ9Pg
YI6BQifhBFjdFY3zjjDQSnxyMh/v7Sz0joFr2890MdJDJqv0kkI/+hHIoarOTMNpUfPvX0JPlKwc
NEgkRJz+Ej0PfHxscklbekxvidNMXhqnUncZ3kYXVq6PB1mY5Rc56N1T2XT5GWP9dz5ol5YjF2Na
DJwG81p4MxFJBHGzTTRn59maus403XpWIIeHuGuf+K+7A1SZ8OvH6+vdR0ZGQxMSvSatlNMxU3ww
CENoiLsrneETrIxgLwfMhSwRZgTBVfHerTF0TCvp49qXatHr/2781fp2cmfUXJVx/BV4rSQIZYi2
L9tLDIS1n5zs4/UkjOx5aAgchQihnj4efn6jJyf97ExhE3ZGVAc9X2t1MmDyk8QezPSd7xrVIXSt
7l5lqGJb0+x+/SdDzR8zoilurKtvbBTwqbBzR+MzVkQwZanYAsviJJfCufnfDbUqzictyPNEY6g8
hSHq00nbRxCaaIm5xe4/GGquxOn5IcZa43AdzhWCfVfurH6EgGFTvphDax2UEblnhnqnsODDJCOA
HDVAC3NdxOhlMdQu9GP81DBTottgX5GWah2RM1XXNlbE94aDGsaAmUhOfNZd2pAS7/RAJd+gdTiE
RY7h/p8/vmXRwzfE3O5d712h34wGuTw8Pv7+x7Ru7YNZKWuX0gW5+Hio0yvr35sTa4eEPOEYLNrV
fcdLSxelFEXpkAMlQhXJv3t63V1jZFAdjHEorz4eT7zzaXDwsBsKi17aWjAejB33gq5gZ6jIe+lA
oLY4uaszu/97ex7tLr5A+nTc5FbfvyLWHQXjvOXaNMnTJnQPRDtkR8xSySSnWiXg24yPHz/ae8fd
20FXU0nuQ2ZWBo82TUZzhf5Lu3MN8pt6AVXIayPrFllPfmcNQ3Pmy3x3UmHl0uNjKVOMnm63RGro
JGGx3ww5RvIEEMCHp2o583zv7WqzTy7lLg1yrANOR4E7m5VCMqlxqrtHN1f2UYffLCVqr49n8t3n
kfT56erODeTVTqMjRlCg2nKX4Lm9rdpAEM0A4+XjUd5d+m9GWT1PKWrZ1g2jxD3XRQxPqlvBKLdN
bMHEH9ru8uPx3l2UdPpMQr3YqZeK5c1B3EMVLbCngeAopwl9WemWe2swKzQRY3vRJtlwC50LVPvj
Yd+bTKxrEMq5WMbS2Th9bW0+ZLO9LF8cxKJjB3vp0JRTdGbLOjfKvHjePJyf4bQJCQiAKNWyRwNL
iJ02hPqZKXyvrqASt2b6CeE29qquaGBrGTkW7Lsoreor/MdR8SVVPHzrR+CwTWGRhm75IAUbWVeG
cUzNvjvzoO8VliAbNBex0cCVR1/tLQlxKk7CtXuXeCkbl1bRW3SiVl2kSbdzhwB7d5y/rwvV5i+V
LacfkDn0cV+CJ5zZ5d75IIlgFFwVWMWzTPt0zvHSsfw+y92dGoLuugu7idTkMNnCKRfPHy+id9Yu
+UVQhQSHpOGuKxodn4FUK0p3V/uOeulTFHwT7aimKUr0OaZ+6Hso4B+P+c6SYkxsTyAScGDYq4Xb
qBHDvhHiZBBV0w7+qHGl2zjZ/QejYIilA75hrLBeUrJ3JvRhKXrJBrct1yx+W5WVnvkG3ysyAFGx
aeTo8yxcD05fVUS2RZsWAfOXq+QZw5EuI4gaHHUzNQ6saZjBxlOB9fUPPAqRCbbZlBV71FuBTkhM
Lu7yrDZv4TsSqfzx87/7Zt/8stVyThurGx2DRRRZmfQ3mu4me5a+/DbJzvwETJA8DLFhnRn13XcL
9QsfJZqaNKhO54MLieWEPaOSKJ7c0jYnZTs8i19b/CurOhy/JJ12gmmbzPqqOG7ITOgyzeBTHVRy
nFIruqt80dy5YTbdRLqXH7naF4R8J9o1JrQE7eiDeUxKc7xskLDZG62qznXm3tnCZg8nhFacbbpj
z7/5zUYZRqHUKObkzh6HZm+Wvf86aaXcJ61X7dhDe6SjkEMPg2uP2xY17ZmZX0GCS8XHwapTelEa
QfRblSmt04aWMrj7U1DDEOlmA0uzTTXsvzsXQ1rNgG4tjnHTQhI3cRys7A63WKWXl0pV6mD7Uf3a
1P43KVN/q8WRuMQ+Oj7okRt/ipwIfj22of2ZDtF7CwZyHrAKu4kHyHs6baOdam6GF9cObgsRVIEM
L/VZa/TPPwb+cWob3tHsYHg6ShXmGE/oMZ8pWp9NGQ2a2njSHw6GFaijl4/YigeFNtlnxv1zJ8fe
i68AB8DZYW5tx5PnQRxLj7uNa5TBFglzsK9lmB7illSjjx/xzyqVofBtQvTncMdYI8JDXGqdB71t
h5V+dt8MHeqLmFCrOZfdtTJ4vXp807W6zL6TIwez+OPh/3yPc64k3aeZpgaCPM/Em+XvAamaecx9
I7GjYd8UMn6s6fH9464do8wkBKBv9qo1nFF2dmQHXkLnqe6AMPLJO9hT/4qbvjpDCHhvOk2ehqNx
QVVXz+PCqSMQipEgaJaXMrbML3o3WQerrGlxacRH/TbHFlcY27r/eCbf6ZnykIB/GDmC7VMBnE6l
2SYiI9Bq9rSpDaxzCHPas51GRwTe8it5PdURS4dyE5ABQzASO2ANlHfNh024GFItskX8Bxs73ocz
P8xk4NNtd77fUbnPNKXZ7+/0h7WNPUA+62l/jI1tgbc05mcH7uMTAIi4U3ZJRMaUGOnLGFgaUdw4
NYzbyWUNbsllCCo0Id34j7tg/CZiuQFFuOUa62hOsnBCz/FGuWNVFndpjCq46/rplyEKTKqraUpJ
AAvO0UXe+64dbrkgeCA/1ppQVJuhQo9vU69OJI4G6HAP3Dp+GYoMhTOTPp+YJ5NuY79mOiwFyjST
r+h00msfgxEEwtquwjz3CvGX2JS4rj8So9fdRC4ejxucR8zvaUtEPbYu3bHIXUEntIofzSkrX1yM
fH+VytTvHY3sAxTqIjqz9/zx8c+/kYUB9weABgrC6jcOOXESIidgq0uhNofel6kPzzVP/jhgV4Os
Vp+PD01YQknbVQhu7jtSCV5QOPg/msQhgLL5v+ydx3LkzJW2b+UP7fEFvFnMBkBVkUXvzQZBfk3C
e4+rnwclaX4WisMKaj0hqdUdbRJIZJ48ec5rsjAQN4UeDJ8t7/+MAki9+flTHISE+QG4nZDp4UBP
e2j/LaPGwEGLMIslmHCOnvc2TpTMGQTlvNK6s0bVbiH8HTkev/36OtklpwetFGUxs32Jl4c+u3qY
kOoyu/dTn7CnV1zCyg1EN+H553dcoEDJIuaXBHowpzDSrOe2/5IazBTREAw80MXWc338L92ottDH
h2tYfQ5dWr5nuQVDHyEleywBzenpsQv8Dmx1sOa/PMTiU+PVge7vGAguOI8AXENGkRelibw4w67J
sj19VLYdvpYnAoaCJ6bR9NfaZJbukITeXajnwqlQG9OJ1frGbTpZGsdF6J1pfV/iSmzSq26TZhOh
8uSgHhHawN5bt5p6zA/iGlOMonz4eVa/3R8kADN8BGnRZTGOPqIPqIb9kWWDuo2M4BZ3p+Tk50EO
YtL85b4Msrg1DuzOwNdywQ0BsqIygfQPtjXaZVu0xd3PQ323Kk1atvxvhuctw99oqN3gCxEejygc
e6tsQpfGNksIZl5ai08DOPXPn0c83HsSSxIdMY4SMn5IKnvphSA0ZZlHpeXWmRCcBLFU3wk+WuI1
dOVVHSMnMhXlvQqx8enngXe4gv21yMgANWb/Yna+sViLVebnTW2klsuZmF+FZite1omObIMuF4KN
1J16R0lAdPFCzO7RwFKvIq70mzAo5AsqHsIxl+jDz8zzgNvl3FFRpFuupUlE4SWJIssF8ZU+pdyO
UDkA8rNhHx4FqXw7GAecKZGRgCVZTHvsNSjHjJXldkj8rOMimGaeZtZcCyPmTD/P9MGFlZoAd+j/
GWtedF8ySKTJRmByfOIM590zyUzGC6M2kpug7BWAXdqUutmEIPrPox5uTVYUcXUmU4GLXl4ly3ia
9CGQPZdPZ5ypIk5kEPmOiWN+s3yBrihcViFecWddXMZntyVzgnroJhY6SFaAYhsWYbS7w37ScbAY
ceRM4xEdrDxKwmOBQTmcWjhZFiUXCwY96MD58b5MbS+lI/SNzl8FCg52/gzhc7Bvm1BtMwpR5HpM
spgbhXYV+RIiLZWGgyiySn2CMFYps9rhk0JXQnRL1zbY4IYKJBoxeWKRBk/U0q5zT4GqW2RSqK6C
HYU3iJUscyxcW+hB51hErTAjVJ+DHfl3UNCssa28rq5xmcJeIROk/kbVOvGqxe44RHE/rVpM+wRC
GaJ6MIzLHduY7gxYaix2ASwVIugqGwsl5Q9MjOETcuQINziu8YozquhpoMCC9AAtYdoCM9FZmSnP
1WDAfvbx73zUYkO88Hbs6BJpO8suFY0fMw8hH9xvDdjU2UysRiAMjrW241vDEYJ7ne942IbYdY3d
eJCVHWnH1ebjNSfWjsGNLSVs7gAXEh/lDXlErWwmfFu6Cfdbn2ng4FrapwEAdbRCcRoLLb0w8+BG
6FHxT80oNu9j/BrjblX2WEM5VFzMDj6sKZyIpW8B2MjaSppcXOoqQ36Q6C0VuNjxfmnpmmALMLjV
ZrI6vE5aFKEp5vcS3qOmtGl3rPZmx3DPdmx31Uv7ZCXtWPCiZ8S6C80VdryfBJVCuQTSfDMgiF7t
mPQRxqRwQ3cMe8RlEOjpcRDCR3rHwsdTLq4daSbnd0Acbwq61x/Bjrsv7nj8yY7TD4ccfj/+vXD9
cYiD91/ryK+hoiE2hT3stAGKnU5AhScfmgGzfIC0UxKQdqoCRa3NCgNxiZdNolTNtDLgr+GsJ6CA
S/tittApdnY61s5aJ/QloEPN7Lgzzgz4AaccanGqX11TlsOcB+s1D1doMi1hHe0MfDIFp0VzZ+uT
7Cx+glzDKqig5YTaGtYYRYAREL0GPIHG2R6o3DkFSbNpUAfUsbabnZeQt/MVErQ0fh53bkNdJSdX
ZONoS85mRCAYkBmbyrkS28qZdD3unItqeajQO1NmR6PSy2ss43ZORxLIA1yhsb2Mbb4cbkgWdZwX
mc32QEkXtyRNpgjkTL5enYaVKHazqIZauaSTwzt9ze5N2Xkv0T2Ef4ix8oQkbNFNd+g+i3c0b+VX
befeFO2cnGYFnPts5+9ECR2v2RjlWN2V2xCpkLYYkYimuBJ+NIo3bqOdVVSdhMG1p8oYSCkS3sfx
zlaqJqcw7VwLhgrJhdl6ijw2oiXrg0UvDVHyz81aHW6F2bFqmr2rtBo9rhM9QoKLZBM5ytQz5dmQ
E7srVYhwvkoyw/i7by0fZdadN5aw88kCQwj33sRx1nRS+p8The0AX61WVPDYGjNF/Sh3zluY2+DC
5WPfiwfjzp0LsRhZsQ15yMNThF2yl1IushfMapRH9D3x9xLLCq8vY7b9MncOYOPODczaOYOlae9R
6A3jrHGoAOIelqOzVtqVEmz6SOnv9SGWT2oNoT0bM8sJLa9tGyfh+zCCPMP0KYmeA5TwRhs784oA
rGnVe9r5xT2ymoPkNKbePEtNoksnumaMxhwYsNZBFyV4wBtOf5CjNq7XOKgNtTv2YTq8UGNTBrcb
VMQWRgQYkffyugEDPqStXCtUxPbvsCoT3HtH4ONou4S1gbPbKDSnngpfaY01XGTY0MZp2Fv1bOgi
jx7uPgWaB/pq9JM4XEPawqpRRExxO9coE1unyCxseC7xtVDjqT0Z0SWSsCxG6YyCGPc1DN46cXSN
WgXCOLRovSCvJ8OwyJDK0cGbNga2u7X/qGr4R1NSR3jRKboW+tk4iAJ2LZGeiKc5Foi+UwBV0k7i
1Og3KHpEs4tfFLcnUqIrj4jRtd6myPUqPa2NDp9lEWwUAqgoA/Jj7/vGuhU9lFJlfRA2qKqKn3I1
kw3VQYzbc0QvenQlIlJpp63x/36IG6HOro0pj+OTRDcqxDYaVartoodHv/I1sTpt2qCIVmMhob4R
qwUN656bo3gSSXEePiBJ2qZ/mjjqe7cwhxCBNr0uzqQWo1dfD/UHsbSmZ3XwYS0QQVUUMRW0OfBy
nKVrehgal3FDSrpCtDeL3j1sE0sbvb70E1SF1TKFbYJUgIIlso0FM4ochhEIb52A1AxlKyo5boIt
5eBOchC+Ag4cLqc06uNblnafuzjjSTxpKPxdqWrbniqtl7+JdBQQJ9Rq7H8a3fOJHbhkTsoWiQ4O
gRylSDRGDatXKXML6LiB2AR9AHK9idFn1MenMG2kRwG5ncLxwzjAT5M85A0lQf9cDeNKtjM84LAp
Uxv13tc94bms1Y4KB0IagosuqIJ/PDVVrI6qOHhSMgOn0DxGVioF8yO7Zd5Jn0LZNR+9Mo0vcKl7
Nh7m72cGIp6kDNlodLjRq9gnBYJYnE3wZLJ1hmyNv0mMMDnVtFofUdDI1GvqTsmrbATyZaVl8uCO
Y543D0oVhRfYgyEiYeVTeVnzpzybfnahr0Q5iN8DnNMCJ4yyVHMwKUU/VDej7kNGSmfCAcnTz6NC
LF7bvGoFexCRJ11xl4WcjDCSdtZkVt2cokxUNhu1iAUTGFUmg5VpwTU7aocdBM8/adUa/o96owbZ
cOdlWKVvjCLECrhD7wmP8b5A+aPSWgQ4ICTNsjKin5dO1QJ5t7lfoNI1QifzHF3oxje0ObDEVCKU
V52OebkQsNawkCqCTw4NPcnxvY6GrSdXPd2t9EPpggHjwlIVLhIliGIXDJGt9fos28oS4rSh5NZt
giaPzxKzKM01rODoJWc/Nk6Hkzqms1WB/FnSqMKzWUtsQq0J6rdqHAekaSl4aCtdKMwt6hUIr1SC
COOTfWS8Zdhai0qCNF/H89ppKsubKK/E+j0dDB+Z6TSRZ23KWc0F+PfMVsUeRXNSnKRRm0Nuc6tE
fS7iNSv0Z5XQBpfgHLPYFRtDvU0wsqMqO+WOrqm8dRpHpMdqKXOU9HKRwBZEegSGAGJ8DYBZoceC
CaWXEilRVJXNyBSxtBQg14KL86XWJvIPscstzliVaV42jh6E5R81HdpPE/WzWb9HTy8siBsaskwd
EP1kjHQRdhZmqQ7XhGpWNJkqj4RItUTb86hr2lKp+a0DjTMuHDJfwplFi77Bri3RVVcGvozsr4Xh
5erny9Jhu1PjtvTlHrO4SMT4hA1JrnnuaMkR92CzNpwua8p7XanPUbuTnCwpi9OxDoy7Ik3SP/Fs
24VgdbWt8D04Q7f/WMfxu6sVPQekLWgMzNyS/btNEaKzlFV4r0Y45cGvyuOTAQT0o1ehyuiocq5d
lJnec3mU2Yq/nw9jPlZmKptq6Es8ZDl1U+81oufWFj039NZTPFknySkKVbvQrRZ1a8mLLnvNSk+p
UKXbPtL6U2PE2cUeIIld1q0eHEFifXNnVy1aI9z2JCp5y4p4Xcj08rvEcoM2pBktRu0tkSuhhZAq
pz+//+xTsihOU4eAG0XWB3McKvH+5PcFVl2p6Xtu3HqtioF4GX/EQgvOhv6kehklMlqlYSvq5xor
B5WYpr8TxBQ2XK3U3FYC2JbSSq1wU+bHKepZ+Fr1LBuoa7me1kT+Riw79S2cqLc7w+R5DYKqmXxp
jn6MhpURVv0KDevqFjyYfDNj0d9qv6PoIk0IkK0xIagQ/EvL4QoJrvrYfvh2qs2ZVgNyYvZj2X/9
WDcy7OliajHzsZI23nsSx+VKEMzqyM77diQABpS+wIJSDt4fyQpj1AVCCjFqNORuldPDJcu9tUbu
aD9/08NaAZ/0y0iLMiJGyQGweMowaWAUGy3WplOUHPE41AwgxQhQOQi8BPc/D3pYUJzLe/Tzqa/B
ZpUXtR+t7b2gSFrLHadKckfZiN1QvAyKc8nzjlHBvqn4zEVYGTkJCQnkXYz7WgzRUSnmjMAYRe6N
xzKBEGcoYffPTuX/SRf9g3j35eO6b83b//vI0LAaL9/Sj//6x30efyRv7Vftot3f+Jd4EWIDf6Ex
YRIwcCOh7U/I6D/q5r/+AV5D/ot68nwFJJZq+twW+Lf1kfkXjW0qV/rM/QT/Obe3/y1fZGF8BPMK
lQAK0sijyL8RMDLneu7/r/dC0AALxVKkVAeMYkZF7u80sPbIA+gFt2DpRimvMt8FUo8lq3yWy2e9
f6qIt4V/zv2Rg5+G5mWRrupoPW1Vy66erNiZgvPE2rbZJi+2vl6v8Mj0P3MIGY52X63JrEvJ6SK0
HS65xbSJC30JDdtBOmv06669mLP/cTUo56UFOFI91Sc0xSInHm0BQwHvIaheRHx9QU9u8sGBsHmP
CInb4G8rRVstuw7DV0F60bMr1P6s6aQurxL5KgswMubIMfULKX70VRIYa8Ls+mT0zxP/LpRs6mtX
dbmlRHsknCzq5/+aT7gCfHCal/rSQKUX5SYHlyPe1aH2DKI1dAdfNc6UyXg1BrQDGsvNS2HdPwnU
6y4MZezcqCej+bIGr//5/b66Pi2a6vNjzNzPWeAELxKd/b//WbOsNgulVqc7zOoepVYyb4FggeZT
zrQwekYh4k0v1AccUQRHNquNDNXYwZ5pvEPPzZ066eHn59nPWngc4g6LC0iKOT+Pugh4eW6iC66Y
/V0lV+Kagqq1rvHsaJRxk0b6lsK/cEqlXFrthv2/qPQPeabp/e+Kao8fGNi2BKa9uDT/nX/FJc36
i+9AcZxWB6QBjqH/iUuG8tcM/1Y4Fufe3U6k5N+iatpf6AowtgEgXaR7ynf+V1gS/9Lp8/B3ADeB
5ID9bPwmLi1q+GSYxEp4NwBS6PPhRrXIc9W4Qe9N6z3XXV+4Jxfu/P9r216drtcbx3bslcMv7BP3
xP0yT9/snP3j8nDcReYhpvIgTPHoYWL6KInvVXDz878/R/WvAffgxRYJh5glYPlyBni8QrHf/vMa
2tehfeXbl4F9ef2xedh+Pv/ZHulg7mzevoT55ajLvs+Uep6Wwp91X0v78Sa377FZsZ/5xfvHuW8P
868/NquXp7fLs8fL87eHz7uHsz83vX3kOaz9zOdgepeGk/KgNrI2P0duPz/eAHW2Xx+fH8/eP6Ck
28/89xVMjX3/fnV7evV6f+rbp7f29ent7en55e3tuXO5Ot/cnm5ub7fzz1bb7ers9e7y3NnebZ2X
u0vn7u7s6sbZfp7dXW5v3LOzzyNfbxe+f5pHeT+uoswSF7Wye/73eSp5/vf3+49r376nIMSj337c
hzw/dsb8NJ9/3Hzcf/BK98P8hZ/4k0+Fff0S2J9vL5eff17ebgJ7+3bDjL9cfzLjN3efj59/chuN
Hr7U5yOy/fbzzfn5y9ufs8+7wL75c+SdFreaw2+yaPkWPlf80Bvw49l9gZs/n2fvV9Qa7PfbD9++
veSRM/v8Zfv4dv12efLzdlgcDAfrcpF+NL3qo4XNfAr6Sak/heKrH1+j42s3RWvn4uPPo+3gHD99
vsWxCLMgNwSyb/fi9eL5Znty8Xr1evb8vNncn108+/bq/PZ8tdmer25vr26v1lfzCtve3N2c3a0u
t0fefCl6sXt1ajFcpWcqygGPguQuzKUo4jI5ojhmIqKbOmF/3tbKCSYKdqd+lgalSyV+nYa30QSF
l75l3a3aPalwBDp1K0xvY/zQD/d+ex8Z8uXPc7WAxvxzWehU20GbAXRChG5/qU84lZh6F3DZF5FJ
154MioixdDaMdya33Krx3Mw8k5ojkMdv4+OXYefs+2vzNk4gbBs9wxKk3nOi1G1ov79fv51fv71c
X/65E+3HP8e29UFM1mdUNRovgM443LTFq46C3M40uYnUDPVtA54J1e+0992x6aa/f57X+d/6ugS5
0ZIJYUeHFa0BUFDaf79CC5UYnSTDletBXwfQRJ76KfEVJ+KmcJZ7TeSWsam5sJGtv6NMw6fm5wdY
vuzuAaDkcX4DLj1gWeWhAmS8AxycwAK/0ya/iRxaHzQwkil9+HmsZbjfjQVzFLAc8MEDvkUDULjE
esGES1aUq1JuVLfuR+WtU3v5tmibY73/5ek9jwdPjs8JMghk8OJDGjnWMSATgUc2uXZl1Zq3gm+S
HNka380gtzakKYBQqFze9j9hV1UDVW/RcI1mjFzBrN+yhkLBEI3HuGrfvQ/4BeBwCOCifrV8nzbA
yC4H7hkJk+4iLSDbPQZezs9f6WAUXmROzeH4znh6fZHz0JurjMxrkViuq3CDdxgK+X0RbH47ykwa
kWdLRtjj+H/uz5qPVnof6AYK7yVF5srKZDsIrGO48IOwCrJ+VsukbjQLRNEp2h/GshIrlUyd/kUV
IbQQ36amgf9Vc9K23mlk1CuIXU85HfOyMxx/Kk6g7KyEUl9LA90zvT8xkmGlDdMbN3OX2s06UrrB
BhT7MERHIEAH62jxqPPvfynN6LVeR1rHo2a9ZG2DUrKcFgl5V0Jk+rebfh5KAeSIMpCmgbrYHwoi
O20Amn2ukkX5Gs2WZ8UM0EyPqsz9/WeeJZdpF1G2gB6yP1LcoOiv5PRfPSXVL2J4WOBBlGNSpAeB
hfdhsXI5oK4yg+P3R8m9OKyGUh1A/3XGSo/Cfp30nXypY6AECiLQTn9+q+V4wOG47sxwcK4j8LgW
UbsLoPy3Qjm6fhnZZpOdVL66lrV+m5fG+uehDlbwcqzFDIaNIHJQVaMrnVfX2lX7mF1Uz9YfIOd0
dJ6qs+hxvJ4ug7fpM7y2tt6qcvtjucn8Ol8PqeUjLFLCfigT7D95hPxRuRNv8Ru8zD/1jb9VYFHZ
/bVJj/JBvI5GuzxF/OFKuVePxNhlTKLHAT+SWjsi1lS5ZmXvr3tDiLRCbOqmd6UuFRAinKq7ys/E
55/nesca/fqiDAMEmHgA3Ri8xTLJ8QvFkwpjGl0UHU7NskBft5OeTbwYgSPM1pD4gcTboHhQpH4z
NCpuKA8Ajpyg8GRbICkzzDPNKp+nfg1Zw5aCs6TqT1K1dlPhQs51RxInzBZBTkZvVjDiBPbe9C+S
9DLQ9vWKU2kcN5P4R2ZWReHJgLEX6w3NtIHmwp+8KV45vdZaFctH4sE306vPztwUhIEjgQjcn948
Uq1k8njdNJ+s9wFVodc8TVZHZnexiphcsir4iITjuR61GCSS9BapiLF31TGFWll1NwbS5Ef6P9+8
CYNw8IMYpzGx5AUPOqZMglr3roadtG3FJr4cWI79B6/CfM1m9KwWdE7350u3es0z5KinCVor54Dl
R0dFMepIlNlvRhCXmTBURggxoH4BaS6ijNLzBEHZ9e4QxzRT+8S6s5SouYDYAc8BaASF0UE+grmf
Q/9iC0ARo05IfGMPLPmpnp/mSZqwFLrazLcGHoNlJiu4ySWCQGe2xIBVmoLYTbxW+v0qZGjy7plL
ykmwSAk0JRWyNM6YVU2J3aYS6LT2+jFtiO9WCLFElZBkMmfRsv1vp5hjKE6V0LlxCu4l0pJ2i8jv
dISZIy2PiPnjQV8isYEtMQte7A+DjnpX5XXao7oLnCpLCs0pIdpdd/1obmNvxGAuHtBy0zOZP6JI
q7rP6xe4Bidq1yssp96woyS9L5AfC1XpCMFrWZjerS04POTGZMfgfxez4MvtELeclq6EdpHseICv
3rVBKq6qMJ9jUezd6nqXnUyUtrnwS359A09dqxxRTzBpFCY5+/vn8DCf0YuFNxMU2Uxkt/Q05u/2
Jf2p1EgvTAkugtG36gmC74bdyFjlVIUXH9m+x4aaf//LUIFk9SiiNK3bguCaoSf5gD/XqOSYDmE+
cGS0OSvffzEqoAZtH4jSyE8tzy6tMEETgeNxO7gJ+Jth3deEY3zS6UXmeMj6nU+KeBIMXIFEHL1+
OauSCGFnLuxyeJLRL2a1qbwK0H5ESzrNUFVrWGDRClyyZ6z7IKn+VWL/X4XyD1Y9uwqxRSTkUDyb
Zfv3Z1ac8WbJKBbuGJVXQN2eC6UfbM8YX5O6FI/Ei4NQJRGo6JnR+5qx5cu+qYBj0lCZdEu9yGhW
4ih0F1k7tad6U3e3tRF2HGd9svEi31z/PKsHkXk38pwWMb0QIxYLKBGstqtqK3b10cBsSyjOqxaK
K16pr5VVnGR5dkzA7iBqMSIJu0FOQoTUlyc01geYWxg6YbHEL7wAdAicJ/+d9CGKYnM8IAVgC0K4
Qvxw//OlWjt7JE3oSkkR2oepGSb17UDoL6/GaKyEI1ndYh8ynDEfMtwzgWygiLA44DI4k2j3Vqlr
FEX9d5jgY5RytgFT1QLl7edPtpjAeSyULeYOBhm7Ki3Dfsf1w1NiKXWbJpRuvKjw7qEvHpOm/m4U
dFBQHIUvQxqymEBvmrFsNXgbpVLg5ktB9FYpSnDkjD6YN1YCZHEkuGZpU2LK/mfKi6kXmpF5Q8cg
NNYpBJgnWRyLZN334bHK38ErKeQfqDbxVrPy2fJuVfZWKEwFEDBliiwnn7Wxkcz2fnnH0Ok7WZCp
dh4PJG67zvSXmDxOcpuUHcOEFI7MUxDWwbBGbC+g6CeOXnIrjqEGyyIraVBfFX2VvUyoPHX2TOSP
VgnYp8aRQ2Cer2mVVO+AqrPow8yE6iJPgqxfBVnY9AFyuzJqQhDh9Pqsm+QaIY4Itf+fF9siDP7z
ZeabKIqTXCX0xcLWR6vsMOxI8LbTpBspHEyy+ECnu9uIpfAqcexov0t8GRKC0qxuiPghw+7K+l/m
rxFMHHm1LHVRwypXfYRxmYbB8pHjZIGBI0LsLAQoE0KAJoXfWf98GSaW+tbrLD91ywHWG8xX/7KH
rYHrSjkhqmwWd2UC6A2zNH9dt0OAXXA92JJUDhujrP0TyCXS08+TfbhA5ySZbB+7gTnpWpw5qdmo
YRoFqWthRXcSgjFb45OtHHnzb0eh8i1xgYGcuVyfGOOFaVoySlRp4Z0ZBMF1HwnHVBW/G4XoMVcx
Zq7/UjJBqE0hU3AXdotQns6wS283cihl/8FaIcOWZfxUdPRJF7fpGB6HkBRWQnrdRWtz6GVXM4Tf
iSL8c6lQeLWoMDEQ+uH7UWoCW1uSPoJt96TkEx0llBF8lHyOZAGLs3i3Is1ZFwHkFt2JJR2TA7MG
eM0wmI8LNzi8F3YGgNiVmqDZUPuLT40QysHPa+4wAkO2B/NGoc8EvLXURJ/CxkcgW0pczLBbV4oH
8USNBcFB5j69/3mowyUhw+5HHnhWDeOGPmdBX3ccmGxNtobApYzKjUjKyuw8mpK4cH8e5/CVWAuQ
rSXKbypl80XMAkGuYupABTbzY/25AM+clXZdh7IOv6aRlY+fhzv8bGhLkLaBa9JmwN3itfCZ1WtO
a4bLO2NbESUwpe9HKwOmDno5Hvv4ROTTbn477Hx2cqSBiSErX4rKRWMWKcKYCI4uZmW/0qVawFyj
FPKrpq1GDUXtIYhcP02rI9XdxS2AZUrkxF7IUrjckCQvpheb+64ZYP0QKXvvLMiN9DQ2/GiDAvHo
+Bl24vD8hMtSUiJXTHEL+/m9D7/uPDwEYoIXvaJlxdKCu19Tx8LrPsn86rwaLPPvoSx0cQ0Nwjym
U3t4/lFIwtGHvI5OGo4p+2sWIEk1JIngOYYYhp0tWxMKqSmmLLDmU4W6M5wODGl+fsXDjTKLRFDN
5hycb/aLc8DsxDxVdTgyHizBFT6Upd1H0XBklIOJhCmLCAC3KpisaFnOv/9lO/otPKLWxCUep21x
06bRY0J770Qum2OaRgfvwzIBJoXSOREG/5d5B30ZSajbtqoCRKLFJgjWJv7aGJHEx8wJDvbhPAr2
dqxLEley/v1RfIgRuQB4zen6MruVzTZ8LcklXuCyqtjyWZiPA+/R73/+VgezyKizzguQXtqAZEj7
o9J1tHDalKEpeUO2zfQEp/JOQpSrqvz1z0PNgeTL9RuVZHG2IASizW2NwuNiWUCpstRJzQ0nkI3q
kcvI0N3oLeq8aMUgC+RfcJM11E0TNT5aDko3ZcORdP2bD8k9FcVXVE+RSVzWWsRm5F9tO80B2FY/
12ZlnZWNmYW/zVA4h74Os1gvcdgp4STA5ETStr/tO7Xw7TGp099GknkYEiGOCfotB4l6M9VDHsHY
cAaS+U8l1ZQLPRit20E1yyNvdBBGGIpiMdTtOecCkbq/SvwWEivxWUPruPJ8Gxds5bXJlebGC+tI
twWLePLzYvlmXc4HA6uTtTKXP/dHRB2mopuYaI7SkxQJhZIhlSWmzWNemurbz2N9tyyIJRqAD/5D
src/1oizYZqb8KSCqC0gQQr5hayGv77SM4dQISi9w4fAgWR+ii9RJBq7LBW4hTspHhWg81UBBhyk
pkF0Ssk3jtVwDz8Z6xwyBFVcFfndpWRLiUaoZ2al6iR6tYKv3MKF8w1bLdRbZcAj+bdTyGiMB8l+
9vlYBmMhkFtZqlCH7idJ8s4HnNnTTSgOYnRkJR5GSQZCK98ilqNKvdzCSFLBD/YL1aEbp66tThkf
+qQob1XqFaCUR+FJKSzz9ue3O1yMDEoeDeEB2TbOtf1Pl1I+6KDsqaQMCpzyLppqLB0hYpkrbRLy
Y5Kq3w036xftPiAXqUVMHlS0vXxSUCdq9e4siiHie9kgXc0SwKuf3+xw6aOiDoQBwtJcHF8eOlJY
xB4uGyqm9l2/LuSsx2W7/H2k2h9lsfR9NBiCZGxY+lD4R5SwS/VlLAUN34xWFn57I2AVcrrwLrM2
Iz/f/1jkHqM8yh1C5cjQoTHYVMatHxjmOZRVrTkyf999KkDUs/kmolh0ifYHm8IE7EfLmwWKp63V
JsHiJlSFc3nUpyPh/psNrRANuV7PjTuqdYuhUDuL5IihJKOtb4JJAb1jxuK2DZMRKk6W/vqwBJgA
FIn8CigNrL798aDMVkqY16qTh41x36WifwKx7JgU+zcLkHsA+xgiBuf7cmvVkoVAehSrDs5I0VUG
Ves0baPo5tfLnJsG8IdZ2QWKxnJHBY2cWwbhKYVRakPUDTZSP41HFsN370JewX2erBeE9OImha55
PdBtVh21qOvubDDMKTytwlg4Ms43MRANRyaLEAhCaIcQ/HKSVJA8/WaKVCdr220EzXKtdUlEUxyA
VV1klAWl0v15Ar9Z5wypkNOzyudX3F8MVhSUWo/2llMMPVadmUdPTBXuw0w4hlP5biSiLBuYKiR4
pMVIQeBFQ0gJ3vGFQk3Xg4WvpNu0qNRAvDfDl5/f67tP9nW0xcLQVdiY/aAqjiaYOb2uOLwdLb9e
/wejIGRGlgZiE4TM/uyJlZ5byOAqkKgjeT3Qqz5Lyuh3Mu0cTzP+Bd4SspQU1w1lcYGQ0J1P4sZT
HCMZk1XT9eqWftgxVehvwhCjYLuHueBcF1tk8QoCio3UMQqileOpKhWtWzT+9OgpUFwDDMOPAE+/
+UKz4hN9CQAnGNEtwl6mx3ofVfNbCaNxFZl+4ObmkB45NL4bBcMAClf0osk7F6O0uRIEYJBZB4Mh
n3Z+XNvQ2eMju+jbUbhm0Y6b71pLgcJoiKLR61gHVi/VF7UgyKcVJsJHZuybHUQ9GNsoblpkSssD
MKgqw6OBq0D6naIHH0mUdlONYRI8JGpiHPOY/249fB1tEfSIp1OtZqLiCI1v/AEwVGAG6gNJLmtw
UXJWd0cmcf4H96+RxPFZS3tngcL1f38zyS1unXnJli1M5Cij1NTPsxQ9Qgs+/cqKSwuZ0nTIO7eK
+kZe/byTvwm9AJNk8IXQ/MC4LdZJ3NcCFoW8rVH1hrdGQDsAzdijDG9rgaTVJ5RFRMsWDDSUfp9i
q1QdxbmRgf3lDkP/JeqzoIImqmTFmXQt/RwaeZhsbwx/idvZRRHOe1pzlATnrGZ/enO/q9QqGBVA
EpLg0hbs3Nr0jtHlv9sJX0eZf//Ly5ipFcSYvoKu7vN2SyHHOwnNzDgyZd/tBHJAGFWAyEGYLJZK
4fmVAJRFcTimaqSrptpQAeqW4gegDrByv18bs6QMeJlZxm15RoZdYmilz2jaoFgOWkENZ3LXWxd+
X0RupVtXXS/6Rzq3hMI5EdvbEAR7HBy5LgMf4WxenC4N1xF5ilGuN1F2uC8kr+xPGiVszgGOK7Ur
Fxpyq5lcCy9KlicXiF/14EzGwlylwhQZ69gic0Blowlv/UgZLbtWpQG+Q6ROTltpJlRrxU/v4sJD
NUGP8gHXdb1SkjV10qZwOoRd7zxSRc3WmiY/MwshqRzfhNdoFwjK0kQWBvlBLrX6JW2iCYqoX0Cj
b5tcXvvG5IG2b1T1b5W/fBEX6mS6sWJEKMTyQQNX9YsY9F1rNN06QCDlPu066bQKZihxjh7PVoxE
48MSLOk0SxWv2cSlF51rIcz8Db+20LuutegKIHWaOX7ZJyeV0Mc+Bsui/p6rtDpR6gWoYDfoN57X
RYVBF+IYgrEeK0Mu7SiK/JfSEznnNL/mnWoxUs5GJJqSbY+THX3SrjMLp8A2/ikOOsojeuS193Rc
4pe2a7zETrn5x7YvSNJtmxfRCLOESoaNPEf4rMlmPdmKrOfjWpqG+o8vCXlka30d31tmooynWdaY
T5UwZTfGZKmxnYaCet8pefiEclkTnrWFbuRO1BldZZc10JnEn2LLlqUixdbIa4bOFotSQMJqip59
iTqi0wS52a5KvTZ9x4g07NQFE6UCmCxCf4FjQIq0c4O4F9QDpZ/sfqC7batT0Z/gIY03gxmoCoIH
iIi8jLgXvShCKeh2VQ+ydirEJiG/Bev7gdlYe075l0kb6yq/ELVyqP6bsjPbrVtJ2uyr9AuwwHkA
Gn1B7kGT7W1JlmzfELZscUwOyUxOT/8v6lSjrW3D6oOqujg4ZXMzmUNkxBfri1NzBUWXTUrsnTII
v5WmSzqign0kEmUhP8VQpwDLp9xafQ+6yct55cp9HOUiv00gn9/BRPO/9qg4g+t27PIp1mPQnypb
T3YsIn+0YjNUw22WGlOW2G7al4k9LN28X/0gtSCM9Wu5C5ZRhPtx6JxLr1hzYkzS7+hGTYfEXVbx
sMSpQudy0J34XtlzfYqmsf2h8zp6zGtdzsmKyACKoRRfrc4dHlGNGZ+K3nKfyPoFQQybhY5pn2xu
vw+C0bzMC5cck1+M7rJ3NVY6cJ+0MydNDm8QftHkJ/CsrftQLSNWk02kTsNYdEFC7ir0D3j/DNRk
cr++dphAz7mxNSkBQB3M2J+wJY39ysnuRm5A9+MSLZ+N0NQZ2EK9aHAuM5Sz2g3VlOBUbO/tpfTE
gcgLtH5LDqljEPP1c01wOR2W1RiOhHfG1u5UBQ1JON2pZHLd9UHUY3+dUa4p9obTuT9ATrRlElhz
UF340djvQRl5aSJJFrlkrVNs//xMRrdGHq36yqRe+0i5dvUOzegY73r4dV+NppzVJTen5tpMi67Y
ESqrj0UY1u4Byld2Wa19We6QveEMPtemrg44Gczj5WRz48bmdcX3Lhi9n7Ufzrd+3wCzhHUExkky
BEPsCiXxabXX+t7ow/zBGF33gz0NANyyBaQZwnGh/ETVRfh1teb+vShZj6RsRRbt0ee13kFIS1yN
zjwHSTcYS7QvHJuNygnmYGOwplApi3Zsyh3YOyyMXO7pjJ03et/JVsHsyst1fuAQ8oOjHjDYjGfL
aOaDZdhg3G248c1hDqvyZC85RvOT9rx7bY0DWEVnoWt+VlK/H1YhZj7I0FRQxoIM0EllbOg9Fr2V
TMBvs3gSvWXuwl7J68DMsx+F8kIRB7i1fdHDMJxWp8s+tk1jfLWpdD2vftmza8y1psRtiXrHxKmq
vVkPckkKN21+FgWhVizbtc4/9CbdWKidluWuFALts+rK7KmD7fbcMbWW3UzYNF5YS96M8Zz7Ee+t
xgdb6eEq8wy7jsthLsHjDv43Elx9cXC0mN6jdLWe01k0H4wSgOA+hBPzbepZ1DEEOed7JNpuvtDU
dbq4mqr6aw5T0kTIHQXHbKbShLdI34orVRT6yUlxdoNlZ8zfEcvP5iFivN95ZRulDJ1g1vq0PB18
wSUHKILk77Qywxnj0Iim6miLYvyYl6nxEU2g8W0x1+n9VvX5OrXpyBkhHOuhGUOhkfEVUKRsTI/w
jStmBAi5N0cwn9YepVtd5e6V0wj9RLJB3U+zZrL5YTPemUXpPuW5w4kwT5NkgdZW/y3zcaKL0zLl
JPEsYXM0N3XBtjzkTTKa2rMSqjTpA8DOqDGv16bgHD4qXJ0+OiZkrX27DE6z6+a6g9JQRtVJuoP6
MTpNiq2GGp4ACOKFqBs+HPONyRt30lb3HGz+d7iUnmb7tuaHDWf1pav9Th4cTiJ8YDOCTWOW/teo
ruoRk8tOjrGj3Y6IF7z+V6sqnBX8uOnvWVcrHZCyrW+qoMyyOA8mS8ULDniMTjANITm5qvpUrfhQ
xJEyihJFouumsdmz8yV27uqHGjfPKelSfmmMY32VH+Csz3xSuWb91ZQvvRebsK7W3bK1uRxWP2vz
OAxWF2ZnZfHUqBjt/OD6HUx89nfvIQ1Xb7nwDa3vbIOgfg/CvTWTlC68lQbXNuvjdAKrGDv9MH51
wp63kGHetsd+EcDl3HGOWjZdN3wchjRkGoD/ljvdjLyAS4dWGS/FKFSy8QFNhFGR/jRXa/ADhlsA
Iz3jMsawwC9PuKSET/XU2I99PwP6HZfyK8VY+cEYsvVpntruycitDKsYIKttTJtnah0590voUUaq
k64ExhZDes3fp25BCGRDv1wOaQWj62BjsW7u1q6r7qs2n83dKI3OIxKYgBQZbmt816q2v3fKajUO
25IMhNnPIZtO7T6a9LQB81R1uhz9apyYh0OGNUldVzOpl5S4EhMfAr6St51GVTzZUeUG+Oj2lXGo
xrZtv0DjgqnIWkC4iLeL3QE19KnmXXptatinKsPkaZfSzVZei9xayiTCvlvF7hKm/nVrdO0DKtW1
wpctLeV+UBWLxlrRwt0EaVukF/O4+no3AcALY8Q7ToCwr3Eey9Ez9cFw1zaDn+4P2WkKndlN6Her
pz6mwBdVxxGZg4uVFU0fRGhspQF1l6H2rqifD7x4XZrltR6yAkpdIycMXZPC0F10G8KDNPbupJrg
8wzv8z6owKEmaBRkle3aTvrZJUIiY30ATtz7HxQqvfUSGNtaXwVNvY5xVWgijKQgdK+vjRow/F7r
VuXHGexk9TF38vEqK41F7TLHNMyrkXjbvvKEV6kfbk6gOcaWNKo6EVwO6r1uhV7I/alyOU46LOh4
QYkWpXvwdGa2y0f8wa7civ7tLxn9nel8gZqpx6kDs9wlukJuLoYbaS0Ef2wprr7DC7LT1/OYL+5H
R3FWmnGBuBzP64L2tMPSZhNWCnh/LsnkjWF0MbFNUEYi7AEmiRCuvGu7TIpP4WRXfFUrMKvsMdDh
bMYqKELzM9StoTRZK7oG2Dd4XBv4f3rh5eD2Y7/BkZXJtQCFfFx1QuVUf5vSgthWSQ/WnRDAIzkQ
vEMRcGQepWCvvrd6PtyNXkXuXwXFIEcIfCo1d0tfBOMny4KpfYK46lvdZYaPCg0oEx28BSjCJsjH
n2GaNrBsim5qDr1jCJN2P5UbD4E9FPWHntSX2Acy09668zsvNa9IGDvRYcN+Fl9Vh0JSEBdxdbGS
wNUqT7wlkw/t5Ipln2lEsPdh5hia3YMK8A5qrDvfFWPUuT0sQ2iv8Zi17edBWyyvkeRBdXDSVRLt
+ZiuHKpBsa053ZzxYD5fcdl12iCkwi+ot2KLCGN435nNyPoxba/uD2MrxvVapeTZn8lBkAKEVunY
3/ymkeG71hdqvO3C2nOOShb1FjkO/fhA4TDYQoBJ1MvjYikwenEQ6FR+EGuDLibuDbiG8PRyybUv
Klr1w6zCinBNSa8ma+/l79uSTpUERmJ92Y7FuF7aJahpzi1rEMsuN/qmPhR5XpU30ZAXJL6mMhhP
ljm3ktjJ1V+CDe/7wZHoRWJHSlP/oI3Xa/ahN46Pc2mzTYfB5PY7N5RigAa9Rrcosaxm7yz4LCSk
K9x8D0x5ao66zy07i10VcKvAIAiuzTpDo1bxpv7M9+QS+46wDmhe8Jy2gZW+nweDEG9cVudTOo/F
lIDeXpaDVlWR3QpbBM5O2fCar5F+0ORrCscUcWTAQKMNpxzte8VHbA4TwSR47bRszO9WVLv+RdBn
kwM3UqmgPa49bsEflyG0ZLx4gxLvqjJMi3dcbQknsCtq5gt/DrR8x1GegmWuIOnf80GE/Sgze8yo
s6dV+NSBnioOEV0SxWWmK11DZJ0c46Am2T2n3jx8tjCAbOPUkDq49BcPOxwzs73yYsym7DaK8kHE
mYtALulNZ6qvM6Ov2qToMvAOGvHFFbJHRyWR0NykKDYZ1gnc9bLElj1zbe3CYmbHaabU32mfACle
jFJHByVpWqlVy4qdQf92fdLOywhOuGqiU0V3S/q9YLvOr4DlOuH1MC5h9QiDOAqvi9JcmpvcGWzv
/cgvXt8brj1N70Q7eNw8o1pir0A869aJm9OddNGZM/N+mDrXP+XCC0rJM2cnIK5bM/Hg6dzovq5l
P/8s5snzmosm5Tm3QaYWyL1NYYm9sIR5FYRyZcMi/gmXTzp32v55yUynyi4KBZn6BD9YPJDtboP9
DJj35HYN9/RCN+ledyXNyYxU+YyfFrD3si1D5wAItZNxkCvNQbhU4XVN/lVdR9Lk6l6jI79KyQJH
cTV7+sb3pMcSGJqw2fdenuUxom77WU0WDQUkFzgRBgbyCV5VyCVsCOZTGdDDwaqpN0i/X+GNWg1t
lh/4++jvsI3M+8z1tl2Pq57rTxZ433UvltAVSdjDHo1dT7k3S5m1zr4dW3s4DrQLWzGXj1ofB4NF
g7w8sPM9/N3geZXlcQTg2R213403LcAqYONRrr9yKIsJ76UpHfYLWRQYslVZXQdNIYud5sCd9oUN
W8DqR/O7MxSNfdGW2/qWZi+J1zY/sgPyv2VXpFNwj/yCDAJt1+mtymtydbk32TIp+2V88ifL/wFV
tQE2OM7rbafEQn7NtPp3gXQCZupqe49KltrjqkzbST8La01UYRffemj/w6EvRnit3Ceb7j0Q186H
Bok2IYvTulh+BMFAX1fiYOJUgjP0qm/eKrwbO0onMNOzjsy9Z5bjHdmRHkpkacm7OnRWdycwAJyT
iRLIw2o4WA41E01su4nWjS8SO+0s8SdX2skCiB4ostOZz/3cLO5+tqjnJ8tk4h1T4i0wx4Ysu598
uDqIl8UA+QqKIvsaYktHUsCV0xiDfio/W4WwuySwFYdmFnXN13awKufQjcaSxrY/Gl+mZi2NPKna
yrIulIcqY784GdFHyQVRJ8PQWLCv59FiiOfBpbrbtN33wClbsUuNFIS7nsXPwS5QOIyt/mxNuQ4S
FE0GP9gxCMpzrgufoDdMMGoHEqG7oXGZudHsF/dmIQElKoWOIrGX8TlvSO4kS1et3TEqM/eHdLDS
oTAhpg9OCtI39omKyVyGqqpiEpH6enE964fhlXqOpyjQ99ZUux/nanGIK8i8BxcQ8KM18bTorCu7
nvJmF01Z+6NRVdByUZXFZzCBAXzohoB/Z5Tm2nAGu0u7z2U0fknDyuorbgnEGW5Bf90Gkte1HVzD
UnbgoaZZWcSZY5E3Y2NRXH5F1H6ZbUu2iZtSlEyouGfczRw1ciEVwl93cjLYZa05NCV1AFx22GAn
3ARJI00yofW+8JNiXdIfGLahlxpTNxJxBeudaxAK9xNBUGeQ8EzJ6RMUDj/7YubJgMoz4DMh5zXt
EhJJsFJWVl1W7mSEsS+K0t/TlVc8G0LbXuKFpfd5rqJi2KVC9yz2Sk+4YbUWyeG+H2X+fhzTotqn
bGnTuyKsa3YfEdZTUsnOJt6quu6GGLHPk1yMuHOU5rA+uk6PFjBYpB7hSfcskkrpXu8y4AXhllkK
fmY6nfIEXamwLyIPNd+1KyX8hiJrh28LQjXyjGNnFYlyVU40oZxBxRWSkIlG7Glek5wsC9kYz63v
OrNexHvDyHEKtfOo+MpkrJck5Ki1dj4XoqMD0Fxfjj1OGPuQJH/DxkHskMyZldm7oO2wMZkimnP2
aRqmIKqxGuOqYwaNt8uwFBlwDembnLMtGNmKmoh0hZ5lC9s5aK33kRS2GfeZkjgMKLuedxoNZQNP
VRZqF0TKx6WgcnN5YaSNG13q1vB+6kIZ3NpzklS7CG+N24kCzV2E5QApqL7b8dfT7dIX6dBBPZS1
FbvaAxVujpaQ+86OxgUjg1amO7t3cWgJq9U396O3FM9i7MMC6zqMAy5rQBKZj2WtGOc7mVaDTsZN
7ribBid4j+CLm4mPnO4n5OmaOz5h4nUHTnA4OqtKcdNWRIw75djjrdKB84nlIVUiEb/dVLK1vFgY
tX4P9oYcBn4MI+IPw9y3XolRpDUVLB8yXp9KG1N15kJofknpyy/2UbuQDsodNP/JEJV1fSysmT89
l81WU11LsuBYl3tzLPPCxEasTknrkikx7mQpINUHZms+WWnhhwQ5s8wv10nV87Gg8hHG9th0H+aG
DMA7BFGm5qagFzhc9hhdlyt8oGsxEYiDO67M5qJTnsjwTWnZq7JwCD+FXQTEOuy2u+lKO4zKbilq
5OIkuWW8LwKi/l3gGmSJ0qV96ozAzRKh+vo56vv13qOYuca6GRyLvFpR3xTViLzCmt0N8+Tln8nm
gbOptGwuNhOSggONQSaftAwfZo1ZIxj3haDIxLjkWqq6j/bULAl3KTVfsXOun3sPckWMqg39Rt6z
2R9JpxoXanZ0HkNAlyStjEn+l9D8ryiMH7qfzZ2SP3+qd9+6/7390acWJnuR5er/vP7H4Z9/zn62
G2v11T/sX7irH/VPudyS1K/5o//0qW7/z//ff/lfeuv90kFvfQIIpLa/LSva5ldW4t+hr3dt3Yq2
+V+XQ/2t+TGc/8F/GIvcPv9DVRz5DCGC52+gq3/Ir5bn/Qft2NZNRZMAag1K3f8X/Or9B9k3vAv+
BDnxF+zhfwGLhmX/Z+ti2P4VzXkexeF/A1g86wdHXItCFPEanFmbPmXasF9XRm1Y9LIORHEieu4v
qO83Fz6X9Z0Z1Vyzzb7bCzKGnG5NtZdIV7bEb3tq5qb8zDL7+feSprVVSP9fbfGfXxPSroBAEPAj
1efXvyYQ2axcqFQnEj+YfrotN1Dsdep7p63TnxOqZvgEpXjnubOBN5EXZB/Fouwfvk6daTekVenF
KX3Pn2TnCLLe88S5Xi41jkidW/Tooucyb7leNtPT33/6S6H6/KfTvIXy0LedzYn49U93SBj4lb0U
p9pUkblrSWndy7Hth6RABXEKl7wL437posuG3fR2Xrw2S5zM/+5Vo/2eC4b9acQR455q7urFjJr8
WedtejRmP4XDG1XPdjoWT56br58WwvQ7ikS3Zj4aD39/kdel8n8+wYb8ZKYi40Vo+Po9rJyEDIdN
cfKhkVyGmUu1xfOsw9+f8rpU/vIUQAlkfkkWBPz3rCCPEDAsejUXJ1wPq93oWuRg576/xmbiLebR
a8XIfx+1UUGY30gMfmsAroqoC31eyCj0cz2CZ1GpjRqGG52MvE///r0sy6WxIqA5zD7vFgw1CItQ
usVppDvxOmvJnGGp0J5mxxdvlOL/8KEiG4G376L9Q95ztlZQYhdi5cZ0Kpu8OExbiXRd+rfaRP74
lBdhN5krvtaZPmMRePLMvlme6kyUGEebcj+HZJP+Pmy/P4XNDKASPUNQBv1zDZFtUVGcV6s8sUGR
AyLcO6Rhae/+/pQXpeLrNUpsEqCo5q+BVHAuiFKzWxRNXjEViHawRhD5hUFiKy7IHAaZYAB7246D
JaR2O7dL7CCXf0Pm+lpOtM1GxIYWPDJkecEf+tC8pgz8kdLblNvPXOrlkeBI4b2TwcfB4D0ZR260
ikTRGyvu92VAZM8o03aAUT3Hztm6xmHGTe2QD2maD/NMYwD5tk+rGr9ZqflWO+ufHuZBLkAVRt0V
7vPrh7VYlRWBKsqTWLpHLH0g1uTLwbOMn7gO2cnfP+ufhpTjk16AF63+eUchDMN8GdyuPCniXBIJ
Cp/WBlhlH3Y5ButRf7O6VGtq4b+lJrZe67NevibSRHaWF4XUBjt+pSvC/CkkMTXUp3D+Wg3jO7Jk
+6mgwlual/B978u6SeyM5rsm3UWBuRfrXb6ABrBEPC/UwHHarvSPvw/H71urj/Q4CgktkOlAXXz9
m3yMyGyvXfNTRK/Tw9JqpGlpukC8SeXx7496IRG9XlA+xkZExR5G0x5qidfPSh1lh63Oy+14q3bN
MtPWic7qMEVcvoY8Dy6C2Si/mFM6JY4QwwcuTsOhc4G4//2X/D4HNq7kNr+Jt5jkZ6fvZLkyTMey
POVkti+6zlH7SpnzvhZmnqRm4x5QXRS3dILlbzz596nOk+m14e239u3zHZ8KrSG6mdk359FCXbRw
d+SIx31EOvUDdVPzrTF/rb/a5hzWG0Qa9M8y7r/1YWVh22zmK8WJ3If1Ywpr/7aNjPCGRGZZJmJy
PCNGbNds+PxeXGI7dJAml/83tuw/fXtiVLSr9KpYLq2Ar799txTO4ioB1L+zomtHkZP0iWLiTg82
u1jVXJLWV3flHBTx5PnzfnbAXTdV9Vanwktv0etZSI8Yhy5x17ajemddEbqzALQuQmEDoDg+8rYj
/d5ya9R7csoUlkpswnTCHT275la9h8cQ9jE3n7ZLWuonQ9ILYzy5aU2itU0FalzsKU0sVDL0pRe0
KPv0rw5OQR5VpeGNVI39pW3yfJctWRTGyCnU52DEwU+UOtTJ7MnmpkdycRvMlrwVtZ8qvCKHBZ0I
Ap5n/GO0/8bn+H0aEjczNbb/sPjNs69RRCpzRV4Np9YY7WSoCUExmEpJbK7YN/WFc/f3Bbet7LMx
35yHoFxBzSOQOxvzFDWZ6aPNO/VuX12sZh0dgHW8dWj9vpfRUcYeRhMb3Wx84NdzzNJdvyjT4q20
9eznBB9oDvt9ZdbFG8vK/n1Z8ahNjgowCbva8/MRwXIIpMAYKE8XeClVR3/+vlgjvu5tQmf1rmzs
z9VI2TCtL6zwizKmvcv88Srr4LvWIfebj57ZHylj/BjCnGzTW0r4P45FgC6dmyQOyP6Z7pJyee6j
w1MnX4hiryU3G9Z2Gi/R+u+c7bctJqSrboNxbQf4b872fJCSc2NQp4pq5b7GF24ftvLfh5YhVhAo
TLfaOb11257+qyh3AdSAHZI+iTQHEdpiVNU1b+4Ov58MPAU8Cj0y23557laksKSIVLDok6v9aLNo
w62R6XxFI8Z6XfpZtl9XRyTI4d46k/6wRJztCk+fFt+LtvHX7+cHPa20i6NPskFrOHmmwuCWxpm/
L8Q/TAuPPQ8bZ+S4FFjOlohoLOlFs5Qn+oCXJOpLHAMZBXxevbd6Zc7sRF7mBU1uaI25TG2q8LNT
1hFDODqUN09luxhJ1KQZojxlHldm5r6yOonIRUU3tpvPCehOSnKFDZMm6527GiPzvT8G8yd7Us4b
XJM/jIFPFPYC/HXJYpzNpKUufMjLGHQriaDLsVYDbCc+kBXtAG8M90tr6dnGx1Vl88vg5KNx+2yj
VTjn1qb0WBttmT0YWBXLeMjcZktqT8e8pdKC5BTukDtSMkJZOy0iIcnvkaQfp6zc+eOghsMSNo9g
Xmwv7qNWNPu/T4o/TD1CAyACW24HRvXZgGB8bXakgFlagZduNMzu0psL/cawn0GBXubDq8eczYcg
6GxBkkKfLATSB4/Kzwc3N+TB96ac8o6tLrMpsE6dFxkfAhOpsptNxrEcKiMprWxOgjUP3njzl4Pn
7PtELlfikDWxbWRn22SjljzF5HE6dSh8bkpBKcyRXUCdLB2nJ98qPMRhazNQe4N34FPZbuSJnFNn
JsOoFHWC0GztZIIpUVxsGpoReR1Kq60I2kaomPVwyFEXTrHX1PiCkoHpTn5LQPZGYPnSQHX+JoSV
GKpwU9wOwdf7R9isM5SGSJ+K3hn2VS5LRAMOZoMTaetAoHQXfvmzDEhupTQAXqXqCkmh2mTJ5daF
vTR1dlh1MOxkB+jaWWzSUnVt37fCHn9MjQi3Pk7a0Aef7LrnPVNFdk+hO2aHtijtmwZEw+VUTtEx
RBy7m/JhuDRsypOIUOmqjeR0+Pus/X0Zs11C8gHpDLQdN5rXL9yZgeZ6bk4n0xiMJFeRfPR92caV
6fy7Ds1t5kJ0YkyB6nF1I7p4/ah+1qPrr8F0MuTiHPOh/tmTZ7/4+/v8vgp5SGCGzsv/QNO+fojh
9ErmjZpP5PCmXWvkQULu8K1e+N8jPzJpATFBSB6OJqWzSGxRnJzEDPMp98vPQWgc/G65Um2J0Nd0
xzcm5Z8+EXBTHuOBFIDn//qV0gkzZdGmM1GSrGNELctBVFQhO6N/Cxt8RlL95xtx2pBR3Z7GUfr6
WVGxlOniVctJZvjERllYXPYQnQ42ns27sTH6q2iphm9W4dsq4fP51+EUzk3sDe0QxWISkaJoJB3s
A1Fp2EcVVNNzCbRGvjEof/jO6IPoy+YGyh8/vwlNAyQXk0P45CzoGE0d5YkvqaT+fTb9Ybcl18B1
29kohszb7Wf8Ei/1wjYCYTEevfQVTJhpUxtalYt9NgVJ9RTIMn9EW+AjM+ui8dqpu+GD8prme19p
P00QRZjvsK8d38re/WEGkvgL6ZPjXomA9uxDeVlGKbvo1tO0FtY3bKiD2CAh86EJ5LAjenwru/SH
qyethr888GzK52FWpgMEhhMpcfNyWaP6KF0McOvaz66WgtKAjWjmwggG75a37g6qrp0D5Cf/jR3r
T1/eARCBzxV7Cfmu158E7ATsfjGvp9bT6iKwFuegC/3W+P4hb8n7sgCguXLf597/+jE0CtCxM3kr
aabQOY6knelTcrPrqpLhhZGP7t4OJvMoUWFclZ7R3WMD+xYJYzvLX59G/AZ4kDBgqBSRqH39G4xO
hs1S6fW0sGLjaBLLO2in3IuRCF9QKFq25p9lz3s8STkab4QafxpoJJAgw8CUstK2KfjL3LfIq6sy
N/nia/0Z+X178CvXeSt22N7h/B1/fcrZONNSBfN6QoAm/KV+l5plZB0se6CdLrKU+rC6PmmUOq01
hCkHvdaYSZscQyf846pCvKMdcmz3maI7IV5Mz8Z0e5QKr3kkHQcDQ+unsKCgjLcEbRM3KzBlP7bM
sLxp+pYevr7Ls7c66X/fRelhZtC5HMD0JkNyvjiDfG4sz3BOOKj3B/pdjOMmyTvhHk/DZTh1S7SL
TGq0sTPb7cdo6MzHpWpN/BP6MK0O6AbWY1BEqBcrxEwHU03GXWWM1sPft7fzL7zBZwN/w5pS1AS3
sp08v3zhoqBIvZbtcEotwyM8dFZEFcO/Y2uR9yZlRZkh2nAJvsdkfv2UyRfVJjnWJwzNb8d+ClGk
LDBE37glnO+IPIYrH2UgyKbs19HZY4RE5tJLOZ1shN83GRfMuEMp88komuDS8Bd998bgbVHtrzPX
gXC1BTQEALSMsU+8fq+utnAMGWrzRNNk8KSqukrj3goyI9Y0MGZJXQY9SpCN8JXwd9g4ideOV+L8
YWU/BqeiHCCHDMPtccyLx6DXg0VXUROh+rMGq45XDxVSLIhmRBKo3P9giQI1T9f7CGb403R8OgYN
qH6jh+9SWtm7QXfBdT4ZGBe1uWdqRPCjiUStScmbFZYcUGYj3nRp0qFrKO7samtMlN54Epqmv10+
odOP4ZfR5KK83Gt3SDG7dwUuwxVdknP39PchfMHEvR5CyuCQggFB0JTP/e71EGptmRWGmfoUFVaO
Dx0gzotoCs33bk+ThGN88qp1+bKCK79E4t/TaqDrdkddomwT4ZbRldmu3Y8GyWkRV6s2xE6UBU4O
smqNx2UMrIFGhsC8yuUyYPEbOOtlkVq5Ga+olL7nOY7xxyBQ0QWfly8jpig/mdKX93mNkjDJ6tBP
9CorMy616px3ukTSEaf0kl0JrZwmdvzFJMMIVIJJTdtBv9fO6D5onSF8zobSOIrKy0IElTXW7X5p
T+/ytXfQM9PN89CtJSrGVpK1SEixo2gD4qS7eAq195GKHyJmjEbzqwVFZw/NPF33iGaaNS5wjqUX
RQVyvTYmiCpX9uiqT3bVkGoZ9aDDJJN9mV+HvkjfGdk6fqShYg3iOjO/MsM0euFco1Ju6hRHoCXo
85r2nXwCEudUrT56Nt0yTLWsvWzssb0vcJtGoDQhIk1E1FXzXmSNh6jU7Y6iEUt+QfEJ0adsUvlg
u9wpYt3mMB7F6nxOfQvRG5uzDN/IIJ5vYIR/9MtvmLfNkuY3aNmwiMLWna1PJv29WLI76KyoQv7L
iIOnkMaiEIsSaeua337FL9tkVwvPpqGOoNgNK/j883oZybV/47j9LeL45zHQf8jyELq+yEZ+eUza
KqFTQy+nehjwRvLVuq+MvqOVt7CP6RCcLPoi+fTIk8NBrjFM9OGN29N22J6txw02s5UqqauQinz9
pmnfW3U2cv1d0U4mhdk9ti3515Kdd0dDgz76fvv173vAb/W87bXZBQjkCWQJ7M6e2aoxcCAujKeg
0AOtTKElWImMAfl7I4qeMfgan6PMZ3WUweq/l76z7I20Sx+HFl0pXe7v7dSj2KgdPe4Xa5EqDqcM
FKZC2feG1cR2ffxtgKg4bZgXdv9zzMvQjOZaanc8zeNoogDtiqOwpiipyKoktKahAuwixXUoeIt2
fn4LfBkm0vHbkU3R70XG88vs0BnJ1jn1x1MdcZLMBo2jRjcgIBVv5tv+8JIk9gDgw2PBhPq8rjEo
pxrnlpwATmG5g9pvHOckLFZUtIHT9F+KzBD0NC99/qzoe3qLRPiHN2WVbUorEFjsemeHgjMuQ2si
yzkNudlfZotdfPQaOoEdn03275PvD/sHaDSLlDvFB1CEZ8m0Ns3SYVHWcorsKk84iaa4wd/qjf3j
t1sk347H0NgNy/SlRvx6WWEjoNhKs/WUzmq+DHP7fzg7rx23lbRdXxEBpmI4JZW6292W2nmdEI4k
izmHq98P+8cGLEqQ4FkHswbwjEvFSl94g/mEYCcqmZAIHkc9oqEAS2wbtAjC5WKywSwpcLE7gPdZ
rms+SJt7cfe130T2yEZabhsSu9XUU5S1tSLhNzk9XQ27iP44CgWNSsbFISnbP5LKFdRK+E+1sp2Q
y/mO7GH7kMGR3EWuHO/kAVduHjY3OI1lJbiiV7dAbrLig5Hzc+iteOqYd+9hJQ5b6ma0/Ixi3Mzd
pG5uL//b37o6zkuoSBBMjR2hpNXNbolUlkY5keKA60HMsPudWNMIGSxp9sOsBA813chnE01Hr5Yp
NAiK8fhVtc6JhAmed55rtNyT6p0pBb7pAE+fQAcpu7qb7YceP6mfkxsPD0YEgW/snXSj95r52Kvm
Z5hI0TYiukS2vsSppC+UJ72lZd/PA7yKPM+oJdYcb9UGS9om2wopCASpJ+PZjPv8jkXNlRNP52lp
2PAxxEXCklUQ7lmU+RiiS7jVqXpsnB5ysov0wSbKYLUmehUeEsW4twTrqJ2jgfo6bQTUfVFKXos9
Vm0mwqQL5mPZVsOzBg4StClO9gGcLE9GdbG/veRXTjyxJhVedRFVpaVyfhTtCH6Xjp7IMQyxJVKb
AEEhxxj826NcucJcasi0hHHdsNC+W42C3l486z2jIFDI9nUEEJVFEFqqzp2hLgozyxdEZfsN64qa
39uf//Uw5LNBZN5E2jFIeUt9K4wqA5BjNTyG49h/EW7EJQPPJXotwlHL/CoVdrVTElOt/LSolf/h
TuWLESrRgkPzby2C2heRMmUIUxzrmTt1mHsi3ApTt9tf+CLHBhZLn48ohRIYNgzrMlABE8KI7RzK
Mdjz7cgqlNtiFuaz2lB69Ax0c79QMJ26jZ4I6B5OaUbfUC6pQj/oKvoJYPmajeVEzQtiqXbj2ZCQ
XN804XLfuf8v9xw/Fb38JRMGeryOqmTvUq+aBLULdaI/19Yc8KC7Z5pweZKofAOwQwt20eS+AJEq
woE6XehH2+Ia6VA7eylQWX6K9TZ6MNNEpHeW4OqAlGCXVxoAyPoo8eKF89TM+tEKnGgDkbhBA1zT
tlBGhN8HaXDn6F7ABZYlX/SJ//+Aq9ua3B9B/s7Qj7kxeaEdyw0crcfYtN/JMo532lA4hy4zYrD1
VUa+aiF/RG12Tzkm2UDHrl6pduSbcBDaI5Xtb2OCWV1Fd+Aht2ZlN4o7R/PyFuD3Qvx3Fpw30spL
AeGvk9noVmNADtCPWkOeXTuKuRvaMfHH0nT/l7X4a6jVtYbOojOPFOWPLkooG4oL815NZ7Gxhina
KZlU70zt2pbmdFsaB5x+wToOnhroGZGZ6cfSsIqHVlFIBcduunNwLoOCt5PNCqDXp1rW6hoNyqlA
i1Jnh4nKQjCiso+IBcpFOiL3M71GKFXJ3C+3b5bLtxBxxcUQEBlROvxrja9c1Xo3cxLj2M6G5cNR
+aOWwvnYccA/akaOGIvbz9+DGPmo2wNfO0+2jUeDu0AIgSaebxfDQtNWaNI4jqKMD9za04ZG7/xi
Zin95Env7ox37es63Eqcp6XMvK7+iYiYF2aeQSfV+aAnTrFBlWV4KDJanaYadtvYFu3p9hyvHAm2
DDkF4p8WeeaqZgb7kZfBSOdjPFXo9Vi1uc1pr3ih5Qx38ukrW5RGILBjEEYMuK4HBhBCh1jU8xEm
mLrPI/sZMGt5Jx+8Mh+QvSjBugxCh2i1ZjkaFM4irHXscFQ6EKdFm1mnFxIUdfg/DOXi47FoY9MO
XKt9u3gro/WhzEeldfT38DK7z3asZ+9amYT/vkqg2w3ICDoBjL2eVTKkaHXpuXrMhuYliIL+a9mY
XwpkYI63t8OVmodL5MLmwzCMHb9+tCbIrdiyW+rRKtV53wxufTKiDNmOIEDXRxXRLnQqzUOGu98J
fBMfmyFRHm7/iCtryG+wdZThiVigB52fu1xruynjBT9C1S93MZRYb7CksTeonv77tUm4tohKGojf
qtbqBYOA3+K1RazWEw0+Ad2V1Olq9c4NdoEZ4qFc2mOkhS5NdwKx8xnhMuFk/RJwTLZT/kShovRH
A+6igCP/2Khp9KS24fCoo6jjd4NsoMJLFUmsUH+PDL92GKYy3+UJgJLbX/qCa/T2w7jJDQJj2Fnr
uNippTM1aqYeJ7eTh9AeoncCc/JD3PAaw8bag7aKH9M0+6KHef7OnkqxL0fKunkpxRdlAurd8o4C
AAHYXQ1i0Smu602bJxSL7jyp17YFi2XqFp2cxTjn/CMirI98Ca4MR7t16r1Sdtlrb5swW0Vwj/9z
5clZWo2U3sDO0HVfDaXPZmClItSOKYZ5vqCV8DzWaf7SWrLx4T1pCwEL28pIb3/dXpFrk+QJwIlQ
wC7HY+l8kiQlTST7WYOd0QaIIs7/NWIQh1Rq95w5r+QppJj8Q7kf4zlNXR0zJ2hn9Goa/Tg75UtB
YX+vhVn7w+rH/ENqpJaX1mnjCdoq/2ljoX8STTodDDu+8yxcefW42Eh1Vfz1uEhXMx6jOC7muteP
oV4PnpzNl3xwkLmgVrKZJb2pINQ+3P7Ib/fleZmBAGyxXUSgFD1mdflNfwWCpd0ryRgI4wg/ul5I
ElH6zhzhR3l0I9MElYvkEf44ZDWngJnmOXEt7B1+mjkKXNaUHPNK/KFdWEcbnR7J1p1U94vlKtYP
ReliZRfZIdRqJy6p2XR2kv+RchgHP3OaMvERNUOIrFYQANg69mKc7VSu/lXrsullEuOwx0dRsZ5N
0USPdkWRwmObV37iZNlTkAwAODEjrFoKz6JsNnERoBlaKkP/BK+op/s0NxNEMjVKs82khXPpQTmh
Mz1GmoUAAJ2wZ82etIimBrwFTxYKokSWQEfdT6dg4cCyVfbCtlAGVPL8J0wvC5kI4qv3BNA1MiRV
ibIKumuFj5NL8cVQBlXfoN/ioF0alf2Xco4zz8Kt+Vcg6qJ8aLtQtF404g7qZWG56ES4hdzbQYC+
yu2VvbapQeRo/CgqJwgnrm7amb4SwN3GOAJ/eW/PpfYOYcv5E7423R9zUofHFvbhxqaF9y1XA2UE
t142Lxpuoofbv+RKtEP6A4yL93qx6FidrmFxRNODwTj2Qx4+0BaEQmg74f6fR1mOsA53leRbXzvc
5najB1IJjGNaxc7OUXu5NaPwxz8OolOawfhDW9w2Leqy56dFb9EOwnjGOrYoY22jIkJ8AarJnaf4
4uZjFBsxloUDp8MiWUWiUydLym2afezd4A9SdvpLUtraoeooAtyez8XtTmuKg7+wiwmzCRbP5zMM
oCZaLAKOhS0NdCjK10SdENkZdXTAcing/UbjxkEJ4t8HXkB3JBTcvFBLV8FpSncVDytDOU51pCFR
1jYHuy4HP60ygvs5+4UgvuNJoSWfbs/4/3L/sxsPjPkCWYHzhyEU1+35nCtgneilxMnJaWySUqo4
0a5BYfK5a5R43khjVmj3anX/TGdPHkQjym0ZzwB6M4iiZqgOHGnkH9+brev+zAppf46RAXjfqwlG
Em7QFMVHqikx+gfJlAc7LRysZkfQU2zRBs1QAAqiqtnWBv7ZdoOL0mNl6Xrl2SXKahtuV/t9otlt
57mdVVS+kjbAxWu0fQ/1XIYlwgPzCDHSDeNNn6TxyVLc/pRmnD9/QgT0SIHBfanRq/kuId5xbzdu
E0J3i7tjoljJFxm98RgQLfht1XM3e1bb6L81m8qmmAaqE+3gYkxnms0zl6jU9o1WTV9aMYQoxwNd
wNCzEQBgCQBGFEWE8SurQ/VPAXXXetfIRi+9BbDpbhGwgq8ckcw9TCJOxAamaPM7ydIHhYuJ2z8M
4N0YrZDzQUmSAWEg1/zQ4mnDJOPUOlQD8oqRh4zhvO1cVJPtDMiB10RiijZ1a3S/+ghyjR8PfbgN
e93odyoqLs2WXlR80JRUDzdz0VE8cSq68HbeB7ug0PMdSqL/dUaafMlMEBmsDYypt1nJR6p55hHh
FPkFH6sm8hGlEdJHnbb52poNYrou4dbR6Wa5M90yfKhQLP2GQpShen3ZGS+RgKKC8GiKAMoI4Pye
AfTl3cDupepAQ4g1pg5wvnsh2ucWqhbxiUWIN1rcFBsZY5mDAsY9R8237OL8pMDVhDHItYp1ibum
M6pKZeZW5yQnwBgxt4MbfofeN/mVopSHxh3inRX04gH1NLFIzOoHAx79jAzmk91Y8Z0c86IEAYOZ
9IRyC+1YuNvLh/krUOmQdXQ6yh8nA1FjpElVJIfMwNjIcTA9FUGze/nfcsuezx6IlAqhkaoojON1
q1FqAzmZ3RSnoqeEZNjKvMchWHxKCoiLc+9MT2qCSIradslGUYJPMRp2r5nVyt+3b6yL5xOfRqhI
C8iCgjL5/PnEVQctGieX+skOA/TN0WN8svTs31xagRHq1qJKQZiw0K7pQ5yPEkY96pFNZB5jCqrE
PMLagI1K7lz7V+ZCPcJZSD54cONZdD5KicY1gd9kHuuMjj0IG6wF8WDe3v5il68aJjuglqA6LI5n
a163iFDqVOvEPM4N/IqIruGUT3KPGhR03B41tUqnxF0GlvuPbO7lI2ImRG1nYXWTT5xPL5+iOBvi
hunpbu1bAE6/h2OFUdjgTo84iQxwYunqIJB3z8/0ylmlqL3Axanr6kRaq+PR6OhZZlUmjkE2fZ6S
1vpod5bc9IaIHrUk2rdFNT1wpUQbyyzcl1GTD66V7lsluhMiXZ5TfgjFGZ52OEEX/TqrtKzU7YQ4
NkHfvRcz2bJX9rV+kBm0F7+EO/Hp9nIvQcr5QaUsCflmsbbDFmYdX/ISyjKLDXEEwj/7OFdm72J7
DB+yKR3eF7XzJMsU6q+MEO0h9bg9+GWYzZqTGr8ZEwIhFMuW/+te6rPIHrOYkBAGRHlU87hE6RDx
nR7/2s6bpywkaWm+RGaD5Dq/rToBr0m3oy7vlcauHa6/f8lqC5CGKzGmJOKYC+IGOrEwVgdTPtye
8Nutf/65UZuxFn1b7GrIU1cx4wj8fkAi1jrWaqYAC5Np8tWwZPZd8Aa8CnxRKr9VnTT027I1vhIg
aCiCtQlKTzEC4wglRQHK+KGNxvSuG5oMZ1FApV+JEIC0IbZltV4FzLREHbXB/HdCRw5Wo+VCMEDd
9ivgdl2BY5V0h1TThgY9sEH5OdYEMbdnemVpCYvp/cITZGjAlOdLWxUjsVXtWMdppN2NwL7y4Da1
+8JO7naAenVvmJBPNfX+Z1i0n6aymf0GQd9/hY/SY3gjjizVVRU6+2qLNXox9ENRWUdgbPUpz93f
HObhYEeZ8zSgiundnveyT9YLDLCcJgOtQUBPxvm0CxefoKgfrGOVldAnVLt5lyhtjycAnf/bQ2mX
VzWccaDPSGDQlYU2fj6WWDDU3Fb20awU8QOwOon6FJ20WHff60XKiVVa5asxKc3HHq23Z0Rln1rp
Kr+gWBEi61kotqGOqt5G1bPg6OK4scEeNIn9XOunO1CEax9GB4uxcEe5btbxkJ2qcdk5k3Uc7HAG
rxjq2wY8IYS6Rv/XBghxDnuODPMN/7M+ZIlVDlZcGvYxGVDTDF1X2yNK6jxVrRZt9Qp1o1T2w50Q
68piwF0g2ECkF27JuuKdo7uKI0sUnkRUxQdAJYwcZtY2dZVug6w+vRBVZlsa1/m9W3R5Gc/3HKVg
IjsaxFzjwF3O90FjIbVuj1Z0GpropKuZ2KI7Vz2SxpWbuNJNb5yH2UumwD0ZvfxmoK5wZytevlvL
L8DLgnebAtzai7IwW6GrhYhOfbrQvOHN+2UddyiAa9muA9Z752NfHY/QGowJ1wsdjfMZJ2pmh1Pq
RCdJy39vOE12CKvM9PvaQR9ophF/+6hdFBcRmQH8QMbAmyyAhp+PF4HvTUm245NqS3QOMgUlEvlQ
jm7uTQArvTS6awl3iZ8kTaGWCQ15QZtA4zsfswOB3CidFp/0YBw/IEhRNF4VIeX9HE4KEudBnpYf
IR4CwU30FsXSsC/QTY6qYMq8PAwl3T69HwbPMOPx1M6W8TuLhlDdWFOTvZdGnd8DDlx53fjJhC9A
/LiZ6IWc/2RHQ0W5Nkp5iiZb2eRxFGI6kOlfcaBQ9mquhJuydbRDqdX8WicoHxKjsgHLG8oH8mRn
i+aYcbCcxDnEWmdvpw79ES0ou5Pd5PFja0zTFtbzUQ0bXHJiaTSPduM0Bwt85iO4Ig1hAbQJkajs
/n2/LdakyC/SqSVSXN20eqDZdaIk8mQYP0Cutx5e7DYCs2O8myNxZ7Nd2dy0Q0DroiNHGPy2Mf4K
ivTQ6ikKxPJEdaTdGurYopLt/nCpGO+nLPp0e2svW3d1eTAaOF104paUeLXNUormSO468QlYmoOI
dCHfFWqU4aPTNHe+4mWMRX7E93PpkPEIrIuqUQzpSY9reQpRswcy11v7MVa1ze0JXf18f42yCrHa
oYPCrzfy1Ek3PvBGYwowa/YhTwFgRmX+438Yjtr/EsPihLo+puo49LbTq/JkT8L8UHXl7PfThBZ8
pLiP3RDdKwhfuYoomlu2gRQD1dp1ZycdxJiTOshTxoW7hZPZYmRgRftBJzoUI7IwUD3vMZ+ubZKl
XwyG/Y04t4pqbAJx/AYCeaohCz45tfYVIQpra6MF/T9sfhoGKCAtKjTwb86vECpQeY9+OAVGxGwp
v2X/6ZX2w0nbh1jTv95euiv7kZ4N6boOVRo0wSrjxPGyE1rKrS60ssTJrLa2ZTbdMz28EqbxJC/C
k+TTBAj6ekPmQRNEqslFLiRkCzD37RcspFzVGxLuKg/shHhARBUPidailonwb4u+dR+VYLwMXBwo
pqi/0XY+AnIcCt8O5kZsnUHOu7bHmclDISEZ78SxV04RBAzOKOTxRVNzdZWPyJPPgUKhF/MT2B6x
2e1mPVI8HZHp3QSB8s5419YCphB0D9qVBtDt83WPkPmpKydJuGGt8oGARnoIXcndP684mHAY3AsE
iFB0mfVfV2sSsExVLbITakR4MDnEYhOJ1r/vYWdp+S5SJZRpxHKa/hrFyibNLDozO7mqbB5jpeCI
Wm6yLdS52jq1c1eL78qdsAxGmAB7nf2z+njZWE+QOML8NGj0U2K7XIKuMfTQXFf3DuiAfR0Vwykb
TfdgFgilydQV30t9zjek/QKeE2XaZkrHnewN7V3dOdWLOQfu/vbXv3KLOATHSy+LAiyEvvPvMnRO
FobWlJ9k2iVPjjq7T1Nd5Zu2xRzr9lBXthOrTMWPlhPVxzUgo0U1X84tQ2W1tDd1rtCMtcrwcHuU
N0GY1eMJ+xEcAXf/W4BwPiMZBQvTLSlOqloawL4N8Riwvb7OVf92mudNihHCYy8ssSXWKXYleOtn
REGpcwhR7cq5tXe2Uv6uyyLeAXfKt3XAMvRzEj9YffpNl6JFXLGcf4Zw33xTmaM7edm1LwXSgB4n
QkWEHavkQXShlmSAxE7zjEedmUzzpqEDcWc9LqRE+ESLmAzp6sKvAb91/qVCeHlg89zylLdmwnaU
fbwvsxJ9NQVoZ7rpjDL+ESUQeDeV3hqf5yksbW/AYeo7HQbt1I/6+CnQw/IDFnHWjyCfmmbnQtM/
FUIPfsJzw7XEIl6uQfS3eFQlDtZat5f72qdaytpLLflNpfB8DrNbGVVcJOXJMIvU19AvW4ytM/fb
vw9Df2/RMoa5SOJxPozW5kaUBm5Mslbj/NOl5PUxXmK3R1n+lvXWXShhFKKomUF5Oh/FQKmd1crl
ySpKlIjxaXuQwuh9Q7rN3p2HP1Nu77qgrT8ZY57eAWtcslQWHNpb3Q+9L2R+V8+8luD4AgkuP9VG
b8PaxL/MiBCtgtJj7aWh0Y8pDVX6Qi2i50FiKFNavbOHJoovY1SLbW4axR0R2CsPNXcTqmAmJCVQ
O+7qzeuQF1/c3aqTbYzh97rhLHgG+KpvE/YMmafgW+l4KuZLqMCZ8ZOsauOAfRToAw6RGmxj/lc/
UlsjzRljCQOkrcY/OHBCGZV5oNKMU1X1Xu/hTRTxfCFBhVPpoAlNewD1kvOFlEE2pvA5SfEas341
qsj6lIZLYRDvskU0Cf3GYuPonRtgGGpXD6A3yz3qz7HiDzHkHL8SAbaMVd6ZP4pA1Z5bJrfT85HN
l4xKv1jFdBIGXqAUit8A4o48aXU6mPpJT469YkKgsUul+YbFBX8GOc8ZvKToUVY3R/nemeLJ2ZRG
NZRbDSZysmldiWJ7F4Vik0fWCP0mdLpN0BD7gS8vFWtnVJMOtcJpYoyu8KstN7Na2YMXASh6UMIu
Uh+5CZs9dQ89w8fAyU+WVptQZ+u5/uXA0i35dch3kcr5rbRfEPaBijKAo5jFbP3EVsHCOc5U6o9d
q3eJr6vR8F2tbTPxAWMaqKc1Sf4zCPriW5vO1rBFTSI/tA6CJH7SBEKHM4vSPhcyrgzePGKi9xgP
CXIhDWPXvsbljSBuYAMNqbJcnNpEVDp123D6lUARqvzJbehyYtqLbkGS4nXl4fLo/JnMksbpnaN+
cXEtR43q9iLWa1GbWm1sQzEFpoNiPllVAsqH+wD5xarArgFnJSeF8zvblj91s5vvFTcd1E8St7Jd
r+fI4QHm0HCHUeax9JqiNn7r4xh8FNjjdnRIZOjXMw5VHh5oyPvjpKz/V/Zz0PpQ3YYnmO5q7qcs
wWvc1bPYwnfUv8VOG2XeNNdws02jRhBw0sYnfWxnbJmiumLoVDe8CWzddzRH5s+FmnJwFqsNYxOk
anrUkJeiNdROCaZqAZ5YflHEeblNRixfTeRL9U2hO62+GTjxAmj3NMCdSB2yM9wsjG9jnDcPLSCK
xkPaMpv2QvZT79WmSd1hTFsMbEBMYZ2B+WziF0bvip3Tlb3mKVAZWqjiE+o4NiYpW2yFMizzpJv6
RoX6QRWK6FdQhkUMpjGMsH5LMdp9hICHe10gjeiPOrfhF7Qy5QcN8wzqkrWFIUVJmd83DWVSPdot
7nbIZiBkQHaxb1KMbH5KoCnnGOFa5jdkYgMuyy4MvwdVCO19gJTk1QM0KCydBqH4ilIFzxEve/ES
YsY3POLgo/Z7DDrFuJuxYf9we48tIebZLUT7bgGFcHssABx1HUZklqnYU9sQWeNJIsoSgwS9PgVN
XOxMFA92+HL9VItSu9M1vLK1bQhf9ClppixizOe3HyLMVS2toT5Z0dzvCqGWG60A7Xd7dtdGgSK+
lJXRBYX7cT6KjUiQRAuH/kHQG49sIPqQJVa1/zoKbgQLWBNID4WEdYyESSynQ836U5cKPFwN/Wda
GOXm9iAXQfiiq0QeT0HRAR26ZgcELfovod51pwJZoQ3JAAxG+gS7pKqzO9nW8vKc7wmqpUCUWB3q
/tTPzr/aoDVlRlw2nnLUc32O47yFc+g82VNqQ5YBGH57apeocyrBfw+4yoOkUYDp6cbxNJujtnVh
z/nuFLa4QesoPfAQ7TXgnJ+F4EUsI1l7lNSLO0Hile8rELwg0QF04CLwcz5p0w5lg4PUeHKN/E/h
iuQ5n2b8Rzg5d7bLZYuN6eokzcSi7BfS9fOhrFomlaiV8TTqWrFXMqt/quHobWtzmJ5AEjg+Jnby
NS+C+hDyo32wW9gq4Vly55dcHg9q8YtcNDUbwvv1D4lcTZliRE1PfYBj0yQT7bAUSO/s3GujLFg7
FdDdMvHVl817ibl2n48ndVbCx0TRv9KVtu+kQ1eWj48Jro92ITWCdfCN4FTszFQQT641pntrLrIU
l7c2wL9DdV5v79drY3EqyB1dcElURM/XD/G3DmumdDot3EIvVnTjfRZGPyMS8Tt4nMvKPGUTix4h
1g1QrsB2nA+F21ymRKGpnQbgqqRIGCqpO5MIJvd618XwLh5kiQzpmBE4ZotE3idV0ZR3cTO2ONTz
xXRvtkVxrHh+sA3sAhwZiErlIscJjh8fY2ML3s36MQeBeJ/GPGF+PQ5/xrlIfnJ3dxNOP8r8AKmV
B84eZzN+noMhv1dHWu6U1Z2DvgGFWIeSHg/C8s3/qr2YY9Eb4WRNpy5M650SWeFmoADnBaX9AcVy
nOzr0rpTBri2jjRg/w9jRKVvdQ6VvuuVKVGmkzthBWVjG+7R6Le2gdPfox5ePrPUdkHmwG4naQIq
cz49moliJJCcTk0KyhzlqMXtKkS+Upn5r+iIf0vVIveImTBSur1br9zmNigZ+s2wyuAprW5zGkqz
iLp0PglidOQpaLfVFqp5SWEy8PivEs3LMwWSny27oFLAkJ3PtLLSurftST25kEkgRFWfjMxoH8YB
qvPtiV25RwGjLYwaIglSKWP1uuOp28xlmorTDF7hU+DSOZeuwwauMJF2vR5F1odCoeXv5VaKHog7
u6O+CbHGAxvZ2J9v/5zLa46yPnk5bzRoBb7B+cTNKsRPPLX7U1LkCeTV2vXdQf9nWASC1AvtlqLM
UmSwVxdCrrtxVemVONVmlOyGHjdzqYN30VoHTfC+1e4k11dm5ZDoiyW4QXpu3ZN39DCturg2TzQP
p0PhqJ/TFAW025/ucosu1SXgU/DwaSG4y4/46/B3ZVOrhWysU16L/DGBenHoQiPa2/gC7W1kQN7/
63jEhNRbwWAvC7XWSg6aKp0nc7JOVP41LJ4doLbqIP0+TN1DW033EICXpx+qCfghqtTocPPv8/mN
cYhubh/ZJ7tDAUsmdIQHp1UeKk3/gU7guGk6N95HafH79jwv+V3cOSwfADn0Q01grecDW1GLZkXN
h8VPafhjmpV9CpW03opO+cQXbl5LWtKbuHH052gKqCAaJLv0HM0tPPzpRYvwG3al8aMh4EIkLspP
DuK0u6C1TQ82an7nQr4sL/F7wdwioMCFRd92dU02CYZQY2fYJ2zq8q0FN8W3u0Z+Cwokv9SB5gIO
ofEGqyv3RWD1urFxD99qbanAOav1TTIAgrn9DZ0LlIYB65hLAhkODoG5brSCThqENM3oVaHwdcKg
TiHRw6I097SyHb4XY2Ce7Irs1J+pyTs7GaIqg0uzphVoudV4dhKsF+9Tfbbg4kSx8wM3oU5/dPC7
OeQydPeRlKC9sE2MJ28s43CgsNJU82YSbnuaKoExlJWTx3mqkLWJ5ZfIPiPhPD9ZVl5jajlHLoB4
LJ+9pV81b+1IJgfpun32zUa9pVoEFiqscG0r3VITKL64HfRtvCmTV0q/2S87jM32oCpD/qmqTVdu
8zLWX4PZtndE7dl3tSqi2hvmAKNFi8n8piOtzh4qMPM33UhwXmrayXiTpqkfx7Krg+2gVdoDoAf5
Ky41bMiTAgqr72RmXaFJZpVPTVfLPxWxGhrSejh/qQrdei+rLks2xZwYL5mOktzetnEsQXV57EOv
Q0dt9OugjNJ9OuS9n0ap5SdDRR0PwNDYbvW0FO+UMIiAKJXmgPWqtBLNu70fLuqvJK2EsuwGIEPU
Z4zzI4VSYlfZaRu/RrqoMah0xLOR2e3XxlRQ8TD69rG2FZx+K1olc6GNdyqwV4d/KwvRHaEftnrN
EbyxkdJQ41dr0j9FgG3ZUonl2wN2pzw32iECj+6bQ4gnZoP74u3JX0RpyGcSvIAzBpOOzO1q8laM
w0hHr/mVvkD9PBY2vjqRheAqpZedCGT4DClYuXMCL6YsiFt5VTl+NLJJzc6/uJJyNjlT+mtWR+FH
y+ETx7hGbcM6VXeiSIJdiZmUlydl8QvCZnXnsXgLI85CU8YnfTHozy0c+XV639a6NvALzFck/sFj
jZ0jlK3UxfB+dCbtRZMRBcUAiSzDs8ywA+bSi29GYzoN9MGqR6y8LpqnPsymYdfnuflSuwNaPnk2
q8OmJGxBPxCleipXboCluQxxfVfjaPS0fOjCrRgtbEzNAtvThGifIHFG2XyjaXkJG4Cya+7LGhQ2
OFuslylVttjG3172i/eZT88lyH/giEdSswqUKaLUQ03Q8YrMngCv5AIzgYuAjowKN4QK2Z1tdvFe
LuWat6IN7TkU1pbf81c8gDt6hqqxNF4bqyYPB/G6SLcP7cdKLT4mtap/q4pBfMPMrvnXstQyMlJy
S5+TB3Pd30jtsIZnMhmvAnmrjd6owk+D4c/tz3kZuDIKwDukV/mW1HZX3zNzs3HQy8p4jaeweFTd
dvisGAO80RAZwXROHb9IhfFOY23/45n76mCb/ID28L246yIBWn4HUCXSSyIT+nvn3zktzU7GYWe8
9rOufc3NHpP7kjZS1Crh59tzvogjV0OtQiACrczEGdd4zRw8H8cSe1jilXt4v8urgtyVuJiiFaqo
QBLOJxTbmorQTme9RpOh7RI1zh6ATBvHKZ/pVuRttQ91A+psGfTvi7xsd7cneVnIAv9CNZX2NWDx
S+xfbA6891Zgvpbm6Gylk+3jSGIk3VZPQDm/9bn60sz9Q2HW73v7nn3PtW2FZhhdeljNFl3Z1Tfu
B1tR2zwSr/M84tubaMYJqdTouU/aeYMGwfCUpGX+khhq9l+dpp/yIl7USWv5z2EcoKoF+wiyARgK
rfzzZWjczp5t2C6vak1Uj+nzMLQeihzt+5o/w7wHNUGvysfSwGPatP8MYXdouWMhFg7N5M9tGWub
anbljzvrs3yBv69yc6m7wfjhLdGBKa1BX00SAj8GVnTScTPej6p454STcbDNwiiwJsmmR/RZm6NI
gF5UMlO2hpLk35vQiO8dh/XRgzEDz4qMnHoV4eUaXAQuMY4siqqnvNSraNNMSrl4bxNSu0mV5H5O
MM/djw7G/M4tlQhKd1bVkx+abvvV4f8bbEZEtyeQT51mbGbDSZcWy2DG23pGk8dTzcYiOCBdj3xs
NPJ3gZ0ONm7tiXKoMfP4WQFDf0d9fqihBsbNN4dXtPNaYygHDyXq/ofZzeYXVy3jd1XBHeUZSJC4
i3l91vhZvZSTZJiMnx1jagG1yuwJyzexoWOV6x5hW6lvahILZV9Y5TxSw0xzSdGDhiKu7fio34nL
LgTIlvSGOGERLGTvUcU933Rq2ObaUFbJh9BMav1hnIFseG0UIvUX906je1z3ye8+0dOP2LI0FLPm
pP2gt51xIPBOf8SaNIHkxvjYeJl0w8hXLdxDPA2Pk3sPwPo25Ldi50CvGsYzcJd1ToESVNFkkt/a
jVRGwTykrd/3lbY38vg1i8fYN5Rs3hqtJre0LdNtENbuu2mRMqTP32+0IUl8aoP3NDYuEjCsM+gy
gGFYyAm8g6tYCynVGGiPon9Q8G5AEvtAK2CrWf9hN4BItbVb1D0K63umyRcx8wmL/mCO9ziY6+ef
HwEkH89M5FKgHaxXkkhJUVw6Kh8GOuT+WGBp2BN2P2bN/2Pvy5obN9Ys/8qNfpp5gAc7wInoiZjM
xMKdFCVKqheEVuz7QoC/vk+yrtsslFoY32u37bllWiWJpIhELt96vu+ApDOvK/0Qm31P5FiaCCJ/
h3aBZYtw4KWwCqoZYvTbPdS0jeYZemoczvIuTNa1tM2R/DOVlqmewESEVFU0XY2iG72ZgTPrYYhV
wLQL6mvr1JiXlWmpmURm8n2URY4IlvmL/PpV9OHr8AXmYv7efMsVfuH//oVI/K9GMs5b4vyvaw7z
v3OTb55ScJPT/CWv//Y/lm9vSZj5//MjsnH+AV/Jxmf6T8BTIM4yA4QMKHye9PvKNo5XTACm4B8j
2A1wPlb3Z7JxSfoJCVD8DfAAwDLyStArsnHkePAHaBOEZAkCR7+GbPzCD3algoAAlsERwjtkA8YI
2N/ohKF3epT0cCwdoMWJ1i0j3w2rJTpIpem8qZiOlunov5IhKKyCK0p0+8bVlSVaH5EhU1BIsMig
yxMK0ju0AypC9Cd1RRCL6ovKBE+BpSN0o9K6YGV96CJHERzBc6vYygyqlasUfR8lkwW6bUSLKpsr
p5Wnz0+B5bVUS5jeOGm/LNCUPbc9dAEabtMKyIh1sDSO9W362j9p7/0TsAbqZkj3YfQ4qPPUm0Kb
698q6e9maGQdoysJmvAHquyYglV/Gd6M+/xL+UXWqXYvvnUBMZ6lghnP+Zf8S/uWgWYwJufnHvXn
B7glnt0Ob0MIFAGOLclbpuXuKVq20YseA7JbOtF5XSvIddkD+uTF6Hnjau1jIrwPiBSkp4D00e40
TPgzY3bO8S1dYkxXDo0BFhrF87HoJ+OhqPZm4ormUhPuCnmn6mRzfhf25kO7Sm/Px/hRsYSExI/o
PFR2FM3lZyUVU4pKwOLmhM7EaAtUofaCKPjDq0O1+7oJ/5a16Q6Qiqb+93+bHObIgPyDhqlObJBx
qvYvsEGmpMKYQfdfTyp8sOZonAKNzJO8MOBHcS9TRJMUPdUVp5dPGkuKAj3pubXpaZBm56li+qmr
jYT0P3m1sdnBxQPaIqLpDeIsKCEfc0pW6jn34XyrTkt1Z6DgTaQRixgOPZ1ZEPH0jIdGQ4a6LOYz
bUI8weL8XuReD2BscaVJfC68NFAd1TlZ6OQGspMWmDxSJ+iAQbSHgTYrgM4aVOrdmk/9qwf2izte
8gArrCRCA3QViRfFAbUR6Ofrnx2UJCnP4QJt6RWP8WTnXfrm7xskW3Tq5zS+EzaKQZpleCei0M1A
bJ/ANncT8e+/qAXpDQLKmFMEmAvKm4hhxTlBZDmuraghjUf1W3/VvAcpE+6EdXRzCoFyI8rC3/mP
56eiZy16t29OrLvxVeoldOWRdlUd9YQWCVkZFdEfpGP92jnxdrg/LX2W3pRET0h4g1JuZDtEjdwq
dg+3sKTnhOYgqYzoKbDPj0i2BQw9JcP3AK++Fy/ZS/FSoe7B5/8rBdE3r+JGgdrl9AcYMFWKO4Sq
AblLYgdYzApdYVTSmiT7Ii9DVpvkhHpEBPAOjeOh9DOhaAgYkGQiije9zCP5/mOZ/4rLPCVNxp1A
fmtpMsoRfBVmvKsgWuvJCKNy2Xpl65RdL5mAwqhOIftvJ1lFI4EyJI1Rg0qoUmQqKOqUwzh1yZFy
+C0uOQ62fb1N1Ich0AZEHrLW395mrMlxCaiY6iCwSJHBpbf3gMltaDsV1/hQNl9daGQO/8MXkj9S
emAYgVOC4BSYKEazGMp5IJt1qTqdB9J0xcxBvmGA2AnwAlcO+96ui953jVmtUwXt/mwBMR5S6bFG
qmowLd5mkMnZkM4HJSgWAUgaqAqELzoSBqWtD5C81aYskCfVTYjkyIsz5sW3vawm6GDV/Nqi5ssC
Xd/OaIGyOgY/SRipzkyhKQ1OROzpGV7TmZRoU2PSpKN+xpKQQZl16N5FxAfEXfpyB8XhdQRRIKNf
Z09JSgzALemU0v3wmF6Pb7SufpqI6EOP8Q2w7Odov4byuYSA5So6VFvzQXdNV34o4BuY29Nzt+6d
ah1OpLamlnzcu+cvvuTaSL/9dy8533Ej1x+23X8esDFuMA/STJQFmHnlU4kmHyiVeapbEqynSoSm
ttY4/v57bK2pex1lYv7hex33Vr4cc96fXQbcjP83klp1FyTRGS0dnYcHkW634Kgmj493h8NEVOKy
OOPFu77OSJz4ZqZ3M36dYeHfNHOAzIi48BzfbebPxbyaoxbL0ikM5HlNeuIIjkI9UhDYdqtik5Gn
pwWzBMda6HgSKeFNQe5VopOMbMAsRGaTRr0sf7Dbrgc8li9Vb4YgnFedHFHtG8g/DzU5+5kd7NBN
JaZlTsV5daYZusbsi0W5rUQKBkQD5TV3xvzzwMLUWC55syubwP8dxzK1YS6K/Wos/+iG+dBAuJr/
S/Oyq+togY9QZIoN09lo5awv6i9zKJncAddEgVZYUz25Jud4lHQ7RWUtIt+mOg3rX9KezbbJLcrW
NZkpAQtCBn0HhEJjkMhVQjpTbuMOwUNaMpQzJXCXpkADUyfmshBXE/CHn5jJFRtF///ZFRu3rxuL
rjFUttbbWReH2CFZSnNHhFtMPVdVmfSu0CAGVSMT/uldMhKXv/sumZyEkVz9LSbhowAi8KbobcaL
nmbfFWAoKHQ4nwARcxj7kpMvhX1y1l/QA5Y92BEjb75FalYzc/tI97WlEPdw2CBTTQbmLgf64DL3
LiLu5yIS0N2P5PUvgxoziCdtY6IjLwYlOkjTMigaqu810tvBre60A+lY0OG3epEv6wUO8oO+RuZ2
j0zRC95ZUMEdcPQbWyFHwX4tXeVRYy2duR4t3ZiggcGdB+dk71n7I4qgd7o1LBAvceeoOaMm0+c6
AxOOa7LQaYhB8WU1xNkh7Wf3y8B+Q3sUC53eWGG9VUsVRGi3O4SmBAu281u+9pi6a8ibQJ157BhW
hwnUCbUeGxLj42NqvprsLYG2s2hFFmiNZwfPUNXPvlPbIT4VIAEnpC87bU3S1Q64Tkuz5jNoKIMW
GIfOEmLVdkPEeUcNPK3iHagjp6HjrbJ7MAxZOtNujA0Pl0mOOL+P3ptFa993tF/gfl5i+qKz1eOJ
3W9Mco/wFr3f3aTUUXG5jORzNKmEMnbu8RI6hhNtsbBMgrcri4TH3kQbvKtksTns98BbEmDdiG4t
a4s/HtAkmSxf+y2autstrVhtNWzZ0tejDNGfEvQ0ZhF91fB36KFsVSxbpaSzH5YtWSdzwGoZFAQ7
0Yf1MppXrLQQHdoGq2W24h9WsMoO5qdF91Ci4zwpcnKiwyJaRfMWkEyKzA9pFxEFW9JORvgwWg0L
Zcsvy0foUQ9fx5goeMTkdfOoOd7WJE/ue0uOR3EfopMsEQkpV+gziDkurJqJD9ZjPG8snXRWPn+s
WctO7Lw42cYa0yzQnsx94gxkIG5G3RPub+IkjJLjX8Xi1UEYWfFFC5wdStBURyO1leBOcQNre547
IdmuwTtoZ6uTxXaGgyrYxWM9t6QFhmgPtkXZhNU3JSnGtUv/LZJian5Gir5qyrJBkTefH76pvLWx
PVlrdIckJf0isTObkZQunoYVtRQHZyAjou3vVovFYT8xPdNCa2Tm/xBaP4TWv6bQGtmOv+ehnJIP
owDs7yk/0fjuA6sGaS3Q9fA2k9/h1QW18c4BOpVAN1WsYqLD9WNtdXZnt1Zrne0zvqfH3u5t5J4o
f21YlNCSYM3DzzwjxV8DKNDOn7K5ZEu2uTgzmUpMs2UroKkVW6EVMcHqXOOmcztXoDqDQcNm+B7C
otb2yPjILTUqOzu2rKc6WbXM6ixt0VlPPpsx0+KaFA1M5idLOAzQooBY2Sc8W9CUIU8Dnx0WQwKr
BtJ0E5GA3D0p9KnA89zFh9HgvKXU3OXQjjexs7tRWQPDqCM3OV3JLYlXs035ojhnuoKmzchqt7p/
1BEUCIibwHw45mRGzhetDTX9ujyidRdBPMMgsAAHqpF9S175fLzzAR3eob7x+gmvc6Pi9fU1odGC
Aitm+3bipDBeVTLYrV1YfFoAL7wr2WDrdsoKhxsFKKthifO53sZ6Tqz1yJQPzT7I/CpH5B+r12L2
Wmrii6+8AlXOV3LZMZ7h5MuoLk5WMc/mplPMezZYio2+8paMIEoBKzy0wHpk+1ZgR/gtQ3w9tQIW
Y8EVZtgBlp8/VzpgU0QwI7JDq6YJXse77ZyG1tlNnRiv9m68hs8L0hdxm+YwaUT7DBMUfVNWwwO4
VvG/upWcyjrZ9fxsDQyWvmfJRLZ7C1B3WNMFbDDcDB4SRhVaHm4DDRDtwYL1xgxY3KXV0nRZWspW
dyRbRCAomXd2wcB6AQtcw7Y3sTK53VDZLSjNgKexApeUt+L8vFH2+aqcy6vGoYHlMyA/aUTOGI60
yNyQEJjnVulkdmrZp3mzaTaiLbJsgU9a7xmqhmiwAB0XRZN8bGFuejZMpAkMSRiGNDx2+D2xctbj
EztkkwF+pir2cWM1mIol4k4wQGUnt0xLx5eBG4LRzg8PAgOusZqtQtud0Y7ot8O2tUk49+cUjWSc
YGr7TIqKUcDqh6j4y4oK1Et9LirGzq7XqkIcmhAVnV1DUNSW7nQQ+L3t7fu/KwYPZ0mGjOCvaA+e
w+WDxERrwAn0HJEOQElkLLJTR6AvHRxWbFprHio0f6jhDrTsbKUsxH42cAgTmjgLlq2b9WmuP/TY
zyrxEIc9L4YtYAcMp8K3MhtAau5f4PQOFMl/fKS6FclGfghuGposZvPGaRwcPltxgL6ag9F3jqQ+
NS8nB9LO+lykonHBxDyNfKGqi1BweapUR0FIgJ/olsKTX58oV4+tpb2c7Y4VUItnW3tI5mdIJRUS
UmFcTvKHTiWi09ZJGHC8kJiqlbDaiewA8+bjZx+S0rc8Bjg5vvtW7viL0Ers2ikd6ZnL3hiSNYN8
jVjuBAf+dynQKfy94T6E8gWkjpVr/B1kr/TMP0FyI7vE3wcMa2Ol1GMCJrxbpg5/19d31m/8HTke
gc3/9ReJHS7A9+TgO64YWiWtnRTjDrEuiQ1ubPwbY2SxlVqFjTHhHjNoAfTTxwi41PdYgPtIHXyt
U4ffD49c+IuInd2cj8fm3zFO3EmOd/ErX762XE/wv4Ow3XRuCpHLxa4BA8JAQCGku3iewmZYgeEM
9kNCZnttUc+Tm+hGfcjnEN/Qrc2mvpUWJ9bb6HfmtBcjp4dnz40ZAJWYxFonwyqoNKAxtFxrQWNA
fqPVuJNfZHTOms3ZgnSnXLvIWC/f5fuxxxqIOCWeVdCGVlRkaEB1o1EJCYWYBZawC+3YBn29xdDC
GcaJwASod666SiiEyvaswU0cHyptsAeW4rXGRiThq4GF82VzVR04PE6B3iNQAigBvRmYRFemXbxr
MCw8GqzRh4wNRNsht7vw2SEH6scBTSDNHPMmckIGNe9Br3kURsmAs2WBpIhqmEmkZGaIAuVUWBuO
RmdOOa9X9cpwDusSqrKCGlufoENlDLyiMXuQbA03XWOCaqvAtufnC23aAH6KbYX6AEIt3eVsfiJH
focmJgZDxvCZ27rI50LltjggGC2rrJblCG0VlrFH7QKuPbMIVF9HiIGowZneuR70POwyF6HweT1X
FvVKcuQH9UV/qdnw4mNn1ixemavOncOvzumZO9pEpjC/UrJEKIetz/aD3VnCGksLy9N3FCfcCYve
SSz6ji5a9P09oftXpNPp4W7zFJG7uxN5hdXnYcFo60Z3+oYtubUnkTO54SGWmtzyq5T4Ice1ZjAP
0VURF3x9Pc7ciiEMwvg2K62TO9v5WGETM1XCnh6wtfiSaszE2ysb8Sbn5ObLHAvDZSGfLQ9LU2If
DATFtQS7g60AvEJ472Qri8BdYCW5OZ5j+k+UbyZky7GFPBpRGMvYDmBChnA9WyXsTGo4+dxwJEyc
stAfBISGMge3RTcy0+iAiVnRwOXhPWLNHEux0q2/fc+tGEaEh72f4QFcG26BC2oFz86whAbTrQAf
I0yELLQL/GWcyLvySMYhHbUAL2PX18iTXKJ1pSVffBJ+YLmFyg8FMigX/6R/4L4HP9D5BsrH9l1w
ttqgv7vVbImB7XolQcC2G39p4PdmLlpKSHxXpfzs6nTNzVRtVdjPEmnvIMVYtr1YqpBqXI7BYrUz
O160DphLIIvj/XDXOtUBXTXXtQOGODzHpSEk8RKUiy6XzBEkcA5dxWUdLF/ENmOOEsQDbsYM3fO2
/V4+yIdw1T5KG20dr/y5tunuc6cnAv5qZvEQKSKruxl8Ay4LuRyWCMbGpSw0Q+zEOLc6ZOHXzxbw
m79SSQWPSYUNi23j+raJQ8ZXiQcYYVsvJaunwfFk410I53b4m9Ouo/q8X0IyO8nBt/gYGxcBW4bA
XWPBgs3ufJbAxkZc+v50XzktK2F3hpBvMT4fu8CKHBPiJcIhHqC0z9hNTxWlMKsrbE+sE1YwcOrn
BE5NweQ9/Dicf+4CRY40RzQUuxDhUm7d4ntn85WuEGrlqpOLZh5d5z8hzAiVXwLIUyEYC+8UGxE2
gxNuB8Q4BXxi5qDEF59yeVjoZQnZxMOqkF2YjAC7WkJ8vIVZLULCzpwT3K3ifQMspG2seJDWuIgx
H7Y7XmIyAbk3zs9gc0u8RYi1x6zxP++tM3yFGXwOhfAjzI/rDAJ7BjfVx4wkmHM0rNul9xBzc4+m
cGewVtgJKUQbd3jheAIxyhMYDT6fuzvtXCQUEhzHybioosvMuAI+0ng8LYV5gMN8edjJonMaOptn
GxFgyezYLbQ1losH3UnwJOyhyC3voCM5gK208Zg5x9dlK5qAq35VqD0p7mMMgTsR2sZkCr64co3v
vLlwA8W8TO86t19yxcw3HP8EtDDCJ3KjAkaJnbHQ5c7gGYfoGZ53Pa9R/hAS6CE8+GpEENqyvZJt
w3rhGzmEUXByAriAMDowBekKBZDbwnFDO6M0eWsRqDaxui0SISXWb8ZCbOXGAetASegr9jEmiM+2
eoO2I5hn7iGX93y2oRXh7GCv33I1JNzy9/JnTQr6RvyszSNHvuGak3uDgQM3Ct4g3k2x7SYMwkkf
e1yB/8PH/uFj/1LgIU25E6NwPaomUYZ5QjQugvHLFUcNI++Ji0l5PQXKnHZe+GiuAAA/nJcfzssP
5+WH8/LDeen/t/+Wf1CgxyOgn7kuo8yOJKSpP+PiG1ADxKTnjgGbeKIIcOoaI4DQP3SNaSdslCr4
4YT9cMJ+OGGwu344YX+8EzZpRY8SVf+UFW1MyONxiYYolnE665EpQVe3S96jmPPEebZStjyxypFj
yD8SBCuQ3dUuOcQCvqmBuPGZqZaMPIaGWNMZcRge3/4aNQJOz2QvbzwuG9O3fEbE1/vzAuFt1Eta
mnNC2AAkAbQH6DFnPuBvPCDDYx5f46xL7h9P4b4m73SU6/jr3ulk+uuSSb/yjP5F019oG/mRwYPO
f7wnE9oOjiHkp6pDn5qu4Zsf0TrE63jM7Xh8PQ70GUHVHOCHI54oGKLpS8AET/hX4aF1Hu9DHGp+
Zs83Z7It8daaIqh+K5AtoASLbJtta8fcNffyTtko636v3hZWgYB2CeSIgXRVjdAS2e12L2jfRXaI
aiZkh1DUeXFeiHNgUhdnp2QaQv2tnSM6GtgSzecDwKwl45CQHs51YBP8dUfOi8eEGPv390NADkgD
YKwCew3Z/h05AAX3ECOxB14NeuSwTcFeHpcIfK9a4tHX14gC+4HMH6L/x4odkdpAXFDjNwwIJ1Ah
Lf/OX+F3vz9iLi5zhE8GN8DlHRxUsH/9PDP5cRT9amVGvn0SxrPYjFsVWGX+WCLlQ7+crJ7l5MEg
9i0Kce7BKEtuenJ7qWV3AF4m1ooA/7ICguYONTIWeDUYWFgIT9t1SK7YGZJXkRUiMYF7iRBzPb4C
ajNcZu0d2JfIep/i4eGtXb43qq/uZGRU9+BZ1noZ+QD9S/HgvQFm7ZwWxiF80vfoE7bvd2DJyUgf
ME7ArVNxRtAzWzgTY20eUByogoch4tU0/XP+oiPJxwRgsUHL5qHCi6JwUN7rVnci3ePnK6BwmOd3
zsDVuEeG+qyt0XPWw9lAn94Qedo3ngJN6YuEnBHzSbgGB89daqd2YgksPsSHYA2WWWTuQmSEeEyb
44M/H9OlwO6zMY3MevCmqEpc8NwKMlQqRSYKqRDFblYmcFw8nwdADKndC9aENijjl6wcSCDp/mQv
gF1CxRQym8gC1pekjII9H2GowMQgR3RCCjNZI2cEqylztEeUqE4gj9ELaGJO+etXcjlCc2MjFDB+
ni0wMV6epEXeYM0hPwNStjw7wPNDGYBLJ8u/4fClDpk474jcD/BozZaj0eq7BN95epsnmT2kn3k6
ncOZePqbg+z5fg9piuy7UxWWrzJl799Ws2WpshLtyhF4HtwI8OsaGcyahaseUbonfXu2XA75MWkB
dY/EL1bRROK0Rt6vsy/pNASh+YiTeX+BJc1YDPyauuV4hc5SFiJMhAyJ4vfCOS1fXz3r/f1u9ZY6
N7ssJllGcP4go0KGfwKcwcP7jNVAqPHoOI95c73P/wUPO/Jz6A09b13+O88C8Vg50osIrleXfDJS
tv/k9pJHLd5aNQu9QcGWT4l4wSCgXtfl03u6U9yS8OxZSAIaQpRA8C4WkBiHgg6koHciuUvZ3d0h
Z6l9uUPIxP3ra4baOy5FPz8HH1uIv5zNS4Hm1T4S+yzslBYDLW+SrarD6gLSzOmcnKPAnAqLdF7J
9xMXndKWlwqxq6v+0Jb/Xdpycj+MIPu/yX6YEsbyKNj/x52WKbF7QQZebdwfYvfPJXZHFtKfTKtP
GUryH2AoTRmd8shQ+rMYnVNm/7ht7Z/X7Dc+NPvRZJx3FNNQmDCSjlpe+mg6AlPP3H/pgNzZ5r07
32aHei25AHmzNyAprIS8xWsflhywB6y9A4yehguYF266ALaHAOwD9+6lp5pTA0uGnlWObp/XOSIx
EQFQr1vHF1xFRnmVQXA3g+UdxjTYFw7IfqJ9VZJ9Ak8PxZoTpuzk7Y38s7/Y7V2IQL5zNNCqXZLQ
RBnMWLwU4UpjmGmdhujWimLZgWa3LSAy6r3BHrhpzrGwPYMxTqtbuB9wQGI3XuoXrGhJ2zXHgUY2
LxMBb6QOVhMC6siE4/Z48QCLtgBZ2el6BpefQ45aZMg54BJQHqpgTdG83AF3JsklctIdTbJnrfW5
ITd5cyNr4S91c8qHyO+rlRudu0GM/UxGF10HYQKNLPdHxDWOD/Cjgb0TEQVxnJ2KiEtHL9HJnbPb
FyiXkSj8kQl3gqutz/bQ6IiUHjoZJRpGsrXni8Pnazh5myOd+TvepsZn9LP7HOk/TclDva0Qqikt
jiWNN2cEaewQ0uuZB1+e5xuZPD2uHB/1o+FivkHIBt1p8Mr2GWBHvC2niKHxsMJgfVGceq7a6U5e
6a6+NN304Dckdz+fPT6iz0Y80o5gsDdys8eI0dvWXiKg9/nHX8gAP/v8kZvfgPoslw1Ijwp0uigG
Gmh8fObFZNJKpSK+Z0Bgai5HaHIkesIk15aWHDbOPfjADthNjfbY7xWq8hGxOK0UKkE4eEShyc3Z
qgjAaaQ7Wd7N5wOfmJfZ2P/tdVEIzpiXdP+I0rH9lIP9sdb45XCOGQSKsg8apcQFlg2qiMFFwdAt
i+aI7SGEKpBbvjPO8L2fEVe158RBJVuGJzT7Gbwo5A3/v+3Q6+auIo8FbNqKYJQoaOMRwgBe+KIi
N9CFKHA6II73DkonwPLeJ1ZX4bPwyeqOSa+E4ixEYoCbgFQZMPiHGXkoEQDm0eIva/5Mx8BCBPnO
i6BWj3zxBKci7PPFmjp3s5EY//OfuzF9xq89d1PbdyRw2998+46E7l9z+47E9e+1fSe045gj71dp
xykBfIlkXZlvfxoBLH88K0hEGSDN4VQvkD1XA89iQao1/aQ6zwHKk2onR+MeBBvvIevoASbKHeQd
Qy0FT1JNVC5IIhcY3wu2Xy4+SpAm50bOBaVHfW1Ky02EiqIzamEHa33p7LVNLcXNALbncP4Ziql6
NJsCzvOgoRDqeVkdfPAmlwQceqAgZCVquriER08Nxe2Y9whIur3ZgIycyuw9wl2AdHwpIv2LRsuo
ysmZQg8ifhzmvcNLjSIE7ENbdME0QsDVioqfAw+0RpbsxvB/UjuyUkCs8SKqP2QY0DITmcyeuB1d
4oXPhS36bk5MzsgjGMoQXSg9rAwzUEk9oJiGS/xlDtUzwKzkv4oQ/esv4qWahtfWoNoYzxjk4ecs
Fq/C7lFbrthcR+SE1wZ8meEvSzzNrSZeicPrEfmnfSkJXvv6CHb8PegfDKfwFiVgAPFzmH+BZAZS
hpaM5KBJUG1Ie5R38Sw7Wm7x3wH3R0USysINVAx0lwILUILhFSsjM+crel9aSFBQPfrRfD5l/4V+
+mU7jfRT6ktpm8fYTiK8pJI8+2Re0ptbMJ5w07AmGbP5E3yPpFY2//LlfmD3CkXnugJGz9PTKzrY
QIdH5HX/vgix6wsaYDOkbGptJzc+t3CvTt2/0sb/sG2Uaf6yiiOlWlZe1hUpVvFizvNIBX/wRePm
W2Tfzm9RQ4RaIhSQX4z+EOt7+/wMAmCyfz8e0Xrg7c1E76cY/rA35xYe6mlXi/f3d9QSHlz6LiAd
yxd3IRN+nukBJXohSnQK1OFlDgrceL42WhwCayATMm/y7kYa/a91d9NCa6TrfwitSaE1cg3/MKE1
aSmMfMzf1FL40NCeSaIEQhtJBiH3t/LS8/QwGXroQmipGsfdhwsPbZVDJCyedBv8tYsJGf1hy1nz
6pKj2w1lodEjGZcMDOm1F010pTArELA0z2qA8tNO6pw0kioWx2lqg42P9KqEVqNqTMAB9XA6odF+
mWY1FcRil3bycxGUtMuGytGMuCazUydOjfhDg+GXEasjUy6N4ljzaghOdCLpUIcLSE5Ai7lChjXi
gw0Ke90CbUDunjgoYbHx0Z9/QgNfovzfGXRXQxgZdGllgIRaxRDgWHMRfeNbvFCOt7NLCG8Lw+sG
feCE9rCuDu8JsBCf2wAyt4o+G8HIakr7to6DEiNYc+/4db/mDRG3Nnr6Nbyrzd0iIvuJS07N+9js
+O3n/dLJ/LO7HtkTddE2J0HAXUt2CUsOuLCSIvaFUEcJWEHpnHFeeGMEdPLpyIltUMfHTcOU7DOg
CUIGgMTgYkm49ash7I8oB0BK78fPZ+pjWXe1PUaqvTc7QZAzDPMIbf3MLUxYZTA7EdLgJu0DczqK
fkQF2fEmiy8qGgvxto3OpuJ+CC/sdt1bbgnwoZ94PIaiEP14fD+8fz7SyY3M1/zKQPvtN/Lkko40
6R+0pFNikrOWXU/UHy8mp07rSK6nfqyc4gJ7MCXr3cr9fN9MfPgY2/zrPvxCNPHJKb/gI642ZdQr
muidoJJwWmocYAltStCYhMbr6L4hK14FH9JkkwNS1aLlGPproN1XQTZozsART6884/BofX7HU2d6
jPz94860NGFEjJvI/xZGxIQ2ukze1Yr9BtpocpOMZGx6DnWjqPgmESlaifkA8sJaggaoKW99y3WC
QL70DD6/owFENyAAEtveBlhEB1jGA2rz6YRlMjmmsTT9M4xpJF9/y8P0q+gw/29bN9VTEj5lfyNt
9fbU/i1//9uheWpCsNu/1GOSTP7Z/8mSWf+fy8uovWNPzdM3v1hZEzbDvn2rhpu3GszE19yU/68v
/p3D8nYowGH5krdZwz/ND/MMXJWXC8xf//3fdFgf/zX15eKp6sL674yX4z/7SngpSNrsJ9BKaBJs
fVHlJGk/M14Kki7+JEpoyygjq6ODcBzy+2fOS/EnBSSUBjgTNFHRwG+p4MWfWS/xIkisEeDES7Kp
zdTZr6K95GriF1msGSDmVeGL6BLIsSVJvUR4rk62dqrMuj9p521Uy28oaKlI0JXoXeHLW8+vNQJm
cI2cZwVslaiWnMuM/ap98v8nbSpnD/2v944dRuH1luHv/nnLGOZP480iGepPYL9WDBDTKyZ4UyGe
f94rkvyTqkszc6aKsmGIsxlk0s9bRZZ+AuWyDsYnEfTaM1FWfg1BqsTt/+utYmJ3aJyQHiTusjwb
Q6NKMwkbDXj846CUw2Lmg1NOyZDDJkrUozFJXWnbQMnO21hPB+YZZrsRALadx33Q074Rzi/JEKW3
V/O2+3r1a2ZM6Vu0kGZgUJqsY/uqILRC6H8k/oTID3zxJBhHVY6UeaOi+VWdRPlSPRsz0s1M9MIS
8sw+R7JpJWHih0QoZOo1cTpB2cNdk9HsmKaMA6WYijgzxhUx3llWvGzWSkcvqxIr8AM0pxrO9YRh
dsHEfXsZCTcMbnKsJ7BRY8tsSHTBa+TOOwpe4oMOTwGMPBURyw4MncReYzq93ixVeXamcn0+vfVF
hSIOTzPmehRHYI6uEjuVytbpU5As6dnZn5snz3OzbiY7TR0mzEu7fqknQm/HRanakhjUd2lTpBkB
M/YMPMpVaYEx1f8qCyDWPy6hHnWZ5CuJcixJk0VZN8EVflnpa0k0NHLaQSwehSxbFq0AwvJqk0sg
Oc9AZGVkrgTmJ33QWJEjaBKAiXvomNrC7etLN/BbSxU9W1bQASwzFmma21FkuH3eHRpNI4XgOYKM
dvzC+vMN+P2y81EDpgYxryv48Vu/Qfb8XDk1jXkMZL10BTOekaEo64nJ+fAqYEFWdWwwUxbHxlDv
5boZZuZxSPuOBEo6s4ba6O3P72WEhr4sAafrAdUlNBaYlUeX8ZUSTGOJHNx3yRDuWynRfVRB9F1H
Yz+p91WtlqKtmFF4HKqizdkMHPXrwBQrNOSL1Qw97Sr5dLa8RElQXHVupdTKdfAqT4zzg9kAGzg0
nwpacAO0Td/OeZxUSa0YqXeMikKwZgLqVeQBuurz2fjoqGEfqphwEbxr2vhEn4pK9ING8I6mqUhu
l4fFspTFgoqZ1tBI0iRa1BFIL6Oids5Zb9KhKeXDrIyzR00OByZkGlrOVkEIRuPsNQzqmXvqs/Mu
avSY6EHX0KHVldWsqAW7PXdnFhW6ZA9tmoHWrBH36XDuF3Ik5xNk6peBj2SIDBJ1TZZmOHPyeP6y
NJTl9oz5E73ktKgG3IleDc9QQ7Fj6llG2zxBF+i+QM+3Mq7WmZGXJM8T9UaIJH3Rir5AtTAOJyYc
Su9bCWrg9Gs62L41CTL0O1Ok91WzjRr/3pdVf9mHErpGCaKyNL0yXw6VAo53eVat67Ru2edLze32
byaEX1mfAa+oSooOwtdvN1SjnFs9DCL/PjXBOiHN9IMhRG9V5gnzJtKn+He4ShpfTUdIVocahUK/
oAyvBd0pjxWlwymbJXFFZ7lxZu1JQY1VntasKAtQt4alMqE4xnaeaeB6pqEYhsoNiItrc3VRP4d5
Osv/g7ov25EcR7b8lcF954UokiL1MC9a3GOPyM09s16EzMosUfu+UF8/R1GNmXR5IISctws0ugvd
jaCLi9mxY8fMXHWKMDjxSSe19EvGS8wQLKuvUrsyNLw8s2FZjmKcxp0XuxqOzSc7sCc2/iUZGo5v
vHRKlwxRQQ37FY8CM9Hzv7RVoQGjyfbm6Gz4JtgwfCiGjqHpEYZcUu5slmq4S0UuEvdExnZABWPT
Oce4pNOPsRn0TYPB6nJS8oZOzQ/lLuZDNNCbpZ1F4Mbyn9EqUGbKnOqFJfZfwxwtN6Th3wCu5GEh
9uAZOxsDk5fkkPPsn4y7yRPjmANOywzdOB3MdKqSqL0XAzsvlrHC2k17zxibh3Qg8j7pqiQ0qq3v
F2qhm/XihFwOL03utrdVQVBdWSXFd1MJdOSzRH9btROag3Y1OsK1aedTvqDJNjXWzst740ZKAefF
GZCkLV+R32+Xo5NiZmM9y1MpWvdgj3kTFkWEytGmQFmto5B0L4q9NlRv3EjpWgrBDFtHxG2VwqmI
rZrVjntirHIe5tFhAZUluSlgS28rY9Dke2nqgGKe6XPUTMPOg3jjzWPIkAKEUrgybFva0gsLBWt5
hnuimeUNhd2/jGy8YRamzCRyGG7fNzGvk9Q2T0DZK0pA+LaGhKv1+22P2yRLHddo9+QkS/miBmsI
WMKsoHM6yBe0mA6ZbNHtXhnmZ2PVeU4/mbudH3GFliUsK+MKeFk6ltwyb3PRTRMRFTnlVcGDtpfV
Q1HT5pi1xexFkrV39pKzB9skaCU59+5h0JW+6axG7zSzeWv3lSUEII27Br+IaH7fjSQb+SyqWp7m
juZHDnyK+LKqnlIjPvaLRcP3P/yNC45UPPJtgJfMpWqDGFIz8bEsmTq1yYw5f5iSekhVZT0QZpxj
nhr7aXKdn++veYVS8FkIrQELbQvWaAumpnxqF04ndeosjZlOSfm9nTO147mugzJpW/AlIBJwprhW
W9clR7fI+ik5V6QevWppxrDPmLmdJsf5GMm2u6HMne/iooFTa7vkqKlN7urE7Z8K6EnDkUz1TiR0
HZOtflTATfI1YkW4eHm4uVWWEER1wBdDWYYONeNDOk5LQLMov+mFsY6aMXQLT5okaBI13XUTnY5N
r83Osb/1SwSFJ1AcI9zBbmwAbVXRvIirKjnLErP2TK77G7eqx2cEsNFfUthjmMyyPFaCuzdCF9ld
OY7Ua0rdH9+/DNfYxkbVqQRf4+K3IFy/3BKwdJY9R01yFiRt0GK0z+jnhsYas9FzjRTrivp6ry1i
fe7VULEd5vK1/OfS+nBEpXxFfXyNmDfXhM+oqhndcTxHWbP4VW2zcKqq2Fe8a3xA1OlmItF4bpIc
fU2zpTxCZth8UrRU5zTi88Mwj91fwnHr54zb8afBWKOn+ry96xY4xLHsipekU11QOpp4gxNJbzRz
e9Pk9uJnhaDH1B1Kr8wsNO3M2zGYaebsOLFrk8K5DYsCwG6tT2LzibTKtamoVZybKpqDus3to0pt
J6gadzx2sz3v7On1+0Z0DbSKFhgSkfhVvNrmS1dLjSMtxsRrkTo/MqL5jpu6jskkkJktXLzvNbx8
VYb/5jecJi/zxWXV2ThGYea9uLML1wZQWOaQpYYFzTIPoWWX5LkQU3xsku7nlNjW32mWJ7eqL9C1
VXXJyRYYfP/+pb5GdQjTMa4PRhwh0BXUqoqc9IVdZmc7iVlQxlUWVG3FPlg1Oi28v9T1++GSASwD
LGA1ufUXLRvq2a7s8ryYsnyZ2qr+MZi08VRRo7tsp5IP1O6HQ+Iucs/CXvtMLtfQmOHhrG5zAygn
TBjvFrvLz0hI2J9iAQPB5ExCq3cMWkxM1Y80oswHfKx+9kjOBFIRVCN1lP7xBV8jNhufD1vigq+9
tCHNJDTKc0R5JpRkPh0jTK1zqkCWbu11Vr07rPj6eNdwDKSfzVfW0do4TWEXeVraBab4sWU+92JJ
j11h9fc965BdV3L80NAJD71o0WKh7aanwdIvo2mTWznnKBCJBKIbjQi51AW5S+oZwCad0D05T+LH
TmHwT4LxREdRKBOkRWR5rhnme+bU7Ye6mZKdG3QNAWDEsXNgzl2p1Daaj6vcimjR6TPo7vxzl2Lo
kMVjFYxN6x5Hu2uDRaRqD3Cte3Rpd8EcYMoSwzbi37eFIUWlVKKjPD3DV2YvUU7lXRWN1jEVfynn
R2uVbViQ1NynSzE+paVsdu7MtZESErgAj+ZfEnhzebvetiYMM8/PcI99wE3deZOux529feOmIILG
qwQjg3TGNn42hSUXp5HZmVtdDm5uHu+ztJZHmztt+L4heHMpAFfLZTZO09oAx1Y7cp6GPD/nVVV4
nYyagKXsSyocubPSG9DKQXzOuaAwvwDt7PK9uQlxiDBZcZ7iGG3kwQ8cyNCgt/TE0LM6I5gl0Q1f
iazVwfSmfxmyGdMVhkmHrcOT0C3daSeMvj5Nx2YgDVxFGbCVs1rJ33xBks2k5WmBXxR17rEAj+cv
LtkL1q9figPey1GIowU+/1Wa9NsqkkbU1HQqzqOqk4dRjhj8pOby0GF2+I3LBxFAoTPtXNQr760Y
Sn6l64A/5yA5t+eKS5UvWpkzkezXIFp9GNTCwzpdWJi1Q77juq7DMawHmQGAs2KCOttkhmXFqrey
ajkPRZ6Es+OOoUxt8OBxU97FS0w9svToysbm4aEclhgUDS92YsKr41Svzgwv0wFlcfUb7BWbqojb
50naGKUlx9nLytTZeZxXrhMpEjTjAnuMDJ+NPMnlpQEf1JQWYfV5tGGaSUfFgzWbKagiPoREDqiG
E110Yyfzp/ef6uWRAmki9YS9taRcyWRru8UZ5VM7KLf7EgvngQ7ph25KJ6/Q9JSUxT/vr7XJHvy7
mLIohJUSh8peqxB+u7SGm76gdTx8KRbRoqlXL2qPOG12dFyGobmVa4656p2gUTAUbkv5c1x0ZZhJ
Im6r3o4OfGnLo5VGjod0MQah6bE7ZkXf+oVKMuQWSvoAdBcB9ZoyQCCFCQilUcdGdMJvum7e8Ryv
Ksf/5znwQYoBVsHNgyNBCnhbpJbgAZIlWoaTqUlxV5AMGghclscobwqUiyR26Jpp9BlpQLLH4E2Y
zbqbMUGShItcnnppJ6HFeR2WKh1D5cCjZkWZnSyZl8ehmdon3G11l89ChX03ZZ8I0GyomgYdCnnU
eikaLt0jq/HPnLrzsSkjdrZT2fhgy9O/lat56vUz2mvRUmZ3HOME71XcogpRCxomuVUf5mZCMyIK
pvH9s758Nv/uDCp81vu1QuLtnJC8n6hplBxOU5ei3MXpMU9nwlLvr7IB3usygHy4uQiuLaR2XqsZ
f7tRdqQLt+eRdTKjsvH9BpNe5pIHw1iNXxeToS/akohD0xJxEyUqX29GciRznng2gpGHrmiLQzs4
fWCYrHd+3fUecBDHQBW4vRwMwMYTqIi0pnAm/DgX/aE4ReczpMDcPRd49YSxB5AtSMdFQgggeGOV
y1R3NBmEdVJTjFEfgKYBH4fWG3KeP0PugG+lkVYhY33tY1+avyybKG8hBlM6hAVdsxgcP6oVzb1B
ZE9IPEw7O7Gar8t3Ai5t5RsEFSC2nY2X5joZrUQRespSIQKEaconyWRjT8Toi6FEH6pG6ONA4p+q
wzN5/5ZcwpH1koDnwE3kGKOJ0HrbwqSOKk0qJ7ZPuZrTu0HOGOMXg7Us9NLvHMb1WaxJfNB2sKoW
6tw2djzq66Wt85KdEFkUBz5QjOWo8tJntR0/FsDoOxu7qgq2O4t4GpAO9XQu2JzNggx54Bl+n4G0
j/g3U3B2a7WsfnZph3aIoBSC1BTLmulnt4QsGK7TFtFhGbLsJcva+Y8AwutOIxrB91MOiAmPeenG
tJWRBJvDTslUmwCUOGbEIBryWNbzoBzQCfCPTxY3HoS4RJYRocP6An9//tAMxVkj2QkGProHSsQd
qmb6BN1OsbfTly76329D+hvcJPJPwHabZyaiQRXjgDs8dJV8XsASB+NEPjhT7IQLn+STtmrrbMlU
HlieYxab29o+QlYD1qb9bFc4hfQHGgBUCsOuBMW8l5nuOaQ3fyPeGKUMKhCoUS73w8kLXS8Rp6dp
tPlHzsr5ceoqTJ+qB/S6Q/b3UKSVDKpxSV/eP4l1pzcvHFYYGikUTQhkdjYnQRA/xbx0KWydbR+m
zMYwI7W0t3+8CtgMC6iQKvyHWl/6b+ct5MKzJSH8pHpNvVSBTe10nu0c9Rvfguu7yjeQWXaQcrtc
Rc46dXWci1Nnw03yqvzc8nGPFH7DKHGgdwVSBlQYKLHLRShpK6omI07U0c5tbBFMvhqq8t5JS+vD
n++a4pDdOBC0AbtvzsZkUAqxBUv1pcYUvBLJy5IVw47Hf+PugcDFueD2IX25TVsgENNolDHzUwKg
c1xiKY9FlYoPk5mye1PV80NlIXfNWtfaOS/6alc2t89xuAI8B7sIrcfm3qeV06cj9HonOsyuDq2I
GIy/Kvr4e57j1nsaToX5hNbpfZKM6Ze2J+ojaKzmzikS9TdwcfNY5457pjpuS38ZafSdlB35EDNR
P/d1rjqPlPLQcwtZ9rSRSeSXebr8KIxOhQ8lYPZ9AeakoWOSQvl25oAlQP62fnAXG3NwmzGFE5ho
hqLWWrXfqWDgI0ki1H05KhEq6ZYebBCCUzNEtQ76pZ5bz2178XeURPKH24woCOoWhgrkWPSGPWid
oNa2BK8Z5GKoq5DKzmnu2xx8up+o1vrO2Sh/YjBsLcJ5mTHcKy1I72e0ajC5UmfdJ8P75BPjQ82R
1auil4h1j7rKqtzvmSmt27bn8m8XSWOvTupuCgEYp+SYLjH445R2GbrlRlV674pscr3ITUZM0ypp
/5A1UV16DZjz1p+tUn4zE64lFKi2OugyoZADGQasHOVjt4RdPrMuaCqWPzVAYsdVUIzxUR1fejQX
Eu25zxQYqQY5cX2YmgnuVMxR+X0poBfqkSuLb8vJxv5FzLCf49yD+QKsg/HtSuepQT4vOeT1ULb+
UExz5lVumjLQWlULD7loK7mxrSH6NGL7c8/JyvEUj8T5xx1ycpOwtHpe45RbWFVa3I5x2f5kUaFi
jxU1+tPOZLQtdLaNhi92ns4YqRo5/Ze6WSZMl6P98FXNStyk9iyoJ1grf2Y6Xx7Y3DXIO9eyBzar
0hGFzn2ZAbYnRj81tMkbbyCiyf2aR8stH5caCWpempe26I/SzNy+MWmXAUANESu8Ym7N17EhtvQt
1Pjd5TGrZm+uRA+ZQhpDjZTbUfPNxn1EsEx7lK4XVDS+JG2L8mRoY/6ZqhnsGk1yu/csa2FnVbfZ
x0gvi+u1acIf+tiyUNZuUpkF3JnVs93XkW9Rqb/SomC9B3G+c4j7Mh18cNkdIrZlqXYiyEvW49UH
w9NDHIBUmrVmES6NJllGMoLThLAOvuXLXBkI3txmJpE34/J7GZRe4VDy5PC+Ad2Wx68IErl3EPtI
lykkzjYeIZddPetIRCdHTeKxSaLm7JbEzrxRtP80rUCH12pIwxhZvaCehiYYcx7dxIXNPyiRlKGt
asgSGsR+eJLqLqtYsuMZtzuDxCKsuEQakzvwvttYY2gjm1Vl1p8yMSZPWdzloRpT6fOli3034/Qj
4Mge+/zWogIOGRwCWEVwfZfHYQGXKWsoRqBdmfqpLdEjILYxhBXFzO5BjuXP989hi67XjwRHiITl
egjQXV+uN9b2YGbSjKdoaY6tQmQ/pyaGEoq2NxAH7Tg0+5IXVmsCfg3c1sQkSFDQjJfLNbx0DBvF
eJqWcTpwZ8EwcOhbn3WVjDcpPIPfiQ59I9wEkwSKNLrRiPH8qGW2n9ZpE/TIY/tS526IH96EJfKO
PqmKNNRJ2j26kcQQw8GYHW/4xqFAwbCil9cM21bDwPOuc7VIplNmG+cwFly9UG1TPPaS3tjNgCmz
E9tT+71xMmxFMuBgEWtBR3+5VaBfprxvyunkNm1zYxQhNyM0fx50qFOQ9mOxA/zfWG9VFQJxIvil
8nVC9m9AcMzyvmO6m09x7HxMUrtBQjQWfla7dzE37c5q66//HV7gIqi1zSHobETx0Cdsvq5f9ASa
aj51LRlCrXXsO267F2G88U34HpBJQO9gAbcltSOLyZTNzXwq+wYdtIUp7vrJ+Qh30N8jRN97vG8u
J3FWroUjo9uUGeCaJePEnk9L2hY+RCdzKCCLvjWk/gniqdp5TW/sIUgyiGuA0sD+bfWM1TxOU7SU
5jQprg8QLaObs4zplz+2EPAO0oWhhq4M33Z5UqVDVFQWwpysXnwX+fDi2uOv2My/5DyWO7H+RqL5
ah8g9mUwR0gxu1eC31grOdcQkJwKaYbAzlJUPUuyhGOKxphG1vpmAuLyiBqT23FMUAldsjmQuoz9
Lseo9doSOiiBEd7fg21kAcLNhbUClYjWjvCUm5Sgm+SkLQ0dTiQex0OtUhb0xFI3VgWX//5SV/TD
upaElYQ6y7KQhtxEMUjQiSSJ1HAaAME9iLfJ50ZH6cNUO3XIugq6BTZDE+qOmIPiUnM3864+Rkud
3/ZA4sf/n58DuwDKHkkhJEQvjz+nFSSLXI/gA0hzu9hwvVBrTE+F5rNnFnBP3VgxiPGh3bOjmQfF
sDTBQMvuJhnKaUc/ZV/feeyOEGy98St42OxOPVZFLHsCehiK63trRMmFmAFlXWgSAsdeEo/rAoS2
yZVXF8n4NCcR5nurFFjWTJbf1m0olx6zaZHO9RXJ7OduyVUoakGehq7M75bcxogCG3wapIBzMGid
eX1eTTtqoW1stx4zDDsohfV7UD5xua+DW4wjgSz0ZOdL6leVy54yjhBL697ylHbRvx55hHue8tP7
J8reuswo1FjtFHwL+MDLla2RtfDQ1XiC6agDxHXLZ8hUAY9naX1iY4oO+y0Xh0k05tjZc3Y0hfst
SSP7w7DU9bkSqQwJIKHPYys5ggsmnptREbYTEt+KEYLqBBc3V3BMEG41PzjNGPmVIwoUVOnqi8oH
5RV4bEg/Ja1HdTvc05oB/ku9hLXDMVulNfkLsW1MKeiM2cF111eIQ51lI7uPRBhjW2VJpnsIaKfE
nIQy6WFh1YTAMxE753u9yxwGAwTpWroAjLURg5m2sqYicZZTLKrBJ+0oPSiRytsGlf47JuOND0I9
HeQRyOetEH5jndCQFhFzb1mnAcrOY7eMzSFXRRS8f2/e+iABNLzKt2Gexer8fsMHMVK0iMQzeoL6
RXkCxVDeUrsvqqC7/Wbxly6xARTT0OOiRg84BNj0cqWMyRb5jwbs+0hvrIw2vkOLD7URdw7Iv53N
u36HSHRTqMOgyQTBd2XawezSNurYKXMy6ZHYoOercdpHi4Lfi/rUujGVVZ1za9njWK7RAlaGs3Og
lUSafbuhC2kHxPCandwplp+7mH+n2rJ+ksQdAlfKaceSv3F+ACWQHiPlCuL+tbPRb+fX8VL1dWzY
ySosGlhtIo+JQtdQmzjDl/evCm7E9RECdqH0juNWgCXbHCF15rg1aSRPWsX3XVOXKkzaPn7oK5BV
qBDh8vOc9l3m84yoT5RrC0Iqp2+Uv0xOeefaEVTmlQEIRU9lgF7EQIKBH1A5uqXNVakR11vpN9C1
8ZdWomTjpuO0pQHjiF/91K1rcONFkXpNq8ba68tZMx+FsJMDlqKc0pATwAo4Uc6Mp9CL9k5OmfwI
LSR8l127XodM46nvE2gWTVyB7QVUhUid3NSdrD7KqOgx4swe08+aNPRBmWpwvXjCxnv4L8sucBZt
f3Uqymaoggz9qnnzcRJzhlasdp9iCFNB8m8pz9LhqFB80HsxXGkeVJ2Bqr5O8NviuSO3tmsxlKbm
fRLIWiIcHqz+g0ghzgfnYkb7hsOFfR4A1H8iJ01eprlYBl/JOvpiTOa6iN+tUfsN1Ft3VlMBTmk9
RoDCVoFux20LlX4LuT9GQ4HTonA5ec+9pnJrZBkSMYBKyUC5+pkzzR9MY4GYE0tSrxxOnN2jSplC
21hl3+hgyA9YBxBwKAyrYU9z54Zmy2r3LZDlhUsXE04pMS8QC4GKWWlP4VdmId9KyEE/tw3PUOXm
JHbp5XCckAe1S/cF7O0EKTx0VJ8sa47vexLnx9bE/afOUstfVJKpPXa6pGjumvMWnBufFueoIPtM
/RzilDl0ulHzL+WSNNFz5MYjuuPWiX6G6CL5s0KeFbxyFNNAV+FC+oR0wQYqUVDPNUpqllOZdH4v
nfqmzDJ16DUjB4Nn5iFvRQNppTsv+9r+Yx4ZkgQgpAEZEchf2ssmEVU+a+KemhnaU3R6dgARd4sl
rs3VWgQL3nVNiELmtnnSNV8iMlY9OQGd9XfcdbqjPVXEV6LRYSH4HhC+tldYD/AXdZ9r/MY3/maq
Ii0TdJw51Qoa5qhKZm/s2FOHqsPDnrm6slZYCtkuVEC5qyfYLEUjVIvOrSSnpJP6XuOyhhSEZmDJ
HpmdhmGsUerGH1OU6D/3vC//ieu4CFwxsSB1arJXp3apvFzv0fpzpIu3DX0M6ocuzxOJvgEowSan
dnFM0OsmeenayNyhPkB6DYuaA16+9hYei7vWqcFx4nb7/ZLsUQJvXSyIQOGEEWQibbPBMLQkWRLb
cXxGc6IsGPgCnjIaIu/97X/joOEIEfNACYSqiG1dGEjqNplk75xsrVHww3Iddsa2j07dzzfvL/XG
BzmO5BZKwlCFcVUBGAnHkCoa3FOaD/zWjsssqDUE6O+vshFZvR6gs7IoDuRzSG6u7Q9+h0qFO2Vq
zFDiw20dedaQdPdzUXQHWGAT2i7yFk6p7XCJJzQxrxYRONqQnezhpgbg9UdASiP4KgwHYHM21iht
2ixjcavPkR6h6+9kGT0gyDGYwJbwKoZ2YfWSdlQQJEWG+suCytr6Dq9AfbFdgnKR9zdlNUKXoG4t
ekEJCsr2MR5hi7qbrLHiSFeocpTtYvsouIqbg73Uogo0iRIW1vnQW3ddE7vxHy+NHB1cuQKTiMBn
Wysf22qeS9jNE7pTDEGClJUP2brrd1nxLevYLwwzJeH7X7uSIpdfi/YD7to0ANUUcAWb6C4lg+Us
a7l6Mxv2K4cueK1y6JqT5jmBgCFqRgb84PaV74jExly+EkqxHWh7fdtRzwwhI2SwUDNCr3F5DR1g
kiSBxuuUWlwHvE+7O05QifD+p77B2VwusyGIFge6k7TAMo1bI1GF9jWehOm4l41NXyQpMHpuVu2X
IocoFrMzlwABi/TyLNFPdeugEnAwzbNpUrUTgW2ErOsLgCWFa0TO2Ya/2h7C0EV0GRKLnIjtVAf8
3/JHbiH5UmhdP+TO4oYZypOCJClav4wHzIsjy/wXsZsZxckp2hnHU7wTe761WWC9VzsHyaeFlPjl
mbSNGy3xOK/lLmw6ZihPCaMV5hI0ifA7MyLjUqI1Ya+mX5ATu881n5wAMBE2f+bM56rLvd5V0x8b
RoRvr0kg+FwXxuvyZ1VRbDtIMCELNLLJA1taBDXK8nZexbaF03oiCBxXsIK4ABqTjUPRqOJ35qRG
TQEp0s+kWcg/dmLXJkwamlsQzNPU18gkB/HAFgykicrhyKx0iL1as9T1bN65Ly6yvR8IxCIy6OpE
eDSdrSTso1nukE1v/Vx0HsDGoNYFZLXY2HGqI+mUmUrPzGTqaVmQnSMmi59g3dFaYYE+hknSfex0
lNwJA8CgzVjccUtmXubw7lA1Vn20HBQ1i6FNfXdJxsGboVPYeehv3SpQzmgDgmSa5UAPenl8RoLp
0vasTrVZMNgvLxzQoXbzxFFj/yOeo/Gnnlv+rYrzPuhoD+guuhkiUFQ+rs0zUL0rKtA4oIv2dOvX
qBEGFzoqZK3AdsmrAqwlHQhHnxRUXmYEqZPlG3Q0zIs5QXOzytU79/hKD7u2FAKQeyVr0eJnCyYS
whrtDkt0qi1V3GZ2GyPh22Ek9ZRgXPTQF35aFZHXarMcu1gUxyGP4mdIBzDZE8/iyGSJQb20JZ41
omqwKzUah4KQ+NgMtvFyoJgvY6P6o3AnC6IIC385VmnoyoH4cVzkp/eN67UJR7aMKQi8oHxHgnZj
W+tRVxZ6qmTnDPqJm0lqdUer6vv7i6zX+NJZrVov4E0JITrUpZtrznlEZzJZ2VnPtuvpuBABqM8h
aKkye1D72jFC/4PMCK4CDAF0uJc31U6T0pA4ys411Y7XDJYdkLRsH9qi6kML7+OGAFc9VHXbBmgt
b93JaB7BKg7U0zBhYbwUzjNKL2moCqcLZJzGYcfc6CiQIfsUW8tuYf0bNxiUPxRqLrS3UOlv3hbY
2zyuyyU9Azo60DxHSf61mOfGXpvATtmqOGmeIa+oz2KAO/YsN8tvx7aboZHhZkC1D68P9Vzphyky
0WcxyUh7pUiLj7AlM0hQsWSnUUfuh6mos0cywxZ5iwFvEZZ2rT+i0MJCPX/WEAhsBxY9pG7UFD6t
ejTCibsu+Q6Ks9DQXya4Jj14d4o9dgK3SGZf4k/cqawseoTcY/Gp5apBo/fe0NZ3+nnIQZzbqKPC
A6YEooexfy5pPnyzmriE2ibvx72Ktre2EzAMPgC60RWMX16ATgiSwzWmZ1FSfXBF0QY1iKkfU1bp
EGunOz7nrfUgjkefKJAvq7L8cj0S2UiJcZKiEshxAtbUSaDQLsnnvHVD28zzTjD+BvhHVnPNAaLK
Ym0ytvHw1UzkUtO0RzuPzgZ3Y5R71oM0n8dp1BhYj5z/I6r8UQhc5DmB6sdK0NBnLPOI7ODetZfa
5mG74LfR6QSZfSQZ3M3Dxl8Ubt+Q8Qxypb0tucU/V2pyD/VU3zmoJroDBhEvKB/AWAUV/91oyLcT
FxJ2a2jb24WKOLQMnpo70wm4ueqOYEbTMJ2WvxD5FDstha7MEDSOcBEQJCA+Qwu59SR/IygVtOVz
nvZojFAAQSZguLLFm4r/oOI/ar72XP8qP/Xtr1/94/f6f0BLvrVw/522ar9+/mq/979+/q+1z+Cv
bu04+NpervyF1/97w7X17/zbcA1A7L/BCKLaAnBvVdPjNKZfXf+//wvx0X/D50D0vjZMYAgd/2/X
NYrefYhn2Vrdr/APa+7yP03XKP4XBw4K5Zlge2FxnD/pubYJFvFwgEFxHSHAQRUw/u7lVVglYoVb
l9kjulL4VPVhnBFvtMANFrYXu59/262Xfz3d783UNk7239XQ8GjtJwdLb20u3pIYSkw6Zo8VGW/a
gaHqZYfSuVoBuRnAEhTRog4TUfDGCM1j00AtV/BHFlm2r4up8JFT3p2Wdfncwf6gYA9nCrko7N1V
l/VCSTIKlfePtchrLxsED5u2GI7TUOuwWcDLqobyPZC8+r/f0MO6KtAJ9AHAxyCutoqlPimTukK5
02MHDPRAo/KfWpo8yNB057YtJwMYweNb1PCmgVlqCElqrWa/HJ0/7V7+7y9BVQgDb4Ys2HaIj2uz
iSCt2z72ZaIO1YKJiBFr6VeSyfgmmvo4dHObH3jCMKLbJZiZMvc6XOz5h8mT7sM8Z1locpbdS7EW
8ieAG6VpanQEGb9WJa+CoZpQ6t8M6kgLaMK8xOHjvYP00ceI6FQj9Vz1AAjKebDQuOzD+7d0G438
5/NWpwkoaCOovXwUuUqBnFBu/2jpor0VU5Y9iGrJ/BQNqz4MFarki0jqJ9QVQ7M4rnQ3BFUBRUuu
UNrmM8T21Vfw7OYlQueMwJkd5AWqsb99/2du/C1+JaIQRJK47GvDEbG56kVp0NMBlv4R/Smc4yQH
eZghbwIjPbmhaJE1/NP1UGaHUBIGCW4XudbLXVmaQhYLYckjSf9qUgZskyCZESC1vbPQG/t/udIm
Rp4sI+fZwUr8DsrndSqf41c+MAwGtym05I9Tr72rgtr/+edfiJwdcmlrDw21RUy1RZx4XkTymPSH
/8Pel+1IjiNb/krhvqsgiVoHdy4wknwLj3DFmku8CJmRkRK1Uxslff0cRva96U73diG7nwaY3gqF
Qqc5KaPRaHbsHHtObmmJ1o0z7SdjCZT10aE4Pcsgb0HDjqCvhEgllwH0LsmabNLpXbe2NvQxfXbD
8ta6gatrX9JbiNxvytsx1Df2ul5jvvHdvXMfDvWh2ukhZEuN3jd/coi2hDS4vgVSIgOnOv1dklNl
wA1ShjGFO8L3k5YBcG+tlKbbRHxepxRafgCIp8lCPnIWtDH8j1kzFwxRaHtg8u7Us4xZYXrU0/EO
KLyfRjZtTEw9LTjV2Wn5sIFXBTBqODdEBNejnEfr21otST7eWSz1NKfxzR6Rx7gfs/frOyiXg1He
FKv5bQlX97GlNE0Ao25giXgQjroBgDp4MyEf24ZLGf7Zx4IlJJ0YHsQdjmF1KQGOMRafWxEspegJ
kYgDYI650unbMH+m7bDKcUiZvVDrE2fvxHE/bGJcSRQ7MSQvJQxGPpNowBTGnZujbAQUMaazVnZy
57hPba75Jlu40JfsySmD0hF30GAviVDgz6u7YS7XsfbT6qJd7NZ3erZg8JIzgjPPwJMCiRb+cvr5
VH2wR2ZV453Gk3HH8bV9O3fmBXc8+3Qu2q9wRYFfRPEEFMsnThLnVZ9zs2UHe4AwW4IRAuoELqId
RuC9uAdvTpXsQImzUL86280Ps8j5PjDBqjwEP2O6zxhTxg6KSx9UJVt3EfVnu10xvXoFW6AXd/qf
rxRgXpBiiTYNcHbScWC2ooF9CytlmDBBRWiHlty6NUF3pzZ+pBcPvVnetO7u+ik8O+542QJCg4ku
wPtQV5SukII2bgcc33SgRhRgdnsVNRs71YBtLt+uW5Lx9Th/YmwHtAkaLlr8W/qUTpU3RkJmcmfc
KaFxww/ZDaoX+nNUAnHlaxvMR68M2+tVn5gLn1P80ceH8ZdpYVQzXMHUfepFY0Um3W1NcjcDrG0h
AzRRup3woGsLA3CDJeGci+ZEdQZkyOjyyAmoO3BKxlghd7Gj+im/B6vQJufTHj2lTGffru+rfA4/
1nZkTPqCFgWrHq0/jO0d5VVbUtQ9//PFiJz4Fw45QDrSZ9PtuiNUBV0v41G/6qsZDP8TRouvr0KE
w9MvhC43UnX8F4zWZ+N4AipD9aKKDyVIotYla1+rPMu36UTJ+rqlC+uBFaTeeDYirtjSJVqhw1/M
yUwPGCGidwlASMGQkKUinXyuEPUBFyYgB9HF4MRH6nZ0jcbaJGCIUxkmCgGxXeKQ53mote80GQH+
VPPX64uS4xXMCbZNkOrBu0GDJRZ9ZM5ohjSZwV0ZorANdEoS8oJ4qJQEU6s/8Vrz+mHhOF9YIB6o
H58LZSxkaKcWa5bMLGVDGxKSV16n8Z0Zz5A2jO09G+zH68s78w4sD3kmurQE1E6omZ0aa6uqRM+g
acMO4dggHGJ6BqilXXNBTO/MN3DZAKFlAuuH/+DqPrUTZTVwl6Rtwz6v9rTfF6q7ub6SJQvSaQLd
XJqNESwwG8gyNXTKbCHWXdgrMcIAN9ZRssJuna6hrgZbH+KuDW0kb4p6o7c7hS6xHsidTNz42Knf
VmROhkJrIYWcwYrxUoe26s2fs8pXIEP2QMF35uXvPAqqpfbxWVyVjEq5KcispgpV+TYESBdDdYq2
itDhAoBt6b64cJxwdsGfBFgp/ke+FVtXYa0j/K0aa7xLq3sjUriXZpCMAk+U0kGXjQ8/rnuGnOmI
HUV7y0W4Rtahf3TUjo5wEms5uITmJnQmX2eefSDptgWhRuz1ENLtF6KgXIn9+ICAPoBTQxAugzDh
1E2sOQIazzQbfEBzW9/HMwRxyX7eZ3fxZt5kO3Lj3syvyg8O1Pp79fn6Wi+dgmPjUvAwmgITFQOM
q5jgJNU9CFeD6xYufUHg3gCwENzDrqzvV0QVH4YCFnCfBIkJfhnQrJLYpIgc8yGayteqpAtB+MKh
gBAImmOgxwNZw9nbCaU8Rx+IwsNR04J8Hu4BprpttTbQKsMfdI6iobFustdRzVZW5XqcmxgXWcjo
zs+/iQo7CjKgMgJ1lDylhbGQYbIbOoeaVvp2EwXduDPdBWe9tFTcOJgIBBgMZJZn2WrjjBRbP4Wa
7kXo2Wi+QTz9zfkyHrjHvg+fmpdyqXtwfuVgZUc2Ja9ptQzcNzzGyjBc04DmoMBUbDng+N9fdx5R
NT7NRgQ5MBBBuLfxggMA4fRwsJmilllrc1gg0AyexbzCCfQf9uuQe2URtLfkZV5iOTs/E6c2xXc9
Ov8ReE3iTJ1mSHcADD1+rrslnuePd+5JkiUtS7reiIaefA7ASUjWrU/27G70FJSK8F7cKzsloJC2
pZuJe7Ty6K7ZFD+TjfvslAtHc2mh0hXYtnWMR8I4h25Cb/RxC1jqwtP0I8E+W6gokQigGYYdpIti
1u2sx/j1HE43Ksa9N9Wn5MfQ7JIKyGqPb/In5+mgrZQH9S3qPeVBeUgPzafsmQXuyvKifb+QVpyV
OtBGQkEFUgngcQTsR+4ezCjA2sws1DD7hKqDBqaYleDheSKKZ39detJdPJvH1qTPnNWg0AY3Cqz9
HH6YZGeyjdsC1ucZ0OvKPMAqpm1F19HCQ0TmacKVcrpK6cOSxDF6wmG3+EkfzXWyNoJsZ93b++SJ
3ib7mXnq53HhqJ7HeWHTxWgGUl+Mi0vZDkDjyRQrsKn+NOzbbNgWu5w84bImC4bOiq1idcCAA6sJ
rxKjGafns2dmhVvLmsLxS7em3+zn+c3dV49Z7NG9+jI1ASYXwHdmAez+ZYki/dKREbNZaNagDAKC
11PbphK5Lp2iKZx1yxsVX0eRfSHknacfYnm/TUgfzzby2gYUbQrVGxNSbuN6+lnflrf6pr0pd+nO
2GRbZqzIoUx3tPaWeEWWFigl+BNPCr1okhko+Fzx6lFZsz5f4t+7aAQcuSJtRdVD1j5wcpCRlpAi
CBUDx4FnfssW8ppLd6/glP5vC9IylAL8DHWOuNM2n2aa7fPJ3rJC3V7/VhfuQVSKQLGD7AZVRpnV
m9IeNCQijPfuwZ3WPf/clCsMHFy3Ij64FEMFMBnXIJ5DwKFL/j47LK3SKZoPcWwcpnjdpy9g436Y
5ltXMVbXbV1wPmRLQGShS4iZBfnd5czppKVuaR701AWfbvICGSuV7t0oQmty9JquDOZhqeRwIU4C
9wNQpuBNhrqb3FtgU9Y1Ket7MJJo23qedxPEJSJH+dkru8nuVkVnrfKyXA/N90F3AlDT4KWzxPF5
/jHRPQMkF3IPQJmezT5aCQF4MFPHAyZsp70+2WvU/qG0y9rn1lGW2hbnmY3QHUAjRagPiJaYdDPW
YIRR+KjHYYSnqDd2xqoCtUqXlzsnjzYJ6lVTlII7Ltk58ePQ9NDNWAI/nx0SdE6AtwSMUdCfn1HZ
RUOKRmhsuAfKHJxBo0bnxGTx2shiutAKvmgKyBcHqHcA8GT+JVKykVMk64fInM1VnoP1Um0jx0ur
NvtTF8ZL+2N2E9JveDbKPYZ87FTax+oU8nn2VHSCxuSdji+gMr5Vi8FvtDDpFloMZ6dGmBTvfIHr
QYdMCtkGI3oDCMEUtgwkOma5HV0toAa5RwXFn/RuN7XzZuZLGj1nV66o+osRRVHZwgy+9HKE+pKd
jy5vwkFnuj8pw7B382hejUmie2mqHsCIoe0Ga6rW16PEBeeFZZQdMDogFKdkWAQ6XoA25qyF5WxT
UXtrQpBM0fAsj83kOxo7qzhV10McwPE2Q+RongX48vUfcWH12FNcHy78BvwNUljM22acEps1YTYr
Kjh3CiNb5a1bA6Lptj8s1YwRrmrtftCapaqELI0MXUEMLqIEBppcUA7jlSmlAUOi9lneN2FjKjTx
XEvJN5WduaFpV+WdBjzo3naTGRJNU+HXAPh6vJsxguhqzQoTjxD/S6fPKoU2ztxA3AQ6A4YPAtd5
Tas09mfM3e2yxho9uy7Y5vq2nd294qeLEAcOc12UxU9/Okgh5qTJoyak3O1XwFDRYFQsd+FEyFC3
jx1C4Q7PXjQZYEXaIYPV81i6qBClqYs0qdPqlWX2X7Is1faDw2lgzPNDXOaNz1PirFKnYX/YoxXf
CDzCgMYCxYS/SKnaTEvQlUZqG1pD3e/mJi/XI3fyhe28uNAPlm+MjItKpbxQF7gFB1ReYdtaxqpx
c4ixQ+fhjkel61vTxJ+yPOtBTNPTrTPk/FAxI3+8/k0vHQWcRhC0IPiI1sDpN20MzroemNeQp4ax
sUqG4bNqIJsaLTmt5unaGoAQVQxl8q8bFn/wSWqCo4fyPWZIYBrfXHImR4lA1JRx65B16OP0LmEb
veW9H8H7fSVVybbJ3Lc/tInJCNCaAHWKa9PCKTxdbIHelpbYMcHZ+64od5RHPkYfAy3/xOMlCu6z
a0uyJa1v5GWh9HWkhy4t/Mwx9u7c7it7qdV/to0fZkS/ERxIoCiXXLWaY0froSISGqZnvceoOU6e
dtd/vr5xlxfz24rkJeDz7jo1Re40sHFbVbZPh5sknhee2Ge+iLW4iItAiYATBYXU08+DF1IWqTO4
M3iztubtRG7GBud/pVX33ZLeyFnKhtIl0O94eGKcx8AdeGpL6aZcze0RK/qCsQYzX4GhiOyu79rZ
3S5sgFkebVkX2F25Y6mBbK/tsHFhYriTF7XZS9bNngNkyWy0fqRV4KOb9F3ZxMF1w+eX7KllGWSC
ElGvzS5T8UrClEtf0S2yJR+isU1BHyvVBp1DG+iWsuqAue3VAFMmC4zbYv9Ojrf4BQA/A/cjmFjl
vAZ3vJPFY62Frp2vbSVeJe7nCRPyffHQxWThPj9/BQhrIlYL5hOM3Epfs0GKCu0YpoX5qAXctjZ1
mq/aRA94l34yxi9Rrn9JqicTY99cyby5B3tSlS+kNpdcCmkc2DLQfNI+tIOPi39loVVZCgKv0JyV
oG1fSUE9u/2htkvMHJf8CmgN5FEIWBjFlJK3OXOdtGmQjZKnFMqSzSuj++pHHj0yIwTQ57ovXVoV
oLIaXjW4iwUC96SkSVVtarNMIyHoLx/tWd2DmfGua4ovTWYvnJcLUQbsbb9NSV9xTOlI3VEn6Njo
j2AGWffduB/HJY7rS64pni4AKSOfwR6erogVIGaAhiIiM5gSfMxgf4kGcBJ0Rv+JZHzLICm3sIfn
jRq8UJHrqdg+MRAuv1Ih99uD44R1oQrS0S/5pHXe0EANkOjJ5McFgJcIh++5mtkrOzOqFS/71ZAM
t+APqrxIxVUV0SKYK8ruJnAM3NVZ+wb2ULqhZjt8vv7Bz0uAYE4DxENFuP+AJkpfHByhuhZ1eYdb
chCzgeVX5nb1quogNhljot03kJDuB4zzeonaqavcrofVxOYeVDSg0OjBWucVPfi0qtzV19d/3Pm3
EyR/uCbAQYWsQSYna3A98LrIkTINDgYtuvQ2BRdQMJjjvCKWAnXTtF5dN/mBgD0NZaipCVlDTMAB
0i5PELiJDkU4gXzFpI39Gjt98oNnXf40cdCge6jH89exIG7lz3NRfK16SiyvS5UMxWF0cZ5G5tCD
oxhl61Um2vveBN6tlyxPldeaqVqBx48NYLAyufSVUG2uPQ4nAe9HpOsPadKpAEgm+nzD0858MGpd
af0G+sGO5+p5koKsK4ueHRCe4A8e9RmUq5bZHkqlRlFT02j2FTX0KfUyR7FfjVTnD5k2ZeCeqnv+
fWot9HeHAkLiKorbQO7m1vAJEJLiO+d9M3glK+Jw5GhqLJwIOaqgMQtYBS5gob+NeQEpO1LruAV+
xGIhQncQj6tJB1FT0vlQrrv+9eSYIhuSDjtXVN4SBkO9o4JdDZjaPHSjcWE54uceu4hsRToyJao9
1VDCiqkCSQvmiqqtFu50ecdQJkAFD3ccZhHBHyoXDMHIonWllg5hXqSHOAHDLXVT8A5D4aTIUGO7
vm3ygtBwBd4RpwyyA2Bok7kG0hJAtjofhpAmqO9Mat36rQO8/3UrZxcZiqwos+CVhQlBULNI2zZY
1jhoCgVUIxlWTcsTb+jsx45xMA4SbxpmNCWd0gc/1B96hSABROIn8hI0WM8KAA63xq5iBZ6YhuVV
TenZjHqDs7A82fc+rAASgCIHthPX5+lFg0cdoGykRKlDGQK9Dx2NehVwPNc38fxTYS1HViQPT2mE
uTurwmM1zcGi50af0YFY0kqSZ4HRJIYV8USEJTyh5Epyb85cTZwU78QuCvLUDlk1e133jm6un801
hEOMbe1yxK45wY01eYSMI/4J39bK0lE4dxvkPughowmH34Wm0em+TkUO7QAjSu5HJfdL1wJNbx3M
GYBSeudHprFm3QPmDxeOxNnVg+EXsAuD/xpzASBr1E+tGtDrmNBAovfQGzfdNR1vTNApGbvi859+
T1xtKEAIbLgo80rf0yiaVtNLhd7nWqes1dlCg9zUlwqAZ8UHvLDw/BHSVKjkCpjj6XJiK7dpjmHC
EHOuo2dkugasD5/Wg4ZhUw6CYNxbBoo87bd2wouFVvUSvE52XPyCj/YHMj4VdTBZ0rXklEHRVOvC
AQBssDYVHOTaRbWQVC5ZkWIMxP2Acq7ULhxdTGQXgPlj3mKp83bJiAm1CbGnqBzLIl8jx9DliEpu
SGIL12amlvWLAlHq9XXXkO8AsWO4LMEvCMZgDORLLmgj6XEqUBLjENrlGsPnDaRRlCbAjD5ds5ax
hQB2tiykWGBAQ8oDugvR2zn1EVIbqVkSjYWxNSA0/2Tmy/UFCV+W7k0YAGYZjiDIZKSTjNzcqtQB
k865HXsuRR6DRlHy6d8zInn62JTwALCohxRD+Cn7zOcnZi+RJVzeqt8rkT4NBMsb8FYiA9CqVw4w
JZ2nhTgvRz3kGCd7JRevWGKB25ywEFyt465oPQMHNUWv2ou61R9qzKMQI1kT6z1CskD01ckBtWJh
QZ6FGELF9yhg/GFIlY1IoU6rIV6Qis9fv2E9844ZoIfHC33BzNK3kUKAUIPpMJgEOpjhOwHskC49
EZbcWFwdR5tFqOsaUPFjIeQpPaW4t81nzfn573mxdBYx1F3QNIeNeAIq2PlGik9mv1D3XlqHcMGj
ddDKmu15gIulBUTcNQC0oAy52JRe+Bwy7JTPbdrWLlYyOBQD84nHjCVG+LNAeeq98gBU3mIRNdNZ
aGvpltkcwwkh10F0XH+//lXkpODDg3F7CkFXzIfKgE+1Aw2W2eDY42mxctCxMfmrPZGV7T5Gf8j9
+utIHtmSTotDMYhZVuIp07h+b99qw4tVJMH1BV10gSMj0llpFJXmXBdxDASXOdmqjuJr/8rzDxMC
v7dNOjAdz9ym/bCiJ34NtutW0T2Y9vvyz10aMEq0N1CIRMucSOuxFL1xW0VF8Ldq34C4A97LHtSW
ru/ahdiMYhIwRXjQChpg6R5jfZtGddOykLjoG+NxDZZo6NZ5nKC36jtLz80LHwnmkJEDGYeixFkj
Dmx96MpzuDf7Ci4qLyMZBFjW19d0VlSFb59Ykf1tNPMcxSAWQhNRvFwO9X32kE6eCoHkwWNv813y
oC89PC8uDYxAIpNCR0MeR846qit60uN7uXkQRfzd6ofAyMuF8vRFM0f1B+m6th1UyNGJQOKRfhuB
+MqVQ9b/uL6BF4LQSY1DurB1Q8s6U4GNNMqhjvzQaC9tB2rrIl/IDC5/qaPVSMcJCtJ86FqEOw5i
Ax3tPG92xruG61+qPA5I5aCL12/Qln40ISyTu+nNYJPNoMcLF+3SiqU7yq4ylFW5iFBpB21QPSAd
xtdVSMcv6mmfPUg/vPNozdJdpTlZpWFQhYVtAtq/oIy87rl9tLfZS5T7pAjQB6sKv1pHf0hfKcLw
8WeVRagzTckzUCsjQqZ50OWRN0wP1x3n/G0mmZAz1h4KJKhbsBBkB+6Xfva07xnzsg6TZ4Ebrwtz
wYEWvpusBx9rWjW5AESEZDSDbLrTaQaQabnulH8pcv3+ajIAk5oZoieFJaqzlUFvWDastezT9f1b
ONyuSECO0pii6OOm/fhC0Ks0+z30R3bqkpDKhZv/xA2k6BgprW5UBN9ILfhGGxpvtuKV3nNPyQ6N
Fm+uL+niBXO0b+ILHi1JqxuqmGLfBvCWj1kEJPCmnqvANV4gTQWJhAjgoaU3zZJbSGFlmP/bKNDs
CCthwl+c8fPcLoxcyG3fXwcKPTPBKST6sadrg/ZtWfYd0vOurNaZqXooRXsWoM62C9nbrjr08+fr
u3nZItT88I7Gf2V/r9CnY0U+4/6s3SBK09u6nPyyBIek6TyC39pn3RLk6Aw+/muVv21Kt0EXU5db
Cd7SpaH4nHwBM3DgkAHM5HRdVaBf0HeaCyWOG/LHo6xgGRPqJyDCRecJpSXpsktT6EDURDEP3DY8
3vYeQadrMgJH/aEm2kICeeapkjFpnUMca06Zx9ZB7b7bkAAHiYIHwJWHMuAhjjB30TiB3S3pTZ6H
TMmsfOapoWgkgtn+pwNGPcO3HD+bAt4EY/zFfU/+9DwKcwDtYG4GIkCgATv1WVVxCIdeoHVw403G
VzYI3StPh0JvH0Qt+NEWAvTFTT0yJ10Is24WKArCXN4EwzMBnaW7Hr+Vo1eV3vh+/XCce6pYm0DV
AiyDNFIGXGakIA6UqazDCGOD5ybB1AWNsqLdKuo8M9DvrNV1kyKQnJSBJIvSXa7mE1QGK1hkk/ug
l8/aDBH5eAia6NMMnZTrxs5uh1NjcgtRdcuEJS32EsT+OZgpLdE/bMrtv2dF+mK5MpdRk2FJVbuO
U7Bnoh1XaW/XjZzFMWkp0sHmwByTwsJSaFJsdLD+9qW7Jc24gvpgYLHGg/jeAjrv7E74MAlSJrQA
0CSSL3CHzQ16XZF5yJ3IK/LRN7NAyW+SpfGty1/ptx3pPNMcMgjz7JgHGmOgiRxqdaOzhUfA0lrE
bzi6VHmVz1pbueahq57zog9Au+o5GJ0qzfX173SerEq7Jl1xc6SSqkUP7AClBvXBfeueStWjt/ou
/96/cShCek7h9UuZ6tIeSvc3hCFGtUFv+1C2q6ThHpQToMvxcn1tS0aEjx5tImFanIIA3DwYirty
KF2nxXub6qvrVv5JUPrtD1KIUFRAa6DfYR7acjUYoVL77jfnB14z1mdFDXq6tuqFEH/dO3RVCvFV
C2w20nvzwKoNcfc5xFQwSgDywOsrWzIjBYp5qo0kj/GRzLj2wSrp8+lLOQa6u8SZe/EOwRTIr5N7
1r9SMWCVkgkfClyVNPYQj8TI9wZsJKriJ9WfPgVPPB6QqFO36FRFrTIHu9cZb5Fl3NTsO170Pm/I
n+cb0LkBjBbqM+AVkCtwhT0ovGpHBKTeTwe/eBzBP+bRH+4QLLO2nt9TQggJpOe49XVMm5wuypgA
DW/Q6T24BNotIPPFqb3uDRdOEyyIrh/uXhAoSm7uAv8NqStYUBMWof6Wt+upAsWenZlLl+6CKTmF
UQprMBIMDh0KK/VLtkr1xif057+1Hhm14EBZhzIgUg4qkqMMwrVWW/uFveTbS2uRLkI9BUqJDFiL
bXPfQBtBpd+qYWno5bzOAhAcQFECeySGB+XilOXOBUjMVfOgPRUHwcIP9ge8zY3AhFBy7TXMgygv
6G/+lT38bVWKsNU8qRU4i81DJYBGz535xVqi1xO3qZSAnSxMcjuoq9dJDcmIg158Kui3euk2X/jz
ZTwqL7uyqCG1dVBTKJwAQQC4wULAuewC/7NLsjLazMYK9IZYgqV/zd1ny9qq05IUj7wMEwfTwXsR
8GRBtC9TWkNsIupozPr7Np3zAON978qoLk0G6iI0Hn8McfQFRhDsbYAMnsFGHID7tLzVhvtMKdUx
cMZIeXWcZviSTXP/1dBLlkLYuW8+p3mB0mVh9C1Ej8aYf0r6Hpz/k0V2UIYe95RrAIRPuc5fNas2
Rx/AiTjHSyxyP5OaQsxoRIl58gqQY5VeobSdgkl51r1d9185uxfrAT5Xt3FsANeQiTjcntRdDAmo
+wSihM9DyQYvbViB+qOd+CW0ugX55sKZkTPjD5sg/cCVILRu5Mub5H1RMZd094jZw7vGU+4Dt0q9
koM00oSe0tdMHV5GYu6ur1X2QtgVYrdC8wDiM3C40xsCJk2NqSq/r1wt2ydFCjhyjy4AqMeWnqAX
tlXsKPwQjIp4q0mJw5QDAclnk99HDkhCk2h4V3o3gNbSc0fmu6jPh4UTJmcqYm3HBqUgm5qgzWXE
5vfodiQrnivPbmFxT58wQtW20R8+NGANiwIlqdAtUkFSdLqTmlNbaayO/L41InffdkYN3v3B2WuT
qmzbZlgiG7mwOqBtbACqYRCgBynK4gbRrTwu+b1pg85HozV45IHmXgEuDHrtLmkW0suzjBazb0C+
AVgKEBr6LDI6LDbNtk5QR7jP7Z+UxI8miDez2thmKtKySA9G09nrvLhLWX1rQNznuqOeHRCA3tCn
AvUHICWgahaOfJS2u41jKinG4+7JlL6ORhvvJjXufETqT6gVQbazTmwvrZeok84mE7DqE7tSCsUj
i+fTSLDqVPs8TsY6McmeKzoGSWtvrjqvBXq2aaNdyjWgVkeC2ZmlaspZGBdkJxgdB4BMEJ/KsJYm
d1SFzrZ1b2aqE1TELFEVm5Y6WRetwGlQYTSQmn7sxNEOa/i6jZgtu4c0D9uUBYESTIaRi+vf8Qyt
LRhx0QrECKcOolroWp5+SNupSF/1CgXRsNW/6IXjpPiKthu61ThnnopZWRDKAkc8enneQXWvNkn+
ZY6MaediYH+fTt0ubqtsPccqu5lTJf0V/v+IGf2DN7ytfnYyK/rb+L/eKtAz0zjp/uv/Of50xKR/
zp/ufcvem792bf6t/HHClo7/1y+2dAC7rb+RTgqwLcqzoIRFDP9Fl/7rH4mhAaBTMRPxP2Tp6t94
icJvMV4CEn6kCGJ09x9s6erfmiB8xT8To5PA9WEO5r/+E1scv1f3vzKMVvr7YwLz0wcj/hjBCWcA
cwaDGFxwpKOKFkoC0QhCHjEohAFUOxuA7kTBEZyoT27L161hPZlavWWV8fVjo/6/y/yHgy/5z11m
3byXb8lfT1XfJe9N+Rc856//U3bfmreOvv11i79tTzwJf9gvT7Ltv3GVGIIsB2pIv9j1fzkScf8G
JxkmOmzB7w1uMoSpsmq65H//h6JpfwtaCIw4It8Efbzog/zDlRTD/dtFDRjk19CkBvxb8ptrfiQl
KpivxqQN/iRx1TkYRZYKKSmd0MSZ4wSUoEn7DB3eLMQAifVtUI1onRPROusydSEufkwJH2XRgGEI
tnZIDgjcMtg8JO9VxhZkwYYLwU5ozrD+oJm3uf29cW/n9FFcp0MDjPAj69JVUTVg/88DLX1m5ZNB
s2DgX3uTe5Wt7orme6MzoGIVD8Q0erTD0OCuSIad1T+U7bAeIoRbI/Zpequ7z0xzVmUL9ZYUcMZs
Xhnt6E99uRkSzatVvLHrjQ5Z1M5e4tjWpPv8bLnSNUAaBhkZiAD69pNzRw+4wD0IYwfKuvKbEMCn
h/wT3gpo43lLVEVLlqXEiY+YoY9GWI6sHq2lkYdR8yXW0hUr6c9+NHdG+/PoUPwjUB0HJpmF9myx
0nO1Mi0IHxKYrHftas1Wa6ANPBAWrs1NtK12llesn66bPPPhU2+SMWuowXALkReNlx1d5SE0ftd8
Yfr1ognIOQgCYdD4yMQIWj/MWqcreJTZb7NDMfN+HzMGDfdPRforvp5E+uMNlIWUf23gkS3JW3Kz
sdmAq94HV2vp1T+cDXtptuO+2vAv5SF+j28wUAzR+335kGziziPQVfb45+t7KmfA4lfgiYsXNZgL
wSsgl1OMvAW9QZqDP0RZgS/NgV6RN4OofFoh+U7AyaR5GAu6blQceyksnNiUvLXQGkvt9Aw2SbYa
aL8pu7n14lFgRbJ5fd3YBUcVEkHiIkWuiWYJAvZxlg3yFwWKzILDr1IMP9bz8SF2nWidTYkVlBUh
235qu3U518Wd4dZtgGTd+Taxpt+2jLB9XbR9CDoNPVSok71P0H/7M69DeERfGCzUCJZC0Ocjrhxn
qaaiIf5RxTPMhPoNyB8C0FRBgg7aJb4TgbwmipulV7KUGoP9AoyDKKASG0TuNjhsTrcFQ29urumY
u+4TswUtX9ysNdWh2+u7f5q/4M6BSCleWBA4wBUE2Lx0A+QTH1JokU9bywG7v69XVt95qVWaz42q
1uFYTfa+KfCe9ECYYVMfoxZLvMuyi2OoAXMqKEqDhQlzragIna60YzoH8N3VtnpvdavUGPV9OwzV
qtfn3AeXhbYmupXtmalCxyTWbTjhmD62Xbr0nJaii0A+Ih8UlSvMkKE2IW35XLldGbdxve6INUNd
bGb7tGZsZzTOO6E233aY7lm4g+XHnjCK6xeDfBglAwGrLJ1SkSrtlDKB0WksnuqiV9e0d7MXW0+z
bUJIA5AkJPMCIwa5Hvi8JyJ6fW0zQXt4qA1AkLNygU1IBgrgN4GpG/BC1DTF/JUs2zroalJxNrN1
At5InxZTto9szLmyrInWauT8yHh+41a0AuwVClqdyxYlV5DwH8cgMNwhGoDPCEK+wDhaMt+dOUcM
ao1sXFupC9Z0g5caQC/5oFZeYlfJY2lhTnPdVoNRe9RIYhtkIE51GyUN+wZOwMpauyUEyb1kZNH3
62dGfk7it2HyCK5iYAIJ/7akm8GIeasMTB/WCiV8XM+oeT+mIFTelmZbPNpmR5mnGmDBBhHrNL51
BTWdILfJpHkzhN/vHRB6Aveq20q1stk8v0DvJl5kwBLeehTFxR0JFQg8rlFNwPmR68noS3c2t0tr
iwAQ3Y45xtE1DlTUWMSWrwyTts6I1nqODQ0y3o3lruPon7RO5/p00nt/dqNsndA624xx1y+0lc/c
Xvw68MeIh50geJNLV9lEIFoEuqdtiYFhsAlmjgOq40Rfm0U8eVka2zeVFhHwNzbDBpXdYpWCxQP6
MmC1Qj12aXZPirYfmyWaSYi5YNdAqeA0BtVoY3YQY7O2jcuh8dJMpV+PmhFc95wLn0QUqxHQheAj
BNdOraid2dOii+2tO8fvajN3ASeNvSqg4LlwhcttGCwIDI7gLQdHkCoUD6Q7XMOg08jMLNpOTfqG
sel00xVaEuikzDyrK8kLbwzymrI8960ua4IMbAm+CSlgUQNOfJuz6uH64mVWp4+fhLFciLBipBOP
dim8coIIZidmtI26Lv0x5sR4cHtzp8a54qfAtmzShFb7POncdak0+ouG4XGPp3MHYiFM9teR0kPM
OzZehsSaPHuAONlc9/1NBwzEOsspe2S4hlcaMHm76z/9/LsBcQnaFTzy8F7C3P/pd8txbTl6S6Nt
P9jzLaUuEEU9U7c5hjgXXES+DcUugYoQ1F8YPISYi4xbn6sI9I3cdDGSYWrPTpPG4Bdq4n6LQmVt
ggSoi19Np2jfk4iQtZ5q2baCuheAqFNfLc1zXvpmgukAwDzB0IKQd7pyA5Oj6LKq0RbUNua3ikfZ
gzGa7UOdjCQL8shIBo+aU9/5nTkoP8r/y96XbMeNa9n+Sq47fvRiT3BQg2ITjWTJkiLcKCdcki0D
IAmCJAh2X1+byqYUlK6inG/0ar3BHeTNtBEkgYPT7AYni0e1W7vpjAai2nRz3n2WkGgg+34wVLPN
GzbWMXPKsNj0Xe981H2bPwgv9+QuEB5ce1XoDecgta9utOWthjgIFtpFqObXlW7HMFGhBaB2WceC
jdBTEDuQ4dyh9delnoB4VWVS2GUYttx0LQZXyDP09pd3EWpsTK5hAIF+/Xr/dxAiH0uN/d+Qqduw
ATz+3DLCixoqtvH7Sy2n+zT2I1+C6zqSSIRYaEGcfraygTxdPmAIkC8GdNrpGdzIgmJDtGWkjQJ9
dZDmVxP6/GfizpsLE+AMFiVNFC+rCOeoGvZujTJ2psdpIqHQGzvNbKWgx1WJISozFU1Xf5rAwz6j
hbwqWpZzsyRtEJ8A7xj9wNVOxflVOR053btaOhdDrcwo05N5Uyl3ivmo799/w+tccb3cKpjBvk6Y
UO+he7hqk11jMm+vTb8EEsGRkNrIdALtkeJMcHgjDiE7XdTOAaCAYvcqWxdOj8tDF9CxpPCo7ZTx
NahyDIwDaPb8g8eDojQm+TB2QeF5uoFgaW13RFp4PNQhiedCOtsM+D2Yb9mFIzL34JnzGYjz8oFO
9yyCngnlElQ9aEmtQ43B28CkPj5gN4T1XgfSSdqBuGfKzeUif7XKcvogZ4Uzsha2MZyhHZwup3s0
/vVDV+p8yyfIKNd8LmF24DlVSlpIjQgyh5E02JmHfL1LMRUHLgKNRvQTsf7pex3nMg8F4GB7iEhX
e4PwMsrhIH4lBFc35jiLc3nWcuBWzwv50YU6jg+J6LduLOaktKyJUMic1uMYMVtr9BINzyliDQLr
T1L55d3Yo+O2J3ZmXZQTzi/afBW9lyM7V+yvbe5wStFfXVzu0TBHgFhPEBGaxwraTLjdiC+TwVVi
x1okmz5rVOxO+TJVRC5fOk5zEap8uigY6jGfGnqbBWYT9X2Z3YqiMOOOWXKHY64vGlDyv4kgb1NV
mSoVo+Nfcmjc3JQu0XtMKot9WU1jUqLS2ncTFTfWmDlX3eSUFybUZOCq2zcX40TKmJPunGDT60CB
OAjJq6WMgk2Jt4pLg8tlO9tmuBs1S1r7em7tCPCUqrnm/TlrrTfWWvITpLHI+jHVX4X9MZdBK9qK
7jmHA1ujw2+BRc1Lq8YIOqzLo5rLc/Ikb9ys0CdcBNExqEF6tG6O8NLuZtqFdE/z7EdtOXTnd2yM
lgj1aTa12ukgC2HfHhZwf3aCj5mcsjPp2etDhZ+AsI+ybBlLr3NdKD7l3WxD3rcgso/QUHswdEMT
f5rt1B+Kc+4sr6MwVBnxciE9AYEUyD+dnmFwICqnphTKwdWkL6DN0sBuy+4/AqH9i8q3OC7LYGBR
S0PKDAun1XU6IaeDZHgF5zfiX1CZtVEeiCBxXVVuFd4m0vYsO/jm4CeNCyHK9y+BN3LRpQOFgAVF
LlRpa5T7gn43+tng+1pKElcTJ/uGOlDuCZ02xn6fd2oSxqPqS5jCy2z+VEnjK/f7IDyTVrze2AtU
EoKUGMKj2bNW4CRl7omRhXxfwdfbL5sxsYQx38Myz7lqmWP2cT71Z9Z8fR8ta8L2E+YlcOPwl5vk
Rdcva/NBzeh57X2n5GlmweUSWepwZu++3kzAy0GmC75/uPyQupyuUmREGxXUr/bmEEKsKxidHaqQ
JnJmszvTxnx99WEpbFoIgQfgfq8zJCipDu4QlPm+lKq/6DPvWJpLX03ViLC4e2APbIp9pyUGI3Lg
v4ZVWbYyVseoFBUgWptr+Y/akhoPW+f7So1QkswauWkyPCg86/ZzH6gzyz2LJ55efFgPOxQsDQBk
MKA7fbE1J41wIZ2wH+bWSoemtlLPbHmKKoTvhKqya133+QVjU7XBbYWLh3Rsx7oOtF0N05XO1FmU
a84fTd1OUVfIYDd1XpYgn83SgSNHkQYShZk1ZIvqiG6NDJzpbDZInKHV+uD13e0CFjpDo34j4OLB
EGcxklzaUOuJAC0spnSl8j38w/NIE1+kxG4moJsqus2D9hLMDfNiGDsNWBz+5cgn80x2+NwOWb/c
xRYXIYGYQFes4pI2CzENhBfYLeC+j2hkJ7U9OiSSyvoC3F7+yWgmfFw2SnfnBUb30a488s2y+mlr
9oTtbNnc60HMEKD0eaR8f4h9oH12xHDCj4ZL6yRAYn1RWagvYfKjb7Oe2JE2DLeK3H54ysf7UUGm
wgmot8Oglp4JfW8FHHi2IstH2EHCvYrxjah5ztiI3WO5+QY611U6NxNLjZI6ia0y8EbAh3t4P96+
FQtAP0N4C6E7jgnX6ZZ1rRwu4uiN7Btfe5EpR4ke7+AkYev9IvR8OY3ouAM0FqLFi024XKkvghun
Sls5XAH2tgGvbp6Z9BKi7uXGhiLVtsiH8kxB+kYwhSw9TiFuX5hSkFWYC2XrYraCTWspy08ct+UR
85pz+LTX1SeeCl67CNyY7yPUnD6VMQd1Z9A532eD3+9yj7C442qIVRn0ONBVeG3Yg4RvoMrO5Nlv
Ph+a9wG2DMx31/qHHc37OrdJvlcW0VeWZcgvgwzbm/c3yOtEZ7Efx32BTGAJaqv8bqKaobth5Psc
CvippGZ2NU29sTMCo7j1M3XOGuPt9QANQMGC/slaMhbkf9EOGu+z53nqESU3tg8rWgzD3Ih058aO
b309ZBsYciK3wsRrFbELSDfTMMBqgbLEJRt0kXReNe/GYoatwASj5vEbNahM/8FLxeQLpxzzMBSg
p5sGtvV+m1Vevme1zbZ5HjSwEy4h1JlNxlXATe/2H6wH8sKynIWW1OrowdLaDUXPir1XwxsJM67q
YwaxlwhCyMD7yuFcD++Na//ZA9TH2BynYn1fOFUpCSy8iz16nGDVWjrfjQr5YwcT4r1hQkk1nCyJ
HmvIdmgZsTNZxxtBDYk5VCwX8Sp03lZfNc8qX0+jX+xrPBtaMt54Pebt7yNmfbv3X+zbK2HruAE6
XhhinX5Ihml1WDSs3Ft9nqXgEre7lmM+HgSiOHPc37qEbcwr4XqLNv5Ccj1da8r70VKdxKYxO/ZY
OHOzn6Ym2DRz3uy5r+s9HStyNcg5i5EVqW9er86WXssiq1t4Ma0B3njpzrrPP/JFEK+h3F1l1pSD
nORlsekrXK6OkaWOCOcNC3oLsrPC2mHv0zivQF+ivgPF+iCrd6Ew+u37rx+Ayle/Z1HeRHscFS/a
U+sOjms4YAQ1s7HjeWNZURcw+VN0rvUpgKb7vAWUaXJ3XV24P0pYJDRb382Gj2MzePeqq0c0ln3r
4Fdje9WN7QRBBz3aX3Mj6C+8oXe+TO5QmNFUd+UNlDvAzjILNrEIHqD9nhT3fVfd2XarP+l61mSD
6aZ4yqBmNqZ2PXr3I3UUQRjJE1SQkDqq5ztbW+V11ZUqzZBY3AnXrW8Mh+U5EPCiwxDKM6cyalxk
qEmT+XDf4HSwCqTmVZf0fgU4EwaPZIQYl6OqTYvZbAkF81JtdQ5lJVxwhQA8N1cEi3pd+V06M/mC
Tg9uXDFCWpbUU3lFzJJ9dY3Zh8iPYJg4+4MDoQIdYBzPtBR2QqvG/2i2Vn01NlDzTZx8FN9shWjY
tnT0t5gx4rdNI9VFNLlMpRbJwodmkuqLQKcnSCxP9F7EQV04dPjZLFIFFVYyc2HdC7OiBz1KTiKj
84sgasyOHwxP1sYWczbI8syayqi0cu/jQOqngedfaGAEXjqWlfWt6Tj0I+wJo9ZrdNiHx8YkZVqY
me9EaA8D2k/zwNkt7zv4JEaupmhgVF+S0vCqWGjkYGjOujAcd1o+fSVFXzwGzO671MdNc+/KYKAJ
/Imm+9Dq/OAC0263THTPg+t6ntiDV3B0rlojsPZG2zpwoIeQ2fXcSRVGoYC/AAhHvM22lSfJdy7F
iM9XSoB6DF9nV+HotwcYLFhe1ALqYKWjkc0k4roKcNUZMGtKDB7OB+FyTEp1JkmRFl3Qz3HJ+uqz
cOoRvEcv7HYuk/IOXGN/PzMPrabcN6/AYKnvYE7bQp5aN5g4BH3f39YV/ITjVsFUNipnbR3NDNFk
16IT+REO6OaNj4/uRkU2gm/iG0YxRpMPXdFtzU26037jTHEmJk0SS/lXcvLH77D+hBFO5wZZH1F4
VTSJtM1SYAML8webM3A6YAcCGLetaf3NHur+kaoCjhK1GTR5pFqzvnc8Lp9CMFAOjjfrh9nk1ojN
PDqJ2001fgkd8k95RycvVpPnPXrd0JpxNjYmGJnA8AzYhgxwv9FrD7opCI9Ihhw0rrTnPyjFIPs1
IQQ9wBYYCveA9obf7CJA83VeHJwdwmsRU778PWUOluIMQJCLmlhaj7LUZQljv4LdYrBE7agqpJvH
BWob0KSY+4UDvX5RNRP4KyW3dBYbtOp5xG23+j0cwJGOiOSeRot3ojx17NK5YLg+JKATDXTi2qZw
vNTFrfwtmAQDTSSscZJcjvFUrE3WwhKs0tOUloxrJxqmucTMK/fLGwHd2hs4ykzA+44BTRAG2u/g
WYqvhpND9FSGdg5dauA4oyrr1T4cRufLXFT9jwFdYGC3OO0pGp4F5BBUYUHpbc4MAyAyVur7doAK
F8iGjvqd5k7VRvYAq7IN0M3Z9yHX3ZdhKn046KIr6kbUKaEyhd/NRMIAMIUFLHenZh9CZOiLqpi4
LocGKj+kgTZ5REXn3eXm7KD6rsOl4K3a8Ya5Q33kqh7wQTW2LkTzhf3E2tn7YWYofqK5ptNNCy1x
A/CBHFZlYJh42Oq85jcI4BQ6HZ4z99hrE30Y0HebY2y9HpOQvis+9vCDfuyzij0GkzXYkdkDYBJl
rQkSqlPM4d2kwDtKlCTVcInqyDmWOhh5NA0UTfLBV6aV4uSNsCaedBHDF7u8FSaIWF6dX3Yz/2rO
nqs3dQEIDwoaDdVZuO3WZlIbQ5MIIE2HJLNadELLfqxbIIm4ZDc1c82NsJqg2kl77umFMlgQJJhb
Gbd6dvw85fnc3imu2V1I+vBxwMs8UqE+Ci/8itIxzxNf47KJQSgigL9W+iPUVOYpzbGB72vd1zxC
zAq/mSU1ZhS59uTGohLwkSKFtnmqC86POXQk7yF+z77gr2+DCG0pfKe5mLKLmfYhpGUNHBZwaYn8
Kd3M1hF0b8VnAQzkZ63gFIWHKkc/sqbRqJPQMCoKw13kIhFT3gTZ8Nnx7ggGxNtyrO2PZVO42Nuj
4YkIsjJGm5IhbGnUeFmGzcQwTMee6BbtbCkADmFFkU5tVUPZIkB+NQvVB9HYsA5K9kAsgbUaDpTh
58HOrlPSuu97qrbwi4GXnW/VwoolNYZLbGaHRYFTB31S6aGG5bTsxgAUXtlddxpHPJoqX96LBtZX
NRJEHWNONMKXlqHzDFp+AcnFoaYAftpNb30zmEeuCCaOf4on/xK2/v81ogVKiRf5WvLQPfz2VHW8
m64fxNN//Gsnh4Vk8QbX4vkPviBbgIWD7A2J5YKvRYr3gmwBazmwHBbxXtTZqDP+BMmbH5a5OigV
mGhhwLOIvvwNkjc/YNzj4d/BvhFIVrjW/BJO/rSYWfgWwOdgog0+Fkw9nLXws2CVXmIYuTNtuod3
0BAFnevENVIq17vJR+pHjuTfA1RVf1QXv7Qn/ndSdMCFeG/nXPKKiofqt7unp58vmRXPf+yvfeMv
NIlFenlpwCxK+H/tGt/5sNjIoYMOEfIF4/v3rgkWls7iBQ9QMwoGNKP+3jT+B0DWMCUFXWORZALB
9le4FaddDPTRsPgyakTXOwTDY43tynvXq+C5Km5Rd2Jorjd+n+/80bpR9rkSdHnSFyXZn2sBzrlY
GaHqXR73pK8W6i5rPKO83SSfjoj8lwCnb+lt/8jH2OkiBkeKOkV6N17OOziZRTy1Igug/HnHU7nF
f5o2cb552l5foKEbtfEB+fKOJtD3j/B/pHlaJFNUxZhU4v/D/64mKx6iWyjqLh54UfU5vKncCCm+
kQw7I6GbKl7+7O5Mqf3MmHtReiJAAFADvgzgPzBmfNVpy816yYny+rYeYPq8qV3g+YrLvizLCfKh
GEKiidNRkUjJ2UXuQUjDaywztgtJkhEtSRAna+H7wQ3gfpZXxAuPtYgAV9Sjv5uH1uuQ5DtTk2+x
SybvK8kmUewnt+0mFEeV1RfkEhJlFXwRJ1SUY6oreMLUm4LMo/ju5a2qg6jinfCn5P8Q1c912PDy
Vom8xr3aAzeJXCj0t6TKKI1UzvkQjZk052ielTdHdtBBpk5ktL4Lh0Jv3NaBZn9vhPx7ywodRgZj
i7GJAaMQpNFUiQic5wZY3WLRcyRyApen4azAd6O9LCILORVUfCFRceUBOwoEVOWKSIUDeXDbUf30
6hYISOKwMemB3pnSqseMIgKoylaopGHwF8E6Flamg2RL6jp4wWfflMNjiUY1QJNiuNImzyHO42i/
jVwNwY9oVsxooqYewWjngT39dOGkyJZ8xIMYqirrz1C3j56Dw/+Pk/+CoMV7cTJmLUpo8aDeumOX
P/pHrLRM7wNAoMvoBmEJHFuEiD+C5fJvwDJAELGWkPfMVv+bhmZ+wCjW8QFysvCfoJf+d7A0LBOx
F3Z9gK4vrdrlb/wFJtp6cAbLv0U+H3HX9AAgxUT9NISFzkyLgrnWrqmVc2GXBVSRGgP+40lde4nk
YQPfVww/ruGDyNw4lF9K6pJLolV/J3pn+CjalsjIUuZjHuT1nvn0Bt2XKS4G+8CtALySoOrZNRgv
0+fGHKbvfTNaEBywoEVRYWS3dzN1Jfuh+APW/ks78z+16tqHkuM+i3T79KB/kz9/O3QPGAOAPqjW
1Nvl7/6bews+359rLdnVyT+kz5nWrX5qp7snpcvurw+w/Jf/03/5Z752nGrka9+lrrrlb0MZUp1c
uwsi9N/TI28eSjG1D7/9ZyfL8tWf+/u6xpYJsFccTJ2fybN/7UEDuNMPyO0I2N8LRfIFq9b/AJM6
tBpxqUF0GHfqf29B9wMcu1ygW/66ya1f2YFv3NdAmmI+vdwxoP0imXx5h4qcaIARBLsdB93sMRCJ
BvOnzecQFBD3HKRujUj66yYDeReNXPRSV+1/ATRYW7jMv5mhklSTT4VCccT8KAwBf7oxCSAAPUiB
Gj/3ZnFEx81luQCG7XkJCvJFhQ4juURTGqD6qVHQLuuoN6Ls0b2bpfYs0d2QVgNVn3Ci0o9sYUzN
xxGcGpJ6zuBne6layeMgVBZusQzKRqmGABBkS0FrqEH7aKmMQwMrb4CoH1zIsJkqJJsgt20cGN2S
pjATBrWVjv+pqvNLJ+Z/ac67yI//+1N0/TT8Fj+UTz9kxTHEfXo+3vsf//EvTN7+DuSB/QF998Xz
w7dPiOkYz39YYjVSTkCEFtTx30mvYZEPOELmokaA6L94lP93ILftDwjjmP4u8AyUUWBC/RVHbv5I
vt6jFC9x+kWKBiAlAEPgFEOGCQEdWfbpMZIkgKIMrbM7UT8O6FKYX5k8g7ldTcn/WALPiV+MyQ7m
5KdLGK0uJ+aO2Z3DTfB2v3UhT93wwaLHrnf/yCv+LR9zDUZ6XgzFxQKfXq6lNXIzgzbswhUy7gZk
wvF0HTbp2GyJFYGWJtxdtbXPiUq99XgLqgxgYsCOXmEnzRxZlytd407/lL/Lz+4BfMuzi5xGu8Wp
D3I/CyIGeA7AetcSY+heDcSpvOyuzknUw+JFULgHejm0Js5JM73xPOhEAR0NPAMwXWtV7gywWAo6
WnaHUXhsuJ/r8ptf15EdqsjHnOzFgflzO77kzy7ba7X90D8AfQsTRyQt5iqKB2io1xLjgQMDVNmH
6097DsOw3uBIlLC74fG5zG1xlla7b+gKVo1sooc6Mz8S+9qkXmLoIX3/OZbf+fI51qssL/XFkM1t
bNJPdKaHrE8zI/Kdr9knf9OTNgrO6c2sX9myFFC64N7h5KL4XT2QpajOSEjZQdV9GxfFpvHsc3Yy
a7otSE5YBHmksxD+FyfW0+cZB8epckyaDu0PgmIS3Pt601b78VHu7UeGhqGM2RjZX2E0Z6LXGm7e
f53r7f68PChJGJyie/PK0tqunarqbMkOffl5cpsDG+ROWsX3oTlnOLOe0f7xpC+WWvbPiy+HhC8P
rKFhh7AHSisK7tDp/dRs7I/jlTgz5H7zy71YavXllkZ4IOBpeLD8fg9eSUy7X8T2Lk+DsgENlAB2
rDhSq+9m+trSYdniaUwKBVbv0uPoBxARd5a1Y9W52Pf6cC3fZ5FXW2C1r3yZlfKcenJsehih71SE
CK5dgvb8+5vhrUUWVAAogEi8QLw7/UKazZjkt4gRkhU/DXs3e/lnPvyihxreHBo/oBmC24eMFsKE
p6vkBN5WFrPZoem8/OhaDIPVIDPYLwa852XQ/kRGAPrwq8vQHKfWqYnHDgSextPckNgK5DlL7rfe
2CJigtQC2ANUfafPosIy73ufIqoObarLa1bym57l2/e/y+vtDDQBsn2Yzi8Y2LUynGhmf/a8gR+s
MkarxYrb8972z5Sr08B6usjqUTpg7MYQ9O5DcvXp6OyQ5odf+0+YN8Z093h3M8dTYiYyqS/cyxYi
3gf7copu/8FzItMCYt5/drw/fZugtEu0cRQ/OMAVLRDPa1p16f/dGqtzy1TJw8xs8MXcckcm6E4P
Z8Aob36tF0+xwr1M+WR0rKv5Yegg1c08nXRgGZ85qm8vAh2Kxa0ckW4V4QYF9A4Rmh+qot3lmFSy
c2rg51ZYXbQd2AtinHqsgACnTBqzc4Y2zyniqy0HzOpfD7HOSQId5gMMtA/txt6CWr6dEx4dRUwS
/pTVuCH455vvwXZIrtG2exzAILsjsXuGXf/mc6J+xrCOQH5hLXfgsaHv4NHMD7rQezoXCTXkr4ei
xWjxryXWwCDKGxSofOKH8BMhfKsq48wt/ozaevUmIcgHyRcT4XvdJHKbOsizwcHhfQQcYyt29UZt
5VVx5V1nxyD9fn+xCxJ8R/+uvCo29k5u2i1Lp+jHPzhcL37GaldCO1JRmIbzA/EPlV7SWC95f4U1
A3a5PRY46d9PutqWYE/NQ1UE/ADYxTa7mJ5UkTZ+PHcRTSE6EE1JlZZpvS11sgiEAgL9iW7OUU7e
3DNo8oG09py5rZ5zhlU2HwePH6jfbNEVEQ+G3WRP7z/q8pe8+qbgSQLP5sKoaw3f6oAeQB7v8wOX
1xn8E0rjctLOopr6T7bni4WWS+5FYmZVRjjIHq+UTDx2SA001Lkl3tygQMhiOoH/2chgTtcYWVXO
oL3mh6tHcVFurEvrK0Ty+12QNskcO7HA/ATqIqm+pEkZa0hB3Q47dmFe7v7BHYOEfpGjg04dEPOn
P0RXHDnBLPKDK9W1k4vr0TqHYH2eep5+OYCdIXMKwia0U5HlnK7hw099zoNCHQB8CZ7UbPQHKx+7
NoJ6DuDPnjuM933jzT/rcSi/TbPXPajCKT/Xbp9f+c5o33Fa8IvWmTAMaScDOCqZ99l3MjYNoiOa
WG4k8q650llu/hyphZ6tL0we+XXJrgYTdFdkPJYDnC5BXIhY2xsiKm3lHsvGxvQDzozVLVRlzCvb
z/DPXjs7YazECK5JUdakAOxscsc4DNWoYHJqVddZOwLCBFSFezc3gl0RZfjQzxjJ6KRj5xUyImUb
dIDF9AC28NYeeOIWrIEdNgS14HTlZjPGMZ4lv03EHOE8gvNlAh8G0Z6IjOqc9+QSB06+AZqii/0r
lGYXqaa1NJWo3LriPO8PUNu4nuo76Xo/ZxvRwT0gUP/qHbJYZXtQqIGwA+7iNR9q5rxgw0hNLGZG
gdVFRnsmGLhLXnLyPGDjYtdiXyEzx4xvCUkvDqlZuzYV0oXfbOng+0xdWd/7ZHB+gL/XqZi4lXln
OK3RR97otBZYWV5w0eYs/yl4QW902CClsrsChK3KmMr2s6a9yp/Bfl8yWEI2EQwj5Y+M2OLGGMf6
Z6d984etZv37JOwhjLKsdziokiP04YQmdZOas67qCIzn4s5vQtBLLOlYU4TGKb2kni1uSRGOnwnD
FC0O8oZXkYcxW5mCmGNXUQsK+hVtAfiMSlgce9sRmDO2jMG4eSbAPRdjpy8PnT8MUmDYhJ4OOnqn
Ly8ABZ51Tc+PBjCeVyaBTo9p6TaGtLSE8P5Qdr/7gTIuCEaO0D2mzh2t6Hdg94aUhb48k86v6Tpw
qEEuD6UnFCYeqGyvfk4tQ900sjgWZlFvGmHRZMwysjMms05lZ9FLzM7BgAKN+NDWmJzqyZGfHRMw
3miEdHaqGtJft142XoBkYMazLI1DWFO2CUlRoQ03BIcMBn7GMMkrB/CkjTk21qacvOkCEUkmCiyC
q74MwoQNLhBieeek719ez3I2p698me0juQuBqsecf7Vfh86kbdhZ5jEMyiUISLf72ROIPkQAh9iX
HOJi96Lu571jteB7y7JzbwcI+wJ6aXbV4hhrHyuC0Yr25+kGKD32BfeKdVRT7QgMcS2A7SY51Dcd
vNNgWYmUAM5UALVbRyAPm1uPF8jjAqGLKx9gXR7NTZaZsQ4peQJVcvzGWtUGEdof/KmXYDXDfYlp
M8aEtik/GX7RNzE3jRGUAAV1mDqT4VcDIM0bsL3gpm7mvd1FvQiKb3bPm+8AemWwbK1r80uDDuZh
MPLuyi60dqPeD40kK4vAPddAfNWDxYYGXgMJEZiKkB9Y95SnwOdN1g/hUauQhknn51JdqTADyE2V
uj/qqZh4AgJanQM3jP5crBtF3C0m+oWOsynTX97/7K8SI4j6Qi4TA1F0taCqscrOjCmsQZ7ti6Nb
gtOPi8IDvpvTM3f42psGBwgyOsC2oHOPJsKr6sek1mItJ6pjltVW1AzaB2fD6BNIBu0KbZaxCFMx
UX+b2bzDhdmNnwaRAaEByWQwnQbvBhOdc620N54dwm0L4SiANT3K9dMgIzvKPOEM1bGCftqm7aSX
zrM4573yOpNaqPrAdAHFgz4uVjpdRkBpnwHEh7mTaNUl883smhjU38Fc8prWU3HoZCM+WjRwF71z
fHeoYqWCeiLW7gjcoIaqcgPMfDyWNhQWMlPsLNNwklkUd0QBIauHUex8P/N2GlDVXW/09WXnQdaR
5IWKZ2jlpLjjeawyyEO/v32W5OskaCzPhhsbM3XMaxA2Tp+NEuo1gWrkcWgoTZQPgoxyTbR2C++c
FP0pcg20LCyFl4dmGnYRpgmrK6Gbtdu7zSyPxO/yyzDL/TSozTAacwft5LIKYtGXxTG0oH0KG4hz
EkavNsuyfAiRYvDj0aNa6235fimzye/qI1LChbE5ZrBP4frMQOiZYbd+oRgsLJkJ6NqYi52+0Bog
dfhWd80RJAwWAzkKOaBi7ua0aHy2tQXvNi5KrjsqMh83vHXVOrkV95Zr7Gxghy6gzCOieiwgRNGN
NhCwHMLvBjRFi7kZowr5K8PtLXhMTGpvxhouQO/viFdpHCo9bHR010CHsiGKc/oA0KKsjIr3zTEc
9RxbXgummxnS2FPeoasB4bFBZn1/yVcThucloemyLAtrhFWpwpyM4d6em2MBWY7I5la2I93spIMF
RC9Er4II8RWFZlFaZ7b/Ww8bYMkFUrnYTqy+VmeH8Ldt5vYYFhCkI1kHvzI1z2XqAuybFKarD5LY
9ZlV39iKeLcgTmHshaddoDEnmWUrXFNZTnvMleziaeQZlD/YOb/W10d7gQ5iNImThyx2TVG2AADv
amyuIx2B0Q5G9thBBSrWkMD75S0D0wd8Q4JLCBXYWuFDU9XXPvOcI61wtMIQ5DPc9fN2gn1QDIyb
DVkph57ZNGuBNzwVtigaE9CSsiyUuKuNalMCvaFBGsecjzJ1DW+vetCNwkwlfjdcdCFsIJg+LsLM
XUaA9O+9uy6DWmJWnCOivf6gqGvRjgY8BP0gkAxPP2jrKJc7/mgcWYeRkpUHP0eu/8Rk/9v576vu
hONizoc9A4Yo6KjB8iNe1COlYwrVsZx+boMmTH1b6kjaUE10JBEpCH/n3GRf5/DIdZ6H8ajrQLBb
RMFfLkgmlxim18HSjPu/y8bZUpgVRrkLXEp28IYCLKoKTDEd8aqwQPayN0XRnDkqrx96kSxf/Bcw
xMdxWf0GNIRQckKA8uhUoRdX9jRfTEhP0I+X0xZqL+b+/VD0ZoIHUOdS8QF+AFeY04cWFa4v3Jbk
yLgJ9hObbfu+AooBWNk576MWw5Q7d5pDDdD+6M0x9NIGtsl46f7ocO+fa2S+nuHhIwBTvphR4DMg
/Tz9PT0EyiFblIfHwodmGkQNVdog33IiowmNK90G7ic0woxLwfL5Sjko82slwq/vv5XX+xvz0mfI
HlSUQHpeHTXRlGMfeDUMk0YO73pqGAs/6ef7i3ivCm4IwT4rvSx00sXb7PRRp9ZsS5654jPP6h6w
315gd5O829XtbM2xV/bd3pyY5W47V7tDXDQBsKdQspCYpYKPFLWC9I9mDURV7EK7gCbEHWAnV8Mt
HmUuqT+ZpfQ2qNmLb7MIAhl5ukaPm1keNSLqZ+QGJWL1FZYc0N/DbKQNk8EeVTJ5Y3GTozT6ZM9V
a8LPe9Ioww3e722dM3BPisz4gkLeruKcq/AeAtI94LS6AcwAOuS1SIyiMe5c6CB9lvAHQ48prEwj
UpCswC/Lag2EM/QF/4u98+huG9nW9n+544NeyEBNAZCiqByoNMGSHJBzFdKv/x76fH2uTfey1pnf
QQ/algUSKFTtvd80bCHiWkvQYhB1s5hdPofsBJobkrt1X+qd/vXPt/wfVjsJJ6T9oiI5OqWe+tuk
1ugOYyfbQyIcte0EWjaxWloZkPZghTYirdCJS4wJ83zvjMtISmlbHLpYfgbr/b7CYKfDCjrilJDy
jiSjn/eapmsrrzXa/KB7ZXKxuEkbwOL4NE7n+Gt+rc64DJ0SZklQ/IgN+vUyujPoRl/E+YFs9nzX
Zbp/kXgu1GUD4y1M3opd7GfDJlNaem8ojFBZaEP055v++5Z2ZKjCpoGaBGf1VG6PvaVrr42bHXTR
iyvA7Pkwzb1+jVru0Vrm/jPX/3+4HjNzHAUQoHA8nRa+relDOl/n7FCRSh9paTLuVvN4Hjr6vHWS
9DM07neCBdUAvlC4rh3FMDRov95kBg3kKmQ8S/zS5W4ZjirCwU5g+7luONQdaWPrxMsnYAPOrii3
TexbkRaPZmD7TRrOXlY/YN8ynKeYTEU5rcsngOHvBefxE3Ka0M/RPZ7ektr2UsV8Lj/4Bo/A6QV0
Ki6PN8CMPrtY53AeVXeos0/H8v+wzo9EZZhOtOww504XYIfDLDq5/MDgDLcBSt0t883PAP9/OLqR
KWFsjp0cG+lv3uluqs/26LuQCTyGaZjZG1tQ0mXrMLA4S1RmbdvRs4KicPvLxVHF3kGlHNWpbkUT
zI1PVvzxgZ+8dcxMIG8w/odzcxql1Blz12t1XRyyStzMxfLd9ZtHN05eYy+/xsH6488v2O+FL9Uo
tFYE+Iy0fwPvfU5KL0MbcSD4rL1wtcS51/z1hUGq8ckX+72lhf5IA+37FApUZsen/VNJJpMY3cFg
1gdnFW9FostbzJPL63zCcbM3hmmDgfN0XkljiDI/+y+zOSmAj44kTCTgCGOp6J6sJV+h6i1AOg/e
6un7qmcQ2eouOWSV8xn30PrhHfHrMxT4GjDYP7pV42B8UuK6rdnkGGL3h5ZXtN3pY2ZFuo/yFvv2
odq0tla0YVNb09vqLJZ+FmsMRjGSypv3uilzdeHFZVmdTXj+4WRMlEERmG3jPBh+l9wuhrYmG9da
za3lNiVQRTb1jxPWPJtRV6m1wfWovHYznkRkks3wboyT/T0nd3c3Gm1v712MYd7nIpZ4oesenbWH
7gU1kKfqmHeZiiBKej97FY1a1Jk3wf2b6M0/fFPZgCEqs29ntdgfdVKILFx4QTeVa2EILUtvurTa
WqCFGerlPk75uWBk0HAv6hyJLs2OCgRmDoch0VEm8TrCRYbHtkcioKEX5asNeCg4I7EnTivdcJxK
72FonO7Kc5Tjb9N8wONpViaWjG5XV1qAW0G5W1oeQ3AEOpifUeKde0qZ+4R562PTafF32vBiOvq6
6l5AcTG+rIYCc1qdotyQ9aWv8Oe8uQqzuuFPdCgzeHzqR2qBrtZUPyuMo9A5aWSqQh2jaYLV5JJS
5jaTdyY0wCaeAiAF/srLetMnhfba+VKXYW0bo4JA1FkiAGha/GhqchO8x7E6JwJvS82AitHWIwZh
xcat4/Z5dWLX3CwjbW4489zcW61rQG1aQqDRswtdoVEXSJejwUrdOCITvUR9T+L6Mzu1bCJlzqUX
+CTsyE3DRAyv9KlbLnD8Eh8ZY+WPeLQrvICSVOcX9Y27cRDBd4GOxRZeArUZZ5Gynew8E0qDZoqh
wYEzwqyCsfQbukZvtK4FxWUdeGVDh8zCqF+xJ8D7qmFmrs/zsGELcPZJr2WPK2YMYeJkc2SutpOE
cxqvS2RO8/UPC+cbFx68FXjgEXWUNV7Rh2vVZ/cCSO+BbIFcRrW7Jvt0rasrqE7Le74WthuaaLd8
bJsUibGD5ll5kChs6gejrr75ThXnwcyU/7EXseAx+kl6J3nxXvGV81Ba+92tJpfym8Iu4LK33Qya
cGI3F7PemSLS3CH56OSQPANZam7kt7V+u0JqboJhyA72ZBdnRtk1ZdRbUPlCur/qyWtsddG5S3rm
d22qAtucUPANmCNUIbZ5y1OzMFPgFhWrG/apjYA5MWt3vwiMBIKZuuYZZ5/uvilM/Q0NgOg5+7P+
vut7bwj6gSKdGMPRuRIy62WY+2uKlM7V6k0u7U2/yOKwmPZ43RrZpAWIurFOzowV2zcHahlXcKfs
rdZ89yZZ6+SjxniGd1/DsHBfFtnxQYubsfbdlxg0vKfk0fA/8bR1fgNFZXKAjwq+Q25i5VFflq5g
oGY0XRRrxege816Wr50v5MU45+bOHyZuw9KlYYF9SDSNmX5ZTLr7Ne198nHSRlnPurVONzwOVl7C
6A+PEA3bm6BJGusp4++GSOiN8MOsdNXjOlPmPxbTamDQJcX6dTYK40b5ovyamKLRgtJt2weRECqO
UfX64TmzDe6HNCqU9VieLYmXbBLbqhkUd+36fXTcYKi06zEX50Kvll2BjuirC3oS2RUCRBM2wHNi
F24XsrCJWrakb11pCZ0N/PG421eFLXXauwxzMkIAlyaYk9GSoekv6E/GLr6lWpseklhbnrAMWPai
ploPNPIaKSeZEjLMSrvlW+6LldvXKVyTZ4ddv23MWQtRg5k8srjMkNg3XacH1C95Etkra489LjMT
NMxjflf7RXapT3ljRDy7Gj8SX9rPveHEyydDpN85eDQcDGmpyCGU0gCd1Kq2XeSmUEZ/MM0WXWW+
uHeTtN8r/D2vHdHpm6Zv6tAipeostyYZ9VU1h1PllRvOQ56D68mwic34Mh7i8cotl3LHnyM5zGjs
1iSe8TXJmrMW9vbZqEi8n+zVP1+0cb6vess9txm1flKU/F7+HMcW2EcL/N4RpJ/M2XO22nkRTn8Y
V3wjigVP/CzVVKgq1/lkOnOsb06Kgp8u9VulJcxGhzjo9YdFpcnGyiYnEiu20f9tPSewt4W2jyyf
KcSpQGnWbSwqdac+xFr7Po1C3SQoTUOEQs73P1/pH74PLBWo9MBdR9vTk9XQws1WSeY2h/7oyjAz
6Qwc7HbO/uurUEYdq3IqKsafJ3MOnJn9zh2T9pDO7LOyxEOzcIl/+vNVfu9xCPqkChbMtX+IbU5q
U0J1jK5YukPsDtU+GRwzbEhaj9iVsPUsNRGpaVx2KnE+azhPFWUUpiw9IFKGhkfz0VP2XT+7VpEs
pToUzI2IfKOi3KV2nWzw+3CmSG88vwL7kGURzMtCtdZO+TKFmlW1YVkPw80Q68WVaecmvif47Oz1
wlvfKeOG88UbcDKsyay2A8CLHj+PypHEmOamF3FDFIyZqc+Q9coabxiT1mowPN4DUKUyPUsxBEUY
Pg7kiZkzME0gYyO5U27pfhaEfLqWcAcFMtRdxhRsY9yLX+//omsxwPnYPRUcF2Gj7CxsJVyQPz/l
HzzDn19BrsBitYn5BHVC1XKyZAnDdeRixuNTE7xFXYDkOWhCL2yD7+mmDj/ldZxuLqeXO1m7rttm
8exyOT10AsyNoiHMNtqGDZ1r5Zu9HmTbP3/DYxdz+gXBFuBvuLyXLKtf7yPVABQfEoee3FbcSIvy
3GrzD/Iav2lD88n09/dnxizgp2udNDlxLsrBtLXxaawubedLlj/++bv8oAf86ctYv34Z05gYJc7c
vgsRdIEIEPlvxuj8ww7LwA+M8D4NzzhfInObBkWkB5+oNE7nArRwR9N/xHDH+0nm1slqQQ/SuLVp
zYeiq3UDd6IGxzZ9wbkwbAtz2JNSAa+srXOpb4omM5FfFouXwnDSS3tD4+DcIL5c682f78sPRetP
9+XH52J/pyAGM0WXe9LKYkucxlrTLYe4yuYXZUiFdxf9rKel67nq7DgkBy++95rMAlASuNg3Zhwk
2jDdLHXrbpXo+5uuG+8mYygv5dLLaOn0JMrsorj/82c9WSM/PioumUewC6c/GEG/PsKVJpPSzp0P
YvW0SC0dRJeZ/vLPVzlZ9bzKSOA5xOnskfxhwP3rVQZ7tDSM3LwD7uf+XVZpeli0gwoLZm874rH/
v9Hp/wldEayyY/xB6Jqpb7/qW/nx/6jExV9MkZCC/3AVAHb7SSVO9C0SLrz2IcNwDaqs/1gV+H8J
h02JURdPkEgPHt7fibmG+OtoAg4lh1k37gKglv+FwvWEm83hTnPI7AkrBQrYI2X512WyOqWXlEJr
D7p2nKhkrtd7UarFxiZ2UufD1LLkSmaw/4LKXJjHqNHF3LE3jTMAgXUKlmzOYV1Va3I59SIZA7Lk
63sfKTXHcSVvU72bejit7XDVDnr6Ab2m+Led9/+tvP+hAPrjykNi/fbt/TT5+8e/+nsBEv19xLbZ
FvGOPmo8/16AjI//QgHlg0T+O7CZberv9Weyxo5jVobM0Fx+6IT/Xn6O+RfGuwiysa6hKjxaDv0X
y++k+DgCChR3iLGYRAIKcnL+uvwyxgXSbUf5qjsk/IbpMmV22K6u8TB32ZQFY19WcFAtW8K+tslo
sOPW6kIv9ig6Pa9zv+LGCVMORmv7lA/L/LWG9feZw8HJqXf8mHh6/JClQUWljDjZsjW3tddyVvYr
TYZZRrajxLOpCecilnnzhN5HQktESjsHduc0r4Y22dcDxjOvjWsARM5WXn7/6Unf/vtk+1kb7P5a
nTOs5ZNw/B6P46OT2GkqDfFC+Kj7o/mxNBos0gRz/e+LyG2MbfrUH7ZFr1ZQbmsWt35dGYCUi6E/
E1VavKfeEr8lg5Qy8HKrvdYorwEUlbGqgHbZmXdHtUYLhXX1ruK5LIpgJB7yEUUbWTMoyy8AIJP7
vrDUvayV9r52o7wUepe/rn1RzRs0GFMdLaJqXnDdra9tn9nYwlHVRlVe6/zmVccCRSvgb+6Ihhtv
qml2buYYyGcxlvTamHr/HEtu2sEsdTCP9Uq3uF3G3vuS9k5/nmAN8SHVpH2jM4dTvzgEpGjWUj8Y
fbne+Zme33pJnvabrlv6Mpy8VEybXMNyCJh2ls+NXRh9ZOjtasKb7xpxDp4/vtaTVVxgqinvm3Fo
8CgdtE7brIvqVZCnLtmKf36KJ9OD41Nkh4c/x9PEUxKCwq/rPzUkwYyWpn/otaVDvrZqPI+WxbgF
hPSWwOi7sQoI11ku18wybpnNxg6xaz7GRxpgNZHCa95fewQ73i2IDnI45HpS75a5zp76bDTObUPa
jJIcae2rZXCAEqwGrc1o9ntrqsx7D5/8axzQp/MOrgsH3X8Own9YpKcMG44vzie+nwXfld7bPin2
5UwskqnW6lXDk9GBtNwy/CMeqXmD6AF8nuGa+TD5S/GFgyd1w6kYjTSoVD2/OYkd37lNAshka4k8
++STHcufn+tFpg6kZNHaHtkYJrjmrze+1LVGzWtbvM2IKA9Njpd/IMAHXsqRcKkgBs1qQqtKmrsV
uPle7zRzDtdk9vyg8+2eW5rq5aeRk8fH/eun8qABMUyCQMLnO1WheC5X1Sy/fptK17hu9AJfAadu
xBNnr0FjaiuXCIfYAXx1XC17G+3Wu8YdoHmXhhziKLc184n/5/P5bWw/lf3aOXjkDuOXyqnLG3j6
CeZidumWwSc39HjDTj46PDgEz2yB9AY/bN1+QrJw+6SimUX35rea9l47mXOfOm7zPoxJXgR+1WFF
bK3Oh3LcwQp8Q1YqGBGboFUx/OIzuOmUbswAC1wLhvXxeDMIJT5pnjMhkqrt7OGtW0X70ALbsPDq
rPKCxu/Wg2EVbRLFI2GCAeaylYYg5rgE+safv2J1i8Sg8CbnUhXmkf/RreNnjfCPM+PXG+YfO3vu
F+cJVkAnndxiVVaaLvH0Zou6vcsNo3iuek3PtpmJ4j5A1NGKra5pa6TSEVaO7FvG4qp3n/hd8X5y
VwLcV5XFwYQXUB0kDMQfLKK/bpQpptfRWkBqllHEF54a5zLsx7757mn6OBOcOGgHyCXjaz54HvMU
mc+XifLHbUbTdJNgLpcG7thpz7EueVrL4PfaBs/X9LsAXrqxseJ9KqwKNGtck/qzd/O0QTJJRGHW
C/8VBwee4cmmOBl6lekF6XjxjJEqML83PQnSLW+axgRxm/r4MZGF8WbOKjkavg3leaVjyBrI1TOO
L8wQP3QoD/pgmj8+Wea/fTZMF9jNaH9BTakJTp4aWfKmXxMk/Qb7q0doYJQTAcA2L1rgSZ2TsvHz
6rE01XxdMkB7ErgbOeGkbMbc9XAcNJnt+tGmg/sN4HBeP+n6TgoqijbyM46siWPiKL26OI5ffnoN
Ozdu03xM6neGdsu5qgZDBR5F923b5sm9iTbog53XUSGWvtmNnIzsjeQS8dwANl8XTr1csZV7FYPs
Xleh9fjn2wdN5mSbgEfKJmEyhaF8ofQ7+XzeJGZt8Er7fbVrbQw0Bmzx1vNmMw0rK+lfxDLE1BJr
pfVhPWAAtK3rPC5D5E0E3fp5bg8brcV5+ayF44VSIwem2rkUDe1Fpk/WsNXxY2/DrJviBrmEGlbe
nEE+mKZhf2t9mLKlT41C5F3fvlRVmz+WKSOpPX3a/GUsnGMB5Q+kOK2jvWZbC/GJ2MrWk29toTon
HB29nSOtd8qvY27m9xAoChkZjTtdiCNQekkStUEgqWcB2gp9UJvV6MFhCXu1srt8brEelK1YP0wE
Qucr/NOvbOWN/6Kjqqs3FCdGEjSFVF/c1iW2A+9mFBL2DPAaZbVfXSCHbNnDp4rsntRctXN2VYca
OSvANOGKxUmoctEX0dwt7lMJbmUGTaqBwsCvUAfXXQZ9Y+q5719wqADUuKLNuyvf64FD0UoQKNBX
HNdn5uDO9o1LAVadAc5LMxxMpb4mcSnu9AzOaLB2k9glSVVq0ZJ5SxJO9cQ671xructREj1KALA+
6EYSa1FB+W4c+l7V3gsv7e8XXiB5mbpuc68Xsn/qQPBfKLHWajdMjnFtVH1iU/EkbIbrgHn+luBX
QXyBKLvzfG1MZN+zab3ngljkzYTj9zdVmYgtKcPJ6MN8o95rNtlu7AyMrtvV8V4WlPlVpKfKlVtp
EhmWpO76xEogsNE7RtWdjXrt3w5IL14MTzNe7b5KgAorrwbZj+cvSlVLAxQ7a2990hUPety4KF+l
GDF6WZcKYVw6Cyv0yGH2Ai2BO7TrqsbwI2cGbAs66aodVu3SvpJ4S93URuKkmyIdsZecs66+m1RZ
fTVncgSCnqpxec1rsi4DkHYChXoyUnGmV+x9FL/1c8+WjY8AMVtfYZR6ZCkM9iU6kQZjdEIQROB7
cBUDhKJ9HliLUt89zDpxIawquL/Ih4+lYefXHxNZ21d94blDMCQxxtYjP/eg9b5xM5aC1IQ8cwDP
ZZrGoZnLdD9IJeKoEl6Rviq1DGJP2uiQbE27L5egtxP/WfYTFtprLbznTA3aHbABPLnMaOtbrTaH
a0cfV+OBRO2Ed9nlLa+oxMf0ZQJ8uk+tpL7tzV68xqXWXPYkhEF2nDA3CHIC/xwM4XCVD3CrTavA
Th3rDcZM8Y3wPMz+ix4OKCwJvd7BdJbJvhnwktzXXpa+mWun/PNcaNl644yGytDZIbil5rRL62Ew
kuQFRcRoh960sMIRFWDibzCoc4Nq1LqLEuyRvXUtn6batu5HUS7fZX2kxQvyBr5k7J7XKCPHfCOS
dXnQ0LvxJJss+1ikhvQSO1XvscVGd+9QcPsExrmKESmp94G56MOrD93sTodO+g722b0S4D2CiC/x
cMM2KJFg0n69QX1o70vXW7MA8CG9zTO4gkFsmX0b1kZncG+B9mGdjv27ZeTJR8+WfoFhHqb8Rl2b
l8g/bESlICFF4Jmxf+EREv5U8E71AchVpfESmd0OUnr9delTz92hUoIwS342HzQWsfnaSV/vorSh
jI9KlbU3JkECXgiZDy5KZ0lTQLEGK0bSP/oPiW2Xt103zXPE8ZnLwNcGREJmq48Xc+kmL70azaNE
LzaGrdVoxnxJMb42m7hRDSdB2/nXeN62kEfMtHuvvDH7qDC07SL81oEmk24ZvDBdHaNHfmTkYiON
VT7HXW6QV9cTfs5DjMe7nuiI59qKteskzrFoB9WCC07bMZyzt+rwOAslXYpr03926rp50t0OZ6wh
9a6dZjw6uQ9d+Z6jMuw2mP+ndoBWNOGIKRbnitlZP4ZDTlRXmAx+epUkU3IveaxpKPIVWm6+iDkO
ilm4eZjEbuoDm0v3FnicnSNz1+wrC0ru9UR3vk0mjEurMjoZLHHtvfveIJ6SjJ8iC8OrHjlGxWsi
M/UEpcLF+2wp3/qUwneTwESOt7A3dP9OtfCNeZrT+FJhwV+GOC8PTuRWLtog3A8XphN5wUHa9613
n6B5f131VNx0HGAddUsmbht0uG3QZ7p1Tz+cXGAkPH/NZ1d+STsbURqRDlCgDHeQT1YsSNDJ9L4+
JHMyTRG0B3Yvn4SU73pj249Nj4ov6BJTPUozrzjXsTGAx7Ho1b4TKDs3vW3fYx8pwxTy9tZc+2pv
tMA3AdHG5heR65IMBoj3N26szd+noX1B3ry3cjGjFCUZA2toJ70Sg8t1Mo9kqGKq1498iKtnTtx+
3tH96PXGMqX2bo9J8tDMo68Hona8c6NJsyHAL9LdNr7LJApF/sqcIjPlBAVoFSnYoNC/2TZzU+Ys
QAZiTGhkvBK5xiaZ6nbc4EJJv5aa1QOh8sP1WFejuzGLuLqlGsAfZSq8m5zHnIeehL64ASkwH3qr
okzs6cvv9bFxH/na5RoVWQ0fRjZr/VTnxnoFn8A+BzCY9Gs/rZx0S4OtPbpjVmdE805FFvUxHIvU
YacLXee43zh5zL0b6R938OCyO88elbXhBRYPsEZsGWRWPuwLGKtV2K+x4vikZbxcKtSwQeKxuSFC
9y6XdPIfVU3meCDIVHgCCyVGcF57/RFPAvdlNav1Q5uaooW40PoL/tmWylCl1X7yTN62nt0dW15I
cpPMrA7v51YrIrYD3+Xl7glC80fXSUPdjN3HKm8sO6gXWNhBrE8reYVa2mV3GBGUO9l5orqs7Loh
aLnNGxnos2efj4mlJHyhqm03g9cwaep1N64e7Wy1+Gor0A6EHAym3PjZ6stmvMqoRGmzJn5h0KIq
GMPUWId38m+FzT+2+jg4Bq2T3FqBpXyXijjGJ7JXBnJiCMl7Finz04tepZ6xTeDsY4mBvBUtv62X
+Q1ZD1XPYZW0zjEN27y28P+xv8yrT1XuWOOVU069uVcA8Msmoy7HcLpTvb1x2yK5GdhnzXM7G6C8
LaP5NM5rs01S4c1hqxAbhDhWrxCgC8N7ZesrYNqx4vOdNOelIe0otebdVKXJ/eDnzQ2mJHnBIUMu
W9B2c9oc720zPvjE88T7Zl083A+ggXoEjPEub4jdhkNecmBf5k7CbSX4eqgviNtpy3M5WoUZMXfQ
3lgT7RW8SncOG9GAv+dCcQPMPq/nsxGUsD2z2ra2wiGRvX6G99p0nmtWaZ8VQ+zcooTwRdSBNapd
1wzc6Y54meliGBqv4uVgckTIT90nF5qjCOBUctQelG466yarBngyWCxXybbXvWbZmrlj5BsgL9Gh
NaAUIQHSXexNzKHjnOWMHoaw9vOSgI92iV/8ZFreS99Hn8DOl+vJpmbYal2neVdkZ7KYx3rv9F2b
3RVEuLfb+OiCd8FEurtpZL4wqjSqyFySLqFTgha6ZKk85uXExUVVi+bFwxJgwza1iA0kK5KsaPRz
Zqxxi72NZ69qx5CboWuux5PCq7Lwn73BcB8Yk2g3eVJlSMCxMPtuC1m8xqmVWwE8CbWXucUcNIP1
F0A/z9ZQ+qW8aIsq3TXa7KPs9CFtnlWLLp/EkEwvw4Bs49xOe0inrpgNQjEnheKqbDhowlZr57OJ
0SPn7BSnwdGA5Xlglo7fSKxVTaCVbv3qZGo27nOEHuWVcFLfjFg/3RdimvoPms2u3Ta6sd7HaA/y
zb+GHHmElsbjW2pacxEKA0pqaDUmbvD/KrrGynW3Gd80WSV7MKfvtWVyfwetv/1XC38zbQeH8SD2
9nclGePxZpiaWcAE9etPppMnw1couyAfNknfMLyPJPfTXllYY+t1vRRv+rpoO0uJ7NIQ87LrpWEH
bmtqe2Ik7aBVq73tPUeLxsFrD3bcDzuDmdquLFM9IhTIJLisnbf0lmQPQNi8GtjGOM6H4cLUWm9T
4/aywVCsi3Sj7rdD4cSkoHb+81J62idzuB+S9f8dKx2/FDo3aByYVUBFYEbx6wBgFSNDQ07g9zW3
6CSQnHE2t976LLHQIbgo6dQbuvfkKRmH7KlUfffiWDBqgyldBmjRubtj91EfkCWm275ZtS9jfJyM
tWaZc+r46ktv1Dnfls768OfpwI9w9ZPPfkw5AdVA4EDLcRza/jS8yEeZObhC1O+dx0WiTpXwhFvU
veddPlbQbU0HqEfXzbN1FjHz2AWO/MYuRHVfjFX77uuVdwfdBV4nERLjfVN565XMIY4Hfj5r6KhH
R52P+N08t7ZM6I/6VueYi2uSE9bZ1DbFigdlANt1gfqiNeaeGSMCL7ai7ElYRk3chIU4O6DqHQ8i
Q+4Bz9Fd37SF4zjgrHQv0iJrn8g6gMOXzX2mQtFPza1mtrR4tucPhElNQx3iAeGMxBhlE6VNKtL8
zp28yQzdQRuIehjd5trPoDaRKzSWL5T+q0Q7WDdmOIOg3MpYGO/6GOPEWA+VRWZ74ZqXHgXEI69y
3QQ6VgFfpowoVWdMnZt1MsmIiNd1vsp9G8qBZy7yCu/h/mvslZIcvCy+gpmelWEOV2qIJDK+8sxb
/RGajEv3xSzF7bdT68sNVR8GjSqvnUvPGZSCZ63JQ0rkFa4giTPs9DUXX0jIFVurLcZnH4/oa9dc
sN/oOzN7x7poysOx4EXylFHdlGpaZzY4Z5WfACwnc2BeB/wdjpJDC5wRkP3Ug0eadVtLNVbvPg/2
azXL9LWpk/rBUsr8QkeeZoEj/fRmKH2aUVV5+pbxynjDVr7el7Trd1XsGZdThuj/k1mde5wV/rzc
4WeYzLeg2FkGOMmpW9iw9BqZiLH97suaTNaGr3+ITczCttPiGjeDN9TuWcd7+dp2pXXH7AJ/T32k
zGsMR+0mGauLdkkGGu7VJqMNBNM/I8nZv+kU2EHQ2O1wzmDAfZ37ohk50S3JaLIbHzWRijOnc4Hi
8qakXGNn05owA0A02Ai6Zt/X5XJ7nEudMWaHEjB22eDD+svm16qsKCGICXWvF73thxBBGOzngUC8
IJXzmgeSXrgLl9GpkcTjIXYt0sx8goYtWV3e2D96qa7KaLVg7fq9wtTL77qbPk3KKuoxnMEspqDO
COIpK64Xyp4llHyZ81W3EVOWrpRIC3vgRMYJjiQPkMEbXSlbx24CB38iel19spB+aJV/eVgwfIES
wCth9cMzPgGMLKfTWyli46uuN/pHoU/GGYoWBDoeSaVlMnQ7P07LaztHxZLieP3UFUKeLcT/7rFL
Nc/y0TsqNYe1ZNuyNSQeatquEjdLPa/mY26hi/931VhB7pMlO401JRt7GW2R0US8fOpYtZcbCHT5
lRzSLppVRlHVAvs4Qyf37ArtBqjAjqbWMXd/3pp/OytNfOuODmxQM5E2I4v6dWtevVXWVWfFH0We
CIu4zyS5HQaAg23etPO3tpj6Fw3TjBdr8WxcdaauLqPaKI17OhDNDgthj1dxRYsdxf6c69u40PUu
lIvR3emdh0Sl0Yb2Jrb99C5n+V5qdYWhbakZH7JEFlVng74/ng3DlpmX+QnkAIPh9F20OTTtY2CD
x39YKvz6/QY43Gtuz+rdFlP+xrw+3XPO9mvkMDh8nrrFvx4NqAVhbqoCkjKKB+wlmrm8NEYSQYME
p4lHi7cQbeQ8Th1pmMV8W+WG/+rwrx8Ncu99xD3UY9t6UfaBzro4uHZT7AkYTKnrbVsdGouZSeAt
crl3kkbtHCsn+ERTyzbzW5L5VGKGgMlpspOiVBJRTql/kRR6c+QkRmc9MuqocCto2+mWIhYRUt4r
8QjFYjaufFQLfUCQnl59UXzNb/ZcWd+1aSR3YVQORNfSm6fd/2PvPJbjVto0fSsTs0cHvNmWpaui
SEqU2SCkIwneZyITuPp5oP47frJYzRr1bOdsToQUVBJAmi/f7zU2sDaW1vE0tITS2aOCJ135t81o
ZR+8IfPK7WzrJfYvcA54dFlfZFSJ21QM9WPbRdPRAzQCe0I3+Wshsm8QDhVsYJqTyKRuPGRmY3zo
p9a9LQIbaUMVucFnsg5RvteAEHdZjR5hNQVJ+yuD6PgTJKn+KieUkCvYepjVT+1AGT9y875VZZP/
cuY+nHfSabS1ndOgRZMEXaLHktuegn09VZTcju7C6SO3AzUT89r2kE3d0ovvvMKT92OBDyfJfdr5
OFexBzoSZMK+j2EpjA9icQuEywl5KtwlXACGBPmGCOolorZqE2yyHO4icelFv2yyvpOb3GpYy2Vu
mF+ZJBy18CjGG7eQet/EOtf07HXtbye/q+6teco/DlheTWuN4uchwCv4U5bq/EMbaNNaofKt8fnR
lih3ZFZ4w9otY2zgQ63sfM3t1ypuSxGPxxma13JnGLkosr9g619bTVju2YmscC+XQMsVbyz8qiKv
idcx7IZ8o42wMVfNVHclMvlqvGeL828DAwD5xs7q2r1Jm9ouP1duhB+YJdOy2rW5ZRyGMrVG8nA7
6BWrWufDfeolLVqBJpMgzVGT/RjsEHgyU0vsJ02y9Ai8E/1j+yq907gEXc3OkDg7aB/hoY0S0e0L
fCGKvVuO+bwrSTG/kqgjP/jhCFI5uiJuVqnbDfG117YR6sAJ1+F1F8b5uJ0EsomtbnoYE8SzEmLq
xgGBzSMB4tlKcSX8ATBVfDTn0Z93WQ9aVogJeAJNl0tKLTDLJ6bWrK/yYiGzt05S3opxUhoQqqFq
M/wq3qlBtf2K+U+Ho58LNHmYsOu73vPC4rZVXCF9EdhPtDxkunLw49ulQxc9FXXbHOfREv7Gd5Lw
Y9hpKB2hldiPfgF5ZiWGbAQdKMRDgsr1KbTS4MYalpuabNouX2WkjM+rIfQQNieIuzGV56J3NLkV
glWVdnXAjsShOLacG9NUgdiNbBEbfk95kwicV1eOq+0HdrCxXo+ZO5Iamzbekj4fftQl3ZtlRc13
aZu0GmCmwDNSO011nGkpJfvYH4mMlL0qj+U4B09pKuxDluvCeQqqpr0FCZvNbToB4QG860xtxrJq
P0d6VvMWW4PutpuJQsZVpa5+ZqYc1RaqfKjXwu4KsRIleidLZ7RS4DPdlNAWSHJpSjO7inWsvie1
Co42Er51RIjns+o7nOfSyrHz69ltMrVN4rkgpzeJWsWeUIpfkFHEdZ9HUMOcrvme6rZ6ji3B4Tum
AwHWpl32/cbWc4RBYuPnHxMjoq9HeVMfcExK/yE/rdrphJBd/DEFoWB+UpbrMqrpBqa53g9hZfzy
qa2ybRX1mb/WVph/M6vxj9rNa1eYBSfckVv0tA9Z63VkkGVx9TBapfwi+kZsU7JKH6dMeswkXyTP
06ybA/G7ZrPRfYwpXUjqg7M1C4MoJ0sG3a+AqSU3yOOsfF17qRV9ZmPPnKPq8src45NGYlpJr7/6
4Bq9BqESNFJ3cejJ5CDH1Dewoo3RSRiFbTfrwkBdt0trpWzQX6MtrxwYQB5nrm/rhe6EH0bRavur
slItaJJ1EaZRdTYF+c4ZhvhoFHUJYx/Lh8dOQAulqhOKaLia2VmUg/Nkwm5QO9tJO+LULKscbxzJ
AdAlcfCd1kJ21wxAuYTMonLZ0g515pWPtBxNYGpY3R1Y1XCDXIuuWmuJHLjGjdIPjrTa6sEOcAX8
BSEPEGFgM5Q7BIFBfc0RMmc/IAA4CIPLJP/kOZVbsMPXo7rqkkLbm6JQ7jcpycS9T4Ki/IjxXdls
qq4v0w0i2/y3nw9udOxR92LgaNHL2nGbg+CgcM08emNhu1/avCieOwiN+Q4XMi8jYbxLy7WoGhjW
Q2v40MriObkqhQlJi5pM+Z+AH7r8ytRxMB1UoSz7WAW9UVwnVNXTxmLxIJdrKl5pHA6x2mRO6u1V
54SfTHPQVB/S32HyGwNt5t6IcBNWrtzpMJYGDYTeo0NFcp+3Kojdxi/T6Z6sbJofB3OS4LVJ0Flb
ULC4uDGwUcfwJNQEzpZaFQucmBl6VQlV/hMEgvYamkz7Q1Rk3lcMc8iaHckDaG/VZNPtaUB1plWA
W2y7SjFveFShTassHOb2CVPJ5tFho+auUAfTs6+m6ikL4qlfd7XjFBssav1gaw5ZccMnMu8aszS9
22pStK0Te6ydnVzq5nVop7P/eQziBMii4SbrlnN5lQolbtpszuzt6KVZ+pnEksjdjw2n9IodvW0/
t1yfP+ULmW8dYJlYb+N8VsWmhxrwARi5/1l43KNWqvBo5tFnTb/IMVyEPpWfQeRIc+tgtXZ640yD
9eA1MonZI133N76+BDz3hVHe5EaV/WOaadGtFqIWn4Bqd2XWtMih2kAAWUkl2Dccp52BpzNO16IV
+IKarRXtoszukFDrIJ/oXybdNx/HdjD8rAIoNsYGaGiu8bAY64jMQfbv5FMgdf61NUvrU1eO/rOo
7U7cFhAnD4jX4nLvKWPCPSZo/Wzr0bMRazcqOnMNDiCOpWg7Z5OIdj5GNOafS6+j6TPkhtiYTId2
66RW6u0yQCRjR7UxIidOsd0kMkUjfa9nl0Nf5fmnqPLCfUa7xthGoQaSi9LkzgGteWZu0OfmUzaH
1pgw04n8yuMJnDL9GDZKPiVmOh08DDmIHQ6MXG+noXcf5lpNz3qqP+cJTaIoRL6/EnWoMAMwZRts
lIrUo6GV94iLmkaBBWaEOqgfm4OoRF6vYrfnNdMQ4I/pP2cfTahC+2zw4f42bYzFOL4K/q5SpRs+
5fXcZ9syKcZNnzfFsS6lczuaRTpvbekIvjWw1m522uRn7ZAU/5+Q3P/np/9vDCteXCOXoL5Xgckf
vrfy+/9agsD2Mqt/fX+lklh+9F9xjl70Hy4yFeSzUIsi/98iCXrd/4HJCluHs7DE//zNf3HU+Ru0
qTDEuIzyU3x/kM7/Yqlb1n/4NMLhp4P4YApEYMlfsNT5zV7gNAvPPaB6Rm/BPxiEQJOv74bK0ZjK
kkF1N+ANBLrhCON3za3gwh37hPy5DONBg4dZhvjR907RT/LMG6Mc2vDOoM/yCevgeeNiSXrswTc+
J4blfm6EYV87VmV+BnzxL1javH3KJWU6xHcbBicwx8kN2GiifvBqLznU5iz2VhFWm0qrxxcT4MN/
4iUvaevnBkHSgtEdQDWi3BNqX2oGomTrSw9ABfGaHL9+XdIvWr8/ygJG/Bur+SNMINcF5hV5OMv/
l9/iBY5szFMCGpSlBxMDAUT/dbWdwxkPLVr8m/eHOvdAEA9IFsJzCtLdydyAEsa0pgl4yKdc/hM1
oQEBrXcu0WvPDUM0IqE4rof36CntUKShN0WSJ+LyQP2oKMlLr7hko3nq5sUUJDYLwHT5Oktb5ATl
ySC9G9ZowlyImvYwOA1aUMdc/JXsX2rQODsABW/BTkMgyrTZLH3JbV/50d/PRa4r6FIwjMGg8VTg
jN2KGxsKBkU6BPImDfEkRs1Qfnv/2y2tkJNpgs0PWkHcf+GmLzmCL6cJGH8VaxwFDsQ//lQBDKfI
bx88SIKrydb+388UogWYJ2xViBSDk5kieed9FvnpIZOuBDzg9lYN3NPff6YzUx9Nl4laganPSj5h
3MeQ/n1giPzgzDrea7hym66afin6jBcW2ZspuZBM4WwtZuhksLgn+0VV9Bb2Enl1EHURUx8xea6g
f1gXdow3Hwn6NtgcGhy8fwkSOekJYahaFWHQsmPQmtn4SVX8xNtNrHxZhQ+AGJfMD94+loUOI1g+
kMXcOx1vsoh7wFYkO8RzVmzShWAAI7/avv+Z3o5i++S+8M0hE0N2Ppl6HR2PLswxnNG2Z13TqhvX
TVtccnR/u56JUaBvbYJnckh6pyKhxuMJ+yCuDq0PXYOLobnJ7U7/xNIn2qUise+Bph5A34ffLfTw
+5g6fN3M9NP/9nE9rLQCG3JRsOxeJ3MF0GSCsFenBzd1p20qjZ8xaSx/u8BcHtC0F9+4haT9x1j5
xa6P8LqRXcYCi2Iht3HdZxvc1rv/x1FOHgVmQTyUzpQehF1E69R2wfNU2F8Y5e2s91F/egjWmfc4
752MMhlohsa0qQ6IELornO2GnW8Y2TWmLtOmoN/3nxrK/9Ya9s22wRHG8cL6gmBI4/Vk4zebUIXU
0hggVbAQHCcd4xWXFfHMnQ0Wzt/OBo4ytkE44BgeEa36et81ih5CutE2Bx/7nlshYkgJ5N7f/w9G
8Xh30HDYOU6NWZxi0qPAgecA1masnAqhxDAVl6SBb18czxJQ/FG8sp5Pi7YwJQnSsLzmQJsmbNej
bcgKxGuAhT0JkSXX7z/Usn2/OrLovVgIMC1kIx55NSevDrkeWp65aA/B4BB/HHcQUUsopPGuCufw
mNCv/TkZ0j/o1oDK9v7gbyclBQh1tgmtAEng6eAITNzG0UF3aISgPV9gqJWsyrrPv6YgWt/S0sSI
/P0h37xeqh2UFGxhmCMz7Mnub8NLG7qkGg6J9rjnghF+mKM8x1PU8i7Ml3NDLZorqh6fjeS05nCC
JPNq2QhqH0v9InjTPHTaUXs9Gv9SLP/frzaPV8g2xTtkGeBw8noBqImOgFWX42FeqGvuEKh9JaEs
JWB0X95/gW++GRUHt5IliR5CBQyJ10Ohhe0xtu7loQ8rWqd8qBulO9x3Q0NcucgPL1RuZ94idrDc
uihULR/F8evxcIPD4T0a5MGweaABrsSm7mu11sAeF+5Lb9bC8miLBJ6igMvhaWuf6ddrs5DyQBVk
fVew7tZGgu+GppV15Mrf0FOM4F4GJClc2C6Xp3i1DJehKQhJwlxihJyTDzjPQOgCaQ1oXm3uOtTX
32onnS9EFJ1oZQLcZl6NcvLt/C7rEnLc5cGpzK+4yemt7WbRVWU08cc8L9V6jnP1t/XjnzGpr6GI
4/t56qTv1CBXNvEzBxUWwcbNjC/dIqPFiia5UBOcnSkYZoEf4hKOaOn1TPHtebEGC+Qhaqt53TiZ
swK0cdY4GV0qP84OxR7tL37cDmyv10PV9GnHKfTlYVZjA8vXNL+YsTnfZINbX/hmJ1Jx7p68OJAC
7vB4nrASThbAYPsjkh17pN3aEVzS+mF+nMmmuUGlmBxMqe36SreBBxmJVEvYZUll/4KGVt93fWE9
9KlX2hc20TOzNWT9Y+QPZ4eq9uRXakkSMjkMx8OkYKbPsXJv3DGLLxxN50bBK2DhbeEN8OZ7ztls
iFkwyjyWMebiUu8Kys/tX+9n3OcBR/4kjqLJef0paY0KOeEBdbAhn64zjsG92efddYDz4Bc5DPlf
72cWb43LvQ9sgeRvmVoviko1RelgCHM+qBwREQzafh0gCl/je9hu/vbRmDQ4gnAp4E7A/14PhYCh
bmZcLw+52bNtVcNgW/QiwTE2RqcChGu5ri6FWb/dRF1IHRQT+C+g0D6NI0qCKu6g6EcHV+poOuQW
Lf69Ieqyv6alvHQcRqwCP5SRUzSHEsAluDA5325yC/NiQZ2oa6w3fsYypbGADMc4+GEf3ig8vO+n
yhj2KBcX6ftgaHcDex8y/vtv++10/WNvh1yS0hAHluX3evFhMTeJQama+DDD+9kSyYoKoYnTC2fU
21GW0wEkA4cGsLXT3QAe6KT9Jozp0Yp5N7l2usVZ+BIIBUzIb/vqQAooo238MzC5AkI9vft4reGW
fGj7vht5YQ860Ia7HULlhQ9JhMh+t4CkNPs6BA13SdTbLna/dUN/Im8jXe1y7NNhI1oVlsNzPJs+
qYA9vqbmusJbHo9l6QCIOK4yjWsKmt7ZeATVNSs0mzrfeHKMnw2/NoBpJoeQ3oJelb3pR6PhQ1ok
xsHHbLthI3VmaWhNKsxI+YAe8q3P52pat3E1fy5rOys+FDJjjdlZO/i3dTxkMFMTXbQNLS0ZoRBq
R8fb9WMl8+9ZMSqxc0bbRfMgccu8L3DA/+0NvTWu0qg00ru6CVv32q4jKR5kmbQkV3pJJeDaw5y5
ckRlFojm5fAlqeYg2FRoAJO7METiuNLaIQwEsToKs7SEh3CXWWV7Z5q6fBYi6J1tDkKVffQnTGHR
f5rOdw0TxD6mBVz2e1KLNcz+eg6/DcBKnw0bAGs/R4VIdwOqz2Q/FyqWn8uiK4w7aCF5cE1HjyRb
KP/E+jzkiq7hqqmIu7mf3dFQO5Ot6rvjTqgJ0wqLy+umHhavUS3D+aoLWrgtHV6RmFaRdBasxiZy
xfXo5oifatol4S62Df2Ec6RVblrcOr70omohfaMmaraDy1G1duD/V5skirPvLRy9RZLnYUkhQHKv
DZEU+caC9TXQxKrQh1RFPPyIle0/CqUBBiknR3w3hduk27Z1o18Q/sKZMK8SmWImuDXs4xTV1mb2
jdY9GPXoqV0xB7SZVxFM/3qbAlQE95Vj+GLdGaUMfnAeoi4yikAmcH9pYYVb2MxOtm6MqPnhz+Hw
w++b1l7jZlzKnTuopHgo+szWsBEr0/6mgePSX3MQKfvKoNeF4V9slsNWj2kb4G/rp/R+NBK8XeDl
pXkd2yDXu8GjT7sOoyKA1wtYV8zb0Ew7fUM41OBfF8IhkWbllaF0V1k0CrWpReeQ7FCYRrkZZjhf
66EQhbj1yewjdg7SAbGM0N2GXaSI/UVq79CVwqCiVTcDDb9hWE2Op+vb0FMIJTvDY7rn41Blt6gg
SnKBfUNYPxVGrnVLbH2etgepS0+tmwHOJOcFTPRr4RE/u4dz1xrfYW409aoNonLcNLbZlHso31is
4vjkP9BFSMN0nQH4mis/7hLv2o9SO9kFZdv0+1lihX2dFfzwakLhAOurFzJZt0Kl5g0npQufZSzR
5oJVZPFWSUjJPmwN3HMVzY37oe9FsfJ1WLffct2lQHa0Hfr6ebZGP/45w8hIvkzckhSuumWiW/Ir
zCqV1+1ckKe6MvDXHb63ZeeJx4LVPt0ZLbecfRFU4N6idcAN8GTBM6bfIFkafkqCNpgWdd6Y7Fk7
s64HP72ZPWe6cgr1G8/ZHzoFZyusUtgrIVs4rrb1K7W8r6IP7pMoLTd+6z1B+2G+xYhsht4ztxCc
q9+D1HgU11AwInD4VY2dTWXA6ocN3sv9IIbjbNuf68FlKmUJPo25fS+yhUXgzQWeNpQoqwxM/UbK
dl/56QCXE5QZO7xq5cRJe4w7S+2i2XVXeTc1cCpdSUuaIC9Lp90DDEqB5fkcrkoEKFmLOk7STb0K
ZUPKawZcZ0weobK9gmniH/I+waw19ozHqmvc69KO7p06rrcjeadXs+X8mNJRbYrAuHM8MWzxHm53
HkjWHguMZONMtJwmR9crKCPjF98RV0GYt7sQSspHqZq7CIbWVk8YihOZm19R0I6oTu0Ps5vmiHRq
az+NxS2JtsHyxwT8IG7ah8M03JdElFARJ+nW9WukQ1b1zak8a53k00OHvm9tjCSYkGbV3QJ0JF/Q
zBSbWk9fBssGZrNNtZq5Vd/4aVnv+y7fzWEFE8fblSqOr1BSwgoj+q3TqAL6ynGiK0tiKb7ufVTb
UCwcoZqnViQdtnu5kM0HVeXRfIWNqFs+IEf3orXRZZZxwz4ZyRu/TMbsqk8qx1v7mCphQIGMp0bE
Vc/6AwqvwNuYxmIZss7NrFa/IEE14+8im+zxMSqaRBzxK5hB30FKnH3bG6n9q7IxVka01nrz/HGq
EaXO8DmSYbzpyMbq/ykbbfYfzAZlwMZkRefboZVlhHuPhI0RwVh5NJjnwb5UKEr3Vi4r0gBziyvb
CGzk7cRQJs3vqquQbaxTzto83FTY+UbojJR27uIkcP9B0ZxF32M2aWhrg9lJXNZzgj6bOqTjD9kh
E85VjmUoaCMrymuRYXg2cs04QEaHVYL/ZSwNqe44vQJ4EmmeFhvDTopjM+io3wJUhe4mGMboGS+B
kAMXr82fEU4nNqQKiKi3UTVg8awbv0IzoFWI03VnVO4VxMLIJLN2bqN1lFYBnw2/c25Lten+rkWM
0YaqPCx6JBVpSV5inn3jSEfmjplIVyNpkulNiigM6kXnoKOypxDaYqdKk2yFSZGZTEYbTyobw/3o
Imn/p6ugDq2RozvZXYeVCsdgyEG9QRsozaPAOIeY6xot5ob3QvE2hdptuQYk7U+hhtjaNJWcW6yu
J/piiApd/0Otq7m/igiQx5ZXGzDddjGCumnfx6hI73qdmug+mt5y9F0uggRQHNGbv6ns3jKuQ534
iK17x0G0NvpkZs2iI211VZU6wgE8zy2SuGWXc4DBt/Aeul7nyTqxJBzcCMiHk9kspvuUmFW9aTpv
cB8lSsz+Q9+Veb+BReMHm9xRE9aTvRiaY9TCQMQoQ0Vc+hEGdFeZpax4r4JG2TdBn47GQ+W0RKtW
ndl+oyrwP6QlfdZVbashQucIG31bUuR/o8pfxLwsSS70tpOLnxITwDsXJ3D0h1la2vOew8LL10IW
xahXDrQlgTQl9uq97mwCDpoxjREJYlJVrsexMe0VBzBUJk5mJK2OHqjTjTDv0x1GLZjClQHpj+lq
QK5h3tIaU9MqMkD6dj07128ElHmGdUhP9ruLSHnoW400c9RLLZH2ui3WYVsYROjpZiGJZR6zxsP5
wXisnY6ktGCaOBfgruH0T1TywDbB0dIOt7ou25/eUmhej5Ce6lWepfmii0X1iQUry1Ttu8ZypoMF
P6XZtXPtzPuY7q3c29WIDN7FKLVaV3lVoHxQaD+vI2Gkz1lQ9UswRhM81Vjl4znVED68D2Uc/cwy
i8TPoSetm2lBoOeqb+fkO7BJh/EXNX29K/PCHlZOIvJLbsFvbmsAbmhVyHritoEFzsn1G7w+C61s
TI916idHqP/Q5yarvucgi7eVLZCTuxIy9ft3tTf4zZ9RkR9Q/NF0PG2dUtQXfYND+BH7ivq69+ps
S2RfsOka49IDvsFLl6GIggdgAFkEV3x9LQRAt6xWzOkRrjWieAMb6Skk9mFVzbG97u0mu+Co++aG
yICAJo7NfARfWGxAX95Dg8QCi8PX6AgZP/iSQGr4ilbiUr792VHo1Pp/Ilis8OS2a3ZattoJcNab
7W64MrzWj++jCan/BVTv3EAL/GsiuqL1eOomPfruSEq4yI6d53TXdjnMWxKiL8VwnZsQXKvRo4BT
YhF18tJa9C84awzZEc5KchVBQ6DSzOvDYhN4ASc4NyGYDvhvL21o+hCvv0/ZTxTrSmV4avSPoozY
Jmpsnij1vtLe/fL3E31BtNGhsLbAX18Pljdp0MP0yI71ULr3ZqJQ2Q66XzuTfQmoP/uhwLPwj1w+
1ynVoy7rsnEEmk4KwoRDth/j4dnAT2X8+P4znR0I8JVOB9sGUP3rZyrdDAmDcLNjDEuZq4YR+M+O
qSKx/ftxFq4ADCbgZGKVTsbhVMBSKs+JQSvk52DCSWnTzG1Z/y2kg66WPhihksB1tOKWCfMCOJq7
OrZnyYQIUk9uktSyd1MQpk9/+zQ0VgO8PbELWL7SySjkdE6cpl1xDHut78puNO8qH3ep90d5u44w
NQUtwh8W5zD/1Bq9xNJNm9EYHCSM+3UMUWZNEYSnPaZRf/15Xg910swwh3IM22kK6GhL60CuYXhP
c6q+cFKcmWxL+w4yIVAqsO3JAsKooOrcWkWHNjeC605Clo658l6Aut++NugF9ECXYFE0nKetZWQG
BMuWfXJsx1QRaV/hCTu4HUTqsovy5/e/0ZlHcsg9W9J+mXLEvr2eb8EYkElfRcnRKBOzv6/hCFYH
Wrzu7v1xzhztr8Y5OSJmf66i1KjSo7BHYm9qY2sNv4wAo6gg9ubdEF404Tz3GqGF0Dkn+GzZHF4/
GSTjMFsK8CNBsaVc24WqbsjgtrMr5U3pP+8/3pnXiAcpwnjcNR0s/JZf5sWynWyVGwSspUc8IK1j
YIkioErW7e/3h3n7TMDFUMqwnMSeKzw1dwf8JJSRavU4JCV2uMRg7zzZcNcvjflSQMSlsRZQ+MUj
5WEZElw0F0cEkfMDnFJ30wwm+poS3c77j/X27S2wMo6MGA7DEPljv/9iKAnaFydaZ0dROfEzwIC1
o78a/G2zBY3t0qWjTcV3etOMqPzWcfusyo9onIdga2FhJh972Gwj7lpz6FxYxmcfik8FtdeDinK6
WZixlQSedKgilAIR0HpYC0v6F7akpRZ5Bc1j0wwu73IyLYwv82Rd2Qve70kO2njMNJdBaCQdm5I3
XvVm2NzJUOV3+GUYR9dtNOiHVREh/v7XOzNRMJmH1BY6S8s6Opko3pCDA01dfgwGIHOubDMiK9nk
zWcrWRLx3h9t+dfePDAm2UvXgwJtMa9/OS0x/WpVavT50ZXYMXILosm5OHctUUk3fi7FbVIP9lUf
0fF9f+QzHxTf0KWlQ4W7/Pd65GzMsghxen7EC6vcRB3eX1LZ04VZem4UyyRNyIe+RJLzyU7ihbow
cQbKj6RcjZ99M0+rDX+YJev3n2bZ2E/fI0mz/vIaaXmeTpwYqCP2NO/RcNT85Au3fcqDJF5j8dmg
psmBut4f8Nw0oYBi7WHcDPXx5KSpgknNiTKyYztAuJ1CY9xh+BXdCKx2n94favkSb56NTdhfTtHo
za0HbUne5W6cHYtkQMnkhgnc0QOqFfO5wSFgk+O++T95uuWDUVURsX5a8CrQ+DIzshwdl+XuKm6S
N4GhjVXvBMOF3fLcCqCbSQFPpA513MkK6DMBb0Ozj8lMlE9+2pW3nTCqGyUw8RwtL/cWJ6DoZiiC
cfv+iz37DdERLA8KHLJEV7xcfBpY3PWiOD9qDNm+OZHIUQwMM7GWk4NZ/YWlcHaKEh6Kjyv7Czvc
69HStEJWyhjHUBIAgzV/S955UWxrjL9ufXN2v77/dGenzYvxlr32xTFUtT3AFrjXsVKTSze+/JVI
A0GbJl2axlV1Z6FevcDoOPdGbb7mEoNFoxopyasxnbpMVWQsyGYckxeZpyFC01TWiy2TeSno1loA
lNOF8XK0k6kD7ER3C1/Zo9UPrbvRdUdm4mjEH3KJ9LTO65SeIkDwJEIZrIbAqT8jG7lUWZwat6On
8UPaydRJeKR7wSnOE8XpHKmMcN1RKRDPugzqn12RgieJAKs6eovJWK5rVLA+LaxGPfSeHX/ABjK5
qlonv9a9OW9TrOH+FTPz31Lnzs0AG892jrHFUj462aPCcFB+nJv5cUKOTsJQroZdbRUAxPAYZIGZ
VfCDw769gNKcnQQuFRQ/uzCjTiYe1IQ4lpJGuPTo9ZBS+zznsbntSt+4sHecO124j1FlLfT6NwbT
+Jz2cSjYOxxNc2iM63zjT6O5e38hnduhALdo2/4pTU75AqIZinqQU35sIM4czdQfnsp0HO5sV1WP
cyCiWyd2xZXVxcnf0iyXmUVkPN8O+y30W6+Xk9sXJmZyVn4sosLDLHHutqg/nRs4J92FcmD5p07X
EoQSIvK8RXL0hkQdGjKjDC+O+F78qiKmqhi6+dfQOfZXsL9pn6bh9LUJm+oXPc/hAkfw7Boi52lx
E4HI7dnLVH6xWRHE0PE3cXHsuRPsDdJwkLJgjJQSHNf2T0Wbic9BhXx+1Snrp668r1M9urs2lM5T
bxp0f1NPzV///sOjQvHgiMDT8k/5mcU09UDHlEhm4wCe9pY17+J2Ft9tNY1AdWX9ja7C8GhYtn/h
hZybc0h5TM5eH7bKaXVGtMYYNSZ0uKCJFWatObEVqyanT7bpK5PAEMPxaPxaZPVhKVtFkbywtM7t
Hbi8kbiB1A72+cnUM5w45TIw5Ed7Jia1g1rxCX1RfrC0kWwIJ/L2UYpt/oW649wZCYcf7QoQ4rKm
X08DQuI16FubH8vaxS7Ea9xmaV6lxv0IUn7t1JZxYXGf26xcsGTuUpT9WNW+HjGZUl3Q0cqPvWN1
mHJXsok2pTaIbSTIsLxU7Zx7rS4+VgiOuMpTebwebpxjswqJsT5iyRwyjup+EG+7OIWi094ptLy/
U25az+9P5LOvFbXkYtlDBuYfH7wXqwu1jPQzRJJHOWr6qTPeUbTM6bnuF4Gk3GEWMHx6f8hz73Wh
bS8oMCXr6XvVZP1MpEQypHbq+yBN9LTBSmZMoaO7xcP/YDAPZdrS8qBbeTJtsiTEHKoWXO69vnz2
JOzAXaOz8kcfFDTQ3x/sLWuVXZnBTJJsUV6Gp29TRzVeJSFvc2i4xxj46NKLV8mWjuy89i28VErX
esjMod4EuY29zxzQ/klwWl0ZOr3UhFme7XTjhpTHCQFrCrDhZEYtMJUMsqqg9yqxv6yEOBZNCjhJ
vRMenUJ395KMZH/l0He980KaABeOjrfKqeWFLDEUCwzBpz5ZQx3yoc4z+BX6xfA1sgYTj67RmzY5
rpv3bYiB+HpOcVmyhHtnZIG1MlNLIkxQ6tI98Ny+CUOaPhBXMoDaZSW8mOnkp6Qd0QjFEYOccAdw
hRGMOyfdrcRodydxd/0HJ6fy0DaEll+YF+fK0UUVDFeC2II3deDQyykpjaI81ljgk/ecGu4XEeby
iyG8vF+TJTDsnVFiZD6rVizhq532IP+ipL6wqZ3bZbhNgWKgBmGinsyJXFXkUM2yOFpygt6X9fSX
1jjk0oKeJxD/nSiS+LdhlOZ8ofY7N3JAg87mmsOOetpYEDwXhi55uXB8rGCVEHuebqUh3MdSQk3A
fUI1a7mEqF54++f2GxTFS8uTgNLQXUrFFx/e1VEzufgwH0uvwWdMdxgbmXX3ONpZsHn/Q597RjSc
TDEKMx715Nph+HOaQeWg3QC5fRdrUa8BtfxreL/G7VClz3k9mhfe6/nH+/eYzuvHG7wQWmBbF1gZ
jRkOI8kjXIL6Nm7a6vr9pzt3VoBa0rPGbBFO/vKbvHiRDRS/zoRtcIyxq9crZRfTvO9qKXEKsWsS
kZQ0+gvVztkxESNGADgQuk83EIxtkChNbXFUNe34lStmvJ5Y4ainCifaNmPwfzg7rx65kSAJ/yIC
9Oa1yTYz0nCklVvtC7FGoveev/6+mgPu1GSjiRb0sLtYQNVVLJMZGRmx9+zfuicIKEVwhTufscZo
0Tft61RTU3+K4a2h0YJhsFoE9UVVU/PdiCZ4d2h5JT3JafaKbzf3DxEVsIqItjXx/39Z4WiAvYWA
f+pLYfNcyoFv4m3j4o3xUYqD1pvzPZzjZqKMXsT/jbi6oLGVyBSEBFHzUOHP6oReXlvVAQqIWJtZ
bTd4i1V8z9XJOavdsJzjqN9zb7uVquEBRAmQ1goIj6vzCWYLGbZiW6lOJXu1EaIcl8npDsZy87O+
mYEJVgKo4/XSZkukLXXepn5UWOnJANs/tBjneaE0RO/Rv4lOQzfb1UGa4d7ePzc3T+gvQ6++Kv4E
JFCBQjGD6rB0cMws+lLbcB4PsiVIxPdHu7mcQnVAHBoIBKsviob60OhtlvmztAS4jQwDkVVVj9Me
unFrWhDlBFMelgJGetcrqnYA8kosEjO7UspDYhpTB/lXyQEUGtQ9d2KJm8MRjVMT0nGEX1eeKgyf
Ygz62KkmFQc877L6GyTY9qdkBn2280zeWkRyO1GaFpUabRU2ZlMSScUicdX1WeW18PXdpZyinT15
c0rYxgqaL+WTdZM8nQFtGTpx5nfUNGRXj+DGnvEu7D6NLRLHv5FBEQrSCU8PE8IeK9KR1FIld/om
8/tSSz91ejd/bzQn+hNZFt12WyCE30CZSNjQhlBo/CFXXQUbQaEUKFssmW9YkkWMn1fnwengImZQ
090ymvUPddDOl/sH4Maq4nqvk8wAwGMzujrpKIRmtlYQbOmLJkTgLC2jeAg/TbilqDv5xa0I14Fa
IJJxHIBpr70+BdzYgdngXwY8UdC3MZjtc6xn2VM9F/PZDBsVh6Qgf5/APMNGokH+S6JT9c9MaYud
3XTjqXQo27CTUNHE6n41b7MNJFxejcxPBn2qnvomgFEY5DJc0Qb7hs9d0bR/3V/qG+8VekMCnqer
i20lPsUv71VT0LAwLGgaYs7V/qOUIT0rOJwcc3nQXmn5Ck4Q4K1h5ya4cTiBLUW/KmdTltc5XRsJ
H0KM0H29QHHew1ingyOJAFp6vD+9W9gTN5zK3UbACsq3iq1oQkTPuWhyf2pmPT0qjUMBzlTL7MvS
laTLUPqTSzLUbjIYyZGwIfeiOqTDGtWVlyBDzdgsJunD/V916zuLqpnBKSbGXLdcLY0T1GTQuQ/5
STl29RBnB0kp6zONNPITzajV9/sD3goShP434J9OIr1pxlSDsRvyhXuKCChw8Wly3KVSZzod5FF0
VeCJTgG4pwUGVix678VnWUqLnWnf2mtclYSe1GN4BFbvGvUl6EEOxxpYdfkc18vftpTNF0kfrE8V
fH10QukDvT9zcXhXGTSiWaJaj4kiLfSrJ25KMx3z3D7z7Vyb/+hD2VzeYQzYNK4DpuAhUPQtpSQ1
w/TpQyyAHBQYv97/Cbe+NuEgUDZ9hRT1V3doNdJYYkyc6nROQsszp8LAWoT08IfVFEP3zll6o9x5
KW7ESnxpsC+6KEnb1xpWTaNFZqqbmd9K2fBFTXDHCzLNfsJ/6701D5WHlrR0iWgJPN2f7K1vDCZE
rx8gCsI7q/xpmoxZw8Um9y11KI80cUlnGfm/JyWTa9pPpOS7cDLa2VgrcXvwPRsaGskatXaDN3/d
XSih/Jt1kpH7WhKX3wB8Y0jj1vi1WcrxLGth7WIhcIS+j4eRHoSeiaqTS1mnesIcK8KXptTPqHcn
O4HczdsHt1fAfcJuYJzV7ROUUsy9Led+YdNGgDeA40HNG2PXhhfgSgq9X4FGp9CA34unqy2F0AKz
Y7xM3RK/ZiDgKNl5W2/tRlITsmnCCMRoVj9pTuZqxDks93twQ5+eTAjwdtyLPsRYbnhohrlQdtbh
1iEUlQeRUPPPNWShdOhlmo6a+9JcKScD64MnB9bME1389WkyoA04toT2dj4FiH5X47y3P27tSoMX
lfo8EcUmK8viMSoKCs++qaM34Y09pbrDoGl0EkBpX87OHBkv7C23pskTGRuwb5P+ywP3SuMiUFo/
J20z/4wmeFOHqbHL/4IurOhbUsfsv/sHaPs0cuiE47EoOKrUHK8fZLSBGh2rqtjvKwxqXBomlC9a
1ujLzkHdxlg0+4qSJpcjOOe6CJEmE7IqorzW1QB3M/9p8A5WffmsZBYdiw/PimZBeIJi1zHYatfV
S+/QsWDC5810M/Rq7PKWsx7GyIA+PpCDlpTMJUD8uKZu4HWJI1ZMYdxOoW9qQYk7EZD4zijb65UH
RYHYQ+GQuGKDEqlay2xBGKiBlzEMMLuyPZgkMb7xaNZ+zRHtp4muha9yqGUnHf6+P8vtgWJ8EwBH
8G9VNA2uN4lNaAE7DE8IyFbWB4fmpeVYqIOMZ6PUVMCRdB//20qot79zuq5tj6NUzg83rCOiAgwp
KKaKYAGLH/lL6FhHFCViaUx9K54zFK5NvOFaSF4pJ0aZIT3V2DBNdaZ+vz/57Q3Gmwb/QPCoOSPr
6Al5mrAkWiGzayY1cJFEW8LjhBj1fDZyhvewfqgeJ4UyKGRXnbSLz74mP+BYTMfWxBdvUOH9D0Rw
ca3BGJBp1+r35ObxnzW63Duf+cZM4b9To6PWInSpVpGDJIVm1ffgnqY+OkC9RPDIgmQFnZfa5MR0
Q2WyvRM53LgXREhKsKjwolKhvv6q6EUuS0mnla+XVmF5fT5Y6cVxSP1w1lHHnfTj1gypawhCJRee
rsnXo9UAAmVg5+SX5qjRLVzQ4rTYk/TFbrvRB3Dv9nyhbsyPIiQyh7rB9Qq/63rEEjaFWTlB5itq
J5tPSyfX47GjAlN9RfKhefi1xQ7BgC6OVgeI67rIv+hJb8yqVvhatpSejMyCP2Dn64agWWedQsWX
h88GuLxMSgFbDoh6Fe7Ok50Wtp3RDJuY2WXpNA1bCXX+UeDBhdI87ax7V+H2aUVmUeiBCIKXSoh9
vZ4SBghJvPSFT2+FKnnVFLwGaHccchMzCGPonXdOpih7DL0bryQIARcwoATR35qWA1wRwZ9dCp8L
SP0i0TP3T11H89P91bw5CsJbaIBCpt8IKyn4LuNtIRd+OZXlEZuBwbWlcS9KvHEGWDu6d1g/wchb
7UiEW4taryfMESZS4pMeQzk6jLGRqKdFtSP11Kqzku68YNtBocDSFIhKD7kJ7SjXn02jlIhpq1MA
XOnLByta9E8augM/ligwPmWSlITHR9eSJiWSPniigum+7lRKCiFFK2ul35umdOwrOsSDoZN2Sim3
poVyK8A7hTpkA1e7scBeN4lMm1Fyi+ZENaMRPC8DGnAxSW4XVTv9xqwEkwMWiAg4Vt8O20irsxEK
8E1p1F6ijn5MrZx3noHtEePv18XrQ1oF+3x1SXaSRKGtSWt/zIrkuQiW7BiEw8A7m6swbtt4+jMI
7UDZ2SLbm1IMC3qCFi7NMetyaxVA15w0p/LRUBlejTBRnqmOowlgIi4ueQ8vJEwjpKI0CDFwQ1YL
iSFvF6j4K/iNOfzbV3l/nsPHpW4QkWTniZOGeuBmd9R0h8/OMDa+OgfOKXTMxXGVvFPnnb1+YxcS
WjuojUI93Qqy4VKshxmYlq+qdJRhrhg+K7b6U82qwp+kao/tvR2OGxgYX4VpC59sfYHMpY7uRrqM
flSG3/H3sVxJbj+axmC7XTbv9QFuY9+3+/4tBgMaXku+5V1dyMhbTL5SSiaUtUCu3EBOuvTI8+28
L4Y8chDzqvP6OBbOuFeJ3x4GLks6qCjv8bAC6lxfXDb2xEqR1jMnHO3nwm6+YXD9FUl7x62N8bWo
5Pp0f2tulpdHDbajoLqAL5CYXY/YGxodF7UjvUSNRef7pB8lFWWLqLB53xbl0YjhbTSLYwfRgfVd
3WAK5kYD2k/SS5yp8oUEraMLLe6WCw++WR0C7oedETfnHMyZgO8tEVSpN61WNJ56ucxqMk7U3BbT
m0pJ6rCCVK3/GjmajJ2zsXlTGY13WyRNTI5Y+no1qcNiKiSJBpphxtJi6qWPej/vcQ5vzUnI5KN7
zoHQ10XnaWxCjVsg9kfsd7wUXwXPzm3pWcqK8dEggQmJ7jfOu9DEXz85WWQkBTLJiV+XU/UMmSc7
zsqo7lTRxUe4wjEZBaVNkc8R+Gy6VLntg8FAjsnvgVc+l3BGkXKNk8Y8YB8bFP+MRZzK2QFbciV8
12vBVOLg3qjOnrjdrYUljqXexfKh1Cduh1+SvkiSAxxkoNWDOgblsVcxLPZQejCGF5yG+t/YLDA0
iWe5R0EVxa/5ZTSnHYzeMgay+QKutYrjYOx1ZdF1O6/PrVnxIggOHZEYVYnrccZmzmeoNnBqMitZ
DlR77f9iW11cJUC85rcGgz4C/kZqt6ZQB12g0NTBYPBAB1ADh1gLwYDmjyXP8TB59PJ6a+jCewv1
X27rVewwIrbTmaNEgTKvHdqtjAZ7Zoi/yb/0jcevqpknD58HRuQhoogFNqGsQ6K8Qs8E5AqAEfkd
mnRGq5BOuAIh0PX41KiCIrzOc06L/eomGZIiiIwGVLHJuqE+yJWSSwc0lcrZs4YqDg91LRCI+4Nu
nh92Cbsf/iopJNNc7X9zIX+M6zz0Qyx6/FiW5JOEABayLE1+War2O05+2k78t32ACCOQmeCCAULe
1LAS6hcJro8RnppTfOyaSv9eOvX4B3d64klBy3V9f5Lb46Dz+egGpBoKPXntB1DZpTNNI9WDdAKV
8JzSav+V5HD+3Egz0i33B9vOjkIF5RHaLIg2yeauz15dynpkQmrz80nCelVVG7nyxmrG+cfurAi9
KCOv94wxtp8RbQHoKoKDTQa0VrdIHD0zzbzLfGcxgmfEldHvyma9+wN3Wu3QJVOIUlkfKzu3+I25
QqSEPkjYRLFrLSprFrDYFovCH87CPzotin9mRdF/tfWihsNJ5fnT/bVdfUhKq6RBiCEK8iyN2uuz
uEAibCXM+V64hwJXEWUvG0EiL+qsPYFqcdp+eaDEUOwVlYoPbFGLxpTrzyjDOZIr25xfClyUPjVx
aYJCLvFOrHJrFGoXWM/wi4GoVsevW5BXKvCKfZH1FoyBO/uY6Fq2syV1cSuuJiOOGsiq0CTBOOV6
MkYwTk0ZGfOLaINJXU1JavVYOA0KiHHNLvacobUm16qt+WfYqVV5gCFivg9JqLCiQ87wuxKW1h+l
3NXTsS1w6UMgLQtQUorxV/aYgywdQohU2IzlsEifRhllrme9xJLqpR3Yu26Jf2l2omirj2d11sro
JGdBbr72zVgPnqpHzo+xICOldlREiILNuhWG7xPTaqOXtLLb4uhUczO6odzIrJSO99hFhq0yPxVO
nX9J08haDkFTadPp/p5b7XGxEQQDnkgZVAht+9UnWlSlQtvIll/qvmipOlbOUckzJMqcpEaMrFYf
66MR4wE0w4qhjEF+vEYylDyVdCkflRdtrHVX0SrjKDiBh37Rkr19sd0WmCoQIpCkUltdhwmg+YM5
B4vyIqddh8MmZIGlDffeNbFAq81nw7WmQMcWRJN1tYC6hahb2kzaC44fEsKEzYTnptUqx1BJJVed
+59dopjlaR7oPLv/7W4cLxZSBCUWnJ9NtVyTxiGPp2x6qY0i9wqpCD/iEmnt7JDV5csXAwqEqgTY
RQEB+O76dHEQZBOXMuUFgarPZoz21GTLh7qIfoSosRzmYC8b2E5LVzl5lNUE74Cq5/WAUtGPZlNI
ykuC2t6lTYovs17tdZLdHORNBwNggQ2ympVTtn2XmLX6EnYw3/tQiU7cF4t3/wttb3TwZBXUE1TG
ofq0iue6rOo0iXLzC9yBoDwN1dIaBzjJYMqIuO424d34VABP9JIj2gufdT0py+rqYA4G/WWKHOV7
j+Dfk0Y3+TNF/hDTY00/TbAadl7JG3OERsqwdHzATVqrXEmG0s7o2+kvJJLSf7rdBF+WMaYvCruR
+jHKFXsRLjSnTRcmN1R3ViUWY5yVuEls/QVtLSTBJQOzcRyd3QjlPC+gkLVzwra3I+OJopWQIABL
ELvol4wmzc0xDAAxXpIgHb0pMHLXmlqkF8uhP6DIOH28v1+2H1DEqm9WGZTrKNZdjxeXMf12SEy8
EKVagxvMWtU9WZJdNE+K01r1u5b2FjjuWZ4aO1Hk9h4zNApStALoEOoBM66H7mSCr3FRjJcYJU83
mOTgH/jDcIygF52nJpz/0GkCdCdl2NPeurHIgowJo5WsmeZK7XrkhCpwOONIiZZ3PXpVEnToMM7B
AZIm1uPFZD78UUEauKmxUeZG44a5Hg+56xr3RzCbyAoLfF/z9IwFa+RqcZYOh3qYh5/3v+r2rmE8
pMJJHuGdEqRfDzg7S6RncSe9sPr6oesK5DTs2ti5a9bMSA4Hw9B5JCZGrWAj7zMtemqlpvRiSIZf
6OnitUP192jIP41OCw923H2KI7v1LHl+HRXjYifTtLOJVrjH//4EOj44pMyWe+96ptCt4UkS2fi9
bvYR5KnAHD+lJWcMxUXH7pBRpR0/PyOJHQU/ekVBbNGS0SDcWYvtOSLvonhBNkTCSeX5+ncsulrj
gJuGvlMHzmFu+kqhtt1Wf5sVfatVQsOfHk31HjCxnb4wCCQtAt0jXVmr0g+WM1FczGO/NGfzYmJ/
NB/1Kq/kQxup5owopGz+ramzYRyqReu+FEqt/3h0rwH/A0ZqonjDY706xpbVyFY8wuiK0GZ6aVMl
ORpFPe7s6O2RBX8RcDkORWy4NS0pmawgzaDZ+oWk4pCajM/UW2yc2qVnau97Wfz2/DAamBIUAlMn
l1gdWC6rrk7CLvdxoCm+p1qhH20nGS/3V+4tG7mO5MQwLB7acrR6r7HqCAlufVGl0o8TezHVQ83q
pYemAUw8970S/ygLXV48PGkrVDsltMTH5xAhidGzC0QezUoeLNfMMRv6hCy2FB2MeQQOVhxou27S
4vDrzYoTak9cOVay0/Nwa42AaHl+wdoF3n694/Okt8qid3I/UXrTpWIuYUeOMu79Ndq+9bCChPMg
jTrwdDcI34Szy4wlum9Jqo4Ppm16Y5CZbgV9+HR/qM2EgNOhPEF/JeYkt1sFaH2wmFVhBaXfKU7s
jkOExTICqzsVyM1FwSgcFjYVSRBFs9WFVQZJXyjZWHFi8/hUNxqxRDOb0iEIMKk5QCIfTr2pRjt7
7cbkhA4EARNtzkxztaM1bcxMFEBqvzO7xW2lnm5VXZmODy8hCRYJMX6yAIprNDHL8aefMQ/wx0AZ
3K7tQvLOKvbuj7LZE4i7iWuW8hkPKn4j1zsPVXQjruORuSCde1lmM3nJiG08QJkHOwtp3UNY6C3Y
pL+VdrHVsk0LFiqDs1T+Mrbmue11TLtDk3Y/KXr4BWEoWjZoawBYE7Sx61kBxaQaqri13yuT+o1v
k6IeglXfEaHzKT7UYx8gF7Oojwa4Ylh8r/A/fKPfrWYoYxKtRlVT+4mq0YjWzQny58HyPUij/OTg
ZP1gl8/bkoLHQs1g/4vY83qecVcLKKKofdnOqosNu/kcpWl37FPrwVrZ21AspiBMUmYF0LseajKU
Xs8ahaFipbrICRKXbaz3xxRw6F2CBOrH+xtze8jQIiEaArojxcM25Xo83aoSRwq02ofSax7L3ChO
uSI9yMz831kBEXIEoMqDoVyPYtS9HmeDU/tId8peaCv5IRvN5WSoc7UTuN6cEDgktSVsX2kCux7K
UlJz7Ba79hdDCf6GnjR+aLt52bnjt1ciy/bLKKvPRJ0IzwEki3zaKww3Nq1ucrVEbfCTgAz6n2SM
//bmkHz5jY+Fmru4q/hk68yutgpDoSG68ZfQDp9HoVSuYQTx+ApyvsDZSCTRJljbHht6F0hRYzZ+
jyQuRznBhiSK54dvREISwQcWkl20663e4gAR+7qx2ehtkKSujuyqb9fh9Gwh6//h/rJtL19GgswC
s5QuPfpKr7cEbL+Qhq+l9sPBCT9lzSI/zUr0LpzjYefJujkSoAIcUkFYXWO5MbidUXRWjeql3Ht2
izakEiW2O8dA//cndWOfCy8p7l0oJoLzfD0pwphOG/Kk8bsplNy8UouTGmp//MYgQJECTqBkuQ5h
c9ns8fEsGl8RqX2XL+Ohm5W9w7QJlN92ArGv6LAAhVzd582APn3VD2w4TupTXaGPX89YfxCs1U9h
Xuy5Nd/6Sqpgl4gwVthBXi+dFQNrOf3MrOJgSogD5146FVLcvfaDUfY7e+LWh4JuB4VLiG+A2F2P
ptGiGeTz0tA2rVXnOJQx6zXwzLn/pW7P6f9GWROqAoeWLrRJG7+N48YD5y/cOsHTpYzCH/dHujUf
SggEMQRmGoXz6/nQu9ctIJON30jx8JSMi+6G7RQcf2MUUkQ+EttvwxMO1aJEwM9p/ApJOK9R5n+V
HDeG3xhEiMxQDiFiX0fqcVOPUjimrR+oke6FYzeeo9l4PEgneObl4+NAq9sQZlHss53eLlsfloH9
l6INhvOkY3Cpnn9jNjSOit4w3vJ1VouFU2cuQd6isIoJ78FJJ9k8NEVR70mO3twBcFHferGohoi9
+Avg1zlGRxNUzLLl8+yRGlgHjL0eTmi5s2mjFN2r9LHy5l2PkvXGFA86kmx4RGnHoGoxXbLgLzy8
aORoNFsJCSfI/+pqlAFCsdGYCL9lg+ImSSx5WtU/fsMRjEDCEC7M4p+rUcIhMbHeNKDaY+HwQY1j
+V+6x7SP4dKlTxOX0N/3ZyXiqassHVyJ+VDoA+8CVl89rnYxlNZkw2BerEruL2XU1dKnMZr75SUY
57J+KaYgME+xhbv1hRpxFz4cogMdAgWjCUYKAt/4elnHnCWf9KHy06YFo43CUPlRZbgxurRUSX8i
zNPv3YDbV4SshxGFzjB7Zh1Q6E6Cx9Ssc8yIYHq3KCQ9P0ExWM6agYnIwVLzfA8P3o4p9KIE0xno
hkhpdRLkngbLBG6ZH87yGHmOnNXmt2zRhvCLpDeS9neVJuEOiCH+zutvez2m+E2/nL6wHYcJ0Lfz
u15W3ytY2XsGgOJfc0oMen8bbQ+6uE646im5K4jdrb6ibS+tLqGN6NPmJHlTA/U4q8Nq54G8tYhs
VTTQAcuQxF9NKB6UbpDbuvdnLf2a621/wHrqfb+oT31S7gW3t1ZPuMRS5KZtFxnM69UrS2VJwXR7
H4O29hkhrn+gA89ne8HU+/7ibUYStxc7GuI+dS2emOuRJA3or+qmzrfLSvISVDbp4tHaQ7zMzc5Q
m+/EvcWLDMVYJ5zZNCzkc13GJv7IflCglpUmTu8lXbV3wG5MiCgQ1jQMKEE5Xl3IbT0NSowhGIoh
ca0ewi7+b0qDHLNwA+vuhxcPeNyEscBZptK52hM6TtP1aKsD/CCzpLu7or8T6yBHqdwax8e9qW3u
yzcauso9JfJgsOHrb0XcZDRtro++ao88Az38vMLFZcJsLrh4GdSN5xb/KWp1w9ealK/fCUS2S0sg
KlQseYcAuzaEyxnXCz6x7JtZFh8HoBa3VYL+PC7Gnk7BJnMFImZj0t3G2abwugq24R0tUT3mGtRY
zDnxcCvJTuzkhKWx7qtZY/2TaUH8aPmTihl3M2+SkEwmdb5eXzucakq5jeX3Ng0FZ0pAoXFGy1zB
/naQ5j3Fou15AHVFtpi9Q7mMIuj1cNPYD2nYlbav24PsdpFiHmR193bcfjRhFkIVnsYyzt46bZE0
dMEcLVn8LKId22vsjt1pda1d4JiI4NbOIRfH6+reR1CVwhXVOHj4osP1elKVkghjg1nzsfDWvaiE
82TOdnNSjUnGjblW3baPKSgDAl/aWt17Czb7BrG+N91pqoHcMmtZGDOCxJH31uIjjtaEJ3tsGKLV
2i57R52rMTDkxMnRWyJ8Wk73L4PN6WRoWCOQU8CeSaO065nrSoQvZVAqqHvbVXVKBi1STk4VReqR
kzpMHs+uYbtGNGXLsZJa/UGRGkGZ0umJBRDhSyM+sEoYa5MoqlQG3U8WXNuM1LE/KBGxVDS2yic8
TPeqLJtPDe8MUg65An8oha5u2q7PnXhZTIPGIqm5qFKQmk9GaWTUKXkjj2kRY3g31hbcCL1TcQzT
yZS14/1V3xwi8SOEGbdocbIIja9XXYImkc9ZagAwIFjDlZQ9L4Wh7tQWNocI3jyyy+QrgLoqjMnr
UfK2WuzBRlRsjJTyeZyt1KvA/b3e2LVvvzmUqLfCN+eSdVYHiEoJSYtiB77hdPp86vBeyd0Qy77F
1Xt0VA+Prh9SvKDU/CEMBpW/npml1VY+DZ3lT04VHswQieI6jqudpG8TPAlROJI9SJ8C5FrzAirV
odiU2pY/gNO9Wnaj/mvBZHmqRjy9nbyQd7pbt4vIpiBbhnjJQvLhrmeVDZK2dL3t+NFsp/RuoCHg
UtHNPprIlT164/E6AbqLcj0EZfLa67Ea1ciwx2wDnwb0AnVyaW48qWqqo9zqBjabWOPClZTsXD0q
UmRmiMbry8763pgvxSdKnkIuXRRvrn9DUhk29RQ2TYlW+qVU+t6L89I+DlY/f7y/Yd4arq9ueKwg
AOMheIBTUpVfjWVqmWhRGNPXJlDq7hBRIK3OCR9ee03lum+OZsyF62FDiNdIQ6TQneSmafRzNcyz
dOFGzHTPNMKW9oVR+GomWpTMX9BFKZqTlMRjcFCLzkzfNYvWDBA3HeNn09ZGeSjxTZgxYM3yYTiY
dYV4c5Q6Wv+1mWOdURASb7ykz/rOm7OkRNho5jTphzRs6EWkNaoIPqe6HowXOS3t8NBwoUiHUTHb
8wxAHbjI8ejaOdW76ZXuNHP8GDhmEDwlPXy598oo1c2LEtZN47VOhQjFVMS69lSoRpngzql3OQy6
TM+/0RQ2L6dGb4LJnZNlyj/3Fh2t5yaUw/CYqF27eLJBXnSwM3P6G02UInFljQNxjPMcYb0qodv1
aOfhZB9Ge9Hqj2mrDtgjN6YhXVDjDQaXczaGJ9ZV1o9LiszNx76gdNcelBmL0ZMcW23zLepT5K4P
GdmYhu5GXXf6ayON9fee7zV8SYbGzv+a1L7PP0hxAw4cVmEafJ5qnMUwYw+mKHi2tbjoPwSTKs9/
OFrZzpBSYiV8WsZGqQ4Vsk7VGYaTQfxL5Gl+hDlrl5f7m257f4DtguVB3KYwSSxzvb8hn7Y47OXp
K+Gm9tdY18vXSMOcQKvs/CTJVbETCW7fcrJXClx4FVKbQTvzerxiUhYEjIbqtRwz453Ciz14AbLg
3wCfo+eRSu0L3KvhRzsp007ifGtogSjyVAkO6johS7MwxxtUr18LOtKGS1Vk6ErSlL/g2zFrVnme
adzvnkdlWpzzAvC9w+rdRlAUv0gJsf3mJ9BxcT31QNPbeZDE+2NmqodDUfm5kRHVPRa9hF2O3haO
AeadDH/e/8TbKwzonuVGKYutq62b4dB1iBv8i5JXqU7GyVWwYXJVRGFD18b3eee+3O4nqh9IsSI/
TzWRMvT1JOsy1eWel/V1TDsugqFUs58Znb5fOaGQnZpMMarjw/ODOgpSSDZvIwW7eia0SMWdrdbS
VyldSvWk4pWeHQt6fYf3i5wt9uX+cNu4iFQMuUchciZIxasXMC4BkmwZ1YMcaepjNszKKcgfbWYn
5ISLAJVHhL38i7M6l8U0hgttjIGfanp3riBw/lH2y3CR0bM7pvA0+ofDFQbkgwkpEFGtELv3F1hJ
1RM9wfEl8OmHU89OgjcFTk8PGiyKadEnCZOEF/VNUut6lByYrDDNOHl1OOqv2hKZriWF1sOfyKY8
yqtNtknJZa3qPFgxUVOpVa8RDhHHFk/JQ6WG7c6+224ENDfo2wXgZC+Qb67mYrR5lfXZ+Aq62H+s
cn04JpG6Vzq/MYqYBGAIpD+IV+L///JdslBdgA7M8VVXi/kZoejgkIPOPLxieOeJpJns5o3ddT1K
kILkm0Y2vb6RPOtcin9MVbXsKWuIJbmOcAAeOKvEjewxtL6vhykgjtEXNEyvSVO8iwLJctMuTPCd
obXm/ild66cJ1JuiAWk5+Qsc4TWkU5nGxLWYzK+OIUGW7Uhm7POgjov9oWrDRj4SeRj1hyk1O+Uw
0qUy/g3LydERctKnfxOjl+wjNvfje2MMJeO/BQOafGcD3VgN0V1EsEeTLb9xdZNIVhYqhDvzK5GP
gCAz+TIpXf9qW4Qx95fjxi5Clp07UrC4RAXieuFDTR76hVa3V9ovrOYQhLpVHCVzbNrT/YFuzYkI
h3QOnR3u41XWowVpM6ZGsrwOaT880zmYuzN4omcvlrKzfDfm5JA1igZ2tGhgzFzPKWhSKdS7NH+V
Z1m5dOESuWGapTsrt321ebG5rlCIB/kk1boexYplbZHCKX/t66G/qIlefaV50ThK4IAHB9VHL+v7
ead8cmtqcK6FtDiaPptUVSinh5PTMWhFt3oVF7mrgonunZEbHwvmBQgW6iK8m+vIIGyGPpGSoniN
K+ADh8LFGe5R4Y6yln7Q56X6q6dbPj/QJTaeg2Z8nmR9/EtPwuw5w8/wHdXy5hiW0NpMPd+TgNis
AeCkECEWHBG6796ECH+5+JAgntXZ6pXXIS8ABQy7PciSpT7d36/bUQRkDhUUNg8Y5fpgUIWjoyzE
sDaaIekucaocbYj2O1t1extBkRNhn2hAEszT1S5KyHHLVO16P1Pz2Tw4OpHgD3QQ+vZ9uBi1/FL0
pLAXStAzPXiLZVfnTLIX+7kOi1B1gz5JuiOO5ct0mMxxAC5Z5nxP/WyzHYT0EHE2uxyQEbbn9VY3
FYqCfdP0viqpNX73Grw6lG8OkpqqO1tvu+yirwBIDbI/2PAaHIE1QMJFS7VP5aRxBysqz1qSOt6j
H1ccWUYQgwjFl+sJDflQ2tZSD0gmzIWXJ6Q0aD+rj0ZOotlX8HBgFgMPrk18ZT1tFcjzsr9IpvJc
Dmnuyf0s7WyhTWD9NgrtH+CCuDiuucs1TWwQ4xtGIWk49InxT68tl7LGoMUMwj1j0+1WALRiI1CP
EEW5NSxnjAnJZqYpYNtOEB+0lP4Po61DkO1M+3b/K90cS9TGhX8T9h+rs1EGLT2baEL6UpGgwt1E
ultKvBuOCcB7f6jttmNawnoGaS9oq+vYHV+5rEepQPHHLjRdRQ4DL17qvarw5sngU8H1pWMYmQ4u
8dVju6TZ2KkLi4f3WumNfTGDx/TSp06jV6fRyuqkmPFe19fNqYHUyiLp2maXk2lHLVCh4i/z3J60
AgwwSvs9SO7mKEQSNI3AZ+advz5RSt+FbVTqih9pZu72bVG/0/pwzwDi9ihQZhDxFl0aK/zb7KZ5
quFv4v/UGW6QJPWTJLV7LVU3R6Gxm1uIjokNmzI1InQsZ5t911jo3Cfcy3Un7VE/bm4GGrZErwvZ
6Zp8mM9pYQ6gET5uS4ur5vGrKQefs1L7nJTVy1AEj1laEtux+f5/vDVsH8mJgY8MXyipur+KEEuQ
3gkrzyj6Pfb3pkohRiLHosYNcrSxsGmRGO71WVJ8bcS0clDtSxwWFytCk0Orly/1Uv4V9MFHfBEe
FHN4myOrSesrqThVTPFlfwkN2qwxuiRmf6AMHpzVfpjhFDvFJQNTejSeZZKCTgWZhkwCwPt6qLRj
WywLmyTqHdXFUNo+lI4G+jh2eynLrf3IhQvxm2eEiGR1D8oAzC3lWRX7Swf3PieXnk3aps/3r8Bb
t60J9CZob8B9aypSPOm9MTe16jeBZR+xq/kRQIfw7DDdK6qvjcf4TDCAALKp40IhoUhxvXY0b7RV
0JeLX2hphMjnBNdorlQ3Q4bzPGL78Nov0fTSD8pwqpQuOIFvVpeiC0dgT2tPbmi7vJDCiSNRxkB5
lK6s61+TF9ps6Iu++JMRzm6ROQhSL4X2cGBDzgnnSnB0qNeuzXKo9TQhWpyqX7CsXtgNfxlTvadH
sJ3K/zB3Js2NI1m2/itltUc25qGtqxYASGompZhjA1NEKDHPgwP49e+DMrs7COqRT7u3qLIMi8Hl
Dh/uPfecc7kW2Y/431AwOLGKpMSbgtpq00MoVdJWCQf6hdmdfmGnnEQcuIjAvaC8vSjMeZyPFywI
ol6JnMh6iGvzbrKN+wHtphvhcUW5+dJmOZmSQXUF72YkkXCAoGAcD+aMeG4OSWs84Dul+yLXaQ+T
a5d8Kd8aBR3lQimkmsM3Oh4Fou+QOONgPBiNUbumOjhbPe0vCaLfHAUAFKEq9AMYHcej2HYD+QZd
wAO69hiVsKTRCT4MPpw/yG+MsphRLI8kPgAUyI5HqaBZ6DOq0IdQK2efhunKZuik0T8/ysl1QQkO
hRletgs/+ySEHiena0cpsbGRarsPdUaVKNbS7idGKP2Fo/PWUNgsocjk8yyUzOMJ2TGuxw0/yEPe
D4Vbzuqws3SKirGTNO+tOjMrCExLp1BiIrLf46GAIDNMnXIqi1Ia+fQp7d1JxsS7zedLNLA3PhON
gRYZKPV0tt1qqLgsu1xqKWKGMo1R+0Dp7xW7m9776i8TQi0EHk2iQ2X2eEJNBLQXazETcvRvMe2T
r7XewWfAHt8LFC5ODTCRaLVGrImjwfFARYdxSxzm4V6TlH5jV+rPEue2CxkVwjv+mSOgkEwA0Jvc
DejuVHElF8RSqtnbD6JpptKvVDs81PRzG72e2pgOrVktrT2PaZ350ZSK8HM8laP9aNFLUb0JQe3F
lyyW02IzFTUOZCbhY+VRVFQfqiYdgi+KENXsRlpHwbNUpMFw1WQwtevKkOzGxU0faYrbme1IY2GM
eYsdDULT1s+dacrc0pZDyVfpJTN6qUlEvA26rDVdRU2EvinlUWjb3EHXunWUVuS7kC6C400/2Ga9
c6wg38Y4e1mTS6liVJ+mvJzFV8htFFTNerRvwjTS6yucSp3oWjhp+WfGGXwhgNWU7SwSO7xzikiP
t4sLe9+5oz7LsS8q+CtP40jc/hikehTtJqE0YDRSPDV3qrANegIAwFJXLtp0QmNext/LvGfDE6A6
Mhp/2iS4cVnkdLWH8OmNla6mbtk6RXHHUz4221pP5ic5a61vqSKykp82qyJ/nCX9u60DHmzsqZjV
D+agGd1VTONY1UPqJakudhA1DsBWUJnqxoSxUP1q8z59hBmiKPh+EHpti86gpWze0GlqnyhYjt1M
TSXEbmxpS7RNE3TgVwHZIY4PeJQNjyJWhm/S1HdwY3gLjcxzIinQX4AfQ9kz5zGb/qShmaV6Ce06
Oq8Y86r1MjMJrKeZEMvZ1oNeDV6RD/OwM5TCSK460xrR3+flJKR7nkT0i3qjh4eSJYp/OJYI0o0M
ahZtazvVvkZGoWseYr6s2jgiza1HOZ0y5N1DED2FQnIyrzLbSsJnSa5rf7ASIbMx+kH1xRhF9NxE
rK3fpumQKje5CKaYRHFykkOHKnm60psinV0+hkTZvbVq28tR9E8exf0k+nOews72nLDJfwZhWzyZ
Id25XINYq/WqUCRP/aSN8sds7rX7SR4zOgSz0xQHazBTTrypMKTSp+1oOV93nZx3ePs7avRozHqW
+F2kS/Fe0TMp2SXkluEOVogZbWaptNXNFHU9LIzlM3ypK6VVtwAEquHJSSKq7VgmlbyDE9KrnpJa
Ue1S4HbGHUXXZHKjOJu/46dnDktfDM6Tq9eBnvkxxjLfB4WuPn4LB6JyUemPqm9rtWL4Fa3TjU3T
tbL5oih1LnuR1qgpfAxHPdSaHJsHRS7bMnVRYLVfU86t4plGGqqwxTKl25atLv88/zKeXuxcLzDD
KOWiljvBJ/s6jAFXFSrnoniiK2r0ScKe8umdg/CKA6IrAEwWFaY1BYZ6bh8P6VzsB5nSbdNiR26p
kvDOj3Ly8pogSot1PNJkuKFrwEIRshCZVDb7EAhr2zlVfGXEkvq56fC9PT/UyaotwQp9HiAtESaT
Px6/H7TnMCK1bZu9UXXmVTSI3NMGRfPPj3ISui6jLOUsdN28IOuiWdEh/KJRdLOvyYNuYLA3KAzJ
cqCabyN4y+dHO50TJCUwTFaOeJyI73hOteQEciaSfu+UYsKAzCxdOZTrzTtHodZI7RRdJunowgM9
HgXrgoASx9DtU2ewDT8XQr41Rmd8Z8tvVFCouUHe2XhQQ4CBj8dRW22cKrRqeFAix6zSaMhdSJbJ
J2oj+maEUbQNzb4IL3yyJRk8fvEp1+EgBOVxaeGzVoxkcTQGnSDbqK0huLasH4ki6B4Wtoh404KC
ftSZrtr0WEa8d12Xnh8UxkhUcS9aRzShjO/TXJnmQ1Ep405f2qVhnvTh/CCnsyPSJNl+TTsMmI7H
i9pos5YvtmMPmh1IW1PStduEsqJvVLa+zVL1Notxn3Faob07XiPGJd3F1JKgh9jteGCtr3kttc55
EDXrF8Iau21phnYhnj45b1i6ASqQhSzt3066/JFX1bUwJeeh6YPk0UmtZKvolfSli6i643Mwfzq/
nKf1lAXpxPoVpe3idrJm5CKgtPqQa2s/SXkhXEUqaDJVVyHC8iBR1N5Nbc2ONm2a9/kvxZkWS9VU
CqDQpaJs74osLcdtViMUv0+tzOhdOp8Hl6p4p9cqPyQwOi/jQq1aazKVin84Chyx5/aViVqaxE8I
hd2oHy/1V31jKBI8qktE/9xD67JrGPJ1o1Hu97kxDT5GdOknbDK126qU+gu1yTeHAmGGpUjFEGn/
8Y6SonpyRKT3+yYOR8vjUgDSMcKwJ1aUm9rcXvjUy31zdDEAoizFuaWbCsmHvvw8v4F9U5V1sjpZ
Yt/xFfM9Uk2JHlJzZmABadP+zGt7/tp1YTSW6pbaINefbJ3etrAZq4RGYLkSh1d0DqdiIpQovoTF
nGQq/HiQtLkz2YZLW9bjH88WUtfBwx/2lqTEniYS4lbKaHex6iBjNmrkmKN0qcLwxosDIInqB4k5
wJq6/FC/rUmk4eoxUXjdc5n2eOhglHoIWJMLa3/6qZd3jR21yBZPM/Ipw2gzzedxr/aUhD1NKuc9
7Uqd2O+nWQ8vXMRvjPaXysVa6MUncOGUx7MCdjbvEUROV3HcQ1oNaO6H9ufH+T11+s0WZSQw65It
40K1uo2dkgaw+RSMe15u6RFzxtC4BjNX/SK3tXyL/Us9eVkqmuhCoPXGwBTbQZG5ul4NbI+/W2aF
EE1gpu6BHyofSF1yI0USfi875V6p6+xKLPH8+dmeXM60QlmCLsDy5aWzlt//bbNYM/7Y5RBO+yKb
nKd4mMPbQjIc/Pni4a7NU2zXzw/4xocEnCRB54qgH+raLlXR+5bMsGBAFv8+tBI8TLDn/hQEF+mG
pweBxw2ckg8J1u+s65RmESjabOXTvpXt6FZNUmwH8/hSO4G3VpDXE30w9qWnUFupa6FCdjbt9SCa
PltG3PqhYmQ7uU8Cv8es+gJT9I1ZLV6R6CEoIkKYWn2x1mloghkX8j6FhfqBey13QyuuP5//TG+O
sjg6La7mCzHveF8AEE1FMNXyPutzHPe0uNo6nXrJrf2NURbuPCgl5UKuyXUAkmdZVGA7vTdEp1+n
wpnugXEuWTq8NQqXMFgeyCG52GrFRNG2VKYbZd9aECXSrBsRkY65f37FXjuFHb9FzABgF7NX7nzq
hsdLJqw4lGwrkPcD5ULNDyoNilwJ5oJhYDnKP6TRhr3eQfB9nJqodraw/NswBDCqJOdqamQ19dTA
GT9P1jjNz6ooMmtTyFZveHTPFPa+UQs582QTIuFNGjTNTyuIze6mrOPB/kQaWsnYiMUUKTUjipLt
FA3SOzuok5lRuFg6GcOZYznXpIkOI7ZsKGplr+ex9UBag7t+WsUL91BRvpxf0GW9Vuu56Bo5vUun
6pPodGxy7o9EVvZZKSPRVgy4py4yOu0ARty0myZLVPNCrHq6VXgOOVUAYUuPtnWB1O5wKhvHgr4q
UqruVDuGwjTr7YWtchLwL0A2immWcVHmqqttn6rKUKT4Mewdsxx+ZEY7bNm42lMxA2lNY2N+0Wl9
fa1Msn6B5n56+5LAQRclx8Zygpf/eI/2gQZbKGKP4pdR3WXNpHzuU5gvYgK/PP/53lhKhqIEDDyB
0mlNYOSt6aS2ZKhAy8S9xla5idXeuj4/yumjSTAAKIF4lAsEy6/jCVkd/tR0Stf2YL6NXxjC2OZj
Yd+PahN+SGMz++XQXn17ftDTqeG+jYEaTFVEnhB8jwfFVTlrykLV9hRgHI/mgfFn24mMd8fSCwmK
r4T9OxX0dQexqUr0qaS10p6mh/HdOOgcdVuY92ZtXWL4nm4LEBdoplySxNP89/GE8tFyKon6596R
ox/N7HTXcl9NWxG1l0p5b9ySGM9Bi6Y0hTMhF+bxUJGp0fS61ow9JPBUouUvWr5kkyZ4PF0rOv0Q
/VgXFUIjmg4pN2Y0z61fm3W5l53abjZqPFbTlzgeHVxJB30pbo26nFyF1hAf6ikNJ39qpPoXLZHD
+NGCIhJeqbhp5BuzkOMINZJNP2Slz2PHha5SByidsna6FOUsC3Z8d3HAkdxhB8ceAGc6niVe7EUg
7FLbN238Z9nVmmfp/XUVoPVR4/Z5GqLrKW3o+SVdiF7f2JqLYIdcm2hk4YIdD2xm7SwAvNW95pTm
3axL0nNmNMqFA/BKwVvNjyI7jwD2K4yzRuoGzFea2W6MPeon2wP6Nx4y2+z9MOm6R8Vq272MY+9u
MvrSGydRHWgxEPul2V3qo3a6c5e2vrzpxJNUIpXlfvgtfiV/62McB+y9RYsJF6BS8pqxLgHu53Tz
3lO/iPyWw8gDuBhrHQ/VmWWYB5TR9rpkxxuNRhYURKiKnB/ljQnBJoa3AsK2sEuWjPe3CU2h3NmR
mRukH1HnzVkhu2UeyxSaTOdCwnH6DFlLAZ+YdQEOT0rR+LilTl+1xl4JLcmfwr77ZCrp4IWNDeih
2BHiv1GZEn/UsuqC1Ot0nzI2+DgXN7sVRPZ4mk7eEPLhdLuvpDLxaVEa7mwxXWpM9+Zi0rsAjS1o
OL7Ux6PYaKfoQDEYe1FB6Us6K9j3ZlJv69JJLtzWpyeeCVkLB3xpywBp7HioupFGWo7Kxn6CjYlN
KG/EkxPn7ZeIbeunmpb/ypqk/xoABYZuGJrOJbPStya7NLClzSUVh5P3Qo/1aKgqiSWlb/eHUYqG
e2wVwy9spkuQ3hvnnycXXz5YJpCwT/qSlI2OK0Wgmnu8ewbrqqn7NHSrgB4zrmIlieWVTiQ+l23c
5ASvYzbsZKeN63uzUezZr+FiFbvz5+at9Sdg5hUjeSdOXW0oPZ0szD4bc6+H7QTEnvGTqNPHqq03
emkabhsoP1on3Cpl9m5PX2jySCRhjCggUJDyjz/9THsTsXSj2RM6294QywFk9LDZxU3XX5jlW994
sVjhDWX5EQAcD9VSMwFFjaz9UIyqC53J3EudiR1JGuhP5xf0lKHFtPCoYUMRgQD0rMbqBD3L61BY
7KdukPx+HsRLktUYMuZSPj8KpZ0m15r7bD+JNB59BLVBuu3Krn9qk9wcd1qqRpdAkjfuDfY2gRcA
AujhmkI1FGHX1mVk74Xc6A8lLO77ESLZx/Nzf2MUchy8GrE+XRo1rb6oGYcV8pHe2VuiH6GbFG35
fTDM6f13/SJhQO5Els3HWjGOzDKy+lnKbV6UPIVxNE1PwlDEVolM/cKMloDj+MEGUiIzhdu3eHSv
QUEr0WerH2R7n9nd8GkwouAWZh2VWyuTXVkP+s/vXkE8a2ACoxyh0Kmvbt5CKmsVOMvem1aQuVWX
IeK1u0sNw984DhQ+Oe+Loybv8moB+6HVQsdOnX2aF/0msPveU0orx3tXbi6EPG9siVddGnygxUVs
ba+K4LKHp5U5ezNTBn/QKTUFtCK68CS/NQpQMepE3C65V1e3WChLjYTukY2XmrVnxLHjabLevzvL
JR/jGBHG8DQSiR/fIqMSFcQfaXiYq97YFaXoXVkLLula3pgLPCp2AfttaSK3Cs1MrINx1MD9qRJa
5vWxlV6n3JAX4LDXlixHO5tz+urnS8WY4GzdQNROhGLltJw96Lndz/7EpTV/UtK2yFzToDx+vVBd
al8PCuPnkCuzeRBGLo9eUqpF9YhfuTo+0VMS2gURVpN5xOY0p14MJaTENbjlvsUy9ipuTYtXx6ez
k8N/p30hXWUBWNW9bYsSKodsFVRUYsPIPzVYlhw6rpaYfrRmJ7tOLzDcwkdhyn6UNLRs7ksL8wRX
CcPsqejTfvooCuzwU1c1E133mIHW3lZNABtIC6UYLwXaXTpuqhrJT5HSfvMpToyuvGrUUjU2Oh5G
4nbEvcpyZQWM+Jto5HjGnUqZzFtJjxVrHztZWV/H9EwIEKAIPKQKdXIoLc7tPLk0vhgqV8KMNG38
EKag/kPpaLvz8s5LwYJU/Aqtc+edOmkNRAD4gkz2vuf9900tD/0uxzD+/CgnV90yCpIetHFLfLKO
xFpJUlTEUPbeLvvkYNKZyM2HUL/NtHHcBCJrv54f72SfL+76YK4WuApKn/Ut7ui1U/K7yj7p43Jb
q5jTRo1uvHtWi9KQGBPYAVDbXJ0mA7mGjMWEum9Cq/FLK6m2aNGkW6MapWtDrS9Ji09XkRRykTDD
i1bA4FbZTp7IUm82rban1ZJ+oNWdE7kRLO3PYaBJoSv39Ds+v47LDI4PMjAHM8MbYKHgrrGpqXW6
KtUGIrgmzy3fsKr6BYKzlO7UvDPUXaiqZXFltBRGrs6P/GrstxoaQQ5cVhjN6IzWZUt4hEv7OcfZ
5+3YTw/V6GQ/U6tIvzaWSMOtlar9dzoLUcPL0jEc8XJ08FHpnaB/qbq8la6djC5RrmZmkuOzJ20Y
gxp150+Rabfqjnyxmf04RlfriXrsqm+alYdYxvXJZHhV2vTxpgTsafw+Nsrug0Mg/WegDtYXZKXa
4MYTXoSuDAfxeWgp2l542l6fydX0oStR60KpsSjvV3tLkZSpN1HK7zH7qNyaSts+cYShu8nkGD+0
Yfpc2IM/4aD/symH9pvemNWla3z98Rf8jpAOuAeKN4Hd8ZPURFC5sC9w9lKSxjvRNUpDxVgNU2/q
0vQCCnqS+FI90YDtFiN48Jk1OzoQGqln0zp7J4TEKMiZXHSr382RUkch1buiUB9Dm0fg/DY7uShI
DBFYw2CB44EEbDlyv6X2g9YgQQGd2qts6G3XkpLmIXKR944CGgLzATiU3N48WcnGymUjjZODiMv+
q5DKzMW3WP18fpSTyMtmFNQSCkQLZrJGd416poNXWiSHduCAWrki36GeTLcgXJfSq5ObiLydgUAK
QAxA09Y3kSPaHEM1cJfMoW+EOX4b09DyAjT4XT9EF26h04mhb12wLd4pFWeF1WhhVIxlWFXhoRFD
5Q0MeVdllfag5P27uw+CfsDMBh9nUoBK6vF+yMcRPzy6VRySsaTGUzf5dsiE/u5dxyywSwSbAIwk
aTweRQKrI9KpeQmbIPOIO6LrMgmd3Xv3A9UMyngL0YHyrr7CHevIKq1URCnLlmqhX5VO9d2eEfK6
SVtEsn9+tJOngpoJLy0zsnADpqBxPCcjiIWZC1532Qhn18jxUHNq6WdTDbdSMpQ7uKSXHBbf2Be8
hPDNMXdZXuDVkD03kjmnXXqA4F5dB0ZH5WvqpIzT1QXDt/PzO70pcDOkeMJzv2gQXxnwv90UkTWG
uhxW2EOVbXjvYEP9MdHzcvP+Uai9qrzyi8HTehUHdQKRyuz8gCksJlpt52wGZ7r0rd6ay1J9xaGS
YwUkffytojBRCiwL8oPa28EWZYr5HNJD/vt754JtlA5BarEcBwlejWK2tL/QRJAfzGBMaR1Cu7S0
w4ry/CinDwejGHwUZGIYV65P7GzJs1q2RXEoM23e5ei5Ns6Uzlu8m7prXaItbY1T+G1X5+YlAszp
lifRe+0dQUaySDmOlzEQSgVzOsoPpWIN4kltcjN5QBWjjoeGblzFx0mt+h9mFRjJuy3dX3svYJmC
ZyHo1no3tlXWKoloy0MWmcL2ysqh5xz9dN9/xCieUxMiNOIL4tFyPMUsngJrtsPyEAxzgbsAvSKN
HJszJzOtd1+Ki9kC7xcvFw6t61hTS/IS7nlXHopq7reAI+ahTLryAiZ8CpMung6Io/CzIXqBYXM8
o7hNtF6SsvIwJKm4MlM93UaWFOzIxeKNKirTz3N4s8DjtjfSYmoz2EJ/KLjzLlzPp28oen2OOmXt
pYCx3j2c7QyY0ioPFU11dqIuTDcXUbHRpCbwlZQy2vmDcnroGQ+1PqghyPsJjlHWk1EbYVIdgjJO
EGnVE+2Di0uB61uzIqnlwV7MQE7qsIWa6VxffXVA1xN6s+YkXuEEqEnVoNrks9xenZ/VG2cQgSDE
Z9IU6I3rnIjUZW6mxqoOHBXN43nSNjHV7a2TwW+0ZxkHhLoLn88P+sZSEh8skOeieALEO95D3NsB
foqLG1GgOl6A76XhqUSw9oVP9sZigmyBYKPfohnTmgyswGsejUmuD2VXyH/GZlE+5alZfG5p5rdR
q/jdrFREYgi1eEtpgIgH3SousdVGcGPb1QF2rnazuGdv1VGnSqPpX8+v4ElpgJG4V4Ajub6IWFdY
ZNPUUD5DZgYMo23aMKsHj2wHjVWtpliYxFkufzInNNvOEHXXTVKVF36CNzYOYDJSNVho3KDO8vu/
vedtr9bDPCftgTuu1Dbc14260RTR5zdOqVT1Na4G0lNRykZ5IRt4VS4f5XYLdYYCKY/HEgKuzdKj
KE7gBPXGIatpmWHxQBkVfqn4HlThDVafdXztVBCj7iK8zJs/K2ucrZ0s8qT9UFgz4jk3Lc3Z/FMx
27K+lUbNmXbdqNbtokySi+vzn2q9CdEusBX4Rgu/YknRjheqFzCth1nJDoNVtP4wpzehFBwKPfxC
7fi9mdIyGAQcsKIlGzyxVFWVslesOSkOUdkqdHfNBvqtyu9NXxgFl2YuqYXKRK60mlKbVWqXF11z
oFGh6RmG5OzYap8Mpyo9mBLdhTdnvdmX4WDskceTWVCjW1b4t61W6ZA2bXtqD3ElWbtO543JnEHZ
oAsbPGGP2a6dhL1pGjP01KmOLtwi69uK4VHlESQRHvGOr/1usq5qOwKv7qBJtJnRMiXcSiYCu/Pb
5HQUzvGryQO3Ilfy6u4wW5x+tTnsDxjU2Pc1krf8asxrcSlCfi2L/H56VFTuCogIdgjg5eY6TjDb
TCqcvhcH4CEa5qhaMtq71pnlG6xl52Kb2XPyTTekWnmMGrwmZh/lEk6xMAM6bJJsuW9rEAwVdW9W
hfHHZNDkeYc6Lxk9exC4y0wDRjMIRZ0kcfvUtOddGOTmj9SS849xADbh5k2U0FXZDp2vE7avqBpk
6ZNmtmbyzqCIyQIbkPcudkULSHG8dbQUweJYF+OhdKTv6qBHu6hMzAsn/ESdsYxicwviHsBQHPPV
KHWo2nlcTSCzg6JsmtHodLeG9Db5s1Rg+OSMI6iYNHYOxrzhGBaHTOP07xIjtNstPa0TvFgaqHXu
iK2N5FNo0sQ7U6OlzQI7mWNLYRcUZZXtVbUtAP3m6jA4NsF2rlgPUt5TuH/dx//xc/zP8KUkC4Bn
X7T//i9+/bOsJkQPUbf65b/31UvxoWteXrr75+q/lr/6P3/0+C/++z4GXmvLP7v1nzr6S/z7f4/v
P3fPR7/YFF3cTY/9SzM9vbR91r0OwE+6/Mn/19/8x8vrv/Jxql7+9c+fZc/Vxb8Wov3959+/df3r
X/8ERv3tSC///t+/+fCc8/cOz9lzf/LnX57bjr+q6X/ARaea84ovEfj88x/i5a/fUf6ggPCaSRog
DYvMrSgRGv7rn/YfCxUJmANumQZcRHrUlv3yO+ofdNwF+sDBTSdw4w/887+nffSB/veD/aPAeLmM
i67l32V3/u+FQF4J9wcoigh8AatPYPFBxfi+LK3pDm5H59N2oXUj3aaCosQ4PVdT51YaLatjCGe/
rc/fP8jvAy877nhgg6EJA+HOLc0vVlee46RmMuWiuSvUPvEGMzGRXKiQ51Wcps8PdXy7LnNkKOIf
6hnYAvMGHZ/QIatpBiWK5q4MECmn3WBuR8OML0xIX66T1Yww5YWLurjYEnUuP8ZvL1UctmFPc4b+
zkaA78qNHW1b2cg+0QZ0uOliWWyNNFPUTdeMIH1qgqXiaOoRUm7dEc8xpiAbobem6c9q3eykWQ06
z1TKqnTV2VL3tdajZFbKMflVaRp1mciq3aKbpk/KMLVf0qEWv4Y4kr5Zkpa5xlw7hhuPyfAwNFIJ
njRG01OSq+onvRf1ty5UrNswGn8YbSI/0jhN+Oow9hB9Arku3EDLx+/OrEjvw4xfv8USNBCYkxhj
ib2KHFWlzVUkuN1dKqx+64gy94N+vNT46Djs+msUTg/bi//BElh9CjORYc0Iu70z5ujzUPta/0Af
mGqnmcElWvArbWT12YH3sRVfCIqIKpeN/ttnb/twjI0qaO9QtG/rSfbUMPfrQNsmyGr6n2GyrVSD
BnUI1XEdmoxm2w8dQYvs2h1WRA040nMqJ9dxXb6Ekr6JhA0Ss9fa0RXqg9E6mAlNXiQ038g/27Tn
6evcFTPBj3anNIchvpE7r2qfAjlxI/m7Hn9Jhpu29LLCk/A7iCx5E6bqhrY/np30W2lI3GTeKVHF
7vvSBvuknB7p70tnyLuEEGdMHifzJeg+T3NyK+InLqVtptwEdF6t8PWyJk+YW80ON+og+M9nS8v2
OGNcFf1TkzT++ZP7CpGcLC55/oIakuevG/jQ44Xubq3S3pVRrOz45da0C3mbpMVLnJYTPCElvjPD
+TmvS2lnzU7jB3XefAMPsXdGEEl+HgXmbdnkws0D2cVx9ivF1u2gv/BYN14GVOLnQ9E8Jq0cHwJs
ymhtO9+OUpxtukjTPKUdY88Wyq+sMrrr1DKGW6ccrHtTbzl+BEp+g/zng5aa1XU6xoKvVEw7SvHR
hUDjNVc4WQuApMV9DEjfXiFmUIrlKunN7s5obc1HKxFvuYumm7maDU8vtOFPR4xc31Y2uDgaal8x
SlCvC3wR3FA4pjcEZu3GSqL4BpwrTyJEdBV5cDzMIHov4KK5GoOWf3kx/9V1KufnP+aqLPfXqUQX
TJs+TBZ5wVaRktRHRtRZSneXT0KHvRjWXhs65q6rJn3T2qLYZfaU3hLUj26l9F+QqU678z/DG68O
9JDFOx0gGnR1lTqLQh/kVE37O8mGBxU4UnKLkbqxs43gksPZm0PxrC76GeLP9XNQ6FFdt3Pf3yVm
HnqZFjV+XivA69R4Lq3scp+ttwZ6LZIyZKMLz/b4DpKVzm4NqK93WSV3D7md2z6QoPYohk7cshia
m0az7VmiSe8iRa42Vd/oLogh9M6+NLdhm9AUcoryC4XJ1/To+AdD8sKDCPmX/z/Rn4QWbi8t7jJ3
YROomxa81cWhNsqoolQ23h40F7NCG2ePTvsa1LHmoykNroxCiG0BtWVnZmK+AnGkF988yHQ7nC6Z
s54GQMB6r5kCeebi4na8dHoQRhDVtOquHDsQoqIpN1E6Zjfm3BQ7a4rS6wT/jjuFEuu7kj6OA8AJ
3mnQlogW0K4S/P3+cNShrPRWVBS3aFXsjTWllR9SUnhv8APGBpec+AfaEuHJKvipBqca6jHRb3O5
GbdyHrP2ViFtz5+rkwcXLAArJhJlgjpu6tW5MkPZnLNpmG/zSdlpVdNc9bMMBqFYNS4vf/sUvivN
+L8mD0cJx9lk5P/LNIPv8x//Hc+fpBn3z00bPWfZP67b7Ln41R5nHPzVvzMOS/kDGQ/MaVJ8HPqW
vOLvjMOU/1jI8cuGQGgAnPA/GYei/2FSZCcWNylvYZ7OSfg75dD/WBJHkGKcwQH7UHu9J+U43isc
MXQkChVVQGfGAl053vdCybNcyHH+1Ixy4ym14s6y/WEQpuZGY21fuPGPz/dfo1FlX/p6GYtCd/Xo
mEkoxkyq8ic6Yafb/FGdw73QEsTz3X2pRbEL4h9f/fZR3sht3hiTSx8JAktMcrPuAJgnQaT2+Zg+
DZO1H2OHh7Ubd1Ubb+ShtHaxmt7GziUjvjeW9bXyTh4J+HyyrIM5OH2pZNmTOhvz1dDZ193ofOkk
G7sN85IdPa8KX+l/b3bWFZdQEHyg/GVdeeGOvyIhfmEnmWw+OXtj2OLRosW+nf6SR1cZQ7dNfsWQ
1Iviax9+UBKoZA92t9egO6VuE3hy6KuIQZRnZ3YXVXH0yw5/2eWnsabX0EEerrvhT02/tpMNTZi6
aJslH/V2b0a3GeIcYxMPnhV5Tb6z229zF7pFSDDbeOrHvrluI1+/Sx7LaDNpv6byoz58iAqcnfez
9Y0WcnO1s+1dYDxpFkZrj7L+ZBuJ2yoh2LkKdeaxk6UdNnm9dRXvRvVKCunaCLtQe7KDa21n3WjU
5qPcxZDN+Tw/m5GfG53HexF/07+kP9TKS6XDbPzMpPw+NisPhWxdHgS6Mz1/seVvk/3BsJ9raprT
0LsQNtX6BxR0vy0T2na8DMF35H1u4bhhv22166Es8CbP8Jj9GsyPQeFjvyYLeJz9wIxBlaavVpK5
ivZFim+b8cY0Z17KynWUW7nCz8ZtDwUNcALkZ14Zhl7obNkLWOQ26a0e+Jb41kueqe9weIvLa+hc
5w/CKuT7a5fwsi2NYV9ZjCsIrk7CJswJPp9EnNeeaQY6rX+mwEcJGrERAn1rt7F2V4ga9oFUfyw7
/ZLE9+RccBiWUjqcXbhgJ9jqZHUQriZTf+rs527qIq8T7eyZlXBcMBH1Qij21miwKZYuHDCjKBUe
HwtDwve+hCbylPXOpyCqItcy+8orhuRubKLuwmgnFw28kVffbYIrzIQWZOn3ECIQ1iD12ph9HAl5
XcBOX++sT1YVXHcivzWd+P9Qdl67cWvZFv0iAszhlalyqYKiXwjLtphz5tffUb4vrVLDQjeM9jm2
j4tFbu691lwzPM1N8R2c8pfo/OnV51PhPTCCYRIA7fWu452DkICz1Egfm1l764x1lKPXtjraq9hM
a0+iYLKbSJ9wpBnXsHhZy1X0GOfDWR8L0257U9nkXVp6DHCYUCSXfy+6v8PfT9cHckZ2L8FMmO3f
AJ/PdyWWNeQHcmhdi+pg9CuetqE4nbnWZNeioYttVVzP6Vryp404elWAV50dVZ7wJ2URWlBB7QEC
3bVbJ4KT+Pmh2UnbeqNtDYBuu4cNWzvWQe/5jg5/sGls/jtpdGs03Q52WKAvmBn7op2AA4u28FvY
t9tyrVW2fmzfw2u0lXfNj2wb+tEq8GpPhrss2LJhS4kbXLS3f9+Nvxvx17sBX5fSDK7//QEYVkzx
5jq1rubTODvKL7quBO8YXoEGqM8JPoxd+ZR1tnzKdtyICVMh0a3wP7RsYiKbZzJ4hNqpr9Vh3CV/
yne+h1HZoAj/vs6/GTX/us47ZIhUuxFUI7Kuyabaq7MNMyPaNH65K9fCumAb/ZC4t6/pcfGD8/Aq
PRT7edt7hh2QGyWvGJMHh2hjrZk+yBdlo9yifv24XFu9V2auULtZ5GLguKT7RHXM6amL3EKxx9qe
OltrHU6wwbRT4BfbWBu7YDOepPN0QUnbGXYF4lK7E4Ba5Nb9KtNtZXlQp92i+W1wsMrTjHFX+dZ1
l6J2lMZWX7NjYJe+uibT8Fwdyge8EMprc0hW31Xef0vr+/sGPoymCXjzppT7vNpTNLM58V/mNX4W
t9KDtFkekn17zI+Wra2FF/W5tfNzX7Na7TS1w8nWOntpHdyABYkm3Bl/5JMHWGSWTjttmvHUNMRx
OIWEA5/Df5c1q572JPZpk6OarDHXHJ24d+eErtkJKrsvEMx6UuS0+2SnpW7xg3MHu20h2tYVL52f
/aivwrbfmC/JD/1FOgxH0vZOHDwKwRtnJkc5+YRsHtdetDX1ag2bSHN5H+pyraiuUBLnSDi0aw0e
AVdiZ+eRnXwj31Q+d9AcVOwZNytmzDuIM4Ct8/kuzgk1Tk7Ncw0OwSF+7rfKJnoKnMrN9nXkiJMn
oFst/ah1UKfBLssP+qb3s12xi1e1a53LzeTJvuqLhS2/gJpnh+/CC5klcQ3/+aQBLmgaaRghnlkY
+dztu5VaEhQQ1PM5M1dxviqlbWLZhCLrvI9hJrP/79IqsFvLy8NNGG6reJMZZ304J8VGtLZoKtrq
TbWezG7b4lQWHrTZERV3DtZJ7NS/KtMPBxvSUPcxP0SBi5hdORed3Yi2LNnq77S2rZ+oXz5k3evL
p3B+NZsHafL4fbDFbLaTCKd4x+w9zXDGEadZvyndWL4updvW7jxuy+TIHKHJ3CBeZZGPVVVnFNQ2
kUPqsW0pOGNsB/EJ9i2Bl8clPVT1KmI4wG7cPsSJYS/FsVNjpzcsVy6edIVEFZcXc4C2bvp1twLr
TC4Yg/bvDMAV/Zr2u0T2y/Q8CCt9fp+pFfUCHQlcd72wa0PxUhylMKCxM5WvyMWoJVyChkowcYLc
FtgjFc1hiRZRCmEdwx1y/jRXb0ObDF+7Mfb5dDGi09AfWjP2B/M5Nh6xfLHzhLv1nXXlfXGB9kgH
vuJVh2BLC3X3qge53OLPH4kXUkLx7Z2STaDPilcHcovGxvjm5PjyaWB1DJrg6mBWyOzqrrgQ80TV
yxiXTwCa321D6aakaWKLuH9yXMrfQUX3byBTE0AQiAu39vBGRvz8BjIg0VsoJ+EVvKy2e6lGYVAU
v5gi3Or8LUGwohMbm2IYlH2IwSxUDlddwoYoWGPblMp36R/3g90ba4heikaV0oqp+T19TxgTNRbx
mbsQo/zSjJHmUzgCr+r7UOnB8cJg1SkcqkKOCaCAcbxx1vQypxsRz8aMW8C/D8j7Wo/LoazBLZKq
C5KYdVdZsjdNIbaKy4VsqpWKIXmkjh2uxPguM6dxl7wM7BvT65tz+TOMia2KdjNep3yAbAP5/p6I
OsVKZyA8Ei99XLWemLaiM0hhi2EyK+9//Ya3aT1VCsJjbvw9OCuEmRqFuDRfOqJJ7DLwuolxJCOc
iM7yh6IkuptKqv/vD6U4v99WERWQzXQL0GPfZzz+eeFNjVwpTVXJlzTFkMTJk02k/rYyxUnL45KR
lbLuraMR/sQ72VYGi+kJm4J4NMWDZqV2Vb5p9aPaXYLquRBP07QrputcPc/te92xSqZrlO3H7j3W
d2q3p1pOix3GXea8LurDvKwhREgq05mIJq61YzV3XhELdfngJBujXqdyyeZHh2c+LNAHlnWT2FN1
NmLe+lPRHzR9nYtvYs0GrgrHelmr8yEVPkp6jgWT4laObTw4DY5e9VUPL711Mcrn2qATWhtciPkg
hL6s/MrKZ232yunYhu6orznjBuOciRtL2zW5KxUflpFQD+xRcpoGXzp3BRzB4sEeSEeb7UXwLOHF
TJ7k5ShHFzpsQ3cDvlPMXRS2svon6Ffa8FMqicc4x/VjRnuL1VMiraKxcod5k3CvBA7axjWEfcxg
rMoh9ZiBq2gHMhj6X1EpkI78U7oh6NoPghNwg7YrfZVJTtRi3H0uZpqdNXGvpbapYPipG/pn3Xgc
+seIPxqnutMo13Z2JvO5t3xJ8WRlDUYRBzTOt726rTyFkdd3tjdfTm3Kshs3Fyst0Ffep8/Lq46L
MSS5Rb1EcZjRsBMlVFVmZxdkdtqzJjROLFXf8YG/VNNQPcjZgSHARsrH3tcK0RLelN6icln038UA
52YhAMQT69A2y11af7TCEWaYymyrD89Ktw1xDi5WUnBQ6+cu99lQ2ulNMP3MOOTTAUfRWMY1XTub
tALaeZZ+BKGjqnYFnkDR2GzHjCmj3ejbGQmNmjB+4M7O27r0B8sdtrKxL+xceaKqW05B4OjW2Rp6
T4zs21wz9AfFlxFyCk5rbsl5sCtxW4jbqf0TFr6qeV3mlb8DfSVy78StdR7Sw3FR7GZ8iJLXctZs
LWvsOsYioccj5lwZpW00z4ayDQcnbh4yxTcmu4i/kR3jHvBl60BQg3Do70QJxO+uZzFbXFjnQpEv
sbJluEu1MOyzDfaUXuaMHwNu+4dlsJtX1cCixwlmfDLQoOn2EJzFZTuVtY1DuuJMxqGK9pn6fvuX
kFywOH9mHpUPblbYS+XKCr5rDibuwnU+lss2MQ5RcXgowdpSR+wLqmZ1o3I2K/OfacASTnntTW5B
yU/MNTa5VPnI7qzshxX/nJODBeYD9ZYQ6PgaQdye1sJ7dZLaA7YpUrgLB7fQn4P5aegHxwyxNJ9/
hupZqQYapQOp84L+UCm2Qh0gSrmTj2wIzcM8/zT7vVWKNEwXIUaC3e8Ht6ydoLuIAphd6WDPWpgy
5Cg31Gy4ZY2+ihQ7Dx9brfSC/l1ifJoIqa01j4RV3W7ZTD/Yp2uRY6A5yDTXCT18bMP1q9PJ1g13
fpb2vXyolZU82rp4VONL83PEsfA0ImJeetsUDpmu2mH9oAXHIBndGP/75rfC3hYd5H5axx0m+6O2
L5pTqz1LYbBOQ9rx6qHuvJ8aWT5a/15O2h5ruA1epLY51XY14djs5sYfUY/sGo1hu0Q4cayKBifW
2je6X0grjTxgX/cJ2761QgHuSAt5AA17ZjrbgvqYV9tg3kzEPfbgen1/CpXZhipXZb815VG2Sa0X
ppWWMvamZl4nt9wnzgLKfL807Sce5qr48Sy/C5UfId4IfFF0k4vw1Iuu9BvagUnzUvtQyazSsVKI
aYc0WnEeDOfuOC20wD4uGJBSnSRbYd+U+IGxKsUYex6vTrdz5lZPXboDVvURBS3eBD+tspVwI7oo
yFYjNrgEC3lhe4h7LzJ8fW25rcf+EL3hnVL+CHeWXx7Tn8KpjuxcsofL5PWbcQ3HpH3owVL1jQHu
col+hIU9Cba4rq9xwtXNKmeZE2+qXfKi2mLgzOdGddWX79LZ74aTt9IGl9CbjOCmZKCDvsOJSmr5
PCUm4pI0UMKHuBLtCSo1DWJk64qK8atkeYlYyLyg4Fph1rsoo3ekKqg2MUHHSJWeWsHYt2L6Den1
Sy0Mfgi7+S/FG+LSveuVhXQuFuDFXJIo651Qk0s3LYbv4su/VJR8dYLFIOHoKkTJe+aK0sVBbSaz
eElwa7YrrX8WI/FEID1N/vKzE5fTmFjf7JmYFN3vmWCVgJa3MEzuPDOEz+ch5CBBTpJZuuSwShdH
NNxcXANExQs7gV8XLvj3pKAhWRfyMRFWEet0ec7YY0Hhq435R4rdd7afqrtBFn22M6RLmGDLBfOp
rp1pOMYae8Zujv70+mkZ/0j5q9HuxOx96E/IBsvkuRg+FtNnKj5AqGqIILVrwWbSkCYu5pTUnBIo
vG3UPmsgifxidpoZGqdXUkkl27jZFIY7QZjqnSx2eGNGpNKzzeQhyrYmsLIPH2Mt7wA01hQi59aj
mXTAC12gq5Xkz07tDX7rhUfzHPwoP4Kn9KN6LT3NLXfMUfhzTI382tO94S19yd+lt3onbeQf81ng
Z+00EhMEe0hkjEKYs8uPIlwvkp8ul0FYz8VGMfbTeC5WprKu8vch/TXnGAjuxAH2z0FMHrpxI7SF
jUG0HVfrQbsm9V4sX3O3qPe84Ivsx/VWSncWIE64yeJ1ofhWuoKWwYFdIJYnSIS4+4v4WL8RXpG/
zcDcJZZwNsM8QWULtLPJNt7i93/X6jS6XxcPxBcG9jcE5Gs3MndwGM2sXy6R5Cr1etLXSbJXVV+a
/MDyKCr5dVV35XjDCM4WK4eFrf6wardRvaF6LIz3vjyCxZvLoaOwJo9DWg2xXUVetPhabIe0b4kd
Vk57yd6E1yp3ymPrUFyDEOC/ce0Cb5TcJPfkh+A6v+rQCWe/LG3trL4Oz9JHdCmec1bDOdxXay5o
Wx8iP+UvsH5kozuhAd9j2eUbHte4KZ6rn9rzsCJirLAFzUmvbPcfWmNDsgJVJkg6lty+smMucB09
GOusssWf6AiMtb6pSM2THvFo8qtt9KOA76Xamdduug+QQA5OyW7ftEPKpR2Ug+ZZjuDlq3Slu60f
7nWbw8QRfeR+qS38TABoeKESR8EVyBavwT54FEfwDlAf8be8CVcJGE8Cf8yuD+V2PCrrYa3/btmt
vdKX3+WXZIf9h3ZGiKE+1lCtXnmnispLFjdNvXHeamCokrcUa5GZ1fC7Ms7zsJmVa1QtK23aW5Gf
tA6/hzXI7VAobOMivhUv6UF/60cCYO3wkD/Vtc0Po/L4gcxLF9Z66ZN9InV2qztR6uCTN/Jx49q6
RQHtzOFQjiJo3Ws7b9EIGOzv78PaWJm50y2g9t4YreCcDGfob9LT+Fv7MxzkjimG3fA3mXbOjDL1
QJCEYd3oThY6AeF96arVVnJ3TLODaPqG6vKHy9QpVDv6EyG4J2stcabENWdX7P1A2waW2yQ78ow0
yQ+UjST5ZrmNxnMKxBqu9f5Djamnrgoj4mEd16tWPZAEprQPI61J4nWdyy/2hk1Oclm63chWZ0P5
Ssn0y1yGiCNTC8Z3TCK/6f2/QiBEGd4mPWjRVOY99zofVWty5Fr5csl7g9iAkTc8iKfMTgfmHejv
tl16kZq9LvenovQgJ8quwP8cFPtAvEr6DUr7BZHicjg2yIC7+aEw8Pp8dDRKM+HtE0kX6dUqrNkT
tYoJa8lYYzK/OacY9X3ZaiDOUBlYt+w0oIE7sE3MAoWkomq5TG6+rrf9cdqPz/AofcsbT7wacW0v
kpNH2356rFIHAZQERPwkn9THObHNEyh5MpxwF0tAzAX6ETphH5fOtnDkeGVGtvlreYIF6mg/c3Jh
NFvvnMywMwLATL9lbZ9kw8u7h6x1xsEz8tsB1SfeVLoNbVlni6fk4/aiP8xv/bBWksdQPc6Dp7A9
n+ZTtZPfmnW4yfedt2zDVbyyLulK8LrdfFLddAW2+sKfe2B7fy5+jvvqKPsj+5JyhBVYJ0eDJRm4
beJpCyEv2zledelh6U5TeshVrsNVT1PigPiq9W07DBTGX55gnCWOHMlRDZ6NM56Ep9veeBBPXH74
g8iv8Ek8MV8TX5UPgT0y24ETG6EdvC2LyxyGhog9Rj8pF93V3dKRbM1f9tS3vmpz3rqyv3wgRhEt
W3gq3pFHEnLF9aZPI++dadd/uNG3rWa9bPXX6NKWdvxYPtIKCdvqnNW8oENxOzWt39ZpFBxVgoJm
8+vt+8CmxSgppcGw+4/SKw71Q/wKbLI1j/3WWuuX5E/I+Txum332qP2at/IhfUc4zLZrnACF+VmY
tsmTojBWdtWeFtrupJ2m3F5VCGTZcG6DndkeR8sV/LTcZsN6nrDBPffdKVYPoerHUIN1V1DcSvJj
k02H7cHNhJXVrizFFfr1Eq9IDUN7A4qhVo7+A8Bab9m43bx1tITVYqcvVmHfmAWCrXtzd6r6gyyv
596X54usHtLWiXSn5XsXe6E/ZB12e6h1tIMVP6OfC1rb+AbX/S/vLJMKSEg39wmkkXeDFbMnUSKY
uuWy4MXyIChxscO1asJsbFK9utPm/3mPgIONPRckSGYlvLyf94ik1OdkHIX0QhSM7nSxyY7Z1NtS
TH/PpvAdyfNvovGnmQzgDjUHDDtUYuwTd7uElVQKCWlmeknaoHLJqX/X5KI/KaRjoZP6BQcuiGe6
pKgrkdbDuIimAmp2wZGKCbDT5WjsOa10axZWSIEIArUgXFth++vfpdP9Y+DOgwbd0HXx5owj34Gc
9YR4oEvy+FItVslop2eZ6nrn0uw4yyj3m39/3F/5xn/el9vnIVNlJnmjQWB18vkxpJWVL1WbxRcz
XsZdVs/7KQlMP22jFuOg5Vet01HNiRJ7s7kwaIlMwwcaLpxSzZrd0NAz8n0aW0jUYI31Wg+sVxl7
oka/OeP+so4/XSn2Hph3wXlDikNvcndn2lyocQlTlqv8o+fzJBv6dPYoPKgr7RqszG3ulWfmpdE1
3JZ/lBe2eoai8Y8sdYQcvNZuoGEnJ7X0MdsBrskgQPTHHMAl9oXYT1OXkkQLXBnoR4o5/6+9elSH
tXXJk10o7YrA0Ui0xaYoc5LGJtlH0XwL283F08wBi6oNMV59QxHhM/q0Ruprt84PhQx4exaCy0i5
n3hx7YEJUIjMO/5REez4vfTmM0qB2kDGc9slQDIGBYjEiSmXqOU4j146dj84VoaDqD1K3IYiEP+m
8Ztb/Jf0cn+LkXww1vlrKqbe7QGpLhnAr5l4XSr0Pn2euooxaU4WcVBWwiTbvLU/h4Lzs0qprnLx
QZWCj4Q0yA1DkdO/l+Y9ZqcTSEIo1S03FJMQhAWfVyatcKTzyhZXGUNupjjZg6qOwyqIfxGlRNX6
NA/lOhmn79yJ73Hgv5+LxorNiRAn7Hg+f26hkP+nt3FxHSzB7yRIXdWULHasB3YuxzJglt5+M1D5
8tLzVW/mmDRMTDiwRf78kYIqda2k1Pk1KZPBa4zdjACGJo9qPslT/9/39b982O1FwmONWTr2lXcb
LzZiWlxpGvc1qV/jqKDAVsw/pdQ/zVn8XWV6X5zx1wMiQG2gHLwdK3eVoEIMIuB2OF6DJQVyK1pq
bZmRzb+/0t/D4vPCxdwKHJ3R0E2BfK8gTdCPtlKtD1cM+AGzSuQxj1Fij7otLrz+FH2OSdMbr83s
pJGTInpYTGsQWounPt6UxS6JLoL1UE27SvOSYFVamqNlfqZ5co6y1usnd6yPSvNYtW6GjXu7mgTX
Utdt6naxrwW7TiJRbFNYu1D1EEk0y9oKPEtjRO1KH7STTK2JF6FyJM83fswfpWdjIlHDU2KnOlJ7
8fvZczrYYmnXkSfVDi5t8uD0nVMyMsyOiPe7GKnxMTFwx7818UiGTMHBz73BVlrxQmOV7Lp8LQar
dFwNh2L1XRLyPQrFo7zx5bCYZnswv+gkVFHIickU+6uYLo6lDw/M+OzFkidn6JrXXisf8GL6bke6
7TifHyxWnsyZWUa3xXqf+1EYEWkkKBGuiBYS2sDJnXMj8lDQwu0aWtVFag8kNEzrQuhCry6r78bL
X7/2zfpLgaKNMlk1/h5L/yEbE8OFoFxtKq6ZoD5ncR47jRoFTlIXtdclsuwm5QcxiNk33/zrW8oW
DB/zlnUI+fo+8LDtsemPh6q5zpghbjtzJcDF0yLNyaVQWP379fnC/gRTpAZAD6Dfwn3gmd3tP53Y
B2NT8mGjea1FaY2JacJI4CMaT6VQ4NApYUK2WIyQsqr8phD8L58O8/RmLgQLkNb1XvZZct5HBXnA
V6EQLWYWi4vb8kHptdrFiPYw78c6SRgChs9M5l7//dW/3maM+JA4YouH7pqt9/M3l9W4CgezaK5t
3u7q9q903mK/6HV7stpv96kvq5lPAxbDT+nG6r8Hsq1RbKD4ae0VakW3Bsgau82E+M/uZf1ZuZlW
o0ebGTCn5jfL6QsXFAo435JHDJALK0WRP3/RiG9jCBUTsJxcKjltxMcIPnTRX/tO2BUNboCDzEh6
6gwBDSS2QDBETfTEG90KoWBWmeh3i+gbo6pfW+bs/34MX8pzLg+PFIXTnsE+uQ53h31SZQJk3FC8
zDX5weE0f0RD3fp6WbW2nDLdpxgwoK4zyrRQ/dBX00TX0UsXywy71Fz1O7MvvVyn3KuUC2Y1vdfk
MN6q5JtL/bJioKtiUYA1Ei8mlfrdlQ5k5ehToVdXq4K/vbRMTKyqljDISX+RQth98+C+HKA3Tja2
iixQCTem+yBQq+1bqUCedSWcSYFSDm8lC/rsm3dQ+7LPYjQBhQbchkEATNy74nrUGqVs5Sy+1pDV
Yju35DdFmi5ttGyiOi73ugpbLZwXhsBqXe10jeuwhEw5TL3+EIihdUKzjQvjAr1nMrTtQKTlsSL9
fZfikmzry6tq5ox2m0R/sCIB3tDSkxsu/zIh8gpR8G6FkbDhMkBLAYXlbDpatQbaTVqbQ1wQbAOR
QqVTha2QBuXFygs3UToewLKoq8oQ23MPOhp05nBeDC/DsugCrWDGrPhk1CTbd/E35el/WbImYioW
w40JxeF0x/NpY8Lm+jZLrkuXJ05Ino4ziHXpGplUOuIC5Jcmg+qILfJwLKJh7SplztBVtP6InXjA
K8pTJnV4IVDBWRqggEa2Gh+1tPpNdXQnSCWTgId7M7G8mfffohnv3v1aLsLeMov4qo1CvFLGQXmQ
ulLwwqGT8RJkRfVBCaGgoisqwU4VBoxiw+sf9bXgVoqUukI7QAjEFnpJl3izYE6ZG1jPpWq/Isam
3atCuOsCSV7/e1/4cviyFpEEYK1ws9fjpfu8ayl90QiRNg43ape1Ulgde4ZsdijCYTcRpduZSYDy
//6Z7JQYZBLEBZv07jNHWYOqaw7NRU66X0vW/smj7CUL0k1uBpyGDMAEMfL//ZnSvWPbLXkaB0JW
EsUOyUv3RwM5HY2skxB3KWJXKVAtXw2LLJTpuSgIyO3tUHrV8gOCpK7e5jrkHUiasc1doVkNMfet
vTgm3gNhz5w7IuKM2GxdhZatnSEYBIsdLnAy5Hejgwf8ruMxWyq7BuQPEZA8PAz40WbqOimIY7/I
03GA5lOl62A+dZlrzF6R0nTSET23We0M1VMuvY+11zLH67WNavlW9AH/N4uACPVVALSeq096uTZf
Ct0di1dF2Y0obm6G2E570kyvnxmJwfxhXqp7eu/8daGZPoTqQqaFndduMaHhPqj6g9E8BQB5+oua
qZ6ZPmDMYjcX4m+G0q9CQneAZI9z5c6mLbyx/TL5irVNYPgoGnmpcItOC1QWjOFgRK6k6pv9+etx
YNGJYhiFQBQa5j0bMhPnEQ9jrNxbRYFCMYFyBvExhF9bjkP6zdL8f5uPT/Uwy+T2JlgcC7iL3Ktg
Yy3PxbhWx0uv+qN8LnU7WB7alocnYtvfeloGYqC9GuZPqzoEPMQyuEbda9RvW+VNUf9I6p9pBOuq
TmH1JxMOUYDtsqemL0uP+TFDt10gMox5ksynee5xJ34JB9npesvGG9qPmZcJidMFjDZgVwyQR8Z0
E/SXMTqUGGWbr70FV6r6LbcNtngAGTyhto8dCc+grq5Yzy9WsJ2jxtaQ9Yy65swFADuQytR2myES
PGUkVMQZYdKpYw+GMoLOgTCnnTsP8CQYqlklwoYEo/wZcFJUIQpjYJSHtqD8kbTfsVDZhXSyXie6
qgYBmACjvwA2CF/rMl8NXPoMsN3wuzJapjEQAVqfocfYYkx8S8uxkjLpHt60H2gIRkD5xk6eB1hL
mSOb56a6JOlvlSlyKlsAAxsTjbQVPlrhOW7eSv0iQp2JXktIPPqutmh5URbBeMuTS8DFqNbGKld9
9QaPCj7z5GYKNApWbL8id9uEoA4kXW9M2V6eSw4/J4hsy3IAXBio9U/yh3SdIpdRuKTC8kr3MpIF
1TG44Mjrq7NwZjw4vCs7jDoA6uNVWThq4xFnDyRFNG4LcAONTXZLKH2clqKbmu+j/CxYXhl6DIXy
yB0Ifk29UHGw6NL7lZGsicyxaJKDbQyfcfxhtWCTG9nY1LOfNP54k+XNDcwQbCluvzzND/hwcYf5
9elFjGYGc299+TYx0IWOO0au8Tz+Xsgmir3eXKEyZFLbyI9WusUnuJC3Yfcampts+WEMPxdWpomK
xaTuuA2t+8hL2cdYJ4xHrVXZe4rpmtMOYjxbIT+KYd8I1xSKVLqhOZtIrMxgEOzz3kuqow5jpGjf
09tgebLTdlNIZ5WLF6rfg3QesmswXROmji3hBtPObDY6R3uZPhXRoQiOirSSw1WUb9VwFST7tN8m
2bbub32+sqyhSRbLg1TsdMktVD/XLvP4gqJPGZ76zM83ffkwm6tJ9av4sUnRCF6k/tTDAAheSF+w
l2mjWZ5l7mG059oahx2sICL4UFudyeR3BmPq7cy/20gM6HA0e3ifU/d9KWNLkna7ebgsTAJjSKZZ
0tkGNjX+LInXJMnGzVLr44Pa1ard5iEu23LsBrhcriIROKXuZQDidLqFQ0Cdq1PqYGNQOsfQcwgN
ecAsxe6t4dFMiscuuA1y5dLLDBEaxI0RVsDa6vJoWtVTCBQzVKI/tBxTmSWmjha9YDQg2ZWR19Bm
cU2kGNHrzokzHeLnUq7SAY7WN2fwlxqYygjp4a0hJMsJf8jPxYZQYbEjRUJ2lQNxPOnR4NZK4cpq
MNjLIHEYD6hazPB96ltsg8Twu4wl6csz4QJuQsGbCPLWht8u8D+gBq2XBmPRtOxKF6fuw+oELDD7
Vad+xC0cwq7re1Q+oMTNPI1OkS6/UY8zfKpY6P++F7en/2l13K4EnxyZORBG9X+B4v+4knHJIivD
m+S6ZOJbqC2c3TOtV0nNu9Ixu7HY1//9iX/Lqi8fqRPaA5dfow+868SLXCFCUFbBQNuxc82yGJ0u
NX4plWWecjVEQdHLG70pcoixbeAFavPQTPKjwmG4rc0Zap+eP4WYe6IgnBtKoGJwuia1LfmPMXFo
IYOevrlLf+ldn68ZucHN+IvqH3LafWEdL0GcznGdwodjfQxSEa2GSZSdMegHVxrjzquyYbHlkL5J
h7aL3XV46uBahMwd+yIbfDW0pNUsiv1K7lVbq/EDSgkO8cOg1X2tKK2VadzEMHkCK6Pt2lUrVfp6
LqFf4bD5ay6Mdj9L+Wqc5f/RP5sHcbOGZ5NAb4We496/vZ2rKSjVJb3KqCtsTJoeZ/Iuv3nqXwr8
uw+5e+pBqKWynAYwalqRiQep2X4sNRWEGv5PNZH+GaGMfU4GJpthBaa31mvdPxRTVvmJQdgS+ReO
RDrJZCIUGge4X4yfHBFOg7tgxk4Ry8kwIWLKMaCFxG+uKzVEn1AJhm+5PF3lu1L+61t8Q9Vl4Cyi
2eAu3r3FVWzq+OcswkXvYDhh97x4tTiAEpjhuIkqmhaduqAP99p0w3nDsEFfa+owtUbzmwV6b8J6
e4aMMHRYk7dZxhf75c5Sg5k2Sbj0dbbSOmVY1R13UVjU/2PvzHbjVrI1/Sobdd00OASni9PAyUmZ
kiXLkpySfUPIsswhGJznZ+u7frH+KA9bmXJZxwc4QBdQQFVhF7QlZpLBiDX86/t3uW0yrWDitjoh
zxMSuK8xWu/8uCFIYGBiHdoEYbai5ZK4rykaf/nBMCCbCWMUOKFVHG51WdFnSVpV2lXpj9OyCfsr
ayp3xAfpir2NKeCs+di1wWoIeIYq0s50CgpLd0Qu1WF4CIIuus7VcPfKcpxzu6MXmrfZ5E3muZHV
H+V+VQvkcQyL8DoNvOxiIp91rPYkSL3+bMqCnRPArSqkFy4HMehLwb+1dOrCObNtY51oZ0P+1qJd
KnRMmsK6UcQKztfMj8ZNOWY6hqT5t8X2b8DKP8iEnz27F4CV63swiX9tH9PH7P5//fWf9cNjVkOC
/AvYyl83VVw399lfX+7/WrZZdP8cvvL0Z7/BVzTxBng3TTDSKbRKeKvxJn+jr2gwViCpkP5TMwEm
/hz4qLlvHIG5E5AVJr2g6zrECd/5K5rQ30DMskkIZ49mVvUPQszlt1X2jcH5a+LjUV0cUZNnm3M7
EIg7/BVUXYfvyDSoIVZ5dKrLqEs3tYstTbrKGCzNtlVmdOoDLb4i/xxKMTBNGmlWRehvtIRZielG
CPaf3eDvn+85CPIoPKHtw4Ah7wVfmmmVuZp0+HmwIB2l5zNomuITgYynbIndu6RQlbV0rDGPH7Su
9qCA5Lbq0C3Uk+3X26GeLC1dxS6W0tp6cCaTnLXyX5OvHBVQHDoXPuk3ju0z3tUHdn346UJfpT4B
aLvI6cogmy9UWxL8N26EHTCBrobWJqJ1g8R3VqSw6dipV14mWTr4G2wPZk1UGHr6K7KaI4EFOoUZ
cYA0jcK2PlcI5uPiWShl0gLNIBGfVpmd5uN60lsxvNUwwKWLXOIbjHda5ZgTiWyry6zcs/uJbicN
P3a9pdElgeMtrV4bJ+SWfgbGTjhjndwoI3VviUjToVvJKokRZled3SIyCoxR/+4Y8z+wz9zkiv8c
g2IPWE//lAj1/yHnCZT0s7fkxTZ0k2czVv8bmXbGzz79+9/3F8O13lAgnvEWeF+a9Nj+3l9c/w0K
SUzWGRHGcHH+0XegrGbYb2CTIomiEPjEKCU4/7G/mOINcLAZIeJRdcLc5I+Yskd6DxstzWwSTj1p
7n8BJTpKAl3cmuwoHuwPg5f7bzPN6u5gEFVXNqtqa0o9uwEoywh1LkEjicwcdrhIocMv/XY1CJAx
i8ioplfysDnN+vsM5kPRg4DExww9oQs8o6NtTw2FHoax1nwIdFB8iURcY4UTo9tjbW7MgXz72RP7
xb4mfnU9ngRtMQuiwHHWFXWoSqYx7D6AYWzXac/0FBB647Xd8zC7/Pa10EGwMUHTYmj26F5HQSGN
IIu6D4WL1DrT/JwBgsjTAGL4/RUOkmA0Eg/moulYq8atu6VWVu3l77/rfO8O7i1gHRxs0WGglSWm
P9okY5mIOvC9fK/Z2gjC19TuxpIJIkCE7e1Y6Q3qJNVemmUOa1YgFv395Y+ONG4CDSzySdyTUPQQ
kR5dXxN2PRn5XNVuGOQMcgS1rTl4l5beGBe57XbMdSTmmVXWw0UyiLuWre2VB/HiccNbI7SbjXSY
3EFwc7gfZ43UpjoNm31lmgGac8oYTeU6r1xl/iKHN5qrwFMi8say/QUCYhiSvjSiodmXjlXtzFii
0o/wPK0S/Ftfuanmi2vhdMrANy8w4m9ElYffaCq63sDFb9xbdjrtpgl9gJajX9c5rU87046iRV5E
SLEb7c7pmeXT4kZSpg4DUy1jK3VeGYo6LB7MDxm1DwpLl9OYRMg+aowJijaJaqt+71jap5beP42j
bJsM9nsAb4soLl5rq7+82QRIyETIU9kWmZM6vAGmh4uoU6TjHuYyWh0myFch5HvwX7H7ygp+cSlC
DAIyYg0cROiUHq2eprTHmnO826ct04QqZmB0wryDobv6z4CX3EYuRXbsWVxvJkPO++SzwCEryqSI
gr7dt1qmNoPra6dB61TLoLLtq3x09LXhVi7mqeq1+f5ffUkS37lvODPHjzP/pGmjQshq2IOAFltQ
vBogjTxlwHd8zfXuxWbPl6Svxww00dvMdDn8kgO2d7E/mcM+EMFbt5Z3eEOni8GNYQzW1uffvykv
FuYcHzJBxzvCCctNPbyYW5ggdzssp+VQMJzK1GG2lJDUt8WoirdTrKmzNkOH/MdXhWtOIs6+y/li
Hj3HapokZZpI309SBZ9lDyojrmjDxqa21dqZ4ztq1tffX3O+bQfbD3EFNRvUspgJUp46eiP4FKLr
/FLfdyGT1X4fyOXEH9j+8VXIf4hDIB2jVnqabX++Qrue3KoJpr1TR/46sutm4VlDsPn9VY7GP59e
BO6brbNxI0AjYDl8bAHONV1hd84+KbxzxYxRETJS1xSY2jC5XK0NC7gZ5O5kG6X7ATOkRB8BOY5M
H7fMMO9//3F+8XLMUQLVnRk3Quh2+GlKKyow1lLO3kOFWyNznvJhZWLJ8fvL/PJbz2pG8hkLK6tj
GeooXShb9L72UDVQRPSwBc/ic++6F2sLrcPC3JUPYM7CL8wRBK9pYH/1JZ9f/OhNweot9VVVO/vM
PxftW9e9CKNXBndeXoLUmfoaYiTALSjdD+9jZ2WZnmpJcwv3Oj1JJ0wolXQhYqe2/ON1yiLlxSem
RIvOPx1eSuuVEJFs/X3ZO/1ammSvaPqLVyrYR2a+8zo1n3wT55VB4C6Ozj3DTaqY4r6/97wulyjC
8+YxxHA6WAYJDUvGz6qEEWU7k7uiaaKvOKsMPEBLMnufl0J81FvlU5MLnEiuEBpkX5SdwaXMGgPl
fQCnmrqTJ+PmJLJTN2B6U6ZgnKxmPBNF2V0iWkOV7jEsgJhOMG/aarm+DeOSZVKLGftngW376uVU
FV7Z417uN3x1i9iSWU96Bk/zac92AtuQJTXu3t1ndZqvCxVYdCXq18xRXoaP3GH2bfIDZHSzHvPw
QWZ4OFWmV/v7ceafy8CAmBE0uWuemn7c76zRK6bFKOygXbc9Y9FJIGfOYZ2qPxKBzY+altlT+YcP
g2ztKEeZyNrBzWvh3u5NfzfQEVqZupRbrc+ztYxoOf5+N3h5f8E3UtsAJ8/wA3WYwy9OGb5URtXI
vV6FcuVOIJYcxcjC76/yIjugUuzz5zHrQpwInvbwKuZgBENi1nIfcVYjJrEKG3OEEtBC39mXWdhV
Z2FGGdQq0ZWMYVi8siX88vpzPorch9z3uAEHpVKkE+7XewwG4otB0dTR9NDZxjlxjqOwuO6HAZiF
lWt3ZWS81oI6KiHNT5Xvj9bXoSINUOt44n1Ie0+LIifZp4yH9vBlOWGrMxcHt/VgjcVNEoUgLUZa
vwxLZUunnNJtORrilcX1i4c9+0Sj10RWgkb/6DEEpZE3VsBjoI8ll50H1Y/xxvHPl9RsC03UDFxh
LjEePux+Cv2ydFlSedmodZ0Ow2mhJ6/Rwn75XdhyfQ5ufx7nOLxK2iv8UT0p907DxE7fRwVTiG79
ytZ71Dx8enKEc4bHNNO3IuDhZdqgwwu305N9XAwpilEjkY+NhlvHInVj+rd5X0bnqfLVB+x79Qdc
1MEPBcGwtjK4mu7QfXX1FlXi0LsIWLQpG78aUjNPxGBNYE6aalynsQRnFDALHHQGUpY/fvX4Aqi9
528wZ+iHX8AcQvoSQZvs1USnpnV5wfHlRLGhGYgeRlMstSD/rPAHL7rxNcXbUWX3++2j3UvdGv8k
NP6HV88VA2C4wQNcSCt73cYKtY5WGLtKZ6ZJFkZyMlqDu+3LVt+Udm9f5F0wXg2BHm9CGUT/jfUP
i2nuDlFvFsf3wnFKw+9Vluz9VHd32H3kjDyI7OT3d3y+o4chMicJIcHTdSioHYXIne8OVdNN8X7y
erkM5ADn0A/VLlaKJDq3h1eu94ubPNOVucW8dRSYj6NlOmEVS7Sq937ffSxc8AF5ZNqL3nDG3TRY
zp3RdHedAOzV5X2yM1qdMXi9q8+sKpfr33/5Fyfp3GMn8CK69GYNq3n07aNYIfgYs2YfCtMogbc0
9Sn5kVqHfh2dsOrrW24cLi6hQFpVRLP2vtRfWfRHY+szvZPqOOHfPAgKg9k7WvWlxnOWltvMlQIP
REjZ3BKVhrteR9jT68zvqYxqhqhUthkxZfrctNZ4E2jmY+bjpDU2V9j0+K/UyNx5tT9bGez/cwmD
mv3MAyPUOHobjLz3MrSe3Z3LEf82bIvkzqlrJIQBA2vgflwPwFxdocteIP6zz0MvLe+cchQNZOAJ
0NCYWulFmbXBp8hoZiSSm9rnjhtZ9aLrGVoBHpQ6SJfDzrhRYkC0qI1R/q7BmgGtJgqYO6DI7bCY
mj67KTHqBE5Mbeey7mvjPRU2NEkxUvgbsy6sgTHEEh5XlYflpzBOowcwW+ImVXnCfPhUI44byM6Q
thUTCh/TDsqrrteyT5mqjP3o+cBy7RbXnoWwApojKPWie1NvJnSEkfTP8sHJzolcwwecajK2Vhg3
n60JYHtuRNYXxgUYpE6kMj9bnRcDIXIG8dnww/K9mHTglzjIhjSUC51AdmItwYyzoofCdxUEj56Y
3LLbWT/k+9WNVudo+lRS+BMSoAnMXB4VyUc9U8G3jOB/oJ/xr2ZMQdzwbCt42bBou/u0PexY8As/
Oxb+GxB05NoULXnx/+5YENq/0fFS552wmf3inPi7YWHTEKWxhfcwVSoOsLko9qNhYehvMKOYz36s
oTibrT/piD6pAp69mQQqeOCwc86UC3JGcRT/164oGruwGwR1SAUVwtuzwUKyZ6tWbOO29nZZPagT
J6zyS7OzilNRBMUmHZ3psraG7qyVMmWaNTsJQ2ZtvLyUb32/KW8MY8jeuhlxnoMpwlZU9XQWG5MO
WsuuA8DC4B3B/VevhC2HKfCc2RPkQtGkFk5FnnPh8NjVRWUD2rfEtY3mZxWqzFsnnveAb4C2e/aQ
L7/doue927ko8feN+36luf9I3Z9C2/EUSatqP+mL1r42FTONUTR4HDlwqjK7UMhUI+e8aGcPQT81
plc2+V98Sa5IsjQbw5rAOw+/ZOQV+eApPbi2Y8DQIH3DszQQyNtsZ3zlVHtxKRaZR97Cd8Q1ChH9
4aUS1k3nd6q80Xqn2USjc6+cSMfR07BfeXLWHIMf3FDaU3iwsAxpiyPVOzq56MU7oXLG8ka6+kaF
9Y5y8cabmrdZqa/LQW2wZ1nY1i4LieDFLTv0eyM3lwmj5ME9PDpKastKq7dR35yO6lKvEN52YqcE
VZD02m6jDwMu9JaaWUL1GTyAs6pDOhaBhWtN45UTb/6wh19GUGqeA0+kh2RfR0G6N4yJE5mpvDFk
DzlLR4Q2BJm5UGOTL2OhvVbberEaGTU0KdhT96FBwso4fE5FD6YtoURxQ8vcOZmCgWlZbYAxooJs
Vwy9/15qLnqk6tUVcpiO8B5w5bnjyZuHNora+uGV3SQZmGfj6GxdKkFhkYFOMQP1ytt2rG7iMmRu
UIDpsTG8orvzx3hWDjEKI0805uVv2sBgRl2L5FbQdjqRygX45KUrZkxqGjAIh8MKPVYdRM6iElj2
JqqKL+AMWmsNc7q2vP/DfQCWm+8ic2XUckYTH22gxVCmbZ4E4Yc4CPNlkDbtO9dgpCUoULgbjIus
O4NJaBcxxO8v/MStOFhjcxLoEO3xX5o0T8Wz57cED2o9cuzqQyOQ1CPjpy3FHHOfvS/r8bayupsk
HcelG/r6HD99brCe6S0Ia0oEcL7ay6gnfEL/dZ83xYlszcfQsJoFJdrP2IQjFZxOhoI8HXba7z/5
UajMmpkVQB4rluIWPZljAYeGAFWElGI/lLZ5HuB11qfFKvf8i9rHaCETS7vJFrEmbo3vcI5/Ryn/
YNt89hReRCm3WGfF9ZOYa9M2bcYqfyaxmH/3Z8DiIIiYC8kMavFw/jbQ0mCZvMFBe9ZqzXHET3WF
9WaOa2gBM9U9s27YAn4GK+LNPB2Lfxa7+gxIMP4kWjnaBciqyQZccgmHwh3VnOOEL8Q4NY4NvfmQ
tAlheGWp9GLIYldf2lQMT+Zp4EUyhKFcT6PZMZTAueCZ0WMWOvU9kvvmIh0sdYWcZzqpyR5fOS3n
XfbvN/Lp46EgQbmMyo3+zTGAp0cxq1dUiz+UCfghmBqnMLA8xMmqFK9siIfb7vdL0TOhnUHFn6d1
uB82nduj9J2aD6M2goLsq3Ad6lHySt/5RXg4n/0wNOaGFy/rCxB8z8CCVjFUsCeBbk8Mh8kFxQT7
gJphyZBiyfhsCzSlaQKOunT0LqZSO5dVelZFAVgvI8zIuuW0Bt1vXyuPO64Zvlwl4yg3bnAlXSZf
JYK3bRLSwy7qKDhhQtLG8MLXX6sWzAn44dNBF0tczV6pz/iBo1s2EhdWo6qjvetq0ReXE+GS4lm9
JMQiK48Ln5kh43QQMMhbMRYnXTotw1HqK9XYjNmC60trVTHgfWOLLll3Moy/PdR/707sTkQs/9zc
7/ZePn439jvcl/itb/sS4xtv5oiXwioWfrMS9Ify6+kn7D2cvRSxvwmfv29NBpIwSiCcyzRUmd+a
f+n7zsSPmNShWMLZSeQ0y6X/RFjqH6wtdj1eFGwCZvqW4P8dd4cL0eIM1dpQQQ0Jc0yE+E178sxo
mQ/TAy3dUDXDYMTOz/Ga3cVT3J5LG0C4oc4iqnYMp2b3QkzZKmymFKea4qFIivpGudVrr/SvPykH
L30Jdu3jLTTzKP6lxN83rRF/RLEA/kLHuSW23DP0wB9baTOTwixEOqXfyTX/Xt4sb27zP1/e1/cq
Pzpw+fd/HrjGGwQ2ONuTLLCxz1XOH5pp13yD/QiutnRwCLQPD13MU8nL0AMhjyY0/rm0Z6k15yPB
oUCKTXQId/8P1vZTk/Vg3ySnoD9IbZEPQb3hKN0My1ZTypsMzF1iRgcqiAPAI4Kp+FLEAfTYxmbJ
mBH2355eVunSM6aAiVOsHmfLEr3ssaIqMsiYrg/4t+/VtKhTx7kUFKTw/9KtWi5DOZruCtPj/DqZ
tE9VV9NoyMw+/6zTLhhnxwB6n7AQtCv6mFM09247tTDTbizWrW5HX5RTeJR+MzTBuPFUQI5VkxaX
sUX+VzZ9Vy57sxvadRGXpfaREXj/naxE+l4zOu9Gph16tTCDGVuOw/RKMvjirKbiDoODQjWNTSBY
R8lgxYON6UEYN6keB/hStNVSKdGtni2py28P5HlB4kXwwVUMNjna4fPg9FN+/SwdSCtSj7KIqX9m
ol5nUV5tBqvG9RwIytrq1GvuW79YF3wVqiyzKwsl0lnr/zwla02VTRb0lRtHL0bamHn3cbA8zdr0
gV86iwKlYTr3jfwT/H4j1oLh9mpRWwXj7kOO5qJoAgzZRSYeVKY3j4Ge+9g7gj5zl43bA1EIx1xc
ixizzaVZiPFD6442MAwLZfw6Lphby8a+qtf0+Jl3J/iU+WqajNFZyLafmmVUuJmzgGSSvKuNGhKy
sIoRNDKuaZoPLGPliAJYaOCWV04UDJ8Aormg7erWurfR7H4VSibkj4KZyYVA5KQWf/jEZu0NJ6Mw
6PHPd/HwBuJYjhBscIabJsy+BlN+Fmrcm8n0twA54s3Txf69+TLXQu3y2Z1/kfucx1/6+/Gv/2zy
ND0IL7794s992H2DmQVjK1RXDyIMEh9+RDo0j7ZYT/nPz+zH9ObkBwEy/rogZZ6PrvAjcijiC9dy
kIfNP/qDbfioswMgh8rm7FrMGwcV3znWbJkt+UsXO+HHsoMq0lWRfWXUyUVBYVUry8dSNSelzKPF
EKbNhprrKhFq3XhltWCUsl9XmfXl2U38xYZzGE9//0AwUIifZgmFM0cazzacvgIdM45d+FHJotxo
oYONzfw/Erj6SpOYX6pWv/3zVfyv1j8AwsUJTrN5LqKilkQd8OxGv1itgPOL4rFqGL36ZnX9fMn+
8m/9WMC6z4Jjlfwclvo7kOBHhAjMLtKcfYqEfy5g2glIMzg0kBvOc3pzAetHjKy/Qa6KCHrO/0gz
QWP8yQJ+SrCeBRLHt+G4PwzZNW7jViS7lqhXJAvXeFQc4gKJlQb33Bgv4ESY/Wosl+P0oQxxFFwz
HZjYaw8rkuCUVl4E14/TQaxzuXUfJLs7ZibOVVleOsHF5J8wtSXSrTvd4seSuF9m55WMAce4eSjF
e0O8DcKbLthFtAbcJQYyhn0fR9eevNDaC7c4Lc2z2rnMvbciuaRLLPnfMy04m+J39XDiedBrgzMD
VIQZX1QafUXmLKfmwp09hPGDkZ/dbBuAJfX3dvwux1O1yhYQT6tZLObDNwWgnp4rgKndzjE2XXCG
9YuT3dAulNbSxC0+2ZrVLurvzQ7PSl5lI6iXSXulxuvIupn0nSZvjelTJ3dudB7UW9XsHA7e/qTi
7/QbhyyakVT/rWOgZEv3Pk6SctkMzJq8G8YTJ0Zt/C7y37IZJOlZXWyH6NTqz8fuEhR3HTD9fDp1
H2fmDAYJFP2s5BJyWWBtXRDw0x1eRVswz/N/8s0kbqPhfStvip5OanKmwLLaF5W4LuvrID1Poi1Q
/wRLUW8dZzMXXk6rBs2Dc1ppWzwbTSDcxsYsTsro3Z/vEL+emJqPyoe8GKsY5DBjg9+PzvkFPPg/
66wB0/C+fazGq8e6TZsfi37+N/+rP/xeXbsZi8f/+MdD3mYIWq4eQwYqn7/Oczfwn6cNJ480geOD
xGH+hW+vu3DecAwgM4AyiLqM0PzH287EpG7MBdYfA0385HtCLCyGKW2suCjK2U+J78+XXRhvyCbo
NyK4JEplD/mTl52PcpAR04MgX+HApN0wl3lhQByeDgws+C6zg9V68ppSnqRjwpLq3cLZxzbSyU3U
Bnq9LMPOcjaOqIYPZpd696Tqwy7wclDkHX1/fFujVmBJxIxje0oTdV640vLv0CNCkW0a5VNgi31p
n9AW6mHgTF33bjDdusRvyuScpJHkfWpShynG2tdHmOp+GZxnno+yuuqbaHY1zLV8iVAWYxWp98Pb
pjGsYOEx9rkMXeYB3/VdkGzjTvffulUTYIHYh9FC2En5lbxmtm2K9PtpGtH3oVaVH3M/Sy02h7TH
yyGN9IsYqMfHpuzcD36m+vgkQhWQY8ASYabqjCEeF0Ev3HrRp2rCaShU9T2IaONLlCkDtPoUq1uz
QYy70EeujTxzUtgGGV0ZrLyoxhLWgMpwZ0fOdJYBG3Z2GgKUk9hI35miwpWo7f3q1IwIZ09UnWkX
VWozMu/nSfIlSqSGqluI8bRyChoFete4Dk7AY53inITCZGmbDX5SotK6boV+u44XTZBZiBs0hjnY
SSwLdETWFtTQAP1S34jDDrRxa34SdWYki9xJq/eckOFMmMFqJWloWK50KagvlGbjvaukhUV7GnrR
tCxVDdqVGpxurjVNVLdWbvufmZ2T8Hosie6hVr1x36HhqpZhhKZkJeeGXxdRd90GoKOQ5BaJwlbV
zBrYHqUovYWr2unSqU2DOl4/9sXWS0RSL0JXQpXR+szckpD05srR+9Rb5sbkfaBwkmV4s5oApYfW
buTCa4wxBp6QxdpJO/j4hQmhueVpWRdgnVJbxwq7zPISlk4OY3BJwlCY26bEiGoQPrARGoZet478
iD9WxRXgfD+pzGuvxzQsG5qIBGnykIANkbeIzcwaGQFmjTG5N9Y489Tdh0FWUwebKMF0xvBb5ZxO
UZa0y4R+2X0ajjpgBsrnZ6XXBtV6dLxcLU0vmKEDRKhqbasCOi4yEO/cnXJHLkXveuPCZMAVgFWq
ObhAu/U0bZMSp/OFiCvb3uYeFEmgUtA+GP+RmKaNwhg+Zc3gfyw0E4Ns0Xgp96cWNXPI/tjxz2k/
bvSx8j9XU8NfKltwV9FYVOeTldE6jo1E3zaqw9S4T3LeW8sZenPhOxEkWhqX41c5UJ5y2wmgFFS8
BkFMQqq5izB2t5e+zhaxmKg2fDWQClnLBG23XBlg5mapF2nyIrW0PF22cWDfuirP5NISQ4IGzxcl
N1OIal9ncfo1RbjzSdVNiR12VQSPTVHgtMYb2F/YnTklq7RA27ds6xxjXuR8UMWlX6UtRDIjuvWk
b/bL3iodY+kOkR4uEaG37VLGRjjR+U8AG9eTSOB9G96k06jM4CjLefEsMzup3VPcbEtzIZpIREtL
dviLFAIBF6e4Nl3SRe7x37EjpVa610A65B1t8cjxNLqsWVS7+s6pvT45aXCxwrE5pSmxyafc7Dej
FrI1OYinrO3oS0B2aLvYD61QVCkw5YouWywKhVdm0WsVNmqJ222CckiBrXdS3OV2hRWZ5w3x3m57
PDqQUmIK3+Oqpc5i5kRY1pEo7zxEbLQWfd7/Fr6FWkxBpAFwqoqo3ARa4vaYSBlhwdajW8kDn2do
d7Gj4mGD6634NPgCmxu+eXsVuTKM1qrQun5b5e1knYTpZDRXoopYIpo22s4llIqg2pguH3GRoZqX
m76v8dF0EVx+0RKHgIlZ2k2iHCjTRfjeT6yBbbhsE8wyc1dJLOiKbYZWcmEHFD+rKebB0gHhAdo+
cCg7CRaOrU5iShRvpzw7T3oTTpYKdjYP38PDwcvHS/Qgaz8c4V8b/cJQ7YUM4dHwIquieydK/aEu
4ve6DX7aSoxTWbUnVktWFAT9InJUs+1kv7I8wFZouPwEcajlA50rYDLFaMDryr7DEPfLWGfXA7Gh
6AtKxea9EV52TXmu5Ih/2Li16mhXN3jGh/56JJCeoJsZQN2HeFyrMrqrOk9bNXZZbt2qv2mzwIgX
STxsLQdntSy7oiYULmGCgj/1zrPIMpdpaa91fODc9sFTMU6oHTMPPldLdVwbKjCCfeCd+lZya49W
tGlSnemShOY7GEsNOlUvcS2fZIqn0ngaT4U8FbWlnTIAewNTQS1sUa8wrcm3vdyaueJdHaudDCEX
Rpm3rUK1Sb3uqqbt2zn+qW8U7D4JbpvD56nTYev27rjj92+DKrytE0HDPxPXqYxPOzc686T1VnYj
xG9v8tltx5OuHIhOdf5sEYr3UTo82FqSrVUX1f6yt40OQQnq0QxblEzxqlbNWhPmhvllXtLpLMFw
M82Ms97QcLvJgGfZ4l0LunpZseeAFtjNTKFi4XnlHfnASiGRzh0fNk26bRNzq4/evqjn0ZgpwhKD
hsAeKMFSd4p3tRmvjRid3+Spc3Yj3AkGFa+jIcnX0YR6Nsrgmee0wRtjjmXS5iHOzauqVIg6m9xf
tpMOwDXdlHl505nJHRvqEqVZtNMQNHdzH7RpcnaBGGcvUTLIsyH6uS7d/Kws03szjW4HyK4PVW4Y
N66J+agw28VcG6G/B3hJ84bzGrnoKvEjeJT58L6DUbagEibXeVvi+qZppjhjJvXBE6CgcrczznvD
GBfNcCcKzCD8xHnkcquE7CqKK2zjms72MWoKiNKUcZ5g/WtFQXniEXCszEL7MsHrg2KzntIpODWL
qriuhUtwYk7UC2dI7aVIALVn1lWiw6ZK/RbDRtMBxql34mNbddPbSYYrWTLBk5btQmbje1P0G5XA
98tMEjCPZ4i84FJlxUlVXVRhF+4QVlxkE4hjrdlVaeZz5+PPUxydT1jKTEz5WUN4oTn2rhmdS7dJ
8HnnmGWifgVf69q0cciLegx6nHAdCRc7SBjGs7VDuADtQVZYNuZK5IG5aKTaNi2G8po8H6vwTEps
jgx1lTF3VLsYZdTdSaj7lyYnjU26KA2jXraB3Poli80vT8JxhdvKwko/RRJfrqr+QJhxF2NH50cP
WUHWmr6PR1JZIAJZft2O1qkT8PgxHyYM1JYxjCQLRztG//vLNtwjGFi6RrUJKlw2/C9a3rwdIcK3
TRCcI1o/05tko6XMk3tjgETqsTcs7FuEsS4jiW9QhCUmp0xxAmMM74iq3eKNvU6o+K+6+VL4PXwK
/PxSMFtonAQWTG6GP1ahdPxN18t3dscp7TtkmwE7szk9yHIE3S/taUXdrl2MFeGIPjVfshr+CQyB
VTIB4+gzAcZPXfR2jd10la1kynZSx3eqh23AVwPD2ksYenZ5T3CN20h+P5hzYdXRR0ZUHbrZn9yG
B7QLJ939YmEEZPRBGZEZNA2AXk03awS+np5tctlWI/ZnSn6CoYczSeKkXrKpcgwRAebouB7mTt9D
72y1DcVizoK6aGM8TvpaLbs4FtmidJR4qOxE3RtCYVJFaS8o1o4bOBXMUKWGZQCfjmAry+JqlSYm
7RF/cDgNGzgYC+SW9VnhKQMjp6G2Tklf2kduq+x2phO48cqJA/CGQ+E575NQqa+pbfjYSXa6uHY1
D0MX3St7PKAZ9r4FUYyldZgk7YAquXe8CyeIm0uXceuIeZVOXBdmaHjMtvsiXUWDEviTjEPxhXcL
VvRQpRXSPIh6MAYycPqLweObrQq3QTtqcDa873uzrpdG04zvUq3Aj5cZK+oQQ6OGfsvZo3vAqEJU
6L1I5o8JFD891QtHcC4i1CC29FPTOc1lrN32U65dEJuM5ZkcHblW9eh+MZB001soWtoDMOimz39e
PfinMJXn9YP//a9WhcTJ7ne1hpv/+38qGY+Pz6sTT7/yvdowk51ckgRBpkaNcBaKfGtSmmiVmXeA
wOHQGkSSRl/qR7XBfGNASKM2joR9bsD/XVq07JkURbvTRTo4Fy/En1QbDltfVCgZa3FmP1eXKjSX
PGqwgXXmGKa/spRo2zmg33apf6aYKGLVUV75WYH5RdEbscFRYWO+GM3Y+fvQFgU/cljYkG1tNllp
g0LMNTVdo603ilMy3ThacDKXGenUYBrnNBiTr3Oc7Z2oCEA4M5Ott9VrhXUSDDPYq1QYAgCzQJ9s
YqAwqYGE2F62zeIc4pM9yUzblbVyhjOzDJpy67i9e27FaZm/k1FjvrXruAkvsiiJR4K0aijPInsM
S2pzHO+rTnkcGGYz2TV+bLpCjJgAlpElg9W4cabzL9nmQHTADIY8adoGL7YGsM6ms2RmnbaFKiX7
fanUVvSCF7wAaj2GLX+pGTLsYx2yh4++9JySCiOd2WVZu+iDqi7iViSM4V8meehhVCf7/0fYeSw3
rmzp+okyAi5hpgToRZHyUk0QKgfvgQSQT98fuwe3z+4b5wxrmxIFAsi1fitpFe41PrCOvwAitlTJ
Lmi0YUY4zJghR99IxQUronF03KCZon6c54zEXcMpun3tNmb1oNpM1k5UTkjpN+w18Xi0gpq1B9G6
JPm4zSawoMEM+n2qCWLdmLMwlnBI+BKJqgaOosKbY49waV1jR1LOR07FFsxeIn4mFPmZpsAKJt0I
TxnzRTWuYTGQiztnsbmxhnuzqyM4Quf731TEdQTIcTcTevtsnrZoek3WvIGmwpQ8bXeUj0HrPScu
/jwzHt8D8hO5cG5KI7ZFerT3Slvbc2tlF2dlhpRW8VvCSm7WiVe7tnKSYHW+444nFNiXx4DBaZMl
9FwOOkjoU5zo66OqNnOp6Lsv/mqxdoQnFmhOx31TAUMImbEMiavi1auUpv57dg5guz3FpPPT0uVn
bVRZlOZiN1QNJ/pSR1O2xBGWYZ+irX4zVyQVGcMfc7ZoijHUulnusLOurIu1yGfii4rNaiXf6WCd
Vi+5tD46zmJwiXnVcbU362HndPLmqzLKlwmfoikelTkRj9g/sxM+Fho0uDStE2FBm9inHtvwBga3
vEcQkx9sBG3RUq97b14Peq2vpuant4370LjqJtH1mQEYXdr3r8QMvtgTHUT1+rjaJa3bU/xmj+ps
0KEmnFxvpwC70aDjo7bz/OiXBHBaHJ+aBLaN4er7Z8LAOLJwW+Qc9Il+qwLnWhYULibe4mMZ12RE
U6O3cYqqxotNonpZpx9On4iNCKar8hHieaPoN2RmRAHYJYlEv01SiTZJsNAq2eW4zIc/w0JKpBGz
e8xr+oKcMupLypE1xYAtIcutWb26dx5PdsF5tvRDrbNbY7FrYhanGs14REieICSXMz+oIBW5zgm1
xhJAwRoVEhB271YbEA/nA/0HethTGgz+M37yQR+AV/1NMBq/AlGwp6TNjVH3r06ml4lANEAlte87
91yX0yeL+mG0qfp0atgNQNufaU80brrG044WASdcm1hEa29fRGCdvZVfWrd6CSuo7m1a5PllbDsd
MVLe7LZx9kHb3rQY0MCn3e9pLsSmzxU1up0+4Kr3N3bq/SHZa1c1fnNei+S5NcclTBdU5eDMmi2m
6TdT3wPQ1frBSWxUFFajQ9su/qrVhhLtgp9oRUJFKE+fxJdiWUmtD9QdnryvbO2fJgvMTWIJj6IN
uZPOtJVLLjYKMGLT+0FUZpi2Bs+6Ko0LrB+z85Aa7T4T7s6uKChcPSb6uVI7nWu8XNUpXW12wOJs
5CCyRTBuDRU/DQW5s7jLJTdY9ZTHOQUcmZxDJcsRqEG+J75Z8O9UGo4zpgVDO2tULe5L3Hg3ZOz+
LWby24LWULnaeK8OI9QhJVXVE8v70M0L4Z7dAY3L1p+746r5aTa6/tAqnCwUqamfC45pvHDDZWIT
3mdFi/N8qSiuH+u/a1m/N673GyB0T+1cGmkjtemCmewQt5qIeGtQ0WBGbe0DTAVLSyryNG6Tzto5
/PHBGDoZOggg0faI0+KvfNJ0ZOhLusJ4T6s4PVCYu4uTduvYeIKdPH4qveTRrfpfneRGbxQR+llK
L7PfMdOxoHg+kfHGmr1WRhBZAzFDLsh82LOb895NHgdgkXXtaY4m3XrLIVE/ctM3W9OYe/OylJo4
93kQV8OuyLKfaEywy7wDB6baXKliV7o4MUEVCU1ClJoH6tx0pIy39hCSmvjXngteDWZRcC4mVrnN
fHP0uSyExtfi1OW1cZY+ldmZwzI2NUt6QAj1lJT9FzkjF4DB19GuuK0bb9+z4cyh1t5Hzdb2Z8gr
8VgTSrfRc3nxygaUZWqpiaAXtZTrzh+6n0GbvqJzcv6sVWlE0u2unjutTyxDJabRbMfh91N7zdfY
8ooOqm495sI4xFa50BZPN/aEqyRn+9v2c3OsXWFsYi/+yZCNt1j+VQ1frqVa/5A7aXtTVT6fTbe1
twVODo7IunpNSGC926Md3KKlzYXiS6qN5a32cnzSBDEFw7xscFc+W4A+kZOZF5pY/iL+GXbB1Lab
ZbUfM+wlFFQAe8us7kJxX56zWnLM9tN1CoaEhpGVZQ1H1gdNP07YtoP/2OegeH0wvROCjvm/8EoC
JaUAjInXk9e35ykJ+qPB4EqqWHYmSGGmgx0Tb+rlX/VYT8fWkJ8kVQdbo9E/krZ6ErynYse8w7lB
f7EqaVFxVDgPhk3FmrUAGSiHBhY0QQedFieSO55k0198r36RfmZvzZUoYw7AeStTy3nWFJdu7Ir0
R5ZFUsRd/SWXiagG5ezjpqz4Lo3sIBLRRcSHTjgv2vzsWOLSDm0QIQf/SngiNplpTA9ucMftkbhu
8eiK37Nd/poWIvzNJXuW5IfxxTHyBL4w3yWVoPUss73TNiJstPula3o18YJ4OxxLDZAjX3snSBe2
+5ENnAJhQIx5q4z4WIz21q/SI4jOFb3A9+wsF+5w58FVlSI0u9xNZUKLgwwep2rlOVlJKy5GTonq
XieyeB5YBQy5o89mQRROU6vfjVFukcacqTMErA8KCCr7qvvgmo/Za6ucyDTKS58i2kva8lcRdBsR
kzqVNK4RZdqgvlfeXMt+grraY73/XFC5xh4jxt3dG6JS8TdLaXyPfsb6Psl3ftuGEgs6y2frzfBw
vWbefMZf+xpwI1aW0Z+cyVUAPbOIADyya1WRHrYEvQqboftqc7FQiBRbjwQtdssx7+8lJ067ltPe
75c2fUJVxu5NWiCtgcqd6z/ZbFFwkKYd7RwArNVzYljFcuHFPJshSQUUOfREyZ/brMJiJUgeFBsc
wZ53uBfA1d9wM8XHnE8N5P2KfVOFJJHbl2FyDEZC2zDpOIWsixyvroer0dtUK/z73eRfBTn3NShw
DIuIKgM16V248a+bSVJbXD4Ix7CpEOxscmU1EZK69aFWaQyFk61LH+YyHv6Hcmfd/f/H6t6Xv/+l
rL//YHznd+EzNyAaaPsfHrAW1/+ECGoKHbMRGQuQcOgByceuDUsfWHYjusCjMnsl2w4MpeJ7rxke
Da5zQKWO4RUveFPVXnSl/VnEFkXPjlkb8HZjApwMvRT5K8k7TIZanlOD47qyCy/H5F3bCPp6hNcT
du02TIRa/oN68/9eVTbbu7PNgN0k5RGp2f+WOXUEjXnIQ6dwrPryfZBB+a4AeEVlcQqLVXifblf4
xvbff5f/SE757y8TydndHIzC6m4p+dcfi7dttBNjJpUmV2UWOXVrv9md6Qy7flmqeNNbigrZBmVp
uQFFYstYKHnGee56Zcg9H4j/cHfd99r/p975n7sLI/O9P5GoHtP8xwdSWOuUsHojnLibz4SQ+Oel
GARajzy7ibYVl67xYjI2Z/GfAib/z37/36ADdZF3h9E9XuVfrwUNEv4U2O29JH5OfqrEb3ld1LpP
QtvCOBL2nnb/U9D7P+9ppAsEehI5CRWEvO+f4aKztfSeFztJNJX6hGm0vicgNZ///lu+p//947IS
m2fgViZt0eMFSADSv/5uWJSy2EuaOBzT7oz29TWNmX3agroDm4BnymlmYEEhT0taXNtKHtuR917l
Z8NhLclmYsa6H4rop7qRd0yDyPpEos9fV0zHOJko76vGnOmlsYsnq9dA4RSsMTBS9EdsKu9Yp907
Lo1UAP2ahoSBjV0iw8YkcPIy99bm0IhmH7mieRx7CG3csxtMQcemsxv618cwritgf+VzWNroAnLm
swffLaytFst9XAZstuPP3ri3t1YvzdD80nZ19hVVBKwQj6U7f/RyOckSEk6u6iOe5i9rWL4M1X7E
tnXK7foseLVFtHhvvZbljpT/I+QV4TIieE0g7qukiygw2xWZu2+c5WiY3TVQjnceMH/nltjpEWH6
nAAJUfnADEDHnJlWj63j7tZsxgtG2TW1N7DQ9AUZP8CDX9LR/c66+GEuksM628/ZnXVRGeyFO3xV
9FnXdv/BVXltFCUiCMAxKJv7fM1OlZCfjEeXQSSPabVGq8V/LBIEJ+30oSiuBymG2EE0mThiL1Px
i2S6s2VmaOFa9adxmldekkDYo97P2Uz/NUQlj0ZEBulb7Sf2xqdAV6cDRLP3DG/3KWm4nqfqnYLz
01Q55cY1EEy0y7Dz0H+krbsht+vY9Fak2uCrXiTYN89w3j1aa/4xJ9l9MD0UCql+rL6rGa/KZDfP
dja/lPChHXmYxmD+EK53ICuM4ZEvFnsUNVnla5qYp8rpSvidISQ2FJLQ9ptml+iaRSKvv9xMLGGS
s/+7zEihZ6QvTHNv8zh0EXBYF5b0s4ekxptPk2C3n8fraNevybTOu65bhk0W9+UvHADejvSchzhv
9tqCOqV/qDHQ2FS2UUWxyB4c7Z2WgOiLuOI79o2AmggQA51S9dpDE9XFuG9L/bBSohhO9vAkJnt8
rBfB2Dnmj7Y/nNlGr6IbuOWh63YidU65257ZDU+B5jmbVi/ftShnNqbS3n6CB9yKxMoOCCPWa9G0
Dyov9nE8gVE7uaI6babsSaU7D/UuiSN6PSKkeXOApo4OvoonIJK/OYUm96X1YyzHH40zeqEmmzw0
KvR9E0/bNmuyrzEYX92K0p9ldRfoVW9neHrP+2AM17WRm5SXRl01D6J2oSOKK9c1qptmgG42g9Al
mmCDuYJUENJHwqxn6DIsZH/d2m+dMrt4Q3woG229436A4lqn16DleEEGAmOnmg8fnV/YgXE99HMQ
hw0z2ka2FNmV4+zbCJCm87B0f2NLnuop6YA+mnTbmSQ9eb1zCdLgeR6mDzHM9Joh3KEEEweJnYce
Fd0AiwMixdj5dHqjOwmyIbRPZZ1NNa9VBZc2X7d4IF/Rz2xLvKaR12gRxnx6V8mr4apHuSRfQ2Ft
JmRPvbUczEqiBGWMHWS7iQH6dLM+Yu67xoHcWdwpfZN9N+14KnuxtcREO64kG3rZtb6JXrS4Tmv2
E8J3m5L2l5XObaE7vvf1eVgTuTHLcmfQOdb55tekv83U/Jjg/E5BPjr93qlKkX4MvaH244yoy7OZ
zee+iYjCFlu0Lm3LL5zw4Wirn7xgb1buH1fMAfVsAZVNpbl6KLYzfYxlbQ80+bXi26utnIj/ZA7d
Pqc32cvk8zTnPXgsFz3g3YjY7WwKhfd7zNpHQ2TLfg2gNTtCz3BADNz8a/EeUP68aYdlCan2tKi6
LrxXDgB28cL/TZzYUSsRA2SYEb2Wf8XkIvvw1SIj185G6quKON6i+76lbOOhgL/+u2hgilM60kiX
xyVQ2OIbl6ZgVkccw54vk41MlL/B66MvbWa8SUuZz4aRD3S/Z97blCEWyZEOhWU5W7c6N8uAmIJk
PvtIQEImz/Fex9Cd8rxdLyI2vGxTkpAV1t5qRYk/XmcQjX1XDtTqZmfYR3K9xnjcNL5GnRuz36yz
e8mU6rZUAzz4s38bZ8K/YhaUiGDbIUxj1rJkyk91gtyu8hoT/IHhMi3693GwP7sFWQ4KO1LLPCKJ
e7cTJ9vvHodlflrV+OCsNU0Injc2v6x1/G1X47wncdIMVSfAY6suBmMys3j8Cgz0yItXl+IneXh+
RVMoMKTSI7Bv030Zc9ue6pEydnIuBP9PXzjOriOYERWQGueHgLVvgLb2gh/xnLXPmSAwMTKS/loY
Fp1uaxzQK5Ub7mgfezKd2i1QfA+jznG8jSnpqrdxUgz7zi2qi+5bmHKF1KkIA1y55WaQnROgS4Rh
REJa2wc/0LaHOLHWj3lvjyJcxdhmIPckQybsONd+7ouK40FkOoy7RtOopDovCmo//93Pefxmzk75
0qxzfSLUL6GkckJV10iT2q88KD8nv/e3XesUr3RaWA9DvoAhc++4PcMkt+IxWD033Tlm+8q55z9Y
/G4nlF3KBWldzMcS1UjT0GU7sxVFMSXPZ7djLGz7ZScncb27tPe+aN4VkPLio+XztRUTLFln2xx4
MMQ+tvdTUYRNJuaPVPbP6OoaGH1efpma3aeuq8pwUF7wKcYUhaedxc7fGojzdexzOW7JqNrPrnis
dMNI4uJGTw0aq+51jIFx7oGiQebrhkh6EmgGpwfonNxmeEbceBCdJl5HrvVbEcsn11YNm5oVjO+T
VzRg4aOPfrwV/YHxFHhG9ujRZ97XrroMjp1HyMTzsEiWhciL4TzQHnCVvF9Q2c4ca+SEEP4wYN3b
NmZhf83weujLpXnNshV8ufbs4dTOej7KURwQyaibZck/pEQg2pDCebAVyIUPSLzxmpxe4Hjg1KrK
lBsTUmW3rMZ7V7a9A4zvrvtYGYjujLMtxx/OWv0YO/k4+eOvXrf7hMECI5gXidpGU+A66DhLL1VH
E/PXbyXTGmG+pn2KXvR7wNly7ClC2VNAgueKCgXt7GzkwefF4uVZiyLZaGioM8RMR6Y1JrIsR6jk
UDpwD415igt3QDZbumHnyfbWeOvej7PhqZYUN+rKRNBOO2NWtkcICQMqumzOGMYuqo7XMDDRLItu
HskjK7459avDZMzbNe18fIzF90j8MzLCUkadNd+GqkWUQapgxVs7mac/iSufXUsM7Atobuv8YbYQ
CAA134iO/4UomnLAHHEDgEikJD1kcCArxI6J5jKPehu8VRTcfCKZL0aNgS6fg1MuQHBFOl46378l
BVIOPZB/Qhx1uKiFAsRMbZcEHg0mgVMw6w9JnRG6OGn95pvxW1cWCiMBYoC+nl9LymS3tmw4b2vk
TYD+zA53X/NmGFDtzgxfRDAzSdpzrg+Nm8DK5ejctm3naK51ILPbNEN0UkODsrQlR7mQ/q0vY/vi
TcLZCyWNTzDC8YT0NHTqytu0VlBux465dQMpyN7alfUECr90oad76R25CmiGnG4Nh5pYxMXXYYnG
6Vffp6mizT0Yf2f5UO4FGMF1rO2nsnSWx6L27RdjFgWh1P6tJZV2Jyun/uHOw0UtZMqtQbqfbaGf
upoJlWq0ty7I30eZrcj/UM5S23X1YgNXv9nN2DDWU9IDuiZz/4Mch2FbGSOakYVs2mszrepvXXT0
4qrlK8+Vd8p90nIHQ33WRcySoAs6nJPJpQW0Ww+SJXzX9WsbxgOj6pzANiH7yiMnbjCn2tNdpZHc
7u/sEBTqsTGa8vfQVsuThXM2Mr0W1+Z9xY+bo5bdvsiqJ6ZruN9q3NW5eNe199SonsvdUtw5hW5y
d7rUAzKV2eRwGHRYj+V2MFBfbOI4HfeLmPyfIx4FoEMCrnlz8jzxIj+mpcqzSHLQZWHJ4/li2zR3
ro6kcUCNqKUI+Imnm3IbUpjbsRYoOsp4q2vG+GkFoHOpFAe+NpMYlpLz0ZrjR3NGTKTomPbxmmg7
e4I8xMAzXF3dXZc+3xaifcYOhPSqsvZGY087WiPWsB+Cv33ht9OGyrIPZxYqnBcvBDvjhbrEgjrN
jFOuaUVI5zE1Tjl50BZS/E1Kg2WbzNU+GUV2QPxK5l39rbDJoey36NN1zubUnIBzfsEfOFsny9Bb
epQguxzRM4jgxvVatRFzhy9g6W/4Bc/TwB3QqPylrOkig2usfPROASKjTS9rjKmQWF7SPyL06m8o
vc+B1xfPTonq2qoZF2KvPKpuvpVuMpDE1z124P9UzxbLFFat8ZGtoz72iX1clGFhbK7v1a3Wd1da
b1LE8hm6mxnKGecvz8S96mU9vZV1kfAtVx9xdc+7XMevRqAahxVwjlmmX8UaNE/0vzPgO7a/nSVy
6XGt4x2Pz1EOARlUVtLi8AEKcOO0gwFdjAhwz3zEDbGEeZp+Gg1jYqBq+BmZP9hrXG0nyWw9T5fV
5jXDPQmrX8fu2XLp3rVgojdBZj0lQ/AcCy575/3tLTRsXh48eQv6uKyTjD/NhKBTsJrL+jGoV2tf
+mOxLQ1ahGsmSx2cpdsQGuqMjGD3KrscwdqpbBG15irJTzy7NWqCMfhjZ+KGsv970rIPpVl/2wMN
wVXe34oGTEB572NrblglmIbggY8l+imzhtMx7cTn4e3fu9VqsTOQROL4+a2A3LmoBImlk8xNaM9k
4QsaRpKClvQZ7NIKp0Ajr597QOa0Pa1uXGyICtE7q0KjP/R1eUgmaz3EKnmBUhAouwG/GUB2ceuO
GNpyQamxPE5CVZ+UoSVMW41irLL5fdF0k5ryNLSoK0dDvYwdWcV+MjyW5eC/Kkkhr1XoJEIMkdGC
aaBlRCLFNzy8L8O0HCZ/ck9BkbJLDSuFZlJJxIwxQtvsJ9ESy+9mdhr0czI4LYX+aZD7fQqalfS+
/KvrHOAfr/2q7P6mjbbejokrjl41l9tiTocIj+crUpc/1HOmG807dov8EZt0UYctzohwgZge0tnb
+jkygoXcLd1mp3RA3U4SL70CNemXBV/TKAR+H/fRWxcV3hEHy1EvVM5fuUJZpNzqsKjpMEyQLKl0
z7aVrnj/cBB1vI5Be6+5ihuG6ja4go7+MFbdk4JJt/Zk/oXkQ7raNEfDcm6pqRwal7LPkoyEPXuv
2GZT30FBuTWR8RapU3N5W5McqqPU/iGoUs6pDPbRNrqf7QBUPdJss2G6fxwc5wY83IV1W1yHrq2w
rXP9pZA/pZfzIzwnPWpXJ2HXts+Fsn16dTlwSJw915XaF2U6bdJ+yU/pbNa/y7K29iP/i3Lzz8ni
4Uxm76HhUb2U7fKCx2LZdD7b+jS0j9bi8El0tkSp1b51nfG2Bt4tqZbNklF4lDvWEsWSDinbsV5N
nIcTyntUz+UTXPMPOTILBTI/t/ZCCbjdoW2YsrO5jAua46LseWAs3JWLeZVt8TtxeHIyKaK0sFvu
HrjrqruLiTMbZFcFy12WyWbjS5aBWdGQtsTbFZk8/zwYI4d/hpp8faDq9C3tyhftIU7ocvE6qPKj
cdIDV1FuyGtAHF3elrb+nGV5DDo2W0/cYcR+KaIVEQX3SLBEnT1VIfAZxMIotrJrXxiA38oVeEcM
3VOeITRu2v6cd8nFNmZU16o/xCXuqtSYbnFsnmmduWD2eqYbk5LfQb47CHvICUwr9qTqozYkCGt5
zXX65jlwRm1Gg2yzHpe4/Hb85S3Pjb0boITK7OrT7cv83SDHfjMrY5dyYR6A6AegvIoKUk7tTTLm
D8uEodUEXuQbx+xqSOdXt7R5mKKntcf6lk0eP1d9SgbUISc+c6hyY5MUDR5QtwnRVYOdgSQtknZb
dXUThAcTKQdBkqBAWr5V3xxW3FibIW/JcS4DxR8BZZvWeFFt+t6l+g8Pt3N2mjKPoH7KbRJ322Jo
YpAx/4mwC6Sh8mdgQvDOONx2vhoP5pRf3YWJUsg+3shF7BIBkM/8BYnOLr9L++wGfZyxDWmbicW/
rU6FqpaE3R005bYa3eIzyK0Zo1aJbYBXULpAffu9sLe2W3XbVfjcTnWOVWl4QDGn9lWZ7VoLEUJV
U2JeL+rWubgsykE+gho8z7787AIEdKVTIKJPorEOIu3iEljA9RpKdNGnA81hX2Z0doNDUxYMj07f
/5BL/4vGZblnx9K8FRcROjoBiiltK7aitJbjaeZVHFn2UjDqGzc0tqDpsTShLuPrKsuH1VAP8EyX
pAOWsvuJ2GZj8Z89ub7NC4uYXU54340CcsreG258QkiXI1nmIERWf8jjydsYlZ8+ploFKOLcb38y
V44OfmwVt/HWn+YnU0q04R7aJ0lYc4hI4FQE87vRJK8N3olN0FUPpOtnUWYUr87qxNwQ9aFkRY6m
PJYhlCdw6HwhUv+xnf3HNrbPRiPsKC2zEiWc+jUOvALSqXxJa2NfOpBvWvkMTJ06zo4+dcXADJVC
vKqYIOWyGepIN8b76HCqI8plYreyMZzXDoicukw1Z1Qk+YWIkpZNBm0fBhXI1QVQhhT4wyIQeCC9
eLJ0s2xLaJuLYdcvazdLDsvEPyQmC4Gd1ZpLZclt7C88U8TG4GHzPTl+IplnJ8O6hpv9lgQUB+CD
MZ4HbAwD1eiZOK1L/Fv1KA6sTlc/l8oUFxTd2L2MYIuW+4wOjrIjqjuezVgDXwfTuekDF4UQFSXU
IgfntCntfd2KNpx73N25ASyGDjvkNxXb1Zteh1hwr5T0NJkxTmXR3/NrzPYac7dijHPdaB08xcjp
o6cbUtG+I08dXt24GW5racS3WZjUdvT1tDzELroF0ywm+64rXzap8pbk7I9ym9ufAeTdrpkIiguY
68mSiFyrvuYVTHFldN6DSDnZWRc30AIo1czeRC1ZZG1UVZJte8yfZQx+3FU4AHN/PSjtxwdGv4io
mM96iX8NonGPnZRvukPtiRyq25CX+buoEqyAvTY3hTt/6QLZhU7dW7EYK/r76T1x7wEp6Psx78Hm
ptgCtrJwv0Aq520XjGfVDnS2wyVs69UFfBexExkr1nMnrX/BEiGNHP3nGesY/HrO8W6Up9Ft7N2U
WjvEQnWUifxvEPe890QnQtcczX3QqHZT5+qnV2VH7GBcYDf7aEZk/BrhjZbNbRwTHnnX1EztyJzk
YH5pl8/kBc0f4k7/zCL1tg5pKjMlBA9lku5cbT84Sn3ruPxqFRaSLPXRvRqNScZ3pcJOA3pWsVuF
RNa7gB93fZ2zfhOP+dwJZKBoC/pQNSalziU8Dx4H+VAxwHCgFKcWp9C0jjee7yddN+mzNdvBPrHv
PkjDU7CxolQ/ayeuImFaV9oh84uUHX7QiojMCEzj2WmG3ytrNTBgQV95NHU8dvt8aaomdN0Moodr
Y1V7qbKq3vJDOQmUKun3kXaanYUxYgby0WjGdxA7NQeWV1xundVibcFcJmO32equR0RXQn2Mrn3r
Wkgr3j1HVXu7NmUWB+7RO5C7Dggwk9XObhmHTMAVStjVxmM3jCaxbq1q5mtUH0q4P6uW1iRYyu5u
eX2zuoE7K3gRAOhl8gYUccWjWj6uCF2jaQ26A6/7Aq2kc1hQnqGJEky0qdOMvNsLEDMLcyvUGBXV
WlibkvbqMWgBNqovGQd70PAUvrskaAArdJnRT+Xh2ak0KrEgXhBc34MQgtfeZmUptMWdqigGqC/K
Zb9w2ZjALtYpDtdBeiNypOQjTqkHmDUbHejnUvnGztTBG7jYC5avjddOawT+BnYbbJe63o8pk2Uy
/KhSZcB01c42nr06GtHw5Y6/hl3cvCMW2Y6qPq55fJmU8Wuxred+MR9aO7ZAG4hZCNYxCUtbPdbo
ewJPR7Njb6e2bzayKZ7Laui3xYjKkU/8F+Xqo5Gnw76M1VOBuSKsXQIJdbWU/MiS59A+JNo/8xB1
G5kzqBWF+rYrzXOjzAjr4zHubDi3BQyqVTc7/VHZXRoC05xEHWx9aoT5ZB9Qzq/x8GfGPCdYn1JR
Yfj+leQjB1gAjCiy9NB4zufM7d14Hbzb3e7YVecEDHWwhhO75WFa+h+m1ttm0NtW47cfRnhXn6L0
HAhxHC+Fi33bS68LIAF3zZHtZS/b7IenBxIh0HIcSyoxRnk3ZC7H1CS8mdLlfZB6L3pBdzRYzXmM
13rXgYOzSGpkEVn+p4yTv62s/gKn3mIceozmH0VWns02qfHI2e+JUaLt9OIJFZfDAK8FohGvMOcH
QtRQ0UrmPsea3/JqfWIUI9I/JZsiXc9BVUZO1+Li8prG3eU4ZrgwgL9hYWjM9aT4meMK0vZf3J3L
cuNIlqZfRVab7jYbRuN+WXSZBS+6S6GQFMrI3NAgigGAAAEQFxLA2JjNZh5i1rOqxexmObt8k3mS
+ZwUowSKKSkCsEp1qawyUyGF0+FwP34u//+f+XL560IxiA2KYnGtu8n4RrM4jP1g5QcD+NKnQZJS
nM/hw/tqMh9qs55MhsFKh1HPLMJR2MuNb1mouF9sesAeBjX8tVTJoTwW0nx1MobZie1TRwrJYsWv
azCrMjA1Kr5pse7MZCZDmhgshxHtSJD9QJB9acBRE4G8b3n0yxqbk7G7WtzEWNe4X3jGeKCiA0Du
SYa1tqz1Ebh9HneGDqfh1Sd5uoRKpesmNFDQKSU6wuRmRC/XI1WTfiNnSrcN/HiLa/ZTbaqYiASe
F+7dJAtN+5OlJl9rjVqONPYvcw9JEW7UDGgYBCopL0aup0nXvqvoQ7Uy6BRoXAGEGFXUfHIN1p8q
+H/+wpgJlj8nD4KQFIBDViEKKolvDSNjTK0+AyZW0rL70ktkA6/EPgKjfCSV9XJkKjWc6rE+SYmb
LpeudmuOvc9jE38urSfkM/WRHC96o1rzTJ7YJQcoIiHVdB8KMOXDXma6J5WnfDJm7p1ZaSehDSMx
0U9XCQxvPRZmUpo7EVoDdZCdKeuea9inPqB2Hxp3Wg/t0J7gpkDAyHzyRpL14Ia98f0M/YaRHSmL
w2ShwuhDkM4HymbMUWNWI9J+VvZZCyum4ObR2SrwjkOpFwwpU51DPoANCia5F4NwpZN1cOzlMDxi
4kJqetbXXq/3pTaST1JlrgalUvJQtL1YpYY+gMUps1jmyBR0VPhXdLZeBelQVwg2avszjsIw77kF
16N6Q+tvikN0wnZ70S9ulE0W0BddOaYwaJ4LmQrUZ2ltAQc21PKrIi6UkRmaMAlCGv7WMnUJAyS/
O4PlZulUO3FJ4dPCslDdykSUYB6PJC09rXsr+K7RoZzTOShXqPomtV0fZovipLLUOZTK1Sn9shYn
aUyufDZGvGI5O+1p6i+0MTGGWc+WDv3MvarVYnnRq2a/pn7+JRY04TyzYMQL9jBNYqt+oufXyD0c
2qEXo1zrUQGNAk6KpB2mSWCOkJ3zqPjBUUY8PQP3ujiT5OIrQG+2GsPE6CMg+WDJYTpYaXD0IjrQ
nc3y3iHS4gbaRe74Bh1SOLRI5YCnKZB5Cq9moXy4CowxwB6tfJCK3i9VVjBjGLU4hIVBxY4CG5GV
d8Rq0JjXsmZfS02aepTbbrRlBKMgyjDKASTYqgIgUpW4+chqDCTaDOgz4iuVLl6DKqivfM9VrxXA
+Hk/yHRuGyrYgxTs/MDzKluYuS+r1DvXhehilOGCx9YdgrZFP0mJXAM7oJBO+6r+gmRG3xI9kch8
noS01AFstTg1IHifVPhsw1Ka3xIAfw4Eyd6HsHeUVeCPzEiHJw28qJgN0iJC3kNCzzclB5xIwNiQ
reQXC01ZQvbOlu4Z7762D/3EBFE8Bj0Z/SqH9LnrrxZyVZ0tNdMlxWrRYPos9ETKSyqCYqiCNYeX
E8xT5ZMSwrC/qIyYD4nqEmeq52rLQUJPJf+2VMhSjsoAEsgppX7bHMl6lA98ZFxUjotKgTyAiOQN
cYQqx1RMNAXzWE6MkWwQOo301RKJkKIyCsqnLhJKy6A3ny4LvJreIsFwL3IGPfd1s8pGJi6j4LoE
HMXMxsEglprNpoZfzqK7qOR8w3oAWDTMZb8opvMw47pHw1E/pixap7+k5FxD5OvuyJCy7m6Ri3+6
OZBHdECCiiS0jsdEr/qeelzObQRrSAA+aIWqUMqZJT6XbhEPx8t4Pj9HP2SZnlIdEuRxt7J/ddOI
eZXGsmZQUOb3CzmfVZOVslxakxLkyZ23ovHUSOMMMC10dI9rd7GKrpeiCzKdOOfBhQpZvhrIszA+
KiE5VBdSYYfa0AJSHR0ZK1ddjMDiwsIAigVewyJoQl4rhT9zA88+P1LGZpEeLgvPmh1zb5asey2t
xodBalTmFXrwtn0W1JJV/Iq/58eDDGSlkNPHaPbpibrqfZ1lfkL7JqMmgPWCnGa989wjE9fLaoKK
FNZ4MfTBto9oso3uVWolY/yyVK0hToeA6SlfyreaObb9EdQKuUbfOerli/4yK/yLxEAT+sQuIBKT
MPbj+QOJGa888kjQADGaGQXOrYfWtUpKNoiW49NZDsdlQIO7BVVXqEvzm6xnGLhVFIzLz/E8KKpT
SrJzlHQX9K46dbWxr1ygt0If9IVK1WOczEA9B6nao59GJRFHlfJqOSGVFa1wtqxEuiBQxJ+XpGBG
8loKFOlaNir9a+6mq2qkLgqQCmo2swWwrxdGIOlmq0PLNVKqol4mA6NYyMqwEKjNU6nIvJQabliN
ie+KJC76lrZUAKgoxBfKJxks+fLaCGtDO85cnzczW1YcxiKxYvPcDF2wIeBg0wFLCS25VybVctgD
/mZR6ApnvU9+hNd+HiDfzlipWZ3FUlQrJ3rPiM3L2gi5PjDowJJtOUbfI0AEKBlIy4wMa89Dfqfv
xyiMDMAQejdaUJOLkQIj+RKlrqdTNwvr+GIhJdbZDHDPQ69KCm5M3Y2PqS6szsHKX8wUqpDIEvRA
myx7y/zzPEHsexCXUUJRUa/yL3Uv1i5p6aLLo0w3VvZh7mY1JIhYQaAMUEGSHKKPFFIHFXVLlE+4
CkNSz/3SyynOWl4U4Qbp7sxfsg/l+T0oEfnen3Gd9NXlGoeJR4UukJrr2l2iL6UUyTXDTi6UAO4z
FBdiNgDyrMzVHDMm8pDJN1pA1dFR5FsYyZVUglGbAaNVT6zMUH7p6fAH+n5twqzwViVxqptZxewE
OCmRO2TxEEjfDGWF48Ty4RMURq+81g3vNvBLILGlAqtr1VfGKwVkCY36vrl8bnAZkTch3+aFRCv0
NUUSb+5Rr4ITqd1mJDwWQLQC0A1KUvVqKAk+AhXkMb2JWS4sgwDdt/tFJFvOPEBjt1za2ZWu9Ujr
eMqMshxJLJJMpVt9MWclx9jOglz5VM6YzoBKV3iiz1YWgfZMyyexooD0TssiVC6WYPyONVSw9EFt
GCb8M32en+IsBJRkMgnDKZVucFp4abDCUVNBbuEy95Bwl2wKsJqvsL6qVGI2ZQBVsAvWWHPDBwJf
zem5Z2XRmOJHKqDk1bgskBpcLS5hFGMeqa18yfMMromqZMYoo5XR4tivZF6LnZSA/yIr792inAUm
eKaq6vFYnXvnOVnfq1iCeKQRHCAqCAphcZibc/lWqexiyWQlH3JILzzJxqvqpvBi+apSFTLmyYJ0
5SClF9fQQhPSPYlllWO5JA2okaoiz3ZkFBFWbYHw5yfAWPFXULaYD1JLWQC1T8vQgJFqLx/WKxfb
SPQ0TkhWVOoUzofqDdXU1wa5H8hoJ4wrmn2qLiDqwqeeR8InSg8TyYjPUx+Jtr5tV/HJXDaWX42l
BXicU8IdlJZkl+M45rKNLd5Tid7Bb6kRz+YDQ5vT2JveV/qqr2VydkF3IOkebBM+f9KLyVlonvsJ
cA1/TcNCwDEppRgUJl6x11+AF/k2B3A8sH0I3YMx6hLc9jPf0vpuTVJzhGkp00M/grTVr2A10niy
sJfGKEGAa3YqWfMejEhOAxJxWc8J69nyV/BDYHitVXkFwdiyhvj3If26aYMyWskZME+pB06UQq8L
aKUwsN+yVGrjYZLF1jcpS/LLpQ1RC7c3ucztjEtTlSs0WFazufXrMi6T21o3igsfLbP7dMFGGMAL
YC/NlRDOqO9mxk0WGSA9Qf5BntMqyxnXvvYVVB2/Gyl4D1cWUZY3lDDqlF7GPe/aTpMYNEJmhrdj
LzvX8jDLR0Tg+OhZXt5GeeV9tbNFCpjUnGtATcpZLf9mBor8uexJ0r2O/s15uCzm974hL9Dj0SFL
9wKZICqvE3I+YUHHi5xTQhSRqENgTVLcDxJUKLMiNb75SYITVUl4JPl8pRxKShnegUn1YP/onsub
qcHmzKWlpA5Xcqnf0FQw6x1r1Fouyb2gaLFKFjyR6q2uiXJv81BXMFbIWNn9XK9mt1U6jqbFMnQK
BANHhrac0w9ieY2z714p3ESfLQqHwdnMTEGFl3SM7BueDQ82NdLBgtIoEJPxbKSaC+9q4cXFuRrH
Nqof5syEotnLL2s/LMCZe7I38V17DHBEy+IvSFQRVtaAe1CwMwL4t0uLO0Wu08/gJKwHHtv9TIM+
EEa5G/fO9SSTvqSF6U9iICc9EoCFbR0uqQtT5yMtrQEvi1Gussib4wn0/EMPxf8SCKHE1p6FGteZ
ogpKbJhWpBIz+AmXM4IJFBABQJdHIUkNDtSaqlBbxRJJKBW3XJPn8hX6huxLPD32vVxWkQEylJaE
qhVSc6gy21VOe3mkf6NCD6jNDWdk9SUYxJu/h9wK1VtoGAsaV8zqs6Wd2L8Vfi5PpBoi2JCkXHLt
eQWiMiADU1IngI5Ogp6EzfDLORYmjFS2MQhB70gdq+BtMhMkfzZD9oqWmssS0JHOr0niPIUofYPB
VCDXKhLl/VUG8bYPxhHg1YIQxh2jbzbyMhetG58MAXD3WNbBosxmwb3ojjLU5Zl+Ji0MrO5SC2mk
6JEOO40WPfBuOZCtSVkt1ewwL/QwGswhC0wJKsYXMbzfoemXKMuh3Iew0KIY4DJQCzRrEo109gws
uDC9UoTf+MsL6sLR7GhuK0vUaKDERiPYkOE9GvEsCoUF2Dx0vTYP5Rhc48j2beMbCGXFQCRNNu5W
HGRMmRwuVhBlTS0ZECR45U2mmAo1PDVKwZAu5MXQXklL5SFfL1ae1159Rw4lvOMA6znAJ6ELaYZ5
Scp1DBUqquWCuxPf2UitiFx0yIrkMikt/tMaXwAS7w2lleUPItsur1LJr9CtAxAN/YC5wfIP5jFs
rvnMjewvhuW6R5C8tRslpnJaFqV+5xkqjuUcj0vqz4jjvmr04oNOqFlAl4zc++xlZX0JxEr5vKoN
Nx1KeSSg6nA2/c8G2FhS+Lq00BDic3GP0srzPpuFLaunaj6vD4tFmnwNKRrdebYJn8BPv6Qx8GSU
JoMHuaajOkpT/j15XeOilmO8dV/KjAiuVqrwtw0Isgvo7OFhhKQBGTKJvrGUEELOD3JL/HocUxLs
I2NXXMvzKj0FYuhfUuacyOhtFAPJlW1r5C7RuriLFZRhRrA1eKHhPOAeCdJc0QBMer10tLn9V34B
yBoiJEfLB9k+TLSqvKoLz0sG1jhlhy/JrizPNJddivQOAlUjc802Q9PO711EWS9TD+fslLQP4Z/k
8noA8t+ciBhOLJiDWZyVV8bCxeVSbRG1GQVKY6crJeZPtLLk4AeBzb6Eti7Th9iIvV4+AJgl3Qdi
rwCvh1ioS1J1iL7NTKG1qa0FF3lllePDmoaHZ3qR2wYcmSULFIwXDALZkgtqlVdlcKym4cIeoduh
g8uoC6JiJV8tg+PEK/n9jRVw5d7YOLUg8rsER8ECpn6q0fAAkioGDH6BWenkn5a+NRjnKyBzhaeN
SYyEvsKHgY8FERPHfCRdLIJ6xaFbKnIxsKIi1qRjQJwA6QEsUC/BQyGfFpzWekAcsQRfR7Mg0luV
NoBzS05/YK0dwgzjI32Z53WA5F2hqfMrAGr2bJAXQBIHsFKV4NBFksY+pp1intJ+SAAiVxxUOtxF
GK+q5lycSLMwuOvNfYQdyfgaVHOB97CrAWpO7ZT7lKqbrKDLscwNE/U0HKk+LdhraRAhpCUNfMPn
TVYSqmXnSVXKs+Mi5LP7aS+IvGGvF6e/sIcM0plxqbujMiwL8lHjFBiKapBAGiia7d7kWTrGmaE6
dZr4kQ8nwsgk2M1+AI1joSiI6GW6BXW3rsmTHHmyDwO8DzJQyb/oywSULm4RxaJiYQCVgurPzkGS
MbzbvMOU9HuGVpYbFMfLKJDQTuW3UbeGljShTLlUj8j/UBSW1Cy7Unw9LLAqVo68gCdJoFiKEkZQ
SFcm6lcqkkwrCdb4Z+KFsXlklL4EK2E1n09Ug9QmNr+qkA6tKxKt+iqXbt0o1RY3JfCc8SlRPdsP
yV6qL6CigrtMtdnyPlmXaDg3g/EJd9dK+QTQYhwSI3roYpBSDLMh3jVFPLsoI/s4K2X1N7x862uw
GI9mVg8QlQ+vRsB5q7F5uURmdbyy3TvXV0qukPByudJgeKiEPaQh+nY1d6/dGWVsKGY5cKX8m5La
v0LawyLqOpf1YS6Vv6z5eo9K0FcbuiPS0E+Vnna+/et+cemnf+Ovb1OQQt750plPs7UQ9WQrTL2R
ov7+7Y/pVD8+yF6h6s1zwOgVP72K/Si/jZ+pWb/pl57qYT8f6G3K14roj/1deOn7lNaq2y+NEDqI
cxcPiGrL+gdetiWZKoTU9ddfDsI4crc/lhC0RsRAN1QYu3zSk7V5PunnQt8/9zsvTX261hU/efiP
v9gws1s9u86z0RCC8hTtgcUXi9l49g9AHFgaGo+uvyCdvq8VkDfvZEMx/5m330N3jH5bEsxoru71
V3MJVO0D/QFlk2rc+1wCRWu7Brr6wQYTCAj5cQWgbD/ZBT3lg65LuqHBmNh8vbuDoGhtT4Jqf9Al
lX5lOqTxpw9v2+vjT7d52m6Ir429eUdWQFHgercyA/QAEB2okSUgCyW+GPDJGtCaRkV8TzMeV+D9
LYFoWtB2BQwF4QkUWRqPrnzQRItHzUYJY/P17iygyYZt9ey68kEhfaxCeW08u/7BoCm4LCmPm0J6
h9a/relTRTdIDXwSjSe27/fJzqcb5Af0FOgSiazD+7r5VBphtHrtBmbdpLsHff02h561fPLoPZul
kSxZKJV8//n7WgJZiJ20WoOe9IFbH93Rx5cv/tVYBVn0QMQ3osnlu9sB2mZGP+/7sPl1tElMOHmP
z998dkn9YOr4PfbmfnlPV566uYV//tmFqNGT3S4r78+4GW2fUeUAY9lxXx+/eManz8zeNiVNM0wT
bRrx9d5snCy39WwU5YOqK4jv4L2uv5pLYNLY11BZAPsxwNncpe9pp0ttT7mifZAVAzkts7nlNe0D
rZtkLnjz+9K8L/uuSG3vOOR8PmDfVYVuVI29T9RH+0OQQo8h9Dt6449php83bT3Rim/9JTUfukeg
t7nLiffXXxv36R09vCxkv1td6QrBLFgum5TNxqjtBLP4s0R6NlJs9g8c9jcs0feU14DK68M6I+ZP
s3UiapMVevUXtvmw5wM8poNEzgcwlyV/Fzlf/+otzeE2g29SQ+L7vzZ6xa2TVk9+KBKTT75t/O4m
j/jkp9uM19PPelyP5zPd+wzbPzz2p6mTTrxqtE5hPT6VSF7+x18GTuQ8OE9l44WH+/dpPOt+932X
vDTqUTqdRqETPWyHWqfNuFXaDnwxLangbscRo663btthbxzyqQdXrFM6PWDaBxc+Kilc2k8/CWnG
7bfiVf/cynyJ/Hz6cHCTO/k02w633mAil9L2OQYMkDrhwcf5NPUnjdeqmJKF3fnDT2Ayb3q1Ayf1
7++nTmNpCFUJaSy09l8Zf98G/p7bfb6tm3ndH//543TW+wSA0z/jAf4Y3jtRs8tkB9v0Y/QQp2lj
A2HQ//DlvnHvfCyyPG3OVfRJbjtsfxq6fjHfDrQ+TTicrYeFKuk7a3NwPE3rqRsv/aixJCI4bf0p
09BJi6Yp6MAC9xEB5qQ2pitaiLSd7nAazZ002A4k1troYK1PUpaheV0YHWy4UUYf5uYimC8ZqTfu
40E9nXg7w3awtqDhdhdB6Ja2fWWHThpPDzbNqBv7DIem/eCpE02m23HEdhBJ4bZTPvLvucZyJ90O
JQa2O3hzR7QFjrJp1Rj3pWvxjTviaJrCFWoO28U64Ec1V1f0q2m7utBiKcM2TAP5xvbjHhcRNqex
CLKIJdvO92TyzDjIcgeb4SR3wuZs5Q5W4XSa7mwwSjztF+HUiQ4unGra9Lu6uIHOnXy5sxu0Dlb3
3KdZ6q5rIosmUm33w00YL51gd8odrPG5j13Pp1GWT/3mOoukb9tpnxfldH4fI2e/HUtYNdpQbb/9
+ajiAm0x1mQ70HpcoXTedsoXceTshFt6B0fkQtj27ezWkzU6eHuX09ybpuIGbdxysqjUtV2Iyzhd
OU1b0cXVDGRpx+shMdh+tldxmheuE25HWi+xKCe0XYbrmFuuefDIbLUfV5zo6e7AAmTSdsI3a6uZ
+lEjZ6B0EXXcJCQNtjMUK7wu5Lae8NIhoEsfGgMrXSzxavrQvDwUUXxpPd+Vn9ebU7cdbL0WXVx5
X4KUJW44l0oX98djDuaM3qoPcTNsFKCetktyh3M1Yd8N/LxhMRTRHKDt4FhkLqipmzY3dBdRzc00
vd8526LdQdsZE3hMD+JvOC+N0wIBSenGMOceY0+mD7uRnoyKTAeX1RktDZaN1bZtml5aHTi2v/8P
Yf73hWamBjaSTDrdWCxdUlTt9Y/781JrcC+ABGyzzess3U/kxp/O//GvP/2jkchdbzP7jc/a/mT7
hy8lpvuOJ2zKdlevL8YO/K9BlezkcPQOtseRUztkilM/acxXlJdaH0rC9u0o60UQ/WBaD5qlzrTp
dAhsU+thU2exHWU91y7urdM4fdhZgi7MEULTjp83Zqt2sLLnU5K8zWqE3EWd5hPuXGOyRgdJi88A
1NPGqAK52HYX3DjFg3/wMXV27yhRqW89eLWTKlWUDg7Zo58h5nwwmvvps5KPQMO0nfov0yw/6DtR
IyULa7f9yL9O5zsOYxeZ3sv4gE33L9nBbuTDNdd+zkcioDq4Ke4faOBOCaxxFDUFMHH7z7gtovt9
d7YscQ2aXcRvH++Lg4sic7ZzXVu9zegdrNF/vR7djK7vRsP/diA2DwnRg5vd/Q+Vl2ZwKqLIFmBU
S6M36HYyf5Sl2HdZ/2NKe0xWtyFf6QaEARPKSAeV+qdP87o38vS3R08dlQ4LmMDE8fK3Ts5LXhYT
iDArr6AP4glF3Fd+5z0gFD5+2y1lm8+jtMdHfmO2/mPEDTURUdp2U69PGHC87ffbTf6D42Y78RP9
5duNOKLvYdKIgCFEPI+Bf2yaJLOImfZhBNYgl50r6cfGXpd4nXBnHcAetFyIm7jYP2cVR+iZh/Vj
c/4kTkJzxoZq0bVRsYBxqqaFIXzuwvzYZ1zhFLm7ESrwSF2nyzD/N4DFwYJ5yVEiq/kmhAZ7xtnZ
iIaFfK1i2aRPFFm2DPVFp+mtH9QnjetP9mBZaEUjc2vAKef5oM8ihb97DAqAKtX11KVbxVs/7mKa
xUmcO/Pmq9pn/Xe28M98mINI4PR+O21hH+CimeJ/0PYAptOCVTAzsLOkebbm4ic+6Due5uAP8teW
BrRGZRUFUwRWiP1iGmmzmPvuo3/MXawIk/eWS+rJUv2nuIRcDxuR5c14SX1hA7zxtH4ke3rv+LPm
wC+dl7cOnOK+7xyV9tMl0nBD52GaeduxxNHoItt7USG22QwcBSvsDw/YG5dBSFs311btIOqiywIt
pbezE0sgqBFt5zpwqA8+NN9ZF6XYm9Q/OCdEbLg7z52oJ0fyjYuLF9pERHVRJz2GBX5wJv5x8/F6
u6hrB03q4M2dgGyLpjv345rS1PbtMXLz1a15FG1HPXWS5vaVu0hNnFWpW9Erd2dotYNC08a7RJF/
2thukP2373LPbfnG/bbxAveM3cHGOCPbitbYsyXp4FyfOzH38mYnrDey2kFdgpqHEz87InoHq0yN
yY13XHhZ72CJqfs/+Msm7lk2OrjrGNipds+0IHK1PX2X02SnjG528OqunJSCVbg3iWR1Mn7wzFWR
u4DPXcGxQFmN9EJjP7/sCb/1bFOOdRLMxvatrR0LuYPdces5/m62cS1g0nZ33Doz//lKK0oHr/DW
8VdN46x04WHcFnR0xS3cNXNKFxbpS30/3bMcXQCc7vxpHjnNWn0Xpu4TWeJ4eXCSF2mRHPz7ARrR
SJEXjyfz6U6U4WN3YFAeP/CsiJzM81M+cvuf/r4PNbUukFE3CbWHsNpnbwjUBZ277Um48B8eKPOP
nCzfDiaO76Yy/Mejb6LVDefupbLt46rdeH5AAiBi1b7/5wbX/PRDSeORBX6Wbyr+nnF4o0Va3yoO
Lyj1w//33/9nFjiVc3CUVhCmmMGxcw8aavvWGvaQdJehas+yUj8+g1t/Hqe9c5Glf/qEQjVBFWoh
bV/bzZSgINhu9+zfh/RNr4iX/IPPRfTgNFEPJmoNZgcfOoyDh5gFvHUCwkh/3nATkX0gZ9TByztz
aJTrN6piMjorQnmv/bpdOb3Q703gAPRoqrsdbxOjrD+jg3cPdM3dM3IHNujcSXJvx63ZLM2rF9ef
l1gSSf9/wrxS6MLUa5yADrbnR+G/Nwbt4ED14zzDJWkMK3cxLu5IA4TQhfvU5z4nHH96frrwcAae
8/B0zOeVmB+38dfTpLgPyaODkQPAfDAQ0VfjQ7qwudN5PMEJ4GNe/7wOdiCZrGmKom/jOTrYLAN6
pqXNYFrvIGfxnTe7rjVG39fo6fRfrGG80aMYOMn04G6aPjSu8xerPm8ceTjzoRbkjR1vdAAWGLlV
kj9dhi6i6tGicHC0fZjKRwXBZMOmGB1skxF9gnbyT11AWUc5fTSTprnuwiO65dgfkfttjmx14EQc
4aQ2DqHVgf9wRCmk8cqeF3d/3Aw+3wiQyrcb7+czhoPf/08+PXj4l5Nl7DdTC2hGtx/+bBpVjaXY
U/H/8bU49+93vQI0U9rPlkAipsvhdqC1v9pFmMJ8d1ZBe9WTfD3ouyDOcp1s0qwJya8jkd4ydBXn
zZhKfrGs+kYrLCLGVcMGy0LYsm2YxrA7g3Zwii+4SCe75K4OjsSFQ7yc+0UjIpaNDs7yZuRdqIbc
xTV3EdfC/iL6sX1b68PRBQf90sfFb4zaxZWxHrV5X8imvv2Yn7eXGzPc6/tZ5jQD2+comx83bNe/
/61A0rxxI6GD3H7a10QmTRkblNvbD3szrSbeNAynjc2sdEGWfgQ0PQO3rdW32hoM8jrTHf4fcqId
rIdQyHEOzqeUULejiYOiCMW41pMmnbZTdVK6oCXcFA87mfQubv7buBmlKWoHF/TN7/8rPkCh/ve/
rWVHrtLf/3c08ZsAQEXtYK3BMPs79TJIRu3f4a0T1bsGGoHj9gN/cZ8d8C6QEeQJAiAMB4dO1nCL
0G9sP2cUtvwdn17poow6Ig8DxLfhEihdXLC/PYtBlC7KD7/583vnftW0GF0wTTY29Pn57oLx3ac4
c4sz1+AzAQRtvy0+3ldN6JBJxVBG6luzTCiLGOrX46k/Lw+70RFrm4l9On/hrKCj9/SPRgJV2Z7s
Nw39urnrOjBxg5ji6cH1Dni8k3MdHtw44dJBemu7y8TlKjQ0296tRyRcplyvjVj1Ody9+OEaGWCt
B4E33k5x7TZ3IZR3yQKnjls0Ziy/KGH3xiDtiuxFs+gk268u8b7d+cKe7ZD3AZL6nxJRu5eDgWTw
dif9UQzzJ76Jrcrhfwrr9zEt7puH57WVfT1vAnHG50iundO+k97jWW8HXYcB22/+6N295RPcwg+b
dqoLDJCYLYa1aac6CDxF6hZSOQalMXQXGM2BU8GU3Afa6AJRM9jZHV3kqYbxHLe0yarqwoHcjru/
MNMFgBDB2l0d3C6InFy7D8jIFs0IrotMyjE080YAIHeBBzllH++8P7kLkvKFk4qAZTe91kXpTgii
ZCIr0ahS0VqkvS26Qiwwj4Wr14wNuyAqbxSHz3xaUq+t6eV06TctSBdos82nnBeTZqZQ6UIX5RZV
Jf/BeVhP/za+h962XfL1XdCFNJ2AK27WZ8C+jLN9xlB5zrH8cTd2s1B3PlqWCEELURZRit9YhWdo
1y6KG3SOzP3MO7jzU9ffa+RhYG/X8+ev0y83L37Cq27v6xd2H4m4ncoaHXTbz3xAVAHAfTvQekt1
kTi/cZpekSL6M7QNr26EfPioIDDcLXwoXSTlN7sTFyb3fv9bOJ1X2xmLVdG7SezyABcOn9CUfBAN
yDqoNW0eYHMLHPzrIeIzk+m/PX0IFWrjO/b89/Fn/1MEATQpxb40nPQuCAbXRbabPe7C/bj9/f+S
jq2aKZvXVav/vIhQJMP+KYNzTBkCzM2N04UeI+Swb3EY7IG6G+jB0ULANuh9p1k0fn0dqfLnvfeN
6EBbC8Dl+veLp9k55E/qBvIxdcWMmuieLvgBffhkOyLDXcht9VOnbmbou6jCDWA5NWxQFxiZQRzG
uwivLhgsowkxZjNhLJr5/H1j/VyfkkMC4okn4Hk7WK8uaiuHThgIQtY+d96020/+qIBL3rj0gP63
H/YGYAup48bWkLsQ0Rd8QNJqDbdOtrqIYKdpsX1u4SvKrxvV1z3+L2mxO1mlixNyB2ihputO48Wh
e7F9gD+Kgv68a2CffkvbS+Hp04gnfrky9vS3R0+LZh0WIPZp4bR9ynd49W1aJqGF5szjxhbsIr7q
0x9iN1neQXh/Iy6VeG/6oAsq/yAWOZd/PZtSSI3cf9tnrrvIhawVA4QMHQGiuG72fU4XavaDON56
no1UWxeS9qdOSgJvn1/bQXrh0J/5WysozHgXHPRD5MCFIuW2F9laotmfpM/FMV5s6/XGmuujO4He
ffVMfKOLmm4fLmG6Z/Utdbtuf3R7vH7fPc59DTYRu1Q4Lt8V5ISuSrPfQBf3NnWDBtf5ufpY8eOV
+imy8o9LtH6Gi8mQ3F24/bPGkUBlrv3CHcerJ17edry1H9JFcvs09ujUgfX7mMdhA6YjdyEcJOTh
Rf3tejr91ph7FyHGGdzUe5KFzYE72KwDL4XcTzVyz2GQX0+lvH4arpxwXoEBfb7oXTQwvJyuDgZO
uEfMvQuF+0t/B9/dBSnozokA1zTd7C5yypfg6JujdmGIxQL/NgUI1Gy2htj8div+vKG88vMJtYC9
7giigx18gJMAPhCPsIct1A2vO9xFvXdgB3FrMvjW+/VeugBhbdLrx9OQIvZ/OfiYUcTKQNlvKnPC
HmDG0CwYFJHX8GzRgmz/Um7jgJitsVOVLpzPW3iwzdl2oSB1W9BgZWeyHezMX3i9uH/CNTgscsQ9
tusqbjuEibff/vzh+gUPZ49NV7pwXp+FPEoXCgxogtAz6flFgURkF2S2gVAiEgX6rb3ZrrFYcp16
kmgvT0dqOq0jKfF6t6Z9ofQ/BuG3Ty61bYD99GneRxphn3zqP99T7lNrfWdP+XRr7MkZPSacJiHx
wl//PwAAAP//</cx:binary>
              </cx:geoCache>
            </cx:geography>
          </cx:layoutPr>
        </cx:series>
      </cx:plotAreaRegion>
    </cx:plotArea>
    <cx:legend pos="b" align="ctr" overlay="1">
      <cx:spPr>
        <a:effectLst>
          <a:outerShdw blurRad="50800" dist="50800" dir="5400000" algn="ctr" rotWithShape="0">
            <a:srgbClr val="000000"/>
          </a:outerShdw>
        </a:effectLst>
      </cx:spPr>
      <cx:txPr>
        <a:bodyPr spcFirstLastPara="1" vertOverflow="ellipsis" horzOverflow="overflow" wrap="square" lIns="0" tIns="0" rIns="0" bIns="0" anchor="ctr" anchorCtr="1"/>
        <a:lstStyle/>
        <a:p>
          <a:pPr algn="ctr" rtl="0">
            <a:defRPr b="1">
              <a:ln>
                <a:noFill/>
              </a:ln>
              <a:solidFill>
                <a:schemeClr val="accent1">
                  <a:lumMod val="50000"/>
                </a:schemeClr>
              </a:solidFill>
            </a:defRPr>
          </a:pPr>
          <a:endParaRPr lang="en-GB" sz="900" b="1" i="0" u="none" strike="noStrike" baseline="0">
            <a:ln>
              <a:noFill/>
            </a:ln>
            <a:solidFill>
              <a:schemeClr val="accent1">
                <a:lumMod val="50000"/>
              </a:scheme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sunburst" uniqueId="{E77E3211-823F-4709-B6E4-6D7FB8EA5A3B}">
          <cx:dataPt idx="1">
            <cx:spPr>
              <a:solidFill>
                <a:srgbClr val="0E2841">
                  <a:lumMod val="10000"/>
                  <a:lumOff val="90000"/>
                </a:srgbClr>
              </a:solidFill>
            </cx:spPr>
          </cx:dataPt>
          <cx:dataPt idx="2">
            <cx:spPr>
              <a:solidFill>
                <a:srgbClr val="156082">
                  <a:lumMod val="60000"/>
                  <a:lumOff val="40000"/>
                </a:srgbClr>
              </a:solidFill>
            </cx:spPr>
          </cx:dataPt>
          <cx:dataLabels>
            <cx:numFmt formatCode="0%" sourceLinked="0"/>
            <cx:visibility seriesName="0" categoryName="0" value="1"/>
            <cx:separator> </cx:separator>
          </cx:dataLabels>
          <cx:dataId val="0"/>
        </cx:series>
      </cx:plotAreaRegion>
    </cx:plotArea>
    <cx:legend pos="b" align="ctr" overlay="0">
      <cx:txPr>
        <a:bodyPr spcFirstLastPara="1" vertOverflow="ellipsis" horzOverflow="overflow" wrap="square" lIns="0" tIns="0" rIns="0" bIns="0" anchor="ctr" anchorCtr="1"/>
        <a:lstStyle/>
        <a:p>
          <a:pPr algn="ctr" rtl="0">
            <a:defRPr b="1">
              <a:solidFill>
                <a:schemeClr val="tx2">
                  <a:lumMod val="90000"/>
                  <a:lumOff val="10000"/>
                </a:schemeClr>
              </a:solidFill>
            </a:defRPr>
          </a:pPr>
          <a:endParaRPr lang="en-GB" sz="900" b="1" i="0" u="none" strike="noStrike" baseline="0">
            <a:solidFill>
              <a:schemeClr val="tx2">
                <a:lumMod val="90000"/>
                <a:lumOff val="10000"/>
              </a:scheme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2.xml"/><Relationship Id="rId3" Type="http://schemas.openxmlformats.org/officeDocument/2006/relationships/image" Target="../media/image2.svg"/><Relationship Id="rId7" Type="http://schemas.openxmlformats.org/officeDocument/2006/relationships/hyperlink" Target="#Portfolio!A1"/><Relationship Id="rId12" Type="http://schemas.openxmlformats.org/officeDocument/2006/relationships/chart" Target="../charts/chart1.xml"/><Relationship Id="rId17" Type="http://schemas.openxmlformats.org/officeDocument/2006/relationships/image" Target="../media/image8.svg"/><Relationship Id="rId2" Type="http://schemas.openxmlformats.org/officeDocument/2006/relationships/image" Target="../media/image1.png"/><Relationship Id="rId16" Type="http://schemas.openxmlformats.org/officeDocument/2006/relationships/image" Target="../media/image7.png"/><Relationship Id="rId1" Type="http://schemas.openxmlformats.org/officeDocument/2006/relationships/hyperlink" Target="#Calculations!A1"/><Relationship Id="rId6" Type="http://schemas.openxmlformats.org/officeDocument/2006/relationships/image" Target="../media/image4.svg"/><Relationship Id="rId11" Type="http://schemas.microsoft.com/office/2014/relationships/chartEx" Target="../charts/chartEx2.xml"/><Relationship Id="rId5" Type="http://schemas.openxmlformats.org/officeDocument/2006/relationships/image" Target="../media/image3.png"/><Relationship Id="rId15" Type="http://schemas.openxmlformats.org/officeDocument/2006/relationships/hyperlink" Target="#Prices!A1"/><Relationship Id="rId10" Type="http://schemas.microsoft.com/office/2014/relationships/chartEx" Target="../charts/chartEx1.xml"/><Relationship Id="rId4" Type="http://schemas.openxmlformats.org/officeDocument/2006/relationships/hyperlink" Target="#Trades!A1"/><Relationship Id="rId9" Type="http://schemas.openxmlformats.org/officeDocument/2006/relationships/image" Target="../media/image6.sv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67733</xdr:colOff>
      <xdr:row>17</xdr:row>
      <xdr:rowOff>152399</xdr:rowOff>
    </xdr:from>
    <xdr:to>
      <xdr:col>0</xdr:col>
      <xdr:colOff>690033</xdr:colOff>
      <xdr:row>21</xdr:row>
      <xdr:rowOff>42332</xdr:rowOff>
    </xdr:to>
    <xdr:pic>
      <xdr:nvPicPr>
        <xdr:cNvPr id="9" name="Graphic 8" descr="Abacus outline">
          <a:hlinkClick xmlns:r="http://schemas.openxmlformats.org/officeDocument/2006/relationships" r:id="rId1"/>
          <a:extLst>
            <a:ext uri="{FF2B5EF4-FFF2-40B4-BE49-F238E27FC236}">
              <a16:creationId xmlns:a16="http://schemas.microsoft.com/office/drawing/2014/main" id="{2221FCEF-0034-0481-5024-B4E1CD79F2C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7733" y="3210982"/>
          <a:ext cx="622300" cy="609600"/>
        </a:xfrm>
        <a:prstGeom prst="rect">
          <a:avLst/>
        </a:prstGeom>
      </xdr:spPr>
    </xdr:pic>
    <xdr:clientData/>
  </xdr:twoCellAnchor>
  <xdr:twoCellAnchor editAs="oneCell">
    <xdr:from>
      <xdr:col>0</xdr:col>
      <xdr:colOff>110066</xdr:colOff>
      <xdr:row>10</xdr:row>
      <xdr:rowOff>61383</xdr:rowOff>
    </xdr:from>
    <xdr:to>
      <xdr:col>0</xdr:col>
      <xdr:colOff>675216</xdr:colOff>
      <xdr:row>13</xdr:row>
      <xdr:rowOff>74083</xdr:rowOff>
    </xdr:to>
    <xdr:pic>
      <xdr:nvPicPr>
        <xdr:cNvPr id="11" name="Graphic 10" descr="Chess pieces outline">
          <a:hlinkClick xmlns:r="http://schemas.openxmlformats.org/officeDocument/2006/relationships" r:id="rId4"/>
          <a:extLst>
            <a:ext uri="{FF2B5EF4-FFF2-40B4-BE49-F238E27FC236}">
              <a16:creationId xmlns:a16="http://schemas.microsoft.com/office/drawing/2014/main" id="{B819AF7C-6FD8-F926-A7D5-805FCE0035F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066" y="1860550"/>
          <a:ext cx="565150" cy="552450"/>
        </a:xfrm>
        <a:prstGeom prst="rect">
          <a:avLst/>
        </a:prstGeom>
      </xdr:spPr>
    </xdr:pic>
    <xdr:clientData/>
  </xdr:twoCellAnchor>
  <xdr:twoCellAnchor editAs="oneCell">
    <xdr:from>
      <xdr:col>0</xdr:col>
      <xdr:colOff>114300</xdr:colOff>
      <xdr:row>2</xdr:row>
      <xdr:rowOff>152400</xdr:rowOff>
    </xdr:from>
    <xdr:to>
      <xdr:col>0</xdr:col>
      <xdr:colOff>698500</xdr:colOff>
      <xdr:row>6</xdr:row>
      <xdr:rowOff>0</xdr:rowOff>
    </xdr:to>
    <xdr:pic>
      <xdr:nvPicPr>
        <xdr:cNvPr id="13" name="Graphic 12" descr="Presentation with pie chart outline">
          <a:hlinkClick xmlns:r="http://schemas.openxmlformats.org/officeDocument/2006/relationships" r:id="rId7"/>
          <a:extLst>
            <a:ext uri="{FF2B5EF4-FFF2-40B4-BE49-F238E27FC236}">
              <a16:creationId xmlns:a16="http://schemas.microsoft.com/office/drawing/2014/main" id="{8ECF3BB4-4DB2-E3B4-8446-C4B16F5F5C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4300" y="520700"/>
          <a:ext cx="584200" cy="584200"/>
        </a:xfrm>
        <a:prstGeom prst="rect">
          <a:avLst/>
        </a:prstGeom>
      </xdr:spPr>
    </xdr:pic>
    <xdr:clientData/>
  </xdr:twoCellAnchor>
  <xdr:twoCellAnchor>
    <xdr:from>
      <xdr:col>1</xdr:col>
      <xdr:colOff>228599</xdr:colOff>
      <xdr:row>0</xdr:row>
      <xdr:rowOff>114300</xdr:rowOff>
    </xdr:from>
    <xdr:to>
      <xdr:col>18</xdr:col>
      <xdr:colOff>211666</xdr:colOff>
      <xdr:row>5</xdr:row>
      <xdr:rowOff>127000</xdr:rowOff>
    </xdr:to>
    <xdr:sp macro="" textlink="">
      <xdr:nvSpPr>
        <xdr:cNvPr id="14" name="Rectangle: Rounded Corners 13">
          <a:extLst>
            <a:ext uri="{FF2B5EF4-FFF2-40B4-BE49-F238E27FC236}">
              <a16:creationId xmlns:a16="http://schemas.microsoft.com/office/drawing/2014/main" id="{8F9C6DED-2263-8F94-6F5E-F4F32622C340}"/>
            </a:ext>
          </a:extLst>
        </xdr:cNvPr>
        <xdr:cNvSpPr/>
      </xdr:nvSpPr>
      <xdr:spPr>
        <a:xfrm>
          <a:off x="1011766" y="114300"/>
          <a:ext cx="10418233" cy="912283"/>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2400" b="1">
              <a:solidFill>
                <a:schemeClr val="tx2">
                  <a:lumMod val="90000"/>
                  <a:lumOff val="10000"/>
                </a:schemeClr>
              </a:solidFill>
            </a:rPr>
            <a:t>Portfolio Dashbord</a:t>
          </a:r>
        </a:p>
        <a:p>
          <a:pPr algn="l"/>
          <a:endParaRPr lang="de-DE" sz="1200" b="1">
            <a:solidFill>
              <a:schemeClr val="tx2">
                <a:lumMod val="90000"/>
                <a:lumOff val="10000"/>
              </a:schemeClr>
            </a:solidFill>
          </a:endParaRPr>
        </a:p>
        <a:p>
          <a:pPr algn="l"/>
          <a:r>
            <a:rPr lang="de-DE" sz="1200" b="0">
              <a:solidFill>
                <a:schemeClr val="bg1">
                  <a:lumMod val="50000"/>
                </a:schemeClr>
              </a:solidFill>
            </a:rPr>
            <a:t>24.07.2024</a:t>
          </a:r>
        </a:p>
      </xdr:txBody>
    </xdr:sp>
    <xdr:clientData/>
  </xdr:twoCellAnchor>
  <xdr:twoCellAnchor>
    <xdr:from>
      <xdr:col>1</xdr:col>
      <xdr:colOff>188382</xdr:colOff>
      <xdr:row>6</xdr:row>
      <xdr:rowOff>126999</xdr:rowOff>
    </xdr:from>
    <xdr:to>
      <xdr:col>9</xdr:col>
      <xdr:colOff>42333</xdr:colOff>
      <xdr:row>23</xdr:row>
      <xdr:rowOff>105833</xdr:rowOff>
    </xdr:to>
    <xdr:sp macro="" textlink="">
      <xdr:nvSpPr>
        <xdr:cNvPr id="15" name="Rectangle: Rounded Corners 14">
          <a:extLst>
            <a:ext uri="{FF2B5EF4-FFF2-40B4-BE49-F238E27FC236}">
              <a16:creationId xmlns:a16="http://schemas.microsoft.com/office/drawing/2014/main" id="{09CB83F7-E4FC-409F-9B15-459EB7FE09AE}"/>
            </a:ext>
          </a:extLst>
        </xdr:cNvPr>
        <xdr:cNvSpPr/>
      </xdr:nvSpPr>
      <xdr:spPr>
        <a:xfrm>
          <a:off x="971549" y="1206499"/>
          <a:ext cx="4764617" cy="3037417"/>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de-DE" sz="1600" b="1">
              <a:solidFill>
                <a:srgbClr val="002060"/>
              </a:solidFill>
              <a:effectLst/>
              <a:latin typeface="+mn-lt"/>
              <a:ea typeface="+mn-ea"/>
              <a:cs typeface="+mn-cs"/>
            </a:rPr>
            <a:t>Performance</a:t>
          </a:r>
          <a:endParaRPr lang="de-DE" sz="1600">
            <a:solidFill>
              <a:srgbClr val="002060"/>
            </a:solidFill>
            <a:effectLst/>
          </a:endParaRPr>
        </a:p>
        <a:p>
          <a:pPr algn="l"/>
          <a:endParaRPr lang="de-DE" sz="2000" b="1">
            <a:solidFill>
              <a:schemeClr val="tx2">
                <a:lumMod val="90000"/>
                <a:lumOff val="10000"/>
              </a:schemeClr>
            </a:solidFill>
          </a:endParaRPr>
        </a:p>
      </xdr:txBody>
    </xdr:sp>
    <xdr:clientData/>
  </xdr:twoCellAnchor>
  <xdr:twoCellAnchor>
    <xdr:from>
      <xdr:col>9</xdr:col>
      <xdr:colOff>317501</xdr:colOff>
      <xdr:row>6</xdr:row>
      <xdr:rowOff>97366</xdr:rowOff>
    </xdr:from>
    <xdr:to>
      <xdr:col>12</xdr:col>
      <xdr:colOff>338666</xdr:colOff>
      <xdr:row>24</xdr:row>
      <xdr:rowOff>95249</xdr:rowOff>
    </xdr:to>
    <xdr:sp macro="" textlink="">
      <xdr:nvSpPr>
        <xdr:cNvPr id="16" name="Rectangle: Rounded Corners 15">
          <a:extLst>
            <a:ext uri="{FF2B5EF4-FFF2-40B4-BE49-F238E27FC236}">
              <a16:creationId xmlns:a16="http://schemas.microsoft.com/office/drawing/2014/main" id="{CC83E093-DD91-43D1-B11E-615E1533D770}"/>
            </a:ext>
          </a:extLst>
        </xdr:cNvPr>
        <xdr:cNvSpPr/>
      </xdr:nvSpPr>
      <xdr:spPr>
        <a:xfrm>
          <a:off x="6011334" y="1176866"/>
          <a:ext cx="1862665" cy="3236383"/>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Returns</a:t>
          </a:r>
          <a:endParaRPr lang="de-DE" sz="2000" b="1">
            <a:solidFill>
              <a:schemeClr val="tx2">
                <a:lumMod val="90000"/>
                <a:lumOff val="10000"/>
              </a:schemeClr>
            </a:solidFill>
          </a:endParaRPr>
        </a:p>
      </xdr:txBody>
    </xdr:sp>
    <xdr:clientData/>
  </xdr:twoCellAnchor>
  <xdr:twoCellAnchor>
    <xdr:from>
      <xdr:col>12</xdr:col>
      <xdr:colOff>154518</xdr:colOff>
      <xdr:row>25</xdr:row>
      <xdr:rowOff>110065</xdr:rowOff>
    </xdr:from>
    <xdr:to>
      <xdr:col>18</xdr:col>
      <xdr:colOff>317499</xdr:colOff>
      <xdr:row>45</xdr:row>
      <xdr:rowOff>158749</xdr:rowOff>
    </xdr:to>
    <xdr:sp macro="" textlink="">
      <xdr:nvSpPr>
        <xdr:cNvPr id="17" name="Rectangle: Rounded Corners 16">
          <a:extLst>
            <a:ext uri="{FF2B5EF4-FFF2-40B4-BE49-F238E27FC236}">
              <a16:creationId xmlns:a16="http://schemas.microsoft.com/office/drawing/2014/main" id="{99165D07-8F2E-4CD2-B525-4966D569F102}"/>
            </a:ext>
          </a:extLst>
        </xdr:cNvPr>
        <xdr:cNvSpPr/>
      </xdr:nvSpPr>
      <xdr:spPr>
        <a:xfrm>
          <a:off x="7689851" y="4607982"/>
          <a:ext cx="3845981" cy="3647017"/>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Wochen Volatiliät</a:t>
          </a:r>
          <a:r>
            <a:rPr lang="de-DE" sz="1600" b="1" baseline="0">
              <a:solidFill>
                <a:schemeClr val="tx2">
                  <a:lumMod val="90000"/>
                  <a:lumOff val="10000"/>
                </a:schemeClr>
              </a:solidFill>
            </a:rPr>
            <a:t> in %</a:t>
          </a:r>
          <a:endParaRPr lang="de-DE" sz="1600" b="1">
            <a:solidFill>
              <a:schemeClr val="tx2">
                <a:lumMod val="90000"/>
                <a:lumOff val="10000"/>
              </a:schemeClr>
            </a:solidFill>
          </a:endParaRPr>
        </a:p>
        <a:p>
          <a:pPr algn="l"/>
          <a:endParaRPr lang="de-DE" sz="2000" b="1">
            <a:solidFill>
              <a:schemeClr val="tx2">
                <a:lumMod val="90000"/>
                <a:lumOff val="10000"/>
              </a:schemeClr>
            </a:solidFill>
          </a:endParaRPr>
        </a:p>
      </xdr:txBody>
    </xdr:sp>
    <xdr:clientData/>
  </xdr:twoCellAnchor>
  <xdr:twoCellAnchor>
    <xdr:from>
      <xdr:col>1</xdr:col>
      <xdr:colOff>114300</xdr:colOff>
      <xdr:row>25</xdr:row>
      <xdr:rowOff>29634</xdr:rowOff>
    </xdr:from>
    <xdr:to>
      <xdr:col>11</xdr:col>
      <xdr:colOff>539749</xdr:colOff>
      <xdr:row>45</xdr:row>
      <xdr:rowOff>95250</xdr:rowOff>
    </xdr:to>
    <xdr:sp macro="" textlink="">
      <xdr:nvSpPr>
        <xdr:cNvPr id="18" name="Rectangle: Rounded Corners 17">
          <a:extLst>
            <a:ext uri="{FF2B5EF4-FFF2-40B4-BE49-F238E27FC236}">
              <a16:creationId xmlns:a16="http://schemas.microsoft.com/office/drawing/2014/main" id="{31ED3C70-5BE5-463B-BAEA-903965E4A6FB}"/>
            </a:ext>
          </a:extLst>
        </xdr:cNvPr>
        <xdr:cNvSpPr/>
      </xdr:nvSpPr>
      <xdr:spPr>
        <a:xfrm>
          <a:off x="897467" y="4527551"/>
          <a:ext cx="6563782" cy="3663949"/>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Concentration</a:t>
          </a:r>
          <a:r>
            <a:rPr lang="de-DE" sz="1600" b="1" baseline="0">
              <a:solidFill>
                <a:schemeClr val="tx2">
                  <a:lumMod val="90000"/>
                  <a:lumOff val="10000"/>
                </a:schemeClr>
              </a:solidFill>
            </a:rPr>
            <a:t> by Geography</a:t>
          </a:r>
          <a:endParaRPr lang="de-DE" sz="2000" b="1">
            <a:solidFill>
              <a:schemeClr val="tx2">
                <a:lumMod val="90000"/>
                <a:lumOff val="10000"/>
              </a:schemeClr>
            </a:solidFill>
          </a:endParaRPr>
        </a:p>
      </xdr:txBody>
    </xdr:sp>
    <xdr:clientData/>
  </xdr:twoCellAnchor>
  <xdr:twoCellAnchor>
    <xdr:from>
      <xdr:col>1</xdr:col>
      <xdr:colOff>8468</xdr:colOff>
      <xdr:row>27</xdr:row>
      <xdr:rowOff>167215</xdr:rowOff>
    </xdr:from>
    <xdr:to>
      <xdr:col>11</xdr:col>
      <xdr:colOff>179916</xdr:colOff>
      <xdr:row>45</xdr:row>
      <xdr:rowOff>95249</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D37E754F-D732-49F4-AFFB-40ACAEF488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60943" y="5310715"/>
              <a:ext cx="6267448" cy="3357034"/>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588429</xdr:colOff>
      <xdr:row>6</xdr:row>
      <xdr:rowOff>95251</xdr:rowOff>
    </xdr:from>
    <xdr:to>
      <xdr:col>18</xdr:col>
      <xdr:colOff>243414</xdr:colOff>
      <xdr:row>24</xdr:row>
      <xdr:rowOff>137584</xdr:rowOff>
    </xdr:to>
    <xdr:sp macro="" textlink="">
      <xdr:nvSpPr>
        <xdr:cNvPr id="24" name="Rectangle: Rounded Corners 23">
          <a:extLst>
            <a:ext uri="{FF2B5EF4-FFF2-40B4-BE49-F238E27FC236}">
              <a16:creationId xmlns:a16="http://schemas.microsoft.com/office/drawing/2014/main" id="{C0113890-A1A1-417E-9FDA-26A52258CE9D}"/>
            </a:ext>
          </a:extLst>
        </xdr:cNvPr>
        <xdr:cNvSpPr/>
      </xdr:nvSpPr>
      <xdr:spPr>
        <a:xfrm>
          <a:off x="8123762" y="1174751"/>
          <a:ext cx="3337985" cy="3280833"/>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Allocation</a:t>
          </a:r>
        </a:p>
        <a:p>
          <a:pPr algn="l"/>
          <a:endParaRPr lang="de-DE" sz="2000" b="1">
            <a:solidFill>
              <a:schemeClr val="tx2">
                <a:lumMod val="90000"/>
                <a:lumOff val="10000"/>
              </a:schemeClr>
            </a:solidFill>
          </a:endParaRPr>
        </a:p>
      </xdr:txBody>
    </xdr:sp>
    <xdr:clientData/>
  </xdr:twoCellAnchor>
  <xdr:twoCellAnchor>
    <xdr:from>
      <xdr:col>12</xdr:col>
      <xdr:colOff>328083</xdr:colOff>
      <xdr:row>9</xdr:row>
      <xdr:rowOff>31750</xdr:rowOff>
    </xdr:from>
    <xdr:to>
      <xdr:col>18</xdr:col>
      <xdr:colOff>317501</xdr:colOff>
      <xdr:row>24</xdr:row>
      <xdr:rowOff>169333</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1A674965-83B2-457A-B82E-3088857FEA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786158" y="1746250"/>
              <a:ext cx="3647018" cy="2995083"/>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222250</xdr:colOff>
      <xdr:row>9</xdr:row>
      <xdr:rowOff>127002</xdr:rowOff>
    </xdr:from>
    <xdr:to>
      <xdr:col>8</xdr:col>
      <xdr:colOff>497416</xdr:colOff>
      <xdr:row>23</xdr:row>
      <xdr:rowOff>116419</xdr:rowOff>
    </xdr:to>
    <xdr:graphicFrame macro="">
      <xdr:nvGraphicFramePr>
        <xdr:cNvPr id="3" name="Chart 2">
          <a:extLst>
            <a:ext uri="{FF2B5EF4-FFF2-40B4-BE49-F238E27FC236}">
              <a16:creationId xmlns:a16="http://schemas.microsoft.com/office/drawing/2014/main" id="{D2AF7A97-D6FF-4FF7-B83A-46686DCC8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317500</xdr:colOff>
      <xdr:row>8</xdr:row>
      <xdr:rowOff>116416</xdr:rowOff>
    </xdr:from>
    <xdr:to>
      <xdr:col>12</xdr:col>
      <xdr:colOff>264584</xdr:colOff>
      <xdr:row>23</xdr:row>
      <xdr:rowOff>105833</xdr:rowOff>
    </xdr:to>
    <xdr:graphicFrame macro="">
      <xdr:nvGraphicFramePr>
        <xdr:cNvPr id="2" name="Chart 1">
          <a:extLst>
            <a:ext uri="{FF2B5EF4-FFF2-40B4-BE49-F238E27FC236}">
              <a16:creationId xmlns:a16="http://schemas.microsoft.com/office/drawing/2014/main" id="{B211153D-4862-474E-8655-F130FCB59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201083</xdr:colOff>
      <xdr:row>28</xdr:row>
      <xdr:rowOff>127000</xdr:rowOff>
    </xdr:from>
    <xdr:to>
      <xdr:col>18</xdr:col>
      <xdr:colOff>148167</xdr:colOff>
      <xdr:row>45</xdr:row>
      <xdr:rowOff>42333</xdr:rowOff>
    </xdr:to>
    <xdr:graphicFrame macro="">
      <xdr:nvGraphicFramePr>
        <xdr:cNvPr id="4" name="Chart 3">
          <a:extLst>
            <a:ext uri="{FF2B5EF4-FFF2-40B4-BE49-F238E27FC236}">
              <a16:creationId xmlns:a16="http://schemas.microsoft.com/office/drawing/2014/main" id="{7316A462-1BC9-478C-B738-BE26B6EAD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52918</xdr:colOff>
      <xdr:row>25</xdr:row>
      <xdr:rowOff>116418</xdr:rowOff>
    </xdr:from>
    <xdr:to>
      <xdr:col>0</xdr:col>
      <xdr:colOff>751418</xdr:colOff>
      <xdr:row>29</xdr:row>
      <xdr:rowOff>95252</xdr:rowOff>
    </xdr:to>
    <xdr:pic>
      <xdr:nvPicPr>
        <xdr:cNvPr id="8" name="Graphic 7" descr="Coins outline">
          <a:hlinkClick xmlns:r="http://schemas.openxmlformats.org/officeDocument/2006/relationships" r:id="rId15"/>
          <a:extLst>
            <a:ext uri="{FF2B5EF4-FFF2-40B4-BE49-F238E27FC236}">
              <a16:creationId xmlns:a16="http://schemas.microsoft.com/office/drawing/2014/main" id="{01329CB5-DF35-C1F0-DAEE-D18E7A67779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2918" y="4614335"/>
          <a:ext cx="698500" cy="698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15875</xdr:colOff>
      <xdr:row>6</xdr:row>
      <xdr:rowOff>147110</xdr:rowOff>
    </xdr:from>
    <xdr:to>
      <xdr:col>18</xdr:col>
      <xdr:colOff>15875</xdr:colOff>
      <xdr:row>21</xdr:row>
      <xdr:rowOff>149227</xdr:rowOff>
    </xdr:to>
    <xdr:graphicFrame macro="">
      <xdr:nvGraphicFramePr>
        <xdr:cNvPr id="2" name="Diagramm 1">
          <a:extLst>
            <a:ext uri="{FF2B5EF4-FFF2-40B4-BE49-F238E27FC236}">
              <a16:creationId xmlns:a16="http://schemas.microsoft.com/office/drawing/2014/main" id="{193DACA6-0B7C-4BA6-A834-847971449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285751</xdr:colOff>
      <xdr:row>11</xdr:row>
      <xdr:rowOff>148160</xdr:rowOff>
    </xdr:from>
    <xdr:to>
      <xdr:col>15</xdr:col>
      <xdr:colOff>518583</xdr:colOff>
      <xdr:row>17</xdr:row>
      <xdr:rowOff>31750</xdr:rowOff>
    </xdr:to>
    <xdr:sp macro="" textlink="">
      <xdr:nvSpPr>
        <xdr:cNvPr id="3" name="Ellipse 2">
          <a:extLst>
            <a:ext uri="{FF2B5EF4-FFF2-40B4-BE49-F238E27FC236}">
              <a16:creationId xmlns:a16="http://schemas.microsoft.com/office/drawing/2014/main" id="{B69CC79F-2319-46E1-A679-508607867168}"/>
            </a:ext>
          </a:extLst>
        </xdr:cNvPr>
        <xdr:cNvSpPr/>
      </xdr:nvSpPr>
      <xdr:spPr>
        <a:xfrm>
          <a:off x="14774334" y="2328327"/>
          <a:ext cx="994832" cy="984256"/>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extLst>
        <x:ext xmlns:xlrvr="http://schemas.microsoft.com/office/spreadsheetml/2020/richvaluerefresh" uri="{6D21E516-79A1-49C6-A8DF-7D825B72F6C7}">
          <xlrvr:refreshIntervals>
            <xlrvr:refreshInterval resourceIdInt="268435456" interval="-1"/>
          </xlrvr:refreshIntervals>
        </x:ext>
      </extLst>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66">
  <rv s="0">
    <v>https://www.bing.com/financeapi/forcetrigger?t=af9lfr&amp;q=XFRA%3aEUNL&amp;form=skydnc</v>
    <v>Learn more on Bing</v>
  </rv>
  <rv s="1">
    <v>de-DE</v>
    <v>af9lfr</v>
    <v>268435456</v>
    <v>1</v>
    <v>Unterstützt von Refinitiv</v>
    <v>0</v>
    <v>1</v>
    <v>iShs CoreMSCI Wld ETF USD A (XFRA:EUNL)</v>
    <v>3</v>
    <v>4</v>
    <v>Finance</v>
    <v>5</v>
    <v>108.95</v>
    <v>39.613999999999997</v>
    <v>-0.33500000000000002</v>
    <v>-3.2790000000000002E-3</v>
    <v>108373693387.99001</v>
    <v>Deutsche Boerse AG</v>
    <v>XFRA</v>
    <v>102.07</v>
    <v>ETF</v>
    <v>2E-3</v>
    <v>0</v>
    <v>45860.654861111114</v>
    <v>iShs CoreMSCI Wld ETF USD A</v>
    <v>101.655</v>
    <v>101.98</v>
    <v>101.82</v>
    <v>102.155</v>
    <v>EUNL</v>
    <v>iShs CoreMSCI Wld ETF USD A (XFRA:EUNL)</v>
    <v>2332</v>
    <v>EUR</v>
  </rv>
  <rv s="2">
    <v>1</v>
  </rv>
  <rv s="0">
    <v>https://www.bing.com/financeapi/forcetrigger?t=afd6hw&amp;q=XFRA%3aIS3N&amp;form=skydnc</v>
    <v>Learn more on Bing</v>
  </rv>
  <rv s="1">
    <v>de-DE</v>
    <v>afd6hw</v>
    <v>268435456</v>
    <v>1</v>
    <v>Unterstützt von Refinitiv</v>
    <v>0</v>
    <v>1</v>
    <v>iShs CrMSCI EMIMIUCITS ETFUSDA (XFRA:IS3N)</v>
    <v>3</v>
    <v>4</v>
    <v>Finance</v>
    <v>5</v>
    <v>34.725000000000001</v>
    <v>18.766999999999999</v>
    <v>-0.32900000000000001</v>
    <v>-9.4970000000000002E-3</v>
    <v>25867352679.419998</v>
    <v>Deutsche Boerse AG</v>
    <v>XFRA</v>
    <v>34.399000000000001</v>
    <v>ETF</v>
    <v>1.8E-3</v>
    <v>3</v>
    <v>45860.654166666667</v>
    <v>iShs CrMSCI EMIMIUCITS ETFUSDA</v>
    <v>34.313000000000002</v>
    <v>34.347999999999999</v>
    <v>34.313000000000002</v>
    <v>34.642000000000003</v>
    <v>IS3N</v>
    <v>iShs CrMSCI EMIMIUCITS ETFUSDA (XFRA:IS3N)</v>
    <v>91</v>
    <v>EUR</v>
  </rv>
  <rv s="2">
    <v>4</v>
  </rv>
  <rv s="0">
    <v>https://www.bing.com/financeapi/forcetrigger?t=af5l77&amp;q=XFRA%3aBMT&amp;form=skydnc</v>
    <v>Learn more on Bing</v>
  </rv>
  <rv s="3">
    <v>de-DE</v>
    <v>af5l77</v>
    <v>268435456</v>
    <v>1</v>
    <v>Unterstützt von Refinitiv</v>
    <v>6</v>
    <v>7</v>
    <v>BRITISH AMERICAN TOBACCO P.L.C. (XFRA:BMT)</v>
    <v>8</v>
    <v>9</v>
    <v>Finance</v>
    <v>5</v>
    <v>56.61</v>
    <v>25.49</v>
    <v>0.5</v>
    <v>1.1249E-2</v>
    <v>2193752000</v>
    <v>British American Tobacco p.l.c. ist ein verbraucherorientiertes Unternehmen mit mehreren Kategorien von Konsumgütern. Das Unternehmen bietet Tabak- und Nikotinprodukte an. Zu den Segmenten zählen die USA, der asiatisch-pazifische Naher Osten sowie Afrika, Nord- und Südamerika und Europa. Zu den Produktkategorien des Unternehmens gehören Vapor, Tabak Heat Products (THPs), Modern Oral, Traditional Oral und brennbare Zigaretten. Vapor Products sind tragbare, batteriebetriebene Geräte, die eine Flüssigkeit (auch E-Liquid genannt) erhitzen, um ein inhalierbares Aerosol zu erzeugen, das als Dampf bezeichnet wird. THP sind eine neue Kategorie von Tabakerzeugnissen, die dazu bestimmt sind, Tabak zu erhitzen, anstatt zu verbrennen. Moderne orale Produkte sind rauchfreie Nikotinprodukte zum Einnehmen, die als Nikotinbeutel bezeichnet werden und für die Verwendung im Mund bestimmt sind. Traditionelle Mundprodukte sind Snus und Snuff. Zu den Marken gehören Vuse, glo, Velo, Grizzly, Dunhill, Kent, Lucky Strike, Pall Mall, Rothmans, Newport, Natural American Spirit, Kamel, Vogue, Vizekönig, Kool, Peter Stuyvesant, Craven A, State Express 555 und Shuang Xi.</v>
    <v>0.62139999999999995</v>
    <v>84152320000</v>
    <v>Deutsche Boerse AG</v>
    <v>XFRA</v>
    <v>XFRA</v>
    <v>Globe House, 4 Temple Place, LONDON, WC2R 2PG GB</v>
    <v>45.05</v>
    <v>Food &amp; Tobacco</v>
    <v>Aktie</v>
    <v>27.2424</v>
    <v>6</v>
    <v>45860.654861111114</v>
    <v>48989</v>
    <v>BRITISH AMERICAN TOBACCO P.L.C.</v>
    <v>44.2</v>
    <v>BRITISH AMERICAN TOBACCO P.L.C.</v>
    <v>44.2</v>
    <v>44.95</v>
    <v>44.45</v>
    <v>BMT</v>
    <v>BRITISH AMERICAN TOBACCO P.L.C. (XFRA:BMT)</v>
    <v>1997</v>
    <v>7245</v>
    <v>6576190</v>
    <v>EUR</v>
  </rv>
  <rv s="2">
    <v>7</v>
  </rv>
  <rv s="0">
    <v>https://www.bing.com/financeapi/forcetrigger?t=afi6cw&amp;q=XFRA%3aPAH3&amp;form=skydnc</v>
    <v>Learn more on Bing</v>
  </rv>
  <rv s="4">
    <v>de-DE</v>
    <v>afi6cw</v>
    <v>268435456</v>
    <v>1</v>
    <v>Unterstützt von Refinitiv</v>
    <v>10</v>
    <v>11</v>
    <v>Porsche Automobil Holding SE (XFRA:PAH3)</v>
    <v>8</v>
    <v>12</v>
    <v>Finance</v>
    <v>5</v>
    <v>102</v>
    <v>28.48</v>
    <v>0.02</v>
    <v>5.8629999999999999E-4</v>
    <v>153125000</v>
    <v>Porsche Automobil Holding SE (Porsche SE) ist eine in Deutschland ansässige Holdinggesellschaft, die im Bereich der Automobilherstellung tätig ist und Beteiligungen in den Bereichen Mobilität und Industrietechnik hält. Die Geschäftstätigkeit der Gesellschaft umfasst den Erwerb, das Halten und Verwalten sowie die Veräußerung von Beteiligungen. Die Investitionen werden in zwei Kategorien unterteilt: Kerninvestitionen und Portfolioinvestitionen. Sie hält und verwaltet ihre Beteiligungen an der Volkswagen AG, über die sie zehn Automobilmarken aus fünf europäischen Ländern führt: Volkswagen Pkw, Audi, SEAT, Skoda, Bentley, Lamborghini, Porsche, Ducati, Scania, MAN und andere. Diese langfristigen Beteiligungen an der Volkswagen AG und der Porsche AG bilden die Kategorie Kernbeteiligungen. In der Kategorie der Portfolioinvestitionen hält sie Minderheitsbeteiligungen an mehreren Technologieunternehmen in Nordamerika, Europa und Israel und investiert in Private-Equity- und Risikokapitalfonds.</v>
    <v>1.1583000000000001</v>
    <v>5259844000</v>
    <v>Deutsche Boerse AG</v>
    <v>XFRA</v>
    <v>XFRA</v>
    <v>Porscheplatz 1, STUTTGART, BADEN-WUERTTEMBERG, 70435 DE</v>
    <v>34.22</v>
    <v>Automobiles &amp; Auto Parts</v>
    <v>Aktie</v>
    <v>9</v>
    <v>45860.654166666667</v>
    <v>48</v>
    <v>Porsche Automobil Holding SE</v>
    <v>34.119999999999997</v>
    <v>Porsche Automobil Holding SE</v>
    <v>34.19</v>
    <v>34.130000000000003</v>
    <v>34.11</v>
    <v>PAH3</v>
    <v>Porsche Automobil Holding SE (XFRA:PAH3)</v>
    <v>2007</v>
    <v>446</v>
    <v>403330</v>
    <v>EUR</v>
  </rv>
  <rv s="2">
    <v>10</v>
  </rv>
  <rv s="5">
    <v>de-DE</v>
    <v>bo8mpr</v>
    <v>268435456</v>
    <v>1</v>
    <v>Unterstützt von Refinitiv</v>
    <v>13</v>
    <v>14</v>
    <v>BTC/EUR</v>
    <v>15</v>
    <v>16</v>
    <v>Finance</v>
    <v>17</v>
    <v>105901.06690000001</v>
    <v>45095.0432</v>
    <v>1244.4431</v>
    <v>1.2441000000000001E-2</v>
    <v>102314.2123</v>
    <v>Währungspaar</v>
    <v>45860.665717592594</v>
    <v>Bitcoin/Euro FX Cross Rate</v>
    <v>99430.087299999999</v>
    <v>100029.92479999999</v>
    <v>101274.3679</v>
    <v>100029.92479999999</v>
    <v>BTCEUR</v>
    <v>BTC/EUR</v>
    <v>BTC</v>
    <v>EUR</v>
  </rv>
  <rv s="2">
    <v>12</v>
  </rv>
  <rv s="5">
    <v>de-DE</v>
    <v>borpmw</v>
    <v>268435456</v>
    <v>1</v>
    <v>Unterstützt von Refinitiv</v>
    <v>13</v>
    <v>14</v>
    <v>ETH/EUR</v>
    <v>15</v>
    <v>16</v>
    <v>Finance</v>
    <v>17</v>
    <v>3908.096</v>
    <v>1256.2449999999999</v>
    <v>-48.820999999999998</v>
    <v>-1.5191E-2</v>
    <v>3251.5320000000002</v>
    <v>Währungspaar</v>
    <v>45860.665648148148</v>
    <v>Ethereum/Euro FX Cross Rate</v>
    <v>3095.7179999999998</v>
    <v>3211.1320000000001</v>
    <v>3164.97</v>
    <v>3213.7910000000002</v>
    <v>ETHEUR</v>
    <v>ETH/EUR</v>
    <v>ETH</v>
    <v>EUR</v>
  </rv>
  <rv s="2">
    <v>14</v>
  </rv>
  <rv s="6">
    <fb>27.454000000000001</fb>
    <v>18</v>
  </rv>
  <rv s="6">
    <fb>45075</fb>
    <v>19</v>
  </rv>
  <rv s="6">
    <fb>76.3</fb>
    <v>18</v>
  </rv>
  <rv s="6">
    <fb>28.05</fb>
    <v>18</v>
  </rv>
  <rv s="6">
    <fb>45082</fb>
    <v>19</v>
  </rv>
  <rv s="6">
    <fb>76.34</fb>
    <v>18</v>
  </rv>
  <rv s="6">
    <fb>28.489000000000001</fb>
    <v>18</v>
  </rv>
  <rv s="6">
    <fb>45089</fb>
    <v>19</v>
  </rv>
  <rv s="6">
    <fb>77.02</fb>
    <v>18</v>
  </rv>
  <rv s="6">
    <fb>28.626999999999999</fb>
    <v>18</v>
  </rv>
  <rv s="6">
    <fb>45096</fb>
    <v>19</v>
  </rv>
  <rv s="6">
    <fb>75.614000000000004</fb>
    <v>18</v>
  </rv>
  <rv s="6">
    <fb>27.634</fb>
    <v>18</v>
  </rv>
  <rv s="6">
    <fb>45103</fb>
    <v>19</v>
  </rv>
  <rv s="6">
    <fb>77.430000000000007</fb>
    <v>18</v>
  </rv>
  <rv s="6">
    <fb>27.919</fb>
    <v>18</v>
  </rv>
  <rv s="6">
    <fb>45110</fb>
    <v>19</v>
  </rv>
  <rv s="6">
    <fb>76.024000000000001</fb>
    <v>18</v>
  </rv>
  <rv s="6">
    <fb>27.472999999999999</fb>
    <v>18</v>
  </rv>
  <rv s="6">
    <fb>45117</fb>
    <v>19</v>
  </rv>
  <rv s="6">
    <fb>76.334000000000003</fb>
    <v>18</v>
  </rv>
  <rv s="6">
    <fb>27.899000000000001</fb>
    <v>18</v>
  </rv>
  <rv s="6">
    <fb>53.52</fb>
    <v>18</v>
  </rv>
  <rv s="6">
    <fb>45124</fb>
    <v>19</v>
  </rv>
  <rv s="6">
    <fb>77.680000000000007</fb>
    <v>18</v>
  </rv>
  <rv s="6">
    <fb>27.911000000000001</fb>
    <v>18</v>
  </rv>
  <rv s="6">
    <fb>53.82</fb>
    <v>18</v>
  </rv>
  <rv s="6">
    <fb>45131</fb>
    <v>19</v>
  </rv>
  <rv s="6">
    <fb>78.938000000000002</fb>
    <v>18</v>
  </rv>
  <rv s="6">
    <fb>29.027000000000001</fb>
    <v>18</v>
  </rv>
  <rv s="6">
    <fb>53.86</fb>
    <v>18</v>
  </rv>
  <rv s="6">
    <fb>45138</fb>
    <v>19</v>
  </rv>
  <rv s="6">
    <fb>77.067999999999998</fb>
    <v>18</v>
  </rv>
  <rv s="6">
    <fb>28.361999999999998</fb>
    <v>18</v>
  </rv>
  <rv s="6">
    <fb>52.44</fb>
    <v>18</v>
  </rv>
  <rv s="6">
    <fb>45145</fb>
    <v>19</v>
  </rv>
  <rv s="6">
    <fb>77.162000000000006</fb>
    <v>18</v>
  </rv>
  <rv s="6">
    <fb>27.7</fb>
    <v>18</v>
  </rv>
  <rv s="6">
    <fb>50.56</fb>
    <v>18</v>
  </rv>
  <rv s="6">
    <fb>45152</fb>
    <v>19</v>
  </rv>
  <rv s="6">
    <fb>75.802000000000007</fb>
    <v>18</v>
  </rv>
  <rv s="6">
    <fb>27.215</fb>
    <v>18</v>
  </rv>
  <rv s="6">
    <fb>49.15</fb>
    <v>18</v>
  </rv>
  <rv s="6">
    <fb>45159</fb>
    <v>19</v>
  </rv>
  <rv s="6">
    <fb>76.944000000000003</fb>
    <v>18</v>
  </rv>
  <rv s="6">
    <fb>27.773</fb>
    <v>18</v>
  </rv>
  <rv s="6">
    <fb>48.7</fb>
    <v>18</v>
  </rv>
  <rv s="6">
    <fb>45166</fb>
    <v>19</v>
  </rv>
  <rv s="6">
    <fb>79.052000000000007</fb>
    <v>18</v>
  </rv>
  <rv s="6">
    <fb>28.228000000000002</fb>
    <v>18</v>
  </rv>
  <rv s="6">
    <fb>48.64</fb>
    <v>18</v>
  </rv>
  <rv s="6">
    <fb>45173</fb>
    <v>19</v>
  </rv>
  <rv s="6">
    <fb>78.566000000000003</fb>
    <v>18</v>
  </rv>
  <rv s="6">
    <fb>28.021999999999998</fb>
    <v>18</v>
  </rv>
  <rv s="6">
    <fb>48.23</fb>
    <v>18</v>
  </rv>
  <rv s="6">
    <fb>45180</fb>
    <v>19</v>
  </rv>
  <rv s="6">
    <fb>79.122</fb>
    <v>18</v>
  </rv>
  <rv s="6">
    <fb>28.222999999999999</fb>
    <v>18</v>
  </rv>
  <rv s="6">
    <fb>49.17</fb>
    <v>18</v>
  </rv>
  <rv s="6">
    <fb>45187</fb>
    <v>19</v>
  </rv>
  <rv s="6">
    <fb>77.022000000000006</fb>
    <v>18</v>
  </rv>
  <rv s="6">
    <fb>27.818999999999999</fb>
    <v>18</v>
  </rv>
  <rv s="6">
    <fb>49.03</fb>
    <v>18</v>
  </rv>
  <rv s="6">
    <fb>45194</fb>
    <v>19</v>
  </rv>
  <rv s="6">
    <fb>76.971999999999994</fb>
    <v>18</v>
  </rv>
  <rv s="6">
    <fb>27.8</fb>
    <v>18</v>
  </rv>
  <rv s="6">
    <fb>46.6</fb>
    <v>18</v>
  </rv>
  <rv s="6">
    <fb>45201</fb>
    <v>19</v>
  </rv>
  <rv s="6">
    <fb>76.938000000000002</fb>
    <v>18</v>
  </rv>
  <rv s="6">
    <fb>27.532</fb>
    <v>18</v>
  </rv>
  <rv s="6">
    <fb>46.34</fb>
    <v>18</v>
  </rv>
  <rv s="6">
    <fb>45208</fb>
    <v>19</v>
  </rv>
  <rv s="6">
    <fb>77.73</fb>
    <v>18</v>
  </rv>
  <rv s="6">
    <fb>27.72</fb>
    <v>18</v>
  </rv>
  <rv s="6">
    <fb>46.83</fb>
    <v>18</v>
  </rv>
  <rv s="6">
    <fb>45215</fb>
    <v>19</v>
  </rv>
  <rv s="6">
    <fb>75.27</fb>
    <v>18</v>
  </rv>
  <rv s="6">
    <fb>26.966999999999999</fb>
    <v>18</v>
  </rv>
  <rv s="6">
    <fb>44.64</fb>
    <v>18</v>
  </rv>
  <rv s="6">
    <fb>45222</fb>
    <v>19</v>
  </rv>
  <rv s="6">
    <fb>73.488</fb>
    <v>18</v>
  </rv>
  <rv s="6">
    <fb>26.56</fb>
    <v>18</v>
  </rv>
  <rv s="6">
    <fb>42.2</fb>
    <v>18</v>
  </rv>
  <rv s="6">
    <fb>45229</fb>
    <v>19</v>
  </rv>
  <rv s="6">
    <fb>77.006</fb>
    <v>18</v>
  </rv>
  <rv s="6">
    <fb>27.66</fb>
    <v>18</v>
  </rv>
  <rv s="6">
    <fb>44.96</fb>
    <v>18</v>
  </rv>
  <rv s="6">
    <fb>45236</fb>
    <v>19</v>
  </rv>
  <rv s="6">
    <fb>77.584000000000003</fb>
    <v>18</v>
  </rv>
  <rv s="6">
    <fb>27.507000000000001</fb>
    <v>18</v>
  </rv>
  <rv s="6">
    <fb>43.99</fb>
    <v>18</v>
  </rv>
  <rv s="6">
    <fb>45243</fb>
    <v>19</v>
  </rv>
  <rv s="6">
    <fb>78.316000000000003</fb>
    <v>18</v>
  </rv>
  <rv s="6">
    <fb>46.36</fb>
    <v>18</v>
  </rv>
  <rv s="6">
    <fb>45250</fb>
    <v>19</v>
  </rv>
  <rv s="6">
    <fb>78.876000000000005</fb>
    <v>18</v>
  </rv>
  <rv s="6">
    <fb>27.88</fb>
    <v>18</v>
  </rv>
  <rv s="6">
    <fb>45.06</fb>
    <v>18</v>
  </rv>
  <rv s="6">
    <fb>45257</fb>
    <v>19</v>
  </rv>
  <rv s="6">
    <fb>80.066000000000003</fb>
    <v>18</v>
  </rv>
  <rv s="6">
    <fb>28.329000000000001</fb>
    <v>18</v>
  </rv>
  <rv s="6">
    <fb>45.15</fb>
    <v>18</v>
  </rv>
  <rv s="6">
    <fb>45264</fb>
    <v>19</v>
  </rv>
  <rv s="6">
    <fb>80.872</fb>
    <v>18</v>
  </rv>
  <rv s="6">
    <fb>28.172000000000001</fb>
    <v>18</v>
  </rv>
  <rv s="6">
    <fb>47.24</fb>
    <v>18</v>
  </rv>
  <rv s="6">
    <fb>45271</fb>
    <v>19</v>
  </rv>
  <rv s="6">
    <fb>81.915999999999997</fb>
    <v>18</v>
  </rv>
  <rv s="6">
    <fb>28.332000000000001</fb>
    <v>18</v>
  </rv>
  <rv s="6">
    <fb>48.07</fb>
    <v>18</v>
  </rv>
  <rv s="6">
    <fb>45278</fb>
    <v>19</v>
  </rv>
  <rv s="6">
    <fb>82.05</fb>
    <v>18</v>
  </rv>
  <rv s="6">
    <fb>28.184999999999999</fb>
    <v>18</v>
  </rv>
  <rv s="6">
    <fb>46.46</fb>
    <v>18</v>
  </rv>
  <rv s="6">
    <fb>45287</fb>
    <v>19</v>
  </rv>
  <rv s="6">
    <fb>82.27</fb>
    <v>18</v>
  </rv>
  <rv s="6">
    <fb>28.751000000000001</fb>
    <v>18</v>
  </rv>
  <rv s="6">
    <fb>46.27</fb>
    <v>18</v>
  </rv>
  <rv s="6">
    <fb>45293</fb>
    <v>19</v>
  </rv>
  <rv s="6">
    <fb>81.617999999999995</fb>
    <v>18</v>
  </rv>
  <rv s="6">
    <fb>28.678000000000001</fb>
    <v>18</v>
  </rv>
  <rv s="6">
    <fb>45.97</fb>
    <v>18</v>
  </rv>
  <rv s="6">
    <fb>45299</fb>
    <v>19</v>
  </rv>
  <rv s="6">
    <fb>82.825999999999993</fb>
    <v>18</v>
  </rv>
  <rv s="6">
    <fb>28.542000000000002</fb>
    <v>18</v>
  </rv>
  <rv s="6">
    <fb>45.08</fb>
    <v>18</v>
  </rv>
  <rv s="6">
    <fb>45306</fb>
    <v>19</v>
  </rv>
  <rv s="6">
    <fb>83.512</fb>
    <v>18</v>
  </rv>
  <rv s="6">
    <fb>27.936</fb>
    <v>18</v>
  </rv>
  <rv s="6">
    <fb>43.69</fb>
    <v>18</v>
  </rv>
  <rv s="6">
    <fb>45313</fb>
    <v>19</v>
  </rv>
  <rv s="6">
    <fb>84.811999999999998</fb>
    <v>18</v>
  </rv>
  <rv s="6">
    <fb>28.338000000000001</fb>
    <v>18</v>
  </rv>
  <rv s="6">
    <fb>45.81</fb>
    <v>18</v>
  </rv>
  <rv s="6">
    <fb>45320</fb>
    <v>19</v>
  </rv>
  <rv s="6">
    <fb>86.391999999999996</fb>
    <v>18</v>
  </rv>
  <rv s="6">
    <fb>28.459</fb>
    <v>18</v>
  </rv>
  <rv s="6">
    <fb>46.86</fb>
    <v>18</v>
  </rv>
  <rv s="6">
    <fb>45327</fb>
    <v>19</v>
  </rv>
  <rv s="6">
    <fb>87.162000000000006</fb>
    <v>18</v>
  </rv>
  <rv s="6">
    <fb>28.945</fb>
    <v>18</v>
  </rv>
  <rv s="6">
    <fb>46</fb>
    <v>18</v>
  </rv>
  <rv s="6">
    <fb>45334</fb>
    <v>19</v>
  </rv>
  <rv s="6">
    <fb>87.554000000000002</fb>
    <v>18</v>
  </rv>
  <rv s="6">
    <fb>29.673999999999999</fb>
    <v>18</v>
  </rv>
  <rv s="6">
    <fb>47.49</fb>
    <v>18</v>
  </rv>
  <rv s="6">
    <fb>45341</fb>
    <v>19</v>
  </rv>
  <rv s="6">
    <fb>88.305999999999997</fb>
    <v>18</v>
  </rv>
  <rv s="6">
    <fb>29.681999999999999</fb>
    <v>18</v>
  </rv>
  <rv s="6">
    <fb>48.92</fb>
    <v>18</v>
  </rv>
  <rv s="6">
    <fb>45348</fb>
    <v>19</v>
  </rv>
  <rv s="6">
    <fb>89.096000000000004</fb>
    <v>18</v>
  </rv>
  <rv s="6">
    <fb>29.562999999999999</fb>
    <v>18</v>
  </rv>
  <rv s="6">
    <fb>49.16</fb>
    <v>18</v>
  </rv>
  <rv s="6">
    <fb>45355</fb>
    <v>19</v>
  </rv>
  <rv s="6">
    <fb>88.703999999999994</fb>
    <v>18</v>
  </rv>
  <rv s="6">
    <fb>29.760999999999999</fb>
    <v>18</v>
  </rv>
  <rv s="6">
    <fb>46.75</fb>
    <v>18</v>
  </rv>
  <rv s="6">
    <fb>45362</fb>
    <v>19</v>
  </rv>
  <rv s="6">
    <fb>88.736000000000004</fb>
    <v>18</v>
  </rv>
  <rv s="6">
    <fb>29.527000000000001</fb>
    <v>18</v>
  </rv>
  <rv s="6">
    <fb>47.31</fb>
    <v>18</v>
  </rv>
  <rv s="6">
    <fb>45369</fb>
    <v>19</v>
  </rv>
  <rv s="6">
    <fb>91.06</fb>
    <v>18</v>
  </rv>
  <rv s="6">
    <fb>29.841999999999999</fb>
    <v>18</v>
  </rv>
  <rv s="6">
    <fb>49.19</fb>
    <v>18</v>
  </rv>
  <rv s="6">
    <fb>45376</fb>
    <v>19</v>
  </rv>
  <rv s="6">
    <fb>91.725999999999999</fb>
    <v>18</v>
  </rv>
  <rv s="6">
    <fb>30.085000000000001</fb>
    <v>18</v>
  </rv>
  <rv s="6">
    <fb>49.24</fb>
    <v>18</v>
  </rv>
  <rv s="6">
    <fb>45384</fb>
    <v>19</v>
  </rv>
  <rv s="6">
    <fb>90.4</fb>
    <v>18</v>
  </rv>
  <rv s="6">
    <fb>30.193999999999999</fb>
    <v>18</v>
  </rv>
  <rv s="6">
    <fb>50.68</fb>
    <v>18</v>
  </rv>
  <rv s="6">
    <fb>45390</fb>
    <v>19</v>
  </rv>
  <rv s="6">
    <fb>90.33</fb>
    <v>18</v>
  </rv>
  <rv s="6">
    <fb>30.14</fb>
    <v>18</v>
  </rv>
  <rv s="6">
    <fb>50.46</fb>
    <v>18</v>
  </rv>
  <rv s="6">
    <fb>45397</fb>
    <v>19</v>
  </rv>
  <rv s="6">
    <fb>87.72</fb>
    <v>18</v>
  </rv>
  <rv s="6">
    <fb>29.548999999999999</fb>
    <v>18</v>
  </rv>
  <rv s="6">
    <fb>49.02</fb>
    <v>18</v>
  </rv>
  <rv s="6">
    <fb>45404</fb>
    <v>19</v>
  </rv>
  <rv s="6">
    <fb>89.86</fb>
    <v>18</v>
  </rv>
  <rv s="6">
    <fb>30.494</fb>
    <v>18</v>
  </rv>
  <rv s="6">
    <fb>49.6</fb>
    <v>18</v>
  </rv>
  <rv s="6">
    <fb>45411</fb>
    <v>19</v>
  </rv>
  <rv s="6">
    <fb>89.992000000000004</fb>
    <v>18</v>
  </rv>
  <rv s="6">
    <fb>31.117000000000001</fb>
    <v>18</v>
  </rv>
  <rv s="6">
    <fb>48.82</fb>
    <v>18</v>
  </rv>
  <rv s="6">
    <fb>45418</fb>
    <v>19</v>
  </rv>
  <rv s="6">
    <fb>91.296000000000006</fb>
    <v>18</v>
  </rv>
  <rv s="6">
    <fb>31.024999999999999</fb>
    <v>18</v>
  </rv>
  <rv s="6">
    <fb>49.28</fb>
    <v>18</v>
  </rv>
  <rv s="6">
    <fb>45425</fb>
    <v>19</v>
  </rv>
  <rv s="6">
    <fb>92.078000000000003</fb>
    <v>18</v>
  </rv>
  <rv s="6">
    <fb>31.79</fb>
    <v>18</v>
  </rv>
  <rv s="6">
    <fb>49.55</fb>
    <v>18</v>
  </rv>
  <rv s="6">
    <fb>45432</fb>
    <v>19</v>
  </rv>
  <rv s="6">
    <fb>92.061999999999998</fb>
    <v>18</v>
  </rv>
  <rv s="6">
    <fb>31.308</fb>
    <v>18</v>
  </rv>
  <rv s="6">
    <fb>48.43</fb>
    <v>18</v>
  </rv>
  <rv s="6">
    <fb>45439</fb>
    <v>19</v>
  </rv>
  <rv s="6">
    <fb>90.858000000000004</fb>
    <v>18</v>
  </rv>
  <rv s="6">
    <fb>30.616</fb>
    <v>18</v>
  </rv>
  <rv s="6">
    <fb>50.52</fb>
    <v>18</v>
  </rv>
  <rv s="6">
    <fb>45446</fb>
    <v>19</v>
  </rv>
  <rv s="6">
    <fb>93.072000000000003</fb>
    <v>18</v>
  </rv>
  <rv s="6">
    <fb>30.928999999999998</fb>
    <v>18</v>
  </rv>
  <rv s="6">
    <fb>49.72</fb>
    <v>18</v>
  </rv>
  <rv s="6">
    <fb>45453</fb>
    <v>19</v>
  </rv>
  <rv s="6">
    <fb>94.103999999999999</fb>
    <v>18</v>
  </rv>
  <rv s="6">
    <fb>31.484999999999999</fb>
    <v>18</v>
  </rv>
  <rv s="6">
    <fb>42.71</fb>
    <v>18</v>
  </rv>
  <rv s="6">
    <fb>45460</fb>
    <v>19</v>
  </rv>
  <rv s="6">
    <fb>94.786000000000001</fb>
    <v>18</v>
  </rv>
  <rv s="6">
    <fb>31.881</fb>
    <v>18</v>
  </rv>
  <rv s="6">
    <fb>42.62</fb>
    <v>18</v>
  </rv>
  <rv s="6">
    <fb>45467</fb>
    <v>19</v>
  </rv>
  <rv s="6">
    <fb>94.82</fb>
    <v>18</v>
  </rv>
  <rv s="6">
    <fb>31.977</fb>
    <v>18</v>
  </rv>
  <rv s="6">
    <fb>42.26</fb>
    <v>18</v>
  </rv>
  <rv s="6">
    <fb>45474</fb>
    <v>19</v>
  </rv>
  <rv s="6">
    <fb>95.451999999999998</fb>
    <v>18</v>
  </rv>
  <rv s="6">
    <fb>32.142000000000003</fb>
    <v>18</v>
  </rv>
  <rv s="6">
    <fb>42.91</fb>
    <v>18</v>
  </rv>
  <rv s="6">
    <fb>45481</fb>
    <v>19</v>
  </rv>
  <rv s="6">
    <fb>96.537999999999997</fb>
    <v>18</v>
  </rv>
  <rv s="6">
    <fb>32.655999999999999</fb>
    <v>18</v>
  </rv>
  <rv s="6">
    <fb>52744.522900000004</fb>
    <v>18</v>
  </rv>
  <rv s="6">
    <fb>2850.4720000000002</fb>
    <v>18</v>
  </rv>
  <rv s="6">
    <fb>43.33</fb>
    <v>18</v>
  </rv>
  <rv s="6">
    <fb>45488</fb>
    <v>19</v>
  </rv>
  <rv s="6">
    <fb>94.364000000000004</fb>
    <v>18</v>
  </rv>
  <rv s="6">
    <fb>31.428999999999998</fb>
    <v>18</v>
  </rv>
  <rv s="6">
    <fb>61557.761200000001</fb>
    <v>18</v>
  </rv>
  <rv s="6">
    <fb>3222.59</fb>
    <v>18</v>
  </rv>
  <rv s="6">
    <fb>42.55</fb>
    <v>18</v>
  </rv>
  <rv s="6">
    <fb>45495</fb>
    <v>19</v>
  </rv>
  <rv s="6">
    <fb>93.945999999999998</fb>
    <v>18</v>
  </rv>
  <rv s="6">
    <fb>31.309000000000001</fb>
    <v>18</v>
  </rv>
  <rv s="6">
    <fb>62104.051599999999</fb>
    <v>18</v>
  </rv>
  <rv s="6">
    <fb>2996.2339999999999</fb>
    <v>18</v>
  </rv>
  <rv s="6">
    <fb>41.79</fb>
    <v>18</v>
  </rv>
  <rv s="6">
    <fb>91.091999999999999</fb>
    <v>18</v>
  </rv>
  <rv s="6">
    <fb>30.545000000000002</fb>
    <v>18</v>
  </rv>
  <rv s="6">
    <fb>57312.133399999999</fb>
    <v>18</v>
  </rv>
  <rv s="6">
    <fb>2763.5630000000001</fb>
    <v>18</v>
  </rv>
  <rv s="6">
    <fb>41.64</fb>
    <v>18</v>
  </rv>
  <rv s="6">
    <fb>40.29</fb>
    <v>18</v>
  </rv>
</rvData>
</file>

<file path=xl/richData/rdrichvaluestructure.xml><?xml version="1.0" encoding="utf-8"?>
<rvStructures xmlns="http://schemas.microsoft.com/office/spreadsheetml/2017/richdata" count="7">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Börsenwert"/>
    <k n="Exchange" t="s"/>
    <k n="Exchange-Abkürzung" t="s"/>
    <k n="Hoch"/>
    <k n="Instrumententyp" t="s"/>
    <k n="Kostenquote"/>
    <k n="LearnMoreOnLink" t="r"/>
    <k n="Letzte Handelszeit"/>
    <k n="Name" t="s"/>
    <k n="Niedrig"/>
    <k n="Öffnen"/>
    <k n="Preis"/>
    <k n="Schlusskurs des Vortags"/>
    <k n="Ticker-Symbol" t="s"/>
    <k n="UniqueName" t="s"/>
    <k n="Volumen"/>
    <k n="Währung" t="s"/>
  </s>
  <s t="_linkedentity">
    <k n="%cvi" t="r"/>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Ausstehende Aktien"/>
    <k n="Beschreibung" t="s"/>
    <k n="Beta"/>
    <k n="Börsenwert"/>
    <k n="Exchange" t="s"/>
    <k n="Exchange-Abkürzung" t="s"/>
    <k n="ExchangeID" t="s"/>
    <k n="Hauptsitz" t="s"/>
    <k n="Hoch"/>
    <k n="Industrie" t="s"/>
    <k n="Instrumententyp" t="s"/>
    <k n="KGV"/>
    <k n="LearnMoreOnLink" t="r"/>
    <k n="Letzte Handelszeit"/>
    <k n="Mitarbeitende"/>
    <k n="Name" t="s"/>
    <k n="Niedrig"/>
    <k n="Offizieller Name" t="s"/>
    <k n="Öffnen"/>
    <k n="Preis"/>
    <k n="Schlusskurs des Vortags"/>
    <k n="Ticker-Symbol" t="s"/>
    <k n="UniqueName" t="s"/>
    <k n="Unternehmensgründungsjahr"/>
    <k n="Volumen"/>
    <k n="Volumendurchschnitt"/>
    <k n="Währung" t="s"/>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Ausstehende Aktien"/>
    <k n="Beschreibung" t="s"/>
    <k n="Beta"/>
    <k n="Börsenwert"/>
    <k n="Exchange" t="s"/>
    <k n="Exchange-Abkürzung" t="s"/>
    <k n="ExchangeID" t="s"/>
    <k n="Hauptsitz" t="s"/>
    <k n="Hoch"/>
    <k n="Industrie" t="s"/>
    <k n="Instrumententyp" t="s"/>
    <k n="LearnMoreOnLink" t="r"/>
    <k n="Letzte Handelszeit"/>
    <k n="Mitarbeitende"/>
    <k n="Name" t="s"/>
    <k n="Niedrig"/>
    <k n="Offizieller Name" t="s"/>
    <k n="Öffnen"/>
    <k n="Preis"/>
    <k n="Schlusskurs des Vortags"/>
    <k n="Ticker-Symbol" t="s"/>
    <k n="UniqueName" t="s"/>
    <k n="Unternehmensgründungsjahr"/>
    <k n="Volumen"/>
    <k n="Volumendurchschnitt"/>
    <k n="Währung" t="s"/>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Hoch"/>
    <k n="Instrumententyp" t="s"/>
    <k n="Letzte Handelszeit"/>
    <k n="Name" t="s"/>
    <k n="Niedrig"/>
    <k n="Öffnen"/>
    <k n="Preis"/>
    <k n="Schlusskurs des Vortags"/>
    <k n="Ticker-Symbol" t="s"/>
    <k n="UniqueName" t="s"/>
    <k n="Von Währung" t="s"/>
    <k n="Währung" t="s"/>
  </s>
  <s t="_formattednumber">
    <k n="_Format" t="spb"/>
  </s>
</rvStructures>
</file>

<file path=xl/richData/rdsupportingpropertybag.xml><?xml version="1.0" encoding="utf-8"?>
<supportingPropertyBags xmlns="http://schemas.microsoft.com/office/spreadsheetml/2017/richdata2">
  <spbArrays count="4">
    <a count="33">
      <v t="s">%EntityServiceId</v>
      <v t="s">_Format</v>
      <v t="s">%IsRefreshable</v>
      <v t="s">_CanonicalPropertyNames</v>
      <v t="s">%EntityCulture</v>
      <v t="s">%EntityId</v>
      <v t="s">_Icon</v>
      <v t="s">_Display</v>
      <v t="s">Name</v>
      <v t="s">_SubLabel</v>
      <v t="s">Preis</v>
      <v t="s">Exchange</v>
      <v t="s">Letzte Handelszeit</v>
      <v t="s">Ticker-Symbol</v>
      <v t="s">Exchange-Abkürzung</v>
      <v t="s">Änderung</v>
      <v t="s">Kostenquote</v>
      <v t="s">Änderung (%)</v>
      <v t="s">Währung</v>
      <v t="s">Schlusskurs des Vortags</v>
      <v t="s">Öffnen</v>
      <v t="s">Hoch</v>
      <v t="s">Niedrig</v>
      <v t="s">52-Wochen-Hoch</v>
      <v t="s">52-Wochen-Tief</v>
      <v t="s">Volumen</v>
      <v t="s">Börsenwert</v>
      <v t="s">Instrumententyp</v>
      <v t="s">_Flags</v>
      <v t="s">UniqueName</v>
      <v t="s">_DisplayString</v>
      <v t="s">LearnMoreOnLink</v>
      <v t="s">%ProviderInfo</v>
    </a>
    <a count="43">
      <v t="s">%EntityServiceId</v>
      <v t="s">_Format</v>
      <v t="s">%IsRefreshable</v>
      <v t="s">_CanonicalPropertyNames</v>
      <v t="s">%EntityCulture</v>
      <v t="s">%EntityId</v>
      <v t="s">_Icon</v>
      <v t="s">_Display</v>
      <v t="s">Name</v>
      <v t="s">_SubLabel</v>
      <v t="s">Preis</v>
      <v t="s">Exchange</v>
      <v t="s">Offizieller Name</v>
      <v t="s">Letzte Handelszeit</v>
      <v t="s">Ticker-Symbol</v>
      <v t="s">Exchange-Abkürzung</v>
      <v t="s">Änderung</v>
      <v t="s">Änderung (%)</v>
      <v t="s">Währung</v>
      <v t="s">Schlusskurs des Vortags</v>
      <v t="s">Öffnen</v>
      <v t="s">Hoch</v>
      <v t="s">Niedrig</v>
      <v t="s">52-Wochen-Hoch</v>
      <v t="s">52-Wochen-Tief</v>
      <v t="s">Volumen</v>
      <v t="s">Volumendurchschnitt</v>
      <v t="s">Börsenwert</v>
      <v t="s">Beta</v>
      <v t="s">KGV</v>
      <v t="s">Ausstehende Aktien</v>
      <v t="s">Beschreibung</v>
      <v t="s">Mitarbeitende</v>
      <v t="s">Hauptsitz</v>
      <v t="s">Industrie</v>
      <v t="s">Instrumententyp</v>
      <v t="s">Unternehmensgründungsjahr</v>
      <v t="s">_Flags</v>
      <v t="s">UniqueName</v>
      <v t="s">_DisplayString</v>
      <v t="s">LearnMoreOnLink</v>
      <v t="s">ExchangeID</v>
      <v t="s">%ProviderInfo</v>
    </a>
    <a count="42">
      <v t="s">%EntityServiceId</v>
      <v t="s">_Format</v>
      <v t="s">%IsRefreshable</v>
      <v t="s">_CanonicalPropertyNames</v>
      <v t="s">%EntityCulture</v>
      <v t="s">%EntityId</v>
      <v t="s">_Icon</v>
      <v t="s">_Display</v>
      <v t="s">Name</v>
      <v t="s">_SubLabel</v>
      <v t="s">Preis</v>
      <v t="s">Exchange</v>
      <v t="s">Offizieller Name</v>
      <v t="s">Letzte Handelszeit</v>
      <v t="s">Ticker-Symbol</v>
      <v t="s">Exchange-Abkürzung</v>
      <v t="s">Änderung</v>
      <v t="s">Änderung (%)</v>
      <v t="s">Währung</v>
      <v t="s">Schlusskurs des Vortags</v>
      <v t="s">Öffnen</v>
      <v t="s">Hoch</v>
      <v t="s">Niedrig</v>
      <v t="s">52-Wochen-Hoch</v>
      <v t="s">52-Wochen-Tief</v>
      <v t="s">Volumen</v>
      <v t="s">Volumendurchschnitt</v>
      <v t="s">Börsenwert</v>
      <v t="s">Beta</v>
      <v t="s">Ausstehende Aktien</v>
      <v t="s">Beschreibung</v>
      <v t="s">Mitarbeitende</v>
      <v t="s">Hauptsitz</v>
      <v t="s">Industrie</v>
      <v t="s">Instrumententyp</v>
      <v t="s">Unternehmensgründungsjahr</v>
      <v t="s">_Flags</v>
      <v t="s">UniqueName</v>
      <v t="s">_DisplayString</v>
      <v t="s">LearnMoreOnLink</v>
      <v t="s">ExchangeID</v>
      <v t="s">%ProviderInfo</v>
    </a>
    <a count="28">
      <v t="s">%EntityServiceId</v>
      <v t="s">_Format</v>
      <v t="s">%IsRefreshable</v>
      <v t="s">_CanonicalPropertyNames</v>
      <v t="s">%EntityCulture</v>
      <v t="s">%EntityId</v>
      <v t="s">_Icon</v>
      <v t="s">_Display</v>
      <v t="s">Name</v>
      <v t="s">Preis</v>
      <v t="s">_SubLabel</v>
      <v t="s">Letzte Handelszeit</v>
      <v t="s">Ticker-Symbol</v>
      <v t="s">Änderung</v>
      <v t="s">Änderung (%)</v>
      <v t="s">Währung</v>
      <v t="s">Von Währung</v>
      <v t="s">Schlusskurs des Vortags</v>
      <v t="s">Öffnen</v>
      <v t="s">Hoch</v>
      <v t="s">Niedrig</v>
      <v t="s">52-Wochen-Hoch</v>
      <v t="s">52-Wochen-Tief</v>
      <v t="s">Instrumententyp</v>
      <v t="s">_Flags</v>
      <v t="s">UniqueName</v>
      <v t="s">_DisplayString</v>
      <v t="s">%ProviderInfo</v>
    </a>
  </spbArrays>
  <spbData count="20">
    <spb s="0">
      <v>High</v>
      <v>Name</v>
      <v>Price</v>
      <v>Open</v>
      <v>Low</v>
      <v>Volume</v>
      <v>Currency</v>
      <v>Exchange</v>
      <v>Change</v>
      <v>Market cap</v>
      <v>UniqueName</v>
      <v>Expense ratio</v>
      <v>Change (%)</v>
      <v>%ProviderInfo</v>
      <v>Ticker symbol</v>
      <v>52 week high</v>
      <v>52 week low</v>
      <v>Instrument type</v>
      <v>LearnMoreOnLink</v>
      <v>Exchange abbreviation</v>
      <v>Last trade time</v>
      <v>Previous close</v>
    </spb>
    <spb s="1">
      <v>0</v>
      <v>Name</v>
      <v>LearnMoreOnLink</v>
    </spb>
    <spb s="2">
      <v>0</v>
      <v>0</v>
      <v>0</v>
    </spb>
    <spb s="3">
      <v>2</v>
      <v>2</v>
      <v>2</v>
    </spb>
    <spb s="4">
      <v>1</v>
      <v>2</v>
      <v>1</v>
      <v>1</v>
      <v>3</v>
      <v>1</v>
      <v>1</v>
      <v>4</v>
      <v>5</v>
      <v>5</v>
      <v>1</v>
      <v>1</v>
      <v>6</v>
      <v>7</v>
      <v>1</v>
    </spb>
    <spb s="5">
      <v>15 Minuten verzögert</v>
      <v xml:space="preserve">seit der vorherigen Schließung </v>
      <v xml:space="preserve">seit der vorherigen Schließung </v>
      <v>GMT</v>
    </spb>
    <spb s="6">
      <v>P/E</v>
      <v>Beta</v>
      <v>High</v>
      <v>Name</v>
      <v>Price</v>
      <v>Open</v>
      <v>Low</v>
      <v>Volume</v>
      <v>Currency</v>
      <v>Exchange</v>
      <v>Change</v>
      <v>Headquarters</v>
      <v>Industry</v>
      <v>Market cap</v>
      <v>ExchangeID</v>
      <v>UniqueName</v>
      <v>Description</v>
      <v>Change (%)</v>
      <v>%ProviderInfo</v>
      <v>Employees</v>
      <v>Ticker symbol</v>
      <v>52 week high</v>
      <v>52 week low</v>
      <v>Instrument type</v>
      <v>LearnMoreOnLink</v>
      <v>Official name</v>
      <v>Shares outstanding</v>
      <v>Exchange abbreviation</v>
      <v>Last trade time</v>
      <v>Volume average</v>
      <v>Previous close</v>
      <v>Year incorporated</v>
    </spb>
    <spb s="1">
      <v>1</v>
      <v>Name</v>
      <v>LearnMoreOnLink</v>
    </spb>
    <spb s="7">
      <v>2</v>
      <v>2</v>
      <v>2</v>
      <v>2</v>
    </spb>
    <spb s="8">
      <v>8</v>
      <v>8</v>
      <v>1</v>
      <v>2</v>
      <v>1</v>
      <v>1</v>
      <v>3</v>
      <v>1</v>
      <v>1</v>
      <v>9</v>
      <v>3</v>
      <v>5</v>
      <v>1</v>
      <v>1</v>
      <v>6</v>
      <v>3</v>
      <v>7</v>
      <v>3</v>
      <v>1</v>
      <v>10</v>
    </spb>
    <spb s="9">
      <v>Beta</v>
      <v>High</v>
      <v>Name</v>
      <v>Price</v>
      <v>Open</v>
      <v>Low</v>
      <v>Volume</v>
      <v>Currency</v>
      <v>Exchange</v>
      <v>Change</v>
      <v>Headquarters</v>
      <v>Industry</v>
      <v>Market cap</v>
      <v>ExchangeID</v>
      <v>UniqueName</v>
      <v>Description</v>
      <v>Change (%)</v>
      <v>%ProviderInfo</v>
      <v>Employees</v>
      <v>Ticker symbol</v>
      <v>52 week high</v>
      <v>52 week low</v>
      <v>Instrument type</v>
      <v>LearnMoreOnLink</v>
      <v>Official name</v>
      <v>Shares outstanding</v>
      <v>Exchange abbreviation</v>
      <v>Last trade time</v>
      <v>Volume average</v>
      <v>Previous close</v>
      <v>Year incorporated</v>
    </spb>
    <spb s="1">
      <v>2</v>
      <v>Name</v>
      <v>LearnMoreOnLink</v>
    </spb>
    <spb s="10">
      <v>8</v>
      <v>1</v>
      <v>2</v>
      <v>1</v>
      <v>1</v>
      <v>3</v>
      <v>1</v>
      <v>1</v>
      <v>4</v>
      <v>3</v>
      <v>5</v>
      <v>1</v>
      <v>1</v>
      <v>6</v>
      <v>3</v>
      <v>7</v>
      <v>3</v>
      <v>1</v>
      <v>10</v>
    </spb>
    <spb s="11">
      <v>High</v>
      <v>Name</v>
      <v>Price</v>
      <v>Open</v>
      <v>Low</v>
      <v>Currency</v>
      <v>Change</v>
      <v>UniqueName</v>
      <v>From currency</v>
      <v>Change (%)</v>
      <v>%ProviderInfo</v>
      <v>Ticker symbol</v>
      <v>52 week high</v>
      <v>52 week low</v>
      <v>Instrument type</v>
      <v>Last trade time</v>
      <v>Previous close</v>
    </spb>
    <spb s="12">
      <v>3</v>
      <v>Name</v>
    </spb>
    <spb s="13">
      <v>2</v>
      <v>2</v>
    </spb>
    <spb s="14">
      <v>1</v>
      <v>2</v>
      <v>1</v>
      <v>1</v>
      <v>1</v>
      <v>1</v>
      <v>5</v>
      <v>1</v>
      <v>1</v>
      <v>6</v>
      <v>7</v>
      <v>1</v>
    </spb>
    <spb s="15">
      <v>GMT</v>
    </spb>
    <spb s="16">
      <v>1</v>
    </spb>
    <spb s="16">
      <v>11</v>
    </spb>
  </spbData>
</supportingPropertyBags>
</file>

<file path=xl/richData/rdsupportingpropertybagstructure.xml><?xml version="1.0" encoding="utf-8"?>
<spbStructures xmlns="http://schemas.microsoft.com/office/spreadsheetml/2017/richdata2" count="17">
  <s>
    <k n="Hoch" t="s"/>
    <k n="Name" t="s"/>
    <k n="Preis" t="s"/>
    <k n="Öffnen" t="s"/>
    <k n="Niedrig" t="s"/>
    <k n="Volumen" t="s"/>
    <k n="Währung" t="s"/>
    <k n="Exchange" t="s"/>
    <k n="Änderung" t="s"/>
    <k n="Börsenwert" t="s"/>
    <k n="UniqueName" t="s"/>
    <k n="Kostenquote" t="s"/>
    <k n="Änderung (%)" t="s"/>
    <k n="%ProviderInfo" t="s"/>
    <k n="Ticker-Symbol" t="s"/>
    <k n="52-Wochen-Hoch" t="s"/>
    <k n="52-Wochen-Tief" t="s"/>
    <k n="Instrumententyp" t="s"/>
    <k n="LearnMoreOnLink" t="s"/>
    <k n="Exchange-Abkürzung" t="s"/>
    <k n="Letzte Handelszeit" t="s"/>
    <k n="Schlusskurs des Vortags" t="s"/>
  </s>
  <s>
    <k n="^Order" t="spba"/>
    <k n="TitleProperty" t="s"/>
    <k n="SubTitleProperty" t="s"/>
  </s>
  <s>
    <k n="ShowInCardView" t="b"/>
    <k n="ShowInDotNotation" t="b"/>
    <k n="ShowInAutoComplete" t="b"/>
  </s>
  <s>
    <k n="UniqueName" t="spb"/>
    <k n="`%ProviderInfo" t="spb"/>
    <k n="LearnMoreOnLink" t="spb"/>
  </s>
  <s>
    <k n="Hoch" t="i"/>
    <k n="Name" t="i"/>
    <k n="Preis" t="i"/>
    <k n="Niedrig" t="i"/>
    <k n="Volumen" t="i"/>
    <k n="`Öffnen" t="i"/>
    <k n="`Änderung" t="i"/>
    <k n="Börsenwert" t="i"/>
    <k n="Kostenquote" t="i"/>
    <k n="`Änderung (%)" t="i"/>
    <k n="52-Wochen-Hoch" t="i"/>
    <k n="52-Wochen-Tief" t="i"/>
    <k n="`%EntityServiceId" t="i"/>
    <k n="Letzte Handelszeit" t="i"/>
    <k n="Schlusskurs des Vortags" t="i"/>
  </s>
  <s>
    <k n="Preis" t="s"/>
    <k n="`Änderung" t="s"/>
    <k n="`Änderung (%)" t="s"/>
    <k n="Letzte Handelszeit" t="s"/>
  </s>
  <s>
    <k n="KGV" t="s"/>
    <k n="Beta" t="s"/>
    <k n="Hoch" t="s"/>
    <k n="Name" t="s"/>
    <k n="Preis" t="s"/>
    <k n="Öffnen" t="s"/>
    <k n="Niedrig" t="s"/>
    <k n="Volumen" t="s"/>
    <k n="Währung" t="s"/>
    <k n="Exchange" t="s"/>
    <k n="Änderung" t="s"/>
    <k n="Hauptsitz" t="s"/>
    <k n="Industrie" t="s"/>
    <k n="Börsenwert" t="s"/>
    <k n="ExchangeID" t="s"/>
    <k n="UniqueName" t="s"/>
    <k n="Beschreibung" t="s"/>
    <k n="Änderung (%)" t="s"/>
    <k n="%ProviderInfo" t="s"/>
    <k n="Mitarbeitende" t="s"/>
    <k n="Ticker-Symbol" t="s"/>
    <k n="52-Wochen-Hoch" t="s"/>
    <k n="52-Wochen-Tief" t="s"/>
    <k n="Instrumententyp" t="s"/>
    <k n="LearnMoreOnLink" t="s"/>
    <k n="Offizieller Name" t="s"/>
    <k n="Ausstehende Aktien" t="s"/>
    <k n="Exchange-Abkürzung" t="s"/>
    <k n="Letzte Handelszeit" t="s"/>
    <k n="Volumendurchschnitt" t="s"/>
    <k n="Schlusskurs des Vortags" t="s"/>
    <k n="Unternehmensgründungsjahr" t="s"/>
  </s>
  <s>
    <k n="ExchangeID" t="spb"/>
    <k n="UniqueName" t="spb"/>
    <k n="`%ProviderInfo" t="spb"/>
    <k n="LearnMoreOnLink" t="spb"/>
  </s>
  <s>
    <k n="KGV" t="i"/>
    <k n="Beta" t="i"/>
    <k n="Hoch" t="i"/>
    <k n="Name" t="i"/>
    <k n="Preis" t="i"/>
    <k n="Niedrig" t="i"/>
    <k n="Volumen" t="i"/>
    <k n="`Öffnen" t="i"/>
    <k n="`Änderung" t="i"/>
    <k n="Börsenwert" t="i"/>
    <k n="Mitarbeitende" t="i"/>
    <k n="`Änderung (%)" t="i"/>
    <k n="52-Wochen-Hoch" t="i"/>
    <k n="52-Wochen-Tief" t="i"/>
    <k n="`%EntityServiceId" t="i"/>
    <k n="Ausstehende Aktien" t="i"/>
    <k n="Letzte Handelszeit" t="i"/>
    <k n="Volumendurchschnitt" t="i"/>
    <k n="Schlusskurs des Vortags" t="i"/>
    <k n="Unternehmensgründungsjahr" t="i"/>
  </s>
  <s>
    <k n="Beta" t="s"/>
    <k n="Hoch" t="s"/>
    <k n="Name" t="s"/>
    <k n="Preis" t="s"/>
    <k n="Öffnen" t="s"/>
    <k n="Niedrig" t="s"/>
    <k n="Volumen" t="s"/>
    <k n="Währung" t="s"/>
    <k n="Exchange" t="s"/>
    <k n="Änderung" t="s"/>
    <k n="Hauptsitz" t="s"/>
    <k n="Industrie" t="s"/>
    <k n="Börsenwert" t="s"/>
    <k n="ExchangeID" t="s"/>
    <k n="UniqueName" t="s"/>
    <k n="Beschreibung" t="s"/>
    <k n="Änderung (%)" t="s"/>
    <k n="%ProviderInfo" t="s"/>
    <k n="Mitarbeitende" t="s"/>
    <k n="Ticker-Symbol" t="s"/>
    <k n="52-Wochen-Hoch" t="s"/>
    <k n="52-Wochen-Tief" t="s"/>
    <k n="Instrumententyp" t="s"/>
    <k n="LearnMoreOnLink" t="s"/>
    <k n="Offizieller Name" t="s"/>
    <k n="Ausstehende Aktien" t="s"/>
    <k n="Exchange-Abkürzung" t="s"/>
    <k n="Letzte Handelszeit" t="s"/>
    <k n="Volumendurchschnitt" t="s"/>
    <k n="Schlusskurs des Vortags" t="s"/>
    <k n="Unternehmensgründungsjahr" t="s"/>
  </s>
  <s>
    <k n="Beta" t="i"/>
    <k n="Hoch" t="i"/>
    <k n="Name" t="i"/>
    <k n="Preis" t="i"/>
    <k n="Niedrig" t="i"/>
    <k n="Volumen" t="i"/>
    <k n="`Öffnen" t="i"/>
    <k n="`Änderung" t="i"/>
    <k n="Börsenwert" t="i"/>
    <k n="Mitarbeitende" t="i"/>
    <k n="`Änderung (%)" t="i"/>
    <k n="52-Wochen-Hoch" t="i"/>
    <k n="52-Wochen-Tief" t="i"/>
    <k n="`%EntityServiceId" t="i"/>
    <k n="Ausstehende Aktien" t="i"/>
    <k n="Letzte Handelszeit" t="i"/>
    <k n="Volumendurchschnitt" t="i"/>
    <k n="Schlusskurs des Vortags" t="i"/>
    <k n="Unternehmensgründungsjahr" t="i"/>
  </s>
  <s>
    <k n="Hoch" t="s"/>
    <k n="Name" t="s"/>
    <k n="Preis" t="s"/>
    <k n="Öffnen" t="s"/>
    <k n="Niedrig" t="s"/>
    <k n="Währung" t="s"/>
    <k n="Änderung" t="s"/>
    <k n="UniqueName" t="s"/>
    <k n="Von Währung" t="s"/>
    <k n="Änderung (%)" t="s"/>
    <k n="%ProviderInfo" t="s"/>
    <k n="Ticker-Symbol" t="s"/>
    <k n="52-Wochen-Hoch" t="s"/>
    <k n="52-Wochen-Tief" t="s"/>
    <k n="Instrumententyp" t="s"/>
    <k n="Letzte Handelszeit" t="s"/>
    <k n="Schlusskurs des Vortags" t="s"/>
  </s>
  <s>
    <k n="^Order" t="spba"/>
    <k n="TitleProperty" t="s"/>
  </s>
  <s>
    <k n="UniqueName" t="spb"/>
    <k n="`%ProviderInfo" t="spb"/>
  </s>
  <s>
    <k n="Hoch" t="i"/>
    <k n="Name" t="i"/>
    <k n="Preis" t="i"/>
    <k n="Niedrig" t="i"/>
    <k n="`Öffnen" t="i"/>
    <k n="`Änderung" t="i"/>
    <k n="`Änderung (%)" t="i"/>
    <k n="52-Wochen-Hoch" t="i"/>
    <k n="52-Wochen-Tief" t="i"/>
    <k n="`%EntityServiceId" t="i"/>
    <k n="Letzte Handelszeit" t="i"/>
    <k n="Schlusskurs des Vortags" t="i"/>
  </s>
  <s>
    <k n="Letzte Handelszeit"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3" formatCode="#,##0"/>
    </x:dxf>
    <x:dxf>
      <x:numFmt numFmtId="14" formatCode="0.00%"/>
    </x:dxf>
    <x:dxf>
      <x:numFmt numFmtId="2" formatCode="0.00"/>
    </x:dxf>
    <x:dxf>
      <x:numFmt numFmtId="27" formatCode="dd/mm/yyyy\ hh:mm"/>
    </x:dxf>
    <x:dxf>
      <x:numFmt numFmtId="4" formatCode="#,##0.00"/>
    </x:dxf>
    <x:dxf>
      <x:numFmt numFmtId="1" formatCode="0"/>
    </x:dxf>
    <x:dxf>
      <x:numFmt numFmtId="19" formatCode="dd/mm/yyyy"/>
    </x:dxf>
  </dxfs>
  <richProperties>
    <rPr n="NumberFormat" t="s"/>
    <rPr n="IsTitleField" t="b"/>
  </richProperties>
  <richStyles>
    <rSty dxfid="0">
      <rpv i="0">_([$€-x-euro2] * #,##0.00_);_([$€-x-euro2] * (#,##0.00);_([$€-x-euro2] * "-"??_);_(@_)</rpv>
    </rSty>
    <rSty>
      <rpv i="1">1</rpv>
    </rSty>
    <rSty dxfid="1">
      <rpv i="0">#,##0</rpv>
    </rSty>
    <rSty dxfid="0">
      <rpv i="0">_([$€-x-euro2] * #,##0_);_([$€-x-euro2] * (#,##0);_([$€-x-euro2] * "-"_);_(@_)</rpv>
    </rSty>
    <rSty dxfid="2"/>
    <rSty dxfid="3">
      <rpv i="0">0.00</rpv>
    </rSty>
    <rSty dxfid="4"/>
    <rSty dxfid="5">
      <rpv i="0">#,##0.00</rpv>
    </rSty>
    <rSty dxfid="0">
      <rpv i="0">_-[$£-en-GB]* #,##0_-;-[$£-en-GB]* #,##0_-;_-[$£-en-GB]* "-"_-;_-@_-</rpv>
    </rSty>
    <rSty dxfid="6">
      <rpv i="0">0</rpv>
    </rSty>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F7860-4F07-47EA-BF2F-7F83CA294077}">
  <dimension ref="A1:B48"/>
  <sheetViews>
    <sheetView showGridLines="0" topLeftCell="A19" zoomScaleNormal="100" workbookViewId="0">
      <selection activeCell="A13" sqref="A13"/>
    </sheetView>
  </sheetViews>
  <sheetFormatPr defaultRowHeight="15" x14ac:dyDescent="0.25"/>
  <cols>
    <col min="1" max="1" width="11.28515625" customWidth="1"/>
  </cols>
  <sheetData>
    <row r="1" spans="1:2" x14ac:dyDescent="0.25">
      <c r="A1" s="35"/>
    </row>
    <row r="2" spans="1:2" x14ac:dyDescent="0.25">
      <c r="A2" s="35"/>
    </row>
    <row r="3" spans="1:2" x14ac:dyDescent="0.25">
      <c r="A3" s="35"/>
    </row>
    <row r="4" spans="1:2" x14ac:dyDescent="0.25">
      <c r="A4" s="35"/>
      <c r="B4" s="1"/>
    </row>
    <row r="5" spans="1:2" x14ac:dyDescent="0.25">
      <c r="A5" s="35"/>
    </row>
    <row r="6" spans="1:2" x14ac:dyDescent="0.25">
      <c r="A6" s="35"/>
    </row>
    <row r="7" spans="1:2" x14ac:dyDescent="0.25">
      <c r="A7" s="35"/>
    </row>
    <row r="8" spans="1:2" x14ac:dyDescent="0.25">
      <c r="A8" s="35"/>
    </row>
    <row r="9" spans="1:2" x14ac:dyDescent="0.25">
      <c r="A9" s="35"/>
    </row>
    <row r="10" spans="1:2" x14ac:dyDescent="0.25">
      <c r="A10" s="35"/>
    </row>
    <row r="11" spans="1:2" x14ac:dyDescent="0.25">
      <c r="A11" s="35"/>
    </row>
    <row r="12" spans="1:2" x14ac:dyDescent="0.25">
      <c r="A12" s="35"/>
    </row>
    <row r="13" spans="1:2" x14ac:dyDescent="0.25">
      <c r="A13" s="35"/>
    </row>
    <row r="14" spans="1:2" x14ac:dyDescent="0.25">
      <c r="A14" s="35"/>
    </row>
    <row r="15" spans="1:2" x14ac:dyDescent="0.25">
      <c r="A15" s="35"/>
    </row>
    <row r="16" spans="1:2" x14ac:dyDescent="0.25">
      <c r="A16" s="35"/>
    </row>
    <row r="17" spans="1:1" x14ac:dyDescent="0.25">
      <c r="A17" s="35"/>
    </row>
    <row r="18" spans="1:1" x14ac:dyDescent="0.25">
      <c r="A18" s="35"/>
    </row>
    <row r="19" spans="1:1" x14ac:dyDescent="0.25">
      <c r="A19" s="35"/>
    </row>
    <row r="20" spans="1:1" x14ac:dyDescent="0.25">
      <c r="A20" s="35"/>
    </row>
    <row r="21" spans="1:1" x14ac:dyDescent="0.25">
      <c r="A21" s="35"/>
    </row>
    <row r="22" spans="1:1" x14ac:dyDescent="0.25">
      <c r="A22" s="35"/>
    </row>
    <row r="23" spans="1:1" x14ac:dyDescent="0.25">
      <c r="A23" s="35"/>
    </row>
    <row r="24" spans="1:1" x14ac:dyDescent="0.25">
      <c r="A24" s="35"/>
    </row>
    <row r="25" spans="1:1" x14ac:dyDescent="0.25">
      <c r="A25" s="35"/>
    </row>
    <row r="26" spans="1:1" x14ac:dyDescent="0.25">
      <c r="A26" s="35"/>
    </row>
    <row r="27" spans="1:1" x14ac:dyDescent="0.25">
      <c r="A27" s="35"/>
    </row>
    <row r="28" spans="1:1" x14ac:dyDescent="0.25">
      <c r="A28" s="35"/>
    </row>
    <row r="29" spans="1:1" x14ac:dyDescent="0.25">
      <c r="A29" s="35"/>
    </row>
    <row r="30" spans="1:1" x14ac:dyDescent="0.25">
      <c r="A30" s="35"/>
    </row>
    <row r="31" spans="1:1" x14ac:dyDescent="0.25">
      <c r="A31" s="35"/>
    </row>
    <row r="32" spans="1:1" x14ac:dyDescent="0.25">
      <c r="A32" s="35"/>
    </row>
    <row r="33" spans="1:1" x14ac:dyDescent="0.25">
      <c r="A33" s="35"/>
    </row>
    <row r="34" spans="1:1" x14ac:dyDescent="0.25">
      <c r="A34" s="35"/>
    </row>
    <row r="35" spans="1:1" x14ac:dyDescent="0.25">
      <c r="A35" s="35"/>
    </row>
    <row r="36" spans="1:1" x14ac:dyDescent="0.25">
      <c r="A36" s="35"/>
    </row>
    <row r="37" spans="1:1" x14ac:dyDescent="0.25">
      <c r="A37" s="35"/>
    </row>
    <row r="38" spans="1:1" x14ac:dyDescent="0.25">
      <c r="A38" s="35"/>
    </row>
    <row r="39" spans="1:1" x14ac:dyDescent="0.25">
      <c r="A39" s="35"/>
    </row>
    <row r="40" spans="1:1" x14ac:dyDescent="0.25">
      <c r="A40" s="35"/>
    </row>
    <row r="41" spans="1:1" x14ac:dyDescent="0.25">
      <c r="A41" s="35"/>
    </row>
    <row r="42" spans="1:1" x14ac:dyDescent="0.25">
      <c r="A42" s="35"/>
    </row>
    <row r="43" spans="1:1" x14ac:dyDescent="0.25">
      <c r="A43" s="35"/>
    </row>
    <row r="44" spans="1:1" x14ac:dyDescent="0.25">
      <c r="A44" s="35"/>
    </row>
    <row r="45" spans="1:1" x14ac:dyDescent="0.25">
      <c r="A45" s="35"/>
    </row>
    <row r="46" spans="1:1" x14ac:dyDescent="0.25">
      <c r="A46" s="35"/>
    </row>
    <row r="47" spans="1:1" x14ac:dyDescent="0.25">
      <c r="A47" s="35"/>
    </row>
    <row r="48" spans="1:1" x14ac:dyDescent="0.25">
      <c r="A48" s="3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3F077-7C82-4AAE-80EE-021942394BEE}">
  <dimension ref="A1:R34"/>
  <sheetViews>
    <sheetView showGridLines="0" topLeftCell="D1" zoomScale="150" zoomScaleNormal="150" workbookViewId="0">
      <selection activeCell="S25" sqref="S25"/>
    </sheetView>
  </sheetViews>
  <sheetFormatPr defaultColWidth="10.85546875" defaultRowHeight="15" x14ac:dyDescent="0.25"/>
  <cols>
    <col min="1" max="1" width="5.140625" customWidth="1"/>
    <col min="2" max="2" width="21.28515625" customWidth="1"/>
    <col min="3" max="3" width="30.140625" customWidth="1"/>
    <col min="4" max="5" width="22.5703125" customWidth="1"/>
    <col min="6" max="6" width="12.140625" bestFit="1" customWidth="1"/>
    <col min="8" max="8" width="12.140625" bestFit="1" customWidth="1"/>
    <col min="9" max="9" width="16.140625" customWidth="1"/>
  </cols>
  <sheetData>
    <row r="1" spans="1:18" x14ac:dyDescent="0.25">
      <c r="A1" s="1"/>
    </row>
    <row r="2" spans="1:18" ht="18.75" x14ac:dyDescent="0.3">
      <c r="B2" s="32" t="s">
        <v>24</v>
      </c>
      <c r="C2" s="1"/>
    </row>
    <row r="3" spans="1:18" x14ac:dyDescent="0.25">
      <c r="B3" s="33">
        <f ca="1">TODAY()</f>
        <v>45860</v>
      </c>
      <c r="C3" s="1"/>
    </row>
    <row r="5" spans="1:18" ht="24.95" customHeight="1" x14ac:dyDescent="0.25">
      <c r="A5" s="2" t="s">
        <v>0</v>
      </c>
      <c r="B5" s="3" t="s">
        <v>1</v>
      </c>
      <c r="C5" s="3" t="s">
        <v>2</v>
      </c>
      <c r="D5" s="3" t="s">
        <v>3</v>
      </c>
      <c r="E5" s="3" t="s">
        <v>4</v>
      </c>
      <c r="F5" s="3" t="s">
        <v>5</v>
      </c>
      <c r="G5" s="3" t="s">
        <v>6</v>
      </c>
      <c r="H5" s="3" t="s">
        <v>7</v>
      </c>
      <c r="I5" s="3" t="s">
        <v>8</v>
      </c>
      <c r="M5" s="58" t="s">
        <v>23</v>
      </c>
      <c r="N5" s="58"/>
      <c r="O5" s="58"/>
      <c r="P5" s="58"/>
      <c r="Q5" s="58"/>
      <c r="R5" s="58"/>
    </row>
    <row r="6" spans="1:18" x14ac:dyDescent="0.25">
      <c r="A6" s="4"/>
      <c r="B6" s="5"/>
      <c r="C6" s="5"/>
      <c r="D6" s="5"/>
      <c r="E6" s="5"/>
      <c r="F6" s="5"/>
      <c r="G6" s="5"/>
      <c r="H6" s="5"/>
      <c r="I6" s="5"/>
    </row>
    <row r="7" spans="1:18" x14ac:dyDescent="0.25">
      <c r="C7" s="28" t="s">
        <v>9</v>
      </c>
      <c r="D7" s="28" t="s">
        <v>10</v>
      </c>
      <c r="E7" t="e" vm="1">
        <v>#VALUE!</v>
      </c>
      <c r="F7" s="6" cm="1">
        <f t="array" aca="1" ref="F7" ca="1">_FV(E7,"Preis")</f>
        <v>101.82</v>
      </c>
      <c r="G7" s="8">
        <v>11.099527</v>
      </c>
      <c r="H7" s="21">
        <f ca="1">G7*F7</f>
        <v>1130.1538391399999</v>
      </c>
      <c r="I7" s="9">
        <f ca="1">H7/H27</f>
        <v>0.43819812944176917</v>
      </c>
    </row>
    <row r="8" spans="1:18" x14ac:dyDescent="0.25">
      <c r="C8" s="28" t="s">
        <v>11</v>
      </c>
      <c r="D8" s="28" t="s">
        <v>12</v>
      </c>
      <c r="E8" t="e" vm="2">
        <v>#VALUE!</v>
      </c>
      <c r="F8" s="10" cm="1">
        <f t="array" aca="1" ref="F8" ca="1">_FV(E8,"Preis")</f>
        <v>34.313000000000002</v>
      </c>
      <c r="G8" s="8">
        <v>11.099527</v>
      </c>
      <c r="H8" s="21">
        <f ca="1">F8*G8</f>
        <v>380.858069951</v>
      </c>
      <c r="I8" s="9">
        <f ca="1">H8/H27</f>
        <v>0.14767130637925188</v>
      </c>
    </row>
    <row r="9" spans="1:18" ht="15.75" thickBot="1" x14ac:dyDescent="0.3">
      <c r="B9" s="11" t="s">
        <v>13</v>
      </c>
      <c r="C9" s="31"/>
      <c r="D9" s="13"/>
      <c r="E9" s="13"/>
      <c r="F9" s="13"/>
      <c r="G9" s="13"/>
      <c r="H9" s="22">
        <f ca="1">H7+H8</f>
        <v>1511.011909091</v>
      </c>
      <c r="I9" s="14">
        <f ca="1">H9/H27</f>
        <v>0.58586943582102102</v>
      </c>
    </row>
    <row r="10" spans="1:18" x14ac:dyDescent="0.25">
      <c r="B10" s="15"/>
      <c r="C10" s="28"/>
    </row>
    <row r="11" spans="1:18" x14ac:dyDescent="0.25">
      <c r="B11" s="15"/>
      <c r="C11" s="28" t="s">
        <v>104</v>
      </c>
      <c r="D11" s="28">
        <v>916018</v>
      </c>
      <c r="E11" s="28" t="e" vm="3">
        <v>#VALUE!</v>
      </c>
      <c r="F11" s="10" cm="1">
        <f t="array" aca="1" ref="F11" ca="1">_FV(E11,"Preis")</f>
        <v>44.95</v>
      </c>
      <c r="G11">
        <v>2</v>
      </c>
      <c r="H11" s="23">
        <f ca="1">F11*G11</f>
        <v>89.9</v>
      </c>
    </row>
    <row r="12" spans="1:18" x14ac:dyDescent="0.25">
      <c r="C12" s="28" t="s">
        <v>14</v>
      </c>
      <c r="D12" s="28" t="s">
        <v>15</v>
      </c>
      <c r="E12" t="e" vm="4">
        <v>#VALUE!</v>
      </c>
      <c r="F12" s="10" cm="1">
        <f t="array" aca="1" ref="F12" ca="1">_FV(E12,"Preis")</f>
        <v>34.130000000000003</v>
      </c>
      <c r="G12">
        <v>1</v>
      </c>
      <c r="H12" s="23">
        <f ca="1">F12*G12</f>
        <v>34.130000000000003</v>
      </c>
      <c r="I12" s="9">
        <f ca="1">H13/H27</f>
        <v>4.8090544943881708E-2</v>
      </c>
    </row>
    <row r="13" spans="1:18" ht="15.75" thickBot="1" x14ac:dyDescent="0.3">
      <c r="B13" s="11" t="s">
        <v>16</v>
      </c>
      <c r="C13" s="31"/>
      <c r="D13" s="13"/>
      <c r="E13" s="13"/>
      <c r="F13" s="13"/>
      <c r="G13" s="13"/>
      <c r="H13" s="22">
        <f ca="1">SUM(H11:H12)</f>
        <v>124.03</v>
      </c>
      <c r="I13" s="14">
        <f ca="1">H13/H27</f>
        <v>4.8090544943881708E-2</v>
      </c>
    </row>
    <row r="14" spans="1:18" x14ac:dyDescent="0.25">
      <c r="C14" s="28"/>
    </row>
    <row r="15" spans="1:18" x14ac:dyDescent="0.25">
      <c r="C15" s="28" t="s">
        <v>21</v>
      </c>
      <c r="E15" t="e" vm="5">
        <v>#VALUE!</v>
      </c>
      <c r="F15" s="10" cm="1">
        <f t="array" aca="1" ref="F15" ca="1">_FV(E15,"Preis")</f>
        <v>101274.3679</v>
      </c>
      <c r="G15">
        <f>0.00256356+0.00084895</f>
        <v>3.4125099999999997E-3</v>
      </c>
      <c r="H15" s="23">
        <f ca="1">G15*F15</f>
        <v>345.59979320242894</v>
      </c>
      <c r="I15" s="7">
        <f ca="1">H15/H27</f>
        <v>0.13400050300409283</v>
      </c>
    </row>
    <row r="16" spans="1:18" x14ac:dyDescent="0.25">
      <c r="C16" s="28" t="s">
        <v>22</v>
      </c>
      <c r="E16" t="e" vm="6">
        <v>#VALUE!</v>
      </c>
      <c r="F16" s="10" cm="1">
        <f t="array" aca="1" ref="F16" ca="1">_FV(E16,"Preis")</f>
        <v>3164.97</v>
      </c>
      <c r="G16">
        <v>3.110663E-2</v>
      </c>
      <c r="H16" s="23">
        <f ca="1">G16*F16</f>
        <v>98.451550751099987</v>
      </c>
    </row>
    <row r="17" spans="2:9" ht="15.75" thickBot="1" x14ac:dyDescent="0.3">
      <c r="B17" s="11" t="s">
        <v>17</v>
      </c>
      <c r="C17" s="12"/>
      <c r="D17" s="13"/>
      <c r="E17" s="13"/>
      <c r="F17" s="13"/>
      <c r="G17" s="13"/>
      <c r="H17" s="24">
        <f ca="1">H15+H16</f>
        <v>444.05134395352894</v>
      </c>
      <c r="I17" s="14">
        <f ca="1">H17/H27</f>
        <v>0.17217343476407529</v>
      </c>
    </row>
    <row r="19" spans="2:9" x14ac:dyDescent="0.25">
      <c r="F19" s="25"/>
    </row>
    <row r="20" spans="2:9" ht="15.75" thickBot="1" x14ac:dyDescent="0.3">
      <c r="B20" s="11" t="s">
        <v>18</v>
      </c>
      <c r="C20" s="12"/>
      <c r="D20" s="13"/>
      <c r="E20" s="13"/>
      <c r="F20" s="13"/>
      <c r="G20" s="13"/>
      <c r="H20" s="22">
        <v>0</v>
      </c>
      <c r="I20" s="16">
        <f ca="1">H20/H27</f>
        <v>0</v>
      </c>
    </row>
    <row r="23" spans="2:9" ht="15.75" thickBot="1" x14ac:dyDescent="0.3">
      <c r="B23" s="11" t="s">
        <v>19</v>
      </c>
      <c r="C23" s="12"/>
      <c r="D23" s="13"/>
      <c r="E23" s="13"/>
      <c r="F23" s="13"/>
      <c r="G23" s="13"/>
      <c r="H23" s="22">
        <v>500</v>
      </c>
      <c r="I23" s="16">
        <f ca="1">H23/H27</f>
        <v>0.19386658447102198</v>
      </c>
    </row>
    <row r="26" spans="2:9" ht="30" customHeight="1" x14ac:dyDescent="0.25"/>
    <row r="27" spans="2:9" ht="15.75" thickBot="1" x14ac:dyDescent="0.3">
      <c r="B27" s="17" t="s">
        <v>20</v>
      </c>
      <c r="C27" s="18"/>
      <c r="D27" s="18"/>
      <c r="E27" s="18"/>
      <c r="F27" s="18"/>
      <c r="G27" s="18"/>
      <c r="H27" s="26">
        <f ca="1">H23+H20+H17+H13+H9</f>
        <v>2579.0932530445289</v>
      </c>
      <c r="I27" s="19">
        <f ca="1">I23+I20+I17+I13+I9</f>
        <v>1</v>
      </c>
    </row>
    <row r="34" spans="8:9" x14ac:dyDescent="0.25">
      <c r="H34" s="20"/>
      <c r="I34" s="7"/>
    </row>
  </sheetData>
  <mergeCells count="1">
    <mergeCell ref="M5:R5"/>
  </mergeCells>
  <pageMargins left="0.7" right="0.7" top="0.78740157499999996" bottom="0.78740157499999996"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DB7D6-1842-47B6-8DE9-BF394F5D0F31}">
  <dimension ref="A1:G17"/>
  <sheetViews>
    <sheetView tabSelected="1" zoomScale="200" zoomScaleNormal="200" workbookViewId="0"/>
  </sheetViews>
  <sheetFormatPr defaultRowHeight="15" x14ac:dyDescent="0.25"/>
  <cols>
    <col min="1" max="1" width="4.28515625" customWidth="1"/>
    <col min="2" max="2" width="15.7109375" customWidth="1"/>
  </cols>
  <sheetData>
    <row r="1" spans="1:7" x14ac:dyDescent="0.25">
      <c r="A1" s="51" t="s">
        <v>117</v>
      </c>
    </row>
    <row r="2" spans="1:7" x14ac:dyDescent="0.25">
      <c r="A2" s="51"/>
    </row>
    <row r="3" spans="1:7" x14ac:dyDescent="0.25">
      <c r="B3" s="1" t="s">
        <v>13</v>
      </c>
    </row>
    <row r="4" spans="1:7" x14ac:dyDescent="0.25">
      <c r="C4" s="59" t="s">
        <v>120</v>
      </c>
      <c r="D4" s="59"/>
      <c r="E4" s="59" t="s">
        <v>119</v>
      </c>
      <c r="F4" s="59"/>
    </row>
    <row r="5" spans="1:7" x14ac:dyDescent="0.25">
      <c r="B5" s="53" t="s">
        <v>35</v>
      </c>
      <c r="C5" s="55" t="s">
        <v>59</v>
      </c>
      <c r="D5" s="53" t="s">
        <v>118</v>
      </c>
      <c r="E5" s="54" t="s">
        <v>59</v>
      </c>
      <c r="F5" s="54" t="s">
        <v>118</v>
      </c>
      <c r="G5" s="53" t="s">
        <v>121</v>
      </c>
    </row>
    <row r="6" spans="1:7" x14ac:dyDescent="0.25">
      <c r="B6" t="s">
        <v>36</v>
      </c>
      <c r="C6" s="52">
        <v>2269.09</v>
      </c>
      <c r="D6" s="7">
        <f>+C6/C8</f>
        <v>0.73149258542875573</v>
      </c>
      <c r="E6" s="52">
        <f>+F6*E8</f>
        <v>2269.09</v>
      </c>
      <c r="F6" s="47">
        <v>0.7</v>
      </c>
      <c r="G6" s="52">
        <f>+E6-C6</f>
        <v>0</v>
      </c>
    </row>
    <row r="7" spans="1:7" x14ac:dyDescent="0.25">
      <c r="B7" t="s">
        <v>37</v>
      </c>
      <c r="C7" s="52">
        <v>832.91</v>
      </c>
      <c r="D7" s="7">
        <f>+C7/C8</f>
        <v>0.26850741457124433</v>
      </c>
      <c r="E7" s="52">
        <f>+E8*F7</f>
        <v>972.46714285714302</v>
      </c>
      <c r="F7" s="47">
        <v>0.3</v>
      </c>
      <c r="G7" s="52">
        <f>+E7-C7</f>
        <v>139.55714285714305</v>
      </c>
    </row>
    <row r="8" spans="1:7" x14ac:dyDescent="0.25">
      <c r="B8" s="1" t="s">
        <v>48</v>
      </c>
      <c r="C8" s="56">
        <f>+SUM(C6:C7)</f>
        <v>3102</v>
      </c>
      <c r="D8" s="41">
        <f>+D6+D7</f>
        <v>1</v>
      </c>
      <c r="E8" s="56">
        <v>3241.5571428571434</v>
      </c>
      <c r="F8" s="57">
        <f>+F6+F7</f>
        <v>1</v>
      </c>
      <c r="G8" s="56">
        <f>+G6+G7</f>
        <v>139.55714285714305</v>
      </c>
    </row>
    <row r="10" spans="1:7" x14ac:dyDescent="0.25">
      <c r="B10" s="1" t="s">
        <v>123</v>
      </c>
    </row>
    <row r="11" spans="1:7" x14ac:dyDescent="0.25">
      <c r="C11" s="59" t="s">
        <v>120</v>
      </c>
      <c r="D11" s="59"/>
      <c r="E11" s="59" t="s">
        <v>119</v>
      </c>
      <c r="F11" s="59"/>
    </row>
    <row r="12" spans="1:7" x14ac:dyDescent="0.25">
      <c r="B12" s="53" t="s">
        <v>35</v>
      </c>
      <c r="C12" s="55" t="s">
        <v>59</v>
      </c>
      <c r="D12" s="53" t="s">
        <v>118</v>
      </c>
      <c r="E12" s="54" t="s">
        <v>59</v>
      </c>
      <c r="F12" s="54" t="s">
        <v>118</v>
      </c>
      <c r="G12" s="53" t="s">
        <v>121</v>
      </c>
    </row>
    <row r="13" spans="1:7" x14ac:dyDescent="0.25">
      <c r="B13" t="s">
        <v>57</v>
      </c>
      <c r="C13" s="52">
        <v>3099.04</v>
      </c>
      <c r="D13" s="7">
        <f>+C13/$C$17</f>
        <v>0.71787886790180089</v>
      </c>
      <c r="E13" s="52">
        <f>+$E$17*F13</f>
        <v>3099.0399999999995</v>
      </c>
      <c r="F13" s="47">
        <v>0.7</v>
      </c>
      <c r="G13" s="52">
        <f>+E13-C13</f>
        <v>0</v>
      </c>
    </row>
    <row r="14" spans="1:7" x14ac:dyDescent="0.25">
      <c r="B14" t="s">
        <v>58</v>
      </c>
      <c r="C14" s="52">
        <v>722.31</v>
      </c>
      <c r="D14" s="7">
        <f>+C14/$C$17</f>
        <v>0.16731990715645806</v>
      </c>
      <c r="E14" s="52">
        <f t="shared" ref="E14:E16" si="0">+$E$17*F14</f>
        <v>885.44</v>
      </c>
      <c r="F14" s="47">
        <v>0.2</v>
      </c>
      <c r="G14" s="52">
        <f t="shared" ref="G14:G16" si="1">+E14-C14</f>
        <v>163.13000000000011</v>
      </c>
    </row>
    <row r="15" spans="1:7" x14ac:dyDescent="0.25">
      <c r="B15" t="s">
        <v>17</v>
      </c>
      <c r="C15" s="52">
        <v>279.61</v>
      </c>
      <c r="D15" s="7">
        <f>+C15/$C$17</f>
        <v>6.4770416081761623E-2</v>
      </c>
      <c r="E15" s="52">
        <f t="shared" si="0"/>
        <v>221.36</v>
      </c>
      <c r="F15" s="47">
        <v>0.05</v>
      </c>
      <c r="G15" s="52">
        <f t="shared" si="1"/>
        <v>-58.25</v>
      </c>
    </row>
    <row r="16" spans="1:7" x14ac:dyDescent="0.25">
      <c r="B16" t="s">
        <v>122</v>
      </c>
      <c r="C16" s="52">
        <v>215.98</v>
      </c>
      <c r="D16" s="7">
        <f>+C16/$C$17</f>
        <v>5.0030808859979528E-2</v>
      </c>
      <c r="E16" s="52">
        <f t="shared" si="0"/>
        <v>221.36</v>
      </c>
      <c r="F16" s="47">
        <v>0.05</v>
      </c>
      <c r="G16" s="52">
        <f t="shared" si="1"/>
        <v>5.3800000000000239</v>
      </c>
    </row>
    <row r="17" spans="2:7" x14ac:dyDescent="0.25">
      <c r="B17" s="1" t="s">
        <v>48</v>
      </c>
      <c r="C17" s="56">
        <f>+SUM(C13:C16)</f>
        <v>4316.9399999999996</v>
      </c>
      <c r="D17" s="56">
        <f t="shared" ref="D17:G17" si="2">+SUM(D13:D16)</f>
        <v>1</v>
      </c>
      <c r="E17" s="56">
        <v>4427.2</v>
      </c>
      <c r="F17" s="56">
        <f t="shared" si="2"/>
        <v>1</v>
      </c>
      <c r="G17" s="56">
        <f t="shared" si="2"/>
        <v>110.26000000000013</v>
      </c>
    </row>
  </sheetData>
  <mergeCells count="4">
    <mergeCell ref="C4:D4"/>
    <mergeCell ref="E4:F4"/>
    <mergeCell ref="C11:D11"/>
    <mergeCell ref="E11:F11"/>
  </mergeCells>
  <hyperlinks>
    <hyperlink ref="A1" location="Dashbord!A1" display="Dashboard" xr:uid="{F908E803-A9B2-4AC2-A62F-ABC29BD0758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8F72F-13B5-4F4A-AE51-3BD9BE63FDE8}">
  <dimension ref="B2:P28"/>
  <sheetViews>
    <sheetView showGridLines="0" workbookViewId="0">
      <selection activeCell="E53" sqref="E53"/>
    </sheetView>
  </sheetViews>
  <sheetFormatPr defaultRowHeight="15" x14ac:dyDescent="0.25"/>
  <cols>
    <col min="1" max="1" width="3.28515625" customWidth="1"/>
    <col min="2" max="2" width="4.7109375" customWidth="1"/>
    <col min="3" max="3" width="12.5703125" customWidth="1"/>
    <col min="4" max="4" width="15.42578125" customWidth="1"/>
    <col min="5" max="5" width="41.5703125" bestFit="1" customWidth="1"/>
    <col min="6" max="6" width="11.140625" customWidth="1"/>
    <col min="7" max="7" width="12.140625" customWidth="1"/>
    <col min="8" max="8" width="11.85546875" customWidth="1"/>
    <col min="9" max="9" width="15" bestFit="1" customWidth="1"/>
    <col min="10" max="10" width="10" customWidth="1"/>
    <col min="11" max="11" width="11.85546875" customWidth="1"/>
    <col min="12" max="12" width="10.140625" bestFit="1" customWidth="1"/>
    <col min="14" max="14" width="9.42578125" bestFit="1" customWidth="1"/>
    <col min="15" max="15" width="10.5703125" customWidth="1"/>
    <col min="16" max="16" width="13.28515625" bestFit="1" customWidth="1"/>
  </cols>
  <sheetData>
    <row r="2" spans="2:16" ht="24.95" customHeight="1" x14ac:dyDescent="0.25">
      <c r="B2" s="3" t="s">
        <v>34</v>
      </c>
      <c r="C2" s="3" t="s">
        <v>25</v>
      </c>
      <c r="D2" s="3" t="s">
        <v>35</v>
      </c>
      <c r="E2" s="3" t="s">
        <v>4</v>
      </c>
      <c r="F2" s="3" t="s">
        <v>26</v>
      </c>
      <c r="G2" s="3" t="s">
        <v>27</v>
      </c>
      <c r="H2" s="3" t="s">
        <v>29</v>
      </c>
      <c r="I2" s="3" t="s">
        <v>30</v>
      </c>
      <c r="J2" s="3" t="s">
        <v>28</v>
      </c>
      <c r="K2" s="3" t="s">
        <v>41</v>
      </c>
      <c r="L2" s="3" t="s">
        <v>44</v>
      </c>
      <c r="M2" s="3" t="s">
        <v>31</v>
      </c>
      <c r="N2" s="3" t="s">
        <v>106</v>
      </c>
      <c r="O2" s="3" t="s">
        <v>114</v>
      </c>
      <c r="P2" s="3" t="s">
        <v>112</v>
      </c>
    </row>
    <row r="3" spans="2:16" x14ac:dyDescent="0.25">
      <c r="B3" s="28">
        <v>1</v>
      </c>
      <c r="C3" t="s">
        <v>33</v>
      </c>
      <c r="D3" t="s">
        <v>36</v>
      </c>
      <c r="E3" t="e" vm="1">
        <v>#VALUE!</v>
      </c>
      <c r="F3" s="27">
        <v>45070</v>
      </c>
      <c r="G3" s="29">
        <v>6.641006</v>
      </c>
      <c r="H3" s="30">
        <v>73.930000000000007</v>
      </c>
      <c r="I3" s="30">
        <f>G3*H3</f>
        <v>490.96957358000003</v>
      </c>
      <c r="J3" t="s">
        <v>40</v>
      </c>
      <c r="K3" s="30" cm="1">
        <f t="array" aca="1" ref="K3" ca="1">_FV(E3,"Schlusskurs des Vortags",TRUE)</f>
        <v>102.155</v>
      </c>
      <c r="L3" s="34">
        <f ca="1">YEARFRAC(F3,Portfolio!$B$3)</f>
        <v>2.161111111111111</v>
      </c>
      <c r="M3" s="28" t="s">
        <v>32</v>
      </c>
      <c r="N3" s="30">
        <v>0</v>
      </c>
      <c r="O3" s="30">
        <v>1</v>
      </c>
      <c r="P3" s="30">
        <v>0</v>
      </c>
    </row>
    <row r="4" spans="2:16" x14ac:dyDescent="0.25">
      <c r="B4" s="28">
        <f>B3+1</f>
        <v>2</v>
      </c>
      <c r="C4" t="s">
        <v>33</v>
      </c>
      <c r="D4" t="s">
        <v>37</v>
      </c>
      <c r="E4" t="e" vm="2">
        <v>#VALUE!</v>
      </c>
      <c r="F4" s="27">
        <v>45070</v>
      </c>
      <c r="G4" s="29">
        <v>7.7154819999999997</v>
      </c>
      <c r="H4" s="30">
        <v>27.35</v>
      </c>
      <c r="I4" s="30">
        <f>G4*H4</f>
        <v>211.01843270000001</v>
      </c>
      <c r="J4" t="s">
        <v>40</v>
      </c>
      <c r="K4" s="30" cm="1">
        <f t="array" aca="1" ref="K4" ca="1">_FV(E4,"Schlusskurs des Vortags",TRUE)</f>
        <v>34.642000000000003</v>
      </c>
      <c r="L4" s="34">
        <f ca="1">YEARFRAC(F4,Portfolio!$B$3)</f>
        <v>2.161111111111111</v>
      </c>
      <c r="M4" s="28" t="s">
        <v>32</v>
      </c>
      <c r="N4" s="30">
        <v>0</v>
      </c>
      <c r="O4" s="30">
        <v>1</v>
      </c>
      <c r="P4" s="30">
        <v>0</v>
      </c>
    </row>
    <row r="5" spans="2:16" x14ac:dyDescent="0.25">
      <c r="B5" s="28">
        <f t="shared" ref="B5:B28" si="0">B4+1</f>
        <v>3</v>
      </c>
      <c r="C5" t="s">
        <v>33</v>
      </c>
      <c r="D5" t="s">
        <v>14</v>
      </c>
      <c r="E5" t="e" vm="4">
        <v>#VALUE!</v>
      </c>
      <c r="F5" s="27">
        <v>45084</v>
      </c>
      <c r="G5" s="29">
        <v>1</v>
      </c>
      <c r="H5" s="30">
        <v>55.9</v>
      </c>
      <c r="I5" s="30">
        <f>G5*H5</f>
        <v>55.9</v>
      </c>
      <c r="J5" t="s">
        <v>39</v>
      </c>
      <c r="K5" s="30" cm="1">
        <f t="array" aca="1" ref="K5" ca="1">_FV(E5,"Schlusskurs des Vortags",TRUE)</f>
        <v>34.11</v>
      </c>
      <c r="L5" s="34">
        <f ca="1">YEARFRAC(F5,Portfolio!$B$3)</f>
        <v>2.125</v>
      </c>
      <c r="M5" s="28" t="s">
        <v>32</v>
      </c>
      <c r="N5" s="30">
        <v>4.45</v>
      </c>
      <c r="O5" s="30">
        <v>1</v>
      </c>
      <c r="P5" s="30">
        <v>0</v>
      </c>
    </row>
    <row r="6" spans="2:16" x14ac:dyDescent="0.25">
      <c r="B6" s="28">
        <f t="shared" si="0"/>
        <v>4</v>
      </c>
      <c r="C6" t="s">
        <v>33</v>
      </c>
      <c r="D6" t="s">
        <v>21</v>
      </c>
      <c r="E6" t="e" vm="5">
        <v>#VALUE!</v>
      </c>
      <c r="F6" s="27">
        <v>45474</v>
      </c>
      <c r="G6" s="29">
        <v>8.4805000000000004E-4</v>
      </c>
      <c r="H6" s="30">
        <v>58958.79</v>
      </c>
      <c r="I6" s="30">
        <f>G6*H6</f>
        <v>50.000001859500003</v>
      </c>
      <c r="J6" t="s">
        <v>38</v>
      </c>
      <c r="K6" s="30" cm="1">
        <f t="array" aca="1" ref="K6" ca="1">_FV(E6,"Schlusskurs des Vortags",TRUE)</f>
        <v>100029.92479999999</v>
      </c>
      <c r="L6" s="34">
        <f ca="1">YEARFRAC(F6,Portfolio!$B$3)</f>
        <v>1.0583333333333333</v>
      </c>
      <c r="M6" s="28" t="s">
        <v>32</v>
      </c>
      <c r="N6" s="30">
        <v>0</v>
      </c>
      <c r="O6" s="30">
        <v>0</v>
      </c>
      <c r="P6" s="30">
        <v>0</v>
      </c>
    </row>
    <row r="7" spans="2:16" x14ac:dyDescent="0.25">
      <c r="B7" s="28">
        <f t="shared" si="0"/>
        <v>5</v>
      </c>
      <c r="C7" t="s">
        <v>33</v>
      </c>
      <c r="D7" t="s">
        <v>21</v>
      </c>
      <c r="E7" t="e" vm="5">
        <v>#VALUE!</v>
      </c>
      <c r="F7" s="27">
        <v>45475</v>
      </c>
      <c r="G7" s="29">
        <v>2.5635599999999999E-3</v>
      </c>
      <c r="H7" s="30">
        <v>58512.38</v>
      </c>
      <c r="I7" s="30">
        <f t="shared" ref="I7:I15" si="1">H7*G7</f>
        <v>149.99999687279998</v>
      </c>
      <c r="J7" t="s">
        <v>38</v>
      </c>
      <c r="K7" s="30" cm="1">
        <f t="array" aca="1" ref="K7" ca="1">_FV(E7,"Schlusskurs des Vortags",TRUE)</f>
        <v>100029.92479999999</v>
      </c>
      <c r="L7" s="34">
        <f ca="1">YEARFRAC(F7,Portfolio!$B$3)</f>
        <v>1.0555555555555556</v>
      </c>
      <c r="M7" s="28" t="s">
        <v>32</v>
      </c>
      <c r="N7" s="30">
        <v>0</v>
      </c>
      <c r="O7" s="30">
        <v>0</v>
      </c>
      <c r="P7" s="30">
        <v>0</v>
      </c>
    </row>
    <row r="8" spans="2:16" x14ac:dyDescent="0.25">
      <c r="B8" s="28">
        <f t="shared" si="0"/>
        <v>6</v>
      </c>
      <c r="C8" t="s">
        <v>33</v>
      </c>
      <c r="D8" t="s">
        <v>22</v>
      </c>
      <c r="E8" t="e" vm="6">
        <v>#VALUE!</v>
      </c>
      <c r="F8" s="27">
        <v>45475</v>
      </c>
      <c r="G8" s="29">
        <v>3.110663E-2</v>
      </c>
      <c r="H8" s="30">
        <v>3214.75</v>
      </c>
      <c r="I8" s="30">
        <f t="shared" si="1"/>
        <v>100.00003879249999</v>
      </c>
      <c r="J8" t="s">
        <v>38</v>
      </c>
      <c r="K8" s="30" cm="1">
        <f t="array" aca="1" ref="K8" ca="1">_FV(E8,"Schlusskurs des Vortags",TRUE)</f>
        <v>3213.7910000000002</v>
      </c>
      <c r="L8" s="34">
        <f ca="1">YEARFRAC(F8,Portfolio!$B$3)</f>
        <v>1.0555555555555556</v>
      </c>
      <c r="M8" s="28" t="s">
        <v>32</v>
      </c>
      <c r="N8" s="30">
        <v>0</v>
      </c>
      <c r="O8" s="30">
        <v>0</v>
      </c>
      <c r="P8" s="30">
        <v>0</v>
      </c>
    </row>
    <row r="9" spans="2:16" x14ac:dyDescent="0.25">
      <c r="B9" s="28">
        <f t="shared" si="0"/>
        <v>7</v>
      </c>
      <c r="C9" t="s">
        <v>33</v>
      </c>
      <c r="D9" t="s">
        <v>36</v>
      </c>
      <c r="E9" t="e" vm="1">
        <v>#VALUE!</v>
      </c>
      <c r="F9" s="27">
        <v>45506</v>
      </c>
      <c r="G9" s="29">
        <v>1.5447759999999999</v>
      </c>
      <c r="H9" s="30">
        <v>90.628</v>
      </c>
      <c r="I9" s="30">
        <f t="shared" si="1"/>
        <v>139.99995932799999</v>
      </c>
      <c r="J9" t="s">
        <v>40</v>
      </c>
      <c r="K9" s="30" cm="1">
        <f t="array" aca="1" ref="K9" ca="1">_FV(E9,"Schlusskurs des Vortags",TRUE)</f>
        <v>102.155</v>
      </c>
      <c r="L9" s="34">
        <f ca="1">YEARFRAC(F9,Portfolio!$B$3)</f>
        <v>0.97222222222222221</v>
      </c>
      <c r="M9" s="28" t="s">
        <v>32</v>
      </c>
      <c r="N9" s="30">
        <v>0</v>
      </c>
      <c r="O9" s="30">
        <v>0</v>
      </c>
      <c r="P9" s="30">
        <v>0</v>
      </c>
    </row>
    <row r="10" spans="2:16" x14ac:dyDescent="0.25">
      <c r="B10" s="28">
        <f t="shared" si="0"/>
        <v>8</v>
      </c>
      <c r="C10" t="s">
        <v>33</v>
      </c>
      <c r="D10" t="s">
        <v>37</v>
      </c>
      <c r="E10" t="e" vm="2">
        <v>#VALUE!</v>
      </c>
      <c r="F10" s="27">
        <v>45506</v>
      </c>
      <c r="G10" s="29">
        <v>1.947546</v>
      </c>
      <c r="H10" s="30">
        <v>30.808</v>
      </c>
      <c r="I10" s="30">
        <f t="shared" si="1"/>
        <v>59.999997168</v>
      </c>
      <c r="J10" t="s">
        <v>40</v>
      </c>
      <c r="K10" s="30" cm="1">
        <f t="array" aca="1" ref="K10" ca="1">_FV(E10,"Schlusskurs des Vortags",TRUE)</f>
        <v>34.642000000000003</v>
      </c>
      <c r="L10" s="34">
        <f ca="1">YEARFRAC(F10,Portfolio!$B$3)</f>
        <v>0.97222222222222221</v>
      </c>
      <c r="M10" s="28" t="s">
        <v>32</v>
      </c>
      <c r="N10" s="30">
        <v>0</v>
      </c>
      <c r="O10" s="30">
        <v>0</v>
      </c>
      <c r="P10" s="30">
        <v>0</v>
      </c>
    </row>
    <row r="11" spans="2:16" x14ac:dyDescent="0.25">
      <c r="B11" s="28">
        <f t="shared" si="0"/>
        <v>9</v>
      </c>
      <c r="C11" t="s">
        <v>33</v>
      </c>
      <c r="D11" t="s">
        <v>105</v>
      </c>
      <c r="E11" t="e" vm="3">
        <v>#VALUE!</v>
      </c>
      <c r="F11" s="27">
        <v>45509</v>
      </c>
      <c r="G11" s="29">
        <v>2</v>
      </c>
      <c r="H11" s="30">
        <v>31.83</v>
      </c>
      <c r="I11" s="30">
        <f t="shared" si="1"/>
        <v>63.66</v>
      </c>
      <c r="J11" t="s">
        <v>39</v>
      </c>
      <c r="K11" s="30" cm="1">
        <f t="array" aca="1" ref="K11" ca="1">_FV(E11,"Schlusskurs des Vortags",TRUE)</f>
        <v>44.45</v>
      </c>
      <c r="L11" s="34">
        <f ca="1">YEARFRAC(F11,Portfolio!$B$3)</f>
        <v>0.96388888888888891</v>
      </c>
      <c r="M11" s="28" t="s">
        <v>32</v>
      </c>
      <c r="N11" s="30">
        <v>0</v>
      </c>
      <c r="O11" s="30">
        <v>0.99</v>
      </c>
      <c r="P11" s="30">
        <v>0</v>
      </c>
    </row>
    <row r="12" spans="2:16" x14ac:dyDescent="0.25">
      <c r="B12" s="28">
        <f t="shared" si="0"/>
        <v>10</v>
      </c>
      <c r="C12" t="s">
        <v>33</v>
      </c>
      <c r="D12" t="s">
        <v>36</v>
      </c>
      <c r="E12" t="e" vm="1">
        <v>#VALUE!</v>
      </c>
      <c r="F12" s="27">
        <v>45537</v>
      </c>
      <c r="G12" s="29">
        <v>1.4653849999999999</v>
      </c>
      <c r="H12" s="30">
        <v>95.537999999999997</v>
      </c>
      <c r="I12" s="30">
        <f t="shared" si="1"/>
        <v>139.99995213</v>
      </c>
      <c r="J12" t="s">
        <v>40</v>
      </c>
      <c r="K12" s="30" cm="1">
        <f t="array" aca="1" ref="K12" ca="1">_FV(E12,"Schlusskurs des Vortags",TRUE)</f>
        <v>102.155</v>
      </c>
      <c r="L12" s="34"/>
      <c r="M12" s="28" t="s">
        <v>32</v>
      </c>
      <c r="N12" s="30">
        <v>0</v>
      </c>
      <c r="O12" s="30">
        <v>0</v>
      </c>
      <c r="P12" s="30">
        <v>0</v>
      </c>
    </row>
    <row r="13" spans="2:16" x14ac:dyDescent="0.25">
      <c r="B13" s="28">
        <f t="shared" si="0"/>
        <v>11</v>
      </c>
      <c r="C13" t="s">
        <v>33</v>
      </c>
      <c r="D13" t="s">
        <v>37</v>
      </c>
      <c r="E13" t="e" vm="2">
        <v>#VALUE!</v>
      </c>
      <c r="F13" s="27">
        <v>45537</v>
      </c>
      <c r="G13" s="29">
        <v>1.9084570000000001</v>
      </c>
      <c r="H13" s="30">
        <v>31.439</v>
      </c>
      <c r="I13" s="30">
        <f t="shared" si="1"/>
        <v>59.999979623000002</v>
      </c>
      <c r="J13" t="s">
        <v>40</v>
      </c>
      <c r="K13" s="30" cm="1">
        <f t="array" aca="1" ref="K13" ca="1">_FV(E13,"Schlusskurs des Vortags",TRUE)</f>
        <v>34.642000000000003</v>
      </c>
      <c r="L13" s="34"/>
      <c r="M13" s="28" t="s">
        <v>32</v>
      </c>
      <c r="N13" s="30">
        <v>0</v>
      </c>
      <c r="O13" s="30">
        <v>0</v>
      </c>
      <c r="P13" s="30">
        <v>0</v>
      </c>
    </row>
    <row r="14" spans="2:16" x14ac:dyDescent="0.25">
      <c r="B14" s="28">
        <f t="shared" si="0"/>
        <v>12</v>
      </c>
      <c r="C14" t="s">
        <v>33</v>
      </c>
      <c r="D14" t="s">
        <v>36</v>
      </c>
      <c r="E14" t="e" vm="1">
        <v>#VALUE!</v>
      </c>
      <c r="F14" s="27">
        <v>45567</v>
      </c>
      <c r="G14" s="29">
        <v>1.4483600000000001</v>
      </c>
      <c r="H14" s="30">
        <v>96.661000000000001</v>
      </c>
      <c r="I14" s="30">
        <f t="shared" si="1"/>
        <v>139.99992596000001</v>
      </c>
      <c r="J14" t="s">
        <v>40</v>
      </c>
      <c r="K14" s="30" cm="1">
        <f t="array" aca="1" ref="K14" ca="1">_FV(E14,"Schlusskurs des Vortags",TRUE)</f>
        <v>102.155</v>
      </c>
      <c r="M14" s="28" t="s">
        <v>32</v>
      </c>
      <c r="N14" s="30">
        <v>0</v>
      </c>
      <c r="O14" s="30">
        <v>0</v>
      </c>
      <c r="P14" s="30">
        <v>0</v>
      </c>
    </row>
    <row r="15" spans="2:16" x14ac:dyDescent="0.25">
      <c r="B15" s="28">
        <f t="shared" si="0"/>
        <v>13</v>
      </c>
      <c r="C15" t="s">
        <v>33</v>
      </c>
      <c r="D15" t="s">
        <v>37</v>
      </c>
      <c r="E15" t="e" vm="2">
        <v>#VALUE!</v>
      </c>
      <c r="F15" s="27">
        <v>45567</v>
      </c>
      <c r="G15" s="29">
        <v>1.7785150000000001</v>
      </c>
      <c r="H15" s="30">
        <v>33.735999999999997</v>
      </c>
      <c r="I15" s="30">
        <f t="shared" si="1"/>
        <v>59.999982039999999</v>
      </c>
      <c r="J15" t="s">
        <v>40</v>
      </c>
      <c r="K15" s="30" cm="1">
        <f t="array" aca="1" ref="K15" ca="1">_FV(E15,"Schlusskurs des Vortags",TRUE)</f>
        <v>34.642000000000003</v>
      </c>
      <c r="M15" s="28" t="s">
        <v>32</v>
      </c>
      <c r="N15" s="30">
        <v>0</v>
      </c>
      <c r="O15" s="30">
        <v>0</v>
      </c>
      <c r="P15" s="30">
        <v>0</v>
      </c>
    </row>
    <row r="16" spans="2:16" x14ac:dyDescent="0.25">
      <c r="B16" s="28">
        <f t="shared" si="0"/>
        <v>14</v>
      </c>
      <c r="F16" s="29"/>
    </row>
    <row r="17" spans="2:6" x14ac:dyDescent="0.25">
      <c r="B17" s="28">
        <f t="shared" si="0"/>
        <v>15</v>
      </c>
      <c r="F17" s="29"/>
    </row>
    <row r="18" spans="2:6" x14ac:dyDescent="0.25">
      <c r="B18" s="28">
        <f t="shared" si="0"/>
        <v>16</v>
      </c>
      <c r="F18" s="29"/>
    </row>
    <row r="19" spans="2:6" x14ac:dyDescent="0.25">
      <c r="B19" s="28">
        <f t="shared" si="0"/>
        <v>17</v>
      </c>
      <c r="F19" s="29"/>
    </row>
    <row r="20" spans="2:6" x14ac:dyDescent="0.25">
      <c r="B20" s="28">
        <f t="shared" si="0"/>
        <v>18</v>
      </c>
      <c r="F20" s="29"/>
    </row>
    <row r="21" spans="2:6" x14ac:dyDescent="0.25">
      <c r="B21" s="28">
        <f t="shared" si="0"/>
        <v>19</v>
      </c>
      <c r="F21" s="29"/>
    </row>
    <row r="22" spans="2:6" x14ac:dyDescent="0.25">
      <c r="B22" s="28">
        <f t="shared" si="0"/>
        <v>20</v>
      </c>
      <c r="F22" s="29"/>
    </row>
    <row r="23" spans="2:6" x14ac:dyDescent="0.25">
      <c r="B23" s="28">
        <f t="shared" si="0"/>
        <v>21</v>
      </c>
      <c r="F23" s="29"/>
    </row>
    <row r="24" spans="2:6" x14ac:dyDescent="0.25">
      <c r="B24" s="28">
        <f t="shared" si="0"/>
        <v>22</v>
      </c>
      <c r="F24" s="29"/>
    </row>
    <row r="25" spans="2:6" x14ac:dyDescent="0.25">
      <c r="B25" s="28">
        <f t="shared" si="0"/>
        <v>23</v>
      </c>
      <c r="F25" s="29"/>
    </row>
    <row r="26" spans="2:6" x14ac:dyDescent="0.25">
      <c r="B26" s="28">
        <f t="shared" si="0"/>
        <v>24</v>
      </c>
      <c r="F26" s="29"/>
    </row>
    <row r="27" spans="2:6" x14ac:dyDescent="0.25">
      <c r="B27" s="28">
        <f t="shared" si="0"/>
        <v>25</v>
      </c>
      <c r="F27" s="29"/>
    </row>
    <row r="28" spans="2:6" x14ac:dyDescent="0.25">
      <c r="B28" s="28">
        <f t="shared" si="0"/>
        <v>26</v>
      </c>
      <c r="F28" s="2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5C98D-4910-45D4-A6EA-30E146C5477C}">
  <dimension ref="B1:W50"/>
  <sheetViews>
    <sheetView showGridLines="0" workbookViewId="0">
      <selection activeCell="F35" sqref="F35"/>
    </sheetView>
  </sheetViews>
  <sheetFormatPr defaultRowHeight="15" x14ac:dyDescent="0.25"/>
  <cols>
    <col min="1" max="1" width="4.5703125" customWidth="1"/>
    <col min="6" max="6" width="9.140625" customWidth="1"/>
    <col min="7" max="7" width="9.7109375" customWidth="1"/>
    <col min="10" max="10" width="17.42578125" customWidth="1"/>
    <col min="11" max="11" width="13.85546875" customWidth="1"/>
    <col min="18" max="18" width="10.7109375" customWidth="1"/>
  </cols>
  <sheetData>
    <row r="1" spans="2:23" x14ac:dyDescent="0.25">
      <c r="B1" t="s">
        <v>115</v>
      </c>
    </row>
    <row r="3" spans="2:23" x14ac:dyDescent="0.25">
      <c r="B3" s="60" t="s">
        <v>109</v>
      </c>
      <c r="C3" s="60"/>
      <c r="D3" s="60"/>
      <c r="E3" s="60"/>
      <c r="F3" s="60"/>
      <c r="G3" s="60"/>
      <c r="H3" s="60"/>
      <c r="J3" s="60" t="s">
        <v>87</v>
      </c>
      <c r="K3" s="60"/>
      <c r="N3" s="38" t="s">
        <v>73</v>
      </c>
      <c r="O3" s="36"/>
      <c r="P3" s="36"/>
      <c r="Q3" s="36" t="s">
        <v>59</v>
      </c>
      <c r="R3" s="36" t="s">
        <v>46</v>
      </c>
      <c r="U3" s="36" t="s">
        <v>35</v>
      </c>
      <c r="V3" s="36" t="s">
        <v>46</v>
      </c>
      <c r="W3" s="36" t="s">
        <v>59</v>
      </c>
    </row>
    <row r="4" spans="2:23" x14ac:dyDescent="0.25">
      <c r="B4" t="s">
        <v>110</v>
      </c>
      <c r="D4">
        <f>SUM(Trades!O3:O15)</f>
        <v>3.99</v>
      </c>
      <c r="J4" t="s">
        <v>54</v>
      </c>
      <c r="K4" s="27">
        <v>45070</v>
      </c>
      <c r="N4" s="1" t="s">
        <v>57</v>
      </c>
      <c r="O4" s="1"/>
      <c r="P4" s="1"/>
      <c r="Q4" s="46">
        <f ca="1">Portfolio!H9</f>
        <v>1511.011909091</v>
      </c>
      <c r="R4" s="41">
        <f ca="1">Q4/$Q$14</f>
        <v>0.72676485620755271</v>
      </c>
      <c r="U4" t="s">
        <v>57</v>
      </c>
      <c r="V4" s="7">
        <f ca="1">W4/SUM($W$4:$W$6)</f>
        <v>0.72676485620755271</v>
      </c>
      <c r="W4" s="39">
        <f ca="1">Q4</f>
        <v>1511.011909091</v>
      </c>
    </row>
    <row r="5" spans="2:23" x14ac:dyDescent="0.25">
      <c r="B5" t="s">
        <v>111</v>
      </c>
      <c r="D5">
        <f>SUM(Trades!N3:N15)</f>
        <v>4.45</v>
      </c>
      <c r="J5" t="s">
        <v>55</v>
      </c>
      <c r="K5" s="40">
        <f ca="1">YEARFRAC(K4,Portfolio!B3)</f>
        <v>2.161111111111111</v>
      </c>
      <c r="N5" s="42" t="s">
        <v>36</v>
      </c>
      <c r="Q5" s="39">
        <f ca="1">Portfolio!H7</f>
        <v>1130.1538391399999</v>
      </c>
      <c r="R5" s="7">
        <f ca="1">Q5/$Q$4</f>
        <v>0.74794502435118593</v>
      </c>
      <c r="U5" t="s">
        <v>58</v>
      </c>
      <c r="V5" s="7">
        <f t="shared" ref="V5:V6" ca="1" si="0">W5/SUM($W$4:$W$6)</f>
        <v>5.9655813811321907E-2</v>
      </c>
      <c r="W5" s="39">
        <f ca="1">Q7</f>
        <v>124.03</v>
      </c>
    </row>
    <row r="6" spans="2:23" x14ac:dyDescent="0.25">
      <c r="B6" t="s">
        <v>112</v>
      </c>
      <c r="D6">
        <f>SUM(Trades!N3:N15)+SUM(Trades!P3:P15)-SUM(Trades!O3:O15)</f>
        <v>0.45999999999999996</v>
      </c>
      <c r="J6" t="s">
        <v>53</v>
      </c>
      <c r="K6" s="39">
        <f>SUMPRODUCT(Trades!G3:G15,Trades!H3:H15)</f>
        <v>1721.5478400537997</v>
      </c>
      <c r="N6" s="42" t="s">
        <v>37</v>
      </c>
      <c r="Q6" s="39">
        <f ca="1">Portfolio!H8</f>
        <v>380.858069951</v>
      </c>
      <c r="R6" s="7">
        <f ca="1">Q6/$Q$4</f>
        <v>0.25205497564881402</v>
      </c>
      <c r="U6" t="s">
        <v>17</v>
      </c>
      <c r="V6" s="7">
        <f t="shared" ca="1" si="0"/>
        <v>0.21357932998112542</v>
      </c>
      <c r="W6" s="39">
        <f ca="1">Q10</f>
        <v>444.05134395352894</v>
      </c>
    </row>
    <row r="7" spans="2:23" x14ac:dyDescent="0.25">
      <c r="B7" t="s">
        <v>113</v>
      </c>
      <c r="D7" s="39">
        <f ca="1">K7-K6</f>
        <v>439.03833991245824</v>
      </c>
      <c r="J7" t="s">
        <v>52</v>
      </c>
      <c r="K7" s="39">
        <f ca="1">SUMPRODUCT(Trades!G3:G15,Trades!K3:K15)</f>
        <v>2160.586179966258</v>
      </c>
      <c r="N7" s="1" t="s">
        <v>58</v>
      </c>
      <c r="O7" s="1"/>
      <c r="P7" s="1"/>
      <c r="Q7" s="46">
        <f ca="1">Portfolio!H13</f>
        <v>124.03</v>
      </c>
      <c r="R7" s="41">
        <f ca="1">Q7/$Q$14</f>
        <v>5.9655813811321907E-2</v>
      </c>
    </row>
    <row r="8" spans="2:23" x14ac:dyDescent="0.25">
      <c r="N8" s="43" t="s">
        <v>14</v>
      </c>
      <c r="Q8" s="39">
        <f ca="1">Portfolio!H12</f>
        <v>34.130000000000003</v>
      </c>
      <c r="R8" s="7">
        <f ca="1">Q8/$Q$7</f>
        <v>0.27517536079980653</v>
      </c>
    </row>
    <row r="9" spans="2:23" x14ac:dyDescent="0.25">
      <c r="J9" s="1" t="s">
        <v>64</v>
      </c>
      <c r="K9" s="41">
        <f ca="1">K7/K6-1</f>
        <v>0.25502534968690616</v>
      </c>
      <c r="N9" s="43" t="s">
        <v>105</v>
      </c>
      <c r="Q9" s="39">
        <f ca="1">Portfolio!H11</f>
        <v>89.9</v>
      </c>
      <c r="R9" s="7">
        <f ca="1">Q9/$Q$7</f>
        <v>0.72482463920019358</v>
      </c>
    </row>
    <row r="10" spans="2:23" x14ac:dyDescent="0.25">
      <c r="J10" s="1" t="s">
        <v>56</v>
      </c>
      <c r="K10" s="41">
        <f ca="1">K9/K5</f>
        <v>0.11800658854406969</v>
      </c>
      <c r="N10" s="1" t="s">
        <v>17</v>
      </c>
      <c r="Q10" s="46">
        <f ca="1">Portfolio!H17</f>
        <v>444.05134395352894</v>
      </c>
      <c r="R10" s="41">
        <f ca="1">Q10/$Q$14</f>
        <v>0.21357932998112542</v>
      </c>
    </row>
    <row r="11" spans="2:23" x14ac:dyDescent="0.25">
      <c r="N11" s="43" t="s">
        <v>21</v>
      </c>
      <c r="Q11" s="39">
        <f ca="1">Portfolio!H15</f>
        <v>345.59979320242894</v>
      </c>
      <c r="R11" s="7">
        <f ca="1">Q11/$Q$10</f>
        <v>0.77828791176588985</v>
      </c>
    </row>
    <row r="12" spans="2:23" x14ac:dyDescent="0.25">
      <c r="B12" s="61" t="s">
        <v>108</v>
      </c>
      <c r="C12" s="61"/>
      <c r="D12" s="61"/>
      <c r="E12" s="61"/>
      <c r="F12" s="61"/>
      <c r="G12" s="61"/>
      <c r="H12" s="61"/>
      <c r="J12" s="60" t="s">
        <v>88</v>
      </c>
      <c r="K12" s="60"/>
      <c r="N12" s="43" t="s">
        <v>22</v>
      </c>
      <c r="Q12" s="39">
        <f ca="1">Portfolio!H16</f>
        <v>98.451550751099987</v>
      </c>
      <c r="R12" s="7">
        <f ca="1">Q12/$Q$10</f>
        <v>0.22171208823411012</v>
      </c>
    </row>
    <row r="13" spans="2:23" x14ac:dyDescent="0.25">
      <c r="B13" s="38" t="s">
        <v>45</v>
      </c>
      <c r="C13" s="36"/>
      <c r="D13" s="36" t="s">
        <v>49</v>
      </c>
      <c r="E13" s="37" t="s">
        <v>107</v>
      </c>
      <c r="F13" s="37" t="s">
        <v>46</v>
      </c>
      <c r="G13" s="37" t="s">
        <v>42</v>
      </c>
      <c r="H13" s="37" t="s">
        <v>43</v>
      </c>
      <c r="J13" t="s">
        <v>91</v>
      </c>
      <c r="Q13" s="39"/>
      <c r="R13" s="7"/>
    </row>
    <row r="14" spans="2:23" x14ac:dyDescent="0.25">
      <c r="B14" t="s">
        <v>47</v>
      </c>
      <c r="D14" t="s">
        <v>50</v>
      </c>
      <c r="E14">
        <v>1</v>
      </c>
      <c r="F14" s="7">
        <f ca="1">(Trades!G3*Trades!K3)/$K$7</f>
        <v>0.31399440310249271</v>
      </c>
      <c r="G14" s="7">
        <f ca="1">Trades!K3/Trades!H3-1</f>
        <v>0.38178006222101968</v>
      </c>
      <c r="H14" s="7">
        <f ca="1">Calculations!G14/Trades!L3</f>
        <v>0.17665915475522762</v>
      </c>
      <c r="J14" t="s">
        <v>116</v>
      </c>
      <c r="N14" s="44" t="s">
        <v>48</v>
      </c>
      <c r="Q14" s="46">
        <f ca="1">Q4+Q7+Q10</f>
        <v>2079.0932530445289</v>
      </c>
      <c r="R14" s="7">
        <f ca="1">Q14/$Q$14</f>
        <v>1</v>
      </c>
    </row>
    <row r="15" spans="2:23" x14ac:dyDescent="0.25">
      <c r="B15" t="s">
        <v>37</v>
      </c>
      <c r="D15" t="s">
        <v>50</v>
      </c>
      <c r="E15">
        <f>E14+1</f>
        <v>2</v>
      </c>
      <c r="F15" s="7">
        <f ca="1">(Trades!G4*Trades!K4)/$K$7</f>
        <v>0.12370704298783126</v>
      </c>
      <c r="G15" s="7">
        <f ca="1">Trades!K4/Trades!H4-1</f>
        <v>0.266617915904936</v>
      </c>
      <c r="H15" s="7">
        <f ca="1">Calculations!G15/Trades!L4</f>
        <v>0.12337075800228402</v>
      </c>
      <c r="J15" t="s">
        <v>89</v>
      </c>
    </row>
    <row r="16" spans="2:23" x14ac:dyDescent="0.25">
      <c r="B16" t="s">
        <v>14</v>
      </c>
      <c r="D16" t="s">
        <v>51</v>
      </c>
      <c r="E16">
        <f t="shared" ref="E16:E20" si="1">E15+1</f>
        <v>3</v>
      </c>
      <c r="F16" s="7">
        <f ca="1">(Trades!G5*Trades!K5)/$K$7</f>
        <v>1.5787382292953803E-2</v>
      </c>
      <c r="G16" s="7">
        <f ca="1">Trades!K5/Trades!H5-1</f>
        <v>-0.38980322003577816</v>
      </c>
      <c r="H16" s="7">
        <f ca="1">Calculations!G16/Trades!L5</f>
        <v>-0.18343680942860149</v>
      </c>
      <c r="J16" t="s">
        <v>90</v>
      </c>
    </row>
    <row r="17" spans="2:21" x14ac:dyDescent="0.25">
      <c r="B17" t="s">
        <v>21</v>
      </c>
      <c r="D17" t="s">
        <v>17</v>
      </c>
      <c r="E17">
        <f t="shared" si="1"/>
        <v>4</v>
      </c>
      <c r="F17" s="7">
        <f ca="1">(Trades!G6*Trades!K6)/$K$7</f>
        <v>3.9262667933923745E-2</v>
      </c>
      <c r="G17" s="7">
        <f ca="1">Trades!K6/Trades!H6-1</f>
        <v>0.69660749143596723</v>
      </c>
      <c r="H17" s="7">
        <f ca="1">Calculations!G17/Trades!L6</f>
        <v>0.65821180293162262</v>
      </c>
      <c r="J17" t="s">
        <v>92</v>
      </c>
      <c r="N17" s="38" t="s">
        <v>73</v>
      </c>
      <c r="O17" s="36"/>
      <c r="P17" s="36"/>
      <c r="Q17" s="45"/>
      <c r="R17" s="45"/>
      <c r="S17" s="45"/>
      <c r="T17" s="45" t="s">
        <v>74</v>
      </c>
      <c r="U17" s="45"/>
    </row>
    <row r="18" spans="2:21" x14ac:dyDescent="0.25">
      <c r="B18" t="s">
        <v>21</v>
      </c>
      <c r="D18" t="s">
        <v>17</v>
      </c>
      <c r="E18">
        <f t="shared" si="1"/>
        <v>5</v>
      </c>
      <c r="F18" s="7">
        <f ca="1">(Trades!G7*Trades!K7)/$K$7</f>
        <v>0.11868663994892936</v>
      </c>
      <c r="G18" s="7">
        <f ca="1">Trades!K7/Trades!H7-1</f>
        <v>0.70955146244264888</v>
      </c>
      <c r="H18" s="7">
        <f ca="1">Calculations!G18/Trades!L7</f>
        <v>0.67220664862987789</v>
      </c>
      <c r="N18" t="s">
        <v>65</v>
      </c>
      <c r="O18" s="47">
        <f t="shared" ref="O18:O23" ca="1" si="2">S18*$R$48</f>
        <v>0.49601076917822723</v>
      </c>
      <c r="S18" s="7">
        <v>0.71760000000000002</v>
      </c>
      <c r="T18" t="s">
        <v>36</v>
      </c>
    </row>
    <row r="19" spans="2:21" x14ac:dyDescent="0.25">
      <c r="B19" t="s">
        <v>22</v>
      </c>
      <c r="D19" t="s">
        <v>17</v>
      </c>
      <c r="E19">
        <f t="shared" si="1"/>
        <v>6</v>
      </c>
      <c r="F19" s="7">
        <f ca="1">(Trades!G8*Trades!K8)/$K$7</f>
        <v>4.6269946767821701E-2</v>
      </c>
      <c r="G19" s="7">
        <f ca="1">Trades!K8/Trades!H8-1</f>
        <v>-2.9831246597711303E-4</v>
      </c>
      <c r="H19" s="7">
        <f ca="1">Calculations!G19/Trades!L8</f>
        <v>-2.8261180987305446E-4</v>
      </c>
      <c r="J19" s="60" t="s">
        <v>101</v>
      </c>
      <c r="K19" s="60"/>
      <c r="N19" t="s">
        <v>61</v>
      </c>
      <c r="O19" s="47">
        <f t="shared" ca="1" si="2"/>
        <v>3.9467969509583013E-2</v>
      </c>
      <c r="S19" s="7">
        <v>5.7099999999999998E-2</v>
      </c>
      <c r="T19" t="s">
        <v>36</v>
      </c>
    </row>
    <row r="20" spans="2:21" x14ac:dyDescent="0.25">
      <c r="B20" t="s">
        <v>105</v>
      </c>
      <c r="D20" t="s">
        <v>51</v>
      </c>
      <c r="E20">
        <f t="shared" si="1"/>
        <v>7</v>
      </c>
      <c r="F20" s="7">
        <f ca="1">(Trades!G9*Trades!K9)/$K$7</f>
        <v>7.3038786299403469E-2</v>
      </c>
      <c r="G20" s="7">
        <f ca="1">Trades!K9/Trades!H9-1</f>
        <v>0.12719027232201974</v>
      </c>
      <c r="H20" s="7">
        <f ca="1">Calculations!G20/Trades!L9</f>
        <v>0.13082428010264888</v>
      </c>
      <c r="J20" t="s">
        <v>102</v>
      </c>
      <c r="K20" s="7">
        <f>(Prices!C10-55.9)/Prices!C3-1</f>
        <v>2.2705763908334342E-2</v>
      </c>
      <c r="N20" t="s">
        <v>66</v>
      </c>
      <c r="O20" s="47">
        <f t="shared" ca="1" si="2"/>
        <v>2.5712932850376329E-2</v>
      </c>
      <c r="S20" s="7">
        <v>3.7200000000000004E-2</v>
      </c>
      <c r="T20" t="s">
        <v>36</v>
      </c>
    </row>
    <row r="21" spans="2:21" x14ac:dyDescent="0.25">
      <c r="N21" t="s">
        <v>63</v>
      </c>
      <c r="O21" s="47">
        <f t="shared" ca="1" si="2"/>
        <v>2.0459753020729551E-2</v>
      </c>
      <c r="S21" s="7">
        <v>2.9600000000000001E-2</v>
      </c>
      <c r="T21" t="s">
        <v>36</v>
      </c>
    </row>
    <row r="22" spans="2:21" x14ac:dyDescent="0.25">
      <c r="N22" t="s">
        <v>62</v>
      </c>
      <c r="O22" s="47">
        <f t="shared" ca="1" si="2"/>
        <v>1.9630303573943214E-2</v>
      </c>
      <c r="S22" s="7">
        <v>2.8399999999999998E-2</v>
      </c>
      <c r="T22" t="s">
        <v>36</v>
      </c>
    </row>
    <row r="23" spans="2:21" x14ac:dyDescent="0.25">
      <c r="N23" t="s">
        <v>67</v>
      </c>
      <c r="O23" s="47">
        <f t="shared" ca="1" si="2"/>
        <v>1.6934592871887633E-2</v>
      </c>
      <c r="S23" s="7">
        <v>2.4500000000000001E-2</v>
      </c>
      <c r="T23" t="s">
        <v>36</v>
      </c>
    </row>
    <row r="24" spans="2:21" x14ac:dyDescent="0.25">
      <c r="N24" t="s">
        <v>68</v>
      </c>
      <c r="O24" s="47">
        <f ca="1">S24*$R$48+R50</f>
        <v>3.5804172724826361E-2</v>
      </c>
      <c r="S24" s="7">
        <v>2.1600000000000001E-2</v>
      </c>
      <c r="T24" t="s">
        <v>36</v>
      </c>
    </row>
    <row r="25" spans="2:21" x14ac:dyDescent="0.25">
      <c r="N25" t="s">
        <v>69</v>
      </c>
      <c r="O25" s="47">
        <f ca="1">S25*$R$48</f>
        <v>1.2856466425188165E-2</v>
      </c>
      <c r="S25" s="7">
        <v>1.8600000000000002E-2</v>
      </c>
      <c r="T25" t="s">
        <v>36</v>
      </c>
    </row>
    <row r="26" spans="2:21" x14ac:dyDescent="0.25">
      <c r="N26" t="s">
        <v>70</v>
      </c>
      <c r="O26" s="47">
        <f ca="1">S26*$R$48</f>
        <v>8.8474607657208874E-3</v>
      </c>
      <c r="S26" s="7">
        <v>1.2800000000000001E-2</v>
      </c>
      <c r="T26" t="s">
        <v>36</v>
      </c>
    </row>
    <row r="27" spans="2:21" x14ac:dyDescent="0.25">
      <c r="N27" t="s">
        <v>60</v>
      </c>
      <c r="O27" s="47">
        <f t="shared" ref="O27:O39" ca="1" si="3">S27*$R$49</f>
        <v>5.7837697152000073E-2</v>
      </c>
      <c r="S27" s="7">
        <v>0.24829999999999999</v>
      </c>
      <c r="T27" t="s">
        <v>37</v>
      </c>
    </row>
    <row r="28" spans="2:21" x14ac:dyDescent="0.25">
      <c r="N28" t="s">
        <v>75</v>
      </c>
      <c r="O28" s="47">
        <f t="shared" ca="1" si="3"/>
        <v>4.4933112286028247E-2</v>
      </c>
      <c r="S28" s="7">
        <v>0.19289999999999999</v>
      </c>
      <c r="T28" t="s">
        <v>37</v>
      </c>
    </row>
    <row r="29" spans="2:21" x14ac:dyDescent="0.25">
      <c r="N29" t="s">
        <v>76</v>
      </c>
      <c r="O29" s="47">
        <f t="shared" ca="1" si="3"/>
        <v>4.2603764837296873E-2</v>
      </c>
      <c r="S29" s="7">
        <v>0.18289999999999998</v>
      </c>
      <c r="T29" t="s">
        <v>37</v>
      </c>
    </row>
    <row r="30" spans="2:21" x14ac:dyDescent="0.25">
      <c r="N30" t="s">
        <v>77</v>
      </c>
      <c r="O30" s="47">
        <f t="shared" ca="1" si="3"/>
        <v>2.7602767267466809E-2</v>
      </c>
      <c r="S30" s="7">
        <v>0.11849999999999999</v>
      </c>
      <c r="T30" t="s">
        <v>37</v>
      </c>
    </row>
    <row r="31" spans="2:21" x14ac:dyDescent="0.25">
      <c r="N31" t="s">
        <v>78</v>
      </c>
      <c r="O31" s="47">
        <f t="shared" ca="1" si="3"/>
        <v>7.1278031931180123E-3</v>
      </c>
      <c r="S31" s="7">
        <v>3.0600000000000002E-2</v>
      </c>
      <c r="T31" t="s">
        <v>37</v>
      </c>
    </row>
    <row r="32" spans="2:21" x14ac:dyDescent="0.25">
      <c r="N32" t="s">
        <v>79</v>
      </c>
      <c r="O32" s="47">
        <f t="shared" ca="1" si="3"/>
        <v>5.7837697152000073E-2</v>
      </c>
      <c r="S32" s="7">
        <v>0.24829999999999999</v>
      </c>
      <c r="T32" t="s">
        <v>37</v>
      </c>
    </row>
    <row r="33" spans="14:21" x14ac:dyDescent="0.25">
      <c r="N33" t="s">
        <v>80</v>
      </c>
      <c r="O33" s="47">
        <f t="shared" ca="1" si="3"/>
        <v>4.4933112286028247E-2</v>
      </c>
      <c r="S33" s="7">
        <v>0.19289999999999999</v>
      </c>
      <c r="T33" t="s">
        <v>37</v>
      </c>
    </row>
    <row r="34" spans="14:21" x14ac:dyDescent="0.25">
      <c r="N34" t="s">
        <v>81</v>
      </c>
      <c r="O34" s="47">
        <f t="shared" ca="1" si="3"/>
        <v>4.2603764837296873E-2</v>
      </c>
      <c r="S34" s="7">
        <v>0.18289999999999998</v>
      </c>
      <c r="T34" t="s">
        <v>37</v>
      </c>
    </row>
    <row r="35" spans="14:21" x14ac:dyDescent="0.25">
      <c r="N35" t="s">
        <v>68</v>
      </c>
      <c r="O35" s="47">
        <f t="shared" ca="1" si="3"/>
        <v>2.7602767267466809E-2</v>
      </c>
      <c r="S35" s="7">
        <v>0.11849999999999999</v>
      </c>
      <c r="T35" t="s">
        <v>37</v>
      </c>
    </row>
    <row r="36" spans="14:21" x14ac:dyDescent="0.25">
      <c r="N36" t="s">
        <v>82</v>
      </c>
      <c r="O36" s="47">
        <f t="shared" ca="1" si="3"/>
        <v>1.5466867059576339E-2</v>
      </c>
      <c r="S36" s="7">
        <v>6.6400000000000001E-2</v>
      </c>
      <c r="T36" t="s">
        <v>37</v>
      </c>
    </row>
    <row r="37" spans="14:21" x14ac:dyDescent="0.25">
      <c r="N37" t="s">
        <v>83</v>
      </c>
      <c r="O37" s="47">
        <f t="shared" ca="1" si="3"/>
        <v>7.1278031931180123E-3</v>
      </c>
      <c r="S37" s="7">
        <v>3.0600000000000002E-2</v>
      </c>
      <c r="T37" t="s">
        <v>37</v>
      </c>
    </row>
    <row r="38" spans="14:21" x14ac:dyDescent="0.25">
      <c r="N38" t="s">
        <v>84</v>
      </c>
      <c r="O38" s="47">
        <f t="shared" ca="1" si="3"/>
        <v>6.8715749737575608E-3</v>
      </c>
      <c r="S38" s="7">
        <v>2.9500000000000002E-2</v>
      </c>
      <c r="T38" t="s">
        <v>37</v>
      </c>
    </row>
    <row r="39" spans="14:21" x14ac:dyDescent="0.25">
      <c r="N39" t="s">
        <v>85</v>
      </c>
      <c r="O39" s="47">
        <f t="shared" ca="1" si="3"/>
        <v>6.1494772646508338E-3</v>
      </c>
      <c r="S39" s="7">
        <v>2.64E-2</v>
      </c>
      <c r="T39" t="s">
        <v>37</v>
      </c>
    </row>
    <row r="40" spans="14:21" x14ac:dyDescent="0.25">
      <c r="S40" s="7">
        <v>2.23E-2</v>
      </c>
      <c r="T40" t="s">
        <v>37</v>
      </c>
    </row>
    <row r="41" spans="14:21" x14ac:dyDescent="0.25">
      <c r="N41" t="s">
        <v>71</v>
      </c>
      <c r="O41" s="47">
        <f ca="1">S40*R49</f>
        <v>5.1944448106709699E-3</v>
      </c>
      <c r="S41" s="7">
        <v>3.4999999999999996E-3</v>
      </c>
      <c r="T41" t="s">
        <v>36</v>
      </c>
    </row>
    <row r="42" spans="14:21" x14ac:dyDescent="0.25">
      <c r="N42" t="s">
        <v>71</v>
      </c>
      <c r="O42" s="47">
        <f ca="1">S41*R48</f>
        <v>2.4192275531268047E-3</v>
      </c>
      <c r="S42" s="7">
        <v>4.9299999999999997E-2</v>
      </c>
      <c r="T42" t="s">
        <v>36</v>
      </c>
    </row>
    <row r="43" spans="14:21" x14ac:dyDescent="0.25">
      <c r="N43" t="s">
        <v>72</v>
      </c>
      <c r="O43" s="47">
        <f ca="1">S42*R48</f>
        <v>3.4076548105471852E-2</v>
      </c>
      <c r="S43" s="7">
        <v>6.6400000000000001E-2</v>
      </c>
      <c r="T43" t="s">
        <v>37</v>
      </c>
    </row>
    <row r="44" spans="14:21" x14ac:dyDescent="0.25">
      <c r="N44" t="s">
        <v>72</v>
      </c>
      <c r="O44" s="47">
        <f ca="1">S43*R49</f>
        <v>1.5466867059576339E-2</v>
      </c>
    </row>
    <row r="46" spans="14:21" x14ac:dyDescent="0.25">
      <c r="N46" s="35"/>
      <c r="O46" s="35"/>
      <c r="P46" s="35"/>
      <c r="Q46" s="35"/>
      <c r="R46" s="35"/>
      <c r="S46" s="35"/>
      <c r="T46" s="35"/>
      <c r="U46" s="35"/>
    </row>
    <row r="47" spans="14:21" x14ac:dyDescent="0.25">
      <c r="N47" t="s">
        <v>48</v>
      </c>
      <c r="Q47" s="39">
        <f ca="1">Q4+Q7</f>
        <v>1635.041909091</v>
      </c>
      <c r="R47" s="7">
        <f ca="1">Q47/$Q$47</f>
        <v>1</v>
      </c>
    </row>
    <row r="48" spans="14:21" x14ac:dyDescent="0.25">
      <c r="N48" t="s">
        <v>36</v>
      </c>
      <c r="Q48" s="39">
        <f ca="1">Q5</f>
        <v>1130.1538391399999</v>
      </c>
      <c r="R48" s="7">
        <f ca="1">Q48/$Q$47</f>
        <v>0.69120787232194425</v>
      </c>
    </row>
    <row r="49" spans="14:18" x14ac:dyDescent="0.25">
      <c r="N49" t="s">
        <v>37</v>
      </c>
      <c r="Q49" s="39">
        <f ca="1">Q6</f>
        <v>380.858069951</v>
      </c>
      <c r="R49" s="7">
        <f ca="1">Q49/$Q$47</f>
        <v>0.23293474487313764</v>
      </c>
    </row>
    <row r="50" spans="14:18" x14ac:dyDescent="0.25">
      <c r="N50" t="s">
        <v>86</v>
      </c>
      <c r="Q50" s="39">
        <f ca="1">Q8</f>
        <v>34.130000000000003</v>
      </c>
      <c r="R50" s="7">
        <f ca="1">Q50/$Q$47</f>
        <v>2.0874082682672362E-2</v>
      </c>
    </row>
  </sheetData>
  <mergeCells count="5">
    <mergeCell ref="J12:K12"/>
    <mergeCell ref="J3:K3"/>
    <mergeCell ref="B12:H12"/>
    <mergeCell ref="J19:K19"/>
    <mergeCell ref="B3:H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22AEC-6009-4C17-88A2-19E6B8A4A81F}">
  <dimension ref="A1:Y68"/>
  <sheetViews>
    <sheetView showGridLines="0" workbookViewId="0">
      <pane xSplit="2" ySplit="2" topLeftCell="C18" activePane="bottomRight" state="frozen"/>
      <selection pane="topRight" activeCell="C1" sqref="C1"/>
      <selection pane="bottomLeft" activeCell="A3" sqref="A3"/>
      <selection pane="bottomRight"/>
    </sheetView>
  </sheetViews>
  <sheetFormatPr defaultRowHeight="15" x14ac:dyDescent="0.25"/>
  <cols>
    <col min="1" max="1" width="4.140625" customWidth="1"/>
    <col min="2" max="2" width="9.85546875" bestFit="1" customWidth="1"/>
    <col min="3" max="3" width="11.140625" customWidth="1"/>
    <col min="4" max="4" width="10.5703125" customWidth="1"/>
    <col min="5" max="5" width="10.140625" bestFit="1" customWidth="1"/>
    <col min="7" max="7" width="9.85546875" bestFit="1" customWidth="1"/>
    <col min="9" max="9" width="9.85546875" bestFit="1" customWidth="1"/>
    <col min="11" max="11" width="9.85546875" bestFit="1" customWidth="1"/>
    <col min="12" max="12" width="8.85546875" customWidth="1"/>
    <col min="13" max="13" width="9.85546875" bestFit="1" customWidth="1"/>
    <col min="15" max="15" width="9.28515625" bestFit="1" customWidth="1"/>
    <col min="17" max="17" width="9.85546875" bestFit="1" customWidth="1"/>
    <col min="19" max="19" width="10.5703125" bestFit="1" customWidth="1"/>
    <col min="20" max="20" width="6.5703125" bestFit="1" customWidth="1"/>
    <col min="21" max="21" width="9.85546875" bestFit="1" customWidth="1"/>
    <col min="23" max="23" width="9.85546875" bestFit="1" customWidth="1"/>
    <col min="25" max="25" width="9.85546875" bestFit="1" customWidth="1"/>
  </cols>
  <sheetData>
    <row r="1" spans="1:25" x14ac:dyDescent="0.25">
      <c r="B1" s="1" t="s">
        <v>24</v>
      </c>
      <c r="D1" s="27">
        <v>45070</v>
      </c>
      <c r="G1" s="1" t="s">
        <v>95</v>
      </c>
      <c r="I1" s="27">
        <v>45070</v>
      </c>
      <c r="K1" s="1" t="s">
        <v>97</v>
      </c>
      <c r="M1" s="27">
        <v>45070</v>
      </c>
      <c r="O1" s="1" t="s">
        <v>99</v>
      </c>
      <c r="Q1" s="27">
        <v>45474</v>
      </c>
      <c r="S1" s="1" t="s">
        <v>100</v>
      </c>
      <c r="U1" s="27">
        <v>45475</v>
      </c>
      <c r="W1" s="1" t="s">
        <v>98</v>
      </c>
      <c r="Y1" s="27">
        <v>45114</v>
      </c>
    </row>
    <row r="2" spans="1:25" x14ac:dyDescent="0.25">
      <c r="B2" s="36" t="s">
        <v>93</v>
      </c>
      <c r="C2" s="37" t="s">
        <v>59</v>
      </c>
      <c r="D2" s="37" t="s">
        <v>53</v>
      </c>
      <c r="E2" s="37" t="s">
        <v>103</v>
      </c>
      <c r="G2" s="36" t="s">
        <v>96</v>
      </c>
      <c r="H2" s="36" t="s">
        <v>94</v>
      </c>
      <c r="I2" s="36" t="s">
        <v>7</v>
      </c>
      <c r="J2" s="39"/>
      <c r="K2" s="36" t="s">
        <v>96</v>
      </c>
      <c r="L2" s="36" t="s">
        <v>94</v>
      </c>
      <c r="M2" s="36" t="s">
        <v>7</v>
      </c>
      <c r="N2" s="39"/>
      <c r="O2" s="36" t="s">
        <v>96</v>
      </c>
      <c r="P2" s="36" t="s">
        <v>94</v>
      </c>
      <c r="Q2" s="36" t="s">
        <v>7</v>
      </c>
      <c r="R2" s="48"/>
      <c r="S2" s="36" t="s">
        <v>96</v>
      </c>
      <c r="T2" s="36" t="s">
        <v>94</v>
      </c>
      <c r="U2" s="36" t="s">
        <v>7</v>
      </c>
      <c r="V2" s="48"/>
      <c r="W2" s="36" t="s">
        <v>96</v>
      </c>
      <c r="X2" s="36" t="s">
        <v>94</v>
      </c>
      <c r="Y2" s="36" t="s">
        <v>7</v>
      </c>
    </row>
    <row r="3" spans="1:25" x14ac:dyDescent="0.25">
      <c r="A3" s="28" t="s">
        <v>0</v>
      </c>
      <c r="B3" s="27">
        <v>45070</v>
      </c>
      <c r="C3" s="30">
        <f t="shared" ref="C3:C34" si="0">I3+M3+Q3+U3+Y3</f>
        <v>702.79041640800006</v>
      </c>
      <c r="D3" s="30">
        <v>701.98800628000004</v>
      </c>
      <c r="E3" s="30"/>
      <c r="G3" s="30">
        <v>73.930000000000007</v>
      </c>
      <c r="H3" s="39">
        <v>6.641006</v>
      </c>
      <c r="I3" s="39">
        <f>H3*G3</f>
        <v>490.96957358000003</v>
      </c>
      <c r="J3" s="39"/>
      <c r="K3" s="30" vm="7">
        <v>27.454000000000001</v>
      </c>
      <c r="L3" s="39">
        <v>7.7154819999999997</v>
      </c>
      <c r="M3" s="39">
        <f>K3*L3</f>
        <v>211.820842828</v>
      </c>
      <c r="N3" s="39"/>
      <c r="O3" s="30"/>
      <c r="P3" s="48"/>
      <c r="Q3" s="48"/>
      <c r="R3" s="48"/>
      <c r="S3" s="48"/>
      <c r="T3" s="48"/>
      <c r="U3" s="48"/>
      <c r="V3" s="48"/>
      <c r="W3" s="30"/>
      <c r="X3" s="48"/>
      <c r="Y3" s="48"/>
    </row>
    <row r="4" spans="1:25" x14ac:dyDescent="0.25">
      <c r="B4" vm="8">
        <v>45075</v>
      </c>
      <c r="C4" s="30">
        <f t="shared" si="0"/>
        <v>723.12802790000001</v>
      </c>
      <c r="D4" s="30">
        <v>701.98800628000004</v>
      </c>
      <c r="E4" s="7">
        <f>(C4-(D4-D3))/C3-1</f>
        <v>2.8938373400062334E-2</v>
      </c>
      <c r="G4" s="30" vm="9">
        <v>76.3</v>
      </c>
      <c r="H4" s="39">
        <v>6.641006</v>
      </c>
      <c r="I4" s="39">
        <f t="shared" ref="I4:I68" si="1">H4*G4</f>
        <v>506.7087578</v>
      </c>
      <c r="J4" s="39"/>
      <c r="K4" s="30" vm="10">
        <v>28.05</v>
      </c>
      <c r="L4" s="39">
        <v>7.7154819999999997</v>
      </c>
      <c r="M4" s="39">
        <f t="shared" ref="M4:M68" si="2">K4*L4</f>
        <v>216.41927010000001</v>
      </c>
      <c r="N4" s="39"/>
      <c r="O4" s="48"/>
      <c r="P4" s="48"/>
      <c r="Q4" s="48"/>
      <c r="R4" s="48"/>
      <c r="S4" s="48"/>
      <c r="T4" s="48"/>
      <c r="U4" s="48"/>
      <c r="V4" s="48"/>
      <c r="W4" s="30"/>
      <c r="X4" s="48"/>
      <c r="Y4" s="48"/>
    </row>
    <row r="5" spans="1:25" x14ac:dyDescent="0.25">
      <c r="B5" vm="11">
        <v>45082</v>
      </c>
      <c r="C5" s="30">
        <f t="shared" si="0"/>
        <v>726.78076473800002</v>
      </c>
      <c r="D5" s="30">
        <v>701.98800628000004</v>
      </c>
      <c r="E5" s="7">
        <f t="shared" ref="E5:E65" si="3">(C5-(D5-D4))/C4-1</f>
        <v>5.0513003189873729E-3</v>
      </c>
      <c r="G5" s="30" vm="12">
        <v>76.34</v>
      </c>
      <c r="H5" s="39">
        <v>6.641006</v>
      </c>
      <c r="I5" s="39">
        <f t="shared" si="1"/>
        <v>506.97439804000004</v>
      </c>
      <c r="J5" s="39"/>
      <c r="K5" s="30" vm="13">
        <v>28.489000000000001</v>
      </c>
      <c r="L5" s="39">
        <v>7.7154819999999997</v>
      </c>
      <c r="M5" s="39">
        <f t="shared" si="2"/>
        <v>219.80636669800001</v>
      </c>
      <c r="N5" s="39"/>
      <c r="O5" s="48"/>
      <c r="P5" s="48"/>
      <c r="Q5" s="48"/>
      <c r="R5" s="48"/>
      <c r="S5" s="48"/>
      <c r="T5" s="48"/>
      <c r="U5" s="48"/>
      <c r="V5" s="48"/>
      <c r="W5" s="30"/>
      <c r="X5" s="48"/>
      <c r="Y5" s="48"/>
    </row>
    <row r="6" spans="1:25" x14ac:dyDescent="0.25">
      <c r="B6" vm="14">
        <v>45089</v>
      </c>
      <c r="C6" s="30">
        <f t="shared" si="0"/>
        <v>732.36138533399992</v>
      </c>
      <c r="D6" s="30">
        <v>701.98800628000004</v>
      </c>
      <c r="E6" s="7">
        <f t="shared" si="3"/>
        <v>7.6785474612990345E-3</v>
      </c>
      <c r="G6" s="30" vm="15">
        <v>77.02</v>
      </c>
      <c r="H6" s="39">
        <v>6.641006</v>
      </c>
      <c r="I6" s="39">
        <f t="shared" si="1"/>
        <v>511.49028211999996</v>
      </c>
      <c r="J6" s="39"/>
      <c r="K6" s="30" vm="16">
        <v>28.626999999999999</v>
      </c>
      <c r="L6" s="39">
        <v>7.7154819999999997</v>
      </c>
      <c r="M6" s="39">
        <f t="shared" si="2"/>
        <v>220.87110321399999</v>
      </c>
      <c r="N6" s="39"/>
      <c r="O6" s="48"/>
      <c r="P6" s="48"/>
      <c r="Q6" s="48"/>
      <c r="R6" s="48"/>
      <c r="S6" s="48"/>
      <c r="T6" s="48"/>
      <c r="U6" s="48"/>
      <c r="V6" s="48"/>
      <c r="W6" s="30"/>
      <c r="X6" s="48"/>
      <c r="Y6" s="48"/>
    </row>
    <row r="7" spans="1:25" x14ac:dyDescent="0.25">
      <c r="B7" vm="17">
        <v>45096</v>
      </c>
      <c r="C7" s="30">
        <f t="shared" si="0"/>
        <v>715.36265727199998</v>
      </c>
      <c r="D7" s="30">
        <v>701.98800628000004</v>
      </c>
      <c r="E7" s="7">
        <f t="shared" si="3"/>
        <v>-2.3210846997684831E-2</v>
      </c>
      <c r="G7" s="30" vm="18">
        <v>75.614000000000004</v>
      </c>
      <c r="H7" s="39">
        <v>6.641006</v>
      </c>
      <c r="I7" s="39">
        <f t="shared" si="1"/>
        <v>502.15302768400005</v>
      </c>
      <c r="J7" s="39"/>
      <c r="K7" s="30" vm="19">
        <v>27.634</v>
      </c>
      <c r="L7" s="39">
        <v>7.7154819999999997</v>
      </c>
      <c r="M7" s="39">
        <f t="shared" si="2"/>
        <v>213.20962958799998</v>
      </c>
      <c r="N7" s="39"/>
      <c r="O7" s="48"/>
      <c r="P7" s="48"/>
      <c r="Q7" s="48"/>
      <c r="R7" s="48"/>
      <c r="S7" s="48"/>
      <c r="T7" s="48"/>
      <c r="U7" s="48"/>
      <c r="V7" s="48"/>
      <c r="W7" s="30"/>
      <c r="X7" s="48"/>
      <c r="Y7" s="48"/>
    </row>
    <row r="8" spans="1:25" x14ac:dyDescent="0.25">
      <c r="B8" vm="20">
        <v>45103</v>
      </c>
      <c r="C8" s="30">
        <f t="shared" si="0"/>
        <v>729.62163653800008</v>
      </c>
      <c r="D8" s="30">
        <v>701.98800628000004</v>
      </c>
      <c r="E8" s="7">
        <f t="shared" si="3"/>
        <v>1.9932518312286485E-2</v>
      </c>
      <c r="G8" s="30" vm="21">
        <v>77.430000000000007</v>
      </c>
      <c r="H8" s="39">
        <v>6.641006</v>
      </c>
      <c r="I8" s="39">
        <f t="shared" si="1"/>
        <v>514.21309458000007</v>
      </c>
      <c r="J8" s="39"/>
      <c r="K8" s="30" vm="22">
        <v>27.919</v>
      </c>
      <c r="L8" s="39">
        <v>7.7154819999999997</v>
      </c>
      <c r="M8" s="39">
        <f t="shared" si="2"/>
        <v>215.408541958</v>
      </c>
      <c r="N8" s="39"/>
      <c r="O8" s="48"/>
      <c r="P8" s="48"/>
      <c r="Q8" s="48"/>
      <c r="R8" s="48"/>
      <c r="S8" s="48"/>
      <c r="T8" s="48"/>
      <c r="U8" s="48"/>
      <c r="V8" s="48"/>
      <c r="W8" s="30"/>
      <c r="X8" s="48"/>
      <c r="Y8" s="48"/>
    </row>
    <row r="9" spans="1:25" x14ac:dyDescent="0.25">
      <c r="B9" vm="23">
        <v>45110</v>
      </c>
      <c r="C9" s="30">
        <f t="shared" si="0"/>
        <v>716.84327712999993</v>
      </c>
      <c r="D9" s="30">
        <v>701.98800628000004</v>
      </c>
      <c r="E9" s="7">
        <f t="shared" si="3"/>
        <v>-1.7513679375837143E-2</v>
      </c>
      <c r="G9" s="30" vm="24">
        <v>76.024000000000001</v>
      </c>
      <c r="H9" s="39">
        <v>6.641006</v>
      </c>
      <c r="I9" s="39">
        <f t="shared" si="1"/>
        <v>504.87584014399999</v>
      </c>
      <c r="J9" s="39"/>
      <c r="K9" s="30" vm="25">
        <v>27.472999999999999</v>
      </c>
      <c r="L9" s="39">
        <v>7.7154819999999997</v>
      </c>
      <c r="M9" s="39">
        <f t="shared" si="2"/>
        <v>211.967436986</v>
      </c>
      <c r="N9" s="39"/>
      <c r="O9" s="48"/>
      <c r="P9" s="48"/>
      <c r="Q9" s="48"/>
      <c r="R9" s="48"/>
      <c r="S9" s="48"/>
      <c r="T9" s="48"/>
      <c r="U9" s="48"/>
      <c r="V9" s="48"/>
      <c r="W9" s="30"/>
      <c r="X9" s="48"/>
      <c r="Y9" s="48"/>
    </row>
    <row r="10" spans="1:25" x14ac:dyDescent="0.25">
      <c r="A10" s="28" t="s">
        <v>0</v>
      </c>
      <c r="B10" s="27">
        <v>45114</v>
      </c>
      <c r="C10" s="30">
        <f t="shared" si="0"/>
        <v>774.64780968000002</v>
      </c>
      <c r="D10" s="30">
        <v>757.88800628000001</v>
      </c>
      <c r="E10" s="7">
        <f t="shared" si="3"/>
        <v>2.6568325473110832E-3</v>
      </c>
      <c r="G10" s="30">
        <v>76.14</v>
      </c>
      <c r="H10" s="39">
        <v>6.641006</v>
      </c>
      <c r="I10" s="39">
        <f t="shared" si="1"/>
        <v>505.64619684000002</v>
      </c>
      <c r="J10" s="39"/>
      <c r="K10" s="30">
        <v>27.62</v>
      </c>
      <c r="L10" s="39">
        <v>7.7154819999999997</v>
      </c>
      <c r="M10" s="39">
        <f t="shared" si="2"/>
        <v>213.10161284</v>
      </c>
      <c r="N10" s="39"/>
      <c r="O10" s="48"/>
      <c r="P10" s="48"/>
      <c r="Q10" s="48"/>
      <c r="R10" s="48"/>
      <c r="S10" s="48"/>
      <c r="T10" s="48"/>
      <c r="U10" s="48"/>
      <c r="V10" s="48"/>
      <c r="W10" s="30">
        <v>55.9</v>
      </c>
      <c r="X10" s="49">
        <v>1</v>
      </c>
      <c r="Y10" s="30">
        <f>W10*X10</f>
        <v>55.9</v>
      </c>
    </row>
    <row r="11" spans="1:25" x14ac:dyDescent="0.25">
      <c r="B11" vm="26">
        <v>45117</v>
      </c>
      <c r="C11" s="30">
        <f t="shared" si="0"/>
        <v>775.70878432199993</v>
      </c>
      <c r="D11" s="30">
        <v>757.88800628000001</v>
      </c>
      <c r="E11" s="7">
        <f t="shared" si="3"/>
        <v>1.3696219478607219E-3</v>
      </c>
      <c r="G11" s="30" vm="27">
        <v>76.334000000000003</v>
      </c>
      <c r="H11" s="39">
        <v>6.641006</v>
      </c>
      <c r="I11" s="39">
        <f t="shared" si="1"/>
        <v>506.93455200400001</v>
      </c>
      <c r="J11" s="39"/>
      <c r="K11" s="30" vm="28">
        <v>27.899000000000001</v>
      </c>
      <c r="L11" s="39">
        <v>7.7154819999999997</v>
      </c>
      <c r="M11" s="39">
        <f t="shared" si="2"/>
        <v>215.25423231799999</v>
      </c>
      <c r="N11" s="39"/>
      <c r="O11" s="48"/>
      <c r="P11" s="48"/>
      <c r="Q11" s="48"/>
      <c r="R11" s="48"/>
      <c r="S11" s="48"/>
      <c r="T11" s="48"/>
      <c r="U11" s="48"/>
      <c r="V11" s="48"/>
      <c r="W11" s="30" vm="29">
        <v>53.52</v>
      </c>
      <c r="X11" s="49">
        <v>1</v>
      </c>
      <c r="Y11" s="30">
        <f t="shared" ref="Y11:Y68" si="4">W11*X11</f>
        <v>53.52</v>
      </c>
    </row>
    <row r="12" spans="1:25" x14ac:dyDescent="0.25">
      <c r="B12" vm="30">
        <v>45124</v>
      </c>
      <c r="C12" s="30">
        <f t="shared" si="0"/>
        <v>785.04016418200013</v>
      </c>
      <c r="D12" s="30">
        <v>757.88800628000001</v>
      </c>
      <c r="E12" s="7">
        <f t="shared" si="3"/>
        <v>1.2029488447982795E-2</v>
      </c>
      <c r="G12" s="30" vm="31">
        <v>77.680000000000007</v>
      </c>
      <c r="H12" s="39">
        <v>6.641006</v>
      </c>
      <c r="I12" s="39">
        <f t="shared" si="1"/>
        <v>515.87334608000003</v>
      </c>
      <c r="J12" s="39"/>
      <c r="K12" s="30" vm="32">
        <v>27.911000000000001</v>
      </c>
      <c r="L12" s="39">
        <v>7.7154819999999997</v>
      </c>
      <c r="M12" s="39">
        <f t="shared" si="2"/>
        <v>215.34681810200001</v>
      </c>
      <c r="N12" s="39"/>
      <c r="O12" s="48"/>
      <c r="P12" s="48"/>
      <c r="Q12" s="48"/>
      <c r="R12" s="48"/>
      <c r="S12" s="48"/>
      <c r="T12" s="48"/>
      <c r="U12" s="48"/>
      <c r="V12" s="48"/>
      <c r="W12" s="30" vm="33">
        <v>53.82</v>
      </c>
      <c r="X12" s="49">
        <v>1</v>
      </c>
      <c r="Y12" s="30">
        <f t="shared" si="4"/>
        <v>53.82</v>
      </c>
    </row>
    <row r="13" spans="1:25" x14ac:dyDescent="0.25">
      <c r="B13" vm="34">
        <v>45131</v>
      </c>
      <c r="C13" s="30">
        <f t="shared" si="0"/>
        <v>802.04502764200004</v>
      </c>
      <c r="D13" s="30">
        <v>757.88800628000001</v>
      </c>
      <c r="E13" s="7">
        <f t="shared" si="3"/>
        <v>2.1661138163190374E-2</v>
      </c>
      <c r="G13" s="30" vm="35">
        <v>78.938000000000002</v>
      </c>
      <c r="H13" s="39">
        <v>6.641006</v>
      </c>
      <c r="I13" s="39">
        <f t="shared" si="1"/>
        <v>524.22773162800002</v>
      </c>
      <c r="J13" s="39"/>
      <c r="K13" s="30" vm="36">
        <v>29.027000000000001</v>
      </c>
      <c r="L13" s="39">
        <v>7.7154819999999997</v>
      </c>
      <c r="M13" s="39">
        <f t="shared" si="2"/>
        <v>223.95729601400001</v>
      </c>
      <c r="N13" s="39"/>
      <c r="O13" s="48"/>
      <c r="P13" s="48"/>
      <c r="Q13" s="48"/>
      <c r="R13" s="48"/>
      <c r="S13" s="48"/>
      <c r="T13" s="48"/>
      <c r="U13" s="48"/>
      <c r="V13" s="48"/>
      <c r="W13" s="30" vm="37">
        <v>53.86</v>
      </c>
      <c r="X13" s="49">
        <v>1</v>
      </c>
      <c r="Y13" s="30">
        <f t="shared" si="4"/>
        <v>53.86</v>
      </c>
    </row>
    <row r="14" spans="1:25" x14ac:dyDescent="0.25">
      <c r="B14" vm="38">
        <v>45138</v>
      </c>
      <c r="C14" s="30">
        <f t="shared" si="0"/>
        <v>783.07555089199991</v>
      </c>
      <c r="D14" s="30">
        <v>757.88800628000001</v>
      </c>
      <c r="E14" s="7">
        <f t="shared" si="3"/>
        <v>-2.3651386264147867E-2</v>
      </c>
      <c r="G14" s="30" vm="39">
        <v>77.067999999999998</v>
      </c>
      <c r="H14" s="39">
        <v>6.641006</v>
      </c>
      <c r="I14" s="39">
        <f t="shared" si="1"/>
        <v>511.80905040799996</v>
      </c>
      <c r="J14" s="39"/>
      <c r="K14" s="30" vm="40">
        <v>28.361999999999998</v>
      </c>
      <c r="L14" s="39">
        <v>7.7154819999999997</v>
      </c>
      <c r="M14" s="39">
        <f t="shared" si="2"/>
        <v>218.82650048399998</v>
      </c>
      <c r="N14" s="39"/>
      <c r="O14" s="48"/>
      <c r="P14" s="48"/>
      <c r="Q14" s="48"/>
      <c r="R14" s="48"/>
      <c r="S14" s="48"/>
      <c r="T14" s="48"/>
      <c r="U14" s="48"/>
      <c r="V14" s="48"/>
      <c r="W14" s="30" vm="41">
        <v>52.44</v>
      </c>
      <c r="X14" s="49">
        <v>1</v>
      </c>
      <c r="Y14" s="30">
        <f t="shared" si="4"/>
        <v>52.44</v>
      </c>
    </row>
    <row r="15" spans="1:25" x14ac:dyDescent="0.25">
      <c r="B15" vm="42">
        <v>45145</v>
      </c>
      <c r="C15" s="30">
        <f t="shared" si="0"/>
        <v>776.71215637199998</v>
      </c>
      <c r="D15" s="30">
        <v>757.88800628000001</v>
      </c>
      <c r="E15" s="7">
        <f t="shared" si="3"/>
        <v>-8.1261565537978919E-3</v>
      </c>
      <c r="G15" s="30" vm="43">
        <v>77.162000000000006</v>
      </c>
      <c r="H15" s="39">
        <v>6.641006</v>
      </c>
      <c r="I15" s="39">
        <f t="shared" si="1"/>
        <v>512.43330497200009</v>
      </c>
      <c r="J15" s="39"/>
      <c r="K15" s="30" vm="44">
        <v>27.7</v>
      </c>
      <c r="L15" s="39">
        <v>7.7154819999999997</v>
      </c>
      <c r="M15" s="39">
        <f t="shared" si="2"/>
        <v>213.71885139999998</v>
      </c>
      <c r="N15" s="39"/>
      <c r="O15" s="48"/>
      <c r="P15" s="48"/>
      <c r="Q15" s="48"/>
      <c r="R15" s="48"/>
      <c r="S15" s="48"/>
      <c r="T15" s="48"/>
      <c r="U15" s="48"/>
      <c r="V15" s="48"/>
      <c r="W15" s="30" vm="45">
        <v>50.56</v>
      </c>
      <c r="X15" s="49">
        <v>1</v>
      </c>
      <c r="Y15" s="30">
        <f t="shared" si="4"/>
        <v>50.56</v>
      </c>
    </row>
    <row r="16" spans="1:25" x14ac:dyDescent="0.25">
      <c r="B16" vm="46">
        <v>45152</v>
      </c>
      <c r="C16" s="30">
        <f t="shared" si="0"/>
        <v>762.52837944199996</v>
      </c>
      <c r="D16" s="30">
        <v>757.88800628000001</v>
      </c>
      <c r="E16" s="7">
        <f t="shared" si="3"/>
        <v>-1.8261304157066394E-2</v>
      </c>
      <c r="G16" s="30" vm="47">
        <v>75.802000000000007</v>
      </c>
      <c r="H16" s="39">
        <v>6.641006</v>
      </c>
      <c r="I16" s="39">
        <f t="shared" si="1"/>
        <v>503.40153681200002</v>
      </c>
      <c r="J16" s="39"/>
      <c r="K16" s="30" vm="48">
        <v>27.215</v>
      </c>
      <c r="L16" s="39">
        <v>7.7154819999999997</v>
      </c>
      <c r="M16" s="39">
        <f t="shared" si="2"/>
        <v>209.97684262999999</v>
      </c>
      <c r="N16" s="39"/>
      <c r="O16" s="48"/>
      <c r="P16" s="48"/>
      <c r="Q16" s="48"/>
      <c r="R16" s="48"/>
      <c r="S16" s="48"/>
      <c r="T16" s="48"/>
      <c r="U16" s="48"/>
      <c r="V16" s="48"/>
      <c r="W16" s="30" vm="49">
        <v>49.15</v>
      </c>
      <c r="X16" s="49">
        <v>1</v>
      </c>
      <c r="Y16" s="30">
        <f t="shared" si="4"/>
        <v>49.15</v>
      </c>
    </row>
    <row r="17" spans="2:25" x14ac:dyDescent="0.25">
      <c r="B17" vm="50">
        <v>45159</v>
      </c>
      <c r="C17" s="30">
        <f t="shared" si="0"/>
        <v>773.96764725000003</v>
      </c>
      <c r="D17" s="30">
        <v>757.88800628000001</v>
      </c>
      <c r="E17" s="7">
        <f t="shared" si="3"/>
        <v>1.5001760087107963E-2</v>
      </c>
      <c r="G17" s="30" vm="51">
        <v>76.944000000000003</v>
      </c>
      <c r="H17" s="39">
        <v>6.641006</v>
      </c>
      <c r="I17" s="39">
        <f t="shared" si="1"/>
        <v>510.98556566400003</v>
      </c>
      <c r="J17" s="39"/>
      <c r="K17" s="30" vm="52">
        <v>27.773</v>
      </c>
      <c r="L17" s="39">
        <v>7.7154819999999997</v>
      </c>
      <c r="M17" s="39">
        <f t="shared" si="2"/>
        <v>214.282081586</v>
      </c>
      <c r="N17" s="39"/>
      <c r="O17" s="48"/>
      <c r="P17" s="48"/>
      <c r="Q17" s="48"/>
      <c r="R17" s="48"/>
      <c r="S17" s="48"/>
      <c r="T17" s="48"/>
      <c r="U17" s="48"/>
      <c r="V17" s="48"/>
      <c r="W17" s="30" vm="53">
        <v>48.7</v>
      </c>
      <c r="X17" s="49">
        <v>1</v>
      </c>
      <c r="Y17" s="30">
        <f t="shared" si="4"/>
        <v>48.7</v>
      </c>
    </row>
    <row r="18" spans="2:25" x14ac:dyDescent="0.25">
      <c r="B18" vm="54">
        <v>45166</v>
      </c>
      <c r="C18" s="30">
        <f t="shared" si="0"/>
        <v>791.41743220800004</v>
      </c>
      <c r="D18" s="30">
        <v>757.88800628000001</v>
      </c>
      <c r="E18" s="7">
        <f t="shared" si="3"/>
        <v>2.2545884211053524E-2</v>
      </c>
      <c r="G18" s="30" vm="55">
        <v>79.052000000000007</v>
      </c>
      <c r="H18" s="39">
        <v>6.641006</v>
      </c>
      <c r="I18" s="39">
        <f t="shared" si="1"/>
        <v>524.98480631200005</v>
      </c>
      <c r="J18" s="39"/>
      <c r="K18" s="30" vm="56">
        <v>28.228000000000002</v>
      </c>
      <c r="L18" s="39">
        <v>7.7154819999999997</v>
      </c>
      <c r="M18" s="39">
        <f t="shared" si="2"/>
        <v>217.792625896</v>
      </c>
      <c r="N18" s="39"/>
      <c r="O18" s="48"/>
      <c r="P18" s="48"/>
      <c r="Q18" s="48"/>
      <c r="R18" s="48"/>
      <c r="S18" s="48"/>
      <c r="T18" s="48"/>
      <c r="U18" s="48"/>
      <c r="V18" s="48"/>
      <c r="W18" s="30" vm="57">
        <v>48.64</v>
      </c>
      <c r="X18" s="49">
        <v>1</v>
      </c>
      <c r="Y18" s="30">
        <f t="shared" si="4"/>
        <v>48.64</v>
      </c>
    </row>
    <row r="19" spans="2:25" x14ac:dyDescent="0.25">
      <c r="B19" vm="58">
        <v>45173</v>
      </c>
      <c r="C19" s="30">
        <f t="shared" si="0"/>
        <v>786.19051400000012</v>
      </c>
      <c r="D19" s="30">
        <v>757.88800628000001</v>
      </c>
      <c r="E19" s="7">
        <f t="shared" si="3"/>
        <v>-6.6045022453159463E-3</v>
      </c>
      <c r="G19" s="30" vm="59">
        <v>78.566000000000003</v>
      </c>
      <c r="H19" s="39">
        <v>6.641006</v>
      </c>
      <c r="I19" s="39">
        <f t="shared" si="1"/>
        <v>521.75727739600006</v>
      </c>
      <c r="J19" s="39"/>
      <c r="K19" s="30" vm="60">
        <v>28.021999999999998</v>
      </c>
      <c r="L19" s="39">
        <v>7.7154819999999997</v>
      </c>
      <c r="M19" s="39">
        <f t="shared" si="2"/>
        <v>216.20323660399998</v>
      </c>
      <c r="N19" s="39"/>
      <c r="O19" s="48"/>
      <c r="P19" s="48"/>
      <c r="Q19" s="48"/>
      <c r="R19" s="48"/>
      <c r="S19" s="48"/>
      <c r="T19" s="48"/>
      <c r="U19" s="48"/>
      <c r="V19" s="48"/>
      <c r="W19" s="30" vm="61">
        <v>48.23</v>
      </c>
      <c r="X19" s="49">
        <v>1</v>
      </c>
      <c r="Y19" s="30">
        <f t="shared" si="4"/>
        <v>48.23</v>
      </c>
    </row>
    <row r="20" spans="2:25" x14ac:dyDescent="0.25">
      <c r="B20" vm="62">
        <v>45180</v>
      </c>
      <c r="C20" s="30">
        <f t="shared" si="0"/>
        <v>792.37372521799989</v>
      </c>
      <c r="D20" s="30">
        <v>757.88800628000001</v>
      </c>
      <c r="E20" s="7">
        <f t="shared" si="3"/>
        <v>7.8647746416331543E-3</v>
      </c>
      <c r="G20" s="30" vm="63">
        <v>79.122</v>
      </c>
      <c r="H20" s="39">
        <v>6.641006</v>
      </c>
      <c r="I20" s="39">
        <f t="shared" si="1"/>
        <v>525.44967673199994</v>
      </c>
      <c r="J20" s="39"/>
      <c r="K20" s="30" vm="64">
        <v>28.222999999999999</v>
      </c>
      <c r="L20" s="39">
        <v>7.7154819999999997</v>
      </c>
      <c r="M20" s="39">
        <f t="shared" si="2"/>
        <v>217.75404848599999</v>
      </c>
      <c r="N20" s="39"/>
      <c r="O20" s="48"/>
      <c r="P20" s="48"/>
      <c r="Q20" s="48"/>
      <c r="R20" s="48"/>
      <c r="S20" s="48"/>
      <c r="T20" s="48"/>
      <c r="U20" s="48"/>
      <c r="V20" s="48"/>
      <c r="W20" s="30" vm="65">
        <v>49.17</v>
      </c>
      <c r="X20" s="49">
        <v>1</v>
      </c>
      <c r="Y20" s="30">
        <f t="shared" si="4"/>
        <v>49.17</v>
      </c>
    </row>
    <row r="21" spans="2:25" x14ac:dyDescent="0.25">
      <c r="B21" vm="66">
        <v>45187</v>
      </c>
      <c r="C21" s="30">
        <f t="shared" si="0"/>
        <v>775.17055788999994</v>
      </c>
      <c r="D21" s="30">
        <v>757.88800628000001</v>
      </c>
      <c r="E21" s="7">
        <f t="shared" si="3"/>
        <v>-2.1710926019495425E-2</v>
      </c>
      <c r="G21" s="30" vm="67">
        <v>77.022000000000006</v>
      </c>
      <c r="H21" s="39">
        <v>6.641006</v>
      </c>
      <c r="I21" s="39">
        <f t="shared" si="1"/>
        <v>511.50356413200001</v>
      </c>
      <c r="J21" s="39"/>
      <c r="K21" s="30" vm="68">
        <v>27.818999999999999</v>
      </c>
      <c r="L21" s="39">
        <v>7.7154819999999997</v>
      </c>
      <c r="M21" s="39">
        <f t="shared" si="2"/>
        <v>214.63699375799999</v>
      </c>
      <c r="N21" s="39"/>
      <c r="O21" s="48"/>
      <c r="P21" s="48"/>
      <c r="Q21" s="48"/>
      <c r="R21" s="48"/>
      <c r="S21" s="48"/>
      <c r="T21" s="48"/>
      <c r="U21" s="48"/>
      <c r="V21" s="48"/>
      <c r="W21" s="30" vm="69">
        <v>49.03</v>
      </c>
      <c r="X21" s="49">
        <v>1</v>
      </c>
      <c r="Y21" s="30">
        <f t="shared" si="4"/>
        <v>49.03</v>
      </c>
    </row>
    <row r="22" spans="2:25" x14ac:dyDescent="0.25">
      <c r="B22" vm="70">
        <v>45194</v>
      </c>
      <c r="C22" s="30">
        <f t="shared" si="0"/>
        <v>772.26191343199991</v>
      </c>
      <c r="D22" s="30">
        <v>757.88800628000001</v>
      </c>
      <c r="E22" s="7">
        <f t="shared" si="3"/>
        <v>-3.7522638448979073E-3</v>
      </c>
      <c r="G22" s="30" vm="71">
        <v>76.971999999999994</v>
      </c>
      <c r="H22" s="39">
        <v>6.641006</v>
      </c>
      <c r="I22" s="39">
        <f t="shared" si="1"/>
        <v>511.17151383199996</v>
      </c>
      <c r="J22" s="39"/>
      <c r="K22" s="30" vm="72">
        <v>27.8</v>
      </c>
      <c r="L22" s="39">
        <v>7.7154819999999997</v>
      </c>
      <c r="M22" s="39">
        <f t="shared" si="2"/>
        <v>214.49039959999999</v>
      </c>
      <c r="N22" s="39"/>
      <c r="O22" s="48"/>
      <c r="P22" s="48"/>
      <c r="Q22" s="48"/>
      <c r="R22" s="48"/>
      <c r="S22" s="48"/>
      <c r="T22" s="48"/>
      <c r="U22" s="48"/>
      <c r="V22" s="48"/>
      <c r="W22" s="30" vm="73">
        <v>46.6</v>
      </c>
      <c r="X22" s="49">
        <v>1</v>
      </c>
      <c r="Y22" s="30">
        <f t="shared" si="4"/>
        <v>46.6</v>
      </c>
    </row>
    <row r="23" spans="2:25" x14ac:dyDescent="0.25">
      <c r="B23" vm="74">
        <v>45201</v>
      </c>
      <c r="C23" s="30">
        <f t="shared" si="0"/>
        <v>769.70837005200008</v>
      </c>
      <c r="D23" s="30">
        <v>757.88800628000001</v>
      </c>
      <c r="E23" s="7">
        <f t="shared" si="3"/>
        <v>-3.3065768693054665E-3</v>
      </c>
      <c r="G23" s="30" vm="75">
        <v>76.938000000000002</v>
      </c>
      <c r="H23" s="39">
        <v>6.641006</v>
      </c>
      <c r="I23" s="39">
        <f t="shared" si="1"/>
        <v>510.94571962800001</v>
      </c>
      <c r="J23" s="39"/>
      <c r="K23" s="30" vm="76">
        <v>27.532</v>
      </c>
      <c r="L23" s="39">
        <v>7.7154819999999997</v>
      </c>
      <c r="M23" s="39">
        <f t="shared" si="2"/>
        <v>212.42265042399998</v>
      </c>
      <c r="N23" s="39"/>
      <c r="O23" s="48"/>
      <c r="P23" s="48"/>
      <c r="Q23" s="48"/>
      <c r="R23" s="48"/>
      <c r="S23" s="48"/>
      <c r="T23" s="48"/>
      <c r="U23" s="48"/>
      <c r="V23" s="48"/>
      <c r="W23" s="30" vm="77">
        <v>46.34</v>
      </c>
      <c r="X23" s="49">
        <v>1</v>
      </c>
      <c r="Y23" s="30">
        <f t="shared" si="4"/>
        <v>46.34</v>
      </c>
    </row>
    <row r="24" spans="2:25" x14ac:dyDescent="0.25">
      <c r="B24" vm="78">
        <v>45208</v>
      </c>
      <c r="C24" s="30">
        <f t="shared" si="0"/>
        <v>776.90855742000008</v>
      </c>
      <c r="D24" s="30">
        <v>757.88800628000001</v>
      </c>
      <c r="E24" s="7">
        <f t="shared" si="3"/>
        <v>9.3544355864463302E-3</v>
      </c>
      <c r="G24" s="30" vm="79">
        <v>77.73</v>
      </c>
      <c r="H24" s="39">
        <v>6.641006</v>
      </c>
      <c r="I24" s="39">
        <f t="shared" si="1"/>
        <v>516.20539638000002</v>
      </c>
      <c r="J24" s="39"/>
      <c r="K24" s="30" vm="80">
        <v>27.72</v>
      </c>
      <c r="L24" s="39">
        <v>7.7154819999999997</v>
      </c>
      <c r="M24" s="39">
        <f t="shared" si="2"/>
        <v>213.87316103999999</v>
      </c>
      <c r="N24" s="39"/>
      <c r="O24" s="48"/>
      <c r="P24" s="48"/>
      <c r="Q24" s="48"/>
      <c r="R24" s="48"/>
      <c r="S24" s="48"/>
      <c r="T24" s="48"/>
      <c r="U24" s="48"/>
      <c r="V24" s="48"/>
      <c r="W24" s="30" vm="81">
        <v>46.83</v>
      </c>
      <c r="X24" s="49">
        <v>1</v>
      </c>
      <c r="Y24" s="30">
        <f t="shared" si="4"/>
        <v>46.83</v>
      </c>
    </row>
    <row r="25" spans="2:25" x14ac:dyDescent="0.25">
      <c r="B25" vm="82">
        <v>45215</v>
      </c>
      <c r="C25" s="30">
        <f t="shared" si="0"/>
        <v>752.57192471399992</v>
      </c>
      <c r="D25" s="30">
        <v>757.88800628000001</v>
      </c>
      <c r="E25" s="7">
        <f t="shared" si="3"/>
        <v>-3.1324964146126288E-2</v>
      </c>
      <c r="G25" s="30" vm="83">
        <v>75.27</v>
      </c>
      <c r="H25" s="39">
        <v>6.641006</v>
      </c>
      <c r="I25" s="39">
        <f t="shared" si="1"/>
        <v>499.86852161999997</v>
      </c>
      <c r="J25" s="39"/>
      <c r="K25" s="30" vm="84">
        <v>26.966999999999999</v>
      </c>
      <c r="L25" s="39">
        <v>7.7154819999999997</v>
      </c>
      <c r="M25" s="39">
        <f t="shared" si="2"/>
        <v>208.06340309399999</v>
      </c>
      <c r="N25" s="39"/>
      <c r="O25" s="48"/>
      <c r="P25" s="48"/>
      <c r="Q25" s="48"/>
      <c r="R25" s="48"/>
      <c r="S25" s="48"/>
      <c r="T25" s="48"/>
      <c r="U25" s="48"/>
      <c r="V25" s="48"/>
      <c r="W25" s="30" vm="85">
        <v>44.64</v>
      </c>
      <c r="X25" s="49">
        <v>1</v>
      </c>
      <c r="Y25" s="30">
        <f t="shared" si="4"/>
        <v>44.64</v>
      </c>
    </row>
    <row r="26" spans="2:25" x14ac:dyDescent="0.25">
      <c r="B26" vm="86">
        <v>45222</v>
      </c>
      <c r="C26" s="30">
        <f t="shared" si="0"/>
        <v>735.15745084800005</v>
      </c>
      <c r="D26" s="30">
        <v>757.88800628000001</v>
      </c>
      <c r="E26" s="7">
        <f t="shared" si="3"/>
        <v>-2.3139946221908181E-2</v>
      </c>
      <c r="G26" s="30" vm="87">
        <v>73.488</v>
      </c>
      <c r="H26" s="39">
        <v>6.641006</v>
      </c>
      <c r="I26" s="39">
        <f t="shared" si="1"/>
        <v>488.03424892800001</v>
      </c>
      <c r="J26" s="39"/>
      <c r="K26" s="30" vm="88">
        <v>26.56</v>
      </c>
      <c r="L26" s="39">
        <v>7.7154819999999997</v>
      </c>
      <c r="M26" s="39">
        <f t="shared" si="2"/>
        <v>204.92320192</v>
      </c>
      <c r="N26" s="39"/>
      <c r="O26" s="48"/>
      <c r="P26" s="48"/>
      <c r="Q26" s="48"/>
      <c r="R26" s="48"/>
      <c r="S26" s="48"/>
      <c r="T26" s="48"/>
      <c r="U26" s="48"/>
      <c r="V26" s="48"/>
      <c r="W26" s="30" vm="89">
        <v>42.2</v>
      </c>
      <c r="X26" s="49">
        <v>1</v>
      </c>
      <c r="Y26" s="30">
        <f t="shared" si="4"/>
        <v>42.2</v>
      </c>
    </row>
    <row r="27" spans="2:25" x14ac:dyDescent="0.25">
      <c r="B27" vm="90">
        <v>45229</v>
      </c>
      <c r="C27" s="30">
        <f t="shared" si="0"/>
        <v>769.767540156</v>
      </c>
      <c r="D27" s="30">
        <v>757.88800628000001</v>
      </c>
      <c r="E27" s="7">
        <f t="shared" si="3"/>
        <v>4.7078471785979126E-2</v>
      </c>
      <c r="G27" s="30" vm="91">
        <v>77.006</v>
      </c>
      <c r="H27" s="39">
        <v>6.641006</v>
      </c>
      <c r="I27" s="39">
        <f t="shared" si="1"/>
        <v>511.39730803600003</v>
      </c>
      <c r="J27" s="39"/>
      <c r="K27" s="30" vm="92">
        <v>27.66</v>
      </c>
      <c r="L27" s="39">
        <v>7.7154819999999997</v>
      </c>
      <c r="M27" s="39">
        <f t="shared" si="2"/>
        <v>213.41023211999999</v>
      </c>
      <c r="N27" s="39"/>
      <c r="O27" s="48"/>
      <c r="P27" s="48"/>
      <c r="Q27" s="48"/>
      <c r="R27" s="48"/>
      <c r="S27" s="48"/>
      <c r="T27" s="48"/>
      <c r="U27" s="48"/>
      <c r="V27" s="48"/>
      <c r="W27" s="30" vm="93">
        <v>44.96</v>
      </c>
      <c r="X27" s="49">
        <v>1</v>
      </c>
      <c r="Y27" s="30">
        <f t="shared" si="4"/>
        <v>44.96</v>
      </c>
    </row>
    <row r="28" spans="2:25" x14ac:dyDescent="0.25">
      <c r="B28" vm="94">
        <v>45236</v>
      </c>
      <c r="C28" s="30">
        <f t="shared" si="0"/>
        <v>771.45557287800011</v>
      </c>
      <c r="D28" s="30">
        <v>757.88800628000001</v>
      </c>
      <c r="E28" s="7">
        <f t="shared" si="3"/>
        <v>2.1929123195529865E-3</v>
      </c>
      <c r="G28" s="30" vm="95">
        <v>77.584000000000003</v>
      </c>
      <c r="H28" s="39">
        <v>6.641006</v>
      </c>
      <c r="I28" s="39">
        <f t="shared" si="1"/>
        <v>515.23580950400003</v>
      </c>
      <c r="J28" s="39"/>
      <c r="K28" s="30" vm="96">
        <v>27.507000000000001</v>
      </c>
      <c r="L28" s="39">
        <v>7.7154819999999997</v>
      </c>
      <c r="M28" s="39">
        <f t="shared" si="2"/>
        <v>212.22976337400002</v>
      </c>
      <c r="N28" s="39"/>
      <c r="O28" s="48"/>
      <c r="P28" s="48"/>
      <c r="Q28" s="48"/>
      <c r="R28" s="48"/>
      <c r="S28" s="48"/>
      <c r="T28" s="48"/>
      <c r="U28" s="48"/>
      <c r="V28" s="48"/>
      <c r="W28" s="30" vm="97">
        <v>43.99</v>
      </c>
      <c r="X28" s="49">
        <v>1</v>
      </c>
      <c r="Y28" s="30">
        <f t="shared" si="4"/>
        <v>43.99</v>
      </c>
    </row>
    <row r="29" spans="2:25" x14ac:dyDescent="0.25">
      <c r="B29" vm="98">
        <v>45243</v>
      </c>
      <c r="C29" s="30">
        <f t="shared" si="0"/>
        <v>780.94742549599994</v>
      </c>
      <c r="D29" s="30">
        <v>757.88800628000001</v>
      </c>
      <c r="E29" s="7">
        <f t="shared" si="3"/>
        <v>1.2303822736790204E-2</v>
      </c>
      <c r="G29" s="30" vm="99">
        <v>78.316000000000003</v>
      </c>
      <c r="H29" s="39">
        <v>6.641006</v>
      </c>
      <c r="I29" s="39">
        <f t="shared" si="1"/>
        <v>520.09702589599999</v>
      </c>
      <c r="J29" s="39"/>
      <c r="K29" s="30" vm="72">
        <v>27.8</v>
      </c>
      <c r="L29" s="39">
        <v>7.7154819999999997</v>
      </c>
      <c r="M29" s="39">
        <f t="shared" si="2"/>
        <v>214.49039959999999</v>
      </c>
      <c r="N29" s="39"/>
      <c r="O29" s="48"/>
      <c r="P29" s="48"/>
      <c r="Q29" s="48"/>
      <c r="R29" s="48"/>
      <c r="S29" s="48"/>
      <c r="T29" s="48"/>
      <c r="U29" s="48"/>
      <c r="V29" s="48"/>
      <c r="W29" s="30" vm="100">
        <v>46.36</v>
      </c>
      <c r="X29" s="49">
        <v>1</v>
      </c>
      <c r="Y29" s="30">
        <f t="shared" si="4"/>
        <v>46.36</v>
      </c>
    </row>
    <row r="30" spans="2:25" x14ac:dyDescent="0.25">
      <c r="B30" vm="101">
        <v>45250</v>
      </c>
      <c r="C30" s="30">
        <f t="shared" si="0"/>
        <v>783.98362741599999</v>
      </c>
      <c r="D30" s="30">
        <v>757.88800628000001</v>
      </c>
      <c r="E30" s="7">
        <f t="shared" si="3"/>
        <v>3.8878442016396786E-3</v>
      </c>
      <c r="G30" s="30" vm="102">
        <v>78.876000000000005</v>
      </c>
      <c r="H30" s="39">
        <v>6.641006</v>
      </c>
      <c r="I30" s="39">
        <f t="shared" si="1"/>
        <v>523.81598925600008</v>
      </c>
      <c r="J30" s="39"/>
      <c r="K30" s="30" vm="103">
        <v>27.88</v>
      </c>
      <c r="L30" s="39">
        <v>7.7154819999999997</v>
      </c>
      <c r="M30" s="39">
        <f t="shared" si="2"/>
        <v>215.10763815999999</v>
      </c>
      <c r="N30" s="39"/>
      <c r="O30" s="48"/>
      <c r="P30" s="48"/>
      <c r="Q30" s="48"/>
      <c r="R30" s="48"/>
      <c r="S30" s="48"/>
      <c r="T30" s="48"/>
      <c r="U30" s="48"/>
      <c r="V30" s="48"/>
      <c r="W30" s="30" vm="104">
        <v>45.06</v>
      </c>
      <c r="X30" s="49">
        <v>1</v>
      </c>
      <c r="Y30" s="30">
        <f t="shared" si="4"/>
        <v>45.06</v>
      </c>
    </row>
    <row r="31" spans="2:25" x14ac:dyDescent="0.25">
      <c r="B31" vm="105">
        <v>45257</v>
      </c>
      <c r="C31" s="30">
        <f t="shared" si="0"/>
        <v>795.44067597399999</v>
      </c>
      <c r="D31" s="30">
        <v>757.88800628000001</v>
      </c>
      <c r="E31" s="7">
        <f t="shared" si="3"/>
        <v>1.4613887532016756E-2</v>
      </c>
      <c r="G31" s="30" vm="106">
        <v>80.066000000000003</v>
      </c>
      <c r="H31" s="39">
        <v>6.641006</v>
      </c>
      <c r="I31" s="39">
        <f t="shared" si="1"/>
        <v>531.71878639600004</v>
      </c>
      <c r="J31" s="39"/>
      <c r="K31" s="30" vm="107">
        <v>28.329000000000001</v>
      </c>
      <c r="L31" s="39">
        <v>7.7154819999999997</v>
      </c>
      <c r="M31" s="39">
        <f t="shared" si="2"/>
        <v>218.571889578</v>
      </c>
      <c r="N31" s="39"/>
      <c r="O31" s="48"/>
      <c r="P31" s="48"/>
      <c r="Q31" s="48"/>
      <c r="R31" s="48"/>
      <c r="S31" s="48"/>
      <c r="T31" s="48"/>
      <c r="U31" s="48"/>
      <c r="V31" s="48"/>
      <c r="W31" s="30" vm="108">
        <v>45.15</v>
      </c>
      <c r="X31" s="49">
        <v>1</v>
      </c>
      <c r="Y31" s="30">
        <f t="shared" si="4"/>
        <v>45.15</v>
      </c>
    </row>
    <row r="32" spans="2:25" x14ac:dyDescent="0.25">
      <c r="B32" vm="109">
        <v>45264</v>
      </c>
      <c r="C32" s="30">
        <f t="shared" si="0"/>
        <v>801.67199613599996</v>
      </c>
      <c r="D32" s="30">
        <v>757.88800628000001</v>
      </c>
      <c r="E32" s="7">
        <f t="shared" si="3"/>
        <v>7.8337962216601387E-3</v>
      </c>
      <c r="G32" s="30" vm="110">
        <v>80.872</v>
      </c>
      <c r="H32" s="39">
        <v>6.641006</v>
      </c>
      <c r="I32" s="39">
        <f t="shared" si="1"/>
        <v>537.07143723199999</v>
      </c>
      <c r="J32" s="39"/>
      <c r="K32" s="30" vm="111">
        <v>28.172000000000001</v>
      </c>
      <c r="L32" s="39">
        <v>7.7154819999999997</v>
      </c>
      <c r="M32" s="39">
        <f t="shared" si="2"/>
        <v>217.36055890399999</v>
      </c>
      <c r="N32" s="39"/>
      <c r="O32" s="48"/>
      <c r="P32" s="48"/>
      <c r="Q32" s="48"/>
      <c r="R32" s="48"/>
      <c r="S32" s="48"/>
      <c r="T32" s="48"/>
      <c r="U32" s="48"/>
      <c r="V32" s="48"/>
      <c r="W32" s="30" vm="112">
        <v>47.24</v>
      </c>
      <c r="X32" s="49">
        <v>1</v>
      </c>
      <c r="Y32" s="30">
        <f t="shared" si="4"/>
        <v>47.24</v>
      </c>
    </row>
    <row r="33" spans="2:25" x14ac:dyDescent="0.25">
      <c r="B33" vm="113">
        <v>45271</v>
      </c>
      <c r="C33" s="30">
        <f t="shared" si="0"/>
        <v>810.66968352000004</v>
      </c>
      <c r="D33" s="30">
        <v>757.88800628000001</v>
      </c>
      <c r="E33" s="7">
        <f t="shared" si="3"/>
        <v>1.1223651851840044E-2</v>
      </c>
      <c r="G33" s="30" vm="114">
        <v>81.915999999999997</v>
      </c>
      <c r="H33" s="39">
        <v>6.641006</v>
      </c>
      <c r="I33" s="39">
        <f t="shared" si="1"/>
        <v>544.00464749599996</v>
      </c>
      <c r="J33" s="39"/>
      <c r="K33" s="30" vm="115">
        <v>28.332000000000001</v>
      </c>
      <c r="L33" s="39">
        <v>7.7154819999999997</v>
      </c>
      <c r="M33" s="39">
        <f t="shared" si="2"/>
        <v>218.595036024</v>
      </c>
      <c r="N33" s="39"/>
      <c r="O33" s="48"/>
      <c r="P33" s="48"/>
      <c r="Q33" s="48"/>
      <c r="R33" s="48"/>
      <c r="S33" s="48"/>
      <c r="T33" s="48"/>
      <c r="U33" s="48"/>
      <c r="V33" s="48"/>
      <c r="W33" s="30" vm="116">
        <v>48.07</v>
      </c>
      <c r="X33" s="49">
        <v>1</v>
      </c>
      <c r="Y33" s="30">
        <f t="shared" si="4"/>
        <v>48.07</v>
      </c>
    </row>
    <row r="34" spans="2:25" x14ac:dyDescent="0.25">
      <c r="B34" vm="117">
        <v>45278</v>
      </c>
      <c r="C34" s="30">
        <f t="shared" si="0"/>
        <v>808.81540246999998</v>
      </c>
      <c r="D34" s="30">
        <v>757.88800628000001</v>
      </c>
      <c r="E34" s="7">
        <f t="shared" si="3"/>
        <v>-2.2873447566814642E-3</v>
      </c>
      <c r="G34" s="30" vm="118">
        <v>82.05</v>
      </c>
      <c r="H34" s="39">
        <v>6.641006</v>
      </c>
      <c r="I34" s="39">
        <f t="shared" si="1"/>
        <v>544.89454230000001</v>
      </c>
      <c r="J34" s="39"/>
      <c r="K34" s="30" vm="119">
        <v>28.184999999999999</v>
      </c>
      <c r="L34" s="39">
        <v>7.7154819999999997</v>
      </c>
      <c r="M34" s="39">
        <f t="shared" si="2"/>
        <v>217.46086016999999</v>
      </c>
      <c r="N34" s="39"/>
      <c r="O34" s="48"/>
      <c r="P34" s="48"/>
      <c r="Q34" s="48"/>
      <c r="R34" s="48"/>
      <c r="S34" s="48"/>
      <c r="T34" s="48"/>
      <c r="U34" s="48"/>
      <c r="V34" s="48"/>
      <c r="W34" s="30" vm="120">
        <v>46.46</v>
      </c>
      <c r="X34" s="49">
        <v>1</v>
      </c>
      <c r="Y34" s="30">
        <f t="shared" si="4"/>
        <v>46.46</v>
      </c>
    </row>
    <row r="35" spans="2:25" x14ac:dyDescent="0.25">
      <c r="B35" vm="121">
        <v>45287</v>
      </c>
      <c r="C35" s="30">
        <f t="shared" ref="C35:C68" si="5">I35+M35+Q35+U35+Y35</f>
        <v>814.45338660200002</v>
      </c>
      <c r="D35" s="30">
        <v>757.88800628000001</v>
      </c>
      <c r="E35" s="7">
        <f t="shared" si="3"/>
        <v>6.9706686034693988E-3</v>
      </c>
      <c r="G35" s="30" vm="122">
        <v>82.27</v>
      </c>
      <c r="H35" s="39">
        <v>6.641006</v>
      </c>
      <c r="I35" s="39">
        <f t="shared" si="1"/>
        <v>546.35556362</v>
      </c>
      <c r="J35" s="39"/>
      <c r="K35" s="30" vm="123">
        <v>28.751000000000001</v>
      </c>
      <c r="L35" s="39">
        <v>7.7154819999999997</v>
      </c>
      <c r="M35" s="39">
        <f t="shared" si="2"/>
        <v>221.82782298200001</v>
      </c>
      <c r="N35" s="39"/>
      <c r="O35" s="48"/>
      <c r="P35" s="48"/>
      <c r="Q35" s="48"/>
      <c r="R35" s="48"/>
      <c r="S35" s="48"/>
      <c r="T35" s="48"/>
      <c r="U35" s="48"/>
      <c r="V35" s="48"/>
      <c r="W35" s="30" vm="124">
        <v>46.27</v>
      </c>
      <c r="X35" s="49">
        <v>1</v>
      </c>
      <c r="Y35" s="30">
        <f t="shared" si="4"/>
        <v>46.27</v>
      </c>
    </row>
    <row r="36" spans="2:25" x14ac:dyDescent="0.25">
      <c r="B36" vm="125">
        <v>45293</v>
      </c>
      <c r="C36" s="30">
        <f t="shared" si="5"/>
        <v>809.26022050400002</v>
      </c>
      <c r="D36" s="30">
        <v>757.88800628000001</v>
      </c>
      <c r="E36" s="7">
        <f t="shared" si="3"/>
        <v>-6.376259443976906E-3</v>
      </c>
      <c r="G36" s="30" vm="126">
        <v>81.617999999999995</v>
      </c>
      <c r="H36" s="39">
        <v>6.641006</v>
      </c>
      <c r="I36" s="39">
        <f t="shared" si="1"/>
        <v>542.025627708</v>
      </c>
      <c r="J36" s="39"/>
      <c r="K36" s="30" vm="127">
        <v>28.678000000000001</v>
      </c>
      <c r="L36" s="39">
        <v>7.7154819999999997</v>
      </c>
      <c r="M36" s="39">
        <f t="shared" si="2"/>
        <v>221.26459279599999</v>
      </c>
      <c r="N36" s="39"/>
      <c r="O36" s="48"/>
      <c r="P36" s="48"/>
      <c r="Q36" s="48"/>
      <c r="R36" s="48"/>
      <c r="S36" s="48"/>
      <c r="T36" s="48"/>
      <c r="U36" s="48"/>
      <c r="V36" s="48"/>
      <c r="W36" s="30" vm="128">
        <v>45.97</v>
      </c>
      <c r="X36" s="49">
        <v>1</v>
      </c>
      <c r="Y36" s="30">
        <f t="shared" si="4"/>
        <v>45.97</v>
      </c>
    </row>
    <row r="37" spans="2:25" x14ac:dyDescent="0.25">
      <c r="B37" vm="129">
        <v>45299</v>
      </c>
      <c r="C37" s="30">
        <f t="shared" si="5"/>
        <v>815.34325020000006</v>
      </c>
      <c r="D37" s="30">
        <v>757.88800628000001</v>
      </c>
      <c r="E37" s="7">
        <f t="shared" si="3"/>
        <v>7.5167783388778719E-3</v>
      </c>
      <c r="G37" s="30" vm="130">
        <v>82.825999999999993</v>
      </c>
      <c r="H37" s="39">
        <v>6.641006</v>
      </c>
      <c r="I37" s="39">
        <f t="shared" si="1"/>
        <v>550.04796295599999</v>
      </c>
      <c r="J37" s="39"/>
      <c r="K37" s="30" vm="131">
        <v>28.542000000000002</v>
      </c>
      <c r="L37" s="39">
        <v>7.7154819999999997</v>
      </c>
      <c r="M37" s="39">
        <f t="shared" si="2"/>
        <v>220.215287244</v>
      </c>
      <c r="N37" s="39"/>
      <c r="O37" s="48"/>
      <c r="P37" s="48"/>
      <c r="Q37" s="48"/>
      <c r="R37" s="48"/>
      <c r="S37" s="48"/>
      <c r="T37" s="48"/>
      <c r="U37" s="48"/>
      <c r="V37" s="48"/>
      <c r="W37" s="30" vm="132">
        <v>45.08</v>
      </c>
      <c r="X37" s="49">
        <v>1</v>
      </c>
      <c r="Y37" s="30">
        <f t="shared" si="4"/>
        <v>45.08</v>
      </c>
    </row>
    <row r="38" spans="2:25" x14ac:dyDescent="0.25">
      <c r="B38" vm="133">
        <v>45306</v>
      </c>
      <c r="C38" s="30">
        <f t="shared" si="5"/>
        <v>813.83339822400012</v>
      </c>
      <c r="D38" s="30">
        <v>757.88800628000001</v>
      </c>
      <c r="E38" s="7">
        <f t="shared" si="3"/>
        <v>-1.8517991970002923E-3</v>
      </c>
      <c r="G38" s="30" vm="134">
        <v>83.512</v>
      </c>
      <c r="H38" s="39">
        <v>6.641006</v>
      </c>
      <c r="I38" s="39">
        <f t="shared" si="1"/>
        <v>554.60369307200006</v>
      </c>
      <c r="J38" s="39"/>
      <c r="K38" s="30" vm="135">
        <v>27.936</v>
      </c>
      <c r="L38" s="39">
        <v>7.7154819999999997</v>
      </c>
      <c r="M38" s="39">
        <f t="shared" si="2"/>
        <v>215.53970515199998</v>
      </c>
      <c r="N38" s="39"/>
      <c r="O38" s="48"/>
      <c r="P38" s="48"/>
      <c r="Q38" s="48"/>
      <c r="R38" s="48"/>
      <c r="S38" s="48"/>
      <c r="T38" s="48"/>
      <c r="U38" s="48"/>
      <c r="V38" s="48"/>
      <c r="W38" s="30" vm="136">
        <v>43.69</v>
      </c>
      <c r="X38" s="49">
        <v>1</v>
      </c>
      <c r="Y38" s="30">
        <f t="shared" si="4"/>
        <v>43.69</v>
      </c>
    </row>
    <row r="39" spans="2:25" x14ac:dyDescent="0.25">
      <c r="B39" vm="137">
        <v>45313</v>
      </c>
      <c r="C39" s="30">
        <f t="shared" si="5"/>
        <v>827.68832978799992</v>
      </c>
      <c r="D39" s="30">
        <v>757.88800628000001</v>
      </c>
      <c r="E39" s="7">
        <f t="shared" si="3"/>
        <v>1.7024284815829516E-2</v>
      </c>
      <c r="G39" s="30" vm="138">
        <v>84.811999999999998</v>
      </c>
      <c r="H39" s="39">
        <v>6.641006</v>
      </c>
      <c r="I39" s="39">
        <f t="shared" si="1"/>
        <v>563.23700087199995</v>
      </c>
      <c r="J39" s="39"/>
      <c r="K39" s="30" vm="139">
        <v>28.338000000000001</v>
      </c>
      <c r="L39" s="39">
        <v>7.7154819999999997</v>
      </c>
      <c r="M39" s="39">
        <f t="shared" si="2"/>
        <v>218.64132891599999</v>
      </c>
      <c r="N39" s="39"/>
      <c r="O39" s="48"/>
      <c r="P39" s="48"/>
      <c r="Q39" s="48"/>
      <c r="R39" s="48"/>
      <c r="S39" s="48"/>
      <c r="T39" s="48"/>
      <c r="U39" s="48"/>
      <c r="V39" s="48"/>
      <c r="W39" s="30" vm="140">
        <v>45.81</v>
      </c>
      <c r="X39" s="49">
        <v>1</v>
      </c>
      <c r="Y39" s="30">
        <f t="shared" si="4"/>
        <v>45.81</v>
      </c>
    </row>
    <row r="40" spans="2:25" x14ac:dyDescent="0.25">
      <c r="B40" vm="141">
        <v>45320</v>
      </c>
      <c r="C40" s="30">
        <f t="shared" si="5"/>
        <v>840.16469259000007</v>
      </c>
      <c r="D40" s="30">
        <v>757.88800628000001</v>
      </c>
      <c r="E40" s="7">
        <f t="shared" si="3"/>
        <v>1.5073744974990477E-2</v>
      </c>
      <c r="G40" s="30" vm="142">
        <v>86.391999999999996</v>
      </c>
      <c r="H40" s="39">
        <v>6.641006</v>
      </c>
      <c r="I40" s="39">
        <f t="shared" si="1"/>
        <v>573.72979035200001</v>
      </c>
      <c r="J40" s="39"/>
      <c r="K40" s="30" vm="143">
        <v>28.459</v>
      </c>
      <c r="L40" s="39">
        <v>7.7154819999999997</v>
      </c>
      <c r="M40" s="39">
        <f t="shared" si="2"/>
        <v>219.57490223799999</v>
      </c>
      <c r="N40" s="39"/>
      <c r="O40" s="48"/>
      <c r="P40" s="48"/>
      <c r="Q40" s="48"/>
      <c r="R40" s="48"/>
      <c r="S40" s="48"/>
      <c r="T40" s="48"/>
      <c r="U40" s="48"/>
      <c r="V40" s="48"/>
      <c r="W40" s="30" vm="144">
        <v>46.86</v>
      </c>
      <c r="X40" s="49">
        <v>1</v>
      </c>
      <c r="Y40" s="30">
        <f t="shared" si="4"/>
        <v>46.86</v>
      </c>
    </row>
    <row r="41" spans="2:25" x14ac:dyDescent="0.25">
      <c r="B41" vm="145">
        <v>45327</v>
      </c>
      <c r="C41" s="30">
        <f t="shared" si="5"/>
        <v>848.16799146200003</v>
      </c>
      <c r="D41" s="30">
        <v>757.88800628000001</v>
      </c>
      <c r="E41" s="7">
        <f t="shared" si="3"/>
        <v>9.5258690856525607E-3</v>
      </c>
      <c r="G41" s="30" vm="146">
        <v>87.162000000000006</v>
      </c>
      <c r="H41" s="39">
        <v>6.641006</v>
      </c>
      <c r="I41" s="39">
        <f t="shared" si="1"/>
        <v>578.84336497200002</v>
      </c>
      <c r="J41" s="39"/>
      <c r="K41" s="30" vm="147">
        <v>28.945</v>
      </c>
      <c r="L41" s="39">
        <v>7.7154819999999997</v>
      </c>
      <c r="M41" s="39">
        <f t="shared" si="2"/>
        <v>223.32462648999999</v>
      </c>
      <c r="N41" s="39"/>
      <c r="O41" s="48"/>
      <c r="P41" s="48"/>
      <c r="Q41" s="48"/>
      <c r="R41" s="48"/>
      <c r="S41" s="48"/>
      <c r="T41" s="48"/>
      <c r="U41" s="48"/>
      <c r="V41" s="48"/>
      <c r="W41" s="30" vm="148">
        <v>46</v>
      </c>
      <c r="X41" s="49">
        <v>1</v>
      </c>
      <c r="Y41" s="30">
        <f t="shared" si="4"/>
        <v>46</v>
      </c>
    </row>
    <row r="42" spans="2:25" x14ac:dyDescent="0.25">
      <c r="B42" vm="149">
        <v>45334</v>
      </c>
      <c r="C42" s="30">
        <f t="shared" si="5"/>
        <v>857.88585219200002</v>
      </c>
      <c r="D42" s="30">
        <v>757.88800628000001</v>
      </c>
      <c r="E42" s="7">
        <f t="shared" si="3"/>
        <v>1.1457471665783148E-2</v>
      </c>
      <c r="G42" s="30" vm="150">
        <v>87.554000000000002</v>
      </c>
      <c r="H42" s="39">
        <v>6.641006</v>
      </c>
      <c r="I42" s="39">
        <f t="shared" si="1"/>
        <v>581.44663932399999</v>
      </c>
      <c r="J42" s="39"/>
      <c r="K42" s="30" vm="151">
        <v>29.673999999999999</v>
      </c>
      <c r="L42" s="39">
        <v>7.7154819999999997</v>
      </c>
      <c r="M42" s="39">
        <f t="shared" si="2"/>
        <v>228.94921286799999</v>
      </c>
      <c r="N42" s="39"/>
      <c r="O42" s="48"/>
      <c r="P42" s="48"/>
      <c r="Q42" s="48"/>
      <c r="R42" s="48"/>
      <c r="S42" s="48"/>
      <c r="T42" s="48"/>
      <c r="U42" s="48"/>
      <c r="V42" s="48"/>
      <c r="W42" s="30" vm="152">
        <v>47.49</v>
      </c>
      <c r="X42" s="49">
        <v>1</v>
      </c>
      <c r="Y42" s="30">
        <f t="shared" si="4"/>
        <v>47.49</v>
      </c>
    </row>
    <row r="43" spans="2:25" x14ac:dyDescent="0.25">
      <c r="B43" vm="153">
        <v>45341</v>
      </c>
      <c r="C43" s="30">
        <f t="shared" si="5"/>
        <v>864.3716125599999</v>
      </c>
      <c r="D43" s="30">
        <v>757.88800628000001</v>
      </c>
      <c r="E43" s="7">
        <f t="shared" si="3"/>
        <v>7.5601670681804123E-3</v>
      </c>
      <c r="G43" s="30" vm="154">
        <v>88.305999999999997</v>
      </c>
      <c r="H43" s="39">
        <v>6.641006</v>
      </c>
      <c r="I43" s="39">
        <f t="shared" si="1"/>
        <v>586.44067583599997</v>
      </c>
      <c r="J43" s="39"/>
      <c r="K43" s="30" vm="155">
        <v>29.681999999999999</v>
      </c>
      <c r="L43" s="39">
        <v>7.7154819999999997</v>
      </c>
      <c r="M43" s="39">
        <f t="shared" si="2"/>
        <v>229.01093672399998</v>
      </c>
      <c r="N43" s="39"/>
      <c r="O43" s="48"/>
      <c r="P43" s="48"/>
      <c r="Q43" s="48"/>
      <c r="R43" s="48"/>
      <c r="S43" s="48"/>
      <c r="T43" s="48"/>
      <c r="U43" s="48"/>
      <c r="V43" s="48"/>
      <c r="W43" s="30" vm="156">
        <v>48.92</v>
      </c>
      <c r="X43" s="49">
        <v>1</v>
      </c>
      <c r="Y43" s="30">
        <f t="shared" si="4"/>
        <v>48.92</v>
      </c>
    </row>
    <row r="44" spans="2:25" x14ac:dyDescent="0.25">
      <c r="B44" vm="157">
        <v>45348</v>
      </c>
      <c r="C44" s="30">
        <f t="shared" si="5"/>
        <v>868.93986494199999</v>
      </c>
      <c r="D44" s="30">
        <v>757.88800628000001</v>
      </c>
      <c r="E44" s="7">
        <f t="shared" si="3"/>
        <v>5.2850560055648366E-3</v>
      </c>
      <c r="G44" s="30" vm="158">
        <v>89.096000000000004</v>
      </c>
      <c r="H44" s="39">
        <v>6.641006</v>
      </c>
      <c r="I44" s="39">
        <f t="shared" si="1"/>
        <v>591.687070576</v>
      </c>
      <c r="J44" s="39"/>
      <c r="K44" s="30" vm="159">
        <v>29.562999999999999</v>
      </c>
      <c r="L44" s="39">
        <v>7.7154819999999997</v>
      </c>
      <c r="M44" s="39">
        <f t="shared" si="2"/>
        <v>228.09279436599999</v>
      </c>
      <c r="N44" s="39"/>
      <c r="O44" s="48"/>
      <c r="P44" s="48"/>
      <c r="Q44" s="48"/>
      <c r="R44" s="48"/>
      <c r="S44" s="48"/>
      <c r="T44" s="48"/>
      <c r="U44" s="48"/>
      <c r="V44" s="48"/>
      <c r="W44" s="30" vm="160">
        <v>49.16</v>
      </c>
      <c r="X44" s="49">
        <v>1</v>
      </c>
      <c r="Y44" s="30">
        <f t="shared" si="4"/>
        <v>49.16</v>
      </c>
    </row>
    <row r="45" spans="2:25" x14ac:dyDescent="0.25">
      <c r="B45" vm="161">
        <v>45355</v>
      </c>
      <c r="C45" s="30">
        <f t="shared" si="5"/>
        <v>865.45425602599994</v>
      </c>
      <c r="D45" s="30">
        <v>757.88800628000001</v>
      </c>
      <c r="E45" s="7">
        <f t="shared" si="3"/>
        <v>-4.0113350263112357E-3</v>
      </c>
      <c r="G45" s="30" vm="162">
        <v>88.703999999999994</v>
      </c>
      <c r="H45" s="39">
        <v>6.641006</v>
      </c>
      <c r="I45" s="39">
        <f t="shared" si="1"/>
        <v>589.08379622399991</v>
      </c>
      <c r="J45" s="39"/>
      <c r="K45" s="30" vm="163">
        <v>29.760999999999999</v>
      </c>
      <c r="L45" s="39">
        <v>7.7154819999999997</v>
      </c>
      <c r="M45" s="39">
        <f t="shared" si="2"/>
        <v>229.620459802</v>
      </c>
      <c r="N45" s="39"/>
      <c r="O45" s="48"/>
      <c r="P45" s="48"/>
      <c r="Q45" s="48"/>
      <c r="R45" s="48"/>
      <c r="S45" s="48"/>
      <c r="T45" s="48"/>
      <c r="U45" s="48"/>
      <c r="V45" s="48"/>
      <c r="W45" s="30" vm="164">
        <v>46.75</v>
      </c>
      <c r="X45" s="49">
        <v>1</v>
      </c>
      <c r="Y45" s="30">
        <f t="shared" si="4"/>
        <v>46.75</v>
      </c>
    </row>
    <row r="46" spans="2:25" x14ac:dyDescent="0.25">
      <c r="B46" vm="165">
        <v>45362</v>
      </c>
      <c r="C46" s="30">
        <f t="shared" si="5"/>
        <v>864.42134542999997</v>
      </c>
      <c r="D46" s="30">
        <v>757.88800628000001</v>
      </c>
      <c r="E46" s="7">
        <f t="shared" si="3"/>
        <v>-1.1934895331647821E-3</v>
      </c>
      <c r="G46" s="30" vm="166">
        <v>88.736000000000004</v>
      </c>
      <c r="H46" s="39">
        <v>6.641006</v>
      </c>
      <c r="I46" s="39">
        <f t="shared" si="1"/>
        <v>589.29630841599999</v>
      </c>
      <c r="J46" s="39"/>
      <c r="K46" s="30" vm="167">
        <v>29.527000000000001</v>
      </c>
      <c r="L46" s="39">
        <v>7.7154819999999997</v>
      </c>
      <c r="M46" s="39">
        <f t="shared" si="2"/>
        <v>227.81503701400001</v>
      </c>
      <c r="N46" s="39"/>
      <c r="O46" s="48"/>
      <c r="P46" s="48"/>
      <c r="Q46" s="48"/>
      <c r="R46" s="48"/>
      <c r="S46" s="48"/>
      <c r="T46" s="48"/>
      <c r="U46" s="48"/>
      <c r="V46" s="48"/>
      <c r="W46" s="30" vm="168">
        <v>47.31</v>
      </c>
      <c r="X46" s="49">
        <v>1</v>
      </c>
      <c r="Y46" s="30">
        <f t="shared" si="4"/>
        <v>47.31</v>
      </c>
    </row>
    <row r="47" spans="2:25" x14ac:dyDescent="0.25">
      <c r="B47" vm="169">
        <v>45369</v>
      </c>
      <c r="C47" s="30">
        <f t="shared" si="5"/>
        <v>884.16542020400016</v>
      </c>
      <c r="D47" s="30">
        <v>757.88800628000001</v>
      </c>
      <c r="E47" s="7">
        <f t="shared" si="3"/>
        <v>2.2840799661395073E-2</v>
      </c>
      <c r="G47" s="30" vm="170">
        <v>91.06</v>
      </c>
      <c r="H47" s="39">
        <v>6.641006</v>
      </c>
      <c r="I47" s="39">
        <f t="shared" si="1"/>
        <v>604.73000636000006</v>
      </c>
      <c r="J47" s="39"/>
      <c r="K47" s="30" vm="171">
        <v>29.841999999999999</v>
      </c>
      <c r="L47" s="39">
        <v>7.7154819999999997</v>
      </c>
      <c r="M47" s="39">
        <f t="shared" si="2"/>
        <v>230.24541384399998</v>
      </c>
      <c r="N47" s="39"/>
      <c r="O47" s="48"/>
      <c r="P47" s="48"/>
      <c r="Q47" s="48"/>
      <c r="R47" s="48"/>
      <c r="S47" s="48"/>
      <c r="T47" s="48"/>
      <c r="U47" s="48"/>
      <c r="V47" s="48"/>
      <c r="W47" s="30" vm="172">
        <v>49.19</v>
      </c>
      <c r="X47" s="49">
        <v>1</v>
      </c>
      <c r="Y47" s="30">
        <f t="shared" si="4"/>
        <v>49.19</v>
      </c>
    </row>
    <row r="48" spans="2:25" x14ac:dyDescent="0.25">
      <c r="B48" vm="173">
        <v>45376</v>
      </c>
      <c r="C48" s="30">
        <f t="shared" si="5"/>
        <v>890.51319232599997</v>
      </c>
      <c r="D48" s="30">
        <v>757.88800628000001</v>
      </c>
      <c r="E48" s="7">
        <f t="shared" si="3"/>
        <v>7.1793942365843133E-3</v>
      </c>
      <c r="G48" s="30" vm="174">
        <v>91.725999999999999</v>
      </c>
      <c r="H48" s="39">
        <v>6.641006</v>
      </c>
      <c r="I48" s="39">
        <f t="shared" si="1"/>
        <v>609.15291635599999</v>
      </c>
      <c r="J48" s="39"/>
      <c r="K48" s="30" vm="175">
        <v>30.085000000000001</v>
      </c>
      <c r="L48" s="39">
        <v>7.7154819999999997</v>
      </c>
      <c r="M48" s="39">
        <f t="shared" si="2"/>
        <v>232.12027596999999</v>
      </c>
      <c r="N48" s="39"/>
      <c r="O48" s="48"/>
      <c r="P48" s="48"/>
      <c r="Q48" s="48"/>
      <c r="R48" s="48"/>
      <c r="S48" s="48"/>
      <c r="T48" s="48"/>
      <c r="U48" s="48"/>
      <c r="V48" s="48"/>
      <c r="W48" s="30" vm="176">
        <v>49.24</v>
      </c>
      <c r="X48" s="49">
        <v>1</v>
      </c>
      <c r="Y48" s="30">
        <f t="shared" si="4"/>
        <v>49.24</v>
      </c>
    </row>
    <row r="49" spans="1:25" x14ac:dyDescent="0.25">
      <c r="B49" vm="177">
        <v>45384</v>
      </c>
      <c r="C49" s="30">
        <f t="shared" si="5"/>
        <v>883.98820590799994</v>
      </c>
      <c r="D49" s="30">
        <v>757.88800628000001</v>
      </c>
      <c r="E49" s="7">
        <f t="shared" si="3"/>
        <v>-7.3272203873329111E-3</v>
      </c>
      <c r="G49" s="30" vm="178">
        <v>90.4</v>
      </c>
      <c r="H49" s="39">
        <v>6.641006</v>
      </c>
      <c r="I49" s="39">
        <f t="shared" si="1"/>
        <v>600.34694239999999</v>
      </c>
      <c r="J49" s="39"/>
      <c r="K49" s="30" vm="179">
        <v>30.193999999999999</v>
      </c>
      <c r="L49" s="39">
        <v>7.7154819999999997</v>
      </c>
      <c r="M49" s="39">
        <f t="shared" si="2"/>
        <v>232.96126350799997</v>
      </c>
      <c r="N49" s="39"/>
      <c r="O49" s="48"/>
      <c r="P49" s="48"/>
      <c r="Q49" s="48"/>
      <c r="R49" s="48"/>
      <c r="S49" s="48"/>
      <c r="T49" s="48"/>
      <c r="U49" s="48"/>
      <c r="V49" s="48"/>
      <c r="W49" s="30" vm="180">
        <v>50.68</v>
      </c>
      <c r="X49" s="49">
        <v>1</v>
      </c>
      <c r="Y49" s="30">
        <f t="shared" si="4"/>
        <v>50.68</v>
      </c>
    </row>
    <row r="50" spans="1:25" x14ac:dyDescent="0.25">
      <c r="B50" vm="181">
        <v>45390</v>
      </c>
      <c r="C50" s="30">
        <f t="shared" si="5"/>
        <v>882.88669946000005</v>
      </c>
      <c r="D50" s="30">
        <v>757.88800628000001</v>
      </c>
      <c r="E50" s="7">
        <f t="shared" si="3"/>
        <v>-1.2460646427612243E-3</v>
      </c>
      <c r="G50" s="30" vm="182">
        <v>90.33</v>
      </c>
      <c r="H50" s="39">
        <v>6.641006</v>
      </c>
      <c r="I50" s="39">
        <f t="shared" si="1"/>
        <v>599.88207197999998</v>
      </c>
      <c r="J50" s="39"/>
      <c r="K50" s="30" vm="183">
        <v>30.14</v>
      </c>
      <c r="L50" s="39">
        <v>7.7154819999999997</v>
      </c>
      <c r="M50" s="39">
        <f t="shared" si="2"/>
        <v>232.54462748</v>
      </c>
      <c r="N50" s="39"/>
      <c r="O50" s="48"/>
      <c r="P50" s="48"/>
      <c r="Q50" s="48"/>
      <c r="R50" s="48"/>
      <c r="S50" s="48"/>
      <c r="T50" s="48"/>
      <c r="U50" s="48"/>
      <c r="V50" s="48"/>
      <c r="W50" s="30" vm="184">
        <v>50.46</v>
      </c>
      <c r="X50" s="49">
        <v>1</v>
      </c>
      <c r="Y50" s="30">
        <f t="shared" si="4"/>
        <v>50.46</v>
      </c>
    </row>
    <row r="51" spans="1:25" x14ac:dyDescent="0.25">
      <c r="B51" vm="185">
        <v>45397</v>
      </c>
      <c r="C51" s="30">
        <f t="shared" si="5"/>
        <v>859.55382393799994</v>
      </c>
      <c r="D51" s="30">
        <v>757.88800628000001</v>
      </c>
      <c r="E51" s="7">
        <f t="shared" si="3"/>
        <v>-2.6427938642943904E-2</v>
      </c>
      <c r="G51" s="30" vm="186">
        <v>87.72</v>
      </c>
      <c r="H51" s="39">
        <v>6.641006</v>
      </c>
      <c r="I51" s="39">
        <f t="shared" si="1"/>
        <v>582.54904632</v>
      </c>
      <c r="J51" s="39"/>
      <c r="K51" s="30" vm="187">
        <v>29.548999999999999</v>
      </c>
      <c r="L51" s="39">
        <v>7.7154819999999997</v>
      </c>
      <c r="M51" s="39">
        <f t="shared" si="2"/>
        <v>227.98477761799998</v>
      </c>
      <c r="N51" s="39"/>
      <c r="O51" s="48"/>
      <c r="P51" s="48"/>
      <c r="Q51" s="48"/>
      <c r="R51" s="48"/>
      <c r="S51" s="48"/>
      <c r="T51" s="48"/>
      <c r="U51" s="48"/>
      <c r="V51" s="48"/>
      <c r="W51" s="30" vm="188">
        <v>49.02</v>
      </c>
      <c r="X51" s="49">
        <v>1</v>
      </c>
      <c r="Y51" s="30">
        <f t="shared" si="4"/>
        <v>49.02</v>
      </c>
    </row>
    <row r="52" spans="1:25" x14ac:dyDescent="0.25">
      <c r="B52" vm="189">
        <v>45404</v>
      </c>
      <c r="C52" s="30">
        <f t="shared" si="5"/>
        <v>881.63670726800001</v>
      </c>
      <c r="D52" s="30">
        <v>757.88800628000001</v>
      </c>
      <c r="E52" s="7">
        <f t="shared" si="3"/>
        <v>2.5691100097523289E-2</v>
      </c>
      <c r="G52" s="30" vm="190">
        <v>89.86</v>
      </c>
      <c r="H52" s="39">
        <v>6.641006</v>
      </c>
      <c r="I52" s="39">
        <f t="shared" si="1"/>
        <v>596.76079916000003</v>
      </c>
      <c r="J52" s="39"/>
      <c r="K52" s="30" vm="191">
        <v>30.494</v>
      </c>
      <c r="L52" s="39">
        <v>7.7154819999999997</v>
      </c>
      <c r="M52" s="39">
        <f t="shared" si="2"/>
        <v>235.27590810799998</v>
      </c>
      <c r="N52" s="39"/>
      <c r="O52" s="48"/>
      <c r="P52" s="48"/>
      <c r="Q52" s="48"/>
      <c r="R52" s="48"/>
      <c r="S52" s="48"/>
      <c r="T52" s="48"/>
      <c r="U52" s="48"/>
      <c r="V52" s="48"/>
      <c r="W52" s="30" vm="192">
        <v>49.6</v>
      </c>
      <c r="X52" s="49">
        <v>1</v>
      </c>
      <c r="Y52" s="30">
        <f t="shared" si="4"/>
        <v>49.6</v>
      </c>
    </row>
    <row r="53" spans="1:25" x14ac:dyDescent="0.25">
      <c r="B53" vm="193">
        <v>45411</v>
      </c>
      <c r="C53" s="30">
        <f t="shared" si="5"/>
        <v>886.54006534600001</v>
      </c>
      <c r="D53" s="30">
        <v>757.88800628000001</v>
      </c>
      <c r="E53" s="7">
        <f t="shared" si="3"/>
        <v>5.5616537260505527E-3</v>
      </c>
      <c r="G53" s="30" vm="194">
        <v>89.992000000000004</v>
      </c>
      <c r="H53" s="39">
        <v>6.641006</v>
      </c>
      <c r="I53" s="39">
        <f t="shared" si="1"/>
        <v>597.63741195199998</v>
      </c>
      <c r="J53" s="39"/>
      <c r="K53" s="30" vm="195">
        <v>31.117000000000001</v>
      </c>
      <c r="L53" s="39">
        <v>7.7154819999999997</v>
      </c>
      <c r="M53" s="39">
        <f t="shared" si="2"/>
        <v>240.082653394</v>
      </c>
      <c r="N53" s="39"/>
      <c r="O53" s="48"/>
      <c r="P53" s="48"/>
      <c r="Q53" s="48"/>
      <c r="R53" s="48"/>
      <c r="S53" s="48"/>
      <c r="T53" s="48"/>
      <c r="U53" s="48"/>
      <c r="V53" s="48"/>
      <c r="W53" s="30" vm="196">
        <v>48.82</v>
      </c>
      <c r="X53" s="49">
        <v>1</v>
      </c>
      <c r="Y53" s="30">
        <f t="shared" si="4"/>
        <v>48.82</v>
      </c>
    </row>
    <row r="54" spans="1:25" x14ac:dyDescent="0.25">
      <c r="B54" vm="197">
        <v>45418</v>
      </c>
      <c r="C54" s="30">
        <f t="shared" si="5"/>
        <v>894.95011282600001</v>
      </c>
      <c r="D54" s="30">
        <v>757.88800628000001</v>
      </c>
      <c r="E54" s="7">
        <f t="shared" si="3"/>
        <v>9.4863704515346647E-3</v>
      </c>
      <c r="G54" s="30" vm="198">
        <v>91.296000000000006</v>
      </c>
      <c r="H54" s="39">
        <v>6.641006</v>
      </c>
      <c r="I54" s="39">
        <f t="shared" si="1"/>
        <v>606.29728377600009</v>
      </c>
      <c r="J54" s="39"/>
      <c r="K54" s="30" vm="199">
        <v>31.024999999999999</v>
      </c>
      <c r="L54" s="39">
        <v>7.7154819999999997</v>
      </c>
      <c r="M54" s="39">
        <f t="shared" si="2"/>
        <v>239.37282904999998</v>
      </c>
      <c r="N54" s="39"/>
      <c r="O54" s="48"/>
      <c r="P54" s="48"/>
      <c r="Q54" s="48"/>
      <c r="R54" s="48"/>
      <c r="S54" s="48"/>
      <c r="T54" s="48"/>
      <c r="U54" s="48"/>
      <c r="V54" s="48"/>
      <c r="W54" s="30" vm="200">
        <v>49.28</v>
      </c>
      <c r="X54" s="49">
        <v>1</v>
      </c>
      <c r="Y54" s="30">
        <f t="shared" si="4"/>
        <v>49.28</v>
      </c>
    </row>
    <row r="55" spans="1:25" x14ac:dyDescent="0.25">
      <c r="B55" vm="201">
        <v>45425</v>
      </c>
      <c r="C55" s="30">
        <f t="shared" si="5"/>
        <v>906.31572324800004</v>
      </c>
      <c r="D55" s="30">
        <v>757.88800628000001</v>
      </c>
      <c r="E55" s="7">
        <f t="shared" si="3"/>
        <v>1.2699713938367552E-2</v>
      </c>
      <c r="G55" s="30" vm="202">
        <v>92.078000000000003</v>
      </c>
      <c r="H55" s="39">
        <v>6.641006</v>
      </c>
      <c r="I55" s="39">
        <f t="shared" si="1"/>
        <v>611.49055046800004</v>
      </c>
      <c r="J55" s="39"/>
      <c r="K55" s="30" vm="203">
        <v>31.79</v>
      </c>
      <c r="L55" s="39">
        <v>7.7154819999999997</v>
      </c>
      <c r="M55" s="39">
        <f t="shared" si="2"/>
        <v>245.27517277999999</v>
      </c>
      <c r="N55" s="39"/>
      <c r="O55" s="48"/>
      <c r="P55" s="48"/>
      <c r="Q55" s="48"/>
      <c r="R55" s="48"/>
      <c r="S55" s="48"/>
      <c r="T55" s="48"/>
      <c r="U55" s="48"/>
      <c r="V55" s="48"/>
      <c r="W55" s="30" vm="204">
        <v>49.55</v>
      </c>
      <c r="X55" s="49">
        <v>1</v>
      </c>
      <c r="Y55" s="30">
        <f t="shared" si="4"/>
        <v>49.55</v>
      </c>
    </row>
    <row r="56" spans="1:25" x14ac:dyDescent="0.25">
      <c r="B56" vm="205">
        <v>45432</v>
      </c>
      <c r="C56" s="30">
        <f t="shared" si="5"/>
        <v>901.37060482799995</v>
      </c>
      <c r="D56" s="30">
        <v>757.88800628000001</v>
      </c>
      <c r="E56" s="7">
        <f t="shared" si="3"/>
        <v>-5.4562866925425002E-3</v>
      </c>
      <c r="G56" s="30" vm="206">
        <v>92.061999999999998</v>
      </c>
      <c r="H56" s="39">
        <v>6.641006</v>
      </c>
      <c r="I56" s="39">
        <f t="shared" si="1"/>
        <v>611.384294372</v>
      </c>
      <c r="J56" s="39"/>
      <c r="K56" s="30" vm="207">
        <v>31.308</v>
      </c>
      <c r="L56" s="39">
        <v>7.7154819999999997</v>
      </c>
      <c r="M56" s="39">
        <f t="shared" si="2"/>
        <v>241.55631045599998</v>
      </c>
      <c r="N56" s="39"/>
      <c r="O56" s="48"/>
      <c r="P56" s="48"/>
      <c r="Q56" s="48"/>
      <c r="R56" s="48"/>
      <c r="S56" s="48"/>
      <c r="T56" s="48"/>
      <c r="U56" s="48"/>
      <c r="V56" s="48"/>
      <c r="W56" s="30" vm="208">
        <v>48.43</v>
      </c>
      <c r="X56" s="49">
        <v>1</v>
      </c>
      <c r="Y56" s="30">
        <f t="shared" si="4"/>
        <v>48.43</v>
      </c>
    </row>
    <row r="57" spans="1:25" x14ac:dyDescent="0.25">
      <c r="B57" vm="209">
        <v>45439</v>
      </c>
      <c r="C57" s="30">
        <f t="shared" si="5"/>
        <v>890.12572005999994</v>
      </c>
      <c r="D57" s="30">
        <v>757.88800628000001</v>
      </c>
      <c r="E57" s="7">
        <f t="shared" si="3"/>
        <v>-1.2475317819073739E-2</v>
      </c>
      <c r="G57" s="30" vm="210">
        <v>90.858000000000004</v>
      </c>
      <c r="H57" s="39">
        <v>6.641006</v>
      </c>
      <c r="I57" s="39">
        <f t="shared" si="1"/>
        <v>603.38852314799999</v>
      </c>
      <c r="J57" s="39"/>
      <c r="K57" s="30" vm="211">
        <v>30.616</v>
      </c>
      <c r="L57" s="39">
        <v>7.7154819999999997</v>
      </c>
      <c r="M57" s="39">
        <f t="shared" si="2"/>
        <v>236.21719691199999</v>
      </c>
      <c r="N57" s="39"/>
      <c r="O57" s="48"/>
      <c r="P57" s="48"/>
      <c r="Q57" s="48"/>
      <c r="R57" s="48"/>
      <c r="S57" s="48"/>
      <c r="T57" s="48"/>
      <c r="U57" s="48"/>
      <c r="V57" s="48"/>
      <c r="W57" s="30" vm="212">
        <v>50.52</v>
      </c>
      <c r="X57" s="49">
        <v>1</v>
      </c>
      <c r="Y57" s="30">
        <f t="shared" si="4"/>
        <v>50.52</v>
      </c>
    </row>
    <row r="58" spans="1:25" x14ac:dyDescent="0.25">
      <c r="B58" vm="213">
        <v>45446</v>
      </c>
      <c r="C58" s="30">
        <f t="shared" si="5"/>
        <v>906.44385321000004</v>
      </c>
      <c r="D58" s="30">
        <v>757.88800628000001</v>
      </c>
      <c r="E58" s="7">
        <f t="shared" si="3"/>
        <v>1.8332391461399533E-2</v>
      </c>
      <c r="G58" s="30" vm="214">
        <v>93.072000000000003</v>
      </c>
      <c r="H58" s="39">
        <v>6.641006</v>
      </c>
      <c r="I58" s="39">
        <f t="shared" si="1"/>
        <v>618.09171043200001</v>
      </c>
      <c r="J58" s="39"/>
      <c r="K58" s="30" vm="215">
        <v>30.928999999999998</v>
      </c>
      <c r="L58" s="39">
        <v>7.7154819999999997</v>
      </c>
      <c r="M58" s="39">
        <f t="shared" si="2"/>
        <v>238.63214277799997</v>
      </c>
      <c r="N58" s="39"/>
      <c r="O58" s="48"/>
      <c r="P58" s="48"/>
      <c r="Q58" s="48"/>
      <c r="R58" s="48"/>
      <c r="S58" s="48"/>
      <c r="T58" s="48"/>
      <c r="U58" s="48"/>
      <c r="V58" s="48"/>
      <c r="W58" s="30" vm="216">
        <v>49.72</v>
      </c>
      <c r="X58" s="49">
        <v>1</v>
      </c>
      <c r="Y58" s="30">
        <f t="shared" si="4"/>
        <v>49.72</v>
      </c>
    </row>
    <row r="59" spans="1:25" x14ac:dyDescent="0.25">
      <c r="B59" vm="217">
        <v>45453</v>
      </c>
      <c r="C59" s="30">
        <f t="shared" si="5"/>
        <v>910.57717939400004</v>
      </c>
      <c r="D59" s="30">
        <v>757.88800628000001</v>
      </c>
      <c r="E59" s="7">
        <f t="shared" si="3"/>
        <v>4.5599362490711393E-3</v>
      </c>
      <c r="G59" s="30" vm="218">
        <v>94.103999999999999</v>
      </c>
      <c r="H59" s="39">
        <v>6.641006</v>
      </c>
      <c r="I59" s="39">
        <f t="shared" si="1"/>
        <v>624.94522862400004</v>
      </c>
      <c r="J59" s="39"/>
      <c r="K59" s="30" vm="219">
        <v>31.484999999999999</v>
      </c>
      <c r="L59" s="39">
        <v>7.7154819999999997</v>
      </c>
      <c r="M59" s="39">
        <f t="shared" si="2"/>
        <v>242.92195077</v>
      </c>
      <c r="N59" s="39"/>
      <c r="O59" s="48"/>
      <c r="P59" s="48"/>
      <c r="Q59" s="48"/>
      <c r="R59" s="48"/>
      <c r="S59" s="48"/>
      <c r="T59" s="48"/>
      <c r="U59" s="48"/>
      <c r="V59" s="48"/>
      <c r="W59" s="30" vm="220">
        <v>42.71</v>
      </c>
      <c r="X59" s="49">
        <v>1</v>
      </c>
      <c r="Y59" s="30">
        <f t="shared" si="4"/>
        <v>42.71</v>
      </c>
    </row>
    <row r="60" spans="1:25" x14ac:dyDescent="0.25">
      <c r="B60" vm="221">
        <v>45460</v>
      </c>
      <c r="C60" s="30">
        <f t="shared" si="5"/>
        <v>918.07167635799999</v>
      </c>
      <c r="D60" s="30">
        <v>757.88800628000001</v>
      </c>
      <c r="E60" s="7">
        <f t="shared" si="3"/>
        <v>8.2304906531784905E-3</v>
      </c>
      <c r="G60" s="30" vm="222">
        <v>94.786000000000001</v>
      </c>
      <c r="H60" s="39">
        <v>6.641006</v>
      </c>
      <c r="I60" s="39">
        <f t="shared" si="1"/>
        <v>629.47439471600001</v>
      </c>
      <c r="J60" s="39"/>
      <c r="K60" s="30" vm="223">
        <v>31.881</v>
      </c>
      <c r="L60" s="39">
        <v>7.7154819999999997</v>
      </c>
      <c r="M60" s="39">
        <f t="shared" si="2"/>
        <v>245.97728164199998</v>
      </c>
      <c r="N60" s="39"/>
      <c r="O60" s="48"/>
      <c r="P60" s="48"/>
      <c r="Q60" s="48"/>
      <c r="R60" s="48"/>
      <c r="S60" s="48"/>
      <c r="T60" s="48"/>
      <c r="U60" s="48"/>
      <c r="V60" s="48"/>
      <c r="W60" s="30" vm="224">
        <v>42.62</v>
      </c>
      <c r="X60" s="49">
        <v>1</v>
      </c>
      <c r="Y60" s="30">
        <f t="shared" si="4"/>
        <v>42.62</v>
      </c>
    </row>
    <row r="61" spans="1:25" x14ac:dyDescent="0.25">
      <c r="B61" vm="225">
        <v>45467</v>
      </c>
      <c r="C61" s="30">
        <f t="shared" si="5"/>
        <v>918.67815683399999</v>
      </c>
      <c r="D61" s="30">
        <v>757.88800628000001</v>
      </c>
      <c r="E61" s="7">
        <f t="shared" si="3"/>
        <v>6.6060253422239867E-4</v>
      </c>
      <c r="G61" s="30" vm="226">
        <v>94.82</v>
      </c>
      <c r="H61" s="39">
        <v>6.641006</v>
      </c>
      <c r="I61" s="39">
        <f t="shared" si="1"/>
        <v>629.70018891999996</v>
      </c>
      <c r="J61" s="39"/>
      <c r="K61" s="30" vm="227">
        <v>31.977</v>
      </c>
      <c r="L61" s="39">
        <v>7.7154819999999997</v>
      </c>
      <c r="M61" s="39">
        <f t="shared" si="2"/>
        <v>246.71796791399998</v>
      </c>
      <c r="N61" s="39"/>
      <c r="P61" s="30"/>
      <c r="Q61" s="30"/>
      <c r="R61" s="30"/>
      <c r="W61" s="30" vm="228">
        <v>42.26</v>
      </c>
      <c r="X61" s="49">
        <v>1</v>
      </c>
      <c r="Y61" s="30">
        <f t="shared" si="4"/>
        <v>42.26</v>
      </c>
    </row>
    <row r="62" spans="1:25" x14ac:dyDescent="0.25">
      <c r="A62" s="28" t="s">
        <v>0</v>
      </c>
      <c r="B62" vm="229">
        <v>45474</v>
      </c>
      <c r="C62" s="30">
        <f t="shared" si="5"/>
        <v>974.79832901549992</v>
      </c>
      <c r="D62" s="30">
        <v>807.88800628000001</v>
      </c>
      <c r="E62" s="7">
        <f t="shared" si="3"/>
        <v>6.6619328390169485E-3</v>
      </c>
      <c r="G62" s="30" vm="230">
        <v>95.451999999999998</v>
      </c>
      <c r="H62" s="39">
        <v>6.641006</v>
      </c>
      <c r="I62" s="39">
        <f t="shared" si="1"/>
        <v>633.89730471199994</v>
      </c>
      <c r="J62" s="39"/>
      <c r="K62" s="30" vm="231">
        <v>32.142000000000003</v>
      </c>
      <c r="L62" s="39">
        <v>7.7154819999999997</v>
      </c>
      <c r="M62" s="39">
        <f t="shared" si="2"/>
        <v>247.99102244400001</v>
      </c>
      <c r="N62" s="39"/>
      <c r="O62" s="30">
        <v>58958.79</v>
      </c>
      <c r="P62" s="50">
        <v>8.4805000000000004E-4</v>
      </c>
      <c r="Q62" s="30">
        <f>P62*O62</f>
        <v>50.000001859500003</v>
      </c>
      <c r="R62" s="30"/>
      <c r="T62" s="30"/>
      <c r="U62" s="30"/>
      <c r="V62" s="30"/>
      <c r="W62" s="30" vm="232">
        <v>42.91</v>
      </c>
      <c r="X62" s="49">
        <v>1</v>
      </c>
      <c r="Y62" s="30">
        <f t="shared" si="4"/>
        <v>42.91</v>
      </c>
    </row>
    <row r="63" spans="1:25" x14ac:dyDescent="0.25">
      <c r="A63" s="28" t="s">
        <v>0</v>
      </c>
      <c r="B63" s="27">
        <v>45475</v>
      </c>
      <c r="C63" s="30">
        <f t="shared" si="5"/>
        <v>1217.3561602043001</v>
      </c>
      <c r="D63" s="30">
        <v>957.88800628000001</v>
      </c>
      <c r="E63" s="7">
        <f t="shared" si="3"/>
        <v>9.4950748717715916E-2</v>
      </c>
      <c r="G63" s="30">
        <v>94.83</v>
      </c>
      <c r="H63" s="39">
        <v>6.641006</v>
      </c>
      <c r="I63" s="39">
        <f t="shared" si="1"/>
        <v>629.76659898000003</v>
      </c>
      <c r="J63" s="39"/>
      <c r="K63" s="30">
        <v>31.85</v>
      </c>
      <c r="L63" s="39">
        <v>7.7154819999999997</v>
      </c>
      <c r="M63" s="39">
        <f t="shared" si="2"/>
        <v>245.73810170000002</v>
      </c>
      <c r="N63" s="39"/>
      <c r="O63" s="30">
        <v>58512.38</v>
      </c>
      <c r="P63" s="50">
        <v>3.4116099999999998E-3</v>
      </c>
      <c r="Q63" s="30">
        <f t="shared" ref="Q63:Q68" si="6">P63*O63</f>
        <v>199.62142073179999</v>
      </c>
      <c r="R63" s="30"/>
      <c r="S63" s="30">
        <v>3214.75</v>
      </c>
      <c r="T63" s="30">
        <v>3.110663E-2</v>
      </c>
      <c r="U63" s="30">
        <f>S63*T63</f>
        <v>100.00003879249999</v>
      </c>
      <c r="V63" s="30"/>
      <c r="W63" s="30">
        <v>42.23</v>
      </c>
      <c r="X63" s="49">
        <v>1</v>
      </c>
      <c r="Y63" s="30">
        <f t="shared" si="4"/>
        <v>42.23</v>
      </c>
    </row>
    <row r="64" spans="1:25" x14ac:dyDescent="0.25">
      <c r="B64" vm="233">
        <v>45481</v>
      </c>
      <c r="C64" s="30">
        <f t="shared" si="5"/>
        <v>1205.0085370202287</v>
      </c>
      <c r="D64" s="30">
        <v>957.88800628000001</v>
      </c>
      <c r="E64" s="7">
        <f t="shared" si="3"/>
        <v>-1.0142983284365359E-2</v>
      </c>
      <c r="G64" s="30" vm="234">
        <v>96.537999999999997</v>
      </c>
      <c r="H64" s="39">
        <v>6.641006</v>
      </c>
      <c r="I64" s="39">
        <f t="shared" si="1"/>
        <v>641.10943722799993</v>
      </c>
      <c r="J64" s="39"/>
      <c r="K64" s="30" vm="235">
        <v>32.655999999999999</v>
      </c>
      <c r="L64" s="39">
        <v>7.7154819999999997</v>
      </c>
      <c r="M64" s="39">
        <f t="shared" si="2"/>
        <v>251.95678019199997</v>
      </c>
      <c r="N64" s="39"/>
      <c r="O64" s="30" vm="236">
        <v>52744.522900000004</v>
      </c>
      <c r="P64" s="50">
        <v>3.4116099999999998E-3</v>
      </c>
      <c r="Q64" s="30">
        <f t="shared" si="6"/>
        <v>179.943741770869</v>
      </c>
      <c r="R64" s="30"/>
      <c r="S64" s="30" vm="237">
        <v>2850.4720000000002</v>
      </c>
      <c r="T64" s="30">
        <v>3.110663E-2</v>
      </c>
      <c r="U64" s="30">
        <f t="shared" ref="U64:U68" si="7">S64*T64</f>
        <v>88.668577829360004</v>
      </c>
      <c r="V64" s="30"/>
      <c r="W64" s="30" vm="238">
        <v>43.33</v>
      </c>
      <c r="X64" s="49">
        <v>1</v>
      </c>
      <c r="Y64" s="30">
        <f t="shared" si="4"/>
        <v>43.33</v>
      </c>
    </row>
    <row r="65" spans="2:25" x14ac:dyDescent="0.25">
      <c r="B65" vm="239">
        <v>45488</v>
      </c>
      <c r="C65" s="30">
        <f t="shared" si="5"/>
        <v>1221.966762421232</v>
      </c>
      <c r="D65" s="30">
        <v>957.88800628000001</v>
      </c>
      <c r="E65" s="7">
        <f t="shared" si="3"/>
        <v>1.4073116397115282E-2</v>
      </c>
      <c r="G65" s="30" vm="240">
        <v>94.364000000000004</v>
      </c>
      <c r="H65" s="39">
        <v>6.641006</v>
      </c>
      <c r="I65" s="39">
        <f t="shared" si="1"/>
        <v>626.67189018400006</v>
      </c>
      <c r="J65" s="39"/>
      <c r="K65" s="30" vm="241">
        <v>31.428999999999998</v>
      </c>
      <c r="L65" s="39">
        <v>7.7154819999999997</v>
      </c>
      <c r="M65" s="39">
        <f t="shared" si="2"/>
        <v>242.48988377799998</v>
      </c>
      <c r="N65" s="39"/>
      <c r="O65" s="30" vm="242">
        <v>61557.761200000001</v>
      </c>
      <c r="P65" s="50">
        <v>3.4116099999999998E-3</v>
      </c>
      <c r="Q65" s="30">
        <f t="shared" si="6"/>
        <v>210.01107368753199</v>
      </c>
      <c r="R65" s="30"/>
      <c r="S65" s="30" vm="243">
        <v>3222.59</v>
      </c>
      <c r="T65" s="30">
        <v>3.110663E-2</v>
      </c>
      <c r="U65" s="30">
        <f t="shared" si="7"/>
        <v>100.24391477170001</v>
      </c>
      <c r="V65" s="30"/>
      <c r="W65" s="30" vm="244">
        <v>42.55</v>
      </c>
      <c r="X65" s="49">
        <v>1</v>
      </c>
      <c r="Y65" s="30">
        <f t="shared" si="4"/>
        <v>42.55</v>
      </c>
    </row>
    <row r="66" spans="2:25" x14ac:dyDescent="0.25">
      <c r="B66" vm="245">
        <v>45495</v>
      </c>
      <c r="C66" s="30">
        <f t="shared" si="5"/>
        <v>1212.3275215244958</v>
      </c>
      <c r="D66" s="30">
        <v>957.88800628000001</v>
      </c>
      <c r="E66" s="7">
        <f>(C66-(D66-D65))/C65-1</f>
        <v>-7.8883003966793153E-3</v>
      </c>
      <c r="G66" s="30" vm="246">
        <v>93.945999999999998</v>
      </c>
      <c r="H66" s="39">
        <v>6.641006</v>
      </c>
      <c r="I66" s="39">
        <f t="shared" si="1"/>
        <v>623.89594967599999</v>
      </c>
      <c r="J66" s="39"/>
      <c r="K66" s="30" vm="247">
        <v>31.309000000000001</v>
      </c>
      <c r="L66" s="39">
        <v>7.7154819999999997</v>
      </c>
      <c r="M66" s="39">
        <f t="shared" si="2"/>
        <v>241.56402593799999</v>
      </c>
      <c r="N66" s="39"/>
      <c r="O66" s="30" vm="248">
        <v>62104.051599999999</v>
      </c>
      <c r="P66" s="50">
        <v>3.4116099999999998E-3</v>
      </c>
      <c r="Q66" s="30">
        <f t="shared" si="6"/>
        <v>211.87480347907598</v>
      </c>
      <c r="R66" s="30"/>
      <c r="S66" s="30" vm="249">
        <v>2996.2339999999999</v>
      </c>
      <c r="T66" s="30">
        <v>3.110663E-2</v>
      </c>
      <c r="U66" s="30">
        <f t="shared" si="7"/>
        <v>93.202742431419992</v>
      </c>
      <c r="V66" s="30"/>
      <c r="W66" s="30" vm="250">
        <v>41.79</v>
      </c>
      <c r="X66" s="49">
        <v>1</v>
      </c>
      <c r="Y66" s="30">
        <f t="shared" si="4"/>
        <v>41.79</v>
      </c>
    </row>
    <row r="67" spans="2:25" x14ac:dyDescent="0.25">
      <c r="B67" s="27">
        <v>45502</v>
      </c>
      <c r="C67" s="30">
        <f t="shared" si="5"/>
        <v>1163.7436953934641</v>
      </c>
      <c r="D67" s="30">
        <v>957.88800628000001</v>
      </c>
      <c r="E67" s="7">
        <f>(C67-(D67-D66))/C66-1</f>
        <v>-4.007483561037839E-2</v>
      </c>
      <c r="G67" s="30" vm="251">
        <v>91.091999999999999</v>
      </c>
      <c r="H67" s="39">
        <v>6.641006</v>
      </c>
      <c r="I67" s="39">
        <f t="shared" si="1"/>
        <v>604.94251855200002</v>
      </c>
      <c r="K67" s="30" vm="252">
        <v>30.545000000000002</v>
      </c>
      <c r="L67" s="39">
        <v>7.7154819999999997</v>
      </c>
      <c r="M67" s="39">
        <f t="shared" si="2"/>
        <v>235.66939769000001</v>
      </c>
      <c r="O67" s="30" vm="253">
        <v>57312.133399999999</v>
      </c>
      <c r="P67" s="50">
        <v>3.4116099999999998E-3</v>
      </c>
      <c r="Q67" s="30">
        <f t="shared" si="6"/>
        <v>195.526647428774</v>
      </c>
      <c r="R67" s="48"/>
      <c r="S67" s="30" vm="254">
        <v>2763.5630000000001</v>
      </c>
      <c r="T67" s="30">
        <v>3.110663E-2</v>
      </c>
      <c r="U67" s="30">
        <f t="shared" si="7"/>
        <v>85.965131722690003</v>
      </c>
      <c r="V67" s="48"/>
      <c r="W67" s="30" vm="255">
        <v>41.64</v>
      </c>
      <c r="X67" s="49">
        <v>1</v>
      </c>
      <c r="Y67" s="30">
        <f t="shared" si="4"/>
        <v>41.64</v>
      </c>
    </row>
    <row r="68" spans="2:25" x14ac:dyDescent="0.25">
      <c r="B68" s="27">
        <v>45506</v>
      </c>
      <c r="C68" s="30">
        <f t="shared" si="5"/>
        <v>1361.341396871464</v>
      </c>
      <c r="D68" s="30">
        <v>1157.887962776</v>
      </c>
      <c r="E68" s="7">
        <f>(C68-(D68-D67))/C67-1</f>
        <v>-2.0642475035602681E-3</v>
      </c>
      <c r="G68" s="30">
        <v>90.628</v>
      </c>
      <c r="H68" s="39">
        <v>8.1857819999999997</v>
      </c>
      <c r="I68" s="39">
        <f t="shared" si="1"/>
        <v>741.86105109599998</v>
      </c>
      <c r="K68" s="30">
        <v>30.808</v>
      </c>
      <c r="L68" s="39">
        <v>9.6630280000000006</v>
      </c>
      <c r="M68" s="39">
        <f t="shared" si="2"/>
        <v>297.69856662400002</v>
      </c>
      <c r="O68" s="30" vm="253">
        <v>57312.133399999999</v>
      </c>
      <c r="P68" s="50">
        <v>3.4116099999999998E-3</v>
      </c>
      <c r="Q68" s="30">
        <f t="shared" si="6"/>
        <v>195.526647428774</v>
      </c>
      <c r="S68" s="30" vm="254">
        <v>2763.5630000000001</v>
      </c>
      <c r="T68" s="30">
        <v>3.110663E-2</v>
      </c>
      <c r="U68" s="30">
        <f t="shared" si="7"/>
        <v>85.965131722690003</v>
      </c>
      <c r="W68" s="30" vm="256">
        <v>40.29</v>
      </c>
      <c r="X68" s="49">
        <v>1</v>
      </c>
      <c r="Y68" s="30">
        <f t="shared" si="4"/>
        <v>40.29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Dashbord</vt:lpstr>
      <vt:lpstr>Portfolio</vt:lpstr>
      <vt:lpstr>Balance</vt:lpstr>
      <vt:lpstr>Trades</vt:lpstr>
      <vt:lpstr>Calculations</vt:lpstr>
      <vt:lpstr>Prices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Settje</dc:creator>
  <cp:lastModifiedBy>Oscar Settje</cp:lastModifiedBy>
  <dcterms:created xsi:type="dcterms:W3CDTF">2024-03-08T13:06:22Z</dcterms:created>
  <dcterms:modified xsi:type="dcterms:W3CDTF">2025-07-22T16:09:34Z</dcterms:modified>
</cp:coreProperties>
</file>