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E:\1.Finance\Portfolio\"/>
    </mc:Choice>
  </mc:AlternateContent>
  <xr:revisionPtr revIDLastSave="0" documentId="13_ncr:1_{26BF2B82-7C40-46F6-B54E-185A2624B421}" xr6:coauthVersionLast="47" xr6:coauthVersionMax="47" xr10:uidLastSave="{00000000-0000-0000-0000-000000000000}"/>
  <bookViews>
    <workbookView xWindow="225" yWindow="4680" windowWidth="38175" windowHeight="15240" activeTab="2" xr2:uid="{F35640BE-36F1-4BCD-BC69-C5E685ED8ED8}"/>
  </bookViews>
  <sheets>
    <sheet name="Dashbord" sheetId="5" r:id="rId1"/>
    <sheet name="Portfolio" sheetId="2" r:id="rId2"/>
    <sheet name="Balance" sheetId="9" r:id="rId3"/>
    <sheet name="Trades" sheetId="3" r:id="rId4"/>
    <sheet name="Calculations" sheetId="6" r:id="rId5"/>
    <sheet name="Prices" sheetId="8" r:id="rId6"/>
  </sheets>
  <definedNames>
    <definedName name="_xlchart.v1.0" hidden="1">Calculations!$U$4:$U$6</definedName>
    <definedName name="_xlchart.v1.1" hidden="1">Calculations!$V$4:$V$6</definedName>
    <definedName name="_xlchart.v5.2" hidden="1">Calculations!$N$17</definedName>
    <definedName name="_xlchart.v5.3" hidden="1">Calculations!$N$18:$N$39</definedName>
    <definedName name="_xlchart.v5.4" hidden="1">Calculations!$O$17</definedName>
    <definedName name="_xlchart.v5.5" hidden="1">Calculations!$O$18:$O$39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9" l="1"/>
  <c r="G7" i="9" s="1"/>
  <c r="E6" i="9"/>
  <c r="G6" i="9"/>
  <c r="G16" i="9"/>
  <c r="G15" i="9"/>
  <c r="G14" i="9"/>
  <c r="E16" i="9"/>
  <c r="E15" i="9"/>
  <c r="E14" i="9"/>
  <c r="E13" i="9"/>
  <c r="D16" i="9"/>
  <c r="D15" i="9"/>
  <c r="D14" i="9"/>
  <c r="D13" i="9"/>
  <c r="F17" i="9"/>
  <c r="C17" i="9"/>
  <c r="G13" i="9"/>
  <c r="F8" i="9"/>
  <c r="C8" i="9"/>
  <c r="D7" i="9" s="1"/>
  <c r="D6" i="6"/>
  <c r="D5" i="6"/>
  <c r="D4" i="6"/>
  <c r="K6" i="6"/>
  <c r="I15" i="3"/>
  <c r="I14" i="3"/>
  <c r="K15" i="3" a="1"/>
  <c r="K15" i="3" s="1"/>
  <c r="K14" i="3" a="1"/>
  <c r="K14" i="3" s="1"/>
  <c r="K13" i="3" a="1"/>
  <c r="K13" i="3" s="1"/>
  <c r="K12" i="3" a="1"/>
  <c r="K12" i="3" s="1"/>
  <c r="I13" i="3"/>
  <c r="I12" i="3"/>
  <c r="K11" i="3" a="1"/>
  <c r="K11" i="3" s="1"/>
  <c r="I11" i="3"/>
  <c r="F11" i="2" a="1"/>
  <c r="F11" i="2" s="1"/>
  <c r="H11" i="2" s="1"/>
  <c r="Q9" i="6" s="1"/>
  <c r="Y68" i="8"/>
  <c r="Y67" i="8"/>
  <c r="U68" i="8"/>
  <c r="U67" i="8"/>
  <c r="Q68" i="8"/>
  <c r="Q67" i="8"/>
  <c r="M68" i="8"/>
  <c r="C68" i="8" s="1"/>
  <c r="M67" i="8"/>
  <c r="I68" i="8"/>
  <c r="I67" i="8"/>
  <c r="K10" i="3" a="1"/>
  <c r="K10" i="3" s="1"/>
  <c r="K9" i="3" a="1"/>
  <c r="K9" i="3" s="1"/>
  <c r="G20" i="6" s="1"/>
  <c r="I10" i="3"/>
  <c r="I9" i="3"/>
  <c r="U66" i="8"/>
  <c r="U65" i="8"/>
  <c r="U64" i="8"/>
  <c r="U63" i="8"/>
  <c r="Q66" i="8"/>
  <c r="Q65" i="8"/>
  <c r="Q64" i="8"/>
  <c r="Q63" i="8"/>
  <c r="Q62" i="8"/>
  <c r="G17" i="9" l="1"/>
  <c r="G8" i="9"/>
  <c r="D17" i="9"/>
  <c r="D6" i="9"/>
  <c r="D8" i="9" s="1"/>
  <c r="C67" i="8"/>
  <c r="E68"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M66" i="8" l="1"/>
  <c r="M65" i="8"/>
  <c r="M64" i="8"/>
  <c r="M63" i="8"/>
  <c r="M62" i="8"/>
  <c r="M61" i="8"/>
  <c r="M60" i="8"/>
  <c r="M59" i="8"/>
  <c r="M58" i="8"/>
  <c r="M57" i="8"/>
  <c r="M56" i="8"/>
  <c r="M55" i="8"/>
  <c r="M54" i="8"/>
  <c r="M53" i="8"/>
  <c r="M52" i="8"/>
  <c r="M51" i="8"/>
  <c r="M50" i="8"/>
  <c r="M49" i="8"/>
  <c r="M48" i="8"/>
  <c r="M47" i="8"/>
  <c r="M46" i="8"/>
  <c r="M45" i="8"/>
  <c r="M44" i="8"/>
  <c r="M43" i="8"/>
  <c r="M42" i="8"/>
  <c r="M41" i="8"/>
  <c r="M40" i="8"/>
  <c r="M39" i="8"/>
  <c r="M38" i="8"/>
  <c r="M37" i="8"/>
  <c r="M36" i="8"/>
  <c r="M35" i="8"/>
  <c r="M34" i="8"/>
  <c r="M33" i="8"/>
  <c r="M32" i="8"/>
  <c r="M31" i="8"/>
  <c r="M30" i="8"/>
  <c r="M29" i="8"/>
  <c r="M28" i="8"/>
  <c r="M27" i="8"/>
  <c r="M26" i="8"/>
  <c r="M25" i="8"/>
  <c r="M24" i="8"/>
  <c r="M23" i="8"/>
  <c r="M22" i="8"/>
  <c r="M21" i="8"/>
  <c r="M20" i="8"/>
  <c r="M19" i="8"/>
  <c r="M18" i="8"/>
  <c r="M17" i="8"/>
  <c r="M16" i="8"/>
  <c r="M15" i="8"/>
  <c r="M14" i="8"/>
  <c r="M13" i="8"/>
  <c r="M12" i="8"/>
  <c r="M11" i="8"/>
  <c r="M10" i="8"/>
  <c r="M9" i="8"/>
  <c r="M8" i="8"/>
  <c r="M7" i="8"/>
  <c r="M6" i="8"/>
  <c r="M5" i="8"/>
  <c r="M4" i="8"/>
  <c r="I66" i="8"/>
  <c r="I65" i="8"/>
  <c r="I64" i="8"/>
  <c r="I63" i="8"/>
  <c r="I62" i="8"/>
  <c r="I61" i="8"/>
  <c r="I60" i="8"/>
  <c r="I59" i="8"/>
  <c r="I58" i="8"/>
  <c r="C58" i="8" s="1"/>
  <c r="I57" i="8"/>
  <c r="I56" i="8"/>
  <c r="I55" i="8"/>
  <c r="I54" i="8"/>
  <c r="I53" i="8"/>
  <c r="I52" i="8"/>
  <c r="I51" i="8"/>
  <c r="I50" i="8"/>
  <c r="C50" i="8" s="1"/>
  <c r="I49" i="8"/>
  <c r="I48" i="8"/>
  <c r="I47" i="8"/>
  <c r="I46" i="8"/>
  <c r="I45" i="8"/>
  <c r="I44" i="8"/>
  <c r="I43" i="8"/>
  <c r="I42" i="8"/>
  <c r="C42" i="8" s="1"/>
  <c r="I41" i="8"/>
  <c r="I40" i="8"/>
  <c r="I39" i="8"/>
  <c r="I38" i="8"/>
  <c r="I37" i="8"/>
  <c r="I36" i="8"/>
  <c r="I35" i="8"/>
  <c r="I34" i="8"/>
  <c r="C34" i="8" s="1"/>
  <c r="I33" i="8"/>
  <c r="I32" i="8"/>
  <c r="I31" i="8"/>
  <c r="I30" i="8"/>
  <c r="I29" i="8"/>
  <c r="I28" i="8"/>
  <c r="I27" i="8"/>
  <c r="I26" i="8"/>
  <c r="C26" i="8" s="1"/>
  <c r="I25" i="8"/>
  <c r="I24" i="8"/>
  <c r="I23" i="8"/>
  <c r="I22" i="8"/>
  <c r="I21" i="8"/>
  <c r="I20" i="8"/>
  <c r="I19" i="8"/>
  <c r="I18" i="8"/>
  <c r="C18" i="8" s="1"/>
  <c r="I17" i="8"/>
  <c r="I16" i="8"/>
  <c r="I15" i="8"/>
  <c r="I14" i="8"/>
  <c r="I13" i="8"/>
  <c r="I12" i="8"/>
  <c r="I11" i="8"/>
  <c r="I10" i="8"/>
  <c r="C10" i="8" s="1"/>
  <c r="I9" i="8"/>
  <c r="I8" i="8"/>
  <c r="I7" i="8"/>
  <c r="I6" i="8"/>
  <c r="I5" i="8"/>
  <c r="I4" i="8"/>
  <c r="M3" i="8"/>
  <c r="I3" i="8"/>
  <c r="C3" i="8" s="1"/>
  <c r="C66" i="8" l="1"/>
  <c r="E67" i="8" s="1"/>
  <c r="C7" i="8"/>
  <c r="C15" i="8"/>
  <c r="C31" i="8"/>
  <c r="E31" i="8" s="1"/>
  <c r="C39" i="8"/>
  <c r="E40" i="8" s="1"/>
  <c r="C63" i="8"/>
  <c r="C16" i="8"/>
  <c r="E16" i="8" s="1"/>
  <c r="C24" i="8"/>
  <c r="E24" i="8" s="1"/>
  <c r="C32" i="8"/>
  <c r="C40" i="8"/>
  <c r="C56" i="8"/>
  <c r="C64" i="8"/>
  <c r="C23" i="8"/>
  <c r="C47" i="8"/>
  <c r="C55" i="8"/>
  <c r="E56" i="8" s="1"/>
  <c r="C8" i="8"/>
  <c r="E8" i="8" s="1"/>
  <c r="C48" i="8"/>
  <c r="C11" i="8"/>
  <c r="E11" i="8" s="1"/>
  <c r="C51" i="8"/>
  <c r="E51" i="8" s="1"/>
  <c r="C12" i="8"/>
  <c r="E12" i="8" s="1"/>
  <c r="C36" i="8"/>
  <c r="C60" i="8"/>
  <c r="C5" i="8"/>
  <c r="C13" i="8"/>
  <c r="C21" i="8"/>
  <c r="C29" i="8"/>
  <c r="C37" i="8"/>
  <c r="C45" i="8"/>
  <c r="C53" i="8"/>
  <c r="C61" i="8"/>
  <c r="E61" i="8" s="1"/>
  <c r="C6" i="8"/>
  <c r="E6" i="8" s="1"/>
  <c r="C14" i="8"/>
  <c r="E14" i="8" s="1"/>
  <c r="C22" i="8"/>
  <c r="E22" i="8" s="1"/>
  <c r="C30" i="8"/>
  <c r="E30" i="8" s="1"/>
  <c r="C38" i="8"/>
  <c r="E38" i="8" s="1"/>
  <c r="C46" i="8"/>
  <c r="E46" i="8" s="1"/>
  <c r="C54" i="8"/>
  <c r="E54" i="8" s="1"/>
  <c r="C62" i="8"/>
  <c r="E62" i="8" s="1"/>
  <c r="E42" i="8"/>
  <c r="C43" i="8"/>
  <c r="E43" i="8" s="1"/>
  <c r="C52" i="8"/>
  <c r="C27" i="8"/>
  <c r="E27" i="8" s="1"/>
  <c r="C59" i="8"/>
  <c r="E59" i="8" s="1"/>
  <c r="C28" i="8"/>
  <c r="E28" i="8" s="1"/>
  <c r="K20" i="6"/>
  <c r="C19" i="8"/>
  <c r="E19" i="8" s="1"/>
  <c r="C35" i="8"/>
  <c r="E35" i="8" s="1"/>
  <c r="C4" i="8"/>
  <c r="E4" i="8" s="1"/>
  <c r="C20" i="8"/>
  <c r="C44" i="8"/>
  <c r="C9" i="8"/>
  <c r="C17" i="8"/>
  <c r="C25" i="8"/>
  <c r="E26" i="8" s="1"/>
  <c r="C33" i="8"/>
  <c r="C41" i="8"/>
  <c r="C49" i="8"/>
  <c r="C57" i="8"/>
  <c r="E57" i="8" s="1"/>
  <c r="C65" i="8"/>
  <c r="E65" i="8" s="1"/>
  <c r="E15" i="6"/>
  <c r="E16" i="6" s="1"/>
  <c r="E17" i="6" s="1"/>
  <c r="E18" i="6" s="1"/>
  <c r="E19" i="6" s="1"/>
  <c r="E20" i="6" s="1"/>
  <c r="E5" i="8" l="1"/>
  <c r="E9" i="8"/>
  <c r="E41" i="8"/>
  <c r="E52" i="8"/>
  <c r="E48" i="8"/>
  <c r="E32" i="8"/>
  <c r="E15" i="8"/>
  <c r="E44" i="8"/>
  <c r="E23" i="8"/>
  <c r="E20" i="8"/>
  <c r="E17" i="8"/>
  <c r="E60" i="8"/>
  <c r="E49" i="8"/>
  <c r="E53" i="8"/>
  <c r="E36" i="8"/>
  <c r="E66" i="8"/>
  <c r="E64" i="8"/>
  <c r="E33" i="8"/>
  <c r="E34" i="8"/>
  <c r="E25" i="8"/>
  <c r="E63" i="8"/>
  <c r="E55" i="8"/>
  <c r="E47" i="8"/>
  <c r="E37" i="8"/>
  <c r="E50" i="8"/>
  <c r="E7" i="8"/>
  <c r="E10" i="8"/>
  <c r="E45" i="8"/>
  <c r="E29" i="8"/>
  <c r="E21" i="8"/>
  <c r="E39" i="8"/>
  <c r="E58" i="8"/>
  <c r="E13" i="8"/>
  <c r="E18" i="8"/>
  <c r="K8" i="3" a="1"/>
  <c r="K8" i="3" s="1"/>
  <c r="G19" i="6" s="1"/>
  <c r="K7" i="3" a="1"/>
  <c r="K7" i="3" s="1"/>
  <c r="G18" i="6" s="1"/>
  <c r="K6" i="3" a="1"/>
  <c r="K6" i="3" s="1"/>
  <c r="G17" i="6" s="1"/>
  <c r="K5" i="3" a="1"/>
  <c r="K5" i="3" s="1"/>
  <c r="G16" i="6" s="1"/>
  <c r="K4" i="3" a="1"/>
  <c r="K4" i="3" s="1"/>
  <c r="G15" i="6" s="1"/>
  <c r="K3" i="3" a="1"/>
  <c r="K3" i="3" s="1"/>
  <c r="B3" i="2"/>
  <c r="L4" i="3" s="1"/>
  <c r="B4" i="3"/>
  <c r="B5" i="3" s="1"/>
  <c r="B6" i="3" s="1"/>
  <c r="B7" i="3" s="1"/>
  <c r="B8" i="3" s="1"/>
  <c r="B9" i="3" s="1"/>
  <c r="B10" i="3" s="1"/>
  <c r="B11" i="3" s="1"/>
  <c r="B12" i="3" s="1"/>
  <c r="B13" i="3" s="1"/>
  <c r="B14" i="3" s="1"/>
  <c r="B15" i="3" s="1"/>
  <c r="B16" i="3" s="1"/>
  <c r="B17" i="3" s="1"/>
  <c r="B18" i="3" s="1"/>
  <c r="B19" i="3" s="1"/>
  <c r="B20" i="3" s="1"/>
  <c r="B21" i="3" s="1"/>
  <c r="B22" i="3" s="1"/>
  <c r="B23" i="3" s="1"/>
  <c r="B24" i="3" s="1"/>
  <c r="B25" i="3" s="1"/>
  <c r="B26" i="3" s="1"/>
  <c r="B27" i="3" s="1"/>
  <c r="B28" i="3" s="1"/>
  <c r="K7" i="6" l="1"/>
  <c r="K9" i="6" s="1"/>
  <c r="L3" i="3"/>
  <c r="L11" i="3"/>
  <c r="L9" i="3"/>
  <c r="H20" i="6" s="1"/>
  <c r="L10" i="3"/>
  <c r="G14" i="6"/>
  <c r="K5" i="6"/>
  <c r="H15" i="6"/>
  <c r="L6" i="3"/>
  <c r="H17" i="6" s="1"/>
  <c r="L7" i="3"/>
  <c r="H18" i="6" s="1"/>
  <c r="L5" i="3"/>
  <c r="H16" i="6" s="1"/>
  <c r="L8" i="3"/>
  <c r="H19" i="6" s="1"/>
  <c r="I8" i="3"/>
  <c r="I6" i="3"/>
  <c r="I7" i="3"/>
  <c r="I5" i="3"/>
  <c r="I4" i="3"/>
  <c r="I3" i="3"/>
  <c r="G15" i="2"/>
  <c r="F16" i="2" a="1"/>
  <c r="F16" i="2" s="1"/>
  <c r="F15" i="2" a="1"/>
  <c r="F15" i="2" s="1"/>
  <c r="F12" i="2" a="1"/>
  <c r="F12" i="2" s="1"/>
  <c r="H12" i="2" s="1"/>
  <c r="H13" i="2" s="1"/>
  <c r="F8" i="2" a="1"/>
  <c r="F8" i="2" s="1"/>
  <c r="F7" i="2" a="1"/>
  <c r="F7" i="2" s="1"/>
  <c r="H14" i="6" l="1"/>
  <c r="D7" i="6"/>
  <c r="F20" i="6"/>
  <c r="Q7" i="6"/>
  <c r="Q8" i="6"/>
  <c r="K10" i="6"/>
  <c r="F19" i="6"/>
  <c r="F18" i="6"/>
  <c r="F17" i="6"/>
  <c r="F16" i="6"/>
  <c r="F15" i="6"/>
  <c r="F14" i="6"/>
  <c r="H8" i="2"/>
  <c r="Q6" i="6" s="1"/>
  <c r="Q49" i="6" s="1"/>
  <c r="H15" i="2"/>
  <c r="Q11" i="6" s="1"/>
  <c r="H16" i="2"/>
  <c r="Q12" i="6" s="1"/>
  <c r="H7" i="2"/>
  <c r="Q5" i="6" s="1"/>
  <c r="Q48" i="6" s="1"/>
  <c r="W5" i="6" l="1"/>
  <c r="R9" i="6"/>
  <c r="R8" i="6"/>
  <c r="Q50" i="6"/>
  <c r="H9" i="2"/>
  <c r="H17" i="2"/>
  <c r="Q10" i="6" l="1"/>
  <c r="W6" i="6" s="1"/>
  <c r="Q4" i="6"/>
  <c r="W4" i="6" s="1"/>
  <c r="H27" i="2"/>
  <c r="I9" i="2" s="1"/>
  <c r="R12" i="6" l="1"/>
  <c r="R11" i="6"/>
  <c r="Q14" i="6"/>
  <c r="R4" i="6" s="1"/>
  <c r="R6" i="6"/>
  <c r="V4" i="6"/>
  <c r="V5" i="6"/>
  <c r="R5" i="6"/>
  <c r="Q47" i="6"/>
  <c r="V6" i="6"/>
  <c r="I20" i="2"/>
  <c r="I12" i="2"/>
  <c r="I23" i="2"/>
  <c r="I13" i="2"/>
  <c r="I7" i="2"/>
  <c r="I15" i="2"/>
  <c r="I8" i="2"/>
  <c r="I17" i="2"/>
  <c r="R7" i="6" l="1"/>
  <c r="R14" i="6"/>
  <c r="R10" i="6"/>
  <c r="R47" i="6"/>
  <c r="R50" i="6"/>
  <c r="R49" i="6"/>
  <c r="R48" i="6"/>
  <c r="I27" i="2"/>
  <c r="O18" i="6" l="1"/>
  <c r="O42" i="6"/>
  <c r="O25" i="6"/>
  <c r="O23" i="6"/>
  <c r="O22" i="6"/>
  <c r="O24" i="6"/>
  <c r="O21" i="6"/>
  <c r="O19" i="6"/>
  <c r="O20" i="6"/>
  <c r="O26" i="6"/>
  <c r="O43" i="6"/>
  <c r="O44" i="6"/>
  <c r="O31" i="6"/>
  <c r="O35" i="6"/>
  <c r="O38" i="6"/>
  <c r="O27" i="6"/>
  <c r="O30" i="6"/>
  <c r="O34" i="6"/>
  <c r="O37" i="6"/>
  <c r="O33" i="6"/>
  <c r="O29" i="6"/>
  <c r="O41" i="6"/>
  <c r="O36" i="6"/>
  <c r="O32" i="6"/>
  <c r="O28" i="6"/>
  <c r="O39" i="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5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futureMetadata>
  <cellMetadata count="1">
    <bk>
      <rc t="1" v="0"/>
    </bk>
  </cellMetadata>
  <valueMetadata count="2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valueMetadata>
</metadata>
</file>

<file path=xl/sharedStrings.xml><?xml version="1.0" encoding="utf-8"?>
<sst xmlns="http://schemas.openxmlformats.org/spreadsheetml/2006/main" count="268" uniqueCount="124">
  <si>
    <t>x</t>
  </si>
  <si>
    <t>Assetklassen</t>
  </si>
  <si>
    <t>Name Wertpapier</t>
  </si>
  <si>
    <t>WKN</t>
  </si>
  <si>
    <t>Ticker</t>
  </si>
  <si>
    <t xml:space="preserve">Kurs </t>
  </si>
  <si>
    <t xml:space="preserve">Anteile </t>
  </si>
  <si>
    <t>Position</t>
  </si>
  <si>
    <t>Gewichtung (%)</t>
  </si>
  <si>
    <t>Core MSCI World USD (Acc)</t>
  </si>
  <si>
    <t>AORPWH</t>
  </si>
  <si>
    <t>Core MSCI EM IMI USD (Acc)</t>
  </si>
  <si>
    <t>A111X9</t>
  </si>
  <si>
    <t>ETFs</t>
  </si>
  <si>
    <t>Porsche Holding</t>
  </si>
  <si>
    <t>PAH003</t>
  </si>
  <si>
    <t>Einzelaktien</t>
  </si>
  <si>
    <t>Crypto</t>
  </si>
  <si>
    <t>Anleihen</t>
  </si>
  <si>
    <t>Cash</t>
  </si>
  <si>
    <t>Anlagevermögen</t>
  </si>
  <si>
    <t>Bitcoin</t>
  </si>
  <si>
    <t>Ethereum</t>
  </si>
  <si>
    <t>Allokation</t>
  </si>
  <si>
    <t>Portfolio</t>
  </si>
  <si>
    <t>Typ</t>
  </si>
  <si>
    <t>Datum</t>
  </si>
  <si>
    <t>Anteile</t>
  </si>
  <si>
    <t>Notiz</t>
  </si>
  <si>
    <t>Buy-In</t>
  </si>
  <si>
    <t>Wert</t>
  </si>
  <si>
    <t>Status</t>
  </si>
  <si>
    <t>Offen</t>
  </si>
  <si>
    <t>Kauf (Long)</t>
  </si>
  <si>
    <t>#</t>
  </si>
  <si>
    <t>Name</t>
  </si>
  <si>
    <t>MSCI World</t>
  </si>
  <si>
    <t>MSCI EM</t>
  </si>
  <si>
    <t>Langfristig Halten</t>
  </si>
  <si>
    <t>Value Play</t>
  </si>
  <si>
    <t>Sparplan</t>
  </si>
  <si>
    <t>Kurs</t>
  </si>
  <si>
    <t>Return</t>
  </si>
  <si>
    <t>A. Return</t>
  </si>
  <si>
    <t>Haltedauer</t>
  </si>
  <si>
    <t xml:space="preserve">Name </t>
  </si>
  <si>
    <t>%</t>
  </si>
  <si>
    <t>Msci Worl</t>
  </si>
  <si>
    <t>Total</t>
  </si>
  <si>
    <t>Type</t>
  </si>
  <si>
    <t>ETF</t>
  </si>
  <si>
    <t>Stock</t>
  </si>
  <si>
    <t>Current Total</t>
  </si>
  <si>
    <t>Buy In</t>
  </si>
  <si>
    <t>Start Date</t>
  </si>
  <si>
    <t>Duration</t>
  </si>
  <si>
    <t>Annualized Return</t>
  </si>
  <si>
    <t>ETFS</t>
  </si>
  <si>
    <t>Stocks</t>
  </si>
  <si>
    <t>Value</t>
  </si>
  <si>
    <t>China</t>
  </si>
  <si>
    <t>Japan</t>
  </si>
  <si>
    <t>Frankreich</t>
  </si>
  <si>
    <t>Kanada</t>
  </si>
  <si>
    <t>ROI</t>
  </si>
  <si>
    <t>Vereinigte Staaten</t>
  </si>
  <si>
    <t>Vereinigtes Königreich</t>
  </si>
  <si>
    <t>Schweiz</t>
  </si>
  <si>
    <t>Deutschland</t>
  </si>
  <si>
    <t>Australien</t>
  </si>
  <si>
    <t>Niederlande</t>
  </si>
  <si>
    <t>Cash und/oder Derivate</t>
  </si>
  <si>
    <t>Other</t>
  </si>
  <si>
    <t>Assetc Class Allocation</t>
  </si>
  <si>
    <t>Index</t>
  </si>
  <si>
    <t>Indien</t>
  </si>
  <si>
    <t>Taiwan</t>
  </si>
  <si>
    <t>Korea</t>
  </si>
  <si>
    <t>Saudi-Arabien</t>
  </si>
  <si>
    <t>Südafrika</t>
  </si>
  <si>
    <t>Brasilien</t>
  </si>
  <si>
    <t>Mexiko</t>
  </si>
  <si>
    <t>Indonesien</t>
  </si>
  <si>
    <t>Malaysia</t>
  </si>
  <si>
    <t>Thailand</t>
  </si>
  <si>
    <t>Ver. Arabische Emirate</t>
  </si>
  <si>
    <t>Porsche</t>
  </si>
  <si>
    <t>Daten</t>
  </si>
  <si>
    <t>KPI'S</t>
  </si>
  <si>
    <t>Jensen Alpha</t>
  </si>
  <si>
    <t>Treynor Ratio</t>
  </si>
  <si>
    <t>Beta</t>
  </si>
  <si>
    <t>Information Ratio</t>
  </si>
  <si>
    <t>Date</t>
  </si>
  <si>
    <t>Shares</t>
  </si>
  <si>
    <t>EUNL</t>
  </si>
  <si>
    <t>Close</t>
  </si>
  <si>
    <t>IS3N</t>
  </si>
  <si>
    <t>PAH3</t>
  </si>
  <si>
    <t>BTC/EUR</t>
  </si>
  <si>
    <t>ETH/EUR</t>
  </si>
  <si>
    <t>Annual Returns</t>
  </si>
  <si>
    <t>Return 2023</t>
  </si>
  <si>
    <t>Volatilität</t>
  </si>
  <si>
    <t>British American Tobaxxo</t>
  </si>
  <si>
    <t>BAT</t>
  </si>
  <si>
    <t>Dividende</t>
  </si>
  <si>
    <t>Nr.</t>
  </si>
  <si>
    <t>Returns on Positions</t>
  </si>
  <si>
    <t>General</t>
  </si>
  <si>
    <t>Total Cost</t>
  </si>
  <si>
    <t>Total Dividends</t>
  </si>
  <si>
    <t>Realized Gains</t>
  </si>
  <si>
    <t>Unrealized Gains</t>
  </si>
  <si>
    <t>Costs</t>
  </si>
  <si>
    <t>numbers in Mio EUR</t>
  </si>
  <si>
    <t>Sharpe Ratio</t>
  </si>
  <si>
    <t>Dashboard</t>
  </si>
  <si>
    <t>Allocation</t>
  </si>
  <si>
    <t>Goal</t>
  </si>
  <si>
    <t>Real</t>
  </si>
  <si>
    <t>Deficit</t>
  </si>
  <si>
    <t>Commodities</t>
  </si>
  <si>
    <t xml:space="preserve">Assets Class Allocation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</si>
</sst>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164" formatCode="_([$€-2]\ * #,##0.00_);_([$€-2]\ * \(#,##0.00\);_([$€-2]\ * &quot;-&quot;??_);_(@_)"/>
    <numFmt numFmtId="165" formatCode="0.000"/>
    <numFmt numFmtId="166" formatCode="0.0%"/>
    <numFmt numFmtId="167" formatCode="_-[$€-2]\ * #,##0.000_-;\-[$€-2]\ * #,##0.000_-;_-[$€-2]\ * &quot;-&quot;???_-;_-@_-"/>
    <numFmt numFmtId="168" formatCode="_-[$€-2]\ * #,##0.00_-;\-[$€-2]\ * #,##0.00_-;_-[$€-2]\ * &quot;-&quot;??_-;_-@_-"/>
    <numFmt numFmtId="169" formatCode="_([$$-409]* #,##0.00_);_([$$-409]* \(#,##0.00\);_([$$-409]* &quot;-&quot;??_);_(@_)"/>
    <numFmt numFmtId="170" formatCode="#,##0.000;[Red]#,##0.000"/>
    <numFmt numFmtId="171" formatCode="#,##0.00_ ;\-#,##0.00\ "/>
    <numFmt numFmtId="172" formatCode="#,##0.0;[Red]#,##0.0"/>
    <numFmt numFmtId="173" formatCode="0.0"/>
    <numFmt numFmtId="174" formatCode="#,##0.0_ ;\-#,##0.0\ "/>
    <numFmt numFmtId="175" formatCode="#,##0.000_ ;\-#,##0.000\ "/>
  </numFmts>
  <fonts count="9"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1"/>
      <color theme="1" tint="4.9989318521683403E-2"/>
      <name val="Aptos Narrow"/>
      <family val="2"/>
      <scheme val="minor"/>
    </font>
    <font>
      <b/>
      <sz val="14"/>
      <color theme="1"/>
      <name val="Aptos Narrow"/>
      <family val="2"/>
      <scheme val="minor"/>
    </font>
    <font>
      <sz val="11"/>
      <color theme="0"/>
      <name val="Aptos Narrow"/>
      <family val="2"/>
      <scheme val="minor"/>
    </font>
    <font>
      <sz val="7"/>
      <color rgb="FF232A31"/>
      <name val="Arial"/>
      <family val="2"/>
    </font>
    <font>
      <u/>
      <sz val="11"/>
      <color theme="10"/>
      <name val="Aptos Narrow"/>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3" tint="9.9978637043366805E-2"/>
        <bgColor indexed="64"/>
      </patternFill>
    </fill>
    <fill>
      <patternFill patternType="solid">
        <fgColor rgb="FFFFFFFF"/>
        <bgColor indexed="64"/>
      </patternFill>
    </fill>
  </fills>
  <borders count="7">
    <border>
      <left/>
      <right/>
      <top/>
      <bottom/>
      <diagonal/>
    </border>
    <border>
      <left/>
      <right style="thin">
        <color theme="0"/>
      </right>
      <top/>
      <bottom/>
      <diagonal/>
    </border>
    <border>
      <left style="thin">
        <color theme="0"/>
      </left>
      <right style="thin">
        <color theme="0"/>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2">
    <xf numFmtId="0" fontId="0" fillId="0" borderId="0" xfId="0"/>
    <xf numFmtId="0" fontId="3" fillId="0" borderId="0" xfId="0" applyFont="1"/>
    <xf numFmtId="0" fontId="3" fillId="0" borderId="1" xfId="0" applyFont="1" applyBorder="1" applyAlignment="1">
      <alignment horizontal="center" vertical="center"/>
    </xf>
    <xf numFmtId="0" fontId="2" fillId="2" borderId="2" xfId="0" applyFont="1" applyFill="1" applyBorder="1" applyAlignment="1">
      <alignment horizontal="center" vertical="center"/>
    </xf>
    <xf numFmtId="0" fontId="3" fillId="0" borderId="0" xfId="0" applyFont="1" applyAlignment="1">
      <alignment horizontal="center"/>
    </xf>
    <xf numFmtId="0" fontId="2" fillId="0" borderId="0" xfId="0" applyFont="1"/>
    <xf numFmtId="164" fontId="0" fillId="0" borderId="0" xfId="0" applyNumberFormat="1" applyAlignment="1">
      <alignment horizontal="center"/>
    </xf>
    <xf numFmtId="9" fontId="0" fillId="0" borderId="0" xfId="2" applyFont="1"/>
    <xf numFmtId="165" fontId="0" fillId="0" borderId="0" xfId="0" applyNumberFormat="1" applyAlignment="1">
      <alignment horizontal="center"/>
    </xf>
    <xf numFmtId="166" fontId="0" fillId="0" borderId="0" xfId="2" applyNumberFormat="1" applyFont="1"/>
    <xf numFmtId="164" fontId="0" fillId="0" borderId="0" xfId="0" applyNumberFormat="1"/>
    <xf numFmtId="0" fontId="4" fillId="3" borderId="3" xfId="0" applyFont="1" applyFill="1" applyBorder="1"/>
    <xf numFmtId="0" fontId="4" fillId="3" borderId="4" xfId="0" applyFont="1" applyFill="1" applyBorder="1"/>
    <xf numFmtId="0" fontId="0" fillId="3" borderId="4" xfId="0" applyFill="1" applyBorder="1"/>
    <xf numFmtId="166" fontId="3" fillId="3" borderId="5" xfId="2" applyNumberFormat="1" applyFont="1" applyFill="1" applyBorder="1"/>
    <xf numFmtId="0" fontId="4" fillId="0" borderId="0" xfId="0" applyFont="1"/>
    <xf numFmtId="9" fontId="3" fillId="3" borderId="5" xfId="2" applyFont="1" applyFill="1" applyBorder="1"/>
    <xf numFmtId="0" fontId="3" fillId="4" borderId="3" xfId="0" applyFont="1" applyFill="1" applyBorder="1" applyAlignment="1">
      <alignment vertical="center"/>
    </xf>
    <xf numFmtId="0" fontId="0" fillId="4" borderId="4" xfId="0" applyFill="1" applyBorder="1" applyAlignment="1">
      <alignment vertical="center"/>
    </xf>
    <xf numFmtId="9" fontId="3" fillId="4" borderId="5" xfId="2" applyFont="1" applyFill="1" applyBorder="1" applyAlignment="1">
      <alignment vertical="center"/>
    </xf>
    <xf numFmtId="44" fontId="0" fillId="0" borderId="0" xfId="0" applyNumberFormat="1"/>
    <xf numFmtId="167" fontId="0" fillId="0" borderId="0" xfId="0" applyNumberFormat="1"/>
    <xf numFmtId="167" fontId="3" fillId="3" borderId="4" xfId="0" applyNumberFormat="1" applyFont="1" applyFill="1" applyBorder="1"/>
    <xf numFmtId="168" fontId="0" fillId="0" borderId="0" xfId="0" applyNumberFormat="1"/>
    <xf numFmtId="168" fontId="3" fillId="3" borderId="4" xfId="0" applyNumberFormat="1" applyFont="1" applyFill="1" applyBorder="1"/>
    <xf numFmtId="169" fontId="0" fillId="0" borderId="0" xfId="0" applyNumberFormat="1"/>
    <xf numFmtId="44" fontId="3" fillId="4" borderId="4" xfId="1" applyFont="1" applyFill="1" applyBorder="1" applyAlignment="1">
      <alignment vertical="center"/>
    </xf>
    <xf numFmtId="14" fontId="0" fillId="0" borderId="0" xfId="0" applyNumberFormat="1"/>
    <xf numFmtId="0" fontId="0" fillId="0" borderId="0" xfId="0" applyAlignment="1">
      <alignment horizontal="center"/>
    </xf>
    <xf numFmtId="170" fontId="0" fillId="0" borderId="0" xfId="0" applyNumberFormat="1"/>
    <xf numFmtId="171" fontId="0" fillId="0" borderId="0" xfId="0" applyNumberFormat="1"/>
    <xf numFmtId="0" fontId="4" fillId="3" borderId="4" xfId="0" applyFont="1" applyFill="1" applyBorder="1" applyAlignment="1">
      <alignment horizontal="center"/>
    </xf>
    <xf numFmtId="0" fontId="5" fillId="0" borderId="0" xfId="0" applyFont="1"/>
    <xf numFmtId="14" fontId="0" fillId="0" borderId="0" xfId="0" applyNumberFormat="1" applyAlignment="1">
      <alignment horizontal="left"/>
    </xf>
    <xf numFmtId="2" fontId="0" fillId="0" borderId="0" xfId="0" applyNumberFormat="1"/>
    <xf numFmtId="0" fontId="0" fillId="5" borderId="0" xfId="0" applyFill="1"/>
    <xf numFmtId="0" fontId="2" fillId="5" borderId="0" xfId="0" applyFont="1" applyFill="1" applyAlignment="1">
      <alignment horizontal="center"/>
    </xf>
    <xf numFmtId="0" fontId="2" fillId="5" borderId="0" xfId="0" applyFont="1" applyFill="1" applyAlignment="1">
      <alignment horizontal="right"/>
    </xf>
    <xf numFmtId="0" fontId="2" fillId="5" borderId="0" xfId="0" applyFont="1" applyFill="1" applyAlignment="1">
      <alignment horizontal="left"/>
    </xf>
    <xf numFmtId="172" fontId="0" fillId="0" borderId="0" xfId="0" applyNumberFormat="1"/>
    <xf numFmtId="173" fontId="0" fillId="0" borderId="0" xfId="0" applyNumberFormat="1"/>
    <xf numFmtId="9" fontId="3" fillId="0" borderId="0" xfId="2" applyFont="1"/>
    <xf numFmtId="0" fontId="0" fillId="0" borderId="0" xfId="0" applyAlignment="1">
      <alignment horizontal="left" indent="1"/>
    </xf>
    <xf numFmtId="0" fontId="0" fillId="0" borderId="0" xfId="0" applyAlignment="1">
      <alignment horizontal="left" indent="2"/>
    </xf>
    <xf numFmtId="0" fontId="3" fillId="0" borderId="0" xfId="0" applyFont="1" applyAlignment="1">
      <alignment horizontal="left" indent="2"/>
    </xf>
    <xf numFmtId="0" fontId="6" fillId="5" borderId="0" xfId="0" applyFont="1" applyFill="1" applyAlignment="1">
      <alignment horizontal="center"/>
    </xf>
    <xf numFmtId="172" fontId="3" fillId="0" borderId="0" xfId="0" applyNumberFormat="1" applyFont="1"/>
    <xf numFmtId="9" fontId="0" fillId="0" borderId="0" xfId="0" applyNumberFormat="1"/>
    <xf numFmtId="0" fontId="7" fillId="6" borderId="0" xfId="0" applyFont="1" applyFill="1" applyAlignment="1">
      <alignment horizontal="left" vertical="center"/>
    </xf>
    <xf numFmtId="174" fontId="0" fillId="0" borderId="0" xfId="0" applyNumberFormat="1"/>
    <xf numFmtId="175" fontId="0" fillId="0" borderId="0" xfId="0" applyNumberFormat="1"/>
    <xf numFmtId="0" fontId="8" fillId="0" borderId="0" xfId="3"/>
    <xf numFmtId="4" fontId="0" fillId="0" borderId="0" xfId="0" applyNumberFormat="1"/>
    <xf numFmtId="0" fontId="3" fillId="0" borderId="6" xfId="0" applyFont="1" applyBorder="1"/>
    <xf numFmtId="0" fontId="3" fillId="0" borderId="6" xfId="0" applyFont="1" applyBorder="1" applyAlignment="1">
      <alignment horizontal="right"/>
    </xf>
    <xf numFmtId="0" fontId="3" fillId="0" borderId="6" xfId="0" applyFont="1" applyBorder="1" applyAlignment="1">
      <alignment horizontal="left"/>
    </xf>
    <xf numFmtId="4" fontId="3" fillId="0" borderId="0" xfId="0" applyNumberFormat="1" applyFont="1"/>
    <xf numFmtId="9" fontId="3" fillId="0" borderId="0" xfId="0" applyNumberFormat="1" applyFont="1"/>
    <xf numFmtId="0" fontId="2" fillId="2" borderId="0" xfId="0" applyFont="1" applyFill="1" applyAlignment="1">
      <alignment horizontal="center" vertical="center"/>
    </xf>
    <xf numFmtId="0" fontId="0" fillId="0" borderId="0" xfId="0" applyAlignment="1">
      <alignment horizontal="center"/>
    </xf>
    <xf numFmtId="0" fontId="2" fillId="5" borderId="0" xfId="0" applyFont="1" applyFill="1" applyAlignment="1">
      <alignment horizontal="center"/>
    </xf>
    <xf numFmtId="0" fontId="3" fillId="0" borderId="0" xfId="0" applyFont="1" applyAlignment="1">
      <alignment horizontal="center"/>
    </xf>
  </cellXfs>
  <cellStyles count="4">
    <cellStyle name="Currency" xfId="1" builtinId="4"/>
    <cellStyle name="Hyperlink" xfId="3"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ichStyles" Target="richData/richStyl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 Target="richData/rdsupportingpropertybag.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Prices!$B$3:$B$67</c:f>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f>Prices!$C$3:$C$67</c:f>
              <c:numCache>
                <c:formatCode>#,##0.00_ ;\-#,##0.00\ </c:formatCode>
                <c:ptCount val="65"/>
                <c:pt idx="0">
                  <c:v>702.79041640800006</c:v>
                </c:pt>
                <c:pt idx="1">
                  <c:v>723.12802790000001</c:v>
                </c:pt>
                <c:pt idx="2">
                  <c:v>726.78076473800002</c:v>
                </c:pt>
                <c:pt idx="3">
                  <c:v>732.36138533399992</c:v>
                </c:pt>
                <c:pt idx="4">
                  <c:v>715.36265727199998</c:v>
                </c:pt>
                <c:pt idx="5">
                  <c:v>729.62163653800008</c:v>
                </c:pt>
                <c:pt idx="6">
                  <c:v>716.84327712999993</c:v>
                </c:pt>
                <c:pt idx="7">
                  <c:v>774.64780968000002</c:v>
                </c:pt>
                <c:pt idx="8">
                  <c:v>775.70878432199993</c:v>
                </c:pt>
                <c:pt idx="9">
                  <c:v>785.04016418200013</c:v>
                </c:pt>
                <c:pt idx="10">
                  <c:v>802.04502764200004</c:v>
                </c:pt>
                <c:pt idx="11">
                  <c:v>783.07555089199991</c:v>
                </c:pt>
                <c:pt idx="12">
                  <c:v>776.71215637199998</c:v>
                </c:pt>
                <c:pt idx="13">
                  <c:v>762.52837944199996</c:v>
                </c:pt>
                <c:pt idx="14">
                  <c:v>773.96764725000003</c:v>
                </c:pt>
                <c:pt idx="15">
                  <c:v>791.41743220800004</c:v>
                </c:pt>
                <c:pt idx="16">
                  <c:v>786.19051400000012</c:v>
                </c:pt>
                <c:pt idx="17">
                  <c:v>792.37372521799989</c:v>
                </c:pt>
                <c:pt idx="18">
                  <c:v>775.17055788999994</c:v>
                </c:pt>
                <c:pt idx="19">
                  <c:v>772.26191343199991</c:v>
                </c:pt>
                <c:pt idx="20">
                  <c:v>769.70837005200008</c:v>
                </c:pt>
                <c:pt idx="21">
                  <c:v>776.90855742000008</c:v>
                </c:pt>
                <c:pt idx="22">
                  <c:v>752.57192471399992</c:v>
                </c:pt>
                <c:pt idx="23">
                  <c:v>735.15745084800005</c:v>
                </c:pt>
                <c:pt idx="24">
                  <c:v>769.767540156</c:v>
                </c:pt>
                <c:pt idx="25">
                  <c:v>771.45557287800011</c:v>
                </c:pt>
                <c:pt idx="26">
                  <c:v>780.94742549599994</c:v>
                </c:pt>
                <c:pt idx="27">
                  <c:v>783.98362741599999</c:v>
                </c:pt>
                <c:pt idx="28">
                  <c:v>795.44067597399999</c:v>
                </c:pt>
                <c:pt idx="29">
                  <c:v>801.67199613599996</c:v>
                </c:pt>
                <c:pt idx="30">
                  <c:v>810.66968352000004</c:v>
                </c:pt>
                <c:pt idx="31">
                  <c:v>808.81540246999998</c:v>
                </c:pt>
                <c:pt idx="32">
                  <c:v>814.45338660200002</c:v>
                </c:pt>
                <c:pt idx="33">
                  <c:v>809.26022050400002</c:v>
                </c:pt>
                <c:pt idx="34">
                  <c:v>815.34325020000006</c:v>
                </c:pt>
                <c:pt idx="35">
                  <c:v>813.83339822400012</c:v>
                </c:pt>
                <c:pt idx="36">
                  <c:v>827.68832978799992</c:v>
                </c:pt>
                <c:pt idx="37">
                  <c:v>840.16469259000007</c:v>
                </c:pt>
                <c:pt idx="38">
                  <c:v>848.16799146200003</c:v>
                </c:pt>
                <c:pt idx="39">
                  <c:v>857.88585219200002</c:v>
                </c:pt>
                <c:pt idx="40">
                  <c:v>864.3716125599999</c:v>
                </c:pt>
                <c:pt idx="41">
                  <c:v>868.93986494199999</c:v>
                </c:pt>
                <c:pt idx="42">
                  <c:v>865.45425602599994</c:v>
                </c:pt>
                <c:pt idx="43">
                  <c:v>864.42134542999997</c:v>
                </c:pt>
                <c:pt idx="44">
                  <c:v>884.16542020400016</c:v>
                </c:pt>
                <c:pt idx="45">
                  <c:v>890.51319232599997</c:v>
                </c:pt>
                <c:pt idx="46">
                  <c:v>883.98820590799994</c:v>
                </c:pt>
                <c:pt idx="47">
                  <c:v>882.88669946000005</c:v>
                </c:pt>
                <c:pt idx="48">
                  <c:v>859.55382393799994</c:v>
                </c:pt>
                <c:pt idx="49">
                  <c:v>881.63670726800001</c:v>
                </c:pt>
                <c:pt idx="50">
                  <c:v>886.54006534600001</c:v>
                </c:pt>
                <c:pt idx="51">
                  <c:v>894.95011282600001</c:v>
                </c:pt>
                <c:pt idx="52">
                  <c:v>906.31572324800004</c:v>
                </c:pt>
                <c:pt idx="53">
                  <c:v>901.37060482799995</c:v>
                </c:pt>
                <c:pt idx="54">
                  <c:v>890.12572005999994</c:v>
                </c:pt>
                <c:pt idx="55">
                  <c:v>906.44385321000004</c:v>
                </c:pt>
                <c:pt idx="56">
                  <c:v>910.57717939400004</c:v>
                </c:pt>
                <c:pt idx="57">
                  <c:v>918.07167635799999</c:v>
                </c:pt>
                <c:pt idx="58">
                  <c:v>918.67815683399999</c:v>
                </c:pt>
                <c:pt idx="59">
                  <c:v>974.79832901549992</c:v>
                </c:pt>
                <c:pt idx="60">
                  <c:v>1217.3561602043001</c:v>
                </c:pt>
                <c:pt idx="61">
                  <c:v>1205.0085370202287</c:v>
                </c:pt>
                <c:pt idx="62">
                  <c:v>1221.966762421232</c:v>
                </c:pt>
                <c:pt idx="63">
                  <c:v>1212.3275215244958</c:v>
                </c:pt>
                <c:pt idx="64">
                  <c:v>1163.7436953934641</c:v>
                </c:pt>
              </c:numCache>
            </c:numRef>
          </c:val>
          <c:smooth val="0"/>
          <c:extLst>
            <c:ext xmlns:c16="http://schemas.microsoft.com/office/drawing/2014/chart" uri="{C3380CC4-5D6E-409C-BE32-E72D297353CC}">
              <c16:uniqueId val="{00000000-5EF5-4D41-9BB9-45BCDB7B859C}"/>
            </c:ext>
          </c:extLst>
        </c:ser>
        <c:dLbls>
          <c:showLegendKey val="0"/>
          <c:showVal val="0"/>
          <c:showCatName val="0"/>
          <c:showSerName val="0"/>
          <c:showPercent val="0"/>
          <c:showBubbleSize val="0"/>
        </c:dLbls>
        <c:smooth val="0"/>
        <c:axId val="809536496"/>
        <c:axId val="809536976"/>
      </c:lineChart>
      <c:dateAx>
        <c:axId val="80953649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de-DE"/>
          </a:p>
        </c:txPr>
        <c:crossAx val="809536976"/>
        <c:crosses val="autoZero"/>
        <c:auto val="1"/>
        <c:lblOffset val="100"/>
        <c:baseTimeUnit val="days"/>
      </c:dateAx>
      <c:valAx>
        <c:axId val="809536976"/>
        <c:scaling>
          <c:orientation val="minMax"/>
        </c:scaling>
        <c:delete val="0"/>
        <c:axPos val="l"/>
        <c:numFmt formatCode="#,##0.00_ ;\-#,##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80953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8E37-4A97-9239-6BF78006B6FD}"/>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Calculations!$J$9:$J$10</c:f>
              <c:strCache>
                <c:ptCount val="2"/>
                <c:pt idx="0">
                  <c:v>ROI</c:v>
                </c:pt>
                <c:pt idx="1">
                  <c:v>Annualized Return</c:v>
                </c:pt>
              </c:strCache>
            </c:strRef>
          </c:cat>
          <c:val>
            <c:numRef>
              <c:f>Calculations!$K$9:$K$10</c:f>
              <c:numCache>
                <c:formatCode>0%</c:formatCode>
                <c:ptCount val="2"/>
                <c:pt idx="0">
                  <c:v>5.7550160453455179E-2</c:v>
                </c:pt>
                <c:pt idx="1">
                  <c:v>3.0378383817073116E-2</c:v>
                </c:pt>
              </c:numCache>
            </c:numRef>
          </c:val>
          <c:extLst>
            <c:ext xmlns:c16="http://schemas.microsoft.com/office/drawing/2014/chart" uri="{C3380CC4-5D6E-409C-BE32-E72D297353CC}">
              <c16:uniqueId val="{00000002-8E37-4A97-9239-6BF78006B6FD}"/>
            </c:ext>
          </c:extLst>
        </c:ser>
        <c:dLbls>
          <c:showLegendKey val="0"/>
          <c:showVal val="0"/>
          <c:showCatName val="0"/>
          <c:showSerName val="0"/>
          <c:showPercent val="0"/>
          <c:showBubbleSize val="0"/>
        </c:dLbls>
        <c:gapWidth val="219"/>
        <c:overlap val="-27"/>
        <c:axId val="1305393295"/>
        <c:axId val="1305394255"/>
      </c:barChart>
      <c:catAx>
        <c:axId val="130539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2060"/>
                </a:solidFill>
                <a:latin typeface="+mn-lt"/>
                <a:ea typeface="+mn-ea"/>
                <a:cs typeface="+mn-cs"/>
              </a:defRPr>
            </a:pPr>
            <a:endParaRPr lang="de-DE"/>
          </a:p>
        </c:txPr>
        <c:crossAx val="1305394255"/>
        <c:crosses val="autoZero"/>
        <c:auto val="1"/>
        <c:lblAlgn val="ctr"/>
        <c:lblOffset val="100"/>
        <c:noMultiLvlLbl val="0"/>
      </c:catAx>
      <c:valAx>
        <c:axId val="1305394255"/>
        <c:scaling>
          <c:orientation val="minMax"/>
          <c:max val="0.2"/>
          <c:min val="1.0000000000000002E-2"/>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53932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lineChart>
        <c:grouping val="standard"/>
        <c:varyColors val="0"/>
        <c:ser>
          <c:idx val="2"/>
          <c:order val="2"/>
          <c:spPr>
            <a:ln w="28575" cap="rnd">
              <a:solidFill>
                <a:schemeClr val="accent1">
                  <a:tint val="65000"/>
                </a:schemeClr>
              </a:solidFill>
              <a:round/>
            </a:ln>
            <a:effectLst/>
          </c:spPr>
          <c:marker>
            <c:symbol val="none"/>
          </c:marker>
          <c:cat>
            <c:numRef>
              <c:f>Prices!$B$3:$B$67</c:f>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f>Prices!$E$3:$E$67</c:f>
              <c:numCache>
                <c:formatCode>0%</c:formatCode>
                <c:ptCount val="65"/>
                <c:pt idx="1">
                  <c:v>2.8938373400062334E-2</c:v>
                </c:pt>
                <c:pt idx="2">
                  <c:v>5.0513003189873729E-3</c:v>
                </c:pt>
                <c:pt idx="3">
                  <c:v>7.6785474612990345E-3</c:v>
                </c:pt>
                <c:pt idx="4">
                  <c:v>-2.3210846997684831E-2</c:v>
                </c:pt>
                <c:pt idx="5">
                  <c:v>1.9932518312286485E-2</c:v>
                </c:pt>
                <c:pt idx="6">
                  <c:v>-1.7513679375837143E-2</c:v>
                </c:pt>
                <c:pt idx="7">
                  <c:v>2.6568325473110832E-3</c:v>
                </c:pt>
                <c:pt idx="8">
                  <c:v>1.3696219478607219E-3</c:v>
                </c:pt>
                <c:pt idx="9">
                  <c:v>1.2029488447982795E-2</c:v>
                </c:pt>
                <c:pt idx="10">
                  <c:v>2.1661138163190374E-2</c:v>
                </c:pt>
                <c:pt idx="11">
                  <c:v>-2.3651386264147867E-2</c:v>
                </c:pt>
                <c:pt idx="12">
                  <c:v>-8.1261565537978919E-3</c:v>
                </c:pt>
                <c:pt idx="13">
                  <c:v>-1.8261304157066394E-2</c:v>
                </c:pt>
                <c:pt idx="14">
                  <c:v>1.5001760087107963E-2</c:v>
                </c:pt>
                <c:pt idx="15">
                  <c:v>2.2545884211053524E-2</c:v>
                </c:pt>
                <c:pt idx="16">
                  <c:v>-6.6045022453159463E-3</c:v>
                </c:pt>
                <c:pt idx="17">
                  <c:v>7.8647746416331543E-3</c:v>
                </c:pt>
                <c:pt idx="18">
                  <c:v>-2.1710926019495425E-2</c:v>
                </c:pt>
                <c:pt idx="19">
                  <c:v>-3.7522638448979073E-3</c:v>
                </c:pt>
                <c:pt idx="20">
                  <c:v>-3.3065768693054665E-3</c:v>
                </c:pt>
                <c:pt idx="21">
                  <c:v>9.3544355864463302E-3</c:v>
                </c:pt>
                <c:pt idx="22">
                  <c:v>-3.1324964146126288E-2</c:v>
                </c:pt>
                <c:pt idx="23">
                  <c:v>-2.3139946221908181E-2</c:v>
                </c:pt>
                <c:pt idx="24">
                  <c:v>4.7078471785979126E-2</c:v>
                </c:pt>
                <c:pt idx="25">
                  <c:v>2.1929123195529865E-3</c:v>
                </c:pt>
                <c:pt idx="26">
                  <c:v>1.2303822736790204E-2</c:v>
                </c:pt>
                <c:pt idx="27">
                  <c:v>3.8878442016396786E-3</c:v>
                </c:pt>
                <c:pt idx="28">
                  <c:v>1.4613887532016756E-2</c:v>
                </c:pt>
                <c:pt idx="29">
                  <c:v>7.8337962216601387E-3</c:v>
                </c:pt>
                <c:pt idx="30">
                  <c:v>1.1223651851840044E-2</c:v>
                </c:pt>
                <c:pt idx="31">
                  <c:v>-2.2873447566814642E-3</c:v>
                </c:pt>
                <c:pt idx="32">
                  <c:v>6.9706686034693988E-3</c:v>
                </c:pt>
                <c:pt idx="33">
                  <c:v>-6.376259443976906E-3</c:v>
                </c:pt>
                <c:pt idx="34">
                  <c:v>7.5167783388778719E-3</c:v>
                </c:pt>
                <c:pt idx="35">
                  <c:v>-1.8517991970002923E-3</c:v>
                </c:pt>
                <c:pt idx="36">
                  <c:v>1.7024284815829516E-2</c:v>
                </c:pt>
                <c:pt idx="37">
                  <c:v>1.5073744974990477E-2</c:v>
                </c:pt>
                <c:pt idx="38">
                  <c:v>9.5258690856525607E-3</c:v>
                </c:pt>
                <c:pt idx="39">
                  <c:v>1.1457471665783148E-2</c:v>
                </c:pt>
                <c:pt idx="40">
                  <c:v>7.5601670681804123E-3</c:v>
                </c:pt>
                <c:pt idx="41">
                  <c:v>5.2850560055648366E-3</c:v>
                </c:pt>
                <c:pt idx="42">
                  <c:v>-4.0113350263112357E-3</c:v>
                </c:pt>
                <c:pt idx="43">
                  <c:v>-1.1934895331647821E-3</c:v>
                </c:pt>
                <c:pt idx="44">
                  <c:v>2.2840799661395073E-2</c:v>
                </c:pt>
                <c:pt idx="45">
                  <c:v>7.1793942365843133E-3</c:v>
                </c:pt>
                <c:pt idx="46">
                  <c:v>-7.3272203873329111E-3</c:v>
                </c:pt>
                <c:pt idx="47">
                  <c:v>-1.2460646427612243E-3</c:v>
                </c:pt>
                <c:pt idx="48">
                  <c:v>-2.6427938642943904E-2</c:v>
                </c:pt>
                <c:pt idx="49">
                  <c:v>2.5691100097523289E-2</c:v>
                </c:pt>
                <c:pt idx="50">
                  <c:v>5.5616537260505527E-3</c:v>
                </c:pt>
                <c:pt idx="51">
                  <c:v>9.4863704515346647E-3</c:v>
                </c:pt>
                <c:pt idx="52">
                  <c:v>1.2699713938367552E-2</c:v>
                </c:pt>
                <c:pt idx="53">
                  <c:v>-5.4562866925425002E-3</c:v>
                </c:pt>
                <c:pt idx="54">
                  <c:v>-1.2475317819073739E-2</c:v>
                </c:pt>
                <c:pt idx="55">
                  <c:v>1.8332391461399533E-2</c:v>
                </c:pt>
                <c:pt idx="56">
                  <c:v>4.5599362490711393E-3</c:v>
                </c:pt>
                <c:pt idx="57">
                  <c:v>8.2304906531784905E-3</c:v>
                </c:pt>
                <c:pt idx="58">
                  <c:v>6.6060253422239867E-4</c:v>
                </c:pt>
                <c:pt idx="59">
                  <c:v>6.6619328390169485E-3</c:v>
                </c:pt>
                <c:pt idx="60">
                  <c:v>9.4950748717715916E-2</c:v>
                </c:pt>
                <c:pt idx="61">
                  <c:v>-1.0142983284365359E-2</c:v>
                </c:pt>
                <c:pt idx="62">
                  <c:v>1.4073116397115282E-2</c:v>
                </c:pt>
                <c:pt idx="63">
                  <c:v>-7.8883003966793153E-3</c:v>
                </c:pt>
                <c:pt idx="64">
                  <c:v>-4.007483561037839E-2</c:v>
                </c:pt>
              </c:numCache>
            </c:numRef>
          </c:val>
          <c:smooth val="0"/>
          <c:extLst>
            <c:ext xmlns:c16="http://schemas.microsoft.com/office/drawing/2014/chart" uri="{C3380CC4-5D6E-409C-BE32-E72D297353CC}">
              <c16:uniqueId val="{00000000-EC29-42B3-B999-948AEC176B50}"/>
            </c:ext>
          </c:extLst>
        </c:ser>
        <c:dLbls>
          <c:showLegendKey val="0"/>
          <c:showVal val="0"/>
          <c:showCatName val="0"/>
          <c:showSerName val="0"/>
          <c:showPercent val="0"/>
          <c:showBubbleSize val="0"/>
        </c:dLbls>
        <c:smooth val="0"/>
        <c:axId val="154515055"/>
        <c:axId val="154516015"/>
        <c:extLst>
          <c:ext xmlns:c15="http://schemas.microsoft.com/office/drawing/2012/chart" uri="{02D57815-91ED-43cb-92C2-25804820EDAC}">
            <c15:filteredLineSeries>
              <c15:ser>
                <c:idx val="0"/>
                <c:order val="0"/>
                <c:spPr>
                  <a:ln w="28575" cap="rnd">
                    <a:solidFill>
                      <a:schemeClr val="accent1">
                        <a:shade val="65000"/>
                      </a:schemeClr>
                    </a:solidFill>
                    <a:round/>
                  </a:ln>
                  <a:effectLst/>
                </c:spPr>
                <c:marker>
                  <c:symbol val="none"/>
                </c:marker>
                <c:cat>
                  <c:numRef>
                    <c:extLst>
                      <c:ext uri="{02D57815-91ED-43cb-92C2-25804820EDAC}">
                        <c15:formulaRef>
                          <c15:sqref>Prices!$B$3:$B$67</c15:sqref>
                        </c15:formulaRef>
                      </c:ext>
                    </c:extLst>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extLst>
                      <c:ext uri="{02D57815-91ED-43cb-92C2-25804820EDAC}">
                        <c15:formulaRef>
                          <c15:sqref>Prices!$C$3:$C$67</c15:sqref>
                        </c15:formulaRef>
                      </c:ext>
                    </c:extLst>
                    <c:numCache>
                      <c:formatCode>#,##0.00_ ;\-#,##0.00\ </c:formatCode>
                      <c:ptCount val="65"/>
                      <c:pt idx="0">
                        <c:v>702.79041640800006</c:v>
                      </c:pt>
                      <c:pt idx="1">
                        <c:v>723.12802790000001</c:v>
                      </c:pt>
                      <c:pt idx="2">
                        <c:v>726.78076473800002</c:v>
                      </c:pt>
                      <c:pt idx="3">
                        <c:v>732.36138533399992</c:v>
                      </c:pt>
                      <c:pt idx="4">
                        <c:v>715.36265727199998</c:v>
                      </c:pt>
                      <c:pt idx="5">
                        <c:v>729.62163653800008</c:v>
                      </c:pt>
                      <c:pt idx="6">
                        <c:v>716.84327712999993</c:v>
                      </c:pt>
                      <c:pt idx="7">
                        <c:v>774.64780968000002</c:v>
                      </c:pt>
                      <c:pt idx="8">
                        <c:v>775.70878432199993</c:v>
                      </c:pt>
                      <c:pt idx="9">
                        <c:v>785.04016418200013</c:v>
                      </c:pt>
                      <c:pt idx="10">
                        <c:v>802.04502764200004</c:v>
                      </c:pt>
                      <c:pt idx="11">
                        <c:v>783.07555089199991</c:v>
                      </c:pt>
                      <c:pt idx="12">
                        <c:v>776.71215637199998</c:v>
                      </c:pt>
                      <c:pt idx="13">
                        <c:v>762.52837944199996</c:v>
                      </c:pt>
                      <c:pt idx="14">
                        <c:v>773.96764725000003</c:v>
                      </c:pt>
                      <c:pt idx="15">
                        <c:v>791.41743220800004</c:v>
                      </c:pt>
                      <c:pt idx="16">
                        <c:v>786.19051400000012</c:v>
                      </c:pt>
                      <c:pt idx="17">
                        <c:v>792.37372521799989</c:v>
                      </c:pt>
                      <c:pt idx="18">
                        <c:v>775.17055788999994</c:v>
                      </c:pt>
                      <c:pt idx="19">
                        <c:v>772.26191343199991</c:v>
                      </c:pt>
                      <c:pt idx="20">
                        <c:v>769.70837005200008</c:v>
                      </c:pt>
                      <c:pt idx="21">
                        <c:v>776.90855742000008</c:v>
                      </c:pt>
                      <c:pt idx="22">
                        <c:v>752.57192471399992</c:v>
                      </c:pt>
                      <c:pt idx="23">
                        <c:v>735.15745084800005</c:v>
                      </c:pt>
                      <c:pt idx="24">
                        <c:v>769.767540156</c:v>
                      </c:pt>
                      <c:pt idx="25">
                        <c:v>771.45557287800011</c:v>
                      </c:pt>
                      <c:pt idx="26">
                        <c:v>780.94742549599994</c:v>
                      </c:pt>
                      <c:pt idx="27">
                        <c:v>783.98362741599999</c:v>
                      </c:pt>
                      <c:pt idx="28">
                        <c:v>795.44067597399999</c:v>
                      </c:pt>
                      <c:pt idx="29">
                        <c:v>801.67199613599996</c:v>
                      </c:pt>
                      <c:pt idx="30">
                        <c:v>810.66968352000004</c:v>
                      </c:pt>
                      <c:pt idx="31">
                        <c:v>808.81540246999998</c:v>
                      </c:pt>
                      <c:pt idx="32">
                        <c:v>814.45338660200002</c:v>
                      </c:pt>
                      <c:pt idx="33">
                        <c:v>809.26022050400002</c:v>
                      </c:pt>
                      <c:pt idx="34">
                        <c:v>815.34325020000006</c:v>
                      </c:pt>
                      <c:pt idx="35">
                        <c:v>813.83339822400012</c:v>
                      </c:pt>
                      <c:pt idx="36">
                        <c:v>827.68832978799992</c:v>
                      </c:pt>
                      <c:pt idx="37">
                        <c:v>840.16469259000007</c:v>
                      </c:pt>
                      <c:pt idx="38">
                        <c:v>848.16799146200003</c:v>
                      </c:pt>
                      <c:pt idx="39">
                        <c:v>857.88585219200002</c:v>
                      </c:pt>
                      <c:pt idx="40">
                        <c:v>864.3716125599999</c:v>
                      </c:pt>
                      <c:pt idx="41">
                        <c:v>868.93986494199999</c:v>
                      </c:pt>
                      <c:pt idx="42">
                        <c:v>865.45425602599994</c:v>
                      </c:pt>
                      <c:pt idx="43">
                        <c:v>864.42134542999997</c:v>
                      </c:pt>
                      <c:pt idx="44">
                        <c:v>884.16542020400016</c:v>
                      </c:pt>
                      <c:pt idx="45">
                        <c:v>890.51319232599997</c:v>
                      </c:pt>
                      <c:pt idx="46">
                        <c:v>883.98820590799994</c:v>
                      </c:pt>
                      <c:pt idx="47">
                        <c:v>882.88669946000005</c:v>
                      </c:pt>
                      <c:pt idx="48">
                        <c:v>859.55382393799994</c:v>
                      </c:pt>
                      <c:pt idx="49">
                        <c:v>881.63670726800001</c:v>
                      </c:pt>
                      <c:pt idx="50">
                        <c:v>886.54006534600001</c:v>
                      </c:pt>
                      <c:pt idx="51">
                        <c:v>894.95011282600001</c:v>
                      </c:pt>
                      <c:pt idx="52">
                        <c:v>906.31572324800004</c:v>
                      </c:pt>
                      <c:pt idx="53">
                        <c:v>901.37060482799995</c:v>
                      </c:pt>
                      <c:pt idx="54">
                        <c:v>890.12572005999994</c:v>
                      </c:pt>
                      <c:pt idx="55">
                        <c:v>906.44385321000004</c:v>
                      </c:pt>
                      <c:pt idx="56">
                        <c:v>910.57717939400004</c:v>
                      </c:pt>
                      <c:pt idx="57">
                        <c:v>918.07167635799999</c:v>
                      </c:pt>
                      <c:pt idx="58">
                        <c:v>918.67815683399999</c:v>
                      </c:pt>
                      <c:pt idx="59">
                        <c:v>974.79832901549992</c:v>
                      </c:pt>
                      <c:pt idx="60">
                        <c:v>1217.3561602043001</c:v>
                      </c:pt>
                      <c:pt idx="61">
                        <c:v>1205.0085370202287</c:v>
                      </c:pt>
                      <c:pt idx="62">
                        <c:v>1221.966762421232</c:v>
                      </c:pt>
                      <c:pt idx="63">
                        <c:v>1212.3275215244958</c:v>
                      </c:pt>
                      <c:pt idx="64">
                        <c:v>1163.7436953934641</c:v>
                      </c:pt>
                    </c:numCache>
                  </c:numRef>
                </c:val>
                <c:smooth val="0"/>
                <c:extLst>
                  <c:ext xmlns:c16="http://schemas.microsoft.com/office/drawing/2014/chart" uri="{C3380CC4-5D6E-409C-BE32-E72D297353CC}">
                    <c16:uniqueId val="{00000001-EC29-42B3-B999-948AEC176B50}"/>
                  </c:ext>
                </c:extLst>
              </c15:ser>
            </c15:filteredLineSeries>
            <c15:filteredLineSeries>
              <c15:ser>
                <c:idx val="1"/>
                <c:order val="1"/>
                <c:spPr>
                  <a:ln w="28575" cap="rnd">
                    <a:solidFill>
                      <a:schemeClr val="accent1"/>
                    </a:solidFill>
                    <a:round/>
                  </a:ln>
                  <a:effectLst/>
                </c:spPr>
                <c:marker>
                  <c:symbol val="none"/>
                </c:marker>
                <c:cat>
                  <c:numRef>
                    <c:extLst xmlns:c15="http://schemas.microsoft.com/office/drawing/2012/chart">
                      <c:ext xmlns:c15="http://schemas.microsoft.com/office/drawing/2012/chart" uri="{02D57815-91ED-43cb-92C2-25804820EDAC}">
                        <c15:formulaRef>
                          <c15:sqref>Prices!$B$3:$B$67</c15:sqref>
                        </c15:formulaRef>
                      </c:ext>
                    </c:extLst>
                    <c:numCache>
                      <c:formatCode>m/d/yyyy</c:formatCode>
                      <c:ptCount val="65"/>
                      <c:pt idx="0">
                        <c:v>45070</c:v>
                      </c:pt>
                      <c:pt idx="1">
                        <c:v>45075</c:v>
                      </c:pt>
                      <c:pt idx="2">
                        <c:v>45082</c:v>
                      </c:pt>
                      <c:pt idx="3">
                        <c:v>45089</c:v>
                      </c:pt>
                      <c:pt idx="4">
                        <c:v>45096</c:v>
                      </c:pt>
                      <c:pt idx="5">
                        <c:v>45103</c:v>
                      </c:pt>
                      <c:pt idx="6">
                        <c:v>45110</c:v>
                      </c:pt>
                      <c:pt idx="7">
                        <c:v>45114</c:v>
                      </c:pt>
                      <c:pt idx="8">
                        <c:v>45117</c:v>
                      </c:pt>
                      <c:pt idx="9">
                        <c:v>45124</c:v>
                      </c:pt>
                      <c:pt idx="10">
                        <c:v>45131</c:v>
                      </c:pt>
                      <c:pt idx="11">
                        <c:v>45138</c:v>
                      </c:pt>
                      <c:pt idx="12">
                        <c:v>45145</c:v>
                      </c:pt>
                      <c:pt idx="13">
                        <c:v>45152</c:v>
                      </c:pt>
                      <c:pt idx="14">
                        <c:v>45159</c:v>
                      </c:pt>
                      <c:pt idx="15">
                        <c:v>45166</c:v>
                      </c:pt>
                      <c:pt idx="16">
                        <c:v>45173</c:v>
                      </c:pt>
                      <c:pt idx="17">
                        <c:v>45180</c:v>
                      </c:pt>
                      <c:pt idx="18">
                        <c:v>45187</c:v>
                      </c:pt>
                      <c:pt idx="19">
                        <c:v>45194</c:v>
                      </c:pt>
                      <c:pt idx="20">
                        <c:v>45201</c:v>
                      </c:pt>
                      <c:pt idx="21">
                        <c:v>45208</c:v>
                      </c:pt>
                      <c:pt idx="22">
                        <c:v>45215</c:v>
                      </c:pt>
                      <c:pt idx="23">
                        <c:v>45222</c:v>
                      </c:pt>
                      <c:pt idx="24">
                        <c:v>45229</c:v>
                      </c:pt>
                      <c:pt idx="25">
                        <c:v>45236</c:v>
                      </c:pt>
                      <c:pt idx="26">
                        <c:v>45243</c:v>
                      </c:pt>
                      <c:pt idx="27">
                        <c:v>45250</c:v>
                      </c:pt>
                      <c:pt idx="28">
                        <c:v>45257</c:v>
                      </c:pt>
                      <c:pt idx="29">
                        <c:v>45264</c:v>
                      </c:pt>
                      <c:pt idx="30">
                        <c:v>45271</c:v>
                      </c:pt>
                      <c:pt idx="31">
                        <c:v>45278</c:v>
                      </c:pt>
                      <c:pt idx="32">
                        <c:v>45287</c:v>
                      </c:pt>
                      <c:pt idx="33">
                        <c:v>45293</c:v>
                      </c:pt>
                      <c:pt idx="34">
                        <c:v>45299</c:v>
                      </c:pt>
                      <c:pt idx="35">
                        <c:v>45306</c:v>
                      </c:pt>
                      <c:pt idx="36">
                        <c:v>45313</c:v>
                      </c:pt>
                      <c:pt idx="37">
                        <c:v>45320</c:v>
                      </c:pt>
                      <c:pt idx="38">
                        <c:v>45327</c:v>
                      </c:pt>
                      <c:pt idx="39">
                        <c:v>45334</c:v>
                      </c:pt>
                      <c:pt idx="40">
                        <c:v>45341</c:v>
                      </c:pt>
                      <c:pt idx="41">
                        <c:v>45348</c:v>
                      </c:pt>
                      <c:pt idx="42">
                        <c:v>45355</c:v>
                      </c:pt>
                      <c:pt idx="43">
                        <c:v>45362</c:v>
                      </c:pt>
                      <c:pt idx="44">
                        <c:v>45369</c:v>
                      </c:pt>
                      <c:pt idx="45">
                        <c:v>45376</c:v>
                      </c:pt>
                      <c:pt idx="46">
                        <c:v>45384</c:v>
                      </c:pt>
                      <c:pt idx="47">
                        <c:v>45390</c:v>
                      </c:pt>
                      <c:pt idx="48">
                        <c:v>45397</c:v>
                      </c:pt>
                      <c:pt idx="49">
                        <c:v>45404</c:v>
                      </c:pt>
                      <c:pt idx="50">
                        <c:v>45411</c:v>
                      </c:pt>
                      <c:pt idx="51">
                        <c:v>45418</c:v>
                      </c:pt>
                      <c:pt idx="52">
                        <c:v>45425</c:v>
                      </c:pt>
                      <c:pt idx="53">
                        <c:v>45432</c:v>
                      </c:pt>
                      <c:pt idx="54">
                        <c:v>45439</c:v>
                      </c:pt>
                      <c:pt idx="55">
                        <c:v>45446</c:v>
                      </c:pt>
                      <c:pt idx="56">
                        <c:v>45453</c:v>
                      </c:pt>
                      <c:pt idx="57">
                        <c:v>45460</c:v>
                      </c:pt>
                      <c:pt idx="58">
                        <c:v>45467</c:v>
                      </c:pt>
                      <c:pt idx="59">
                        <c:v>45474</c:v>
                      </c:pt>
                      <c:pt idx="60">
                        <c:v>45475</c:v>
                      </c:pt>
                      <c:pt idx="61">
                        <c:v>45481</c:v>
                      </c:pt>
                      <c:pt idx="62">
                        <c:v>45488</c:v>
                      </c:pt>
                      <c:pt idx="63">
                        <c:v>45495</c:v>
                      </c:pt>
                      <c:pt idx="64">
                        <c:v>45502</c:v>
                      </c:pt>
                    </c:numCache>
                  </c:numRef>
                </c:cat>
                <c:val>
                  <c:numRef>
                    <c:extLst xmlns:c15="http://schemas.microsoft.com/office/drawing/2012/chart">
                      <c:ext xmlns:c15="http://schemas.microsoft.com/office/drawing/2012/chart" uri="{02D57815-91ED-43cb-92C2-25804820EDAC}">
                        <c15:formulaRef>
                          <c15:sqref>Prices!$D$3:$D$67</c15:sqref>
                        </c15:formulaRef>
                      </c:ext>
                    </c:extLst>
                    <c:numCache>
                      <c:formatCode>#,##0.00_ ;\-#,##0.00\ </c:formatCode>
                      <c:ptCount val="65"/>
                      <c:pt idx="0">
                        <c:v>701.98800628000004</c:v>
                      </c:pt>
                      <c:pt idx="1">
                        <c:v>701.98800628000004</c:v>
                      </c:pt>
                      <c:pt idx="2">
                        <c:v>701.98800628000004</c:v>
                      </c:pt>
                      <c:pt idx="3">
                        <c:v>701.98800628000004</c:v>
                      </c:pt>
                      <c:pt idx="4">
                        <c:v>701.98800628000004</c:v>
                      </c:pt>
                      <c:pt idx="5">
                        <c:v>701.98800628000004</c:v>
                      </c:pt>
                      <c:pt idx="6">
                        <c:v>701.98800628000004</c:v>
                      </c:pt>
                      <c:pt idx="7">
                        <c:v>757.88800628000001</c:v>
                      </c:pt>
                      <c:pt idx="8">
                        <c:v>757.88800628000001</c:v>
                      </c:pt>
                      <c:pt idx="9">
                        <c:v>757.88800628000001</c:v>
                      </c:pt>
                      <c:pt idx="10">
                        <c:v>757.88800628000001</c:v>
                      </c:pt>
                      <c:pt idx="11">
                        <c:v>757.88800628000001</c:v>
                      </c:pt>
                      <c:pt idx="12">
                        <c:v>757.88800628000001</c:v>
                      </c:pt>
                      <c:pt idx="13">
                        <c:v>757.88800628000001</c:v>
                      </c:pt>
                      <c:pt idx="14">
                        <c:v>757.88800628000001</c:v>
                      </c:pt>
                      <c:pt idx="15">
                        <c:v>757.88800628000001</c:v>
                      </c:pt>
                      <c:pt idx="16">
                        <c:v>757.88800628000001</c:v>
                      </c:pt>
                      <c:pt idx="17">
                        <c:v>757.88800628000001</c:v>
                      </c:pt>
                      <c:pt idx="18">
                        <c:v>757.88800628000001</c:v>
                      </c:pt>
                      <c:pt idx="19">
                        <c:v>757.88800628000001</c:v>
                      </c:pt>
                      <c:pt idx="20">
                        <c:v>757.88800628000001</c:v>
                      </c:pt>
                      <c:pt idx="21">
                        <c:v>757.88800628000001</c:v>
                      </c:pt>
                      <c:pt idx="22">
                        <c:v>757.88800628000001</c:v>
                      </c:pt>
                      <c:pt idx="23">
                        <c:v>757.88800628000001</c:v>
                      </c:pt>
                      <c:pt idx="24">
                        <c:v>757.88800628000001</c:v>
                      </c:pt>
                      <c:pt idx="25">
                        <c:v>757.88800628000001</c:v>
                      </c:pt>
                      <c:pt idx="26">
                        <c:v>757.88800628000001</c:v>
                      </c:pt>
                      <c:pt idx="27">
                        <c:v>757.88800628000001</c:v>
                      </c:pt>
                      <c:pt idx="28">
                        <c:v>757.88800628000001</c:v>
                      </c:pt>
                      <c:pt idx="29">
                        <c:v>757.88800628000001</c:v>
                      </c:pt>
                      <c:pt idx="30">
                        <c:v>757.88800628000001</c:v>
                      </c:pt>
                      <c:pt idx="31">
                        <c:v>757.88800628000001</c:v>
                      </c:pt>
                      <c:pt idx="32">
                        <c:v>757.88800628000001</c:v>
                      </c:pt>
                      <c:pt idx="33">
                        <c:v>757.88800628000001</c:v>
                      </c:pt>
                      <c:pt idx="34">
                        <c:v>757.88800628000001</c:v>
                      </c:pt>
                      <c:pt idx="35">
                        <c:v>757.88800628000001</c:v>
                      </c:pt>
                      <c:pt idx="36">
                        <c:v>757.88800628000001</c:v>
                      </c:pt>
                      <c:pt idx="37">
                        <c:v>757.88800628000001</c:v>
                      </c:pt>
                      <c:pt idx="38">
                        <c:v>757.88800628000001</c:v>
                      </c:pt>
                      <c:pt idx="39">
                        <c:v>757.88800628000001</c:v>
                      </c:pt>
                      <c:pt idx="40">
                        <c:v>757.88800628000001</c:v>
                      </c:pt>
                      <c:pt idx="41">
                        <c:v>757.88800628000001</c:v>
                      </c:pt>
                      <c:pt idx="42">
                        <c:v>757.88800628000001</c:v>
                      </c:pt>
                      <c:pt idx="43">
                        <c:v>757.88800628000001</c:v>
                      </c:pt>
                      <c:pt idx="44">
                        <c:v>757.88800628000001</c:v>
                      </c:pt>
                      <c:pt idx="45">
                        <c:v>757.88800628000001</c:v>
                      </c:pt>
                      <c:pt idx="46">
                        <c:v>757.88800628000001</c:v>
                      </c:pt>
                      <c:pt idx="47">
                        <c:v>757.88800628000001</c:v>
                      </c:pt>
                      <c:pt idx="48">
                        <c:v>757.88800628000001</c:v>
                      </c:pt>
                      <c:pt idx="49">
                        <c:v>757.88800628000001</c:v>
                      </c:pt>
                      <c:pt idx="50">
                        <c:v>757.88800628000001</c:v>
                      </c:pt>
                      <c:pt idx="51">
                        <c:v>757.88800628000001</c:v>
                      </c:pt>
                      <c:pt idx="52">
                        <c:v>757.88800628000001</c:v>
                      </c:pt>
                      <c:pt idx="53">
                        <c:v>757.88800628000001</c:v>
                      </c:pt>
                      <c:pt idx="54">
                        <c:v>757.88800628000001</c:v>
                      </c:pt>
                      <c:pt idx="55">
                        <c:v>757.88800628000001</c:v>
                      </c:pt>
                      <c:pt idx="56">
                        <c:v>757.88800628000001</c:v>
                      </c:pt>
                      <c:pt idx="57">
                        <c:v>757.88800628000001</c:v>
                      </c:pt>
                      <c:pt idx="58">
                        <c:v>757.88800628000001</c:v>
                      </c:pt>
                      <c:pt idx="59">
                        <c:v>807.88800628000001</c:v>
                      </c:pt>
                      <c:pt idx="60">
                        <c:v>957.88800628000001</c:v>
                      </c:pt>
                      <c:pt idx="61">
                        <c:v>957.88800628000001</c:v>
                      </c:pt>
                      <c:pt idx="62">
                        <c:v>957.88800628000001</c:v>
                      </c:pt>
                      <c:pt idx="63">
                        <c:v>957.88800628000001</c:v>
                      </c:pt>
                      <c:pt idx="64">
                        <c:v>957.88800628000001</c:v>
                      </c:pt>
                    </c:numCache>
                  </c:numRef>
                </c:val>
                <c:smooth val="0"/>
                <c:extLst xmlns:c15="http://schemas.microsoft.com/office/drawing/2012/chart">
                  <c:ext xmlns:c16="http://schemas.microsoft.com/office/drawing/2014/chart" uri="{C3380CC4-5D6E-409C-BE32-E72D297353CC}">
                    <c16:uniqueId val="{00000002-EC29-42B3-B999-948AEC176B50}"/>
                  </c:ext>
                </c:extLst>
              </c15:ser>
            </c15:filteredLineSeries>
          </c:ext>
        </c:extLst>
      </c:lineChart>
      <c:dateAx>
        <c:axId val="15451505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4516015"/>
        <c:crosses val="autoZero"/>
        <c:auto val="1"/>
        <c:lblOffset val="100"/>
        <c:baseTimeUnit val="days"/>
      </c:dateAx>
      <c:valAx>
        <c:axId val="154516015"/>
        <c:scaling>
          <c:orientation val="minMax"/>
        </c:scaling>
        <c:delete val="0"/>
        <c:axPos val="l"/>
        <c:numFmt formatCode="#,##0.00_ ;\-#,##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451505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b="1">
                <a:solidFill>
                  <a:schemeClr val="tx1"/>
                </a:solidFill>
              </a:rPr>
              <a:t>Portfolio</a:t>
            </a:r>
          </a:p>
        </c:rich>
      </c:tx>
      <c:layout>
        <c:manualLayout>
          <c:xMode val="edge"/>
          <c:yMode val="edge"/>
          <c:x val="0.417173447069116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8"/>
          <c:order val="0"/>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E39B-49FC-A6BE-CC3007DB9FB4}"/>
              </c:ext>
            </c:extLst>
          </c:dPt>
          <c:dPt>
            <c:idx val="1"/>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3-E997-4D8B-83D5-954BBF034AA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997-4D8B-83D5-954BBF034AA3}"/>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E997-4D8B-83D5-954BBF034AA3}"/>
              </c:ext>
            </c:extLst>
          </c:dPt>
          <c:dPt>
            <c:idx val="4"/>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9-E997-4D8B-83D5-954BBF034AA3}"/>
              </c:ext>
            </c:extLst>
          </c:dPt>
          <c:dPt>
            <c:idx val="5"/>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B-E997-4D8B-83D5-954BBF034AA3}"/>
              </c:ext>
            </c:extLst>
          </c:dPt>
          <c:dLbls>
            <c:dLbl>
              <c:idx val="0"/>
              <c:layout>
                <c:manualLayout>
                  <c:x val="8.6111111111110902E-2"/>
                  <c:y val="-0.148148148148148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9B-49FC-A6BE-CC3007DB9FB4}"/>
                </c:ext>
              </c:extLst>
            </c:dLbl>
            <c:dLbl>
              <c:idx val="2"/>
              <c:layout>
                <c:manualLayout>
                  <c:x val="-5.0000000000000051E-2"/>
                  <c:y val="-2.3148148148148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97-4D8B-83D5-954BBF034AA3}"/>
                </c:ext>
              </c:extLst>
            </c:dLbl>
            <c:dLbl>
              <c:idx val="3"/>
              <c:layout>
                <c:manualLayout>
                  <c:x val="-0.11388888888888891"/>
                  <c:y val="-4.629629629629714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97-4D8B-83D5-954BBF034AA3}"/>
                </c:ext>
              </c:extLst>
            </c:dLbl>
            <c:dLbl>
              <c:idx val="4"/>
              <c:layout>
                <c:manualLayout>
                  <c:x val="-0.05"/>
                  <c:y val="-8.4875562720133283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997-4D8B-83D5-954BBF034AA3}"/>
                </c:ext>
              </c:extLst>
            </c:dLbl>
            <c:dLbl>
              <c:idx val="5"/>
              <c:layout>
                <c:manualLayout>
                  <c:x val="-8.3333333333333356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97-4D8B-83D5-954BBF034AA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Portfolio!$B$9:$B$23</c15:sqref>
                  </c15:fullRef>
                </c:ext>
              </c:extLst>
              <c:f>(Portfolio!$B$9,Portfolio!$B$11,Portfolio!$B$13,Portfolio!$B$17,Portfolio!$B$20,Portfolio!$B$23)</c:f>
              <c:strCache>
                <c:ptCount val="6"/>
                <c:pt idx="0">
                  <c:v>ETFs</c:v>
                </c:pt>
                <c:pt idx="2">
                  <c:v>Einzelaktien</c:v>
                </c:pt>
                <c:pt idx="3">
                  <c:v>Crypto</c:v>
                </c:pt>
                <c:pt idx="4">
                  <c:v>Anleihen</c:v>
                </c:pt>
                <c:pt idx="5">
                  <c:v>Cash</c:v>
                </c:pt>
              </c:strCache>
            </c:strRef>
          </c:cat>
          <c:val>
            <c:numRef>
              <c:extLst>
                <c:ext xmlns:c15="http://schemas.microsoft.com/office/drawing/2012/chart" uri="{02D57815-91ED-43cb-92C2-25804820EDAC}">
                  <c15:fullRef>
                    <c15:sqref>Portfolio!$I$9:$I$23</c15:sqref>
                  </c15:fullRef>
                </c:ext>
              </c:extLst>
              <c:f>(Portfolio!$I$9,Portfolio!$I$11,Portfolio!$I$13,Portfolio!$I$17,Portfolio!$I$20,Portfolio!$I$23)</c:f>
              <c:numCache>
                <c:formatCode>General</c:formatCode>
                <c:ptCount val="6"/>
                <c:pt idx="0" formatCode="0.0%">
                  <c:v>0.59461243429647914</c:v>
                </c:pt>
                <c:pt idx="2" formatCode="0.0%">
                  <c:v>4.8153327093062553E-2</c:v>
                </c:pt>
                <c:pt idx="3" formatCode="0.0%">
                  <c:v>0.13198712899747977</c:v>
                </c:pt>
                <c:pt idx="4" formatCode="0%">
                  <c:v>0</c:v>
                </c:pt>
                <c:pt idx="5" formatCode="0%">
                  <c:v>0.22524710961297853</c:v>
                </c:pt>
              </c:numCache>
            </c:numRef>
          </c:val>
          <c:extLst>
            <c:ext xmlns:c15="http://schemas.microsoft.com/office/drawing/2012/chart" uri="{02D57815-91ED-43cb-92C2-25804820EDAC}">
              <c15:categoryFilterExceptions>
                <c15:categoryFilterException>
                  <c15:sqref>Portfolio!$I$19</c15:sqref>
                  <c15:spPr xmlns:c15="http://schemas.microsoft.com/office/drawing/2012/chart">
                    <a:solidFill>
                      <a:schemeClr val="accent1">
                        <a:shade val="76000"/>
                      </a:schemeClr>
                    </a:solidFill>
                    <a:ln w="19050">
                      <a:solidFill>
                        <a:schemeClr val="lt1"/>
                      </a:solidFill>
                    </a:ln>
                    <a:effectLst/>
                  </c15:spPr>
                  <c15:bubble3D val="0"/>
                  <c15:dLbl>
                    <c:idx val="3"/>
                    <c:layout>
                      <c:manualLayout>
                        <c:x val="5.5555555555554534E-3"/>
                        <c:y val="0.16203703703703703"/>
                      </c:manualLayout>
                    </c:layout>
                    <c:dLblPos val="bestFit"/>
                    <c:showLegendKey val="0"/>
                    <c:showVal val="0"/>
                    <c:showCatName val="1"/>
                    <c:showSerName val="0"/>
                    <c:showPercent val="1"/>
                    <c:showBubbleSize val="0"/>
                    <c:extLst>
                      <c:ext uri="{CE6537A1-D6FC-4f65-9D91-7224C49458BB}"/>
                      <c:ext xmlns:c16="http://schemas.microsoft.com/office/drawing/2014/chart" uri="{C3380CC4-5D6E-409C-BE32-E72D297353CC}">
                        <c16:uniqueId val="{0000000D-17E0-4B12-8C75-23E1CBAAFDDF}"/>
                      </c:ext>
                    </c:extLst>
                  </c15:dLbl>
                </c15:categoryFilterException>
                <c15:categoryFilterException>
                  <c15:sqref>Portfolio!$I$21</c15:sqref>
                  <c15:bubble3D val="0"/>
                </c15:categoryFilterException>
                <c15:categoryFilterException>
                  <c15:sqref>Portfolio!$I$22</c15:sqref>
                  <c15:spPr xmlns:c15="http://schemas.microsoft.com/office/drawing/2012/chart">
                    <a:solidFill>
                      <a:schemeClr val="accent1">
                        <a:lumMod val="50000"/>
                      </a:schemeClr>
                    </a:solidFill>
                    <a:ln w="19050">
                      <a:solidFill>
                        <a:schemeClr val="lt1"/>
                      </a:solidFill>
                    </a:ln>
                    <a:effectLst/>
                  </c15:spPr>
                </c15:categoryFilterException>
              </c15:categoryFilterExceptions>
            </c:ext>
            <c:ext xmlns:c16="http://schemas.microsoft.com/office/drawing/2014/chart" uri="{C3380CC4-5D6E-409C-BE32-E72D297353CC}">
              <c16:uniqueId val="{0000000A-E39B-49FC-A6BE-CC3007DB9FB4}"/>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65DC6918-4418-4AD7-8E02-A4BE755425FC}">
          <cx:tx>
            <cx:txData>
              <cx:f/>
              <cx:v>Concentration</cx:v>
            </cx:txData>
          </cx:tx>
          <cx:dataId val="0"/>
          <cx:layoutPr>
            <cx:geography cultureLanguage="en-GB" cultureRegion="DE" attribution="Powered by Bing">
              <cx:geoCache provider="{E9337A44-BEBE-4D9F-B70C-5C5E7DAFC167}">
                <cx:binary>7HzZcty4tuWvOOq5ocJAEOCJUzfigMxMpebRQ70wZEkmSIIEB5AE+WH91G/3x3rLtupYaV0Pt33D
FdFOR7jKpCCAe1x77c38563/x625v+le+MrU/T9u/R+/aeeaf/z+e3+r76ubfq/Kbzvb23du79ZW
v9t37/Lb+9/vupspr7PfKSbB77f6pnP3/rf/+Cf8tuzeHtnbG5fb+ny47+aL+34wrv/CvWdvvbi1
Q+0elmfwm/747XLK3XLfmZv67rcX97XL3Xw1N/d//Pbk53578fvub/ts5xcGDueGO1gbhHsSE8oi
TPD7D/vthbF19vG23KMMR2EQ8ujDRzxufXJTwfJvPNP7E93c3XX3ff/i4393Fj95iJ17eW/jD7KI
7cOh4/33T/n7U1n/xz93LsBz71z5RB27QvrarV1tvLzv7vM6z9x9/+LwP/83/B/8+1Y/iuf/XTOc
7UUBkwx08+Ejn2gG0T3OMQ8DzD8oDtPHvT+o5rrO3f3di0Ow0TtbPd577lzPa2d3/Y6Cdm/v6mij
/k46enHpbm7cff0lMXyf47Boj2PGBajgqV6iaA8TyQKCP/rMjst8FBwcCEznS+f5oloelz+vlce7
u0q5vvz5Sjm4aW5+pB7CvZAHhHNBP/rJE3UQJvYiEfKQ8kdZf3CPrx7jefF/XLYj9o9Xd8V9cPbz
xX14U9/c3Tw++3Pu/312H0LcESyS4WPcgbDzScJAEegDS4Ilpx/i0k5Yir96nucF/7huR/KPl3dF
H//r54v+8ma4y1/8q7t5m/9ABdBgj9CQSiKCJ5IPgj0eSBIRLD4Injwq/WOq/sbTPC/+p8+yo4Sn
N3dVcfk3UMW6u6nLH5ygATqFNJA4ohDhP3EBuhdwyUQQiY8BKXqqiIez3N4/XnvOI59XweO6HeE/
Xt4V+/ri53vA1U0+/chgT5+aPKE7Nv71/Z4X7eO6HdE+Xt4V7dWrny/ay1s93efLl8zo+wL7r0rg
85rtvbXslnO7lUByPzioFH9sXcbJHo5IJEWIP0SRpzGG4D0mscRCymeD/ea+q27q+UvW8bwn/LVw
xxX+ur7rC8nqb+ALdnD6xb/edfntD0y0iMq9KAoZxeIpxqF8D0tBAhpBOPpQiH9Msd94judFf/lk
9Y78n97cVcKff4MU+6+hd92NyX9kkYVA1IJKHEhGnkf3wV4A1IVgLHjvBzv54PFMX7SK57XxydId
VXxyZ1cP/7r++c7wiAd+IEP0C+Y8JfR2MwBwQXsfcP4DY/hiVeUdFPePseE5hPeQmv/nuKmT/P7u
A1H41UM8pdC+xBRyukcDDuGQPE1FHFBwCFUH/Ugg4h0fPLl3+sNh/htsx5PFO3745N6uJ54c/XxP
/Ctn/ihX/AUKPlDp3wTLVHfT5z84HT3ArvefB7L1k5IPAVn7ge4AvPb+s8N6wGGW3HwpIjyfhR7X
7Zj+4+Vdq1d/g5pvW9/9UAxA6R7jlOMQqO7HHP+J6EW0x0IWChF9RMJAx36KyR6O899I/x+X7cj9
49VdsW9Pfn6wiXVef/E5v68aZCG0FyImSBQ8C7ww2xMcUFcE/aJPxf3VYzxv5x+X7Yj749Vdccd/
A3Ef2u7+q+L+n8vw7xk39J5a/JF4+xe3+LRn+02J5qsR5vs871e8+yapf1KF/Sh49avafDKw8E1q
2G0D/yhd/Op+u2fl/x0A+PI//8/dDXBi5Vfz1LcXgb84scdxnme1s0sMPOL0H+UV6FcB8vl41a7Q
j+99XtpHWPpfsS/fbvMUBnEY4xEMdXyAwjuDOEB9wChIFD78edz1Ax/8cJLbL57kvRV9Nhj1uG4H
Dj9e3sXDx69/fvkBIMjW9/0PrfwQ3gPWN4Rpg39/npTdhAR7GPojItqd7ng8zhdD3/PC/2Tpjvw/
ubOrgm3y81VwfGNu5v7Lxe73QVEGoxzA+QHD/vFDPhO/wEEAxXf4QUM75v8NB3peB/9+lB0V/PvG
rgaO3/x8DVzpm/zHtgEJ3yOMQJ+PPT/dhKFNCHHpgZZ9KvtvOcrzsv/3yh3Z//vGruyv9n++7J+w
wT8q3/7ivL93LPabpxu/MxL9mrb8bKD8vft+bTjhcT7uR3nEr/G/h1n+bxL9I1z7UaL/hUOfYvb3
oWkX/H+C0X6U3P+/g6H/NW39V384uXE3q/evoHySIL5899FndpZ+7B48W6Z90OD27o/fHiZt/nqv
5eE3PGk67DRaHxfc3/Tuj98AQmEmoEqQTFIeSgZF2nT/cIfvyYfB8IcKA2MYIcewSW07p+EWLAoJ
tJUwtDhgzBDDDGf/MJ8Db8yIPSq4kIJxxsn7wfLHRzuzZs5s/ZccPv77RT1UZzavXf/Hb9A7bz78
1MMpBbx1Q0NJAtgkFFxyBkdobm8u4KUN+GHyvxaRVg1zSx6nc5qJTPVhPWXKBSkukjzwvDsOI+5v
ia/77SciemZnqFp3dwapwHAN5zwMWQAA8tOdxdSXBcp0Hvd9VaVKaIzftqFLxSpjzTwk0RRGbjtI
V9731VBZ9eXtCf5sf0bDAHpIMD8bRpg93P/kyV3QN30TFjaOhLBYLYUJWCzD3m5s76NrNxNzH9C5
pgkqFxLnriF243ocbL58EP75OQQlMqQYDgPm8SCnT84xYmvadkZFXBQLP8Ss1K8DNkwHg/Yo/8pD
g6ntyJxBF/NhcAzeWWAh3ZF5MzXTMqK+iMsqDcYrmc4y4WVaoGPHKMh8tNx/eKfgQyh8Rs2fGxgT
lEINRwNM4H2VHQPr/eTdgIsydouZctX0npdb48aoUi5HftP5HDcnYunx2++XaxCGYOEcqkMgUJ7K
ta9DMdOGlDGq0y48CX2RFgfMI9MplPXlVyT7uTVDd5hDlSQlGBO8N/V0t3HOq8GXnYlLY/hhX/V3
RTC4Yb34WrGRlGs0L50qzFTXX/GjZwQMEQQ8Fwby4UH5zs7N4JicS1bFpQ/54Vj4cpWNBCcmK+6q
jkTb8sGuvizbB6U9jRrsgfQgYSBBo4HY8R2/4CE0rK3iBt7SeMuJBUst4BWYr2zzuWsEUHnCK04i
hMWhgPL/U9eoWU8lbbyJJw7hQaFS9yqth+VuqXXVfUWD5MH4nz4UiA+24TyA2Ct3A4JApKxbSm08
FkHxUoxVmMUVwcOGkHzoV74JgzJxRutSFQNDs5qcczKehUer1tYcq0rXU/uVY30uA4EpRElKCIYE
Qnb8p5Q4sy6dbTzols2HOK3muHZROR3nuY6+OxZBwiEQEYFViUSwu9ky40D7zEBMbCZ+6Fqcb3jG
tFZ9MDUfCJD/MjB8bkMPyY0EWEJkCIDffKrcECJQAT5i4ykfog0rJrChqmmyJv6yrX7umYJAlIcR
MQJaxXxHgC4lHnJjZuNuqsfjYkZms0wTT8zSDlbBi6fZLUa+uqpSNBZf2fvzeCsImG8gI0itkGx2
YpCr+8z5Bp5RCwrZbciXWdElzLM4pAUtj4eGQur58vM+I1dBg4AKiAryc6dpiczCOg2rWNPFn6HF
mJcQeWXy5V0+izohDMVCCIgewh68hfJw/5OsNYhiKRZ4YlV3BJ3JoEiP01YGB2U+pLEPZHNJwHlP
v7wpgeGOpy4KsVUIGQIjSx92fZD3J7vaDo2IjX6IpYl0dJiyTO6byjeq7PUi95FZ5mwzltJMq9oO
YFCzCbO7vK7q/R6PS7QtsCjZfjkUZPmKqt/7xpPw8fAqJrzq9/DKbPA5nmG2jNw8ojleeGM3kuJi
3BQhz7QidJRK1KI4dL7WZ2mVRfFcLPW2L8YM3Hgp73MRtWPMPW/tSrIh/5pff+YEAj9M6jMKo5IR
wJ4dwY0+X2TBqiV2pJCvOjdWfy6RJOEqnE1+vhQ1wse5QWCYgBMBBpKl83Q1L1SoGgDiKy6mep8O
YhRJlI30QIh0mlZBN4gs6U3n56RZGgjJJaehX3XFMLZqiKagUKDG0CdzU5d3tgNjikdajst69tJN
66muaBM3KAAAGDRz3yuceXw8hV7ejxWp/X6fhkWx9rY107qhEn6OzjQSK4pLc5DN0ZCvswff6nCR
FarRHg4RDe7CdyQ/wyyt17TKS63w5M2tIGaO8TRVJpa+0lkcgExSlaPRn9lyQYPSnslDmgVtrcZm
BETklkqWb4qw8Cc5Zt6tvmzRu3qBqA44Pnp4jQLenIO/nxq0N6XX1WjrGJ2YcV3VMTOrILHh8JWg
ABXDjscGAfC4kgqA+xEjXAY7cbDwQ+eiTktFgzzUN4iiqFPEz7aPKc5Hq5au12qsSb5acNG4pHDs
LM27TKU4HXsF0/fsKPQZPwnrrKmTLIz02dIva1PqI+YpUgENw1JNUxHEkNPSi6WsljZh4Hh6pavF
xUtdmQ2dKqpEmi7denL5nwsdEVLVkjZxP+XhyjaTWeW+wTdTP+9b3xavcVdmnZJpOV3mwVhnCgCP
VBKkCUcHwKMATNoiCdv2/CEk5uvWpsF+mormrF2oHI/yvCziRtqw2xQOp145qSH2Z0PKDiAeiETX
QedVKkS9xCYvJ7xKJynOp6bjx6XRMS0RDteDRrhL0gi1zQaVTbjRevbrQPDOKjKQ5RXL8m0TNGy5
AaWTOOhDTpNWe9NvEMyyBaqHzNOtkanGK3ipIFLpMvRx35RCDW4uzsnYMK0cnGJekTZE4X60SHSA
q8UmBTf9eYrn5qINRHlJqa7ug37oKxXptheKGN6TOGsKv0mH7HSImpZtOiO7RuG+j951DeksuBri
r9Ox9nNsySIzlTMvYsd6NqhO+OEM52l7TvhotjCUnx/VbcoPkGPrsIvkumOeHYLw8Uk9B13cBKjY
5HLoWYwId90qq9vA7WPC73U6/4kKPUMpOUzR6w4s6kIj3ig7DG2pbD5ZZSbC3jjckv0pkouqTfqS
1xM96zDp1bjQO1Jk9arIpZyUXBCZYjuP8zrqTIRVFgh6PFdhcVhVnF80EZk6tQxZ6NRYsFLBZt07
PwsrY4sAmm5GOZDyxKTNrdDhZV70Ug0dnebN6KuFqWAxi1HwGsjLZirrbJNmlK6bosHntAgyVWDu
E5Q1TGX5cttNI+AxXmRxP+aLako2XAjTuJUpo3aTRtVSJlC+2U1gCxmHYIgugajV87gcQIIFQuGq
R8gdwAtYrlrVaZmmcZ534opkxZWmqcsOoGgx27LDTCdVnfcbGjW8WC1uNq967xaQZMkNRIwsgzSC
AhN7Y4ezakF4Y/yEk4EEy3E2hP4AyuwQnDt/MzJdK1t0lykzTjkzqXZga42Xl13BXxZQOSqQKlcd
qrezT/1qgjyuJghciuqpSUJUlWvTDoSvljHid7SIljaurCMm6VntTxvbj6ladDYrX7I8zvi0rHLj
W7WUvluNQRac61aH11JLG6c0Y/HI9XXNOdmKKLtsWteeD3Ob3+kxrLa1NUeF66+inGdJWFEwUX7T
+OWmFJ0pVF+X45+AdO6iABKbR+PbzrfB62JeBNhyEGz9Qst4HKsLH2WnaLb1IW4D9KpIl1PuxRSX
Wf6GLHddnV/LLLrTE/HxIueDGWfHEKAyJYZxJVy/aRfSJlHY1ivfB2+yLBpjw+kpQX0eO96si3q5
ZsL5uML+MAv9cZ2lBjKpvc4QYRs+l++GmSeNpG8i3rzFOr+O+MRVGNowroZWxn3mb3AkhkKVzXwL
2O7Cs+VK4hKvUQ/cByWoVLxp6tjWVauKPjtqwL6MTtXYkYs2zWSsIeke2YqpjjRO0dGHcWeLLNEh
OTXBDNpZRh/rIjsC6GlUaiBm5k1Ik8nO6KRywaSGajKKwNtQsAPmBz7UOKFyYqqqbKB0jeI2Y/ak
JlGhRJtOyrFGQB3E9lFdIlWz4iqbwg3AnAXAAW9XHnxkyA1WpskuKQP/kbU9LWccR26qAAXn91Lr
YAvIjcuka2nQq4LwuxJAR6OKCvk7Z7h7zR2pD1LwsaPALk0c1OWaNDkc3aNoHzXjadkTFI+I+ssA
dS4mVX2N5/FwEV236qKHAiPLh5jyVvlm2QKSOF76sVRRC1TdQprETFGwMrQ6HEn/ui7Tg74z6Sb3
da1QMKxcAEQR0HxRzLlnSdbletWMsj8xwlwL+P6cKoYv5ADFVOKqXRaU1P1wXTiyRjw7N4C9FDAU
Xhk+nZeFvM3CeYwhvmZHqOVu1SB929MsT0YK0bCuxaxEl1VxjXqeRLTMjoumuaW6O2h1KQ8ix6zy
pn4n0aAV7J2/g9JQx4FJ8UrOVt+5dKkPO8OrtQwicxlwZ66XtAWlUB0BskHLCjd1A8GZ6KTMyvVS
4g0g5k0z0VmBTdzTKlrA6oDQGPo5P86rWm67Zr7QJNgn03hZ1c2RG5qLuvfFa+/b8zzLeYy0mGPa
yFsym2xltWHbZewocFlzsQrztFSk7Vap8Z3SLj9ZIDJfdO14gbnVKpr8JgznOLD+mLWtBnsPrm0J
hYWMMiXb7Kwo9UGL+NHix3OqWwhyw3hCg/KkFM1VuoyANoGx2C+n8Z1dnFW2mY90RiBu1PXRSAeu
pkxbFSD8LuyjZgalUHaYs9oCTJ0OS9uHylaUxtRMR7LPNm1la9XQUWzT3p+zGqx/TUCQyjwovHJv
RDb2ifDBBkHAaRWqdXmCs6lSDIeKRnV9HbnqFqoarYKun5AqqR2SDkg/sMUlGFQm5pO2nw9cFy0r
NkRvIHjzuMmXP9Mxz3tFMkjgLCwAo6DsiOQUHwfeNIoaHvO6fZeVCAiL8V2lRRtPFRgoUBiVmksz
K52nVtVjOqpucSjRdk7jOi3WY5SvWlxutNQxC2b4GZdflDTqYlZn7yLq+nhCkYjLpb7DOXIKWIFo
LQenZFBrVQW6U/3ITmvA0/E0pVdh3R6FpgByhoZWVVFzk03kcMwif1qm5bDPs4AkhW6mhFFwY9ye
jk2YH5tqFvHQpCfWVumKANlgqnKLzVUqsv10mpN5bFZBSw5zrI+FLlZYdpCZ63qIpxRh1ZatTVzK
VqNp7/JR34Yi32YPstbhcsVxV6t5CcR24l0Z91UHKyqg5DpqSFLqRqp2CTeNzjdoMsWad/RMErA6
fNnyIF37tt+EDL1MoYKbiiGuGD0jkz6omrBTQdkkwG7cUTMe9Lk9XDDadJhqhYYyUj1H66yc16OQ
Z8AwX+MqvSvqYM0dXwGLtAqGfGWtuJx4dbr03KilKt+IbklaNl1bmUMoh2zbW7IKxiBYO9qVaybN
GXCpZu2H0a5oxaa4ZSYEPixPAX2CSiJOElsX/UlRTADew17VGuI9S6f9yIMl5DXbaD7OKpu6y7bt
Vx1CzVoCt6bQAoeobPYKOxkq4fGRQfiCZuIkqIB6Cj06JNYVK4NLdxDOzIBZBVpZkx2iIK83li9D
TByqK4XC6M8cmJ9VWs7dQ2rgiY/ms3kuDhdZH5WhH0/G2t6KmaNYTEVxZCWgc0DWr2TVngk51afD
Eup9TnPwIgmpvFpUR1G+z+YUXedQoVxlMnobDg1QR2I74vZChuiKpyh2PZCFPgze5UKOUJIyKOOE
+BNHRafysKnUJFqiBrYc55LWMYWkAHB7fANU+83gpFBpJ5pVWMurcCJUaULXtjbLxi++OJAVuyoz
eak1EkBxtOfQyzkXmbcnmPIuXuzyZzChg841NNbhoJOOiQtSpu9En6arKmvOUJmbuE+9AbJUbAGv
beaC9+vIdxz6H9wkwJ+f5uko4t6G7Ro6L+e2Ld6W3RCqGelT2xiAXs4br2TfvguIOa96ArkAKCWF
w+Zlj2kVc1HddcF8Tpoo2DZyZteIuErRyfHYpNkcD6T3B+O0nDrBXYJoNq55VlSlaudKKKnbm6Ia
jqhpjnPIZwftgtKEQQGUQPrKsQJasDwGs1sOfT6+cbUJ47qaIewBOlkgoh6JKLdpUpGw3k+1vUWu
9AfORS4WOj9tXXpa9/nBNA6Daqoi2jTWQRKaBVqhYCpj0jWTIlLT2JakUJgu3apgYZoUXUlUVFQv
26XfF9JDRIPgonArVnOF6iPDi0UBBZIsQ31tK3S/8Fae4azXx1i284EVLV1XOWjZW4JWJpyyYza2
a1ymWz3RDfSI0Juxho1DgzZRJcCB5JRuaoPOClmvZT+/zEb30kY5BMg52wrRbdCMEuyiXPWeHVnX
n9uBGkWb9ogt6Sris4vLueaQywDzlJW+GCJxZQsfxHzpzlrMX891dBoNbH+oMNl2EsSEpPSJGaZV
kfXXwYKuSd7iw1ba80lmFy2xF9Uw56pc8jd4bDesBrdbeHA0Gutj29ODjkcHy+JXsm2OPe6gQoFi
BjL3WjsPIcqKdTB0m8n7FVAaW7M4Anmmr08kt5TEoaznI9rxcdWO0Tav0nMS1Fk8Cl8CeZJuo6Za
s2p6WZlKJpkhK0+gvvWlhKKZvHONf3DdhiiNRbgSRjSRMgR6bKpLKYby1Y5MQrlKS5u0xTSFazR1
3RCXfIquoXZ0lxFOtYlbjMoqQb7REFSKIm2MYgQvJ9wAnr4I8w6y9uwi0+/zctTHbY/Kc5/Z9l1v
R4h9qOsBQbYsZyfUdBaIrdwF6CD1QP/EmeX0Dkgd/hKNld9HWE8npBnacTNNgl+3ltvTJpc4jTHJ
kVnnfKBnaYNSyN1kTMOtZcasHKelTMClZJvgfhpWzUCu7KgHcjRwJ67CxukzCgRzMmTz6ULTq0iC
WwLZ/9Z7HyStvIFw18TF/JZ1y+kkOqbylhYHYTYbSP26KMwaJiPdGw8CAgvrmYpSG0Lxq8dzTqth
LYDaQj3UDoU+TlF25QOilhrO7b25SKGONstwRrPoHDjhOp67CfJYxE+9NsCCzLY4ph6VaZylffqW
66I81UWzsoUo48LiOF0Kmcxt8LbtpFhVNJ22BvrFENrtFMCihccYge3GvIMk003ZwcKKbFWH3p7a
ujsch/FVCcN8qm/xcNUJ+qaWzUshcuBE51YnHlcbnfbAkdS23C88R1CLpERB62o5zCMHFYDQr3TJ
W2AkOzzuVxBUlOn5SzNLc1k12WtageeCkViuSni4AFmWCOOYAjTYLiq1tZNAJhAoRrNWs0SP3ZRU
Wb0v+nGLWHuRD+zULTZPtKfpIbTc39qysJssn/2lblA1Hg1+qG+gXsvetnUnz0xTtmufS3ORNRTY
3tzH+ewQh/7CdAGkZTJn8kBP4XLmR/heSdRl88YOIQS2gkCFVejiCNcZvwRPv+k7f5YDyj+to66w
Ska2XBW1R9fWOGBhU2j2XM6uW7aQHjvVQYK9aiqo/cyyFGdCDPOBWKJXC67RAXxf11nGilcBKOTQ
BrVdaREtL1FYgUUAgOtXfS/xtbFQ5Q+61KtJu+o6WoBUCPOKX5Isg0cIiV4UdDe33rVR4nk4nTVL
pG8lfFHMLR/5+HIwnCnjgpctfAfboc4rc1pkCPA598WxkekIkAI66yovsCpa71UkoKs9VUPsG86V
nPoV1gQa+72/LUR/DGqBrtrU3UC32yQdb86n1k43jQZGClxnXfmoBf4t0IfQMqlXXdtU27F2w1Za
U+3nY9rs24aP18zPaRF3UfiaEkdXLYDrGCAVWct5BJhIfbHG1kbnwCnJGA+DJLEr0vKygcJiY+by
VtoGpiAQTD8UyGYqFOV1o1FSLotYtb7J4rYC6JZrxhJj577YwO8N7WXW4QolFQ27Y9csQFUxNuLr
gKeQBWiTNyqLijfAjszApITYx9CZJ4c093gTSQrEGZqHWLvhbGYAnQ0PzXYs0zpxMPFvVNv5cT3i
pt+fGy4SX02kg2Bu0NbOYXHSVWFzkGcBmpTVs13bkGXxLLPsUuCSH9fFcIQqWiUh4+aNcbl+U/cF
94r00wy9NoFvqC67dQSM8b2ErzmB7gDzoxoy+H4JWbaLP4XeudGq6Hpy2zywy1AntUVi0wEQCfhG
FsSe6gIMbuaRVDNgPoCFfm5Ctm6WYQTSSApnDcSuAIlzi/O6jtQQgMHtz10HDAUCphr8d+JDnLki
ulnwOIdALS46AmQtsyY9IDrv7HZMna6BmQY+94A4kgf3zk0jeKcbulSF1VJ3fxbwO6fXLOog6JPS
sextROvcH+HFhfkWbLDPVhhaCS/7yr3vRIQQ1oYe3EcVVDY4hmwA/ccZ0L0DTI3Jpm1TxrfEi9BC
uRNm+SWugvBtVmXhWQuFfrYv3rcQurbsiy3A0DkA5FD3+wPOG3luRkBzB0E0CrZOXV9O+9ZV7pUN
DdFxXYZwwY+eFU7NHjr7QIAIVBxo6ucu1vPAmI576gN/MHWzqU5YG/gzMw9Ft2YDZvt6HMMo7rhO
oY4CrhE47K6a8duqrXBcVVjae0dRH5zOYxhUq4JXAYf2GMdZ0mYT8uvO26HdByq+GmOvQ4xW0LCs
IgUpCgHDMzZRecDy1MlVAUxq0iGaQJm9IQs6nwMPLKxs31ZCbBidNtHUXPipnF7bAijniNyiqQBy
sD/tyv9L3bn1Ro5jW/oXqUFdSb4MMJIiHI7wLZ3OtDNfhLw4KYqSKJGSKPLXz4qq6u7qmnOm+zwO
UEjA5VtYosi91/rWjum4GVtAC56wnfB4Pm2QlT8ESKw1s218wd3+0qJ8bbf1nS0kHBR14YvtZZ0x
KJDeMo1qB5odOivoDAfv0OEsuytq30FouTbv7THTE0VL+dW0zoiKFBGsImHjI7r3Zii3NKhKmJ+S
s9MWua+xWIoHXWykVHw/ik3Mj/iW7CNkcvWS8jX/TOKpO635/p0tGc7oNtDTrFN32ELfrmU/J/Ss
8VrLTlGGWwx58mBNOkKnUxvn/U1GFl18cH3PaN3xDRvBbgp/Y7ONteU4+R2PSDEP6d1KyfhdZE7M
lerklp1n64YUGsPVYj3GLuncqbMSzXuWK8PqsV3QAGiaog1Bf7iuUHV6fqM189mdnDuvD/PEcl61
ZpLjIXVzQS+jjGxf6jEZhyMWDLPHdNt2cqGDjfLHZt1ocUq0jOghi4AVNGPI1X28CVJc3ERSfYvb
K8Mp3pIk1M2+4HVTOmOzBCcC5xUEh3BHPS+J+oDSeBcvS+/79E7tBFtBsUX412MDYiUhmi91Olki
UKk0dybjzXLcR27bY5tnE8HuwgQrtVE6vRvi4NOPKnUmvvAlt/2JyD64ExtyNc3l79vExrp1+LoV
xSyfMpt2w72aYeXUxK126sp0EjaUvBhIdM+LKZEn/OQGYoVp+0u8sBwqppkfRWbQSiVU+XOuBxx5
mbKPWMNhOZotXaJDCjjBfV75yA+p2SdZ8qi1pyFCu9f3kDGeFJnMCeyYu/o8n+fFxqxsJstr4+BY
iiUtHoIY5S38t1+chlccmeimUGlfZpP6R+zby0VmxWXcWH8aWl7cAFG40h4Ouk2aLzdDosOhDa2u
bGSyKp45ap8xc7etjdrSXA13v8PLqvJiTX+urIuO8Mmbt2ZMbHyV09q3wcrWHa0DiIRu3pjuBOkZ
ReRmFn83mqlF9SaxFnKbzpeephB92r7gD8Pu91MimUV3xbsc/cbYHBqtfFdjLaNEH+xoX65WynFF
puptN4pjmads/DFHyh9Wk9+JRqnvu4j9hyjmyYfNSidvHFOmolEQt4GQj2sygvPJiTwCySgg2PRU
QuuyTeVnbo+RWJOzxBYxn3d0XjfJ2r/3IupqxZv5Y2IStC8Q4jL8JT449HnmK8dN+9jCMvmq5Ohq
0nNbL2M2Vj3N+7gkOsI19XJC2eohZQVDslOwqTyPcbM/UbSkTxTrruJJ+pqNIZEV3Nnkew+1AGYZ
XZIarob/pGCufm5Vqj+omL6lDgKOiwd2GPat+dA067QfFPNPUTzlN6kBDkeTcbpnxlCI9At7VHx1
DWQ73CfiewVH0qrt1vClv2GF4t8dqPCbaXP6LnajfUgbspYUyiTa7Dwpi/a6283t55g06YVO63ej
kv4AvO+Wyma/8/tc1Dgxlge+0PQMpGiCq2Smb1Qq2dTxnPiDMuNVG+3STR/hIKaHPp8bWWMYb/Z9
jVqxVhEf5/hg1YAVplzhv81Uda7smihBf9/JJw6z7q3N/PLmeoZjIiUfIvyk+zQOxeOawg1CbTGG
M4FbzGsPm+zBoQo52mjcfmb5bD+MobVPkVnPXUyhD8WFoycoB7DmcpNCEIq7PGsrpUP6pZ0DKxfP
5kOq/fhgM0FOhsL7LxmAylDFa6duho70hwJwjsDGE9qvbVOwY9Rq0pQLvGzYrtOEfZWtgLemHfpw
myzgzJJLaKENxrxIoIcMiavclJOo7qYsAxLQ8o+rWdPaA6C8gf/I4eG1TXLT9gn6chr1pBJuDMeQ
kfleRJv5Tn2XPnRqe1/JyGf0Q+EW7YqoqG4WWadDRG7HQe+3cwHRLFc8v8QSclUTSH6TzU5G5RKa
7MOeUPdlslPC62ab/X3CSf48Coeiw0z9IYSRPUCkYaXSzWnLwwk9mjxasqpyIvszEJDoxRfj8sHA
CEPRKvURSx80BCfdce5l+mrjHN0ZafL0VuRYhOW+a/rcSBj+THf9LTcbP03d2pzWjkKEk7zuGNFn
PK23amzDF8BzELIF5EXSFeZDlDW2blHRo2u1nfq4pi5+c3kiHnIlNxzLSQutpkgek51/VogDojUc
hu5mzWNZEw2UAPRdW3HFB7RtNjkpGdKbplXrU5jWHhVG32Dpt/w9dY39Oajxve9GV5l5Xb9tXUIf
Zp3NtpxWAKfUrvg9sPHgbe8VgQNeMZe0qGm6/uypPbI+3kp42cdsjk57M263eSECBNH8nCRurlIq
p4pr/8UmXXcAN/JpGNSPfAFVoqMBTe2UlflI7nTO5wyVAvDAJolQDs2F6sABDcsxGq6lTRT19ejH
qYJ2st8pdNy2DHv7DLV7vOykf95QNG9skEWtLZqIaIUDmYKyPeudYJ3mHt2wGCLfXqyZ5ZFvm7gA
61hwI7Adcsdx9g7QqfotfAzE6Vph/zxsTsRV7yzIKcIPYs1eKOm+D8DDjjmLRQ0P8ICyK/60xOoE
Nb07D9x/nWxsDwzX5j3SOIpk6mRWFan/FNjk4nKSDoTgYIMfSrmz9hyFgb82QzNAlKRe4jviDtvk
NtiuZg16gtXhECvnfIwufYSOWW8uetnttJyT1fmLwMlcmnZVJw7FDDr7bh/tzCAa0d5UcIbbC1N0
rFpwmQ+snyCTQ1n2GJV8A90Q/QearWpkKUA/vpGqm4fpRZIIdBL208PYD/lR4wA8ZiHpDj4aaD1B
X7kXcQG5lwyQ/WRsq9hSfllGgwMwF/kzaai/C36dP+UN+tMBauRbVES33kdn7VeS1Fun9R2E6oos
5qtc8+FpXXN+KbpBnpM4j0+zieynhmXxxcyE3Wkxzz/3fiMXGc3iEsfjVjapXIEnd+QRQFfUHLCV
wViAM/bBQbSo8qUbTpMHM8jZtVzUQeIBTdXB9yM/JkmUL7Am8uVpLcbogUk4EwI9/csUTeypAWB6
6GPoXYkIe6g23+tnkkzfWGrHO9vjJDxav+kTnXRxkJnvqmX3y3e+wNTvwVCX6OuwMw/JpdjRdd17
SNnPwrUwg8Mg5rjaIOeeow1y4rVafN0mvR2aOVZ1Q+h+AzkkPlPXR2Xb4C8YDXirzkG9PKre2nOx
73wqjffsrNUir762/uqx0+wnPNX8o9GqF1U3DXvdUms9zMtIn/weYw+Q/XLwoNNOA/XLASgCnjaZ
G/PaGFSXkDUYN/VGNmVLqHPkspsoOwvIJUmVrjP9lImE/GqZ56fFoBzbfJuRT1Ne2A8uyyJkDtfk
3ozUnMMSXruZDfc7uqsPaZeb89AU+jka/NCWkxjS24LOq4FUnoShcvDA6nTc0M+T3d9Dvu8POXpC
Um6Q6vVtX4zY5YtNxNCohdmyOlqEqYpiIWul82n84dOxXQ88Cc2ndl7Ur1Q1HLZJhLOAMbgJy0Kw
bCzfOix5qQkvJy27l2TyeVYCgktYLfWco/yN7WWxVt1gQ0O51ucByBdaRgfCl8ZHuwQKFSGA2yyg
Iiu/6qeoRaPwMjjsfoUHCAd1JGWP89TSDrxMbOLPGTAK1E1dIc5sHJsKzXiRnpIR8gKZBrmUe6th
a2T7luuy3abYV3G2ineydBusUAoqa2rVOUnH+Htq3XxeeMD+kKc7nIo03E0cNp/ot/Feu6h5TUL4
3u7Qb/IcdrfKsY85Ke+UovtDuhN1pFPkJrh/1wY50z8z5m4XMjXlzLt7TdcvEoscQuEuk0rqdgOH
lDOIO5lCTzNNA7yT3o6POQApcQBzhl0PhfYpbqK5lIkEB7Om3VyJpNE3sRhmWRZ+0PibioiCOGJZ
uRX0BxQ6eTTzeGPz3B3adbT3fbeZyvSKwKFCIgEEdlHiXXGw/k3Oj603w22CfqFKd/aDUwGuAezk
zTDHy2sXxeKW60bYul9mc1qTZMYDBPYBfW5U+nkXT7jewIaA313U3u1ATZ3ejgG5m6NqPQTigJsU
tctUBzgV0YWTMLxsGm1nXQyOxfjkeB+yODwxPqVQ3r2Iwhn7KmxYCpMYxROkLligGQyfcsDiY4dd
Lt2tFSPKc3yOHCw2afjEw0yqfgWVgl5EnLYiTU2dE7cdBFiSI5S9aK1Glz07OIlHJCbgAdEMzNWe
f93SPI9w+F9XX5LTE5qr5S2M0p3idOpROLDRlaONprd0zWFXTjqjbyaPgAZS44f7pcm7iyM7Xgfq
vQa+FlplsZKtjjbyhKuNzdnqDvdw1OFWQlv9t4wlYM0/EcAgLAHmFASzmVOGtpf9hfbWyG9lm9F/
0POBGb/Dki+KroT4Do4nQ4mAPevacC60ufWOLd/gyVN4vYs1yMNwNMAn1zQ9Vuw+gmfFbrg/cZiO
qMa6fVRlWNI1qad+aaP3YfEwYNSqB/c7LvxHru7p99f8e0rsBxgII0X7x9tD/ePD//WiB/z325DY
f/7P67tL/fOj+7+/LdX/86tu3vV1Gon96xddX80/fhZezB+v7hqu+5cP/q+Y39/Tbtev/E8/+Z+l
/NBT/Anfvf78f4n5PUjxbv453+IaoPvtO/7I+WV/KyiiBhylU8rAHAPA/T3nl+ATiJNwHqP3RELn
mjz5I+cXp39jgPRTjFoniAGyBIDw33N+iPlBzYT4SkEGI6mX/OPdvf7lDiKB/cfHf875/Z7t+tPq
TAngb8zSKPD7AAcjP4jV+yd2nvY2yXCalv3WyWm/8WTv4Kghf8BvQ088e5goxIly34BL368LXaDS
LL2xt53YmarMVIwF1N7CvNAVQGI9KSfcI9d5K9Cxw7eSAGpR15wnsFodBw2cJEiS7IkiaR1bSDXA
L0gkj9j3ITtQn3UAXUini/tstI5UiDZGMAklAaczLJGPS3TaS1tte4cDZ49isDhFGmd7iVpFLeVq
VXqf5W30NUSyyAEzOoI+Maf+PrNcfIWYlnZVOiRgrcZigCOphwzMGkxm2ZeKCTqdsmjBYZgpB4Kw
a5JOVqnrUCt4VDjYZjvqAEpKJG8glwHWOxSQdeHpzKrwp2zM+jdOVfKQtRlYjUX04hGkDf/Wxix/
02JhP6fmitVYn6+ybM2VOPPrGhdvTYJf+SriecnLLnP7cO+h4Q1wxVW/laNOGlqvCIyy26wfvf6Y
hq5Y6jAFl0AcDdxWdKIMFNfWNtDn85V91tqm8UeAVGu4zzuz3vGigY8M5aqfxlLaFVv63MwopW1D
+tukQ7TyinqpS1IAbC+1dfsbwEW2HmfOWgcGdx+bz7rttuzooHUNgPFbWJSimLv0MEs7fzd+1LCX
ZkZ/tAidtEiRGmGrJl3ahx6l8FYN3U4PVgJ/rNRE8x+20drUnZMOdM0UrQmiRioB/cvygYDpFubS
4RwAAVDge44sbeYdNF++9tBFig1xhHVIgV/EeF03uQVNUqLVs6dFR9HPdoskVB/UBJe4se1ztEj7
C+HXT4sUE5hgizRsBeVmmiCuMvlxdXpE973A0Ov7eIcbEwzO1CJA60n0DtxAZWQAjOeBGK8Z2knA
xSsRlWx7ELgbhLEIzJOzSbnsw/62j0VKqn1exx/JEklTsXSJ4c0Xefgw90WO14ZudjgmqWZj2Y8b
NGm8M555b5Oh+dG4YXyE2hJ/lwQNKWwZJWw5rNDA4Z/g0SlhptPtZtpjEA8gs2Xdobd5BZ6/TqX0
HFTgCvLyWwbQ+hHH6SrKGQ5SgCCt2VIT0+T8infoULaJ7PQ5AdIPpw6V6JXVtalD4+88KRMZ4vDW
K9H8gOOU0Ztp0Ml4ydkqoMavw2Q/cmRWobyIyP3aIPo+zVFKxbk1ivyc5y0JRyGLfQAm1rG3LhfF
h6VY+JumtL8mK2KAWrpPFw3woh8e514TVQ590mR42ihKWb4w8Z5YkLgQfmYGdaZ3IanQBaLJzFPt
RNXA4v7kWgGgESJCAG4JHOnL2l3vDO87mQEBIKbAAQkruJ6NyL9Q50MHoHlu3tqUzdijYjHfc9YN
n0iC33hoaOc/B+/S9hHdKjqeuChW9Wz2zACBIVGBVobB9AFGObsbzCUHvIkGa0dV38GiqVaIDfBW
po6hiUQ+CtLBEKEX4cj82FKtCFSVV8N8qme+Z0M9aniGR6TT4CgIJFDwF6JA03WUaQRoBthH9zZK
0qzUccEBT6Lhbmpm0qY4gpfZvkSE6i9DNqOSdA4YbBnNibhaIzINZb8y3+FfsexwM23xiNrWfbds
MZdpF5DUBM/HpVR+2qfaFln63HAf4kOxJ1lTugBu+ADaetP1ptrR1BMeN4RZ07C4qsnWFDxBwTp3
oBRF/GPTkvbWqFWFMiRUPMt52FD/I+FwHBNIVdmc4fBhHg1/iWbRDvdNKEZ9WYa+G8rZdwI+Bo6g
9er0dABXm2Hhh6IZxq+SzVgYqxT7WMGWps+2iZoAPbtowSQtOO6wnnf5RUoCxtfYkbAaaUD5gtFR
C3SVJtXnZkggYqCSyrtKZFOzlNhMCSlxZKwGVXSSQ0yMhkXgEe2jGelZDfpSd8nwWdoWhixdSB6X
AHbQw5CdTJ8hnvGoMqu6ErWSjG3Vj0P+pV1aJSoUgmqtxU6Xc1ANGSFd0OznziUYYRz13ReWNwUZ
bzNnc+c+I65HEgMZ18Q/3TKMD2sIUoG/DfQ2h+C63aDgV7+6PekfcsR8PwGHC1/6NTE/2gg7YeW1
Ln7GdoUMDHWAfN51x32ZWqN/ZdDxALBRfenjEL5KtB33vIlnNGSNTtEvzp0BiQP1T1Vy1vEzWr34
tUC6AaIORaqtdPjutwZsIuRhdKLPSkbhl4oWGLFAvWRlZLbcAKEEA9hulD9miFx5RCYA86CLhywN
/avVW7m0W3ybIzroDqtTBTZGPDSybFa3pdBctgJ4XURUpUxDNygO2TIfs05MKxpIA6Z2yxW5b/sZ
sDSoFVbu85TC6+gBg3wQaQCMaiU6jge7LLDrI8GcV+XejQMat0xtMv2mOFngQe0gntaLS8SwP4Uw
5Dt42sKt7E7weFN3BSRb9KfYOZvxpejlomrHugxrAI0mhE+FjcWVXFyBLR/lPflg/AyegGamH2pQ
T3ysVZFC3tcz6y/j0oIYpaGLf1AmnPsZey9A6vdNH9XYepFA23sE2WrvVJNev9MjheTb9Lvoo85V
KfGDBeNZZM1SI0PaNHXYEWO6tatf29cCbG+GOIkduxcEEEcNIqkj3amRTgALLLC9x9WQe1wYviSg
fVuQ783XNctseiBu5NlJr5qBz9p4v2Vw3uaezyNcwnwj72Bs8eIjZB7JDZCDyIUa0Y9scWXOhozd
cYlw8q+Fo/t+sNggzHFJB2bupRLa3DdEdfy25SoO+WFAabG7GrQK6Y+tm1Z6EaoDsZAFocVdsmW9
+I6Ip+E1ODWQnzsM66WSUJDTQ9KuQIz2Zs2A0Q+7AHu7QoRCBlBtXsGiQVNbgZ5j0c1o54Wcmwl8
RkU81u4JItpcHGcSVF9hmeq0SkFMxsAl4efciJmiEsZCzvdPbOtGViKQ4iRg/mSe6Rfu4vhtb6I9
uRnY2vwiK0Z83IyqKzx2CeWTcmgI6ZDrxWKukaxclyObN7qcxt4of4trrtYKei3U2MJ08/LYYePp
L22XrO8Rquh7tjf0Kx09occYUX55jI21yU3KNu4PbpRjUgUaNwGKUCHyGkCKZLhom36YoE+kUL5i
MsGWygXyBPjDevhpaexLhkobRMBE5+/YE+R6zDcLOz0BaQ16K3UbAwG6XgOqrE/1IUPRMd+sOOSB
UDXJvB6KghFEC4hCAc+BbpSFCnN6gP81J/CSW9XURUyBs0q/wahCZZAZyLo7nreG5+1UTjg3P2Vc
QtjDozq/6AzF9HH1FCgqcKnMVgPi2cVhgtT8PBnf/hqTAuZYvxUrgm175i/L1CDwAisVqKoeKbJY
2liE9+xcOF4aPhQMhIjAJTaUtK8w2OhUrYW4ai0w2hCiyFd1FSkUaZ/S1Yj1dsy1RGhwh8Z1yVw/
d6VHXk1XwUXdeOIOIEGlcHxDzllXNd7PMO6vsDObk4uC+t/j4pmoPWxQHCVAudhFdURwFwDxFio/
IKICsl7hh/U1Wee2wXFgID12kwe6LpBrpLXr2qtIZrn7sSGjjSLatvpdTLLnh7kZQf1O/ZR5A1Aj
Qm+BuYtTqANEPB2qWVOk2aoUCINBlm5b1mvCKqdTvB3RdXAobjQXSd6U455CRPY+XZJqmO3GPxU4
RJujQjqLPLfGA8PITYY4WJXQaCcwI1H7Zy96dx0gb2QPhuWPoPT/SFz4z5SDx+l9/LiY9/fl/tv0
/4F8gAkG//2MoP+NEQP9P8aB/jYiCBMTf5sQhKn30IwQHGcwcPBmUwV+0O/KQRxDOriOp0HfnuNr
GD7zh3IQZX9Ls/z6Fo8JQvhpDJv3H9JBFDPMHELeG8NPMN0Hn0r/R9rBVbj6p3TAyG+DZ0mS4jVi
Tk7M/yId6JYsSK/SI+2ShSBUGviAuMC0yhXudNqTp6HZ8o9Yo11edzhcb5HKgnubzNz/FFFBofm1
bPg24wxC0tWqHYHQ1j36fIu+LjJLgOe51r2ajs5ZZZfOPWRL0bJLvy4GORsOegnCoIl+bIBTEHSI
Or4jqzaOXTVH2PpL0/l+qnq18o/g21DQURBMe8UyJEYPG+M5LEOw0/wVcZaRliGG86VRTZhjptoG
IRoiBuSgADkcYoDXvCJwwT4js4A4vowkfgOMv+6FIp9KKx7lua513yPWhgNp7erNQEwBLakYyhFI
KnPFpplslRzj5XPmULier6nSAQgmDPdyBn7Ml5LuDgR6hKExN5BiN73XzrMpIKQQQYg4IAHXjb/+
tOT+CxXoX2dD4EbijUzw1q0Eb6pR5Mid/yUD7qYpJL4oblGu0kdFqHttGrgu/2YUwl+Xy1WygpLF
4wwp56vu9a9KE++BZ25J/GhwLFDA9IENZ6NX2542EaT8NwOGiuw6BuZPyzPGjJkE788GmSzLOfS3
v46JAUfQNHL9XhTIBiNDo/q3kdPhm+Tc6lNAQ9WeOdCn+YAu6Br7KFp48DsG8kCe3+V00WJHUiQs
rfvSGZa1dYubNtv3fgEmqt8E5gyMN1Mfi6cdcutaLpB2yA1bfMMuqY9RDBUwpHYUkQ3Wntg5VJIU
6RxfSrPvZ9BCI07EoW87TFMQ0z2P22h5gjagX1nmJUKR25KiMsoog4cvMni00bzzeg1ICCGuI2P2
0rhr1LLHZj0cAg2pORI2mRpRIsBN+7SY6dSb1IEIlsU21dE0pPEx7/T6kyAb9uaxthQ4bYaMBMLb
W3uykhSnNRg/nWaZR+wGonr+jmR8fnb55Nra/dbMdSqSG2zT2SIE4+tkRre4wZxKgN6BiovzR0M9
Jm2YkEB5n1QYvoMcxdkp5kVCANiLaKuzdNopAhZD/oREpeVnWcBFLtFKArnqWmBBi9jECFCsQGmD
/lERHGFxM1d5pnH8NxA3v+GU965a1eCRUYjQdJQW2MtwBLw7Js8hxBnHXJAWNhZw8PXBpoPN74pl
2GxFNodEZ94IDpoJCa0LMmAMVRXP1tc25Yi+eAR/EK5leJ3na4K/q3I8/XfBtf1w28GqfDE92EN4
szxLjqFX6WvYEoTIG7Ni5kfSsWLBkANLdaWyASBN1wJsKnc7u+W8RAyXAqNm9o+TaIAQtWJKYY6v
C8lKOHwM5micSeAnW9fYamYzuh1pvKDndFQUuZJ+GOs2xfSq23ZRXVuLMMnpppuLdqro2BKUIW4m
42GNUfqXs0Zxq8Q2vzvh1XsLviWUWwQxtQbtVMznScBxgj63QpUDrV3U2PrCCR0uvWNcbg5xcYJu
KuQPSZeM43mSpgNJnXbqHGCXESiaIX9NWdg/uYhN54E4pFj3xb3vNFlfoS/TpEY7BCUHiUypa+FS
lSCMgEFu1ZSj9UDWdjNPBVOeVa4P44hC10Nfi1e2tfWS5KhN45D9KHCNXzG1RT9DZzbhhH3FdFVi
YoXJS95v0U0Qpo3KfF5RUzZS4Jb04NRoTaRGdNLAjPzoiUVWYkoZPNpMeYgEUowjXOnVmapnXqrj
4ii7XYow/+qxy4xlp0cX15BnDSiHaI8PY5qYl7hV+3u+ujQpXVrY23yPI3HDc2ryyuNQfMetVLRu
PIq8kquonQ7AzzWiHr5oPui+TbtTF6YNYVck9S0GGvSQ59CmLbCnE82+MxBt9xFcn/iyhon9gk6X
PWaIKr23QU/mEM1pDrDR9HDRxYwUMqYo9BhagbZXfYIIZu7pFPZf64CdD5L50LxNw4YCF2tEIqyD
YDjuLZDSjzyz07PHyJWr4p7B4UtWLpG4lBN9FEQlAr2NM/SIHEKE6JOfxI8Ruslr2io4igsNCyyB
CJp1HSByuirfGixC7PTyZNOwxQApNH9u2EiGEiYhwQXbdqSVew8mqh6RAf3U4IxUgK2y5r0I+dUl
S9IEAVwONwJZ5o3dLVehdP0xwvlCKmqeIRQ1WLP4GmcHdtcibfqB2CuK2c47vFHeD2SFQC1Cpm9S
PUJYvjTJlcJp10VjwgnJo+18HWAA1D5K5qjOEw58DnsEpWU2cHpBbjZEZcjM9CHxk8NAFuwFW83G
RD4GmiOtU+hI3O+dFPQw8bz4qgQZ2CkCgfEuC5Hmx0K0/pOZowbyIYvQvLXMyBNmQVmoZ+CAxloL
4OYGjWo6PXCPNqIu7ChhXsDvi2+gu05AB2YNuL9NURDUwJ20qF0jA4i1lpHPzi7xu8HApZ85pHHc
Dy/aR7yLWfS2Q6TGIm8i+asTHipgU2Biw1lagKXVhAvpy5nZQVYJW8Hcx+mGAS+Ia3UZ9oAcydJQ
tKBvBeEoRFTaEnHosxmMNWCS61Cc0AQLQWjegTP1RQZBvCkaD+mA4wyQPowv7SSiH6bj2RceluUR
P4++amPIj7FpkJzmLTifkqYYtIAHlUF/723skNg3ZMOIBEFmNK648HA4TNO9djSKABtxkQMG38A/
Qg7pwE8kesB4AZll6fcWoyESMODeoZDzcMfniCyPDTbh8f+wdx5JsivZdp0KjR12PsrgDuFAN4BQ
Gal13g4sJbRWDoyLM+DEuOJWFflefVqVVZNGdq49cTMzMgKAn7PP3usEcYF7cGMnmW2enLJ2nmNz
SB8GLviOWYWT3+GT5OnfFGZ0I+3YI5mpyG6ES5LyOSV5gd0unhxS8Aa2WxSaaE1Cu2zKC0dze5HY
SRB8OQrz2znrR46ehYlYwAhtuBUrFSXYCFF8llbVANuhWPppp7F6zac4+vJyk5SXm8XeqzeNfPoC
CpNLqLGMwTcoBL0icXpqSd0s9sbyh0oCGNEuHtXCfR/iMX4rB+46huJDjr8xR/fYOWZG/hmDD9Hf
1DBMEmWeT0UzTdX0WkLLeB2wxjo7P8l9XLebIm91ccrnuUHdS1NEaG5ls/4pxaIER1kvr5n51b/o
ia1PKFADswNO3WmjXDgfYYZRPQ/LIlfTZeNhz+Jkn5Putvf87HWiFSA+D3wHpkGSJJdGl0dLoKak
ypmSTEW/U9GYF1s/96aVYCymrm0SeXkTRE5bjMQoGURc4gZZ1V4NhTGc/LVvmpcltiKSJwYGvHv8
zuA4kNWqB8ewInk9k4drD52BLMZbY0vd0XPUuCc1sBF7EFPQuJ0jPqqojSEGmDJenCrASGlSnrkt
Yc1xn7eZXCBYMe+3EUwaM14JslFYXrROUy4IdkRTcE1jvXTm3VhNNA2bMu/W9CN14FkclrjAw1LX
UeRcYqRwJdaFEr8LGYh4ispbw13mZsFRy5QU5pOD1XJTFDl22qCkdjUsyuZUGrfLOq75pTf6RhQH
2uzX5Au/eGEAfrEzdZt3ieN+VcP59/GI5KYwLBYejUfTm0wf1TnROU6iFZUPqIHv1emOiWTXhHVL
XGrjpN5CQ4MRc1H7Xo1t+tT76zmIjMcpG5mEtGv9lI44YHdFn5vR45iVjsVYzFpTd0dBIrtD7PdZ
Swaj7Dx5RzzKJSXE2Lxz73FqkuBiWKapwMnQK45Ro+LVhjpfCeBveETW/dPSDSMZr578CQ9IrCdq
K8zY7q/w6SYVCKJumq961RIk2jQGzr8MTBft7zGy8dHdjC2xCECNjjXfNc0UyQfZN557VXZxIYPF
WqZn31hNbr88sl3GHSVFjjdjZxJRZlsvc6KXnx7JrQzMvDuT2phlF4cKgey1JxQabRG0phPO3JQ5
XB7NFClWx3FYIb49GlTYmlmPuWKZi0rsJcyEJIgVJi5MF2gyzKCG1rgvhbSsoMFv+pqs5INDVCwb
T2BiF+vWq1enOSKZ+fJCzG1iBu059LRV2AHRy7hteUYNCszTai94/taS4A5R6sJKtkOUTRgACcbp
MC0Nu7kgkURIJvOb+KfGd0CO3avw6AEO7iBtlMQ4lt4p5RbIL9MaOLfDrfYsXll9yghA2ZzdKuIX
Mc5wI9w6FMNtlJRWSFaruJ+FM36C/rG+Vrrf+NUw2/S1aLr4DjQxhI+4nvKBQX3fQdOZ9PwlzUlm
t1GNwXvrSDgVGy7xceFXr8dt6cJxQacy+++OSwIt0tDpwevWFYNY5zm0FPjh6b89p9PHKVHjk7at
4RlnGoXusrZYFhiTuQovVz/feUzBMadpjMT7pLcKLzDoeVPGPJVzI8i1eqHpx/Gj2bnl20q95G58
Tggj1BnOp12bGAm3UBKvH6vKwGM1JGVbRuMRasJk6tQ+Sgd+Swuh4i5yU00qvVk5UxHiiM4XeEM4
lAjNR9wiQg+73+37/5fO/qsQ/1Q8C/7Hfx++/8vXfztOddp9/33TyG8DzvkL/yqjGZJd7JAoiZcI
UMPKt/hff9XRDI9NMuKMx/V55HDMegAQ/27BMf+ibFMilsHMBEb4R9Q2q11RvZDRbO6Tsz/n35HR
wPr9SaggAyUdR3q2Y1oUhko6Z7zlHyw4GWdCVLSMicsoHh417eiQBuOKzeWxH5SJXxqHrdG9uWZW
pb/GtMzlfR+PcumOJv7acsAXSErS+9JkaqJolzSNU38RFvPH8UpTbL+uUQdxCSJcY1ymlYbzMdDY
HqrIr24nOXkfcT8VHyZWjRcvUUCq4It4/nFM5wXrTMbQN4gKEsubRtBGMIWPgNQxcas2PfzhJrRz
T2O4tDGFQnIS4+M0rhk3dCtGBhNzqW2sv3V+B7asOzb41r7X2JyWLYNNm+cHiN/8ZjGbzHoEwSBy
srodHu649sVBOXb5y0nK1iWbMfglCchhXn6SSsg7ixg75bs3Jr9w5lf2xjbj6dIz5qjZQAnn9RIt
kqTR8sR1pst5zZw2FHSXZqj7FPcFNk3a66GPcxmowRvFsxzTtLlMEdlwsBSN5EkqalV6O1dqC6sj
7c/LmGZ2flryxG62Zwn0uWiVW4S1iHMLQ1S9xsEco5Uc4bfMydFR2ImuLM9oh49S9Bk5IAsnORPW
xIByuXSMq516TIZN606Lv3GFvYxby6qclaaBCUEgGouHCQCsuAwWHMZVOFmi/eJpA+dytMBflQ6W
12DtRXztu31OXVhYhQ9/zxoejVliYWW01eZBM5j1em3Y2fKobB3RQ2ht2p9KajK7VoIhBJMEme9T
4iedG3AcnJl1XcbYSzGx7ffZCF+N46bK8L8MY8Z77gi+MQPUEUBLNpfbOgdsA3aawReD8XGACmNX
MEUzMVZvnVcgtSmaWIAyvYS205u5/4xLGG+3EFF0nGOfVis2VMxwn+lrFLSSz2zTkS7P91JwUQRO
0pMtd5Xhfc2Fz0VX+AWRqRRT9BJ29oj9tEhgxp9sG2ofLMbVv43ieX1v9Nz3TN0iZlFzjZWU8+F8
SqyNrX95htT3NBzqvW80fCOPYC8jolxG8W4eTdp/lOrcCSZqtfdM+JC74bn4z2k7WNTjUldOgGVc
37fN1L9mRlndTaqICUPWff6dUT60Ia7M9CPmxHjA5znPtL+dPhRTb9gE9XxcugwDrH2fqng98O40
P3OGwzxIHct/MhIoJ/xNdduYaZds1TQOD3mSkof0CbdwgVhQSojDy4E5GNoQOBo7HsOGnOkbrJRk
ocnvGjTymWAioaZG/pDxqu8ri5sbh4RNPcrZ32Lpz+fhJWayuwZOPzjZrhB5weextMW1oTGzQiwY
+s98VSb+kdhVZx7EGatXrO71DN5txuqcm+YR5DmxsPEMXwOiE72XIHOMMwm2o+O0h+wkRYlGb+ie
ZDyW1JnPwjT9KJBxtly4jD/fTNraD0urHvCPGO3r1R6mDmfY2naUZokzQyc1y6dVEMPa9E5VeMc4
7obLnD7no/ArXAR6VAoYh1mXd/xQOwuKrsJU6NRC3UjO7xcZebiMYzG0p75R7ke9tFm1GVu+bjPg
ln7uRz+57tuoeWj9POHsX1T1FE/mcK8i2zpppuN4eGSOwqHSAftymYyvKTZqSqUYV9ZFUyEd78q+
d96KbFDZMUIK0EGMVHmHeGlofmOgSgjE2Fp4NpjtFa7ipg4ZixvXraXgosR+OT6UVsq4HINA9zDS
PnrkUIbyxO+NgS414B0H/CggAZ0v2B7gZW1XXsH+yd/GzqueWwP4e1D2EyxIVimYBJfjop23jsjS
ywY3fx64Oc+iIHaBmWys38EXZNb4w7AKKF92nyjFHNjoPvOuzJZLNSpseXAqim/YuQ6eojWKrkuz
5Vm6ovQH6TjOt1YM2Yt+i1e9oW9EbdZ0fhANNY6KOZ8GyG+/x6Du2Ipms8YjAELYlkoR24i8veyj
jjT8zORlU3Z4XiSZkzeLTREQC53+HOJGm2jP027r0bZs5WIriUcQVs0kr3raUdiMXs1UngrVeRpw
VNxzpUSorVFifYFPmbutxK2Dql9Yj6U2Z42bqe6fi3TJjzmsJvpOYssA7fM2+ijnVtIBIia/zYBn
1F4wU8o2o9NwWenUHZ87PqZpk60KQ8uwqITROuaUz6FPqv3o5wVAZz8V0YnS3KmJQvVlvM2azrfP
/4zryPEUbpU+6yauoL6cSRMZfrLPjFTeOp6btmFkG2Bh7daBnGSlJenflh6cBqK00GgMc0Zcyi0/
9C0e5szFANBtDBQHmrKGc1A73Qj4mecn2CIPtRMPmzWfGneooequHnGyqkcKB5FGgG8z6MIkaD/U
LhMJLI6vqu+6i2KMnB/hnhXHSmAwOTR2xF+27Khutx4jkHaHCFxO2FeGVe+9qhjEnowsbdxY2wQC
KqIFTyJrje++WrPH2bWYyq8+HcxmkIAtKDCk4Ma3I9J7YrAq6ySKWFVYjnyZ7JkaGI9lOXEb6KV0
eKuqorDCuUmYu4yGGf0yZCmxzlrSeY+AdjR4iPkGYb3k8iNuOnifMp2LmAcHfWpE0O4HInd2LzAc
fndNpYcQl03+k9Qzun3GiH1CFlr1qRFj96Maa/z0zNWDb9y42e2k2Y7AuQQMcAOLBcTSWA6gAJO+
Xy/jXoITsVcDaJLVO1sxojEFUVZ2/s6PZ4Afliuy64G8ALKA8LhwpsgrPm36fqxR0h3mrdS24mAS
SfPeY8xlGmMN/ieYjPxyaAvrmVMPnjhXPobmGLbyFSOFodkXTBbLkz969rjv8orYmOevXz7d7SMw
hzINU3BdN5ZsqJUg9PQoZF3fZoFyevu78Tsa5M5K9I2wm16HDs89bHGIv0wv8FEB1hMMkjajm5kP
zMacGrKjaGAPGAPRddPEneIsRXdTdIyVNinXEEJGHovrrOLuRM3BQDgC1qJidMUqN+nkCU6DZG7b
IFnV8CYj6Z2glk5PCNEz3Zuqsn1VrqB98NbmlKETVGd40P6KRtHhSOff51M/yvHN4BnZ8ryM5xMG
RFtRZYHV2WATATYLOTGr9rHry5dyXrg1Rn80LjHUGWtgL0v9DjkmMy+6SjRHNBPrXZEEu48rHRHs
GyB1Ur70HmTABWRcUsu+29QMo13uK/Q0Zn4NJmnFZPjEZz0/ic72f/ylAkHop65tbi2NC2hv2+MU
w2BU0y8nGyFanUUqDoFoAKkuvPktXhYMyC1wzseW58yDM7CbB/XZZkpiFYynixkqBXC+LbK8GjeL
a7hHc5DFN5SD7HHM4SIecjzfLxpTwEvUSgKI/dR0wVAIA57S0JMFNmN3hjwASOGCDGjFrzLG5Ulo
Er1n25zxnUGmcDmbSBWGudfhJFEJiy92sZ12ezwuixHoqk/iHeYoBzAt2ar7Mk5UvqkMd730IHDo
EK24N0Ps4xLO6riaWPpcUje7vmyJZ5Fmc3dOD7tn08Cjve3kKKE8saPhDJlJKff9NtXYU6fYNTCv
eFhn/v1u+v82i4nEyfFPTCYPczqs390fd4Cem+TfX/W3lIpJk3zuhC3PkixxOW8C+GuP7PyFORUD
dB9KOysd6IT/V4tsq7+wOINJPtMQ12F9EI3t31MqLLHCU8DaG6wFeNXdfyulAljoTy0y1lfXIkHF
qyD2Rerc/QcgvpX2NLoper601+Q1t306DpnFjFLsjKmq2cJ89/OVGLDEq4seRJ83G+q2bAsofmtr
bpsEPDjG7v7a74fmIbE0AeaxPg7RKG7QzfxTbhTxJTfndBV7wIlC2Wf1FYAUnlistLia/G7rOErS
v/o4uKupny7O+xOOZz/+1jXIrEBXFvPJsYxxP6LNXWTdMOzO3qw3rTIREnf0+mONVewU48M/iUw/
VH6dXjEMb/YWnDefbwtWOe7j7pXgmt6et3ftZNPcoQXzzND4rVUxTTwB2VOwVxRE26IHPZUz8D/P
iWhruiR19q1kW8SGAKy+A1ZuI8tDBIr9mqEWjuu9ZWfNBVGeeV/ElbVDgp4+50IDQbXs765PJTyk
9KxQsvtK5j7oOaCsm9kgT2tY3XQl+hiXb9HmDQeVAKU6SVVu58SDZyMwoEEd75NXs1qMD56kQ8hh
kG+mshgD8vvLhe5Lm2GP0MbbShb1owQacBgGK0vJ9rT+G3V4foFNpHnoR4s5ij0Vh6nPix8dy/iQ
V9NOkyVBGkYuZEtCdUxQ1FVYQTIdOrM6eGXTPM1dvwZj58RXmIDVqU8c8q7AW6YDfR/mCJmykalW
tYA1C0qtyH3jGvtbSgNe1nu/ZtMZJDzCyKkFTn1zDhPBHUGxrpemJ4Xj/JDUdk9TN854yev1bp1s
504yEdy4DVp7PVr+3muNbo/fpD9NK0rDaOXuhZtPxa4gRXNQc8lMjQ/1SRbGHEaEQHdCCrlvqx4G
QOxlaKuRg3fFEI+szCmIy7cAxErOHcIjnBDYJ9APRMBwtbqey2bPzEd9zOQpGIXVDm9dgWVCqxdf
lu1uHlx8CArIjZm1GBri2b6q+ghcnwnhFqZKSWVP0CgvHXUsvbU8orsMB+aZjEBmf19Ok/lsCct7
tF3oPDNueoMRSZRAzSy8LSnfaZsAZ3itCXseusGI2w2Ow+qEzsQUxeypccraW+vA7jPxytmx7pds
mj7jyV6CKLaY0qE3y5D+Wxy93iFsZVZpso+LLuIPYhUzU+OtXC04CKlyosBfOC4tmVtbHDj848Jn
OXH+SYJXkKCodQv9S3bI7f2Q6I9KJs7jtM6/ckMw4xeFdS266VTEE9RxR4i9ZTjixsefCvAAkszs
ltO2bhJzV5W8RcPkiqu21U4AXLM5uNqHK8CFRtvTM+BRm2Ypxud29tecAJAJ+tIZwQEM6xO2hgY4
hw1kpy53xFHrA4A/EUqjMwMXyav2ehOyvopeuFXHyyzzoLgm+llFvoI3hZ8X0B1X41p21o22s/si
LfCnkOnYGWme3+I4i9DhBq+FeKjHayBAAMp9aiZO37rNnxGw9AE5f7wZrEl9txrC1uKNNjMSl1UN
mUR0tIC3J4HQ5nBZ2iYLrObYkFdyZBJOOmPu6RpwsV8nDMJOSYLohFzQ7Ws76rDrrx8QO5erBAHs
q1V1kTI6d5d90/QJQoSrdz3KHGGVwv8WZ4+7z/djYcYyXMBeoDjLBxsi6LJrivwppytqwhTxg2Pf
GGl/vBG/0U1aM7xm5j/mL0iY5jVpZZMVeUa13tWklcmJ2aHlxfLIUUZ3IXWLmDn3NVeosqtHXbt2
c6QgrQBM5n0TZlLThzEaZURyQXk4h3pJyfY5PO6KdsJcm04Qc7zUeMZ16J7YXZI9ytHdlf5MLmCm
KlNdLXGmcOnm5/CZBkkb/c5lT4YfHy07GS+pl+GcAInZy2awQz+fPq1zrttnbna0xsXfCeIXdDBc
QQl+QSBEPUj5Ao4JDpv1KnUz/Ippua/PGXLfrj7dvHsr+vKo/OlVFcW1bSYPrpECnE3ibNyRyaTd
lkKMiFW6OQx58z5F1oKHBEu9I84XCRnsA9Ssfjtag9UEwLnEocFEfsrW/poNOtarEYl4Gxd2ecGk
SG5QqZvHPFXLL0I8oN8IQwZtPhIMHyeENHut32TRvvrTcp3P/o0HmmbTTd3X0FHYDXKkdnMRTCNA
U8DRNJh3m6aYj/XIjpLToGQCYg96AvrjThrzR3XO9g99k4RU+GkIIWjl2ParoJ9TVhR4Pgu08mS0
j1HG2QiDwL/HRRXfFJ5lhyPrnu6K4jybozcac0SOwPnNG+AiLA926psPzaRyBKk6Iw5F7DPQaRod
p7lq0d8czdNuLF5gF+qLzhMrvKWF4EAPtyQiFfE6NnVlh2iactMwlD8K2VgfkWiaHYBj0CxEstXJ
YaL2Be9e3pw9KHdwtJhSGrzUGxtPQhG4/YX00LlmFROpnDRRdbAMxa2Ook8xz8VFF3GIQV64A8Zg
PRgkzeHzrvUuRpTbtIQ9j36ezqE3OMlbu5wdqW0DrjhnJwl+9khXWyZcR9VyuvBc9vjDAfVn+GaY
1Y4+OVK757ULGOgg9jZ3MSP190oWt5NwzWlHWbUC7EXCu+IjxqUxqKW6ncGdPFu5+dLX3FEaIH6Q
whj2INUAyRzjYofDKt6KcrSeZASMI25Z5wGqzMPmS3KyJXVHEbGB4lCETtG4rzB1OQcbqzthAIqu
XBjT10mXTfekRvVR9HkL5h52E8F2EC61hXwkfW188hoRJYWpsb2Xk6eu4zYSpzjxDBrqBRHUxsAO
wJ1AYhldklyDdF6QgdjMEsfEBnhQQjYvWnf+mOyNvqkO9VReEephlK0KP76YbIx7xpSYYsP+EKbE
o51vFVEu7PWYFrYzwZNfoOLo/yV2MAa+YBw84aqvSqLrMl9druuoSXCjeesF3I3uMcOjzxEikKIm
4UECEGZ7O7VGMxwK5UJF52Z3DknmIimnRSR+YallcBp7LLqRRunt6zSOMUh4BtKvPu95iFwwUDOc
xJUYyVvHMlE47RCqvwsLT9MDKTWknKRR644kpBWBplW/uhReIWueUlyLVZwaAYP0ao/byntC9Prp
LOOnHlzrYfYjL/RKwMkJxz4Zy6Ep332LMQLItKzdA5XxrzsbKzdSmPdMtBHMEP/XuGC56Rm7U1CR
JPUD1r5ujzvY2bVTvt47GZdK6zFHBtYZZPi5d+bSZR61FiYXdi2Uoe0wJx34wG8cw32xqSV32jGj
XRmrZLtqnX175apC6KPWcVw4SZWb5wdzPHvrDJweelrXpwqryZalZmjToNQj/CXK5LPBbX1Z+VRi
JTNsXTh7Ub6pCuFJgQ2xnfWB8CYh6MGY3rPBAdA1YF3Bf3WkTrnrbGLBbnPddcm3rH2cfNV9a/rf
AOHvU21/4mjcG4zKD3O9Slwq3iNC/7Eo1G2E5WOrF8EGGmhCqiJ73LfMGezEPXb03qHWsd7yIMRD
51DTI9EWdrKXS7F+sKY04bE5L5Ro/sDusyhx+3sAbsIn0lXPzTGD+GDc1WRo1B1E+U+212Z30mAA
pBiyscNswEtXySW+Y89pyxtRsDlJyYLUmFU+RKUFrsfXazi2g3eR9yzqmFdg8L6zEP3FQn22f6aR
e/JWxAVOvThGCDLmu9kEY73DnQd4nSDTfTzyV5Cf/E4sV+bcGAfmGszuGYjDYCE2tynhDh9Rbo1b
xZCTTUzjsF7j7Eu/TbuLablgZYDpqa+TKJ4C4FrOrS1Z2KIa7LKVFisma/rF/UiVo1O9L4pe8X4W
Rg9WpUWOmkamI5bNPoy1bBIWf0RQDfFD4CjgAwZK0FmcvZAMswGGG5sR9RV7boJlTl/d2uaN6IEt
H6sF4IYs3X0XjRogUImO0S2ZuG0WDlesevcg0quwGl9xbwccJmjz6YoEM67lwbWibucBKIWfrC6q
cpgx7VnkIbtiYtmRvMQ+d+u247qFgNq+gKGy7tv8t7ko62GAyeTKbVmQZs8t47KsKPfEIOIjXr5o
D5sBNiEl+A2JL3mVCC13Zwrx3inGdrMQl7jLSi7vVc4zQGVEVL3oq8lJ75QziUt7mI3j3KzFVbS0
5cYEPQfsOVnY4jSkrEVik8DXyPjzwMxrDhdhSIjqVpxQcY/w9B1uu3kT9aytwsKTPikJDKFm+9E9
ImD+MrK8TuI+AQK8nWezfyR9l9I+lL59/ga4bOLU5o88je/SSFY60NCOMKog3UHuWsHSCDeIk/Og
165eYxZhXwvD5mqbyF9eOtUZNhk3xmtXe9m2JCa8YXRkArqu14t1WmlYC1Y5ek11206doo3M4tt1
jvwtT7jy3nEAdyYdqcDWJc9VVq7+6CaBbDgYXHYModuvhlz7izM4bMIaNM+hze/tMDVooGB2IutZ
k+rc15mbPwDbM0PQ8M5uwH131GrNWY5gP3IxUPyMw2Je4Odty23X2GVQa6M9DmOUbpW51JzPGZ9v
cnZR0n/Y598FKA8D2ZtyGbyHLm6oCWXae68lF8apn70BvaNprka8CYGFKfTRwx8UqFEbH9G6LAGs
zfRHDK73CnE4O+Zmrx//o3bKFvqEh6zqwJPi7uqDpImsg4NKF7CT410Q1z79BwHcv+3uxKcwHcwW
o9jCrpbrJnOvs/P+TgJJMdVCekfbmV0LLZa/Zjb+LSPL/5OAGfefyndX78Xwp4gYatjf3S3C/gsG
Es/yz+uWJTu4yO78LSRm/0VQ6Tq+9MCmcjqjzv3N22K5JMskwp0iJGbycRKN+ZtwZyHcodbhhsGT
oiyY7v+Ot4Uf9WfhTkqTBffsuFWerRwEvH/IiJkzNEKWEQ0bh2QD/vutnCnOadwrd7yrGsaDy/tg
WbeieF+TW298GtmmLnleLMmdOWYsAEYIyS7LIScl9TBjJKv7Q4cKYcsDNSh9m9jGLVt8swJe48ET
d6scaOVf1+bKTdlozo+em0ep97ALg+lkNJ91EvrGViyH+MnVdyYxq46LMsTsHUAROw6IFqyIqLn5
6OPCmqhQW+zdZu/itSxYtlXznxSyCuxwryzDDn3axEuPQ6kos7BD+Db72ybOkdq+7foWLiHrG7qH
qYJH2/yQ3SEF+7o0cCHL9kNEy81gLuwcKBCnrM0cHzj7r7BQ7FLQhLp89fIP5ZzBZGBBkaBgoxDe
dkMRBfXsb7vFYgj+iUQIXfLBPNNGp3dt1c8O3AodzTtnwZlNRv9QRs/+VO1EAzy/Tk5xi4HAinfc
xkcDIB+5nN38OylqbZk+hDn+IDbAhUL/6Lnck01o1N2SYrTBbqc3dv024hKBdeYo46wCsEXiukxh
YfrwMoDrzUBCyEAzhnPkoTC/xfrprY+G/y7cMQAwcu4PgJl/OMx7hji99aPkcfQSMDYHp4u3XZ7v
0YsCrV7NdCVP3yLTzayCMRiyDldsHkW92Uc09mAOei1CvyJ/u+b7KR5vWKe7SW32A/R6h+GOHdnW
GcuPw3fkSTxtlW6uLVylrJiA/7WlEtomCf51Q1IMtFs23VQwBY2MS4dItHmap+QiPZtfVtZynoN9
S3pqYMasEHhIjGVf50FMi8OqUnNok3P0cHN0vzAWMHcqiBojJmQdG+ddPl9rr/EiuiD/KsXCZwad
Fd/Kivujy76UGmsSqTJ7VpdITycVg0DA1MxIf796Nw1hFgtmNDgburSL2H2eprfmPNQsrs405JHl
tRV3wvknxs4vMZLIIg1ZVm856aieotu0jhm1oZ635KqxEemw5W7zGiuIWzL8+GFXupslkoFjG7se
wpGNMRS2+AbFg1cfB6vAUDrosLI+yzw9VCUzQ9CaYcEymCFZdq1mAjrr0FZAddSt2/GLm5eTeGhy
TrYo/MMg4/8QXVTEWf+Q8uMBdn7AkPRjmKFM2zyjuv5onrNoKnyWxnFSFj90wqovn3JSNjMTpfOk
WrL9gvUohgjXzru02+y4oFSLiT19q94Z0bwHuLDTLix6gnEMldiicltSa7M4nC9TQYMlXN/TLK1e
OEDkQZLha0QbCM5HeyHKXe/mDO0dIoacTnVyv7Z4QJhNnfUMD8TEnJNr+AUBWMIoIKXhGyzq4m52
JyBWHvc4oud66dpfCfo3K5eZzJ3YMEcA4pgl78wEeqI1U7435kcykyH+4gB2GFsib2AZQXtD19j/
8zdV/MO45T+9qcx8/vimjopisLZ5U9fiyRzyW5YIhAntyqrh8VS/lkYElfl69k15e7F0W+rIf/G5
/k5n/u/05l8/V8h5QJiVLW1OqT+/hGoyDG/uWeQEOHvLpjvGwXjKwri/LZIwcz9Wtk/2wZqordNt
TdiP8t52j5Xx2qqjjrZ5fcOjwpTPZnrJXW8sR+2cYm9PMimneifj2IDKNsZ/sYr8/Mb8w6vGOX3O
RJ9fOa35n1+14IpJhU9GofM/cL6Fo+kCabhcIEn+84/oHzZEnz8hfpCF+VTy9kCc/vMPGuOxoDov
MRqd1xKGJFToQQgMph5yy7/6Weo//VqCIsF0qSNMFz+ftP/802YPLVhG0Iha49KrXDxP4oivGtRw
Dc1xCit7DStMJiKzXmfA0bhw9sI55vX2jO+CZQGhajNUa4XPPntC6cZ1X+xiLFZLUb6YsRHGnPMJ
IKWNWR6Kqn7IyMjM1jM9E8/g4cvoCDE2c+AX7TEF3muen+Z42Jr4eu4/CUnuB2e5XUXYezPjtO5C
39jmXevhowSgEy93DEkYOLE20/1ZHFyaFuMwbkyDns7Lus2EL8Fc/cCPml8TtNba1Jeabbg2Ps15
1lvVFeBxnwu61TFpj9jaQyMxDnGxzdaf0riN8/6iS/ZerwKuCtjnOhyma6jRsu4xYsgwFYJaBWw4
prUheoS0lsLccIaDqu5qa+Gp3uzm82JHOtmOt0G9TTGbsJsXw3k+H8Oqy1kY+5LgxLCwCkflesCh
iU/3oWG3Zpqytsm8Qven1fsS5mWO5cFdZ+ijjwv0urb4Wkhbm+UWceliGRnx+D+e+FK8BZZJfDAN
5uodIEaQqBsl7rPyZhpYVnLMh/vpnKvFhNQaL3E+hWb7+wSgQyKeEbYewyOQ3CNO1l5eko0kDBoY
C4Cy2kBVBUCVLPvVWsJzJJXM19amaDsLDDgBerLtZr2wG3BmIHTZsoKoc32Q5poVjNYRM9qjB96e
4BnnZ+oQ9JpDZPyDttMQHACIjcPCL2+hK/gcbes4ckl9ypb7vvif7J3JVuXGFqZfpVbN5aWQFCFp
UJPTwqHnAM5kogUJqb7v9fT1BaTXNfgWWR7VpDzwsekkhSJ27Nj7b8QZklWl4Jwfn0QNvSMLIT9B
x/RHEtUUPwdqgqAxIRZSd6RNuJbYJ6HKCygJvSlothJDDbUF+nKaoHPsNw/o6x1GdbDaPW1Guol0
VWjyqAcRhNsBuxRXXXe9QyjHEIQtFcFABGkohpHIGAWldgNvATzxfHUp45egD26mFMtTyZrp9kw9
/Obow36j0ryCS7Cp+vDEnpx9KD34SWd4WeCFFx0kujkSSsEIfDalKxdBYmiCAqTW7WLJY2bfD3K4
sHEQBQJ3EBWG1bgqF9Ta7FWLr3IbbWksbVKalHlwm/IknnEdBQJZ/Ju6/zFOHAubcT3Qy3bMwzCT
EoCRG93d6LWHFlimQRZr5T/7ERcKT8FQsW4xSd9moJ0FqF+r+lmaJ6pDtQXwG0As1lagC64YkKUp
4OLwm+YRzzRXM0TyytJCBuia9G/0XheVr72IvA4l44UtUjzU3hWC7xsE620yLpjrmyX32ahxdYwp
NNyZtnlqeLydMTqm4C8XUDSiQNjZugowrXErdHHbH3h/7Vvn20irCyAcZD1KMUF41Ckl5Lxt7xdb
8JBU4QaQ8z+K9s8qrU4scs05vYIXsOv672Yc3TtTullamnV1uCW/s9sTI7hokUv3Hij9QI2OoA+D
SyTVlGiBxS7o67WuAJF0zySkc2euSoyG7Vytx8llql5nKesFyqQ93yJ/tPL6P3Ev16Jv7fBngKUZ
sBoa5g46MVj0Kgvx8gnD8G+leWiNbUVhApIo/q2nhZYIN7qdbV2LE1oiG8dBGemhNqID/n1If6UP
PmK7I70wL5ZbfZToRXbluuEWZtvOLpZ9nVPcLRDJnmFz9s4mj7KNQQtvQq3ADNqrWnhAQqeTxEck
Wp3aDXkLADWlWMbNY9hQAczrU94WOosPfXIvCjR78O+E2oZ51cY3adOgHB4nD61rbpcS49djNr1I
jj112Z9M2McxCjig77t5OUS5WsmgWptRc2O0FMaWU/QUYQxHUGrgfcYn8TJu4M+hLQopsgDYbNPI
K45sDa1uZXfZnTmeAWHfLzhneWe18QSG6O1WuhI8gnGdjsjhcF5BxWFL2XJtlOgywity5I9xlBTx
WbZms7GZrR0ipFO1tbhcjYUrE4kKUrMORbHu2YcQzVl5TbYNpYSf+aecjzmiYB7mIEtaHqBlCNiR
hLye3gR5Dx5yAOYQcKAG+0xXAOOE0YFwLy8g/Z0F3X1qngDQXg3NPh1OBvP72LNtduc10NnKLU6l
c2XI/WThtXHTGPQnT0Jzjx+W053b0xFpszqgk2DxBOcuPWery2nR+yd47W1aUJbTN5xxBbmP1gNq
U4tYcFalyI2q/Vg/LsUDpH4MOLPLvEkeDXo+g6wfEUpfBz3CDg912W486GFk9zuqS40bnsczBwkm
rW9O4Aos8M7musfiV86bEYCehrHOlXsJrwNUXL3DQoO2YPnoYbgzWBtq9WedhrEsO4czbLoNzelO
lKeluhzS74P7KKwM3JxaO+KnrlHPy65KoNxG2M1hlpgvu4hG74L65hLh8fk4IamdLrugWGNeuI5i
+qvUFJHM99oVAuwB8oqzKVezSwBPiUQVsJob+AybZIlpxOOm5rBrM1WnHo1Ajq6VWsH0nkAl4xrG
i+52dVDCVsVBXRygM2xktc+xOh/EPWjZG6uUW9wOWCzpPm1Aqnho6fnGnzWhXutvzxyvouo4tec9
xVr6tyjaVeciA+qCFB4Ncm+Mtr77jcP9pQ35oYARP70axqyVK07xnVmD0cL7Kv1pAiipO2rc0Sne
Q1QleDHfDSr9ne9vCyAiQB/W6MBf+EjJBROBGO1BGXCcvwM1ihGYpLyAO5XNeYVpXSmtbSdp1Q/o
MXI+isDdOYh7md26xAyvR0iO5iTRRG9yKD4gquKDVM2HYJsAFVA49BQ4d0EpRZARE7iNidWpRgbj
dIC2HugCnhARdTb34sKyMNSNaMuzxWSDXCGtt07Ab5QYehTmSZQnB62Cge09nsxYe2VkcuXZULD5
lij6OCQn45qG5zo3p0uMmpE9h8gT/KynfNPC04yKYCPd68k/VAo4s52uYmCi4E5zZ9mHuJy4lHwQ
FN8Dh195Jc5F+XKuHdeMIHkdTEgeUD6xm983NnLAbQaM2buMdJZit1dJPN3bWFLFzomY893cYiqc
MXvM6sIJ0QAKHA7teGv0D1BscEqnvI7xLRqjg2FvVDJdQulFhi2/qLqrHM5QnzfbSZ9ap+LJSupL
5MhOMXcOVnnUbVLYyHn/0hIyB5UdesQSQxXuPKAkpIjrqb5e5njb5skuUQvt4PaA8qRHA9ZV+Yvt
RruBsF8XuPg1j+007awJyVHeY5nJTQCQes4hdFtkn4wRarvrARZxte3MM9tcNhNNzRBxZkd9z70j
QubgCdj+im/MZidYi9ncO/SyEm3VayCqGkbIDD62GPRGBl32maNyueDe+dCg/VpApsrK+6W451Bg
Ve3OhHEOz5UYtsN0KMzcPeA7FDC+wXo6QIM9q5Nv0ODzlJRyHPbjfGFPJQZbbYYDV3M52u3p0tX7
GJs5inDSyQ4DqVNexLdvh63/X5e+m6vX//U/f5Q97Or59jWMy+IDi9IU0Bu1HNT/WcDs7KmPmzj9
77/2Di51vT/QFaf8azkOKDWqy3/VqPmOI5VJ6Vp66DW9SZz9VaO2/gBrCl0TBClKZsiZ/adGLf5A
F82XHjVl05GoN/6bGrWwP55uDarm4F0l/MuPp1pUfd2xbGeNLINJjmDmyjTaAbHS7BmI3j601H5A
ygJpBg5Y7mksQKmrHBuSY20gjRKKG3R08IgcVLNFbfkptGiaucjMUKOBs7+SoiD9aFfWiDfKlJXW
mv/Y4qryLcVSxvdvoAYA1/TOXcFeXxt3i9Pfi3RxwBleM7GnFZ2ZaO2mV6NRQJYEmuWBk7O9W0tG
LwCNSGjovHtOe498yA9MA7G5FyiORUl5zrBeKtGed0lD/PAaDj05yVgT1bsQZErSs7IXzvsbULQJ
oZqL+YjuRBgY+x3l7DZsX42muvWzcR9gluvhb7vGC/VshBmGYNdVMCu42i9IvXIoMEGMmu4RGZBV
l3wLop+0HffYTn0bI2rXLgyrWFzVtqy2QN2fZNAJrJHuG8d6gV06aXW0G4HB44wwBGS55C7NaWxS
SjcPk5yv5rDRFpTIxvsFHC9v7h4FVYBTmARoIFrjQ17Jy8W1x4NSsvrmIpSznvJk2Hc5ZViE7YEF
I1JFG79xty4NMOihUpEhhMpBQt6ztgneQnvLrTmmiKX1aBgKwrCq+UHR3gHdbw9O4uzieqxR4CnL
1xnvq/vcsOJ7VS7JiSjBXIyZuykHLS3XBLt/H4H+79QR/3v/TIe6H3/zdPgV+rSXwf8rVwWCwVdx
5b6Iu9eX/3HsnrrX9u/R5e33flG7lfrDd2kvSYwUKMgSW/6KLMK1/qBQ5ZtgySWBxaOA9iuyuOIP
WzqurWzaVToW/Wp9oY6IDb0UGDJYLrpxlvtvwor9sYaqrygo0ikBJkvD6j+XAjMBcVOMqXz1RECp
ZGtVTmVka7NCPuFByr5KUWRvZLsr6rmd8Y+zJok6i1EG5nNYNE5hoKaGbNQB+4+5x8rQKOqTETWp
9iKTeWXMqzKdZPUs0y6Z0AZXKkuo4iMoLV7dCe+p2yya3OwJiH4V/LChwKlLJKXAh61yEbfcilPJ
Jr+KhNmNBY7tsqGQUo4yz8+FO9fccoix9gxzxS6Sn0TGkt/52yv9b9V7Iux/yqWEe7gDDuQBdAd5
fZb5qa7oihwhCyQdXwMk95P6pMudzDnJnKFtXOwWwy4egSuRW/1EiSe2fq0q5vp/d7/AK+PT9V3X
1hVUoGdaHcDX3/8b835JbK9VpopfwG1BPFt3pS1pyECGMOpk10wjPNJNE3U4q69oPS2ACkbHnlv6
RM6iRvuAHiWOjNQxarsRl2xZNd/7eow+7k7scLZtOx5TCN43fiBvDZC/3eMUxYaFv4LxggTAgJ9Y
uLihCwTJczpb22V1CrEpkFHd6dfX1Z3Zv70bfV10EziQsm/TYvl83aqfAccDVXwJZ+acWg1mlbXY
OILZCFFtifv4Cr2ArsMIDeIThbSvL48ow6fLu45HP5u9n4opa+jjqwnlEBvmBDfTwN6gxkt+NJV8
YiEZ3Sn+Zm52GWP9IS7stJ77Y9pqH0eU/+KMQfn6TnQH6cNASEs5noRUKbFPYSv6eCd4RJsJWoI4
MfhLIYE711UezFuIu60/72evmXgrX1/ynw+PqKsiKUGTk8q78ykzidwoyJLZbF4chWzCtJuFWuAG
UJrrW8zGPRRrHpueUUcCWbmueizNeWh8MMKlSSXu65v51A3SyRnlGVYJCxUQLQKyHwcAUl0ifdBw
z4jPuDkOiFBrWRCQZiKc7PsRa0dYq3k7Q4mFAKlR/DI2I+BQcCIxqgVqXxzBWuZNsall2Vi3+RAX
7fPXt/mxI+K4WibLccgHBRKQrJZPsQSfVK8x62V6nhray+YKd0uTwTKn0YbaPTX2YBwrK631ounG
Un/EFbLPX9/FPwZLgO4kbzXhPsEzJrR9HCyvttpublX5XGTSIIZzqKVWRYPB7GZ5ZgeSuI94RwPy
GNgyERUx5UbIE89IDKD6NYI6b5F/jvitIl6y4YzKY1XmvwkrWhDlw7RGW4X2kaVokPKG0ez+eKOT
PRaVXyz2cxtYysAGHKh11l+DFcLVE525uebmDDcf+B50eAzNdOFnNo7IxSIyj6YqDe98Wcz5LI/q
otNcXhNayLqXppHdAvgKEVOybH8iJFpGMoviQJ07469iLgu18zfLVHyEmhCpFNQw5aPoYkNHY7J+
fCBmZlEPxVA9urKUbyZC5MCIhAa9j9mOWKDRRqtgfo+eWe/wvf4tnFQC5nNE4bKzVb1DxvH3C1qz
5D6MtkW2gVgYjBjL1oHk07RIp7Slq1xWjxX8rAaLlBZV4AtLRPZ8ZqPYz3D4AeoJD3A+5hlpsqgZ
a/rDpjWqW1rzgXHS5E6yPKA52io8HJVOEKjV5Hh8pz0idjOWoAC3aN4PwPwowCfp8rBkmMnTVMMM
gbeALIDBCypp1enGD3ILy4OXTxPvzpbJzEdLIa3zNnh62O1OgSzjt9IpjEkw6rfLYzBpzBSpyinh
T5QkD9w56sk6N+gqmadPE3YgdYX1aCOGo2OXS3feUMtoEDKDuZ/DJA3wmgwdNtfvhQe44WEwB8Ek
wwWBPGOoi5IU5etV+TmEM/oAe6HKauY/SmSfpoYdzEUo/Cp7XAT+LeAVLNOt6OyVmMNQIKxHAsXX
V/wcjSw8vcBjsW+/sSo/X7FtzDYac3v8bi+9nowUjXX4s1rMIuqdGmokIoPEXpiEo9WjQHPhEliY
p1/fhk5nP8w7G2af5bJxSbrSDlnyx0Wx2LSmDF/lD9SkqVKuYJdL47Wso5poFKVtIbbYapTx9YB0
HRGnimQJ6cPrLHwgOdSP0MEQLsP0O/DUcbIbdFFX7SjUcNt5BtqetVym8oxJBIkmMR2ORRSGFK6l
BzMymYflEJFdwNFIO73y4cjZV4A53AofkrSxp+F32IVPcQ20mQcaRD81T2tzJvj4xKkKomKsW/ce
RUWTJBa/T4skdlj0vHVIspyTSCBVCXAn9W0+wu4tszVUpae03SejFRyDCUHPbG3VMYSrk7iybB0i
axpAAkfkoWrB48g5ZdXhz6RzakGDldXp4t0V/Gb2Wp8iG9JQGsYOn1byBoUwP4Xq2obqXiLrcu91
kc3awsdE30BHsVcv3bd1bJnmzL0FqOqxxImVOqQ0Vc1GY0SCNF5wkuZLUMHa9CnzEbQ8QfhAj0M9
j1TbA4A78xlKffoR5xDM/y413MbeVR5G94jmsF/wuL+Zn5+yTB4N3S0kHFgq1H/I9z6+rQ43LTfr
y/neDgcdqSALMbWWbInLH53ppZTc566slweM0fX+mGN7wAuh95TRuFnQC+igm8O4He/JUhuGY3QT
m9lnDwvRBPquzxTDzqHS0a0nbJ7EyBwQ1tCS0lEwRiuT/+OMJRgKZO4Yiq5zUeKGgNUnuofuQ7xD
vuZtfHQoTJ++HoRPa9QjXSC7QvjL49hp/iPVFePiqFlR/xkw1iE6vKe3VuRNA0ZgnhVh8fv1Fa1P
25G+JCrsIFXYloB0fD54Ya9HCgmM967tBTOkm7uOCcXez/jADXZoYgSjUVIqVpk9M+DZAHviKSfo
MUpjAzbi2lWtF0BE6ByPYMCCHG6bDHXdJ7ymWfgdUgDq8tdrC2uMz8GhZ17BWmEV6dcRpqgxWfQI
UTzB8G1GpujWLHOcrfcyxdAb4+9On1O/fnbHtz/GRB5ebwIECYGA2z9PVKSDqEeZ03wXRbMC49/1
KQS4YDSD5FJZiPzO25rWIdpUVCX9BNNpvLTrg5n1NkyaimzHOGtChFsuUJN17XU9llP4Ay6diUtn
71AGd4sye3HwHGtu81LlzdOIDdF45QxwlZaNlxQ+uO2a/LHtd3QbveGywQ9kgiCXm7k4t81G+NCZ
kfBZJ1PXN8GqnLyaBkJUDA2KpeGUDiyGAal6BNomQyZOsgME3DtHlXWzE67NSSCeta9ojYuA/A1l
udMucsnMaK5jmrZwrGUqalWLGWmbugXlvRswmUWODTGi5W5UpRU/9AieYXHmdJZYz5xPQWuosGsR
laHojuiOzMIT17IxICrNEVVlvzBx2x5FZO1Co/UiePdpmTv3eDqAAr6HVT1Nd1M32d2F0XaFccuO
4fYvslEKRW2aagVinmUpovYGLkqWYnBFdWO3lI6XI/2Qlni6rd1maWvvWeSJV7xEFnbSE6Cubq5f
faRTRnONPi8tiJMOwxTpbTgHyEztAyzX1CVmnAaIjEFVVptFrxAb7Y5RnsBPN84FvOKBKb2IBtrh
jU3rCw/bonAqiHa9H+Dvd17IKQUBkAwh1KVz+ABohO2M0iljdSspMJanKnGArOyYK0iTrKphMdnW
s9aLMaYJDUfVHWK+zZLMSJ21RhTvxzhnt1mnmPsSYIcKk/BvOOIq2Z4yOWBBIvJB2iIu+4qsC4DM
bHvw9jLLdfno3r9oxHHG90yfU30DMrV16uelhwU8HBIFH886gW5vuO56TmTau/sJrhp2HdIZ9L6I
AnbM46BTzabyNFHbNf11gvCoDK+QpB0r9zoJcJ3Kdm5qG1Z1msJa9YYrldgSxnzt+7om4TbwENMH
yIyBsZw5TtYyUsZcE7IviNp1JM/Q4m3c7FzEdSyy6yQZEw8aXUIgCLfI09vcOyFL3xIi7pkuKyOb
jdiRWaVJA/gRapksvlmQyrlenmS+f9+HHjoxDedgRhb96pgdBO/lSP8R7p+UBb9DnKggz0ctT7+u
IlHYaofVjh4xXG6gqwIrjzrjWOSwIEgThi70sPQYkaoBrVCQb+w7v8n5uer9UaNOLgxfnbj8w17S
BlwtiwSHzELE+vWIyoks+afIJj3OheOjBrExUELjVRhF6kXOa11zoKl3TQww3kWECXFlSH9YLfQG
b9BBfuyhS4o+LhgvlL3KPSaejpguPBRLuZWYN10tR8XM4go236qfMaTSE0w1hn7zcjb4Gg6iemgG
SJ0ePiMdPgLcwwBZhGf89TxNY9v1MwW3iK/hfFaqYyqdwLfXzuhTAAJ6EAnG4tfsQe7b50+62FDz
vQDMBh91z6xpQF2/5bi+XKT+P7uV6YWNYJ1x/DXUxvuP/zXI7z9HpcBKL1wL6QQXEI8RDc9prAAj
7OMCM43poraWiYuElh3G5pEDeFj6K/n+ospl6JhqnLx167SgkxEArEqjYVZXaKaVjNJg5Rk/YlXU
2EB6+HYw+KvUnHXSi8S5xRczF5nxZ/99BMuKFURce3+myIo5o63h/KpRnMwA1fk18/3Vvk8PFaQZ
44OtAb+xlW6mH36CxsA8DUWjLxNB9OOLc1mbbnSPoITTw303IlsP7/tEWvBu4y55SP1XRIyGBX4Y
0rWZXRAp9a2/Dyjm3Qv/g1smftdbA3HCNDkFAga0fR9Cfue3R9RyWNN+EurKRzvyfuMBFcdnocKC
6dNi1aYfvhlIdq9aatn6D1qD/nCG0OMjK0y9HPJF6vsvejTsx/s+C7Mwhjbq8Xej2hYhfKsWXfDu
zH6fK3HS+p27/zXkfjI03M6EUDZ/hB0AaAOmV3HKPj+IelHmPZlb4tFEhw1ZxGuzDQMuDj2q5MjU
ZeggnWYUDCjZ8Jqi/tTFmYXl3LO/8jVM6eGt7lKSxWk+2HSHEVfoHJTrcrBkToZ2QdCGlA2FL3p+
Purqlg+SRgnKpe7595yPFNGkiWwRMkvU8jPAJ11AUWBsEq6Ox0g5PGBli7j7NpgXPfdHn1Ce7Ca7
togwXoODiLfNcrbYfDsZSKu2p9BhmmX6bqoJ9cUd/asSiuqvcnLSwSVJdn0E2rX6MTutY9snVRIx
HHv7bc3UpYcUE+w2/P+WBzvyyrG7x24xGtUJIk360Sc/bBkiu5oWYJU4guMbuVULTpKSdr+jh09M
lZ411Kv0FH+vn3ptOvLbcNf183ZxbPHRMMH5+TqmFGqsYoQc1aOPpmOBj1IUzyq/sCvR8BNqFvoM
O8i+ZV6Zb0WWRUgkOpCkrpvAOg2DeuFvLO+lt4BjOVXDWjop9dJApBx985yzE7aduCVxDs1TpddT
h70ORfgw9TpCpY2BAHteOxNpEkxGlB68PrZ1qcDqUYMvrhM4B/x6M+PSW4GTQqHAOIwBwnTxpW8n
ukhZ9mx3Fy56f6q7cShjzQG0mMSYQfiPlczgWpaGwEgKJz1PPTqhLTiSsxmimofmi7PwVKrI9baB
3IUe88ZqBJPvfSSTrqQSrWVj7OEwLjIP3Jt06Ufj2JBMU1VYqtpXj8Rb5pcB6ZIRwHRAP0NQIYoF
HCpvdJUqi8lXyaz9HC7vo/LnqBbPzoSuyqWiDTkHO/yw2s74OcbIBgVbdjT04bG8pv5t4G8j3OaB
iuSYdndoAifwNAK8HaPpdkRe3a5f/CEeaut7G3iUJtCA64ccUS9radMHus6Wg6AnuwOKhZ0Q2I+s
aOf7veiZ5XkComfgiwbum+5IZ2ra/HqS93eJry0F4rWU9qwf6y3cZGB6mG7+HOpoQvavF2/c5von
irfqfZBY+mtSmAY/MaM1ykdgU53IgdMWurcB/b1iKePC1AWXSzeLapuwUPWq9HP9nV9TlpySSISM
lf7Wez1ch1N09pppbhAdEFZjetd9hL5HqTW/qZ478xL41insWr3KUZfX5cCWPhEfDmlZd1ovJvPb
Mek/XFK31HeexnQaH39dSDY+W1rNVDGO7ye2IkbuMYXCUfXOTfoesNL3QiOMUV2MNrCc1PfYgGIE
uxbmdRlgUqJ649jHsuKZ0WNMmEqxFeo0LsLh1Di6Q6Zvq39bcEaJ7jB1TImnD6mMpduMm2Kc9Jx0
g8WCxY46bpHnEKMyVuPufUCoA+ugl3pKp1hOizboWWTZGdZSXx+vPh3oqeUQH5jBUAhdhQ/ypwM9
LHOS07SyjhHes9y1G4YTq2EsCbO14egVlA0UXqC0xLW+968vr+uof2vW6Msr3TgxfSkF1/9UZ236
qTTG1qVU9R4aE8ITd8E5gJX09aU+FZpYTaZrmm/IEZt/K32s/1tjbvTS2gtIJf+aI2Y6wSCuq8Bx
rlyfnhURGdQ7HwhG84ZLp9He9r+C49f38rGEIE2T+ePhZeAp2uHMc+vjvQSDbVG+TcIjAmqEsVgK
nY+3refagG1JnX83zv+8oIWgOg138HwUFz/zT1Io1AJJk+C2xt1cPcJ/8LtTd04Jc79W9tcPKHTZ
7j8vVj8htVtTusLyLEE76lMhc8oSJyy6jEPWe8QYUbplEs3Y4kK/npzWG3ZJFSzNTT/aMyiwvtDx
HKER42i0i8N+9Js7+jjTuSOOUrjZ0Rr1saaiVfdxzGffNEZ3tuvb7H1RjeR1rPEJtUXieuwNMa8g
cvqZlenbbA6kFvgI8IGpAMz/9VBzst/J3C4lWzmhZQZcXtX8OOsjEJfxbFuogIzv/azqPcx+/RCf
XyMvzgElj+kfJVkBqurjM7Dv1p01GcNl1KY6Mi1viVCFmnB/MxuoQ53/++tJjffS/ygUBT9ez53I
RjAi7C9/bXtTGIE1MksiK45TbRz+q9KaNCn5C0+LFHo2S/Uf4cAeAyrRQ5xcvm9LJMn6bbhpxrrA
EFhvGF8/4Mf4Q33Wp/3ksALBozhUND+FP5zkp7hZZAqvB1sbuXbzHPKfwsTit0vwn5fi1Xm0vTwc
Cmjyfgp1eWDlcw8U9OQ9FRkk1RHmkQUO7Hct8E+9Nf46CA2fZjyjyDmAyPrxvRXIuwfJVPk/AHiT
vr0vK0ulOlVs8BXhODl6Q4FXCl6/OL3Al+IUiLObKdo1qr2Te58gFGIcvx7tXxCRv8UFapgMAf4N
lmkT2rzP+41p0i9yNTm3WSwzarcWKk+84t50rL782S4FjfZ12YbUfH04Lwun2FUnw07kZ2QRQIPC
dZlWVKTOLYeaiAn5E8NkmEXkLLK8DKY4FROEK2CzpE91nXM8axLLKeoteoaabG6WpmrzjddISoBg
8EVpq2v/vc+YKg5J9lWAelw9XQCPHXygPD1+hoJaTQKE5IQDkIvwHp7eFVPkV+LkGvxaBAB51FOU
k4PHJqbewuv7EQhxGEZzxIKHLYUjq05PxgGBIOOktDzOLwWCW8aR1E/17qXdZjrJNN5zLlS+qPes
zAqyUbxK2y6HdIQLjI/KFqIYWdKjiv9eiqnZzvFpf0+w3jI7On4j47vUnk4u3Hqw61POPCAat5VX
csk85bQzHEy6KDGE+QnJ83hPnyFLsnubdNy3L9Xc+eiwJco0dJGiHRrqvxhe6vOhP84g0vHY6nPK
wVSGXLof2CZ2Xgn7qEfG14Q6oU1zrWu/RiF8hLoOabG+k7M/LOUdfRDdaSM3NS11WXYtzY27uKIK
Hm6Y58AcYG/UQkCLFiTDP2eOxK13kGoarUchJ7Q3LjGyCKqbwvcTtEwSNKZNTugEtAluURfR498W
CEgrbzNOFlaZ4EapmAxrUkYBX2t25mA8T9EZRWaSNvkYc8r3vYZ+bRyZ7R4hx258ViayHhGEBA4C
xSp3i7z5VlARQuNPK0iRpf2KkTV9+lCd46HnchAqokxZPdn9W/5HQV7nr3PR6c3wfWpAlSNLLdws
5SjZoL0DTxIrWpWjDdqGmpo8WdhiILtuDP4dm0vpHasCMa5dHssQqagwHI8SbD0CmPEY7GNnsE9i
015O82YaTqiwlLduAx1pwpnoErX7DF8iZ2juAib1iRNKKI+svug5aarsW4jhIho5qMysgqhxdhzC
KXVZhTzzKvOxTFmOBdrZ52qMK7whURVE59hodthCOdukjPsr/Mc7c8tpoUNryYQwlLYq/xFV/RFk
b3XWOEZ4lqNAt5UtpXEAMiGioHATIyT6btwqgqETV/FLjHr/JouqcDU7uDzKwK8P3mIB3w8KutNF
BX6c/Hgu1k5SQHjjT556nBOfG0yVEGGKghek/7N9OokMeyQ/kbsoMctjBTMLwzRKRy0idGV4j0Cb
95QZhaTE0OeoP1nx1sQh+eCYfoTCKfpvaPBg7tF0bfGKH0hwQ1ETXaSos/0XQQuKc5aoxC3+SBHO
XHOBWkWbd7ftgLaADgWbdp76g902sH0kHgPrwEU+wYNaZ/kzflGq/9FaTgIBsq86jl9xjvUDirPe
q9dJN98YyPcfch+YxMYRXXIzDTb+bmAIzmTbQW0PvKh8MpO2Op9cxzxrldAzNJC6txsOI0Jm/XRh
uumAAEZpHGIMASF+EP1eEK3TlrkLCuUc5yvj+1jV42ttaHuDWCxPLZq6FkiHCljjgrc5rO4M1gdI
rgafimVEbE/1YY1OAf5Pl7NwCcQc9dYDMtf2wfHMrDo0E3qCVtVbZzLLJ1iG8kGO8w+zx3fAESyf
oe1RbXdrxPrDCVmPjZxLe4twenFZRU7zfa4mckWTtnsIJygFm4EuWBxKnMd623miY44Ng5UVe/zO
7ZVl5t3NJIr0po1m7C3Trgvv62iuvzVTBaO3nlCHCkRTJauE+6MT7FELZOFNERrikzde+1YboQKx
DMlTklewkUIzfyhKPFWqahA3Ps2N08pqoBY3JjyuuHCeWk9N5wl9CGTyKARz0aBDYhPK4ozB37ny
DHgQeHL4T41BsrXxyBsBnCdtfa1Gle4I9AquaQwZFS/d6Br8EJgTLPjurbKo9kM/iX1SDeqpsYP7
kfP7/VLnkPnryplXSZ2HrzMDskdNvu+3pKfzsWt85D4bp6aTnCLSZkbDcKr8tNrX5MdiFSJZee8X
nf9sT5V9lzRB+Tygx/SKtm+wGdzSunAAPOxNdooNtpzdkbwXg9axGDAAbNPHxSyLPeKPWAEWlLkv
o9l02MsmIpKZxB51KpmqEwgBwbpqkX9PZd/cgzmzuf8BfzQTIWNU89rv1AvrawRnmxOBRdgxz5vl
LMSMbjvhpaSP53l8WThmd2h6Z7xG/7ZBo8rTwm0DwcGq5+HSgRSzBdM5Xgm768/wChxPY8ixJfUk
r9gHKnc2HNtBflKO8U8XownOA8Ib4jNedO9R0vleL153x4YfnrDY3ItFYO3MVh/vMh/zPzrvcJO7
3Ie6v8yFzXxvit0SGuU1NNnoOpzKql6DWDF3DaYX3yuoxSGH/mU5xyKiPwNAhaWakZd3iBtDyYxw
6t3abuqBRJ/wF6gW58obQvQO+8Z4MQILbNz5LJ0l9lFRnMjBN25Pqd07T6U9uB16z00K3z3zq+B8
NKrwmuoPVi/OXDxkXfPE7yB13+Ef3OZkMAliUZeTnwALlZWIsdGurMfeCPoRhZzRvACC1N/H1jDU
+wg5LgfrKYEZT1A23g6758I/5JGH3eDUOjgQ04eHNrZAa04QqkJp1g6Ky9IAh3AGSddlrJU5ds15
7Q80oAQyiuNp4dT5FQRp48Yt/Bhq+dRE5Tbyq+Y2CVEx29KKnqOzPE7LeGM0CKLs5yAQxt4dEH++
nb2iQfNRpx74oNRTmeFwOVTlGKaHlFpBk62FS+aCA1IfDBdUcZIW/poI70a4yfO6NDN1DowwEJsR
FcX0rKNA0D3ImFNpQxxpUGpRJE5hAdzpZOiUe0Br04RCBxc+sFAonmrT7w8Wwc48xVt8mPd1hjHA
Jhpa2R99RJMSkEFhhlVBg8tjBgXKwSg6tkHzrCzsAW/KWRgLCsWcdtemW1vm+YiBED7mDf2FCzcj
nG4A7i2bkorbIdH6vvAb00NnzCjQXCFvrHxUNIa8MCHNUT/KU40eqyyZX3WY5HjdZlaJglf9v9k7
kyXJkSvL/gqFe6QAUIwiVbUwA8znOXyKDSR8CEAxKgbF9PV9YJHsikhhMovdm140FxQyI8PNzR0G
6Lv3vnNrzfZZDLgZbqCGXFnFjqXL7JJmvtwDCIL8vIcaRxGsqBYMKV/nxWktKTaJ08mdrgqJfBvl
sPpORQrgPQJRmflIdXlnnRVpB1lEaddf2JTBlfcGe7g2aMUGz5YnDmQ/wEhIhGiJT5Yyuo8RHnUk
OrXYbJcllojTMbM1xBpvzoxmT2aAiNxEN4F3vxhO43Mw0/SblHvupFDe+OUZcpbv3IRaVtgzBSfQ
TVtrDmPa+izwksqeG9e9sozR04+YzFVymreB8y0dx68r/aaPaaa+pqFiAZ8xoXqYyJzESZB0JyYP
D9a8tddhy/nrRbnY5TVVMPowZl24V+0G6/GJj4LsqdzqoaN3I+o6j/KMQDobL3eo3ocUJCkAZRy1
dE6ucD4Dc2/N/dRGKw8b5zbsM/FAl2ZH48+IBsX1wAWzI6c3fViNKu4UAPEg7lnwvgTS2jzoth/S
WM8UV52hZqf04lRzeFY1Oc0YdVse6LRxH+rCtFj+yZqLInGNK+punAtbYaY2KXvvBQWJTWTbyfit
1r4+WWfbLncAecoqMsOx7WNlec01ucZpAJAxsZbfT/QjtkWa7x2vBw0fgghgq4Ggpj7r2aOf4wXx
na2hDiICfnxLvU02Rh0fSmCTS9Fd85Tn4S+9ooxkzvmCbyG556kjD5p2pD0FSNkTncvWVxTB+UCY
iNIRM6wOvvLzWyM3IWRU3kairx7LnIRayuB28O0kf20mm+JQVzTNqzCT7lzbIpmpbZ/zAO6qds4T
ZfOmU5CjjpxHtqxscUMnvT4fJ0u+F5nwvxZJar0UlpjAG9UEJ1TbnAmk7CdMAbvY7mmz2oncbK9o
uBCcW7k5bheh8+4U25C+1NX21J7t/q0ZA0OCUZcYtIjcAIVrUId0+nS0XeCBrWxstv6UW9TCch+h
hVPm7lWpevuNIqUB/mzJ97DLSz8L9gVfF8CaxzWRLco9qzxt+xEj/Fh2nLWK9LxSzfCsmNqA6igh
zK88eKlrC2HujKfGUHjRoHLjVLau/bjlGQ7WOsLikYuhblx3zt/0GCgeD0yeh0YnpLSaxBWXWIrd
hVoIu+w2fGF3OfdavRU2lPJ9j/w5Uu1Szu/DsPBZ4UPJnKaVK5yPETdt3OEUjnGdj+Ic8TwlyiXn
lcM8cdZPh2gr8Fc/Gy6chfltZ3AcGVg2bQ03NlpW2/bmOrpPQ1+Wr74a533Riz6CStqa13ryrQdc
vyAkrcQZbucNE2TaiUPVOXe/eopnqpNyjnIhR0/SJUZzLbIJuL1OtoTgUplsrnVqZPOBpAwX0d7J
Ktqji/GQjh4WD0U+ecEhDRQSY+xIiXQrwbi6lFetL3Wv6+KG5cCphzJHmxC3tJC1MbXvLHDJC6AB
WmicG0+LhKVjq5XiG2VLPsSQ0QggvwJUrumeuiqyxmvCPdP27KidXiEzs1/PA5dV+wxfDQqQJmXu
LFE9LklFR2GQIOnALJtDS92WI6oVZWjEz0OqHrSioTVNC2crEeejgr3DlpCg92WcaRkfDilntfpM
Z9qovvdtP49unJHLqurYbfEAHxLTxhM6UQS44KB2i2OY+W2uVcHvwTGIcWkasTTexEj8nrf/WRkh
8IdO9Tm8sFCBOn9xO0DtDz9EZENtRshQhptka1vJrC5o7twiBeQYNn+Gz+Hqf6QU1M7eCXnvlc9b
a/WhfIUNREcrpXAIcAaTbZJPHo8IbsfDk84QFGiN50A5X5t5aC4U0qW9bouTFdeN3xaPvLzJ30RA
ZXMFknrQS30hNG9vha9M+qOHaNSLKnkQg6ukF3sEaKU4N1nhX2AECjlwxmF2SNuDUgE9IMQH2f8m
HXVlEzLj6K5C7pgLfPZ+CJwTOfjVsijU4RGFV9Im0OlycmKKhRxZxmoiCRSiHdRNcLly9KNIwKAl
B3duTEKld5bThk7sL6twTvAjqycV6PLRIPUDDaNhKW7naD47MSmY6sOsC05ZpPKzrogbr4eBMnbk
Z9j/tFtM0dXTyzH9fx7KdLyF4jieok/Ly8ZMBKvhnr7KrWWpYiUqQmRjiEGtjPIhD+fJP2s5wvk7
asUWh/X1qahPugGe3TAHtLWzNDQWH2o14TYmnQOHwOM5qqNBrMt9Lw3ISimtIjEnUCbEJFfQyTvP
GeilrIL5zViTeVE7K51a6z4oZOFGk6zr9w6yZbfrc7gBZr0aI9NIl1ugbTqCW6c6c4vxIzXmTXHh
RE3fJLXS6YH9sTFhuV1bAaEhG77pPjGdpomdxexPqWnxX0t44giWPhh5kJKrLV0mVH/pr6vAM3Vk
m64eXohkEOfYdYr0356sSUu9mLZs8k6IW9cpk3e1c1rO4VczRuC8Y7GerdOC3X3Ayw0Re+2y9EHm
j8pwGIWLhqhRuyFWmTFACjdBJq7+nBo7QebvtFUlRVwawextJUjBtZGEdzSbNbzPVR08S823C7/s
yAHVHcZQoKdPg1AV4mGu0ktA8HZPAQZUiTs/r6hT6MlXyVNOMN55B7NTvnGLFMuJGOmUaCaRXBHf
TD/SzuInTx/2TIwu0Sgj6wpkSklzeqQaTt8CMs54C6zX4Vr7NKZMXNMsURQuIGDkQz8K8wYoEKKF
jCYyO88TXQis+ha9c0pLOeXRU+c+tEnaUA6w0eS6HuKeTz4y68qVzYF+XXbsZS3X7HqyU23rfmTZ
rKwJ7od0QYxgEDpSc/TGEVNNk616dgpB6E4d0zDERH+xDzhX+L+mYOExSkcxcus12MOQu0HRMU+t
OJ15u7Re+iuhFUUNtjVSBe2myj8Q0FBfptkfSEMPNe+SlIL/1WFfO93B9nNuWtAlMCQDJ6h3nKkB
/HlFEhKTKVqZsQgMVXcD+063QItsWCKeUl5cjAT/IkGpb7xSto5C4RLzI85SKWiM1H3SDxjbSQ8Y
fnCXV5+7xXgxDzUkF/oogvvepRadl3PdloFAogJVdnMlysS+ALZO9wuV8Eu166wkvDCMzH5bSlmc
z4bqb8kQ5nuyafY3tnV0jf/hh6DDXDoG9/7kyCXS05L3u7ILhiTWmQxK7r+dKC9yy15AHHuT+2Qk
mZqvUa5glRIw2WoyVGW9ypAkxq4iIALvPqTJxJ8Aj+5ZMGfbok1Mt4orK8++FO4MXornJqc6zudR
Jro22H5u3s0kJmRoYTfJdVBW4qUl/UGVky5fRV81L91A6Wgma7RHkp4EuNKRS77sXmGQmzT89rMB
d2y1rmg1rPY9usvXOtXGGWDYsYwgGPg3gx6a88Ft2UHp/OISXcCH4WQGTyjG0ucySL03Za8inh2z
vx+7xT4r+maAHDYG03ZaMysiPTUSj9/3wWkvstqL1hAUBU1L4XxSu/ZY3rPFKyOKyvuo41J39q1w
dczxxbqolyYjszjRfJMs80vIFvxO9dpkpdMt4iook+/EnU3Q984AJG9qTywnsd4akvEvJn8FSsrM
D45VhBd2gYKrmfDBiRoHPnWB/kZwerhV2lySHfVVpsXnYL0NKZ3kRGM51QnPA2rndNCLKPAJzfC3
L6fW7p5zxI4omBlU2kbWWzOn1TwZQek85JkAW+2g6p8pVVtYdCRAKQ55XzTqfxcXCj2oe+MBVVDx
iDfPdtULE21TqfvO6al2vxnArXGX74Ngy0x1LXvZhBfmJa8A1CmMUDiNCxGf5WSinwZjQTTmPGRn
gPyrfD0jYL4Mj4mcJ/fdrZ2mOM2boAJDkjidST97MLrO1HHzKkjZ4LWR28hDS3pmRCDQWjk2BuYi
913hdeZ8ppcZFXNHEw7cEaeegq9eXQ/cVFpVlHPJfczNTDfinEd+IjIWD9ZJ24J0GYlJc4wn7bWw
o82Hhni9A0RozFTzabbG4vcRRisBwrhXE83QOKkyLUgxqTTZwu1cgy02SJqnq9nejSIYGGGkmKGj
PjV0NYx5hEEcMPexyiTn/DrPG9rJon7yAs+KTSV0377pYh0tyK55quSynxqHIxnVxRl3htOE9c08
3KNYb+/E8VIzLEHnzaPfPmsjXW13J5Og4M/I6PvefGEMPQPzRb6AT/f2M5hVfzz8a3vuV3cZ19DH
p2d3NsR/JQW+7eD/nJCQ7sJqUir9j6JRm6FR/Qh+VEVY8guHy9aXf2G//urJb6/IGjdm5bY7jOW7
IQZ+fkXEuWAw2Zf4rH684vgjVSNcSi0dBuLMAfU3jBvOEjZUjin44y3/W6iYk8/m+lv12f/HL9SF
//qPnxkM//XPOQ2//Ct/Cnz45ev2vwAcfvk/cT3IYbnTnx1wl16Xw/F7YDd+4z78T//wb5/Hr/IX
qJiA38SfQ2JOvr39SpbZ/vXfmwcBmLMZyTIq5Xm+IE3yD4RD8JtP5o3L1vZC4mZHSvnvCAf7N4Gt
z4qtjVvkQ7vl94xVO2T/+XdD/LYBBQjYsEJts+cBkvwfb/v2h3HMT+xPEQG/muw+lxDLIqxge77t
20TY/nAJ91TPIdJS7JWEzYNbFsHV2NjtXySJfv2cBCZpAZOfgEVqyeYw88cwDWcRprVF4Pspuaem
INkx6OCnsiYQ//Rj//3t/a3W1S136qH/z7//+nZ+fyX6HT3eFdSbcMs0/ZRZCmTWVrOLqZFhhtm5
M+yIyM3Rv36Rf/J2ELf4fW3hBJZC/hDySBEB2s4nnI1heZqGTXrTL2DTWGRq8r/4vCO98h3/t//P
O3KIkaBXuxsqgJj8dkf46R0lQmU65fEp0LgFDdMDBUJhi+4bt2wb0bnGXZEj3tp7MYcxoS+IOVCA
x16fGHe0NNKSvo7zYEeq5jC4C1J6dPeCDSfUkGJo1odQS1MQ+hUVTTXbMHidEpa5IUFrdyeDKdL3
lsNWGruuRu0xgCY8I00sFXzZubaujXbiD9mg9L7zcM2JbJpZNR5YNHG/y1VCmOZLOPndUrW8MDl/
68MxZplyZLABjBrT5AIHVGUYnCe576k9QlU3XZtF7T1qhrE0htO1EVAt2vl2XTf4736I+bsf7cQC
brPda/dF4S+vc2+OL1nv+Pk+3Hg3WNMjwLOgpuR4N/iiOh8zt50OiW/2n7DxqiQu2ZJ6G5Nkfp6n
qvpeYS1ftU0xSZzOTN9T/rTmhyK105E37mSUAdKc9YIp6Kj9SrD2jSnbf4S5VzwmA3olKwukgXc2
QvoGFK9y/RLkeQmFyMqq4aUKJuzeoOEnDUFJfWVnrr7nBEk9sw0j8LIyrKDYU5JHbGEgcPbS8Yl8
Y49BvvGp0d+yZWsqzCmVEfuksdXIyd/uv/lWvwJjxEx8No0U261MqyqNAkHLPV+4nV5tPpeg4AJO
IuCaRfCailpck7QP77ouBU3HmE6vqE150fNsB9S0CGDmK6JDs1/1UDzUurOR3IrKebJG9mzIVi/E
7cNweJ6TcnpqCwNpR3qLfHdF0T/g79nlgczedNUViN67efZK4plrOl8G4eylkcWNh9YlNZuf5jTl
72PaUAdHrh/KpDl26R07MK2O6OntieCwQsauFCs95y2CBcDzQRqXpV0mSJiyBtc9hwNEuqly67sB
40HvtwB5EmkOueRjmxSCaLDCwLub1ym9Ja4yfi0mP3tLuzn174NOpi/ak/A32yGr6z2ndhiHi6Hp
fmk1uXn+ud2s8dgWHof2ocNRn3NLvaMbiU3I8/WLRa0KmHZ/Eu9FM1Dn3XoZTrqXIL5x/TVUo5m5
UVwbdAI7O+qnGJZLqpLuaxFkl0nBOs0+DF2iylBbKrTOoFg2uBPCYdlyGtjNwi3IaYDOcMlT+7qM
raRTHyyTAXwEtcMmX60N+icyjlaP9Iutj7hfQRgRjsg+WHVjLyGj3/51Y+Xc2R3LxSxY+Em+fTMw
L9nH6+6wmV37gv2SrN8NhVWoGD2W699UBKiwsMVMhsWp3Ne+N+Q7eJnqll7pjVgJnoklfzYRZjCo
uOc7ZtMK8j8Ly1D3m3l8IX3X0DnA5++d9b3lXuTAXkOaHfF/9XTdE0T6JFbIlURrWTHt2XSmpzYs
kiAu0qbWEZGKmlG9IW4atcnsPHXcMr92CbLuztUCA4EbTledhbDDvslqQWRADuBIbKbUbx1SclLN
XiSipkcQb6dCt1o6Z0uZL1c4yANv0zEmeFxG9SiMnH/BMvO52u5pWEhpmonvq8WlMoczqM4QsYnG
SJkYlBiUIeEsWS7lnb3SbBgTOZ/uU95AcRgL6ngCjAbWljbd3EnS1ie37OAhpEHD/h9LZixM1ktQ
BCf4YznTY26LiSKM0bsQnjW9WrVLTACeEN8T29RTuVdqsLmZYezduhh/zqlNzDDGKzSDyCnnlNZg
t6vOWUEwG1Q+DPxISjCmczsXw74U3J/9BOeafBPjDoUVo+XXrGNMHJXZ9m7d226scOGJnMp3h6uV
+jBbh5KMCfNrlBdabM7JpHFndZhhS6db9W3tpp/SQqSFF5uPt6ynQBdN81JBbDWH+UF7TokvEWC0
xyw4so/LBkY4IwY1kNakWAYke2vs3xGzdLbPTC2qSJSKmy+pdeuUQdxmNWyqWZpTfuc8106dlju8
oDECJWR+6qRpAYhaDjmq0fdOBbBP2gR8GyijQ2vhqYEseFY4NczXFgHxcuyAXSNNOxcLuzJfzKIM
34zW7b5SXwfdzjFAxUVTN6RXbhX01yT3lTgJLaYmLEO5oXuyTMqo6kr5aPjKfJsaOd87+A3Vnqe7
UZwgW8rbqqbHbO8sdveuisl6JiuHEkZXVZLvk7GlpLFF/yr22vPbN6pwy5iFG4GBYJM0qFnlu2s6
U0RgFqxbHgv+da+wkfYG5VjI1P77xNdfdlafjXD4vEF3lERNAduN3nadpx0PmRYii+LzV/dfkr7K
7sOKONihswUTDNwjb2+p0qNpDpglj12f+xeAeNWdG5IVLYivPhTaBU4RRE8mu5VFptY7G7j43lp+
GgPsb4ve2lH466lvS2oIqrQDFhj27k1RL3RaB4LwOhxmi49kZYr8ISRb/N6tbX/HuoFvcLGN05Vy
PDaCUcQHNxYDFaI8gfuTygtQOk12EJ65Qq1vTdjSgLDOEC92uV6K4URYIxcVXhiGZ6Dy4RWLLS0i
lCvuA7Ib+2WX5Hq+aVdllZeNLqkUSLgBW/uV7+WbVEoUh5Y85h2ny+Yjc5S8RYrnzouXMVdkJN32
pShKd9yxoideKltRnu2kevla69yEBU+p7LfVr8Qre5sJu+GCRVTKYsoLbFmp8enF5BCSC4gEYSny
tJhYkHxkq4kiR5NiewpiF2fwdwTRtDr4i7aJBqJfgPLgdLmh49PukpUP2BWVIWTDnQlcDD/jAe2n
iMdhJYiwI0I43oHnaYo7q6V37qJn9b8QZ23qwu/124nVPrvndym4Z/Uc7PBo9tzx27cRMaU0VgNk
bIBACtW2HNH5x0yi15FULS7qUUy0+VH5STbEbzCnh0mOt3lq283JJr4YF/MSwgBGOwcqELTbYh0z
TvdFSc6hO3rXRLBzSaTeDlNVZ3EAu/FU1Ta0+BkmQ79b3JzeBLIrXAOOVdBpbEy2Fy2BbZ7nRouh
OGVFJRFG3UnciNzvbR4shn1n93SjH5oxX9DOafCybwfb44zUtwvPMpPoymWnTEQASVMgdn1KZPI6
81W5RMvcc9AjNMQSRdV687cub1ob97SF7U1w3KeSIw/Gj852yCkFGer/DjzZYLPzWNGmafvb96wX
NnWhBI24juk6jOfO3PQfeqVOBzJ3g/FUpOyT7i3gdwijfddP+y40R7U3es/r9/PAPZnCAPNsKkuj
iwjHlsHOyPBd72iE7PurYRR5GLOMK8IDTLQRbAFBE3DbhhoLOMNoNDuLdq03f7J6Pya7WThA+JFn
0fMRQsUNaUb7ABXIJu24jAUfkczjibTicLFaCOcY1UubA+1MCXFHbkH26Jwm7MQnKurTsMaPE3CP
ooYzhvfNyhgHIBAxlGwM9LT23nrlC0SYDHrJCEy3CJ0rLBGD74t6yBeLnDpIS7PPzSeYeLP6JmUe
treFQ1j9VtnOVnavUp7JnPO84vM4uP1b4sWfig6/SBM36rMm8vX5OVx9U3/UOf4flCccGBB/Lk/c
fyr9Vsr3vzXf/zZkn3+DgJQ2PzMnt7/+u1wR/OYhalkm/+G/hWv/Q66wrN8AyfoIGSyJMWJvCKh/
sGxRMjCIwsAKHYuiIusnucL9zdxAQcgVx6oiN/x31Arf/3VNJjADrC/TZ0eGL8lgLLbZ/Kdx2DbY
iSJ3e/A8xnqRNkt6FdqLEJdzu7Y1z3LDBPPM2l8ZT+GazeezPXdQ/bTE42TiJHSmjcDZrwteQATO
QuebPM1sUo+Yz5HOl4V5Mmyqh6Vy6RtGym2buOgX+WSXegr3DFfzEjc22XSKm7Pke+0WZgfCTjtf
YP83G9vK11eDaMCo82BZxaneFMQTH/rBGDvz4FOg4q9bF3eYzk+t9MPqjP5ha3kO/K5dzq1l4NM/
Gk3qsa5qcbLjsUrozZ09uSe2YJGGYG/zqzPIVUVTxsIyKzcVuax17XgAk0jmwD67EOkAarjyKjQW
GqSJVSsO4tbmII/aKN4qNKGvpjeSA2G0wA6DQBA+rQRRXtpOU0ibMlVdFyBNkNzD0qIyl4c9hmHX
0FQDSOZsgimWEqZvytussYImFspugr0gQoD/g0e+4H9aA6uOjUzwxtZAfZH53HW8JQkT1BOtsd1J
i/VhkqjaGMVuclgnF9cSeb9rIssqDS8Ws9TBian0cVt++NoTs6jYPqv9Wy/xums2t3HQ2n41qt2s
u1Dtyn4q9N4xFWcECTn0G7NNd994nFF3PQ8A7M9yGumdYRy+rIHpaEpK6PTca0tCebeyYOtErSl5
PXSEz6oTAqcWEZXAy/P7mRiTd79W7URRAxZwzwmak98Z3WmY3RVLxVmcanYqqcVZSJZVYZcwXaO7
U1Kmesrk4Be4ZHfA9qoT15POErOysRon5KTppucEqodLipKN6pB5cGwiC30/iNhfqdtzSg1ogSp9
I38LltymFJbvo6WiJiSia1tea8WtxTP7NM1Fy6LY7KQBmH1B50iJaQAZH7lOXy454J99L0UL34Ia
DBW3ClXo1GBIWw7+mBfWbgTmip4Bqzk1vjTN5Lns+uMlEFYz+vyc0d54lsxN8yGTvkspnEc48VIq
Yfn3UtP8+eiWhLyjWQ3L9LoNL7QgleMgv5RGNuVXUCf7c04KY3UhJUiu63Quw+mmG8JhOsNX6YOD
Wmu9Nd4WInkZ7LBwvvN9G81JuMiAOiQuIPfQLwsdPURwG3XnTrgb+9RcbHnI2mWW8bxMLuHrDPjD
mZUHlN90DaCJqKLwvLxmRvKDm7LG0eLDMhviXKyQF8iQu6Z1koULY5JLEjJyEBqKGKfPBHJb5L2I
O1mVzaHlcW/FhTtV2SmbvGZ+wuYyukmwVnN3lSajSTFOQhj1mqwvdy4yVYP9Ae4KNY0FQz3cYui4
W6XEXGcHtzXzlHrZxffYE8DK2Gd9aYIENUCxxgpeAWKbYJ/sFIemra5sUDD56WR2fXNtW9x5Tmdu
FtlZ34OEOi3BDbh78E5Vct4RaA5OakQdoDu92zp7HzZSEhXSqowILGxmQdhjIRcDpZTOg5NrGgWU
dGY36ucleHLA09R7fvv8pdpnpYT69ZFNFibY18L2u+8tZ8jvC/sDKqr7BTGKIY218l7wD8i9sUcy
m4nJ8AArxSFwlqiE+5vJn44eHSdcQ0PBb4LsR9wmQVkeEAqHG9sdLKJTKxUbGayZD0Xssj1lv151
3L9ztIVm8uUna+3+dbHwc92VbEY9Z17TfR9MohmnuJSswUAR+p7bFuv+RUtN/K62eocPa1Y2z4HV
B8Qrm775QFbj8ildxYe0JjhKgD4BNQh9hBF9p9blNWTBetyRVDIXZLN5dnaUfdNJKN0V5pspdBCc
2UhGnOWl28kzste5PqywFZ4miqHbS4b44osamqw4mSCeGmcjGThincTFVcQYKl6IqEChOYW37uLu
d5JlZjoOdXPJmGNSJ1nPbFc6ORcb83E1PrLoIz7lRPVU5IXoKqPft9RhoNvQe59oExCU65552/yC
BmIkbLFYfXI1Ag7+2II5JeOyt+T4qGxs7NizBSaeOBpDugFpcmk3nlvTB7hU9SHrg4a8GWQFpAt3
+KKqirF9FPYQMv5k1bQXiAzXmqAwKbGhy2+gQnZ8RI1SzISn68FD55iFD7iBLNZFm2zDAhKT/aXl
5YmuVbWbHeCE0BWDu0fM1WITiLdP7QFhbE1zE4XN9RmhZlqockPa25Aqg43NRAF2YrF146zTSsUD
6Xz8blE3TG6OAQoNfY4S4WwiwaRkWz6tZldcemYb5Aejy7vXQQTp1URtcH0gcVBct0tbP6uhmp7r
0rBf4PXSiZg4dnWrvban4bBBlUZQ0Ykfj3R5t7Etu+rRgi8vdgLkMk+ZoMI7LRIjw6lnqDBOnMUw
DQJ2Y87SFdMYQ/ao7CWN1VpRBlV4OYN4u83kdlI35mGevPFu3GZ2dRzfOQIxpbF4zVifbxM+x4Ch
O4XHyOCf1i0POEV/CSVBpoU8atnsx7E1fgTayu5+2OSE4qgsZN4c8GgGjFPsCbiiQKBgokY4OXus
gBKk9ezAQ3gvfygXnSNvWU1Hz0iHpqdIY5M5fOGYb3a6yMdShqgg9VERUbOkhpR8qC1O8FGaazgu
/GQJo/QRjFrm2WQTWAJphm/Ehcov5JHcCyubxVMTlpqBhDqBD/eo2SDKM/mqZiaiYvOFoUuGJZsV
Zec6zy134pZ40aYJFZ5lnaKRkIrSgc3Gor09Ovb5JiZJ3++zPbFnLlaTfbOZwtJNe3KOOhRUODQp
f5OnDLkpVeKoWhkOAlbLAOTEFkeaTxyQdDkvccVf66PuxWqKTbqOsxRHwWUJZOQedTJtBtl7f1TP
ss5wmHQ3Tc1HwkQ7NdqiOCCjchFaZJIY/NOSBpWZAFKzWzfJrlGGUTNAK9owrU3Us7al+1PmuPy2
Oap+ZcuHdk/IhmvAPCqDq1dPrxIO2IU+KoddSAaciNeSByfd1OJXGP6mNBJkmEEqHhVI96hGUlpQ
XhmAyYqDtWmWzuauxEtRJLewVxE1geimlBIcxU6Lswqh8E0DNYxUfO+Owqh5FElh4PLtEOyqHjn6
TTeEdBFU+2JYrsKjzArXi4J7+yi/wv8Q1b4FYlgeeiXRg7KjXEuwGuWWnvfqzDkKuiNksWnXbjqv
2hRfgoyIv2aWIwTnR1EYgSaIw6NUXLFHMO3ZSwwDbmaoyfmmK2PD0O5N9ni5h9LQv4uSPR56flCk
/abnAQJiD6Ga9CKiNcdmTqqSDAUAzaOw7W8ad3dUuzfdm84KJPCeU4MTEVrdTtqpmSuoK5tkzuXv
2BfNpqRjwiCqT1WLwK7JaTiIruju6abA28sInqnddHkzw+yN0P7WR8vMqI/pUyT85Cjns/CLtE98
W30UR8GfYxSPIaQjjIC5TJGm8gUdluZpvIK88st6B/INCwFIl5cg7VAJn2oebLvU3FwHBpSCxZat
b7Q1M3yJ7uhRBAtYFuoiUuddzS66FEuO4wuJYryNZbM5WE/B8ZiO7kd3dEK6oyuyHh2S/odbMivM
xqRbuKMFrmk8N86QeCS6enYMw2r8umzWSzBQFnrnslFMrHCdJm+XJQRwWGjeXBvHHeq75ejllEdf
JzNRSPYuW1GX3dH5sQFHnZPDPvpBc0ddsljZrQtcO92AdrhH09FJYlMvf5ebvZTZCzIuGjOuU7kZ
UIOh0YJhBOFL4XtOV8PRrYJm1z/km4Ula4uxZNmMLU91+nm28vbNPvpeLGxwjzq6YeZmjPXU667U
dvCo2InNPsvXmpGIZWdNqpGj6p1Th/b1spluBOxmtmyOXpw9BOMr2CscurlpyzRaj87d2HJ0aVt6
aPe+EtlbeHT5DIh5VB8c3T8CQcO3arMEAWvlb/1mE5LEwTEsj+6h9t38Eh4XMyH/uL6vNqORAafc
PEfsR5fg0kv4w5Ssjw6lHiVupRQMcGxg0SiC9IqhWcxIk+ZmciJVwo8MNusTES01GIE3R3Q5uqNA
iPR9d/RM680+XTYjdZ1mLFVaVN78uS8T+r6wXMmt4r5yYVXn/tGThTO7+bNHrzY9+rbTZuGWbdh8
NU0bydnn7EfzuJXp4BD8MIDxVjg3zzxu43XziIejXQzuFesYFjk2sq4G0pDLxGF0MuYsjc3NdGYS
o7h1PXrRtEriS9ubRc0NDLc6OzrXlfT4B8SmUoZPu7Su56zG5/bDoXl2ju43JG0M6X4zxftipNXG
6TOs8qNrDqqWn3Hyw00/OusktzhNh0fHvfQgv5L+A1Md2dy2sRiPDn3mKdx61XDKueCh6sWgpRD0
QJv5iq3Hzeev7LXB81/rXuzaAhrpPVAI2JPExTPzdbaHnNOU0WvDGvcpds+6JyHaJLFY19R+lu4s
b1MVLASkKJwZqh/Ei/+vqf3ddtC+/lxU+73A5ULW6UdT/aymHf/i73Lab5SjBC6VKwRgqGux0Kum
z34gx7MJbfQPhRtGKPRsSCv/W0/zzN8CMh8Ef4TYckMOoY/f4z9OyB8B+w4AVgBo8d1/R077NS0D
wRs1DWw7rw5OcGPG/iqmVVYxmDh7FmepqDHpNe3S059+JH+Zx/n9FYQH28aGIUPTw6+v0PcFShIH
sx3zyBZHNdP8//IV/iAIsi0wiUrxCqwESd6DP/T/J6+AhrmltegScP+QwLHWlEU+gxVgzcfMdU6h
Ov3FK/yhqyAgfOGYJERd5jTXtUGZ//pjShXPYpEn5KkHQo9XmVbmw9pXwbNMHcO6MLtW1byzFPA1
ctxV7cgktiFZXBH1Kah9bVcrv5hb9Nt9j/SxvsCmp2iatZPOOmGvnbZnk+UVtiDLguPtv/4d/yGh
hKLkCvRdgGlWQBbS3+jeP0my5GXm1mt9wu2rdWkOH0FYnEMnjBu8rn/9Stvv8qcs1PGVyNK5pNY4
XfE/fn0lg6k1M3nM7exFfaEOI78Y/fWuzqq/ah//5y9EKg6whk3B0R9eaC1rr5J1ZrNm8r8IO68d
t4Etyv7QEGAOrxKV1Umd/UK0QzOTRRarGL5+lu4Ag+v2hf3iJ6MpiaziqXP2XtuP67xHMNW+5NH4
9vfv8+cvd9XcEUJDpAcqwK/rD0lMG874TVcmYyZHmyQ/NuE7wKm9MZb/uNb1Kf39t6PEsALz+g/d
ZufLWqe0HVwT1CgK6enQFNuuaKlvl7UtT1mw/fv3+oLT4Xn2A74UskLLYWJgfsXpYKuSbjhlOGZq
h8L7hbl1Gpxo29FA/Qj0pU+PYX0mKe4fcjmLb/Ln9wz5gsj/kFVeeVq/PyOjS3a5aHpelbanngJL
4+BtgqXkaGoH6gwYdHLWEAA5XhPVcUxJbb84o243g5w6N8b/kLckNM35XdG6QEBKXzTIENoEzbPv
KeNNAKPdaU+YhH/YRoN5QInnObJ5WjxVDE/JnFvvV37sN4CLBYaosO7EitZLktPG5WSDQ0OlzSZ3
/HGO3VRwXsW05ZwLsdDnCwmXWHX+qL+TOd342yC1x2dfhLiFobog8vNkePFUPcpLOgQurc7OXaYj
nUTTOaViNL+7nCduUuoXFxVb0inUAMZyNEUgSXXmkH5xVPpLqyUk81wmEmPAFMECT+dBwO72besR
pzblLOiCMGSmK2z/GE1p99hhDGoPk/CYdghD/szndLj3GgKa8Ys0+zogLh5vE23yrJgzxN1CIyHU
ynduHHckebCrI0HLKghbcxUSSkAomM8IaDu1lvhe5Nc85kUtoog5I9TTnVg62gUJwKebup/1RxKq
9tSlnRNbyWLci7lq7y2Md3HLsOocLkm2xtGcu+u0VgUOas9s7+yIenOr9WCqR5rLQQ79oZM2lgyJ
gUmi7RhPqS81MEUrkZNPa3Qo1U7amUKiUAYBZhZ8PgBkgjSjW04EbbRER2ZC5d5rp2SbIZ150K6M
HseGTXxnpcm2Apu+hl+04uFzghdmVgkMCAwC6zqBbgEathmP3FIihrtgiqcw0UfIP/hazD4FROCK
osGaUzs4PzkzbBtsPu5ZRSVzf9vOAu88pGO1W0LfeMHQoVFHKiU32i/IAG9nv8/uy9kM1h1UiHDL
sJvBwJC3/Q2CymUjDaOAkuzQm7QF3bkLnkpTbIFiR+pU81PeRSCADviweIU0DYOyp5InyNnRae5Q
v2VWXZJKXXVeGD0NVz+fstPl1A+4RaarPWDvyZYnepUzC9qmMz2XVVDl41YOZlAdu1Fnxc7rYB3Y
jI5s074bS/gVP7TJXHKTTMlg7BE0mu5lXLr+U7ZG1J5AnwaHqlmakqlZi6B/hu/y5JdNn5/hb3HA
jXIGdnFH1vU30KSFGGJXkegea17rO5fAN8KC8Tw5aLr6wDg0vemrGBR7/9qUEeCe3JYj7Vdn2Dbu
HD0y2CeQanaJsPSh23zYFS5hl+PuHu52f09Dx3/PXFd82tbo7guztrd5YYT7ou/VR9iZIxOdHMXJ
hEpXx5YL6AD9VadGavtE7+UcGs8SlCD0gbE2QUOkKvsJ1ie8JAnRYATCNssr0Gqas0gUlo8oK+x2
7SUm/u5Re0dpiwVLPHvvFsvt8AbHKvxg2WKSDibl7Ax/GO61KvgcDJWWFdSE+pj7vWV80ApzrB2y
UmOjUiMq48ZNpioWzCeIOXZNTNwZW53elaR7nt1lfoWpkn3UfQ2ouymWHwW9hXDHQS8ixj4Iu3nt
1pk57nAdkOeJcTB/nvM+JYhPGv2OhgrjTDNyXThBlVl/jkMXxqUApnzRTJj9nQkIxDuZqpnsuyzI
pXXtt+HXKjGDLWfPxcW66ox0NtcIlqJub4CgMxFWNtNDQmJ0d9NbRaVeauWNCYRfs3I7JDG5cGOz
yRECKzbqLaMC3Po58+AnPndzZdQHKaMt7TlvWPsiUopd9g4A2Jm/HVCRGCfEJQ1pKgbl2Kq/5m02
nUUUbzJa3S4Iivan37rkxyM1ATfU9ca4VrOxbIIqyl2sodK4ZGZQp1sT8tjzktTec6MmD8Z4I46R
ALocg2dL446eyEsoHH85WzI3b7B5TYp2uFkSaYQf9H4wimynAGN+HzF35iuFt9jeOvQDoF8OtD6e
qxD6RTOl4lT1KdmCLcdE69AliNA2hnAW8NRloPWvfJnF+NjQil6OlZnn7TYYFtu9DwZX1m9DAhRu
6+a2yh+IDaw3Zq3Moyrq1vpWKVCgcZgzOLofqSXPnVXph7QYF0KiO2Boe3skHTnVdnpLrLZ/gRKL
jxxX4HzNakfNx0F+oM+4YSjnpx8gA73+NgAfiXCmopewLdRipftp7Gb7ZcBRQza1P06noNfpnkjT
KAW7Yjnpekp0f5hto32shWbU24xDXp1ST3kaSFMb3VfpaEebyYasdMQRxeicNyLjDaJUFHHVSY9o
d5UYkMPoqfjVtmDC1rPK6ZqfDI9UBqbpYBg05r5ur+H5+HveEP3em2Rb3/ZRK3e5mXqvYAGZsNMx
mtBhWnrYL6NVv+LXW94WtoFgm8I6YvLBlDZmz9WHDnUdawWvNe5VO7MgmffqflhyHZzneXBtNu9x
HLalnGgWtHPkXNxhafhlp3EnJGuQGWYPRNf13ZcRbcHB7Em7Z2KQbBYVYlZkjlPhHC9QHIFRpjTh
zI8Oz8s89rFgsUDs/8fnWjH2PmAftyw4bv44SDTSSXNxga0LBEDafKwz4t12km48PF+acMEt/OP0
gt+WHYjWtPu8ZNnF6BGJEmG5LBFP26QK9HFpRMvVQMwdyKa77YThhuccwkYTt33V0+awOUzhAytq
mEcNRJUVc5iZVyoaEyyWhQFdoJiOGiHmul0os9CrVvU3Y6qI6rWxKl7j4UcEHo2TI6RDIuZu8HM3
w3fDYPZd88P4ceoIc++ScIMPMhkLbw+ixShjCx81jOQujVDuGREezPvM8uSIhumjsSl6qJrG4mVk
+OHHSBzsaa8AigyXnpz7Zh2SY0QGYNKkhyIx+RO9Xrw31jOOW5GFxlZbGO7ZcfvS2qeS8echXRij
MrMvC9o545BtsKmW6YUKRulY0nXH67nUiL2MhqAfz1+oo8T8FMpG6kfamVgm8uIYpl1/HapCMoBG
35mA6TJ3QRI/RtmWpg9MM6j3W/z1KXw5RbJ8hWJsP5mus6lCrweSk/rAkKzKlJ+doYOVrdEuC4Mf
Y2m0jy/EBD8+eyUduSChOfuga9q9m0TbZbQHXjPcZlFjvtfdJMpN2SqxMRC2nWopmICG2LdxlQTY
KbajL93qbYRQjZi+rXEGS0g+5xYhB099aUT3EnT58JZj/HgveMNSHRgRqQalDxKIRqJ/Yuznk8ex
0HYPumj4UMQ1yJeIwU2Mko0pCDVl8J6kSb/NHLEQuj6OVBSG+W5MMDTXNFvkw+TYDXlKtfRPNgNS
Wg9h0W6iaKyNdVdkob0NEW6vM4IIp4PQ1IzbthVTc3QXI/le2yUVYU0o0zsnquu4NRdkA1aZMznk
YPSYpPnp54+hSMr5J0eCpPm5aPSGGwW4QcVmxSTw0SszdpChE8RI9sDxDvZUk6Fc0suMoc0RmusQ
ZLuSesqAFkrnSc01R4ZamPMRiUVyMKyryJNRuRGeeWtoJqhRWqwCt+s+G+a9uFtCJgFFeWBgc1Jo
sRtoW+6mgcxMD3TpjUM5dyW0HUBdBbaYuyk3qyey6QfqeUl/aJVHmuffRLpQ3y3eIDUrKprxLbAf
LzFiiISTR7kED6NddM5qXGR4G3ZFQyS4493ix+U45dbqk+Zv9cyKC3eBKMOTjIS9NUJpfFopCwvx
d0sgjBkl49FLss48wY5xKB3nJv3hu0IRzrQI41k5pXNViQL2WLeF1VjXQtUEz5Kj95pBgusXgQiN
A1lUwBKZhmrTk3dUoByWfdwPZXmW+G3CDbY61DZD19q7KLdK95CEQIM2dNavfuIKtgBa6drcpUjg
0vVC+l8G1KXo0uYcVn7rrDzZizcCQZtqrapJjMyTVducS7WMpzaznfnAtpgdOGAlFfE3JIBsrAJO
H2+DolmXS+3kWI1N+5h21zMYcPi1JZsBLn+lgz0rAFSOKXy5FwWpE5dwcmE+9L5d3M+Azb93gdQ3
SOq8XRKUUZy0kZow6JQJKgCY7G+mHnS/CpqJWTz8SX9g20yHKdiMS1V05xoQZHI0FHqcp6HBxrRa
iolBJpZCDOcckMs1BYm+TLDXH4wpkd9CaZnTJpt8aHKZOZy0V7lEXdkpgEW3NpsbhjVo62yGzdnF
h43i85p0c9wqyphPhk7ncdO5IEhKQIRgMkdv2pGtCRwl7XzMuUIjfG/gXRrgyuSB5mP53U3JIFnp
JB68JhLbZbaS8sbrsuXds6jSY3vo8Vk4ucHBcJbFazFYDFzJSKqJ2mNu8K0qZx6XQSv+TCJtZDs+
0Ci/9btYd/Z8aYqsSg9OwZwJ4zQVPaZg6oZIVfFcMYcdogg9cKmH7TwV1UVYE9FHiXBvKizSH2Nj
hrtIZ+m3AnDok5iFZoElIdCnocofbHMsD3lFuHRvcYBtFrO88+hP4ZjxJTkceZu8270I6NdZ3QlM
Zn9LyA2XnkTakRSfjfo1IgLmE8HNSIWOq2QXudl86+uZs/rg99POtXg3xo2fD3dz69pQAX1LPuM8
n49YefJ4sUJ7AWwa0fb3pW3clIyQCoT3ZvNAWdq+K22BGMv53sScSOofl+GvYptIUauAMwk/zanK
jySKeztfT/IMhqQ68zxDfmtJ3eIDdw8IJ62n0a0ek4YigTk4yguH4T1PRmXJeCKX9pN9xjoWEaCj
beJn42Gmhm9wfDXNq4TFk+34a+4tXKlS4JUI5IrTrPMjxCjEtAXQzbgE1riGfoHZqiCALU7wd74z
AoH4Owm6VQawpWztSLAQq8pJlmkDTlWwjFEjxB3bwYthlNHW5jT55o2iquIGZh3BvURkrHJznvlj
U3Ui4E3vsrwm21GnfvlgkGb0TmpRfUE5l649I51OFS7z8wjikYfPCqzbNvTrvZ6d8tInQ7BBMeKt
mZK3d6TKRXu/JH1iFXKUX0lOf3Xsg5L4ppRXx2g9pb9n5UEw4iHwEAKVTt5veTdRCfBmAeaDH4Bz
Ca7YZ5Tn4W6xbAOjUGJ98mahDu9skgxyuYA0mYpDP0WKtLSISLJm1PJYz+70FHlz8ZBZVlivWHWJ
v8nzGqln7RlLjHrBeUTj4+8WLaHnTb5m+IRKpAQ+mdC/aN1u3SUQ5cC6WePWGsEdrQKwPzlgC4Ws
HIkUg9nenOHagoXl0A6ZJsfxZE0PBjxIDs1df3aVHvBnIfJKspmAu5H9zWPmhhCGjDl7JaO6fqnQ
K5a7kn0Epwr0oK0j5gh6Ctb6dUDA3hncTC/Xeui9X6ksW8wcovmmPBjbeVhcEmk5+kagGImvRfRz
OJfBI/FHNcSgNlDljyWMxOuM5EJvjQVY6T0/B8tnEnrGBQhzcj2osOJfDAN3FgkwxXq89gspCJDC
7IggCeZ9XgzmfCZQ1ftoc9diU6ZXGvdgLrxtnhs9GT8IJzYmWixy4qwOv2nWJzhHMs17aej0D534
akN8zr1rFWmH5JMT1coyCCtSmkUUwMNaa1bXvWxg1vozfaq5tkeAmXa2vEVkxr4lch4vtMSuHFtk
PycSUKS1bkOpwlWD2xKQomLyGS/Mb0hCWvLHhBjrLSi+YBNZCHa2gOhxHE6kNC+bfpYK+3WQdd7a
gF1z9nRAUl7o4LP0+7lykQz5+M0Snjw4INizH7F9rcSLcfZSsDo7RHrmAeBFZG9LVIFKniHV5puo
Nn6SSZXgLuB0/itRvmFdg8MtuEEjYsYENGkf9DBX/Ski3ws1EXZVt3Z3ZtC6McPufN7PA4S51Sid
mTVu6v7BNoR1N1XcuKg01aaM6jFG64Irt7ZISiGKLkKJ27nols1GLt6NyOVTK9RHEPb6ZgnZ910d
5edldhd2WSbI/RHW60PJ47efseNAuXapy3dB76m3JW+C4IjlYWK3bbv2hj79TJ3Ycnia7DQ7MG11
MaR4nf/CGXE8jiFANRv1gN6nMAl+wocJB8yOYR1D2CQryRphKYX0quIlsXD24LDQLwOl8PeqhYHG
S54j5KYcnKy6qicjKm6Ts9lNE7ZNtO97iNarXkxIA1TZRWf0auzDwjeTNX1Wc22bA4LsYpmb56i2
UG3mDALuJtDrRAwohEW7zh1aJOGQm0CjO2hUQz0EEko8p40rCHr8biv01jsY9upgZ5WMdgmF/0ep
Cn+XYSX5MIiGAFc92tYxoXAwtxwn5nGXd9EdC/ShzIB0Ak+5euAnLzlE2HW8LeZo9CcNpXO0DaiQ
IDsONjIE4GBxganjTeTaXfdIFtCYRnXy2nMIita2CmEbtdy8F5/mbMAcqZDOxWmDIAYc4h78ms+/
NUdUrDE5WhRSjrYl4uoswU02VC4NQ1xJ/U2SzuFPGp2/Wrt+SDJCFzAChfbd7OWttV2yMak2aZBU
j87gql3e2/mnQwUhKB0SatHQqF10EIm4tke1NJFIl7w60O6Bw+rIjGCK4bfzB9P0Gt9xq6YX0h0b
IrjDsjhZTqNpNSnAtwd7EabaKdQxgBVH2QMUhVFYrpR7tWnhIMCMCgpyLje9VTO4hAo7Lmc0o9Gr
YLAQcz61FAQhpgxxSU7lLvPsZF4xOExuwjRCpiRzUcpdCaznbKCcxhFdp3O0z2qGAbeZRcDSKu09
NEwyRNCCOBbPeWnU+bmA7O+h7kznYI9mrTB2zK19AjxTi3RkSivOvWlFsiZU1fIhtbrwSZDaqfHl
l+NZBYrPEQhOi4cIwLqx7j26MBCjMuEX9zYevgBoTauYEMxweznFduNHncnRBhTUdR/IV/Ll58BR
rLrXFMaHhs1x2jeBbQwrKWz7AWMljqSkbKwn41oOE6XtWHIftU6yHoam2biGUd/1iS8fFUxA2uud
af1acifbwiOYDDIRG8BlcnKEIhYsK84Vt4Ecs96nUW2ZW8qX/MbVQ7LsKiPtH2Rqqz35PYjXwj5a
7gjMze8p+sbbxpGaOE4LpfYszYD/5U/Jz2ZWcDeNAo0umCYvlXDsCopdol1H9wSKxYgzXyYv2LrN
uE6aPjyHmnMep2Sa9RcFwO5alYT6peboXcNuyAxqBiutX3oEvvOm7IDPbhZtjDxPKW3WlTLS4iXv
6RewafuIA6sqiRfflWeMWezYAZJmXsgh46J2+uBiZbIxjbB7xMvXP1e1QD4E+a3/hVutuEfcSNIk
W8ew035IqJvvI7zF25rVp7ZcxCP5hS6k47Z07HPuqeizGqweY1aiLOhlCdryHVCGOd+Sp4ockLNU
SJU/RNV+akpZrtspyA5NXeK96LHV7HBhdu+1N3s3iTLEwUTd/2g6Joi0K7xqlfyKhDAeakOCxY9+
5gH0ea+3YqaidBUmb0qrtd+YaD790jJ/SWuMurUGZIrfvYG5fSqBVb4WkLv6Ta4qzm5mz/PMADp6
pm14p7PqKbGID4kdP0vAuaVScBex8w/DpDiJiOIEQX7Yy9YPbtxAzuo0N3RKzibUoXTrRiTHHcUw
DuKgCohKscutvnWHrgHnqXSxQHwvtb3CNwurH6QH48S6IRjexUTXbLnjOQ02zhvVndkguRUN86NY
pUVGdO1IHgEuI4ZbiMp7sTcZMF6669s4HUKePD+6atFDVvc3poJIoWVj9/mKJ9Xd5IgcqTybxX6S
ddHcIROmRCxpTPJTcbzbTjRPy10RkNwZN13I+W3M+7k4WpYO3qzSzk/GWMv5rm8HZUFqdTp73WTW
MY1IdcCAeHVBlowtvkPtbPJt3y/VyBbFaANJ5ki2ay/gb5p9HtBa6TXCUbro7UfXcTLOomIqHxqm
eHyzcEire2vwwgfS+PAaVgVo3LhuAgPBozDvzDRduhVi9vnklV1NKi3SfU59tm9TAUX+dANZPnjF
uELDPMUMYW8c2MJnniUiwMD2baMZ6NtxGiwXeOvAL0SAluj3jMSeQU0tjH0qB2utrGWw7GzQ4AMW
0LRAd06NZkEdIxiOzuOiuJ6CYcB86eq/IiGK6oXUClTqvjZeWnAOe8LFgevW2P2/c+OsmzyQRfmt
FKNe2XVuG4+j9CtmMLrM8JkYgfM4DqFx7UomiMHR3lekPwI+v46o9AFMelrul1SIfpdKb3kqPPxN
cYWI7vmqmY3FnDrnmX72AyP34lszdES2t03dH4J6EOWe7B3nO/nn9gbnEE3MGvtIv3GRFT82OPnD
1UhK8RLTuWCuVaCbZyScmlYs3CnXj0ObBOkaPNvCGVqH1rxF9SCqbdXLiH4j7nqTYiXwPw0kMtVh
GMXAZKdml0TLWMlDdtWXfhdMfOZnw2+s7CJhswIviFLn6hQCi4/fvx+ftS7qPCZxpnmW4xRRQsuQ
ZjsDeYAiTU53fbvoyMge4NYK5mR5Kd+dNK0PwlyyPdZQp11dQ6dfcum4n5OcysdchMo+2CTdQDPx
Fel3yja7FTasiXRSMQrzPIypld+WnpGZF1ilPOYFD1hwAoIYHshpBO9eMJGGLOIMqD0M4abvVjl2
C0fNyH+A8s5cZ+yG+j5MA/no0BRwV75BjPExGXzxkKbWpM6jbTfbqmzTd5+6SIKYTehGFuQmcvKR
80dXhiK4YllzRHo9L5e1zXsbStmS5mptuekkwcWr/N5JK5JIKi/pEIIuxXhb4YvjvJ6W1WtjIldY
mZYcngbP759mHzMuLDRhPDpl3hL3wbq7EvuwjZPNUUJwWzhcrOuutOk2CVWfaflVD3x2w4pdsjHc
H6SL9ifdeP295VOn2G63vAgc0zetB0QfUaiILVzgR5/GCt4Lj9ECUPzemNPd7HsAImengnO8Iv8m
mC5FMTAgDczefiDY1/7pmgIcKyxZvS0RctvvOSUh3VFUohWU4iHYS9bLAbGzOjOaC75ZQoUnJ3S9
W9/qzS5GWUvYxNibOUJMP3e25H6YD7q19Q7CQFexCGf3OZEVO6yG6bgLhk5le8VhmeFmLa29rVxO
X6M/t7DQNVw0egPLJ68sKx4WQeZy4hXVh1R9f1PVTM5bEJ94zBODqG6/6fC/N0YRgL30BqEund3Z
95B/oduhpL81I9N+s/rBOvuT5W2Iiqw+Oob8ybrJJVDIvGPSWNmj2M6ynXlKXMJ+NAgFvXE0GNNj
yKjjtWc4sqWQNpdVPYvh1DtZekPxF7yYyi/iqbfVrRhVtIe5x1i0YlTNQcZK6fAzOSOIJUEf8JNV
lGy0kNF90StUr1XCB0p9Z5vWlnkHo71IV6IawhihvfOKkeY6eJXzpk+8kB5aktn1JxLwijsxhkl7
TDFRkN9TsR/vqdkh9GPZMw/VmNSPhSXHb2BU0mZl+GRbr9IUkuZ9lidC7tH7NceCIdV+iih7Vx6B
tTzRplHDq+8jhp5FV/wy7WR5tzHxg8VhFNfv6WfOz91iDuZNxoiQ38KtRXIYHeUSoR3lzi+HZbiD
aZv0MVyIflg1RlldUoJ6r8BTYV1GnP1xHUm4xi2J0tiVjNDhlITpnZQYJ3yul6QlQVaroNvIAh1u
rOtaxXXhLM0Bba+REawXCGNLRSHIB2aIuG+qdKme5nyZVvQzx7NNXRetiEeiNGh5pRG+4StrVy11
c++FFDk1gykSgNWI04Jbm1C3XG/cNpEU1Xc0QsP029VivUePAHN2MZkzxGmt0xuVS4O427kZSONt
KbOidJZQ2zE5Qne0F5e2dEivjSXecbo0FmAdbJCgUaQPi4DB71INeuPPhCSXVXkfNIFDPAMv+8dM
NUzvuRUnOHXLM0P5VN5ivksKGotOumdAmj4JI2ddjaq4TbFZ0yYKrBThCXV6sb0GvlUrTvusi4Uf
TK1xgPTxtBgdT0/ldz9bzk4lpqhBf/MKj00r6bL6HsJoRH49A7BqTWe83YTMLZqL4qoX4jfqE2Hs
wS1HGP9ODVP/gDE4x8cK1fkw61puo8TgvAJQUoOiAjNNTV+5W/CR5EITQF7vVcg+vA4D07wwWaMz
jHnKx/Dguclh5jWjj4Pvq7ux04ghiQx10m3vhSSlTLQcaqiRfonhF7vbvVO49s10Taw+IcRrp8NA
2rID8iQdn0huLh+DRrNU0APknDW6/i7tXY+1MTa7gvrmZCXZ8pHgin3sB1SXEMy9kTwTtZAdUJP5
vPagCdtbESEGXcFa0Qda2/aLT+X9atj5TAvfc8xd7XbWh2qTBaxNVCXt/UQzYONCfYacMc3ucSzz
PnrFNNefG4+JBslKuEC2vVvDfu0HQ8BaVgVzMbMq7zKLs99Wj03VxvwrSYtDONQ8MKbI5kf0BlX/
RtnTX8nBXbb3+qz8lKYZGrs6cnR2z8k+1DtFPRPDs/SJwNPwKVfAcUOgt8x5vVVHsi5tfNMrLmwD
JQIns+X9MYt61y+D/Yy4fWKSOLYbfnHzHR0gJlxNJNRkx5xkKPh5aY8cYhf4NMjUwfizS+kiYYIk
GfpGLQMdZxoMjHGQyD9JIPbORW6759JkK8FxnYpnHFrui+uYQVwGdvYztPko+96dhGRC0YYFp0Xw
g9dPPGWA4+X0GqEK9Ld55Pfmhh03Qq/FyzB9Jcos/JnOZM0emrGlv4SUsW82FPDYMjzRWjczhm70
BNDY3wZYz9/zqXE+ulCDKqOuqn4trlywwXeY8hn3p+HPjPlGxBbPgIbe6hgAN0Z7zdZl9MyRsqK+
K4Y5bTcYN+gvRsEslj2xGNEDvU3EInYa5o+67k1xWybg0liGBXFOszsKfcfkajlmYNl+mLxXfzmw
23Gmljb7ThvZ1+e8CKc3W1ju49wZVsUYPs+T/bUwC5gn0nPa0ugmooPUMqs4I1lr7BV8csuMc/sK
oeM0eSqmrOwPrdRJECs2atDVBiyumMPLxGQh1XQP6iGNTIrKLi3XWEuBFi5LQlMc6ol8cdTkfs8a
Cvy1U2XsExmv1uGYJwMcAYbr08NQEn+3+z/DhG2v6bVFjwMHZWxoV3+GSjoEiNGavpSqCXeWr4rz
PKXjh10MHc1Z03z/u4b1TwlwEIaoWCMLliSC4y860nbENpgpoJW2vMy5fVOzcKNgOfz9Kv9Dlcu0
EqqF44Uwr9wvwm9TFIkxDwXjejsj9+CSw3KM2lumvcK9//ulfhf7/0eTGxGkCaWYAQ2sni9fCBmX
qGRNq3ehh2iayVPZJg9/v8T/+M1w8vh0eRy+jxl+kU17YPMnVXIJRzyI4KlZNnT3/36JPyXTITwR
lICu6WGCsL/ImEmIQCyTAfhCjR13gNfycmeiqV0y5x9a4vAPIXFoeq7F2xx2ieVdnRv/LWtvOgig
ELsQm1y7rXT5xhxGdrj3px91eAQI/o/rfUkAvt4gfjIbyGcYIjn3r36Q/75gK5ayh1N3xdGRnUsv
0bSODcCL6KbIbyA1a+bB/j+U2n/esatG2sXX4IWWb34VutspE88ICd2q1Re7VXvdDFtHbf5+z/6j
Lf9dex6ZtMaRZGMUgBzzhco6BUY7gjmhvxjjztz4Ox2Tsb6CIrnKN+2aIjOO1vQd10xt18MG1lRs
rfnRV7RK1kbMXGJDyF2s/mEn+HNF8LEs2gBIxQMwzl/usAgrlfc+H8uK7ib1MoT/CAN28At90dxz
AX5Z2yZywcIf8fsdNQhNHI0QZH63uX5vHevYXsPc4HtToP7/7x2sSY+JpzXamfj/fWskmes0Ttb0
UtfiHyvoT7PJVZmP9yeA+xv+P3PRfz9nFqPRJKwt4gRmptekT8Q91Sp4nEe5tW4TACAnf6W4A8/Z
6vHnv350+48V/OXy13X3X3YRbRYakzmXRw5EIpH9EAbr5vDtDgLCKqWj2qzyQ7IV+x+IXVYAKFa3
8+pzXBXr4h+33/rDKsC6ZqPCvYIRymen//2TSLrwwdT7/solZqazTBztr4Xnr/sZORcoqrUhCKnQ
H7Z8kfRTaEkf8iK4+fvi+GObwcmC44d3jO2HwJO+uotawhOyaKHn6Xh3bSYwwg6XuQAHNhrWvQ3A
hdHUP3jM//Ff/LYgrxcNTcu3TGCRTAN+/+Z+FaHsJbKORKLotu9exUgRKd3xgWSg89zYGzX6twx4
aW3jF40xid3jsl5Lpzw33bKXaXoj0uny91/if90PPpXj8Q7hx8Cj8vun6uXMFBSX2CoZvrfCPZmU
7l7hdivd3oS+WqdQ14jWeo7s6s4AaNTUznfbtf5hlPmfNyQyXT+MeC1D+/v9UwQ20990QpHd1eh5
PSOOIsj5XRrTGtuXdO6Qlf34+zf/owq43o7/uuSXJWH3M4KQhkuSOCw8WmQkeRG5tlL9uCdS4e8X
+2PX+3KxL/d+8lL08yMXgxbH5ItUQtxJ8z9eZn+8V7gIKyvwbJeXGTfz9x8Roe1cqAZ4iTl7G2ZN
O0Egb8cR4u/f5c+9BAtkgAuS/TsClfhlBaeBMQzGgEkdJvf93JiffujRUqvl87IE7cvfL/bnd4pc
8/+SdqZLUiPLtn4imWke/ko51lwUVEH/kUEBmudZT38/1T5nk6nUSRl9e9N0Y7DbFREeER7uy9ci
ViMg0FUEEGZjymHNFWrNgJkyEPcSMbantK948Uqcdul/mLEURZQVRaczbBrzyfmY1Z488Ti6EJ+8
1uEuAXuRgjgB+958NXJt5RC8dD3iT2niMqctjA6x2aA6ofVrRMHIv2LVRnDl2LrtNuqT58iC7jgd
V+wtrBgxlYpLSCL/nO+uIDDJDUsy1I7Ip+rSQ9zXn9IBQYfUu72+XBeWiKjwCQYFh75uzYXTham4
mYa6AeWx8cyfzA5eW1LHDRVz49fiiidOu+bsROWSh5Nlikvp2aUN8nzVRDq9GyCebOEGJbgXid5z
uozSqYZsbJP2a9p22+vju3DHyaJq4CIWl7g232IwZCSo92ExC1VHC8pto/1yEUz+ayu8SjT8na1M
P+RsXGQnB9lKUVUr+4c+/6ZNhFHRyhW4sFLYoP/VUgl+xYmM8NTjqX/mpuoZxPLCnUnuRy1vjPht
aF6vD0W6CMeIclWCnklAQzZ1bfbYamtlMKVY5nlSCdKdIoKhKoyiP8aQOU/cv79dpYPu2yNFCVXb
AfVySnoU/bZy6PYr3nmx70xeYDopdpMMMfHndEqf7PKuKmIEQCXNDmW1A4gCasNMVOWzgiDDcYRh
w/bUJl0JSNlfl25KB9/UxQwYGz+dTTUayFWrFLREbjab283mfnN7z7/tph+7nb07Hm2bf9zvdjv+
zT7a+9o+7vf2pz0//e9fOi0XP+xP9p7fPvLPT/w5/ux2+n1+cqYfDn9tpp8cx944z8+bAz9uD9ja
TD/xt8OP6Y9Mf3T6xebn7evz6+3P23yT86vbW378vJ3+L3zn7cpuvfQ4aIlootcMi/4k2uzPZ19F
8w9RAAkMC7RVUfkui+POje5c/fN1l7tcZQUyTfYODbFAdecNy96gFSN0KUDr8LoWLto60G4TgEzo
YOTW7+vGlgbFJlVFHeUL7M4GlSjtJNZMMi2K8ycapY/0FwOsRbxTFg7XTV26kaJypMoiA9NpWp/G
feK9kadAV+OlEBXH0SZzX6sCHriKQhNshGn9TlH9ur3Ls07RuLqhKNApw7Jxzu2h/ajkSoik7tiq
5a3oJvGGqnuG7lfSrhyrlwc5piwLqRKCco2o7NxUUOmeqlURDXmtGR3REw7Q9BySTT/omW9T0NNv
PGNob0GWvBoAS1bO22nfn98jUGmbH3QAhqxeeEzfDhEgnwbFQfiBdIGO0OLm+lxe5hkIsU9NzCYz
l8zGQHidxQuk9JC1wrDRhqw5lqApHdTBYfGU0p+R0BYOSeNHdCIL5/onLHjqtPN4gUDazJtn9gU0
S7i+2vIFqGL4TtLSHQIhp5oOX2Oj+PutTh+qBvUPOTaeV7MQERj+QCqccDeu/Y0k3IjWfYJ+YVr9
f9qZLp+TLVEKLe3AaDdxuYBole5dUCFBZTpFvHJbLnmIJcnoBfFimHKH54ZgWo68RgLJUGTSc5F7
76EhrIxlYbvR08p9L/Esljgfz03Arw2ANOZ5WILytCuInDUZJkT4e1a8XZpmf+buZ5ZmntDTPW76
GbPWqKLtBk8jjuf/qgUVePAkY0eer/leAe/WhTXTC2cYpjUuAJK7/MtskCFcbjWwNB7e0ufAe6R8
roqHonrq5L1IcVpFH7S9Eft9Tjdo+ckv7wDLNNZOi9Cy+H59P3zkEi+n4c+3zKYBFrgAtm2mgW8Z
Mvj1HjLxHxc+EEW7o9dX11C3e4ndWzdsARls9Wg3DCuxwYJbERrpMqBNUlbK/EqUWl3J9JLpyEu0
9VCL5MICg3R9oAsbH8EkbgzYbUi7zJMdDehryAeogdBb9ht2yx3A+F/ZMG4nFsS/NjVx5MCmRUpV
53197sOF1xVqHim6jSDIWxsMz3ml3YKXfHejvFmxdblfCJGRHyCBr5G6ndcK4KcvCvhz8GJF2BeF
+a5EMg391re/HRJmeBHKInl8CVjm+ZDgHYRhVMOMUbd3kyCJqgL1h2OZZ/hKhujjBj/3yOlogblH
BOZh0Jt9bstSharIW5+ES9gZ5jN6uP3RQ5mxe4vrHKFAJaQGuaW6ZL6pSt2HFMwn8mUhiLoBRsMB
3lOh019j+A+Me/jrul+xCEL9jt4eCA6QV4CfMUs0ov16pCAHK24V/x5c2gY3+hhorzKdyE9iGVs3
uAwK4XnbtZ9zv6RRrFf0lJxdnsZ7VZnUWSQ/KL8Y+uh9htk5/EYxEJVEOFJ/uUZYH+kK6sOVA/Jy
sxC4KxaoCgMuciL489mRtbJFpSWy7BR1dfUWNYHrK7303+fhSiaMpSMOmYVyOWTbqDLS4DaM2Y8a
dMPYGa/XTVxuRRXSnj8mpk84ua+EUGjpecGESPsVVWmkL+FbQ7qYZorrlpZ8SRanzAnvVGV6lJ+b
ajUfIt04oXhtZ/Y//8l9K4/1huNuS3S1R2TcBnfh/Op29AmiRfZCc/q+uwX/br/mG9H+/dN0vJ2x
GW7WbrqFiaYmQZpPma45RZ5dAvDAkQOuMgSHFHi0ZYh+lLXhL0z0mYnp908mGhbarkugUqHFVog3
SdR7yKyJ3WGEZWJboQb6+fp0L1wmVLlliSgW5zSokp0bzFKA2whFWlAeonuj5Dd5FNmk/CBHAdEE
nRS4qs9wcXxS0RkyfZqWsvQ2o3ffoB1GksPn699z+QbSKThCN2DQy2UZ2iwAs8oxRKxKcG0pVT+p
qkcbc7kVs+oQjv5Xc5RWngqX1/pHzQ5WM15dBNCz6YbMdEBxHMxjMumTUTUwfxZw/48FkqNHQ14J
xi4HN2Wz0D5gprlmPmLtk8XlbakAB6w5Js3xoCjuM7AUW2rae5UgUxndvw6cVSicWFuqdeTtzNmm
FXUIMaSJ3NSvJFSXtprS7YwR5pp0xdBFYMZdxpgkpCcNKoRYPXciTejhRY+YOAHiADq/tPoJZEXQ
oshWbeD2aTT0aerXwMu3191lfpfODc+8V24KUUC5gI6vZk/nWx//6v+6tDu3Mb0BT1aNPFAmgXWp
HEumn/lrlxyTcW+66bY05N2or0RW8xflzJo8e1FqQxk0NHhXQGy3QgNCHVaSn6g+HUd6WQfrthf2
16dQnkfVc4uzLZeb4LiCksWLj1OF7YZwNr+rb61tbAf31S4kpHc+Dbsv8FjdIJxmG5vrHzA/Vef2
Z9ejZkHFlEeMGJALDTeGU6e76xbm++4/FnieUyj/yLCcryDyFRqUgxQtzey18Y+GdVsXr368NdYq
DGuGZjtO64UiS1wM5fDT9z/V/iGFxrzbNOAarw9pfk/MhzS7ivQW+vRexZKYvWegp8HmFCR3s5Xn
//LaoFyKgimvb2O2sYdQAaAE+xVEV3AmIjdpqn95Av9nIH8szHbwIPoyALPpzKXzbggm4ATAekO9
g/ELaUrUBDrjn+tzd8H6Nrc529EmEmxWIWIzSIs3xAgA58dpsQ1MSJsQ+axdaFgTmTbgMBq+BQ2q
36ZQlLdJEkMFkwaC8iMZ0uyHWeblQwl1Hb1YPfqctR9/Aqar3gcBUb9t0ud7IIVK50Cul7Qv1uZv
SmnuazOIww/QD76TF726GWDvtxxUXBRIyT3vAFGbu0tqDfy6mVvRvdF67b0xDN4xEPX+NazrexTi
NBlOarWnlVkJ3ltzyI9mZGmH0ajUX74IzI3OZnrFdEHbhkr/AqFbso8K7UXpBQj9M1nblkLwBNuW
sLKgi3tAsXgd6kSkBBbnm02AOK9s5LRyPOkb1diBbnyS9Wp0B9vA9XW8yE19rOOJqZl36mVnmbR3
cTKH8lEX6C0yD7n1DSZ2RzLo88kRaKRfaeW2WzqhIWmVoQ0kfQo26nyARdOFAmwalQNbEIjdeDek
yLBOKTEtRWMcrHVSbYiY3q6PdmleycYbCi3k1EvFWZSfkgFrBjOuHEj4nNh4bnlS4CDVj9C17kVU
fq6bW7pZT83NjjIX3jgUDDAXic9dXG0r80tYr0Uo8/BrWsBTI7NTzCgh/c/gbHe87BdA4SDatPEz
yg6IitzK7to76aKk82GOK4AKsEQIP0/iBPHY5bAXAl6ZBA/c751J/sKiI92Ous8N+6+qbSsdbJqD
kIb48S8m1FSUyTqPG2u2frEAT5+Z1ZVjyD81UCzB+FYXKyfb4nye2JgtWpFoShn19MRHFKOCcd95
8sYAE5J+k5ufarVSlVp0EVM3yBBPCX5jfowqNLBA+1g5qUITnW9s1R+9lq3EQ0s3EOLm/2vEnMVD
UaeKqHFklVNk1Sv6VDt0Z1fOkZVxzLGOej6CExEYB51hW3iZ7GKoHb39eX39F/cvj38KsCw/cIfz
YwMOBhQvwomvgEo9kFeeT8EIzRMQZoP+revGFh3hxNjsEFZqZUQvG2MWvfn6k0R7dqf9MAF1a8bR
rx+vW1uaQA588mccSzxiZhGkC+jYcKUGtnqZVgKIaUJ469JoZQP9H6+M/4YKc1cY3NEoEZbF3zxo
6vZqT9NH2Dia8rUQUcq4G7MvBr347doptTS8KQL6nyBo7h/p4COLkhFrpVAXTD3DLncKNZ+/n8RT
K/K5fwioMYxZxLWCKilNx6i87nz313Uby1NIyUqkEZFDZp6r9wpLRVsVI0344o17sfsyavtIAlvn
7ZMA/PyP0v8SrCVyl7yR5NF/rc68UUWCpyp7rLrV96B4DSRaGVtIgI5K9BJpyb+ZyBNrs6gA1lYS
S6gz0HHyLVDeVRJv42rosfhoOjEyDfnkUTj0WUiLBkbC/NltII596BFObrKbwUf5kl6jzOk8aCuF
leBj6RQBo/Lf6Gp2iuS+BWV/TchjlO4e0jYnCXwUlryH0hi+G1Wyu+4w08qcJnanG/N0Z8+cMhRD
LdMqLq3MenCjmnfGPpKfwvjHdTNLIdWpmdndSO/TxL6BGQ/+wrhW91ULqYWCnhtAsMYAvNc/ilK9
ckgu7etTq9PVc7KGKIVDPthMVuVvVvNbrm9k6/P1ga3N32y5EGtUKhmdLIdmJXSzrMGHO0WGtFtF
ZvfTdVuLw4HMmuwZmA1LnPk9DENJTfcDUFBOX1EybzpV+0bzxsr2WhySBQJ1uvJV4HTns4YUWTiQ
s6ocjaebQy/GE9Wf34hr7idOlOtDWvB2EsFktLnkP8QNzm3BbaIWaVSWjmYeHiHHcrr2QQGFfN3K
tM4zJz+zMo34xA/SQc18aB1p4ENbmLbmci0sW3BvDJD2I69toJ4wc+8BlZghcjGgRRXdgwATJHWX
NZ/HcpLrEd79Cu4L013JNi6cupLIM4XMPdoR1GbPh2W5vq54ZV3Sl0fUJLp2r6vPRg4sIb2r73Jt
LXW74Bhn9uZHoqdJcCRiT2jpCgAjDjN6chyrNQCYtLheJwObxZ0pIpfgkTEkFcdcPWqyU+v7CI4c
69XodjJdxnF06GGNHhubGiKPwHHFYxa22ulQjVlQysOItmDo5uhXv4f93JZNdOkP171y6XV7ZmQW
VSVew+toWr9IGCC6hosthH8RzjXIsQg/QtgQ0XKWupeMJ8/KAP8P4xaQ9wk9AOD93HlgcETzVm4o
cRDzoA1OynoXB2+p+gLo24Zdmwy+Ha6V2Rc3ivXH6sxlhZzmZzS3S0pLOzoNUoiv4monFnsvQ20u
2kVrqP7lhfxjcOazHepiiTAyzLJCePrRgquvX3nALE6lpJAUVwARUhudDWpQDTeHah93FYMaOS2/
34iIX25dSQEoZKW5TaG9sS0fhUJNHXW7VTNlJWxY2DLTwwPUpEZaRpqrklQGpyg1gsopReGnmRcb
mCPWwEhLcylRB6Z+Y1Gyt6bfPzlGE70ehKgbIYDkCe169K6MD/4a+GHpRjg1MvNLIRZNCSZZ5DYL
uJ2jrzH4C/qBIJsr9yv7b83UbN1qEQ1gN2Y8er/1dPghngPtzc9f+npv0QDR5ds4uvfjH/TgjpD9
THJRsFBsZOPb9Q9ZOldPhzzzUbjsRDMu+Q4h8ZxceU1FOOrgGgzRJbxuaXEFNYnnvDYhreYpikim
6ukX1DXBKDpDtoM228mz3XUjH/C7+XVLh9x/rUy+euInPnTkMPVgJYTycOKDHH6YIgTOt36B+sxt
2SIY0d0G0b1kOH3zTYt+u+OPaq2xYZq1a18x89YhF8UOFhsOuGBrAITuIN0tNLsGNqiX5EbrlR24
OLfIjYNoUSWdroDzUesmTGICSDoH8ut8E0PcsufF+V2jR2BlFZWFzS7RHkgzAWbAzcxMQejqR/lU
ntbscVNs+w3EZvbgRHb0AFn5EVT7ttsGMLXb8e/yMOyg+Xr7lW+TR/kB0ZE9F+Zb7Ph34mGtmWx5
Dv77Ycrs2iRfWzR9x4cV5kvk+pQ8j5GykotY2rUyQHbOWmDL2jzNMirdEMepUjpJ+VqInBHhoR5u
tHEryWt4tKV5PjU1O4uCwZL6UWE4dbUVqY1E9KRf3ytrFmZHEJKYcReNWMjgPa+kwo7WKlaLt9Pp
IGanS9j3SaC2mAjCo1be+uq2S7774iFUt41w41Z3Ur9SU1ryAhmIByVwoFZkY893QlOmCSqRkxeo
Ozr1i+DOWjPxUSWd7246LMi00R5GDXy2u13V53US4gWwt99Uu2pvWZvqPdi/DZtmhyIg3ZLu1E9I
P1N1yLbCyp2/dGSfmp95hgBWKR6mIQbQgoic00TfhnoTjP/GDu8JKEQmXPUchmfqnRiiyU4c2j9C
QQ+3gJ49avLLdS9cXLATK7MDW5SFDvgzVsIQHQ3hoEOBWjVr18L0CJovGSAp+i10IIXqR7/fybXQ
yXFjtBm1AKgxHwRxX/b0nL663mszAmzMbiPrKcG+au6seGut7bSLdkIyHbIIQzb5eZ5pYHDOvTIe
dM+XsqFC9veR3sZNbzwb/pvWv8vpZwGNonFT6Tcmm0J5pN3i+gQvbHPwsyIdcKCb6bOY2W6itqoH
iyZOQHQwFA/aTjOi5+s2Fu478Myk6rnWqT5Ys10ndpIelbRvORowvTGAbEG1S/N3E2yRj0ARdmU5
F3bAmbnZsaL7A5TJI+aELtzBR3+vCL0NvRwsy/3h+sg+ro2Z58DRQuAH3J+85vy+8021LV0Lntbu
JrP9HdK0mwwRCzvaNDfZvg0d2qe3P8wNIlWfWse3DSe0vc17sonuFEe0jW/lyuCX5vrkg+b3nGDF
KkInfNDYOHLwazD8DcepDyEOrD15Oaw89JcexEzA1BiMF2vSPG5r0d9VYZ6vHQlZPVuA4YSGB+e9
+uofrMj+1iXwpdrRsBLRXDTqT1vm1OzsXJDLlpJAhdnXZNuLELfbzT5zLNs9qk/w6R6sXXuL3IBt
ba1/yDAn9nfr+L06uJ6t2N6u+vEAyxxU6o67ve4QSxEmH2bARsnTFW6J2X5C9kSkVsmHuV+EXX7n
bep3SB/g7rrztjA0Q4ViEx8cw3+xjU/NyudHiOshNjgqmPUqxYZ72jbfrg/sg6/i0tP/DGw6Q0/O
SEXstLYwsNC/txvlAKXjQ/YQfq2+BI77olF3sb0X9WtOqAccYXPjbyP79//nJ8wWPckjDbXgpHYG
p7Kbbf1DulM32Zen5P79W36v7bs3iIft78IGAOdmuDVXnG4JrXS2trOb3ZI9j9oqUyAc7vvH5Lfp
ZAdNP5jH96/ZHso5F46xf9QX88XaG8+D/fP68D+QbNdWYDr3TlagL8ERqQHD1x4fTQduih/SBjpi
23t+lxyowreKU/b2SqH1AqT5sdMAcdP7N0Fi5yecFeVBnoxRjRzRtsp3mgyjJ2yJvb6hMCrWCLLf
UPmCItVEIP6fwEe/6cfKwBeuZzpW6RwVZdg5AD+cD3zIjRzyC+Z9pMURbkw7mogNRdNRi72iHDPr
0axsWk3sJH0YzYd87W26dKHAcD9BgqduxPkdKfToGqsQaDuddmuGGy88ppZHPvj1+jjXzMz2cKcD
lq1E1tcVOMKK7A4ilncBDQu4xFfi4I/+hQtfQgR1YnIwaOKaHVN+6teSNvmS9QhZ8cbfu8/Q6x77
z+Znaa8c2tv+k3Cf/n7RfpKv2XGV7BBpsXunelvbVcsn5smnzIZdhpXRATiuHaj2NYhHAHz0G9rJ
4dzFIOyYst3uxd14Yxyvz/fS+2OKeSSAZBbNHsrMr/oBGXuJlhbHqgdnNPq9IFtOXbK0fTKiijE8
kmD9XtfKVq66lcNkKe4iNa7iV7ySL0oZsVBCMj2wrWTv3hV/te6n64Obvn2+wB9NiJRbpz7Lecw1
aBbswcyq7A9Db3sId3u7XvJQu6oSr9hetzb9165Zm4Vc8NJWyBZiLa5rBAtpRKqU7WDC5I2+3OCv
ZKUW546AC1QgnR9AA8/Pgwquv67pspojJwDCVt31YrzyulmMa1CDBgduki+6gBV7YTbQp5fXTgYf
dgAefXShLi/NLbo2sJCmN27nIT8fHAxav0ZoWZCNIhGoOPRvrW3WpYMBDCT8ERxBUHzNrl65TSBw
aMraSQVzm/e1o1rubTLE+97tD/SJ79I03hndi5TpTiIq+7gZjqmMlLWJ7pcW3mmK6fhCdmwaeELc
f8L0e0RRS2tyJ43i+yEwO1uoYTkF/3rdLRZ3GD3sxMfIsnCDzHZYpMq+gHQc0WHx1ejuJMuW6285
Wq3+E6xwfXqri7W9YnM6L+a+eGpzms2Ta1J3tVIUK2yiy2EHIEJSRXC8bpsowg79it66l+IYHVJQ
bLvmX6T2aKv6M+CZa/qxK/fhgPGmE77UVXijm58rqd6GcYIaW2Grw4+V4S5tvVOL862XmlrV19Nw
czB55Gn89FtEUlFXN7qnwwezUcpJzdxWVJ7OqKGKe0Q70/hXN9wa1q+Vr1m6qk+/Zpb/o34ClVTP
1xhhtbH6uw9kqbaR++3oRlvDfSrSr9Cr2mn0VsS/BPNlxf6UxrtY/Kn7mgNdpbFitlW0SCoLX26Y
f/lzSTSk+rDu27J81HQbnUMkRI1wrYa79OQyTmzOwlI1kKS8h6bfqeIXv92Zwc0g6NAa79o+tzNv
5WRaWG/LpNmKlteJLmRO7qIZop8aIuiPpILkVLBeitJ0UDSzzeCfNl8reE7rNZvPM2uzzYS4T6l7
wQRzTT2cBnljx4VYMdM/RShaRNW9qqzcyssWyT/DzzfBdmZHBvBIFWp+YksDvV4EKVCAeAvpUWkS
uMkRb3M9KCPX8AtLxz2MHgRUnK7UyeZHbKiGba1r4PAkllF7kCEKhicbgo+t2B3lGAnB2FEF4DXf
Nbi7y+hYKIfrrrtwqZ19wcyL/KFTBM9iphUj+5pWeX60arlcuUoWnedkmLPJVYNO8LIJNhm03tHz
AkfXnks9cKjy7Gr1X2CvGBIlOUuUpm7T+WEQolbbjyylFYhbQx4dM3hDJPJzjdryEOK1Ur7iPNP3
X7jrH4tz4hTCNilsYXlHNira5HJ8cCvPieJ/kX1nYOB3oIGZ+ltnp7wARV+XhYB5BZ5kdi6M/4ji
9+vusHConJmYHeuurOSdPGFPxTA9kLS0UdeeYAept+n9AE72r9ftLXqGBU0PctBUiud5HKVHAzvK
CoaUQh6t7Cr3sQz2JlqZ6bC5bmp5s53Ymrl6m1pDWXXYMsZMfELN/d4K9OdmtPYo+lCaQZZAVich
CrK9cB/Hw5NLvmdbaP5NgyTIY20myZeVb1q4uOBg+jP+2c6wWiQRrIBvcpPwVcmqfxIobOM4ene7
14TiXOS6m05w9+iO2qOa8tj33mXdW7tLFkK9s8+YnbdZhmId0mDggdOH1tJuJLr03P4VRZfr4122
owHNscg6I5l1HiSN6LlSQ8JO4DnoiRledMzou1oF8S0lLRjQH0OztVa1tg+UhnltzXfRb/b6UJMS
dY0vnp8elPgbbGkHyextZag3SfVWye1ToyEuxAxLafQQDnD7WsnKMbG4uU4+arbYGcX1XvT5KFGz
ZeNOJU6szH1iAA+lU6X/W445UihnczBbVEEQGqGUmexmIPddb/p2g+z8Sty7vKKsJvA7+hrmpa1O
7NOyD4H7FbnjGzlMyamtAb6KpJU7ZHny/hiafv8kvoaA2W2HsALon/5UtfHJCJ4bc6elm2Z4V9xu
ZanWhjW7Q8rOrwLg3WwIBVpHWGasai9I5QP8zdd3xPQfurg66MX9n/mbXx1ZYlAkSYCt+8G3iqx5
jCRSnTi19lbQcGxGtyhbX7e4lFrjapQhXCL0gGxido1ELsjFD/D/mPSHHnJ6CahBGuR2rGYPqMs6
gp7vTO1n0/zW0l8ykmi8BG0xtTZ6k6x8zNLNefots1UdNRRb04T7poL6Hs2eSVWzUPyNGvjR4fq4
l5b01NRsSXMti81QxVTUeccY+myERY7hiDp3LzvXTa2Mat7ROjR5L/cgwBF4FO6zgoy/Ih90Y6W+
tXihnYzoI3F8siXwmjgzXMy4QrxvAvVNyOiy0Oqt4KHBXMtOJIFkQ9myN6iXtuHWCKjpqXDGdOb2
+oiXdienugxTrAa/9byJ3RS7Rig03LhCuSXOUIuvDaeytLuu/hFI/UuXQtZ/3eRS6GARNlDxJpOm
zMuXHVFK6ZucpsqAhEXZBPTpI6FQoYiyKRR52CA8s7JZp1vjdLPCywIAWJ8Ioak8Q/1xfgZ5Ua4L
ciPSLqMH7h0ZxN/dWI8r1CJz55GI7SbiYREA8ERBO9ueMEy7mYfMj62234NMREvQ2AlK9vnvZu/D
Cu2KHAE0ecBweT6UKEeDow984FWV9F7n6d7Nh8+9YFh2W3apI3ExXTe4NCxl6uPj7AGKPaciHZt0
aAUJ0XAj+5zmqKUHhiPpq335810+EUkb6kQZCFHihD88H1cs05efCbHv3H5N7Mj2bHj43t+crfO8
VqG4dAZL1g2Q51NximhmNoM+/D0uqgW+I+/LDYyA+/1dtYltyPquT9zHzJx73bmh6UNOtnmnyD1C
t65PjSv5YAgvYQkPHX2r8Cs6aKktTr+T2Ldfv27ure39484+9tPA90/vqn2n2sVG2+ZbbftuPyGb
bMOmb7/tty/O4fnnz9u1NsqFFTibl9kKIHgbeaXHvAgGJdmgSYN9KuXZVvaiT4bWSSuJiQu/4pUH
wJwlB0FB2nS2DH2HZGSoZ4FThnKx1QHuHiDPCLZeRxfM9ZW4wNhI2IIyA2u05wE2mw3ND0natpUU
OIO3GyVIWVJ02MZXN24PVfTaxBQQvDuUY2/9uEW7zUmQxen3eoI6aSQeheahdH8ZxlFbi1bkC1+c
PsxUdXh3RYLe+W4ey6GLCpUX9ZiSvqYUHsJ4oYah8FqWVo+GVRbojq6XCOUFgt7Uh4x26Cc/loWt
GJSNe0gC0/NvShZ2sKHpUDaIGsnPHQpK7aZsgQ7uJKEXbk0xSFVHimLU1LOug6moSArla2MEaP3A
RB02m+tTvrC6vONl8DEoM7C4s0tbdn0LhlFkRbrqTitzWx4jBHpXdtjC7IFRNCAchedMpTJzvsGK
qMhFJe0iMNjNQUNrjUNzJfhYGAdDIM0znetAwGZe2oxeo8Q0hCEq3776vrir4PYVY2PlUJpHk5x+
LNHUPsKMXfJOxq5g1GbBUeGbrq24X5H120YVXDpNf1DYD7oWS7bua3+/Sh8knmAvyaCBtp5NYF+n
TagYaJbU1kZqbsYaCitz7QF/cbAQYExUof9rRT63MlgjOOgQK4ChkdfxnaZ3AGBDzy2ubPSl1dLZ
RlTKWCuYBM8toTArDWYexCiqRUcBdSYV6Wi3DlauxHnQxHECYfDEvIjwCNn7mVMopeyqNRQKjquW
dGIj9Qvc5WawGmSDmci8qDfE4Nc31DxqmnvI9E0nl0kvabLUocPkhE1/gy4drQbGjdkV931f7+Bh
WnHIi5mcHuEUsHF8AkPY4s/N5dAipAGycw5CojdVISJ4D9I5l4Wn68NasAO5EGR2UBRMLVozD1Rd
rSqkySdCM7JpCd804l0Uf71u5GK9Jgb1EyMzB0QyfhhimPicPuCwkDzUTivysx1MHvDaxe5vvy9f
rpu8aF9lvVDZIdwk0gAhOK8stEHeoUDYB7hG8Ox38k5FTr0vxXdJ8p77aLpmxDeUOaFlLjaBGq0c
jRfuwi6QwT5wPGoS2gOzndA0NF+2vho4ndgWdt0Z71ZqaN8LpZEcCY2BTVykw5frY76Y5o9tAf0y
1RRcZs5IWrulO3gG28IK4D9r75LumEvPZcaJljxFa3t94VRRcE92ukg5nFj43EOpnLW9IJahk0OF
elcU5rjJOzd3xLEVD1Lg6Yfro1u0BwcEfjRBSOeXTVSOrVTpsJVYfnxDWdIL5J3HNlRXIHIXO4Lz
hFUjTuFwoaNpNq4gRnDXCyrGNRQPOMp77dJUJJif/344E1M3cb1MBDZnRCCiGH2CutCJw38k7Wfb
7nTlZ+6v7LylSZMJrghyaLkH8Xe+SEEgSn4ToMvqicd6/Dk2qEL3T8EaYcHSnAGOIBmt8Pq6QPyE
cc0F6lqBE3Jo7YVAS26SQqWf1ArCbOWZdwHr4vT/YBfkYISv7CKYDOG+zoyA/i7Z78TXPjGs1k79
UHruBxFmkAEFQ9kWBVn8UaWdsUuRsPsSB97IfghF46ns4zxx2pE33B4ZARFJO7Fyf1Zu2X8efS9+
N4xKOxhmSiliaE3jmxpm0vfri780XyBZwEfRPAP79Ky7oWiI+KD3CZxGHTauj9SqlR0s11oJL5ZW
/9TM7HBPZTeCsRkziLHthh66IJG+0mgzuq/Xx7NoiKsYshTQSRcFFkst5HxUiS8b0nKIZ/eq+iaZ
UfEJpjrlfdR9IuzrFi/P94k9jqKqRBDwcbuce3apuWIEm07khEgxk/2SfGfUj2LKyu4MOYVDKQf/
sfXTlTldWDrsqjCgcuzRoTeb07HwU5fmw8jxuE+USANWJ2w8Q9peH9+Sl6OmNnHPwAMigWQ7H59e
9RbpTeiC2hjIIK24QvBsmV+ocEbjtoQsuA62hXujePs2exUA+Jkvpej47fc8v1UnLcxt3zxC5Xr9
s1Ssnj2pmXVaPNEo4c0IgHUWeelRW2gBos9OlO2RMLcl7vDrFi4wKGzvMxPTJ5wEWk1fcChXmMjf
QxXubifI7PZm+Nr96L+tUV4v3NJTzRr/kSEo5nVybssai76IM2yZHIwDYsvVYy2rdgYp01plfslv
CMCBrk05KjS7zk15tDJ4gVXwkPHyQ+2OGy/SjmYmrkzfspmJGHN63Wvz22v01Eoxe8x42ejosMhr
kW6bf9s5xSDY5TyVYCfmZpkH4JVFv0wf96EDIyhK9WIr3HN0/uhTACshIqxbhE2LlXzFwhnzH1Jc
eMLgH/04EE78QnAhVoMxE1HOTrkLiw7olIBsXnJwu2QlKF4zNXMLc4T9t4jg+Iyy19z0bXRYUZ/9
6qsru2lhsc6GNNtNgShC3ZZiB0lT2myrrVEHh2ZU/94niIH5H11UMsHoLKIRA7FUS/R4mTlzQx/j
g5sBJQvWWhkWzgbV4izW0ZvkYTaHMCptmYVhU0VOFr51eslr4uX60bAwXZN6AvyCEqnrC0aa3IX6
Uc8alID97ndQJ7tMobXV/Wvq1elm4VQg2UBX2IV6m6hVpi/oHlmNOLuDMppio3jTpD8Rb6Bpd601
YuEIArc4vY6mFx/IgPNzAZJgTc+UiMK9qd+KZLuS1qBexPgoHxnt7q+nEGtcW9qUkbfmQXThmh1s
hUgZe6N5I2pw55oaaNmVEG1h/0CMDgwTHbzpUTkbU6N1kWAJaQzjpL6f3sthktuwUMKI2P19tH5m
avqUk1MhUIWQ4x1TSml9jstcgZFUG4dNqQ/lP9fnbsG/McWYQJlyL8+LGIBKYX2UMKUVwtEcjMdB
WmstWzMxG82g+a2Xu5goIZ/7NHplyLPf8z5dH8jy8vwZyOw88AdQ5qOFFbMT7JGjW4Xr95MirF3l
i67NqUN2mdQWHDDna9OVhjimiMM6QaG+TKocreUeRtnfAqSmyYs22OvjWnr/Tqfc/9ibU20MpuLH
npvx/s3RNqfIlTlZ6xm2JxffXNfceYG397No9y+swmEwpQ55Dc9Dog7i0coLCnr6s/gGBuU8/iUj
QpmrT4kiOZTar5tbio/Irf2xN/nQicfLXWpUQoE9r5WdoRxsodJsSRUdb3jptMeEBKYGtVm4XbE7
XXqz0O/M7mxTq1LuiYAwYkihx73i79TieVA+d+q+ZrRoS2QVoPwg3TXVUV+Lhhc96WTMs32hu0LS
eMn/4+zKduTGgeQXCdB9vFJSqa7u6rvd/SLYbY/uW9T19Rv07o6rWEIRHmCAeTDQWUmmyGRmZARs
o0mGyDHBhTNJD3Me3SnGCHHvQjAZzny55Sv3heiTg9OqYr6qx0gpSINGvzmKhsBWv8Mzr1g8n+3k
UqcRbVnkzI7jT0b/OXYUernA/tboNwu2b9UYqmEYdUd6DQ7uS2N5n0dDp6Ps1htSDYpvzLY11lfJ
Oi1J+JJuKwqw87FsE6LJO9kI4vR7aJruEH0bKsH5s7q6toPxQ/zH6PEvf8oAliuL1j3eLEn3qwD+
FllDRHI7EtwNqy6f2eGiRrMb9CUcuCypQEcsqiuhtV8un8l/aoQg9FAyQiUMIk9cIhc1yEzriSI+
pdkhWuU0pHAqwfG2tmysNoXBZ7TSryqaqMVNhRyDPISCV7DAA0VJjQPt7bfbkbK2aqgfOqgJgwje
5oWwrXqQYpB25W6WmuWLKc/5rg0jeowxLfxmFNn7bXNrD3nTweMLuExkQECfXkZDPCSoDydz7uYS
OF37HYpV1fBhorg/76mUk8a6Ay12F25u22V/lv/E8RxjuRf2DCM9l2aBqjUHGsm4nDC9Zfe1Dlqo
WSYyOOwe7H4f528TBRzDErHS8LuoIqVkzRg0V/CKQb58addIanA1STFomdr+dQohgxSqqVcCPir6
4q+w9bCEKTw25gzuYQh+XFpKDSXO8QkgNVKdvWanEckwSBR28Wc4jD8XR32LC8y/VOWDAvLl26vL
JzIqXrgm8lk8Eh0ItvJtBWuJxzhqUY1pzIM6g7YoigQWrtdRYayUQERAuI3lZJfesXe7FVPgIECS
B/l0eUz9rC8chEtd+n/vzG+hL1zuOK75FB2AllzKVat0c+BbDeNhtgSxeNUfZ8uFOjq0LBCPNl5Q
l87QVs4yzKWX7mR0UKYGtY1VGP1GmtNTLEunotONfahiIEeS9rbd7sCS+do0y12NEVdPKuXN0MUP
pZbpQW4M+0rttyGgziSSNdED4poYmf1UCPeYeOGxEU8ufsd2AFtohtSqlcxNrRRbGQ2H2ZQhpOO4
yRRjDDB05ekrWgwvVSKwyrZ/eQ5iscDJDPQNOBhwn/GAmK4OwSw1SyVGuPYRssqofcKrN7i95yvh
BSPQVscUrYaEn3OzyIumqOcIWur4eMJODkwVVVoRcds1HwHzBXNWOGcd1DR4zFKXo0GqOqCxnzbG
Rrr/MXnFd2hjQ5296Ugwf7XvoCGwT+XhmJ1akr89Sy/xvv6EYo3A36u08veq4tkLABBgVLheuBBM
m1LRMjhcTZkPLWxrhqat1U/bpWm9tqXeHLZPSt1iVrsTHVWri42iKrPOykmcbaBjGy0xYBu0dd9n
DMxNtXLIYxEFysqhhMX+Y4bdfGf5lgE6aMekMJNUPely874HdvR22LCwOL9V2Cqi24fhVLB0QGGJ
O5Xspl6yQsJ+mu2THt4P5TcNldrpye6+6fqWhoIu8dXlydvjUsh+7u1wRo8FMjRe1d5jJBfN94ll
O3td+gT1ST++SsP2tpPX+EnmJVIRXGMI2iuCkGyonaZucxA4bKU+sB9lv3LVjx5DD57uFbshyL5+
3ja5FiHnFjk/tSWpijrKKrcu5NOsVXs1mkD61f79pcKIQQDDRFsGxENccd9snMSR8qJywcnjt/28
a9rOU8pEUMpcO0QRIYwt8XcRnQ/43hmzyZ4qbNspPk6bYQdwrat8Vkf9KyWyoBojtMbFPVoooQIR
isrtN70HTp4gCaDVdFjuUSuZiEhuZO0rA5kH8Dq4LPHu5NZwTO24wVwjvrK5hGblr0xk4BqHjfA7
t6BefscWxMqpXMCCBvb/Xf9NBWsLasGgHFbA0zLsF/c70rq/5n+EVQyaIVdkmAzgZi+tqqmy2IMJ
LVpdflGMvab6o3CKmYUxf3zooGH73dRi6dulDYzCqmhDjpVb7tKTffdi/lR3zv2yl58zz7VJ5wGn
BhiX9/cfF3R9GQbOgugAj7EKoUddhRrFoVW0HqbBSaSZkGYSJDnXxAFsAc/MsMA5O37nEtiEth5w
apwwoz0AZkwq134Bn2UWWHfVsX0zt83B2S2Cs+M35cX1qv7xj7tejFoay7qAf2rwOcHwciqPI46t
jfZckexXfcQQrjdEpN+qp5Q079Lep9TNv8+gUDB2jej0XLsjzteB+xwhPmJGsomfAy44NJqfMWtz
MD2IgT/XlddtJt/x9G1zTE7Zuwse7dt7vWpcB6ciaysieea+zsi0KyerEGGJeaB5gKFUTxkBlfbK
8Fc7eoVIFWglotEmRb0KLx7NuWrW50Pb6k7W1+BOlAEThGjU+NhXD4mdkDxNSCMJbsSVi4JBi6EE
CiwCpDOZ/2dBJs2D0bTyVGHaZVhIb38NEXJVTRXNSq6cckg+kbYxAWC84rh1LDWlDuNExibarbRf
RrWH3LAxCVJdZWW7gA7AnaRhAZFyc4cOlKkjsxhnfJqv9qd1ZNKGmFp4cBKyMb3Jpd6yB3GAdIfi
ZimIlLVj9sI29702aTs3tIFt1e3+Kd7aY/6gHQpGjtRtnNpdXK0h9av8fjtA1xb23GPuYwVoAAGT
w2pXHKbhrRKNmKyuKGtdQvUWXBQ8OYxKrayyY/x9qfVrmZSAvaUgUemOcQakdQBWt9v+rCVLFiPz
/H+D3G0FjUSnr2tm8GAG/VE5WocFimnSLzC0eIlC5EMnOGFWXcRF9RsHhjyUu0XyMTTGXkZsWtW0
p84UhGVETOcfzfqBhybkaqwAjIuCkunqvkEiHkgwzCnge7/88MahbND1UVkO32+taLwvJFG7dDUi
4ZYCkmMsJyawLm3oVIsriAxUboS5Kkl/yxPoXN31qStRtx1e1ZnYywOUhqPke06DAcmVKPVd8/L8
F3CbmRnTMDWljm8iXKS9ZlH1pDfG1+2QuT4zwZFi44DWUYIzcHxeullIRhhNXVe7NHsG8NNM9/10
6PWTJO91/ddtWywWLu/GS1vctmUQqKoKdj7P9LulB2UIQZajktw5ImVbkVPcrQe0W0H1Cob6yCvs
+zR8dUJ3TJ+q8jipgpHHlcesCqAgmImBq0ORQGc/5uwWcORQL7KmxGRlYu+q+B2AMjctZtfEoKBa
GsE8fclR/hw6ohBly3W5nAqqen8ilDuvWy1T8A0gQoGC8CX8v0NF00pEtzhbLN4M+GVQypfR8AKA
5dK/2ZHnZHLY7YPHcl/brjJlnpKcmkpEwbzm0Jml3yt9tpJGuyRJXCiVm2vLttDDDWAR/jKaT7fD
cM0h4CB1TCsAWYVNu3QozxSMQMwhvuy2OFkOoCRtciejwgRdbEGGsJaHYsQJpWYoRGPwg188ND+L
XEOf0FXT+kBp9LDMZmC1BUGVZpNl/VbWHhQrI3mjEme6V5VnDIAcI3TZGu1Hm2UC19fe8Oe/h1/i
vgmTqqP4PYsRvleD4uutsjfqcp9m8UMHbc9cmT0LVRlAnWOQ8Pz1aYNcCTAeFCswwwHk6+XSj4M6
Z2MPntayc0ih7CYFEHc3VxO3kFC7+Li90SvxBIUAVJwBsIVgM583LWbUzgUo6tCHmUiPLzH/vgyC
q0hkgzukjbDKckha1G6blOCBCso58pr5b7t3KL1ceMKFbNTUk6x08ETPArv/kJL7OPdiUdt15cO4
sMLdBXHt0F6n8MWcoWV1zLUdyqyqCIy8vmKA84Gj00C7gDtPAAdILYRh7ebQd1L0rZMnUKDZ3N76
dVf+NcJPbMcTHeWlZVsPqjr9VFjbdAZru6Dpd33PYFtQpweIEMPhkGu4DOemtMJ0srBgUqchL+93
tdYcqV6DUDVXXUxwBOpoCeo5a8vHGh3AVuExAND4pc0cszWtU+C6sQFPy2bnKBdl4PTK6+0FXEk+
gKcxAUIBjT9qpZwZjFulylyDLwDJ5t28WEEV/rht4TobYNU85I2AWBoA03FnQYwGtNpqeD1ZdlJ4
4xBj7CQeC7/Kl2dFSeonxYoKwfl3HRbsrga5N/piaKDyiEXD7Ay64IHuAqy+g+LoATKlj2lr3g1x
LGpLXfsHxDUTLABM3cQ4IvfNLkitekdHLg4iusH50CEJT6F99ElFMMxVQ6jpAyILHoKrLkkCwQ7a
VciGa/ptMj/CdhfRt1bdLyK94uuYgEd/DPGXR1dllpGPuJ+V9psFMhahrtL1YwJc12xQF8U8YD35
5lenD0vV9yYymumw9A9mGUjxexttGzaNdIhE0LG1hTs3x6LlLN+oojKlLYW5vJ7dWd4tcxuEyac0
bXshEdiqLeB2MEwiY8Can74bFkxe4avGxSu/9Xa6BTvGY6W1vtRSUmuTIO+4PiTAhgqWU4z6YdZQ
5r8tQ+rTqGK30giSZcvajPZrKNI4X/uWkNLgekUTUdf5XnqVQt23GjO8HKpfxvzUpMd49lLRcbcW
cxjgNpE/oREIzP/lHilKU5QYWoQV5dEME/QYHm8fQ9dnOB4lOMDxivx9CrGNOwsCKjd1WTdp7Val
Z9avavgV6Sct3RXgyRPq+qxFwbkx7q2AOnJMaY5ryQbNeZLtDOvRMGoMhezAYnLbr7UQAD4ETwSw
1zNo6aVf/WiPpQHBDbcBV2reBhAFBPm4KDFZtaKxySzwT6LCx61e3FYGWsJ57TrSIziDiOo8Sdbf
Tn+xUxTpwr9GuFWzm1HCSQsjCz7OatclX4uyF0sLr24O8APITVGeBkzkcsXKuu6sLIEZOzMOAHxL
W1QwOqJH06dFzTs1Cgv/9h6tWjTQAsVxB8ZQvvEbGxCOlUNcR2Hxk13nUFAG3FMaa6+vgtum1r5W
FBH/zxQwGpfODXoJxskKWOxmxhj8rhkxsWIghRSYWY2HMzPc5wqCzQZMojAT5r45fND4qU7ebnuy
umjoyTBktmWBIPfSEyeN9TbJi9pV1cch3fTGXnZCUoFrIREcDavO4PCB1KSN04EfaIv1sB61As6M
XbKpZ80FU+e3SRehsle35swM+/ezEygHUt5MmZkMgyHg4J0Sf1ZM0v+1ZDH7jM7ssIU9s5OYVq4q
Gey0RrzTqP1WLtF/2f4zE9yXikJ1VKK5UwPK92Qkp8Q5LSINlfXt/7Mp3PZ3ugM9JBbInZJt4uhA
s6CJCjfWMbkjfL6zcL2sfVwsGf+MaJ187BodxmgZY2R57FC/XQLJ+DSp7YHB0B8W3WtMmrppNWwz
sNTdjnVBBPJZg2ml4dBEsI/jFaylgx6Enai7ILLBvWDVfEgyu4aNHJrjVnySe4dYIuE+QYzzE9KN
WY2gdYARyOc5vT+AFEzdW6IC0mpsWChTGbjQgW1i/34W4Zo8x7EywcpYf4FwH4rF0G1nrKBWJiI2
WqkPIzTObHGhHitjMlkDbKmBsqF7pnhQvaKjtrUWohMIsWUPdGu9/Id4wKS5jcXCBcVfUbFudahB
1jhe5Ret8fPilyU6wdnvvgr5MxMsITtbwzTKe81mQztm+WaXPyble+aAoO/ZHjHoqgvie6UexVbx
j0MsOM+shXGfK3kDh+qKKAlRP8oDcJB3UpB4TqD9vL166+Hxxxh30FqDlFejjjdtK2lES6gXQ6gY
+fdo/KiMt9u2rmYqfyctZ55xsZj1U2d0MYzJ87bwZTd5093It+6HfbvNds6rBP2Rwe/3UqAF7VPi
1aLUTLSRXIB2UTTITYWljVtjCwDDML0b8xgo2oda3w3qf3hxnG8kdywDa5i1kQ5raqn/yK05IUBa
beZW2d1eV1HE/Ea5nUWMpUU10ItY1z7y2/AF7AYWYE9Lup0oqIe3VYI7NN6GskVuG2YO3PgueJTp
okyxUZuwG7bZ2+CkO2d6MUJmkxIJY3UKWkNNK8hABHuocWdzFS5dHIH5BpTh7aZQH2s2iugEagfx
nIoU49dtH1evgj8xy8NO5CVrMpkdLyWNAcoo3LavnyAPKPBKtJTcEaNKvbEMBczI1ZcB7oN+b9EQ
NcBtPGI8gXSi94PILe6QifI6liYN9sL5zurvq+pFbZ5vrxz7ybeigztahiavUUqCiWV8hnCkNv+X
LtPZ93UFQbbDyEwHGLCn/m2ZpSfFweiGEj9GQI/NpnFIylOdR15amKIv7hrbfXFGa9xB0tpqI6cJ
TJt69aYV9Jjm0cGy5n2uJ/vWkd2lLkmlmL4xyYL7YT3+keVbeB6h0cvys7OPvQxpQbUel1Eq6W4u
f8lpHMTFslGW0Cva9G6pTAGAbTVWkEAwSVo8OvmWvbZk+gSlSnxxxuibzeiXik7A2yU4TVavojMz
3IetU7t10hlr2ifDprBttx2T05CoXqH9ikFjejs6V9pQ2MKzLi+3jiZefoleoCEafkoxST6LR3PX
3LXbaCDqDjfQPgXB6Ee6E6EDVvfvzC7nptn22iDHsKv0CumLzHVo0FdeKy9Erd4zkdTv+qr+aWZz
L3jdSJdOldDMDkFTAPCw/d5V3tJtMLp7e0HXTrDzOjL3SShSWVbg/6jdSc2COPLGChTVW1RafFBC
RjHyv84WmFzz7dwk+0lnn4JeRHWTJ6gVdPk/hX2Q6D9T/5rFIdQ7ROKba7vGHrzgowEyFb2zS1Mt
Hfopp+wwyzZWCLGbT9U+hhDeVVXPjkS8ZOsN9DNzXJAUlaXVtIO5BlmKpe/yWIWs96MNlNHiHO3K
r4tf1DS921u49iI5d5KPlTjvrVpjWwhE0xQM0BLPAFgx/5ZUjuWB53a4y06rrDTrUVsCFd9nJrty
/JDNgtxr7fJhNXOQ76ChdjXjhvYJjcwGZ1ZlV/dDHT7hDhdcAiIT3P1WVlJtV32LK7sOjwBD+E0n
erytnbwY35Eh6wB6RBAKXkYdCj1NUtr4eDUQjijxRydPJDXc27u++uH+awRFt0sjKE4lNiRRatea
58+lf0mceJegCDv96KTnNFEe7UzEdrq6dACEot0JdkRQ4V6aLAE2sMMOu5PNn63zoIvUi1cD+ezv
c1szyYyzlSVtiQm9OSc5xRl66VEl+eEsqkes28JIDrBCGigLuD0yMUA3Jgp8QU80J5baPcwj3bZ6
EjSxqK21Hg//2tK5raLWlKuZAVtyjUy/fncwbJ2K7mGBQ/x1LyOdgZYIjBj5gDENYqcE8yhJLPhC
V7CVOAXAH4XaBFAnFg9URztYtQcgkt35EQqg4aM3fVV7E0oBm2JXvkfBtC+D2ct2Icn3IhDw6nF+
Zps7X0up6zGuDh9nNlETgXY3LkAkboCvboEGcJ3l2xGPmNsf2sp1pWBuHPM1bNjySjMiL400hhw2
QNc56OE8fXgE/LCtPMl5u21o7UEIEDvI2oDAxZgIP0wEYqbSLEwHYECD+vpcBFK+bMIMQ77tsu31
X+iY3xuoa6WzeUwNEQRgzU9giQA3NoFwxv8vv25zkcdyTAGo0WlDPS1XS19hpLY0YxpkjBwKc+wi
0cGVT4ONBmoY/GHsOzzuoIxDuwfUGFFrxbsS87JhiWIGxGduL63IDBc4plLOS2Uh5QDKslULotOI
jKIJu98tIu7pdOEMdxEvmbNEEbuIwSdwn5/6jUMS/6HcTD1ZwFDKCmndj+GuhUzu31Jg4G7GcB8G
LQBzwGQnjyNVS/Bdhwp6f3lIIfu1/BhnJxYs4gomF0Y01kOw0PpFzn8ZIcNidGZB0YgzZ9A0DMB+
wVp/sBW73EvzjOoB6AVQdrMOClI5V13S76maAyVmDuCAiYyCpJHgNbkWtBi+YNws6HSBEvDyJ9Wz
KheTBr8H48tonrMo87I6QvTOJDQdwZW7FkXnxrj7iaLLLdcmjE3RBHyUZMyuarYGkWKR3tnK5Y6V
RqMYDzesMw/sKxvUYpwO8drOQwYeOrxu8iSRPGWWds2cGJs2dxTSTd2vfhJRta8cshdRzKV55WCC
bp51Coz5QVFddXjsuyc1O8btrhQ1ckS2uO3Lh0ZZpg62omk8lhTqZWnn6kPnD2n8kA6QylEHwSZe
3ZM2vAPABDxfgFxjDvoyYuQEmlx2lTagfive7boftmpit741MpGoOBS9+69ihpnDNQk4COZDr1ik
sHOJ3ThZA4WjxSYU8hN+qKgZmXqwx94+5NY8w6AQIy3GhCGYaS89S0BV4cRy27iKVgdxW/rlMOym
xNr2tBNAt64yQXiFORHHAvARJwKfCdJxtIaugykbB2oBTdHY6rzb3qwtHCgD0fsApxRGfLmnWxhL
cmNqZYMjGyTSQ9T9tGKJeupi/bpt6PrVBmegZY01A607nh7cxddgBqeu27FxlwEs5jI9DLnsO0O4
q2VA/nvMh6rNXsnqjRLaPwW2mRcXVwZsg9IAWmwAswLnwn0AylBRTKssDZDxsw9+O7/q851SgNa0
ae9GM945UUcKvIuLwgAiMxbhy6/OT2Yfmr94IGNmG8i/y5hpadlrjSY3bj2aE8mn2XK1cbiPpjb2
9RQShrJFRbQ0azt7ZpNvRVIJYknWoDRuHHsOtT5lMyNljkHx22u79jmg7OXgLQkagis0e2ENqPeG
agOEnBPI4/TVKMbWWNot5oY2t01dZ25YRqRsQHphBIQpFl4uY4L2qr4YWoOnMbhSSgdiGroXlSbQ
5b2XgdvTpo1XDG9ZJLvDIOpVX90WnHV2yp4VVOypAFFEA+sdnSy/KEBdDA28zVjrzTFOpNmVB+00
h7UOaWlFpCi0+vlgsBPQHDC4IHXkPtQEyanljEbjgk32wTTSEZnVtHHC5rsyq/s01AKaZUcaO0i5
RkvALra2yazACVYFAFgxg3zpemm3M+qPVuMCH383dtNTHS1PEGP91izOx+1NXgvbM1M8ZnCea7yo
cZi7el+jWTKXxSkdwM5ttnooOPvWjlcQ46AIgocpqi5cOKmYT9eiDqbw7vDx3vkYddG0zO8GK3/y
sHljzP1hLB1Al8uVK3ojWeZMRUPe3jW6JzeHZf5Js22ea6TsvsW9eTCj17nehdNzo/xMHVS18jup
3hTL1ioDYEeMxa+jwKg3o0gd83pXVQALoRNjgUgPLDPcrnaTEekVuMghqOupygJVTJAKq1+p83R7
S1ftmHh2gJmOzclzazA5A+gXfyPmckb/hSmekZJc2+ul+dd3MzyCSzjsDZ0Rq1+udiyh1TcyRNa8
lKRfniz92xyCaPb7bYeuA0fFioG22gZPHUiIODPOZOijHSJD78fcBAKrNyFkGooY49aWDV8CBN+g
KM6UvS6d6ahkgCYOpaehnvKDIwOZXkHLw1PH+C2ax06ATb/+8FSwN4E1xfpNr8RHqhLK/bSEePW3
KOFOPQ0MaoFY1Ar+fu3ARYWMEAUhB8JSl17FdQ8+SUiSupO1LcKf6t/S+QNvjLuWcdCBJwE0nFzi
CZjxMJvFULuF4WngL4Laqx4fgCgnqb7T6a//4s0fayxSzu4ERQkTDZzsqKWNhr/I0dHMLcEpdX3t
wCGb0UmjyYRHCveVoks4R0s1oaxFtXspt32l+nCmJ0t9UxljukF/JGEjmq+9bfSq7KmBm8k0+hHA
GGnb0U2MWRjZlaYiSECWjZooqUVVz5XwY1Bn3G0aHg1XU2P2FKfOgKYrpKsavKw30iJ7oAy6vV3X
IBx8rSBUZlrHbESTH4YIQV8wRxTpbm4UnllNmCWAnvcCuvY5fZ9T8wV81YaUe1n4CATp1yzXByBz
oGDnNaoQEcTKIZd3w+WPYf9+FjzdiLJMyHJvx3mUFhzzvQ8ZXS/DFYjh8PeSQhw+a3xnkfx8hJTH
LDjGVpYccw2gD8LlByYu/vkLcXE9TqupcYvIfsF7LXJVOoDso8tFmRs7qjhPUUMH6y7IijAPwNef
qhpKvZIetW41Q3VikHoE0CI/NFb0ZZj0BBSBSDNHXVlcZCuYUAUrqsOKfZeLqzhtaY8WVG7Lo/q5
YC488b8+Uq9HrQiKNpvWV0np0+3rSAzyKKzhXL242ZwSOhCMiBo5E5+p6rYUG+pIW7ebwfVJovvy
ARpHMRS7orvB1d7ABIvX3H3xss2ItBEE+YrrBuBeiHFcGiAK5u7bCG8MSMt1rave1UeN2Ht7l7nv
1bdql21C/78YQ2FRxveApx2PMJu0kOpJj3WWwBWxbB23CCa32C0+KLC2qeCOumaLwYwHarb/WuPO
2zi3osV04BpEwfbRXiLxKfcg5WCePvRDKXq2rSTdl+a4ILKcvFGUAc7Njy04xEhDJmLlnhWgEC9I
XX6reXHfyIVrLB04Ow1MJcWnSmFr3FP/x3TIAvqt+WYSGQEynUS539pJeGGOyy4UnUIRkbnWf6P+
/N06DCCyr/AyJzWJnvugfX0sBE2NayY5bve4F1QJaURMA8Gm/VhsY49xic1ufHTIRgONqdf7+mYK
PmJf3pTBmyBO2b1/tbyMahC3KSCPPFnFmDtSN7ewrXw5P7Pvm/BOdXtCN7hYl321E27nypFnoNDx
rz0uUo2EylnNtlO/w/v+BP1MqPv13xo3ClClVk+j17v5ne2Wgitu5ea+sMuFbI+KdCE1sEtd6L2m
5MeTEciyOFzX/QMHOWY4NBDec/GTK2odK4w/r9urAf1V3Gle7IH603Xc1ofG5e47BLYPc0EE+8jW
7Xof/9jlYsgpNS3VU3QV2m/Zd5Q0IhIe2x+tr7iTX+bk9ZEKPsxVgwAHY+ICrIIozV9+l0avGaXK
AmeUlqNpyYe+bASH6G9Y3pVTZza4YMGwl2pCnAbnjKu7zrHzT8pudk9P30Iv3Eweuhr36u4uef0F
6qOP0YtJtAniQ+Lp987Lqy1wmEXI1Y8BMSZoK/EcwBj0pcNjYiR2qqr4UqqXen7K0WgUfR0rTxuU
+5DtoW0P/hE+p11A0tiEmdG6uT55U0kUtXD18C4SEkKuGkK/ArVa1MIMvoIqValSZaXeukXszvtk
CxjRh06MRzMm1QjKquYoE8tbHoQzlqtXB1JMJgiA+UTYvlzFWAc9DThbW5AnDva2foiQdvjmCUBl
eXP7k1j18cwS+/eziyORCyiNT7DU+IPuooFKSlFLZtUEZlJRwARuBNyTnAmaD9GYY7+a4TVGIz/U
tk2ys0WZy6oZkGaC3Vdm7H2cmbZEoXqYEXmRdDTLJ7XZLlDlFPFarl5DKGPha4ayCghouQXL7ELv
QsvE1fc1QXTVYhRfPkhodvYxzskCjHVM7kdSbcM7aycScFj7uvDuUDFih5IQ5rEvl9KZ43pqLESk
ZdMHkN1vae9sklEkq7Hu5B87POy5WJSioRPszHu18AbNrQGScpUAZ+TTGDj+YpBY8uGlD/QUdMtm
nymMCk7ra1A7bnwFpJasgIFZYP6JAZnYGBNECBzzrvtuP0V4dB0T3/bmL2vTbuPv2kK0z9aPXuRt
Dk2dZOP8fSOK/QJMv2NuHLoSPAN+FumFGs/4BcWyG6dHK2ygl+nb6E7/h6/wzA53hM9Fg+nWGHbC
QtvEtCOIsFeaFkC6zoK20NoVf+4Sd7QkmaGlNoWpWWrvTCXcjIbjVcDCqcrw1ppfUJrYgKP0tn+r
+em5Ve6rkfpSW4YWVpcBgMyMOOqvWSFNg/dihfkfMNn46GH0YDG31Z3a+bfNr9zCGOoFJzZIdXFf
8OXvFjl/mZYhAgnKVkUIitTw7zfQAoIXA48oDTAFg8sPs0DbCe8mCQ9G0EzMJlmsjzR/FnPds7/D
Xa8of4HEll0MTKzq0g5YkRVNoUkHHWGibOqTvgs3xp38E0NOPmYv7lSR0NraVXRhkds5S51ZlxsW
Oz/3ECUP44PTEYo13LZ/jZCAcva5d1xaOKgZrStmK2l6klnuiGLi7UhYOUAvLHAJoDp0S19AA9Gt
nZ0BBJbUeWXv3bax0mm6dIM7pYt6MmnrxJ0LbuXH2KN+6km5P3rPc2D9FNi6gsuzJQOaxMB4FosL
LvAW0BzKUCfq8DLBrkD0pCC4iCbSBubd8iEwpq5FH1I7XOV4set8J3RKMJESGXmHKTTnJPvLIdw4
bt0SYEhIGiCJuG1v7bNFT/Bfc1zoNVqtjUZRdm4+aF6XDq5ii7ZqpdTCSLT+NcFFXBbq5aKpReda
jTc+6kFckXTTWkQJbA+au72vPbInSU2qY/KP8XLbv2uwDtu8M+tcNE6QEjOXEtapW7HS0v2PYSOD
BNH25OfqZ+vGv24bXHl2XdjjAlOaqDyBgKBzR+chyX2pJKoGVbOQlJpgsGHNEnTnGMubCrSow7b2
LK3UIBLeGhBdd+fi0PbomqME+rNKvD7c3nbpGuuINTy3xJ2IqqQ2C4jJOiQJqUTGvRkY/unhJNek
3k4kCnKyxyghJaEPPJnANquF8afxuW0uQJe2tdTege3qcSAKcdzwlAWD/w+1yF/DKjk3uUBtskjN
x7gG8uazPManfivdSY+iAQrRrnHx2NMiTtoK/ji4xUaFFAU6m17Xg3RbBCpcS+6wb4zOCFRG6ORw
DvVWryZK1jCHlk2H+TrUqnSS+dOu3X7Em+qbc6e+xE/zAUQF++xHJpqDX6thXfwAztm4KbvWGfED
7HAE0/63pro3IbuHIbHZKwt05750/Wvp7tE51oyWdOobtQUB9Fvr+jqA/iwC90G2xUJBdscW4S7d
zY8m2KvtYDpA7fMnyMYJRD43A5n8cKPsW5JsrKB042A6OeTN2pn+7WheO23PNuRKubVoqTzP+C2L
05PBfNQrAXnZ76rOlbcayEGATcc4MT8wnUERaIFiH1iBUZZAChMUhN7HyGGiGFVRfZt4dLs8yIHo
21kr/EKZ5I9hbqtLCUq13QTDC7SsdjLeuhgjw+fasDMe4OQ4uL2U7Lu/5Si3rZJclVlbwF6vqGRE
56INiaq0eFoL9oz9oRuGeF0waPJ0NLOxZ/LsWorbhQcMybEGOZrjhr7R4q/bjq3eWGcryfd5AfFK
06GCZ58RtNvJL9wg+GoXF0mvJ4Nw3RadEyIPWUpydpFUlaQMGDfBFZluy9prdfR9NoUBpXFSF/9Y
InPstri1oFw6Ber3zDB6FimU9LI3tT+i/kGwhmsp2/kacnejMTUFNRTYSI+yS3+FL/lB+kyJea/9
h7boedzzOjldr3V6r2Dxeuoa01uh3OeDIAKvh/3YxfTn27K4OzA39T763xXbxLvYVfelVwTAEfWI
iGzXbVoybtV3/en2Iv6u5lxvlI5jBKgh6OVwG2U0edabFlxzns29ddDewfDoduRhQC1GJ/Kmdt9x
cro5SrvyVvaUj/9QboLff34At4tjk2YJlEaReCtEBQ9f5MdaMIlIElcPZbQAZYb5RyWQW92uryxp
QS3QnVKZ4OlCHBFXxtrTHM0+DAvBGwXDUNxKxs6UyxgQRQIVoC/mpj9jECXeJw+Sl/t5MO4i7/bW
rT6Pzg1yK0dTOw1jBwYNJBhkHsn7h0q653lbbUVsI+thcuYc+97Pjo+uQSmvDWGr8uXQN33qZ0R2
J6LvenTsiUmKmDyED1/1U+T3aF5lR82VRXniyibaFshXIY8MRDNgxpc/ggkggXF1blwTzWuCtqsH
PnURAxe7w7gPwmaqUcB6sEoEXyzTrWzpU0dHiwiqNpIZtNk3QHEx+U5qehJqha+5BEQWGvLQkWed
4kuXmlw3lzYG+s3M5eXZ7JvXGVsqaNiuHMaAMP0xwl3btB8g7ZEDODgmLbg71X1v6niumNvbAbmy
cuD1BqgISBUGL+Zua6g6KWmJcSm3RbFv8z+kXdlu47qy/SIBmodXDZbHOIkzvwjpToeSqHmWvv4u
5QC7bVrXxD6ngQ000NguVbFYJGtYqwQ1rQOK5MLG1O2xrCzzMVDL8glzWxpH8MLZhoY23IPQ2IDu
Bo1xzqYLg9YU0soBPCQxvda6r3ADjA8l/agbh9KH23ou3O4vxDGxRCVQ31AhrhqxEUSPCoUXlxVS
cK6ElbwtbMFBQLWnox8MYM5oymF0I6pVtOlc4ZvKTYdR7CThdcAsXLIuJDDqGEmiFWEzQJ1CsiXQ
ydfxo5oe8npwb6uyZLdzVRhfD3uETRpDkC4+1H1uZ6TwpnIn5andJP9FJvhCK8bnC70ah1xEhbKd
hPKYhnTwWqEkD8VkPYhZI3N0W9hi2GBz57WBZoWrgbIRyOXFqEFcZz1k6aaKvrg59CXzIfmKKAFu
ZrRmMebrSjqkozyh1gtyDM3GBGdP3XQ8dRnnTrB0FZmrBf9IYmw3BKGUTAUkjX7gp9/Tqtn9mlC3
MDztUT2R+8JXCRJjt71jKXqcC2WiRyAHmMCkEAqYzRThSbw3MIAIUrHwMeTBPy9tqr+ykIO7jLpm
28VZmENWM5yifmvySslLb2L0iM+3ADSnAu+Xbf7JjCmQqIJde8xNR/TSQ+8PuMtpeFDgbOxxx7dc
3PFLTn1gyQ3P5TK3/JEAG0lvITciFcYZXuMgcUUegcrSxQPaoTKNXhjMol2xNjdhOSE/hohB3GBw
kzp1iQ4AmBe5eWsSzxz2WfEwWd+3HWRZt3+ksm+0dKKdXM+6mflXkWivciV7Zp29/W9SmJXr88Qq
0h664bnp0wKX8CQHNabAiRdL3o7J17knHR3pGMi59EAQOXY1UaGMIX7nmORNHydAGXSVPaEgLv66
rdPihj6XxoR4OVSlhkaQhgkS/WNsgZRJjUQAIY0WTBhHVRRvwNa7bySiOVpW53tjALUZZoRqr1Yx
wV0E4rgJgVLj9lVjeg0tvm5/4lKlFB36oOKdyQoAqsvYPcqVbEzByA70CtnrmtcWj+82lN04tlZ9
+Vs2wNvZtaD9w8iX2B0aZQTAS4mMV/s+mfcJBvYESd2ianQENqdbWDzet0Ubnn8gs7WGKgdavYUP
1A/DKr7vfbJO8EJTGydYqyfMg28BIBL7aAa+bZmlWHUul3lW9KEhl0GMmkBOXxv1kPKSOkueeP77
s/yzm32uxipVVcRCGSFDQc9g0wFPcBvH90FnWymnarq0ic+lMX6fgTo4ljGYBEDTj7Ga8+YvGm+2
fOlCcy6D8XaAPE59WcBiQrKK6ZOC/A115fHx9rosFfQw4QD8DsyyWZgsYRaGFH06pAlUmeSXnhhO
VW4qqbFzZBQ1X6+3KtoJSl7SY0m3c6HMagFHsDQDDV7Yd88JfdISvJYPeuZydFtaJpxbgCUHAsbc
8H7pFCp6WaJxkhDhXWy8yT3WfmR4WC2vOASeiZxfb6uPvLLlolRc41EQw4weurwupUZG26WyCYv2
BfWiEhW4unuZMh5Y1JLHAyz4HzHMTjZTMxBpCf8IG3/KXexpu5smpzRGWxSprSq8fO1CogrUrX8F
Mp4iVHrdiz8OOYK4FDADgDza46W0T5UYIESiAeqU8JgnuW2VHedaxbMp4zByGChEEWHTQHyI2nfa
+tW/xnZFM/m5eoyzCLKRTyKFs0RD8tiZsj2amV8b1VMVdh46iTglsaXc6YU8Zn+jQQCUpgnkKSdX
3SYr402x3OBUryZn3KC+uKpHzn6YjcTkBABcLM4DC0BNvxoBRmFMi+oAEvVE+DPG/a8sUTkilpL6
FzIYrfJJEqklwCtFv340nd7rdhIKGJmtroN9Bx430RV36ITihLFF/1DwXAeWAjA22Tb1ngRd2iu4
70Sl+RoF6VrK9YMZcuGiZh+/NuFfOcymk7TcLKsEcoBi8lyXz1FrbfQxcWt5dJTxdZgEX+7aUx31
HgFgb9FEjjkmz7fj2pKymEWYZzdnwAG2cKJEidr0FnrO1PS+p3eJ8SSKHHsuruO5jDn6nJ2nCp5p
dZdBhiE7ww7D1I+CE3n6po/t6aHddNt0lfjDu/QVcPbFonLgDgAvLTgyMOV9KbgzE2LSFJc8Ddhp
QUcjO68LOw0CTjbpB2ficinRbwyaZMjBzsfI8aWgUTOaUR/6xjFOup970m/hGCBsOuQuBCdM70ou
pgF8cWO29jTa6ht6rbfmb/F3+GKuIs62WZgwmT8G+Fno3gAAFZuuayLQH04hUFtEX1vleK9uUkeX
bGMl3WFGOLaJp7r1XvkjbUhiZ37s68+88+Ta8JefMEePsxXHvN5YRVrWoLSytWRPRgsj73F8fexD
BEZEMeUoqsCkYtYW7O5SKeazlsVXW31bamdHSBd237f3x/wzVyt7JobxXYqmhhDos+iJB55n90vs
N0F+yOXBHkUeP9nCPplVmqniMb6J+jXjRXSiwxQGkEWG2E/ar0nVd438iSKIowPmXtJ7BxMEwBem
fxo9co2xO1ha7U4VWvljcyUk9wOhT7f1X7jTXX4UE4TVGtsF+LvAAFIMr6W1J6CVftyMkavob1O5
NsU7peUInd3jyujmjJmhyjAGu53EyhpzRUaiMjXFB5rqJ0Af2bf1ur7xQK0zEYxaCrDFhrGsGsD8
Kl4Vg+PIF6krFGQzCtsw46FILW6IM3GMt9at1QhhDXFgdLV7zGWGSW1PKg8FbNFbz8Qw3trrhTS0
AQynU2lN6lUeoz6lzBOSmBLa3LbgokqAGUGUASk3WGov9zgB0RFwXOEYEqq1WqnbauMBf+C2kEX3
s0A7ZKIaJ6MtkTGcnlVJM6TQqJK+Q7RqIdeL10sUOILW2WnshLot85AOl9zPQkspUCNRVtFYLDVj
GvTS1LBYBcgZmkq5S/qKczItRa9zEczZL5RAoSkjqCWAclvAsBjg2pAwUorn2/ZbcohzOcwiRSWF
VQvIyYA/ZdZHZC8mzDWEudcIHH/giZqtehbzSzmXaK1CFAVWWGjaRSWjXx7Iy/sk+n1bK5m3QrNv
nsmqMqqPqdjAfOt2tBvZNg/NRvVA8nbEYKyTuokNanhv8rfmMXx8jp1n4vLub0sR5Ny0TARBT0vf
is3smW3mpZnXT/mqR9OHJu0E4grC122deeZlNkIJ1JQxNyEOk11PgjwhKYyRVTPGHT+eWQ4j/7a8
RQ+dW2lmPLG5FndpYgmZJEVo28ZRy9Wk7Av1YJLPiec0i0Y8k8IELMsCAQqGexsnSv3e7NaCoNlR
sBvq1CvMe9Kubiu10NKnIff8VysmpZ6VZWEEHbQCmbr5bRA7fVNc8UF5BToZ6eyCOMIL2k3W8l25
ajCLR063P2ApaM6E3mjnnuF22JOtUzRhCEfoK8SdTUnkRKqj15yU9+LuOBPCeCYZ9VD4MWqAtkhR
fo1a3jkjzfGJPaExVIAHPOpwssQ2pU8UsC8D0N9ASwj+1PuMvFfEN4bfkfpVdUeQ7+rFgQg+FZ/+
C/udyZ1VP9v4AeBAaDhv/HoirlSHtmbgYsRj15u94JZ2THgRqi7tpgBSyuxOzf+o415GEhMVYgKA
cIyhe7n+r4Fs4JdnejFLBqqP0kImEH5Rb634PeoOpH7XeEf2wp6eu6uBdYJWeFycmdOgQ8ZlamRI
KQLBiQ1llaDmSM1jJ0Wcw2Ch3AMRZ6KYhSI0kXsjw4toQPPqSersaR0dwDhzUO+ryk43QHTZWe/S
/W33WAgnKKci6YzkI6p17DxYUQutQvp4pvc9mMFg65U7gQFABdVfT7w258APLuzmC3GMko3SJ0ZP
Ia6Q9ymQ7OO1JPAezzyVGF8c9KI3AVuPY0Z77GsQsANI6tAmbpdlThB5UvfdqKvK3InmQ9XttOy+
jo41cVsEtpBj3aWXJfQ1YVpkRjSD7SqQalETpp5CX5fcKccWK5t/qs5jtO/2zTp8bFepYAdrus/u
dHsbPtexc3t9Fw7Biw9gtkkWCChzgW3YGYJVMKyK0A2t9866K0KDI4mrK3P+VaUYJZEGUQp4cOO1
qGGiV/0KV3/o/ne8il9zyY025L63s31rR0+F/8nrMOIpy5yNppkPRmlh5VuwiqquCii4KvUi8qHE
L/+bWZlTMTHyscl06ApYpy7Ylcl2TB7r8RREvINj3hFMZD1fQLYTGBiwihpXkFTJ+0r9aCjnXr1Q
iMWAporGPSBrmDOmx+UBUauFHKhq0jjjcNSCI+aJhmRVKqsp242DC+UUEjqTqnGekz/k6IxiGOD/
IZ5HK53IvhlCAur5ZEDpy2oUt0J8AyOPGPsxOKjk3ktMgEtRh1j6Oi12pDsI4Q5guqO205W7XnvT
+wd0/NnySBCnfBq4YOHyptruxR2dVn3uGhMeQIo9qpvYDHZtMNqROXhdrTlNJjj18NKFBWbcPuXW
T1LdMdIRcMi7sToajbgaQsfCu4nIdsSLgAs+KssSGpxAQQsAVvZEQV4GbbSThnsAIiC6kXPrQEGO
IHqlVrm3nXQhEF6IYoItCI+mJpFnUdE+0t06BFRhbAMV1STgu+RE9kVhmAxFLQt/MKF56UZk6tsk
VSAs6Sx7AFEHaNXtRnoT+n3e3sVFs7qt3MLJPAv6Rx4T2Np6BLacBHlUeBExMKTIT6TWV1Pr3ZbD
04uJahJwfYpan/XSAjut05Up/841X5lCvzDMjTnxWqkWBCoz7tXcGIH9wSYjBTk0A1k3W1DteiIp
NtH0MTYHISuPkeT9+/F95CLAGzDne1GXYI//NDOA+0es1pG1ACDhzyNK+aG+6jOOdyyc+xdyGFcs
JCVUa0BjOpl1HOghkZ6ijhOSFwLlhQjGAZVJsSIUNlunCVRHVnpHVzlXtEUlgOKKPCPCFTouLl1c
nhSdZCGMpYbta5NNbleEj1nMuTMs6nEmZfaPswt7J5mCHomQAvBEW0GXcZ6vb7s0Tw8m4sdCaMlo
YWudMv1TlJ4yIuWFbOn/JISdWle1HHRdmIx3BnA6NNqmN1VEXk4nAMdWbOHJTNEgqubQRGy1Y9jJ
LmYl3dt6LOWYMc75z6qzRFxVRctGA54P4AumQ6TvtZE6fQ5QwlFxiyjbpw1qAmGPx7gIoELDK6XM
GULJDbvM1nrRD/pTQ3nlgnmJmMPz4qOYd0mG3rPGEmDdtH0281M53hGyS+pdRw4S9br24bYRFoLt
hbh5Hc58Mg7ELovl2Sej3u8iyxai10T2A8qpcvPWk9nDbWeBBcSa9zCN79uq3KXZ021NeBKYYyMv
iWUOIiT06luQ+TLIiW4LWMq/XtiKiRJ6lEwYOIKtEk18MuM4ttFKAiRra7wfOsGzqLkaotwGRrhF
6P8qnAkeIZkwntEH2BDiUxpUdohN3h7T6b7Wt0NsAflmlwkyR+qiMyLrhaMfpYer4kNdmTpRhbBz
UkSsIPMiNUZblWMMwAb91B/F5s9tEy95o6Kg7oN0M3rNVMbC5qDWxWBBXmt132mVPw3IhbUS+BZA
B3hb1FLaBvPIf2UxBu0b4EuUNMK48x4dihVB42XxaRyC07P8WP3OOXmohQYxTI2fiWNCsxmoSSxl
ENf9Fu+iF+NE78Y/pWUXOwMlbs/VNi/aA3cI5Lq35EIqCzBdGHJC6gRS8Tr1+m+MKWgHdQMEldAu
eEhsnMVjeW1NqQB91gBZqHe6GWDlp8yh8aPJA4hcOuTOLKnJlyEr1GIMJcWQkypoEkjUXdhHTj/y
EkQ8MUwgbqWwUtJmFqOJjtlvY2TXeMn7hamgy/Vhwu9ojsbYzkIEgAyafvUWP2V7yc12+Zt6inU7
4oThxTPv3HhMHAZykNjReZHq7IV8Grb+0QDjTfAiv3PQfyz8KXbyExpNrYfk5faG49mTic+Im0kV
VZCsKL9780VWarsUn2/L4KrHBJBupJIAXsMObZgKWi8/QFC3i7bgE217qJS/TdvhnroaOO19k/fc
nv2OPbnPTcsEFJzaejiUkI3yOLrTpKOKerytA9SAeO8iugsMzh1podVJB1y+DF5DcA+gpZpZzGBM
I6toJMw1FxHe9sc02dLYSxQXUAtuFJ/G8pAF67b1y9EVyruY+hxzzy13lyrPH4BpAAwDoD7Nvmim
YSJWkqkYD+wrm3boeC00ZxRtrC3wyGIMW4e6NwVeWngcycZszVuimZ2Tm8SM0DcAKFR9h/bKpkqB
1rSm/SaiB8E6pvm+Kt9y0PAaL5Zmd3JkC7mniH8k6VPHG0WzxYE+WDNGDhE9pfGi/mCWwXoCyYhR
PCFLIgtvaV65Fjh8a8BKNtXHADqspjkS4FarxVqRQ9QpN52K4UukL+p9PVEUaj5MQMEKjeoM40qS
1zEgY9ONVm5zIfPKfpMJfhBv9GwCc+JmMn199KvuRIdDoBw1kOORmLhp9kWiHUkBmYlbRYoexOk+
iY+Z7Ooy2HedApAL2TFON/G4EhvcV7OXFGMEwTo21qb1khcPSoOMQLZLxgewvxgSdc1qbZQns1ml
VLGLbq/p25g86PleAFiY8Wqh7j/tabXLlQRTWRsjf0ypn9WfQf+EuklmnYxuneu2MfpUOWbYP2IH
MK7od62iTfLYT6vOkL0IYPvpm1i/5wZYqIbAxqWI6ofQdFTpOYtPQv6pjLVrAQgAF5ZGJzAXwPRK
dVsLrhX9lnPNUcm7ON6l8VEoAGKMQorcYeDDXMH9QMf+HJQApF5NzXcDNgxrLwZHpLG6+tmkv/qq
t8Ny3wFnucl2QGTPrMGh3YqoXi3WG6Et9w0ZfU0+Jkpvi7npm/QNTUOrNPJSi1d3WqiuAVcOHbKY
FBRRFmJBXFKNBJUWtnNPjiNtjE21agBRE9nJvsbIsy3eKwfjufLgYSdMQo682831zQ25f8CfA4YJ
7fLo+7o8JMtEy9tKhvh4n7iy0zvUyY4VMCbt15O+J262/Y3C0Wvt8WZMFmZBLyUzG1PPR92ocKj9
dAkFnrwt7emVlHaKq6vzaHjGofDq/bgON4ZbuLEvDLboEpd3EizEhwsDMLEx7Oq8IT0+Q55hXyA6
cHUfwbgH5sVzZuOEc409td+sr9uR6foWdKk+c8x1BTVH0UC9bCBumH4UsgcWTLtVePrN38/Evwv9
mJNOpGlfGhrqV6md3qmOsgtXFHqWbuc3XrCr163DSyktFLIudWNOuDQEdUBjwqbpS2mDpGxVqgDP
QP7R/WwOd4mvOT3n2szTkrk1J0oFHPrZjQ1rq2h+MNwpwvr2gi2domeWxIzq5VYJAeWt0woyYp38
ErX1JGabIq7tuv9Excm1kuGz6WWQloXUDkyMvUng9Yi6B0p5L8wfVMP/f1FRtLv8FMtK5MKaS/K4
DD6AtUxZZZvYpXeB+4v6gzs94lSzUWax65Vpd06/apze3WqxfbptkysnthRVBbkh2CAB4ww6usvv
6EHjlYhygGvUWK1kTK2WCK61ceCOSVytLwT9QBxjSAIhnM0tW8mUFDoYWpB4A/ShntmF4Cny6rY2
1yvMSGH2pNwpUzKgd9ipItvEEBXuZ3Ye+9k6OOUbxckGO0fxigelzNON2aEZJkAMUsa9I+QPTfxU
aKtecm5rNv/Ehb8wijEbEhlLoRZbKCbEorhJaJm+yoKix96Qj/nBaOPkW2jjgZPHXPIOYNED1kfX
gT3LPvRojDaZbkp6lAN9EcCCIiZcqp2svN1W7vrJ/KPdXznMQ29SZRCfoJ/esXCvc6VhpftkK78L
lkP25il7LHbagW40p+Y1RF4/y2bJwNVCy6UyI6YzS0eMyeqtiAIQeoNdtzFE+xVTIJ7i15vYwy2N
h1/MFcgsZEvKNqpaCNQPzT5CZti3HO3B+OgBth1uzTtuOuIqMcBoyARWEPZlvRFCYKkBJSh3wBkO
Kk/c1FaZU/OQGaT586/89K89fzJrZ1nGNkvybhQhbXClo+l3v/PEroFm6szvs8nXjzUuRqHTfMKb
xjXv3FrciHgLgGkEjI0iW6ofpTzP5Cnt0ViFztZu3c9ZLE3nXbkWtwXIYCUMKYIQhi0i6I1pFBbM
istW+936oqN7wr7cFr+Ce8MDQdx0l96TVdNzYsCy72A6A6WL+arHHhqYZwNTtAm5KCz9Vh/QX78K
3OSX/ITZTac8tr8423LedleLeSaP2ZaaICdNGOYA5ZXRydI0NtpQncivMYLSA5wIrz+OZa/7D2Zn
PZPIXGaNNkj0VICG5gcZ7RJ56lW2EjpgCIJWDOQNxxHAVsImBqTVN+hCPoqtsOfRGszX1iutMZIL
7FELlmZ7AKukqM1cmYNRslelb5PHUrOs5JkAJgSgs6xPSYNY3gw6mr1zu1RjJxbNx6xFl2pbWOh3
QSm/Sux4VJGCBuPwgCJ3H65JEYPoULNlPQArS3nsi35DTcWW+upkah1SfULEe2BcX/PnNTn7XCaA
dBTw4KI8n276Rv/oPyc711fhqVg/FsAsNX+nq6l3462yHRxJdwdndE//ugPm8hMs5uKmCOpQJRos
BtjgUvwQ2gczAofXKxj0OB64uPgzpuOc5cBjjjkP4k4ro7hG/JpQ68qm4m4YeOyYy6cdpo8kcCvP
RFyMkw+ZgefpHJGBiaUBFPCuvVtpOwXQPe+NTZ60Lfge0CO5qji3o8WwdSaXea/FQUWVqIFcK5I3
ajHtUaV2SD56IQ/WbNmKfzVkbpVdPGpTQyDJtF6j6EWNvNuRaemUmYcN56urjksrc3s26iIkPSnh
kkTzayQ9gnuQMPWZL2XJXcpr91jS5lwaEwZTvZjCOoG00XptySpveD1PPAGMQ+hGpA3SLEA3T6r0
BXrW2+Zaujz+IMXj9aMqwP9BxDs7lCV5VBS9q3qnM34hoiqdW0crDLVYhHdCLWoyY9L/R5LJbNR8
AM6yQSEpUsQO5IghMs40PqTkiwR0RWQFzaVJ42ad9dpHGaChsuZF7DDUoJn5XZDUHI+/Lv0gcAAK
COw/M58q2rovNR+JWipdhu+h38C0sdwGTUU1sGfv0KSEhEgjcl6xS1sM6JsYKwS8OjpomPChRopq
hmXdOyQAYomxL5QUQzZeXru3V/Qq/Y3mdGgEygawGOKkYidESmsam0hp0Z9XA1nJmhpjL4TDm1Ar
skdDhMW0NV/Rbj29gjdsdJv5JKlp9EgU5aOXyItiVvRO0MfJp52I6Thi8NBBWFeY0cnxooQxRNQT
wZh3afpEEGsBPbmqXSpPTfHa8wA62BjA/j5zigLlN1TTUFLtXPLRP4T5gCF5SFJfM92C8K7t7MWS
FcbsIDXO1KkQocyMo0JC8CWSFTrDOB02V+46i0EuD+DTeGwh2c7YDMNf3exXqg2QPls1XjT6oSjP
Ap6tpban8nPZ72ogGoMth/KgDa+ezpCtYCoKHW1IJOI9xKiYGV2elAoqQ7L0jjxyEiQA2vAM9dvQ
nLD1Kji1pvWe1T8HFHOl1sHkzcf/EO+e37z+8wkAt8KQGrqnWJcR9Fw3hw5ObYyFJxXgfSvtMto2
KlgRIqcQji0SM13s1oHuDKXkZPlqkD20iwkTekXvwetZh+vSepzAakll3K9ivzOesuHUV64iho4o
ULyCwtXcxzIGATIDJ7VaownNHpAsQBJczYhLhUNTfKTqn7o6WeZRtfx4FH1CHKM3Vkl6ao1tlikn
zn5mX2ms6ow3R5ERTFkC1UuwuYc6CMlQuMAVOFSPQ+sqbeGO8aPW8h5MC5sIi/7X4syixwMw9pMe
Yrtx1eLRVsGOJ1OfnY3sAxDD3VZz/rkbC8w2FE19T82aQByYZNF8A5wF1LGGwW46sCWEtj5+iWbB
CZULW/dcRba/KALbuS5knWZruG2TApwzYICKwPp0W7WrW/1/VhC8NrgqK/oVx3owjoFOW8gZJ8Bk
WqldBacs+WNpW6l9MAzBppY7UbcYX/uKurq0kpUvELz8vE/ltLcFFS0CyqEf/BrgEwKw5DgfOJ91
18b/+4FzwD67BQQpQUOXBOPP1afG3MYTfF5NIQ573lhP7Z8EFBJVInsGuZ+ij7zY0QyQbGLmZoPl
jFFmi9ZDi4qfWB5NVIUq8CDV+uftz7xKPf/YEcgfeFmDGAxMQZefCbRAoCbXsCOZZFcwHIs+R+Gm
BBJqh1eSRVzVeAR3fRgSoGS8tsi4D19qbnKsteg1Z1/B7EdA7QwGDfAVYmPYavBV1pKdtSnvvjRf
Ha/W5EwMs/9EE1ToSdADxa2ylMcM2A82HXttN8zQOIUF4Og2B8YyDWQUK7MUpB5t0NpxG/derUQm
r2eAvb782B6EnBYm6UEQyXbldKI1FZk0aHZSPqTyCmBKiooOEqSpDAvQzm9G/i5i/a1i/u9TGwAC
ar331Z4mT7e94CfUXxnm7EsY++d6jh6bGl9Sd5Mdl+u2Vu2MljtT3lqBPA+ESChgCvJRrB9FcUWm
u2F8VoXAJfG6LSkq0qMtt9sK/CS16aUacv6RYqNV3U6TN0MHPkFe+Le/+aoL/z/WUwH7qs/X7J/T
/WyDCTTpQQo+gsqnfgtk3zDeBSW0q1r1h0x1gm5yAKkELoQW6EC3RS96K5YMiEAyGqbZg5OYnQ7q
aJAItfNsU9vUuZsK3ZfaCAnHY5c95K8kZl2IGQRAK4MkBWcosDYxxrtqtGGjt7wsG08SszXkFIsW
UEgCbI0b4OSessBWknuVNx55BRr/n3X7Ryf2VFKz0jTGEFEwKgPXBPq2jL8m26Kd3DR6aIXYA9qi
TSRnEu4k0ZeVLYr2qoVb0UtivSnFi2Gi47r96McDFVFwbI+ZlTpx6eXyC26+o/Vwe7WXQ6SB8DgT
Ec+PrcsQqStJYBhz2NaF4G4IG9eojAciGQkySsqKyiBuFCeHjIabWtYHDX5XlUAw/hb5k9W5ecPF
rJ7f21e79eyDmJg9gV9twBz7jGo4rfIRdXCxsUNQ54WyYwngdIx2tXjfN+gr4AF/LLj+TN6FFnjY
A9zpjJukcir0UYpAkTWhZ8XCIegSr0kKXgfOgoqQA6h9E1d0UfrJzZ5v7pqCodPAgTBoAobXSYjW
BrCHAXizobYS1MIK/2/gB0GaOKTCCZvSsbMzoLFw7jNLF3VAO6JJUwS3ug6qlcvVT5RgjMMUYSau
6s+BKG5uSS9KAyryIXesXDsFpN+YIt1beIInmfYYTnQfqepK6/714BG2DpwQpJPzo0G5Im8DoV+W
FAk2aUzl+ijH6KsGbMhvBWC1Nv6BIreZRi+ExNkuHEEfJ/Ti0Qxb3rzFVWb85zt0+MF8+ULen3FA
o82lQA0lzW6GIvVC0ypdWanEvRTkod1pxLKTrEft0YpPYZICGaafQjRCazKWDkOukhE8cvboor+c
rRJz22qphd5hDX7ZNrKTaX5XbUT9kE8G2pCOCgqUYro1tH2bcoLD4n44kzv/+5mfBqVSWxnyb3bU
xBsMaq6iKfPyJuV44fz5zI7XwFMNQXMdAgAsl2ISGuoSslaaTTH1LBEMgH38NwY8k8CcNFKnjpGY
QZHUuiPG66Bs6hTVwVdleECGT08PqrzHjBhH6sI77EIvJpwEFJNyqgm9NONZml4DIfATcStk91X0
nTS+EK1EABDcFrq4ZCi/I5cJAAxgCF7aUmuQXtBHaKrqiBiBuk6Bap5nFie7MBvsasnOxDAGrcQq
RA8qxAwkdYreD6mHRm9leMwVEJm2nEzY0pbEXONfrRhL4jkkN0KB0EDzeyldCfGhylYR+ZOEKMor
wI7AncHJsy/gS9lp7/8vJjXYTo8kThOpSXAgKXXo9ZZ47JT80CXmf7PZ/tERXHiXKzcl1LS0OfwV
2mPdHGNgA/ECyeJGOxMxvyDO9nMeiaHYDlg1Ogm2iJb8jjdsfdv9DJE5T2jeiFoVQEIbhr4yIAsw
kC1ImLzbSzJ7Met+uohkJTrkZNB0MV5OykEAsBGWpK4UgDqCs9s8SGWDMZSdoIucLbX0frg4mJgw
SFSz0OoYK1NK22781kJ5nTXrMh8cHdMcIdjWJoxVoNxWGSCtM3zRqH1zOFntutW+LPVOVL5y40tQ
XFW+t5rMrfPcVfudYHyagHSjAF/519a5+F7GOki94d2b43vDEqkRWUfjYFy23YamFUByxA404E3M
yyLPW5BZkguhTEQgANmMGgyy2il6KJFa67PRrqLMw7A5MMzA+qE8m0bG0XTpmYQohwrBnOWTr6oR
KooEmT7AEQCTbtfbODHh044VuiaA+I7ZWH2revpY6TzUlaXs6rlgtjhBOiVJYOX5dfvU9u+S/E0s
0S3Mp7zaNBhUFqaHwtiV7WC3Gif2LuwxiP57P2EsHcptjcQmROta6qTdez9Rh4vXfkUBxt6CmJAL
1JKyC0ZIiRHROwqs1vElHycEd1cxPyvTlsLMRu7UyBv4FBCWQ3fKYiTjTkXcuDRCaetNtpBBBe/u
9Hbbwf+fZUcpYCYtRpsqEyvrLAOw1IgrWt4+D+MuUTZKsuqUyh2mNRm/QLWUqpiX3NwWu5SWg+X/
imXiJ50A6GNleNH1FpKM1KO4EALjAEhQAp7mrimZTh58drGPKRA7Tw54wzsCOotHMN0Jj6nsyoYT
gC0e6cnG3NW875sX/moLonsYJz/wvkDuwIT3WDHKEHRawFlBEX2MbNoAbbm9D4xNTd/H6fG2Oa76
c35c5Ewe44hCTpI8qmGOOBrWSKZIEXqpQXxabBJhGxXPnXnStEPTr8OhRUryMAJBKyZ/4sGNpAe9
4CEjLO/Js+9hXFaf9FTqgASNNOhb1k6bKplWEkJeGz3LgkPbl1GVkdV4KtFGPHBOpJ9mpBvGZ5Hk
VVCVD5IC4QIuXIW2T4JipQeHAAWxFM+l4ssKf8fGirMEC1dMA5EPyDe6MXPnMhtBwCFUGeCxt6fk
3UpEW8veABxjG+Wzbm5K8NgYxklQBY6yrKPJkqLj3FWRMcB0v8hiFnRib/alYBo2ETdaPDq9vCfa
/v84u67euJFm+4sIMIdXxomSRpKVXgjLsphz5q//Ts/eu8vpIaZhy17vAgu42N1V1dUVzpGEl7p/
LFgV86s3KlAh0E5qGGCm4zHoTiM+oZ8EfYNcEVpv7qe7/f3wy7l7AjwL45a/0mYiBsAsAmJmTAUD
RPLSegKulLpwziLrRTGPrmuaB9PzTMvZMIJZg05GEUEG2UEMLAL9l6bfFH0xLcQAgwr20T66b8d/
flz36B5NiMVv/Dj/9w/+wzO3Jn6753/++Z+O6eTm4WDZm9Np833a2PvTy+nl62XDUC/6UsenAvoV
A+7kN8iEKIvKqlaR/aLDoJzVWK7rRtb5ZxMy7nGR1uOzIEki7CpwXdCry83nhyJLMgwmWfbetl3b
xaId8y9OWAI+hEyoVFRkGSj/WEtGllVRFaFPer9/2dvHD9d7/SWbrw7jiK/up/NyFpIoz8jngeAb
ISTtj0ccm+WwlrJ2MCiwgrFK19AGQAfAUWGAVjhCEmR/tO23o/vb9KAO1obxhD23bC+9GlnIUg61
EKHPijApIOf48fH5/PwcmLP5PJqP6NsCSSP59QzRzsGxNk/fpfX0/YQud/z6njCcEpJ/nW6r5Ll0
fP1F4GNCa4QGgAcqGK/RZ5eHjQBNIeayvd9ie03Lxto3lsVY/jUq8Xn5/wmjkqPA3+JHpSLCbGi/
6T56sExIsjc2Q9SZi+JqXbIEP67Bx4HtjbKAsQmm1miIqCOxAHdLzJ44AiwP67PJ77/Zy4VMKp4J
jGTsmgqo2HaG9kv8kZhIQpovWG1iRdZv79V7ODwcDg7jEK+Szme1WgiWLhfbVb0Y8gkEwwMWpus+
e+/WHcuprHl04N/+t6XypRQtEMSyjsjy7CNSZfCgDx409QdLTa4CD3o5lE5ixL8W+LOgN9vdeuYd
S8I5D3ulHZiaRLgrCMjUU65LioucS9ClQ05qr5lvvds5tuuBG8/5dXaV1obYAOOlsW7+C7GU+SeS
n2WzALFEPzD21FlvL41DepUnCxPATm/bGqzCxE0pmy1+pfjPVzQcWECytVJTxdBJDuu0GRfTuUnz
1n5Q94UOgI1ZlP85WnKN2sfzHzAcYjzkRsU1SoyV/IE/8XPAv8/GBHPCj03M+LY9qcRebnwVPTfP
VX7V8Rdfdf421/7n9iZfQb4Fv3EjkB/WF0hEpekvEHnkz8F1AeowuoJRFMgUyzUaXIhgRBTnH7jI
R/MVq7+zdsRN2ieXFdRcxTTIzQEgXjNQaucBzElZgFQ3oQSWhsjqOzBfdCoKpgbA7RLFkdKA8e44
89heLJISRnnlNs65ONQlXH6FeR+YgCC1Mowi/MZ/zSZoxfELkZuD9ZpYtnd4sB63j97WcbD87+/T
F7Zl6xJDejntNyf79PKyP2068zuwB/OLhRhBLJP6WAJpzyOQUlAHpzvAlWTIcpSaEsBk8z7gvaak
qJxZkED0XgH/U/NmbQYMXp2nDCe7ciQq+rcxUwCqFcJgeOn9dJ+rplkeEuBHog6JV2Nno/7/pkxK
vEvymjWFRlwBtU7ARgLvWUSnhY4A61KckUhSUvdYJybojRCozzIQcCwNKQqtdjSDMTZ/Ff8QoK+F
NMofFkYOKuCax+LmhwG0Mcadqh7G3IvQ6NXuUF69bdlXLZJnYLGFPMoRVpyqxB0HeTmYa97878aU
NvNn+hlsi22M3nXQej1P9vDJgkgmh0TvqgQUULTxgWHiiv5Slaq09gsjscryFA0/gxhlSVa6kCHj
asxGTIRs6CGjSny0qCToddgMKPTc3sI1dVyshH6piijsD2oFKVkqPYuD5HStzfdDYgoSK/q+ekyA
XkjELQnAc7y0gIF/qYqTFmpjoOswOQ6je8AZswepOxiAMtXmya4rA8ADKCJUg1fLCUs4+csvTowI
x0MGNiDBI9Jx3DgngFCd0WIw9oZdD/yG4w1X4wtLURQX4Ko/ZoweRCU4U4GYUQYPt3f5yv8T6YaM
dwFhjhTo6DjHA3fOfOyyEnwOgBBHTxXjqXZ1jpCAfhQJbcK6CvxlanPTPhjRBu0nlu47MnqphP2Y
Ox2rIfcqnSJSYqjQ1FBhbVyNbeRfMAwd/JA++ffJFtWjjLF37/amXRkAJYuKRsc8FFolgKweA/dj
gNaNe4PVA3ZVwvpnQXiygMsZFyTtjpt6jua6CVLUb0c3SdFrFgSGYGmtMHmtkSRmroB6My2SwB7j
drwDLUll9sKg7JqsO/XtPDEM8upiIqtG2RX8oqAXBX/1pZVIkY+JtjJOAST6nWqamel3Ps89dMbg
FcXICI2uX8RnafBgGsYswHZAS+ubtIkV2GQp+JIJpJGD4YMOI6yK6r2P1BjpYv6+DWa0AUr8MdY5
zY7nhGEda7orK8BuxqCHAIYQKmoc0jArI0z/WClQ5nt5G5Ufsf6msrJyazuLhm1C60RshaYdHIpa
6rKuSi1ZHxxxTLeqgT7cRkan93swyoy76aw5tMeBVhGyD3g8ZGsuD9JX9HDs/TAFj6EKuGi9z8BX
EaiZ/NwJU+xF3dj8NMYkD/d1BaI3J4qTIbeEXMCIqhbXz6OUdAAW4TT5JzoxJTQtS3OHObIs2fEo
IIUOqoUG4ExatXkujEiwS78EIXOTt5MTIOf6AxUmxZHbQnjmW5n7rvKm8tA9I74oPpA30nbK7DiU
MSIUydkL1/l+aAaZnj50QT3+Mcwg9Gy595TfmHt0dsY19r6dBbsSRSfVHqqR0cCz5jBA9QoSO0JW
hLLs5Y6LIP4NNADvW2M2/BpGdXzQtf5HEbcFI8xZNRsZNz+ZTlJ59ApdSorbtqsHQpZZAP4kyT6b
yTT8PUbRg9HSZUfUdn0GYivBve0Rr8IrsosYd8EwiIE8C03Gqsut5qsZdjHWf0bR01jugvjQou2Y
+8HXG4HFlHD9gIY89H8gvUs4SpBpvFxmV3RlBqpIWEz7I+vtEcM8iQ1sbgQjWvyG5swAUtU7ndVm
uXZdLuVSYV0shjkHcPDUAi0EyAjHzYCu5dtbueYMFDh/bCZoDwHherm0uh1aMc1xgmgmLZttNWym
KrMU1SrUmSFqTS2XoijdT4pA1XSQslt6AISHQN3oSmryWcpQDtaKKFcexFMFenmI8TEwU44PY/IG
uCHLn77CrmAs6epVQRQDnWmGZJBpEpWyNKULhQYY+LA0aaMZj0ZsmIZyQjd8B1I7JkXlNSsKxCEB
DcZ3RVJl9fwMWDRICBXXV7VELunQnAEFaZRP4AlB1M1Vp8Z/MXQPZawu+DkVmLXdSMl3U96FQHgT
Yk/v9zyoGzhA1pRP6bzJVTvKWbQKa1u//D5KX9WqkRIlgKuPhF3Mk0ELNGtKzWcbMW7Kq/IvCVfw
fATABp6PAkh8LtVWqvVGCBXsRE0AqyIvncCHa1aoa7bJqVInOxSQEWpzJy3w3k8/Smlf+FZa/VIk
TGG85OChVoHfrZ5G1lzgmkrAMYHhCxqhgXPv8suSUQQ7SZ9Dy8UAjeXaQ678anu8+wR8iC65Y/F1
24LXnTC6Qgl4BfaE1oq4Rz2106Dw3eQY+glw9nn3mmvPYf+zM06RaMsISxvWEMiaNQNOQgDyM/b/
Cn9gSEWQ4qHv0RrCdjMKQMlqknu1lhl32Wpgujxpymt0YikpI9GpKttPPPoXYwdoZnVsS8ZznLlq
bPfJpuDsNMjsXGT4krVFqgbEg/FPBXw3Zd9VFYe+3iepNQMlrQgwEydbgAO4fYBrt9lSCAkLF1ad
NKWRBwmEDMJ725pK62mZK4XPgwJYMDSaMgIy8tfR8dhSHKWgVTUpQTRBHHIGlg5WL+lulEDDynqJ
rTkDDaV+UvBHvZKODbqJgwUXuLykpAdS/raeH8MqcWThZ8rqE16xOUQfqC+TypmOLN/lDmq+HGeR
DFGAB1QDsI9o6GEv7gPBTCRwSDM2cOW8LqRR5zXEYpByI6Ql8XauCnRboM0ilE0Vk6jyB6Ylh/Yv
jO1CJHVmsSKLudJDpIiGMr7twKB75FmKsXJgF0Io7z0PMcbmSWwaDJkJigg0tGNbgS1k9xXDqq/m
EOC/VZDHoM0cPKzoZKcWlOWxnMoT2cP0KRq3Q3TXYkQaI8sKyCvz5ygGBF//1eRfQLD2542G3plB
Bn0a7wILOYq2beDWmE8VMKw5gHM07cywdxGgJZiRDe8Hg+EHVrdm8bnU1uC66XIxwt9f97ll1AHA
7j2t+hw43dFY7nxVmReyqFdgrYNjbCZBn199FordcK+R5EoYj0rCLT85deSW0sEQHLF4aNVdNuVW
JT4ayluaAeKfdaOvud/FQSF5fmlaDY+RLZ7H1xjY5gRIhkelt5SEx7ASAB8D0x/eunr0FOUhB4kJ
4BFv+8YVZwXxKKZi0ggDcnTBgMNLvRlJpO9XD6PxLAJ9Vyx2I4v4ZsXPL8Wc6/8LF8zNPofaJsTk
zVtUD3ZQbnI0Rt1eC0sIFbMowJweZeI3DO6jMQL0/TjMZtA13yQjFytg2lzDwAJlV0I3DuhXR4It
VD9Tfzun9hBs0fdpj8m+KF7Hlz9fEgha8QQkbGeoM15qB9/yZScHE+xucjh9o+hP819cwUCa/FcE
fTSlOGBUpYSIujqmwXsF/KGcYd1rBwMyb+AL8ODWuwIpARXp3ErcgOtj3kzyKx8f6vzxLzYKSUmV
kICBZJ46F2D9C/WsYRX9+KSJ2wkTKz3jWlrLSaIP5j8ZlJOaFKECSQ1kGPXb/CEr7gQ2KeW3GH10
/SnFtagwhzpXdw4z1YZqkAc5nTWsyraTi6lPLaXeBsF3hDyL9PP2zq25Q20hgniIhWn6aK3NlAIi
Gt8ZACj93Sh2nN/NhiM2jHQGazXUIRlTkIZyB1GGDjIdYTNEH8rMmDtdu0mWy6EOKemmoRF4yKiA
XhSlBPlg0jPTEPaSyFCINd+5FEUZp6BVtS+UEDUUvwRulzbf5UjYh26fz1pyBA8PjG9jiBZBMv0G
nuMBLQ4d1G5CdIcRPnPWBNPv+r1WqZYvAqPXKO8wUOdNin8MteAUVoz5mTWnt/wCSkXKETBWPZjT
LUnf9tNvtX8G+Mqk7argswD9NhPUiDhqKoLGmAXKKDp+kIKSLlWyN+ZwHAQFDy5gF4F9Lo1+aIWT
+rtRRoHXeJWQQcb8jMy4P87e9EousFBg4wJQMehOQy3jJlTb1BTtDs1L9zNzpE/JDr9AfQcQ9y1Q
n4Ov0Cxe26O+ZyFjrZiGBupqvGlJng80TZdLTuq28jF5eXaRum5nrdezWlRXTlFDhygAqdAbDMgX
Sl3LTCsBNI4pXhWNaa3uqrwXSqbOq6YS2QjyYlb2csU+lgLpwqIqospcjj7UBtB5aVyaKHTP3SFm
FfzW9m6xsPP7feHBej4IdDkzkBHAZKquIc88ms1fBBcXixEvD0grOyXPERJb4YAclG9JQB2qGf02
K75Lw8Q18FqQ14AmUP4xUbk5kxLoH3igDk3RWVIV79shcoossII+ZtQqVzz/hTjKVUYcUl0cD51L
xa+kisxIFMyUcyp9p2Mv/xQeBC+SC2mU+tVKhygkhzRRtev4ZwyEOQCmjMDVF09J933baa68f8jU
PLwe4lq8gOiiiKakRtUCNszalwcgt7jpc+FNu3rbOPoWmHg/Iku+Dw65Gd9xH+jVd0ovPthwOGbj
BIza17V6Xn4Ktc0876t5p2HQV2sqJMUAQYPJvMK9veBrW4MQETkxFCRIuojyH8qcoeoM8npLbHDn
dXbFRXilP2qswZdrJwI5mMcnBXaEjfS7Mp6Dgi8jyBGE70RzkAubq1cRgx+9esq0wQoVRibyzKd0
6ZQvJVLbh/xvLPg+JEr3H5ElvTXOU7yNvM55/kV6MaLHX1njROhP7iOzbE3Zjg6lme6Kp8CdHclB
ftBjFXOv7fTykyhVTtGuLEwZ2WzfqfNNb+ya9t1Q7LxlqM5KyLmUhP4JyusYfDnkRI1nQEXgReP7
kau1PlidpDh2IyNT8CStiy85VIPHUNBDT+2M5Pm2bgmryvXvoaPt+PIr+EkIhkHFV2DUGOkYB2yI
TvuJcYOHyS7Nyo5gNntuozFWv7rNsoAYAHyQCtANL8X6tQEuFT5KrLY6YuTHTsWTrr2Pil3VDE+4
qtULSWQDFjdIpsR8nWuQlAyA7kZUX6lgegDAs7wJh9dePsktIxRe3dKFRMrV67IvT4IEiZLmFYMz
i5o5jvd++ReFd2gQgTRAFh+sGxKlq/IY5uOUQhCvWZFqKUJj9n0AXkyz7r59+ZGPnkfjTmDR+qyf
3b9iZUpx/YCPAzUn6xPsGNQmNfegGiBXcPiBkepada//LZBuuBGCWm2yApI42VHS4zA/CNMbwwDI
1175oIUM6vIXgKCkYaI1sRrACwqFk6Ho2s4APfQjU+l/9LHJTdueBQDIWhkVBvORxveTgJX14mxz
gw8N+fBnFo4WS4p8qfu+kWdKSRQkAhtA/NQNmBub/vilBCXElWGAVBa5arp9uayzwp8BjQ3ENDOf
wYCmw5cJZogM6O2TWlW7hSDqskiMvPUFYsgjylYy9yuojmApAeJK1bu3Ja24DOBS4o0CiF0g9GjU
4XB+lxqzFiBgHxwlv+8ju9We+uIOrSwJgCGzP9dyjCYpYOtBUQ41OcpfxKEU9HoSIYEWHzThIVXe
sj+PPlHxXIig9i4CElk8TCgEJflDKz7U/Y8KQx7TvdgxrvSVMuulJMonjRVSOOgkQcrpLfkpW3WO
vvH+Bcy9bnCQ7kyAl8pm+HOH+Pe+2Umx+f3Nf7DAh65nEGRS4IVbRMyEjhE6tTIBNFEfgZiFSMaU
OlP29B3/s0rN5KXw0n0OjuPd+D02LqvdckVFL+RSd03VobCq9ZALoNmUfwLjmQ4AdVzu8bS5raJr
0cOFKEpp5B61xRLTCZaefrfcm/o7HKyiBPR1h2n5FyE+AlmU8YZeudcuRFJKlHKynIPkECme0ByE
t5n3auOQs/pTyN9C+eMLKZQCgbCrmScdCzOEr6n/KXG2bzxW4WMabXyRYXmrKwJ+JElekkIlZeh8
NzQhsAbRm4JsfI8yb9RYQXqQOsZprfhhIP39J4fyw8nQi1LSQk4w34uK7ZfPPStuJX8FvW1QeDJ7
iJUodPCet3pYiH6DZL9YmAX/zeTMWBcA5IUzZr5EpxgkHZkibU6xBkFy1ER8mhXWOOiqCKSQSTcN
BgXp5t4EwDwDFk281FdRPqrB32gwyVH/vwDqrg9bQRznHMhLSnbicU+Jyb2WPgIY67Zxrh33Ugyl
VnVcYbYuwjrCZjvnL1plxj5Do9Y8zVIE2cpFVAtG9SAcE6xEL1646N0oHB2zycmUALSAce+unooK
FnMCJCYKNDaynsiD0PBokVCig9wCOzVjTXezJFCLSRC4FgXphGtxJSAnWCqMiHz1QBZLIP9/sVt1
W6KCZaCvhAt/RPKzNI1WPDBOZFUGmgZBfEd6YOlUbgBc1ioZ0dNRjPcceNeLg5R939artbgEzRT/
iqCul7QOmkQuIaKc7lpCM2vL6CMujxW36crKzjWD4fHXfLEI8A0ZDQKoFNH3KNplwNCDOQUrnNxK
bWyxwPMbzIHqAf65AsH87fWtKvVCHLW+VjFCbSD1Ur0+DMIm0l40yZ7qTcnq5F8/q//WRV2eQ69X
gEGEoG78UEESgVqFzFC51bWg+0U4EwRct1lWRmbwGqreUvk8lASaVA7QAv4UszjEGYJocIKqGzqM
PsPx89Omz57xgklLq0f7rnq8fTqrm/bfis6jWwsjCkQdDe3o9bbU8JVLC7OuI8dgMXus3cjAQwex
AuE80GmN40sxBVknUXEJkz/AjtVtvnvBcNXttax6nIUYStOENgZQRwAxIn/iuLeKs2///avhGSYB
cMQEexGB/aXHKWI1zn3S3FjNmVNx4V6PE1uKxI0QDnt+uBvzHP2vYl6ZudEwymQrfQfIGCko7mkk
BpbogmmcS5GmtzNc0Z2wzzyk/22ewwSnAtgm03fwSBsZIs+VZDr8WIoknmShHPAUXRU3ECl6+TZ6
fM63QWMKrwbo58pvZJK88E44CR+Sxdk1Z3Jft7d7TWswPSsZCkge8Jva7VbKDGnOYWyjfl8AI0OJ
NwOHJsLtbTFrFoDeURI/IEuv00gGYQvasEaHBQBKXvR/99P99OewRyhO4TX2rxB60LTOpq7KNAjp
Sgttv7aoH33tXdY8Q7EENE3lj7HhNSnDuNcMYimVSgMGk4TOKCK1yfdRW5il/Hp771aPCMgbOCOM
uqHn91JBarGfy7mEQbQjB0A3WYsbTwL2G5jktERtLaXjDRb44Np9CbBJoHDKGI7CxMalzFECTrKm
QqbfyoCswshG3IO6lQNfedTqnjKIol02ZXTkWh953glkULcXvW4WhohhXbS1AsKK2tY61ys5nQf0
QN4DVz54zHuLPEPvDGe+A3XLNng2PN3tB3uwQ8e/K7asiHf1XBcfQEW8aVBxYiDgAzK0PZPrG7D4
t9e4UlmFwi5EULuscXzGjTFK5aMruMpT+ByGdm/Lu8or94BvA4CmtrNA4vpGGDZr97b0tdsPKqUB
QhBAp8AAvDziLCuBYRVCuBx/S0C+mwcTiDlG/kP58+kTLPM/Baaznui4axKdKHBV/My0baW/dyyE
4fVbYyGDWk019H5VzpAhqFsAYZhDraBb9yFtH2aUfhrfLjiHF52/2ELcUmhBUPEQppuu05TTpS6F
UBlhcSo5FRyoD2gvLn0Rc0aQvOoFSOUflTtU72gOXD6Tut4A77cF3m97jnMn4FoQh4KHpARYKyOc
XHXXC2HkYxZ30lzkqT9W0A2+fJhkux1+JPpfqd+/9k1PnQHeV0vzFOYlVLlXJZyp6SCH0DEDUqDl
UGEsaNWfLSyNSrxXatWiaRgLmiL5KdTf5/otMOZTlvN7PtcR92HSECiZf6geiojbDnDhBM8I1Wvi
YRa72BuVNnYqGjbAEPhQlpkVVqmr6dET2M8slXn/XR0axAGDCqRapC0Gs+2X4sI2TYGrqqUWkvLg
Qm5+SS2wGDmekflZFQMFlMFZhpY/egYC1CICn42ohfdx+Zb3HBJa9YMRMmpP1/hWZDWyhlwcgiOA
apHPWGyeFqmZIofoy/D1XHH0KokfxzR5G9oBzM8YXM788i6J1ddCquCaZ/XoB5mEQe25Mke/MrZJ
oyjWn58nMl14y2saKbxRVoGCgICnTwhUBYDOD2EMwNA7wN4LyS4znm+LurJ2rB6C0PKiYkPRinq5
+jyOyrBJYoIi2wnHuAt8y89BdyhMiT9YwMJGx/5tiVcPVkiEGwNMBdwFBvgo7Ul4vIPDGa16CorX
GshdNmKamXHhVrmlSoxw8AozUKSkUaaBiZI8jIM+gzczKwfiKlMz+/e3wsuAU6F+FcD2x31vwXYO
s7VTvqaNwPgGIuIi7iafACAIXIBoqsJ5Xm5xF/sFGvvxCTVQGs1OjAnpAyN0W7OVpQxKYwJc772s
QIavz7XHw1VsxSb81LKmYcRLV7c5ViNixhPD9Ri9BEDT5Wr6XqyanuimAQbjwShmoLWrgqmh2cjy
lSE0Y/WvROqEXY/HhQROpUuR4QhG3lwA1Pc4uka385Ua/3xMimiVMWN119c7Wd5ClngpS47UPlZl
yJr8wMrCTY7iIlCh+PmunW1JOk1FgmKqc9skzlZGq8hSKrWpqh/ERTOmIBjLkhTx76jFR1Eomg/f
16djiUkWkE4Mo166QduhtypVeX8b8EJ/GqY0t+dZFHBFcyO/NYS+7q2mbvTKBKKekFspZwi/wiZQ
HczXYbqgKPymNlNRKjd+EgU/wlyeUjSstKEbgSWF0bt4pfyE2wzkqgBM1aAxdCOQUJRllAUFVsZL
r9rUnBrcG7d3b00EwMXREc5LuJLo2hw/Dt1oJBNuvbJT0bMltsD0bxhe65zVoI+IUGqpoiHBZdIz
ufMEPkmpA9y25HI4jK0A/l3ZHJ1fgh04gtudAkfaaRNCMhNMQPEu3sZwONmmN0FHvJ+c3OvMznkS
D9VTjj6n21uw5lMXH0cnmCShGDiuwsfNSgRE7qfO2OIjQ2DAaMe8Z7xD13zNUhhljphsVQyO7IRB
2inNgav538JQ6Y8dF6Xvtxd2JQt9kmjEw3Q9sr9owKfcd8hzstpHGEqZfc2LAE4vapmN6hMjRrxO
x1ByyHcsgoDRBwa+nnW5hRSxnSSzJQ1uoznqZJXqTkjMsQwtZKAasCB08z6S/jTUIeLRMIfLAQqm
0KyOuVFUsySQ2ZtYdAQuccRJdgSxeLy9m6uxzvLoKO9WZrOGuXIcnXqqQ0fYi45u91YXmYU7ufmd
7/D2922RVwcIf7qUSHm2KeIAuJQQswkeW3lbCh6wS26LuH7BUzIoJQEVllo2A2RoT2+RM297O/kQ
rfD+IFgP8+bBNzM0IxxAlukELL258j2UaEpvlNmom0qE6O5be57f+vvP0RQ83VR2D5k3Wskfv3DP
8hDsYyJFldERe6mnGBbFlEeH2zdVvsf8QeyQCWL4ktUTQ2IXfI8AFAMfyKWIDtCW0VAjHuaVyUvQ
qAS1dZKSVbK67qsnSxGAqgQ2GdDn0gAoYtolYnfWjAj84ZP8GeS/si49iA0c5ZR+1YJmCWBTVrJk
M5cYWEhYU9bXVk8+YRFnU6eXpHwroAkXytkOmHRL6lfe4AZXMQaSA4o5z1fkJ77GtATPR/tRibh3
LU4fM6HDZTpxHEORSZB2dcVgxBNskaS7kwYu4UEHnkgkFo+l363gDGhKqOYNMnG37YUlhnICfhdX
g1BCTAKe1hhwIscuxgkojHzz+gErPLJ6GJEl3K2UImFSK2qqJLOCRIvdvizM2IgP8TQ9G91rmKfH
Ou0sfTIATD97eTpvFfHt9kqvISjJAS8+gdybC7cuCHEYZDI+QQvs8FkvzRjTDN+TUzn3Ime+YhDu
iVCRb41tDw4gxj25FikTvEiAh4BZB6hDl8L7oMkQkyOUbOUvXX+BspljATror4zVg7d6/S8kUQ5Q
EocmKknQWreKbSRvYdiZyciDgKDYRN2wLf2Bcbirfg+VRR11RzDG0GvjgqmvJRKwotI6gh9pBLBX
J7N61tdcEdhLgTAP8GkFda3LHeSRQ2l5PscOVnac/BiRYONnm6EjV82F0BF0ZiIFTeCnefp5VoFv
V644JE14dEBh9nJ66XS3ng86jwZUcLRrNptRaO3AljKJiS70Moj8QuEMyBTxIiwSW4CrKX/20p3k
u5Voz+p9WFkTPBHqXqIFVk+0i9httlWLrVGwRitW70+kFlE8BmiaBvSNy68x8oag2eNrhmIPeiVF
/u2PpxJNlb45iE/gp58R4ea2Wt8ryV4qbF+HZu26zimHd8DvFzHjVl1zUCjdAHYE/XbAv6HcsjEW
SMWkJEPA/56bt1LVrKlEk5bAyj7Kq5IA1SaTGjlqmZSCaYYfhLUKSY2T2sVG9hA+uIKdHnrR7DeK
+zaYgqvdR6Zxx5mN12FyAMjL76EjAfJSN8e94CTb/E7HvLq5ad8mBBn9y+z55qm0MQzmvNzW1TV7
UKCpMkoVinD10umSBjSK8oDwDQ89aM4cPegsupV1GYTNQ8JDGCH3pTI0EXgsowrKAL6mjaZUR60Q
NpzQMJzjVZ4UVoffyOEBLgTAQ5RzREMX6AuMFjrX5EaEmoAAYp98iHc1X2W2VLf8qe/A+ghONl61
pizMX2/v5TmOoW9bNDCRrCk+Apm/y4Xyc+PXxYQvKENP5Hc9eEiNY85ZWeUFqY0Bda/md2oJXhP5
l687ofwODk2/e4hY+BjX1RmyF4svofQ9iYMoiEdoYfLSmPVs15+VXVmz9bvzEtHktuFBeQgd3ek2
6t3ESH+uWQCyOUCrJRgWiCgvd0Eh7w5Fh2wuBtWfsikLOwpejJmRBljTKgQ1Otr4kAG7wkMwhrSa
hCKC5qKAV4+Cq4PMafIlh3Goa84cGPYCOnzQnIAO4cvlBIraN0NNXNlkpL2TDaHyzfV1l5ioY8a+
a0Sd7/gA3X5MkfDUQNwCwBmElhmzwWw1kwQ0cdgQjxzIVV4ZgRxXI5OLnd34H1xnjp+jaiu1y7lc
bkqMnt61/V0mVamYTohRGfYT5P/mwTWkD3D98hwLDGpNBmEzRwZO1NBxTV0TGVoWZrWDwXDVNujf
ed/LWA557V5ciqDitaqUJmToIaLCk43zD7PqRLMd9LwVj7pZFwx1WV3RwvAo5ZeqRGr0mojrRQsj
jMdwVJwpYjG1rK5qIYY6nK4iVaEKNjbHP0HnqtUga+ZeAedncNtSY6xpNexeehPKs4pBJAJ3GNKQ
aGvTtznQzDD7gag7LF9b3SkK3tR/89U2jVmntxbwLpPQlIL4RaJxQY7rKX1u0Inf3o8zUFzuo6fb
Rr62nUsxlJJkID9pSh4L9JOnoAGsY2E1ss1xm1n2EG8znsNrF5WGKWg8FA3FAEfrpUeR+zEXg35E
bP0GlDUdFfr3eOc/ToAGYZzcmjZqeNajGIOIBEgKl5JqpUUfhABJvIJWJA/jVqAnu711a95+IeLs
sxZxpzhJdTVU5ISG13n4EhtbqK2s9m5LWXscLKVQZiVGYiJ1AxbSAncXdFnm1DOC9rWt0hGeiOgY
wdnQk7pKUqIMoQgIUqSDAua3bLZVibGKtYM/11TRFII3Dl2nMkZkIxtRRWw4odbgzVmJekBnimWA
bKDX5okN5u7bG7d6ZyxlUjGJmieCijsMLjaYTTk/tEC1aIFsl7nDZDXB3VBb9cBQ8BWrJdlHwLIS
rhmAFV2qHdcGcR0SlmMRXek9n5pG9jueRnOuPyVWS/RaoQPCkA3AFYJ2BoXS8ShNgi6qfZRXLNnq
nwbZzDJzqszhJdq3W8nNdrOVP6KzYUzN6sHYGl6XoyVFNWNHbizWC30tH7r8HJWq1quFDyh2DmvP
D7qnWvlz4CRHf2Nyx3Av7aIn/pFxwCumcSGQ2uxgmKqyiLH+SDX1LcCn7ODUbjSIGl+A37ctvS+G
ROLuqTD3QiJ1+cxD5kt9AomD1UYmMEStcRe7D5jN3QFryEsYlrn2mLyQR10/YTcMelZBXmu3B+kw
95YB6orCzO9li/9Z3AXmK5DA73DEoWY2cKcuY8GsLSb/f+Hj8rAu1KY4f0BzbEQXOqa6v4LdK8oy
vobCvQk2NEYUvaLXgHFGlgu8oYAAQf3wUiiQGrtc66vS6pQSZ+vbqt6bU+L0mgpO9S+M5JhgRSuR
bDKCEC9ZF/UqMzG+pXg+Zsh/ds1GHg+G9tTyW1V/DLrc4erU1ho3axh3wLW9k08FAAVGeFCPpn0n
HxlTOWf41BRz28OjkL0j8dHzeN+Pv28fxdVJgIddxZwIQn4gPl/lMxuDm9UmVNEmWRQo788yph/S
uWQ4TbK1FwpOpBgKqczh5rzyX8BzKDHpijYRrc7mXVM0P0ZDnD0uV3/8+XIAowSMMLQukFzJ5Rn3
EjjsjRlvGD4MfmbIBc/iH4NrYi2EYwY1bvTxCHRXcN5yUoqMIUpr5fskPbUz8DRQUAgCYIC+KOpf
7BzKBUi0YHIEk0+UM5byckpmpUbh9H+kXdlu3DqQ/SIBWihRetXS7fZux45jvxBZtUsktevr5yjA
3HSzNS0kgwBBkCAusVgsFms5J5WfbSO+dRP52Ys3+dbPHmXgo1gQtLAqEDmAFeBUcaC9BSZ/zWVg
AX3aZ7n2MEzarZumP/OkAC0hqNc9pPkivRriUNBB/rq8cecWgpw6pscAPQ5jPENxqqfR5EUL+YbA
6DU+to7YNHxjWtNvaPQsNMV/Rj85blKwAeIFupy9I98D9DOgUBMhA4+wt6ro4fxExqPWQqXYzn2i
S+FLm04bTvfsSCtilYg4q3nNLANihaQ+6aOUhgQdgknF/Hhr8Pb8UJ8uUdnMSsrGzjQoM20omNhH
P+VX/7Jd/ynx9w1zpEQuudZkkBOk7r2TtP4w3Mj822UZZ4HwqcbULJeLTuaZtdBYXP1K0e2eJiZS
rPFDK/qNIZNFH6fuCfpakFDQLIMzZi5fcrQa3UkTm5EGe5NdDwU4ap1bkSEdYQBTGbROfJe05cYV
uGoORyIVK9STgepFD5GkR/N0bfip0X3KKxHqtgYMymL/D7o8EqdYX9rJHhyZEFfYk2+xg9M/iWYK
rC2MudU9Q6IO/DbwWGckXMNUV8Y0dQCe9uqbhNEA/U6RhoZKp9oqTq5q8EiUsqTSyb3e7lt4jCao
3K/OeJXmY0DGKpBO8i+7hQZEzIKgRoRA/NRAOtMdeFnBFNFe4vpT/ZUmxbUwzSQscbQkGTeO1+8a
8ZlF/hFoKUGvTbWu6nWcYNPQDzon107a3DTgEq26L20iHlDOA7swzLTUfdoVh8vWsuqMUZMzUBND
z47qIsVY1KwQ2MVC42EmLJ/N35jNNjziqq0cSVE2sC7NumszSNGTNNRAvq0n2a5D90axORF7/mhb
fMkCz0LQ4YdSwrLioxPuNnyQcQlZWhuZfRHmZupnRWjGIZfEd0EoEmNQ6q9zV4tUtIZa6AgHz456
qZqdI8piwINQTGw3OoBIAyZN6GjtRmvKqv/6I0eddZkSIF+USKECZ9hD6/lHU0VD1fm9u88YkFLl
dyRN/uUWPRKpPJJGF2DAmgWRBTYMZOK4OZHZbMRHZlS+7mygfi2mcHYcjqSpDySXL63VUCQZfJN9
irVnB4lANG+j8538bdXjdNPUIajBqRxS6ZDl9GAh08Kp2rV46Oufl6GT0QjzzXnNre1brvMj48y5
ht4LhFRo6M3wEunDzIujAeQcMU42G8vXIh0fnI7/uHzKV6OEI6UqZwLsJmnv1hC7sEoA3zZMyFan
/Xlxf1EmgjqytKOC4UGJx80KjzGaTogTtNuk/yzFl7a5ASKWYV6hnwHAUCB+nmcMSmRPrp74wKId
7RvaHSweyDjdeFWturWjj1H0LNOy6acCC+6d5xJA9ZiH1dFZ/A9aPRKiaLWwhsweBFac59eWHCMx
bY3Fr/pN1CzQsbmMQ6nFcIqtKtp+hi+DCg0gVBNwklW+C0Cmy0tZ1deRoOVDju2SWIxnILIAtmPr
130WxNZnw9nwXedCCB5rOvrPUIVxwXt0KkQWhllQb3EkZAi0Pt3XHdnVoH26vJZzYz8Vo3gQjaax
lVvYe9c0+6hydYYiQrsFAn++NadSFHPXbGq2fYvFuLMZltlnWaDVk30btjp21+WgIEhQmSWUKHLc
kdtZ4SD2Ia2z75l9PeMB51tDux8ccwvU99w9YVGAJrSX2TtYtrJDppvPHKDRMuhgBsn0yQJkPw0T
YIvaWYRXAE7thuGtbtaRRGWzysRy8rjQcZ858z1FJ3TrxU+X7WHV7FxkOUE1hrqfWjLo6VhTOWFR
eM1/q6qBvOVG6kTdBBypy5LO49RloA7tYhb49kDJoUT6Bdfm0ZiIDLK8vjaTq7617pG09sW7GW/o
zVizCyQmAMtqWGgNUA9T19Rm7pYOwsYpML7s9E+jbz7VAb9x0HIEFLrhSxx034ytjsffU6en9zPW
eCRX2TCjSXN3cmwZUP/FvS5u58cmmh/63ZOBoQ2KZB46q/HXNAbF8IsN3tv+rdlraGy1Ixm1V9ln
IwCaXOgF9W0dttHwZv24vAnnMybLWOPRF6onpq5lx63lCx+SffLC30CsFrihF+ELbng0hK0/X7u+
+Vz518ne8vuteaHzEOb0AxabP3Kmsy6arhvxAeClkfLNcF4whUzKx8nCTbFh3Cvh7qkw5RJKdTOu
NaSNAhP8BOTOsjEgmPo6RmTljvFPEsPrfKN7YNXMjxSsXBbT0GdVmsL0bAxHWGhXntGajdiwZ1d0
6wZc0yUycJhWsHF+kRk71WWsu6yvNYojVfujZgHvmKF+hXaMuA87eVO+XTaeldcYxhaO5CnmXaWU
8IxCXpW/tihm6vcl/8DrL/DqO20C5tzCCNF4G45jze8iKYeZJLwc0GilOI6Rj1qSF8BsQPTHsoOW
en6BJq8EuXp+ZeqvLjlcXueaT0STHXrcwQ+EvuXlg45M1EubOZ8EBLb5bpAftP48so1zeN7Oi3N4
JENNHAnb5GYrNdxcUn6aqznsuq99nn6QEiAVk/FocHLD7SLU3WEvHJR65jd0Nm4EA+f1d+UrFAPK
ijTBZ2Clw8ADbn8TrHoqx3pnsCpIzc/zEOMpc6tp6V72nT+PxUZr5tphOdaCYlB5bdilV0ELTu9F
ggP2mbzNxq2dPdJxo+tkzYqORSmOr656LijaqAIdeUeJVqmYhlb3w2oAbh3kzRXt/8X5HEtUPF1t
WxltZkjMp5dM7FFjxmyRr1Eetv1rQ+MIPEZS//uc56lhKS5vlAhI5kXqSF9r4vlkK+baUqTi4NzS
sJuGQ0BTzWBnJI2vDRgDq9Lb3qojy2KfKzQNzZX9fPlUrjm7Y3UqbkBrGOfgG4IbsHrfHj+RvPVp
S9ES9zMDyu/fZ2UWPSJHsjDioPyr2MvcAn+kAK9sEJe/hhaTUYCj9MLSeL28qnVf80eMYiSmYL1B
lxPQztkVa6Y70hLM5G+R/KwFRMerUazCTttYbyyI0ZvnCrCdM7V2FQ9o5lxdXs//4VL+LEgxD0uw
KYs1SJJg9h6LNrLTN2cOTbq3Box87ZYnvA0OrxCgc/6G7MVdqeEXerwxnwEkqXNka3dsjHomcRMM
hT38LHMy7p18zg4Vpy4GNUrWP2ucNG9zT0SITrv6mth8iGRWarvLn7Lq2Ixl0h2AuigkLcZ8dIVY
hdOlVCZNgLb6MMleOMa08EogJKLpRtL+vJ67OPEjWcp1xUa7T/MGq6ayC9NhhkwIm7NXkTuB9N5L
awqxzJvWzvfCdN4pT3xdBwj2ONzq/S/NLXcw/0Ohf/eMBCC8HmB9tH2WsmchgSnf1EHh/TX0Db4Z
0w5A2iDLk0DNQ0JIDGaWtgk85JNSGaWgFgBs6YYxbu2Ccoa1hOe5m0Mzmv5zrA6D3HHtpkaqWN96
cWxJUo4xxmSsLCkhyfXioKZRxV9q/UssgDnAt2bIVh3w0X4rZzlGmox0mIQPqmLXyk9aFwgyBZXD
/dJOA617M9LPl615NY4+NjHlUCNG0ujs4FDbdJ/ZB62LdOJrGThFQEjWPXkTslhbc6LrIdLROhWH
7wmWdi2FTi3+BPQGH61mRfNWzEbUGPGukmiOWBKTTxO6Lb3rfNo4wr9t8MybLHDiS4VbB4Hv6RkW
gBOiTQsIT9u4xbUaDA6gX5OrObuHM+Hyw8Xgbj8+G8CTGF4G79rR3+gmq+nvFodLX6GonuRTxwcT
X0EfHpz3KUj2MswO6L3WfRK0iBH9IdQPdfCd+4n/C+VBfZeH2q6IvHB+v2wGqzfwkUKUDTHE3GMA
AZ8CyKXcN4cPpEpS36qmsEOPpk2acOw2UVdWX6wgxP1vGxRXWoD7HNg1kCpD6le7JPF/fnj3qc9+
JHisVlj18mh1fDDBxTvY5tXfE0X/drB/vkBxsKlZ5nWR4Aty6VsChpCENR83Li9riXUvbLSnlLpq
pNmzwoYUfd+U6J8396nvHL7JsPxm+9aPKYgj/sY0tGGlh+q6jzChFQzv1vN3I0h39QHUQmEebh/C
xXNd+izlidA1reX2y2fFowFqb8kde8cArQoKTjm+ar1rPAODrhoCCvLR66ZLk8YHVWH3kxgZIX7O
Ju8bhkSym74xvDu9Ld3WjyuPTE/zyNr3us/FbWzpaeZ7uRPfFjS225055B50XOauHwt9pkGSCBZH
YAIXoJe226uS9mCRpQIZX6EZT6PeOZ+Q2UB3kkEpuWIJd9/KZmDXuYzR/loPrAtxkJBNt4b5HsiW
xb4q8+lqHGYXbFZ2HqByxe7KrKEhEtcynErZvhb1NFwzx0uAES7qBcbIre4KALk91ETSr5gGd+/K
bubgNADUaRbOSYmSU8upeLMAp7qzGdXDCuRw/phixn3gjfWetnn3WMOgy9AbY44aN6a457ZMXjSw
x/rgnXcf26KfAP+BPhVkYzB5sG+5a6MDrp2c7zrUdpOIuAJ9O+2WOTCP68jTOHpxP2UZ75EOF+11
53nyszv304vtuuLRHcfkgXdWfBM3OChZRbS7Yuj1X6kw+yckhfT3vjUxWlgl+GHMleWOT1RMAPU2
2oNEjes6zon+pLMBtO8oermvvd63d4mYHB4KoVc/2Ey1HWbTOxbEaJi4wow6R2t/XEhy3WWT4fhm
0nrVDhky0vmSMbQ/myzvRh9VJnPy3cw0nqexiZ8IM0EaX/OC3TeeYz7i/Q/2IUe45QeVMWsw6hbz
FDqXmguQFOpd6aQijzrL2+uktLQ7D83JbcB1N4ukw6ZfTuOQoAY+VLu/7BF/JxIvnY7lUB/FeWRG
AjLXcTrMu/QZIeZHFj7m1yz8Xvnp3nyoD2n4NtzQw7TDjMBWuvG8f/HUMan4JmXS1F6/uEZ3/62D
DVwlnwbADzxVaPyeMYSTPWFMn97SB3YPYKUEvY2Xl78aiXhAP15GggBnpsRXgPPwCIlzrL6tid9O
4s4hsxuxbvhaZu73XHa3tMKm2fV0uCz5vBtWCSCVa3FsvXxw6h5L1763nS9A5YTHrstEoBl4Hlq+
pJ/Qu6lnkZl8xGL07ZpuFGMXEereH8ewynU4WklRZAk+gWIKTE/sXU6eJzI+ym4rk7D6rlma7OBa
AMmtRiIa2v05ZjLgg1FOYVaTB7Xrfc0TQXbS6nHvORoCdw2pbb0AOZNmIBkHqou3yzpfWy8ScP99
haJy2sra1VE7DFDXu2fauCfaYS73IhvCy4IWxamKPRakKLZHe6aGAmUTdKJDyrzLe59n7NbWtfcu
dYFrtXWQVuNbAB4BX5WASA7lndNjrBW5Z48ka4J2uLFwn05uCPsxaAReKDwPw368y7aGX9ZWiXFv
zAUskfXZNBtpJ7MrJsjU5beKIoqx0Wxs+273Zm91I62vb8HNAk8esEDVZAZg5fS2kdCoo7/EY2CN
N3ZxN2pd6KL1jpJdCmIew4gub+MSH6vbCKgbgK+Bj9Sw1YJP76Ux79uqgeetwHeZ3SRtGnGkOP5B
DEZeDGL+Jj5VnFDcTaXoGZ4J9Xwlc893tDuz/XVZxloQZB/JUJ53yB+AedCEjJhysTNk2x8AFLI1
VLN2wI6lKA8ONk1WJwxI6Qfpc6B/DWBXH8xQjlu9u+sGYSGxhbYDlE9Vlu7UqXimAXkIZ1lG84BH
BC5MV8yBaOqDLVoHtGOlnwAumXBr67itGQYgPvELrEZ4/ivxdCbdvLKXElCt3TbjU87uqnjjfljb
sCMRKsgQetJF3XUQIQDUmiDliqHOf7j84DH+U6HiDmfDyzsx4Bmea8Cxn0Jryr8ADvM104oPg8GJ
FAQkY1vE4Os7R8DjvowBwxkryrNzvLW4A7fB5RWz/NzY996OmMFsBs48+gLwZhhTuWz+axuGBhkP
pGK45dG7fuoeCfjjKxOvsMCznm3YYzn5m+h3qzLQVIiJWPRdoxHiVAaIpWev5lhX4cQ3wtybPb/i
/OflhaxWsOwjKcpBzlpXFu0AKSnoAYwJgAZ1/izY+NAQNzAY4MhKKUOyIOhK+8WT1RaS96rXP/qA
RQ1HASPjwIKuS4RsbT59cUakSOf0uwZ8M71DuzWQki8veNWlHIlTjNQujR4gsFhvlezb/nM6vrXp
536Lj+R8KhzRGNr7AI6DTBcgXxWjZGVSGjVG/oO5y3/MuvujNKfIprlvNfFtT773QvoA98j8zkqv
iVn6bDK/p6y6lWn34DlAjeTjD+4ad2ma+qStNspMa4mLo89zlad1RZ02jRmUPsy+SG9md9/VwATE
kJaehbIKLut83ZLBUAkqZqBiqnABptc2LF6UUbmTzysDCOX1gVTVRsPQotOz6xW8iv8rRjHlkRiD
7RKIyfq3lj90cxZOZOcWbjDVV9mM3H4T/f8Wptju1BpMJD0k6uUctG5c+C5aw+t23HKtWxpUrDZO
HE6MZtEgfc3t+zEeEABuUQOs6g8tsMv4Azq01VuI0JynRoNwlqE5qcnfhuw+nrKwYV/ndI8r0G/w
sr2swNXTiIkzIEg5FqoCSphZ8K5zwKcD72PvXOHuh2ZPvLup2+I8WtUfepYBYo1ObVxRp04mR2g5
1znk2Ohtn8khQc60A1Lb5dWsurIjKcoulS5yINkMBQqb31YgOwfgI0CnWnf2TbN7quPs74eAlqrB
f4GDOv5ZGmzQiiVwAAmjL8GdFk83SfLz8rJWb1gHSF8AT1wyOGqwrMdGkWoupBR58o4/7w3pXknK
o4zNd5VtobfsqQKxDXI1f02DDOxAwwGAEMHRRUCrGAgqUlT28wgaP+2DCKQM6ojoIjC22J3OG6QW
QdQC2gPawGGPioXEQ6pbbBFk4MlhOEFnjkEKSPc5vmXWLtG+xOy1qXZj9YbC3egEdXqjjZHr7Dd0
fRanKd+h2FCbj57eMXyHkzHfNdmu8Ha0fCQD4s47gSHI6pamQWlEoup9N731tI3q2dnVoHyAEto0
s8aLycQHEBB4BANInBAy+5WNTGKl51GJIF+a9t+eHEWoktJmFhiiswFC2zGJMn4txxLGtNP6K218
v6zhs0O6iHIBjweTsixTHfZsmNeZwjPywNNqTGrvuRkVwEo3+5CxjXzIYjMnF9IiygM+DgBNqAHU
7VOv4+Y1JbE0MbTrPcztoezf5najuWpdBABNHfR1oVtWEZHppK+EOecgEALm1BhOxq8i/nJZY+cV
7N/r+CPEPF1HIhM2S2cCDWpD9cYnTG8izYq7L2XvFZHjZuQqzmf9UzUW2a7gfLg1vKmsIwp4oOu8
SO2Ngd3zXJfyQUpoLBJz5inRsWozpOgZSQgytKHNbmj/iSVPXnoQ3i4FfZND71Ig/BtbH7AION9Z
lNQRbIBJ5Kzztc3JTEt8AGKKoDWCUosscnD0O4RQNVBcay1EXwYonUfxndiHjf1YorNL0pX90CYy
2ZOACddgoW/vZ8p8M/3mTuEwvKGVr5C7Zovkd93O/ixY0bg35KKvJBZssY8if574XUl+XV7W6sH0
/ohQwrcaZQ2DLyLm9EOX3930unQf+nnfU33jDbC1mOXfj54cpKx1t6ihPyub7uvuQ/P0nZlUG7HN
miMFOhZmc4Eeg6y8orJB5kR6iYZd4jex3JXGQzp96UD33Nk3A9u4N9aWdCxMUZ5R2M7YA3s2GNgQ
OfFTRoDp13+7vENn0RqO3bEQRW8Mdoe7GEIonI3Z35XOrkBFC2jWl+WcF5oXQeg2xLzvQpuhPund
tornqYHj5Jhmq7+PwHec7DK0jUgKoN4mnwpLD406RlNV0KE0ZT0k41fZbXzG6nL/fMV5R2LSpxrH
V4A2thy+jva1VXxiW+/fNSl0ga/DPQE6XLVk4HnwnGiHBdzPfE/y0HPvtTH8e2A4aBRBDRBC0BUL
5A7v1OQd3ifNUC70Q/Ho9957A6TrIdt4VZ433ixSTMwdAO0RTPcqudg0GBlIhiDF0LUs6AqBjI9V
1O5VbgqA7OHUoUWtngsZxbnb3bku8AR08ObWd6ODbv7AwmNN/Bw0QL6BR6eOPWRxsgRJ2bgwf+pN
AdB6yeLRjGq70sWumaaaR8Qt2/a2761R3xelPeI+kISTkFhVrG+c6bXNwiMCL3qLLugIygkoEOVq
HaZDAmGYYcWi0vBHAqLAaeMpuxxX1cO7toObBXP3S0rydLs4NyyhLWxRQsbdDi3Gvwpukw03uCoE
6GaooECSrRbLWAfiDOQjEWrWzU0ao3Wx2uLnWNUX0CowHwtqH6ISjjp90ol5Bpdh2pp5CApuaUjf
Ge0pHMXWHP3acjx94dAE1BNKF4rOmD7UYprgnRZ0Drd+6ouNhtlVAQYm7gA3CdJGNdZyMVWsFQUW
Y7e2b3aHrP1+2e+tC1gANxYgKYSMp7vuAUcw9ghIpOeB/vAKHTSNybSx6ecJP5xRNAQ6+IW3jqNO
MdbSLNHFBpLhsWF7AwyDJt4RJSgn0X/4OUbpSmi3mILyPW1D8vrq/ghe/v3o1u153E+yAEcvFdXX
vqcBif+ablhZm3I8jaZwS8wKg0LXfAf7eGiNEd6tOwBAXd6oxVuqx3PBeQbQF1BLgFh4uhRGEuri
oQ8Obmow8PV8H9FCgOBL9tkjehgc0B0Xt3puh5fFrp2mBcQMo30ENqJON5TgNm9ZD7FT7yTAw7DC
PKPfitpCg/GPy6LW4glgmaDdHxU5cEUqh0kkxKynBo5OE979kJqBMVgAtNrKmKyt6FiM8u4rGtLV
rQM/h54ODIcMY1DS2k+9+CHriqvLS9qSpVyBJAeTnbbQa/bVuwuS8vyu4PddtfVYWgvO4beXQU/Q
46CSdGobcZlOjYW7KgDvx8+uyQKhdz4twB3jAC8rkY95BbRa8S3dTLOuH23c7RgnA7QaWrVPReus
LCunBh9Oz63AYbe0fpic+yQ9mNbPWlzZ9pNmvtC/7ildDh3CNYQVaLvFS/dUKknrCYEcrNKRyaOJ
NHL1Q4z7xs33ZNhd3sJVFwIwIrh35IKQXD8VVZM+ocKEKNFabdAYKPjEWfEvfupIiHkqJNNpBduH
kHTIPw9Mf6HllohFJWf+A3cVhjSX+FJFLtYm6o0z+DaCSet+ijg9cCDEacS7cocPIbcGINYeIgC2
+U+asiBLx9NqqOEVOwPsfZPeRUh0+fHw1U20N9Z794b9dnmfVh/onodCKsxhaR9QbAIATBowliCy
TvjTMJeBwdNXCirtSp/8gRWhjSpAW2G+hVlfLG8KzY6EncsjKrcKPuu6/vMpiothfTYVBSj3UN4Y
wAIC53Lfiqiz26jY6lhcUTSm1tHfDn+J+r66rY00Z1EyWE48uuC93GcYhrWvHJCexO6HNgSXlbwl
TdnWtHMx612Cc9vJme/MryL+Msbm0jTo1+i9/WtmQaBzLUji6DylgB5TqwMNl/ZsDmAWpGh5Rral
037Y7bM7i41LbuVupYji8IBYiN0steyJcWItlSU4+HL7SyVfnOEKrXYVuTIKtPiaeD3zjSzdmh4X
yGETNzoY21TkThDHLHBCC4vY/DiKIKlGMKscuizq2y3c7BVbRGc48o4AIPMwC6GkBHTNkbG+UFw2
nXszIq7wxy6HjWDEjeX00SF/DWywQKrhDqIY+gWslUqfOMf1CMQuXEbZYO47NAe2SCQPOGeXTXHl
aj0Wo3bqysbkdruIYXgWZc0dRw2Jm7txEx5wcfCK46QGyMt0oF1jkOT3DXgUQwrP7lo+gw5y5tIM
vBh9Sn5bmeJmKsiTNjbpk5tO1ncmnHY3VXW+SzIHjfIk2UYZOq+KLLpFqQApHuCtOyqRopa4Ztm6
Br4lu+Vu49tDC6KjJXb3LdBM6XBoyGJ74utlXa+a65HY5Y48UkHSFeXYJybi91F7EjUOYuJ8rhN3
r3nzo6CAKqzqfziSxytVrl1dKw06DRCZjh+p/jGYuwINTLK7tvUg9hogVP2DazsWqLg2gLuLtHYg
sJ40vyvexPxashj0uhk41j6M5OqySs8HK5StVN4NNhvRQ1hZIEU3f448Gvu9SQ6xd0u9AyUPXvva
lTthL7TXh4Ft5JJXfQJoVgBTg5leiyhXZTe0cx3XMKMWMzhac9ViEK13Ax1gd0OzUdtZXyhyCuiu
w/QwyN1OjSePR9ZrKRRrOVwHtUnaRMMwpVFbktLvDPadxEC8y5PBvEax9pPGDCscaLsQsxUeLvGk
PFxW/drq0dsCstqFwBOYUqcf5A1cZHZFoHmg9FOb35BsnzU7V8NkVjnvLws7n5zAPh9JUzN6dWbF
LU9BtWpUD2DX8zUBSL+ufYLzCpKahEOZhZU070Sy40ZoBvTgpC88u4WT1spnnfrZ4xhqobFFXLgS
1+K7luoj0mfAH1XuBc1qNKTUoIUR1ahc8AdcDRuKXnPRgAsF1hTyC+jBUEzcy1kitXbxVnlK83Dq
80T6Ex0OppxFiiFEr/10WdtrEi3kfVAQ99BPp9ZIeoE6hVsxSExl9tDFDfJk+pzfCTRohyxut0j+
1uSh2cZAKxiuBujx1JQmFKO6UeBy5VXlAXZT+5iL+To1zIciYf7lta06/2N1Lh9z5IVJ1+YmwmrE
1F4W1OJr3706czQYqBS/jeZdmSCef78sc9VI4B9gCDgrRO1QLHUtzjOJHSwGz2dlczsA3uWyiDUV
Lj10C6gBUP8cxRehSS+fMUiKyZnmVi9u6PismXtveLosZfXMY49sVETRDas2Y7g1cMydejnzcfWY
W9q1SMSnyU2juOvuk1hu3F6reqMI7ggy0ng1Kpavt/HQlh4OPXpJAZXn1N6tM7ufL69p+SFqYILT
9Z8QxR54hlxA0kOIbY9AVBGYBcxDYW7c/etmhz4MFHrhyWAIp2ZXIKasshygvD0pn+RgBJnHD+kA
ptOlC1HTdx33bgb7J/W2QBX/D9F40yH4QgJUBdB17CrxWOoh/u+ssE3fDc1BO6y56xMWgP5kX9of
Qz3uY+MfSlsUeRTzN5kQEPMU54i0ia0NQkOyrdFC1h1m3ESbLS7Lxafu37GQxYiOz/M4N/qQQEiv
eRhO4lkwxlpU2FhqNgDiatzPyJBWmfc00oXxJv1x2X7Wcjcnq1SstEbdTStKfECsYfq42tP5PWb3
ZNq3TRx18snUX1zrFwqVl+WuHY7jdSt220gMs5UWnLQNDmfN2rvOGF6WsBavWoBOhcsyF0pR5YaX
sRFbDXqhAguTOJYRGT0agjEpcdXlWVCkW01sywerG4lEFCCyKRJhyBOdbqQ9Mzi4BC7MMNCFMARA
9A2a7KPW0ujyutY0dyxIiVEbblcx2iGKgPDqUzdXL1Y1b9wya04F1U9coEAlx6FXLD8lrMCoIaK1
pP3iot4gHjFVeHkVa7tzLGJZ5ZHd23pbiPJ3aD+84vaiaeXj/Rp0MVjbHoWx4b9WN+doQYqRe7mn
i5Rhc6b82kBrMaA//MHN/HEroNoSpJj1qGVm1+fQXMauDUzmga6weabJRky1tj8oI6BGBj4ENPwq
3njMZnd2GMDL48IFnpH2zrm4GuLq6fIerVkaCEVwTHFhAohdMWmW6PZMKFyDm2fkRmdG58etkb1e
lrKWs6PIESKVi9+Bhq9sjt5mtOoG5JPSTvvohLU3AaCkpXowAcJzGJPboflmDW4ICEMQeccLcFTk
8jgoAHy78SnLitRD7KKx3kMjHrhM1dYJizsD8uslXP7cEqCn9yMYEVH7JbVfT3UwaMADS4XvLTOP
aOyt5y2Aw7WWpwVyENcNIkkoXVFGsjCPZS4SDSVWKquFLJ1j4LLwO/KLFtqBWCD3qtASEAOelplG
YLtyQwtnYRIGQSzgQeA5ANtCJvX0aFqxNiaNQCKs06/Rles7XmClT32fBu1GZLkuCXTwyNOjR1bN
gLWJHVutMyJFmgM0uL2XIujdF11e9WxrUWdHBosCZg0mJpD5BgeeolcHs66pVS4JHLuPckCNiA7v
evPzhgEtujkxIEWMcv7TBAiYpoQY0Hfd1V+1xh+fiYzy2yG0Mfrrl1tTKGcO57dAZ2lbQQMpusJO
N6vWbYDDGrjlbPo1s36NsFLBHpotuNu1ncJwHF7wpg1IEPX93jXdEMsEOxVrt1180M37Yrgx66fO
2egrPI9HlgUdSVKsTy/tukvaxSYMvp+ld5O1XgtoAyv0TN6FRr9QN4m96aGs3zQ/uP3l8hauKhQr
/P1gd1EMP1VoJ915br1FoeDM8TQSxiJq3cCOf12Ws2qQR3KUV6OraYVFMlzjsXuT2Ug/7LRmIwL6
XSw9s8YjGUoIVBrTPDTGDFLmJ+fJOCQ9sBebn6Xw2yvnU0tD7RXJrTkA1nW41de8/OgLolW48Hx0
uJWkUOPYv02e9MV4lY2TH1u/JpbuzOlet64uK3R141ANtDFHgPtKNVHqTuZgMCi0rH8QwLA4xq9k
CmNzK7W9ehTQk+qiKqHjzCm3YjmlnZnZMNAcU47ZV56+aEPU8Ad7a3ZgdUH2kp1BUXcBFjq1xAKZ
C3TuI5bw4Pcd+Qt9IN+9IsWUqvjb5/dy5o4kKWdOFiydmISkwXzy3B0p36yGBtVm1f18OkkRpASW
uihsG3EEliTcu7mvfQvwjH2VvfKGPMu8u011zGElLyYHFlHyCPxXBAJIb7jvpADZNMeEpJOijwM4
lf1WULWlbiUi7QpbOEQsAbwIGy/i5E5P8LR9vmylZ3HvogE0UmC4GQCKaFY73dRYeINpLO91d/wo
ul/g+gAqli6uJx4MPy6LOu9mVGQp25qUuAex76j6RNUXc189JP0OY/ph3Ibxi4eJ/IAhh/Rtiyn8
LGz8LZbiEYSsMlJ+yiaTKTMGN18OyPhQGw8NmpYuL2x1p1CM/18Byk4hcwMKGlACBMIpwsy6BZ51
IZC83gL1XHXRR3KUmIGadV86HeTY6Udazr5tPBlblCKr3uRIxrLWo3eQRkCKXSwypq70s/zLiMA2
B/hX1j27W73Uq3pDnzMB+x1CbTWJM8S9KOkEWRIIRRDVAHwsGPWNusKqhR9JUS62RDYDsLXh+RMc
WSeLWubTOur0R5ftiPty2RRWr5kjYcoNB0yTwTI6CEv1uyWR30QSVKbGCyZIGnkl0vfL4jY0qNIa
VFTTTXv6HRx86eo9GP0S62Wz2XP93kZY7IDhdwFqVlZF+GT9D2df2iOn7nz9iZAwq3kL9DY9+5JJ
8gZlJgkYMDb78un/h+h5ful2o0a50pWudK801Tblcrnq1DlTYs73Nj+62+6rvol9PQXZij8+Fn79
aO+clzb8AaaWlVf5osf/NawOaxMpsrYATjaoNbqbCCqJTnMXNe7h+jYuRogTM0oQtNmQyyiFGaA0
IaIDkpT36wYui4ZzDDqxoIS+0jTBOdjCwmT8tlrdL6t9732xrGejfE8M3Crkhq5pa6x9NjXwDUkH
/FwGo7bEbVaUPrLxMGOJj8dPaLo/WwwbJsVz6+AF4n0bWDJTxAm9eO1AlFWCOTi1+rfrG7HosCf7
oIRKDbREtozxkzpUE136IuW2yp8rbXfdzNIHBV8CWv0zrOhCVoTLhnfA06GXaIRsxOj2NK145uXD
GF/0xMTF0bNZTEXiIl++zzYDKAr9aMvepl27zX6CWwc1vetLWjWoOKkjYj3WCxhEG+53cYhuumMD
Ec/Kn37rPojS14gqlz7V6QIVl/XizKn4rEjXdO+DHg7uE3G/2mu6nWtWlMs5SuEOZolVjfkviCMb
MXAMw/fG+31995YCCWDXKKGg6Qe9DSWCOb2o06HEYngZQB7CtyGq8e9zw7NL/DWiRitqSD0xKhgp
OfN5/OKVoQfVDmivp8dapKEEI9D1ZS3dbacWFZ8AiTk0yQ1YdMqtBeJ6A2fc8Mfitv8JpawVYyt7
6CoOQb22M8YexjTxmrXh0L2ZK9fZ5fDpvIOgjQKnogfYt4oLahrNqsYWrUu7ql9dp6z3w2hs3XL6
6mFMyc96cF4PdTVC3b0zbqiTfwXWvYQo2cZjnwCi3tq835rD1KzkEEtZkQNc1CwtizB+AUgHKi/R
BUpQtNP8Auik2Il8Lf+ROn6zxv6ztM2ntpRtrmIBnEkNW7LsfbSDgqn6tPqVuYqlY3dqRDl2SIli
OrYwUoDpoo9JKPLunmuZP5lrWKWlWPyHGgRPYfSu9Hm9Jxkl0j6aYNgGVx8J7SGDnt+P64dg8ePM
3CP/z8C81hMDekpjz+UwEBPh94aJ/iY4ILsvwtoQSMhfN7a0GmiKAMw5IxtNdTy6pdaoswE9WzF8
l/1nuYbsXfr6p39fWUyZtJYbR0DgeFMCNZk6TNzXBgTh11extGWnVub/f7JlBWSIIp7Oq0gPnb2L
9I1FuiCneOG+XLe0uJ5ZSRJAbBO02UrgzXsuKBW4iUcLCPB6a7bR1nBX4sbiR/lr5E/2dbocO+qM
WoeRqITKj7tLoMRzfRlL58Wdh0QMuDJ1VTA7Jj7R001xTZnlfgLbTYGa93P6X47KiZVLNhI7Jr2B
dRgxxiR/D1Gy4r2XvQ0EWBfIeEy9oHEOBOH5h5+Jj2IxwgJmDRDIDqgtOO0DG3aZHtLoIKt3nNCs
2cmY+T3OK16Z/2Uj//cDVK1qUEuB5GmuAcyM0hXG+J03UX8dusN1M8tu99eMcjHGOiOC1FgnIQnY
AT7t/MVbS10WDxHom4FXs4AqVwfoo9GsjS5FgaYwvtjVi80OenEQ9SZdq10u3fKAVPzPkBoTgMKP
0xnpiCqi0d/1/duo7a3ma8X31hq6+RIaNnvIiTElNFjCayuvhDFwJ05b98XzmT+mvpP4j7f++/sU
+Jvbzcbx9+Ya+dfiKT6xrDzUgcwv8tGF5RSy2hOHKA9bucaNNROK+6e8h3DcABPmQ8vD+lkLtHst
KHfxnbspw/Igg40/bOKXPizerNs4XHvPLj7JTnZXdf+CQnlz0uAz9Dt5ie/FFxLKxk9ffmnf60fy
dNOGlV/drbGjrDiQo5wGYQxWPc4IXYMnILTZldktbW/LBvq633NnZTpwyRhAZ/NUHe5I8Jqdh5gp
9qy8nYPxkIktM4ygde1DO1V7sPxC2mfwm0quzNsuhjVqzrxnIJowqIrJgaY1Y1GO1FSwIDJ1UOQB
esz8RnuIQD9NfRb9Qq7sp+V9ZtwC9dcMu+vxZvGBf/oLZs87uYI0WgHN1+EXxOLeGMIpDu1+K/O7
JL6r4F/pc4QH73+xibrZ3AAD5kp939te0jQgd8CjBlQkvRXw4pHJR606Jg5w5w73S5HN5NcrZucP
qLZSIA+N2wMIOUw8KREip7TAeBXMeoWp/YR+QY1Witcf20Hjh6JOy4C6U74rXTmAFiI18SAxejxS
6aTjlzV017V9tnKyl+L93AzUTSioo1mseHibgtWoMmIO2vnn2nzPKxPffG2CZikJODVinH9jo5jG
hkcJDywIcyU3Dn1AupSuIVGWYtSpFeX85OPkdpqOpeCd4bul6bvR/voXXFuH4quRTrheEFiws6ee
o2oIG6DITdLwup2lCxK6llASxyj8LFx+vl8ZxcCVhIQG2GWqL6nrPVZEuzed4UiddlcbzcqyFjfu
rzk1tmacpUA9Qdm+s9vdQIanCYHn+ooW3QxieAR4TQzfqUQ2DonsDoONkHGVnybk/bJk08ff/oON
eXYKdBmYrlcz5hLV48KbgHJxdDANNV9L+hvY8JXYsbhXf42oGfOATqjVe4C70boNKksPkJ1fX8al
sCkSCUxgArQCQBCcQDmSIu6juIiwjgQKj9znv7UHdhyOclsc8UZjt+6mx403bTCYebP2nRa79oB4
YwIecDsM3imuR1DvoWUNFxdJ0Hk+7tlbAK77l+yQhekOUIvri1309L/hR5UxtjNgo+IGfjFivlXE
n61W+pn3s5CP5VrTZNEF/5pS647EGmnPGFY2xHnI0umWDUloDP1KC/bPCIAS5QG3M1CMwbWKqKpE
ee7kVaeXJQ+gzbP1bq0gvol/VfvkPX6SHyg8ms9U+sZPA027P/Qjojhk79d3dWGpZz9hzjRO7tTW
qWO71CQH3dIYWf4Y6fojVJkwTQjOxHwNx7hUYAUzCCBGeDbMQ3CKw+pmjtlrCyu2eOqnGi4v+zYC
81nrAqATyCkDA3OC8btHs2q2abNGxrOQN52ZV24XvTMAaM4qxBZrq6E1NaDYFHp5GZj6g66t3JdL
+cqZNeWWqWsusgzzhYFpPjcoN0zNpqpj302+tCYudhTgbqPmP1xtZ0aVi8ceQQrfGNjhRD5IUDdO
q8/LpefLmYnZp058JjapAHgY69K0p8je1nRjJnFogZAq+pppG1ZofvXThKpTmmwS9p6kbdCNG1R1
AhdjTezYQ0ch/jaWr7RbI3Fe3nPHBmLOm31MHUs3WcZLNuC3tfILz37X3Q972vaS7nj1ak0hnC+k
Yg12vNR1p+AOQidkbq5TlVfHZDYkSig2fbzRf1nfyhJqAGVoB9kr4K1Hcig3ve6vrnUhIuIZD1Jg
FyOeuJSV75CkWlNoBs7usB03xo/ou7GZPj2fi238q7h3tvwByHzzkD6t3TsLQQOGwdcOfUYU+9Vr
Rx+tqCROjUxw8FPziyPu0mZ7PS4trg1PGwLlehuJt3J2ck03B9NtcVINc+cOn0a+HUGYPRS7f8fv
AnYJ9eL/mVJOTJmguu8ImEpImGuh3u69Yje6KwtayAbOrCgfS2JayIP4KgewdjcYDzUtVu7HxY9y
sow5Iz05ldBNEYZkMJCCizp+Y902WRM7W7ryPeDd0Q4BOSdYfJQLK8FYV8W6HHMZTN90I6I12fDs
I4tAYH8LhTkMwebM8AEGWFnc0rk+s6zcU9BHhm6uCctJ+dSiLQ7Nh/QDxcEJfQoZVmjSrZW3Fk06
xAZ+FKgdFFeVxUJvB5D4Do0SVGny+lXEd6TVULiD1EYLkZ3W16D7ZYXX/X7hK4Jz5a9RdZ1QTRmz
eWq7mB6F86iT387wed3EwiV4ZkLJ20BqNZnlABMxJj8hVeFC6Ci+pT6UvK4b+oObVPKbU0tqs67u
GrsnQP0Hpuxf7ba8SaPRT0FEXcsRG4l5F/N3lX91yAvS8NK55SDkJBS4G+rrWepTOzmwztlCDSiM
nTcj0gMO4mrD9QGihDZy8Tj09kMKTeHrv3vh7Xb2s9UkhXUJVDbxszvUMwyx7ckXD3jJYnPdzOJ3
ACcoMIWgYAKq8PzAxlYSQY8Bg+yjM1lfmOfx7zHcsPK5ZSbI321E9qZwQFKhZ4n3768TSG7MAioE
khQYXVG8AIz8vGhiBsRW/iL0Y5GvrO7SkfH33ZmxftYZvKA+5Z1kVZTi79do1HolVI/0bOvpX6/v
4QK6EGYA3EWlBH062DrfxBnwYQsbjBs5e66aoM+2urkb4tCJY7+OHuwpLDvf9W6boHwFqVkTBIZv
y+20FhqXlgva4pmC1UJGryJRm0SSdDSw3FL8Eplz24zabmyNNaT05bVo6+jyOGCtgOaGrVYZm7wg
Zd6U87C6b7/quy7Uv/AbsO/cgTEZiqx3/GcR8GN+467EpUu6PWQaMAs6KPBleOgcn2/0pOutJnUE
YMusq5lqwBM/COCGx1EY3Sx90wDL30CkDuT+Zv0khrwAXmLUBs2vk9g8EMbEI0F96gEArpqBqNKr
QQPWR8amrysMXQB2x4EK0opY+vEkuu1YMnIfuW392k8CX9HUM7o3ovTfb+YZBotEA4Ph8zFUziGP
hAEV7Tnkus7Ws6KwrFZEUpa+2qkF5WoeS3T0ZQYLA5jiouPUv+jp0ctq3zNfrp+H2d3PIy6+EhDs
FJ8KlGHqnQWZotyx0gr4AStGxUm67Sb3chK4GqU+2IxuwYqGh0eeRntkj2sgzUtBrtlJ8KqzKdp4
l8MdJMqBnq8Q0tKD8T36YfryVkPl3QusQxSKrx0K7/u+h2zgDX+w7pNf/46nObP/50o/yYE0MniV
7sG+yH/HzjFiuy56t/nu+iYvnvW/q1RnpOxMdqk9k3vR+jnLQlLlvkXerttYdBnMBAHSBu5ovC3O
j1tbg+xXmh3qzihwGK19l3jmzokmJB7Cp9qa3vJldoozAC5AMFVDv5eqoJC6NLWYtFhSVdDAqwyo
xf24vqDL2w4WMMqrExSMQGyoBOo2gnplZvRwjekegwF6CZnATdH7Ng2SNaa3S+oJ+OGJMZUjpkSO
UxUExqoy5MZdP+54uaHZhsR7x9oOZijqB85CEe2puSbL9mf2Xz2Dp8aV9CHSOFSgLBgv7+snffC1
Ny8YN/3uZ35nh3dN4iehu3snez8+SAxA+rkMRr8IaNBvIPqz9nOWnPX01xjnjqRbmLcq533Xy9sK
vU1vHycrT5uloHNqQnmrScxqR2Qmymlz0NAcDIAfpxAENam31aDvKPbXPWmhEzV/Xdz2qFzBmdQi
0lBkmVUATxrEcls3j/r01Uj3tH4Yk8BtflGIKVvfpQb2sWJmrf5RrzEXLB0WBDikNcC642mgXBgg
/InT1sR6uQf5OTT5O2MlwixawAQmChng5sTEifLRJikzw5nBsmbtE36nszU+1oVKHE47dhH0tlDh
AEXUuYmq1PQyyjA6A/mpyDny8Zl4ey27i5uNcMIYanYlBMtK/LPSSFwKBCeG1bOZuV3cdB0MY2zN
03bE/EibezK+1fKG/Dua/2yRKi1IOiIUyXmRMhZg8P0hJ+NGS9hKbrS2IvWIlUXujPNYV2JCKHN6
yIsj3iSR86E3e0CeV6wtHejT/VNOWwsAX53p85qAwnK/181N2n+7fsKWLh8PelNo8oJ5+OJtIKVd
VWXT4oKLINXuVOwX6wzN78U0bpIhnqDrWRvBdZtLmzgX7NBqBf6dqswZUBk1mTdD8nj20jQBp5AN
fxPEH72bPnu9bmvheBEdVOngGgXYEKpJ575vtR0RmgNbedR4YZrabJe7bI39diEsghMA9BUA5IG6
VW1YxHqE5y9FmGIF88nI7mPxiJGme43IG2neQ+p1C13ZtTbJQk8I03B/zV40L4YWN7yN2AGanb0o
ct8b3DBmX8zR2Guac1PL1ypOjuDoDpHsBqAwwPVUW34Kmq3GfbPSZG+1VmCRz+ubfuFU8wAKEDzA
BwPyDODp+aZXzBXSxqB1QHLdpz0oDJogtp81ywwmc4V76uIFD1sA2AOtYFsL1CUsAj8Pum9orNAX
J/qtkZBPj+3w5fqKlqxAMAacd8BcohGnROnR7vuaCRu9k3h4Ss0PSwx3ssDQurOG6LpMaLCguWEC
yC66fCi/nW9eacUOL1yYquoSOt83nbmPsr0n9pp1JDZkzDYO0LIIBKl75M2/1kNgHPVlcHfP2Dzw
hp0b9wDIJLLjRaAXIkjcnUsPM2k6A5T1+oZenMvZEP3zgLEA91IH5ajJcgkxjyIYpzYY0xbaU9bT
fzGBOXcMSKByreI5DKFDwMMuiqAckX7VqEWxTq54+pJfAKwGsiEdcFmw2JzvV5xAJ9WKJLSA7Q86
PEn3W4Xmst6vmLm4CLBb+CSoN+CTAMmtmmnTrEe5CLtlHUXpQSTDDUm91jJbszLH7ZMnldd3mLaa
+YMrWezArnWb2tZPXvAVRNPinhm415CUADephuSG2aknOpiJna+s+BjyCPlHWI8f1z//nyhzlpzP
m/Y/O0itzpcjnUZA/Ad28qIOtXI3Dd9NcTMlhp84mW9796LygerP16rJF9ebYleJflABymMwHMCu
1Wyo1gQFWuZpTjfdYPmW+awXWnB9qQs7OqMnZuIrMOKgv3y+0mKIWDM0GV77HhrLA5iumx4MuF+i
4V9x7tBUOzU0n+oTD3GYlhDIbxZBbeb8xWWmcUCFTBzHSn7PXGiJX1/Xwk5iCnSeXpjLixdKAq3G
s5aYCBK1zL7oYPZvQOXl66gdpXpxZ3LXjyDIed3m0l5Cpg7gZJQZ0cZRvl7mEo2ytAWnENS4+q7z
uyT0oG0arU1lL5w2RHjgOdDAxGdT1QsZtGdL6iJ02Jp3Qzk64w7QfMKEQvG/rwiccnhcQPETUmeK
d3ijLrseg39gx0l8Zrx23pOZb1hlruzcwq2PThGBG9p4z6BSe+4ckdWSXMsxrBUnSWBF33uzfLF0
ETYG2Qu5tn2L1uarQ8c3gvCmktixoRy0nkKoxcNCdCmOuvXB2K+4A8Y/XxNkXLitZvgL2G7/VGjU
LSRarZd1h6WZrHjUuHnrrtGvLnrDiQXlZJX6WMXcm1Xk0w6j+Z0/kebZyvLtdV9YXAi6rJjdBvHP
RaLasAJ8hjoYs2oaP+nu8GKugYKX8hfPAMOOiwIr/q3mL4LhP3MIqaBjHD1HYoLAMajOJ+jM+fSl
KDZG9+Rad+4vPZFBwZvd9QUuHV9wpYCka76U8d49d8LCqssII7xFkNKHFOwDRf/JQEyuTyvOvhSa
TBvAXCwTTD7qG6bCZBQxGIEd072bqAwH4UBsNfM9L991lPiMrwXfy3EuRF+MS6AagY2deSPO15ZP
fVH0llUEaNi/W/EAFlHefndz8ygb+65oawcalMmrU7nPrB9Qb8sScqisXr+JOHC7VmVuZQPsWEzM
t+u7fvH+mbU2ce5RXAAKDtX1819WSZv04JhAztoTSNFiHMKPy63kvyKIlo3ea7tWh1r6zGiLQPwF
oQbakWpClLc2A+l1gWEBTIq2H667LSSoTrKVz7y4sBM7SkpESzfRqNAAf+jemuGxKw46iBi5vZfe
HZFbuYYTWwoDeIqDYm4+Peh3nW8kg/NqUZ8gZ6VpYPUz7qb362qNCHnNzLy9J/e41TRpTSi2z/Ee
eyhjNABYU+/1ulMsHRHI2eAzzf56wV1EWc2517IiIMN9lNzxyvKpuwfVYFNsknEFYLe4ohNjyodK
9ErUPE8RdSyMg5dHg+1qVFuvr2jpzjldkXIAszquaw0xNABVmea2QQGu30TcNuzNWBNXWHTwv+ux
lMu0myy9z2OYisk3SfdD9lQZr6U8XF/QmhUlWjrQ3xtqG1Y8evDk+ygfMJDZ9SsxefEQ4W0EP0Ay
ByI4xdvivEsZR9YYm3HotZgdYAGsubXwpca2xIQi0biWH1zOhszREhzBOiq3KHyqoh4Z9MH60sQ9
VJYgUU9Mv3cs3+mqyu8H9KxEtLV7qwJXcwv+beizFp/cLu6gk7rtwNbSYVq0tH/bZfkfNgM5sWvM
1exLnVBcyVGfJniVFmBoaqRANP6dyXonyFsxYRb4TvLw+kdeOhouxMVA0Qwe44sJEulq6NWinQzm
G57uQS5sBZmZDHfCzJ3/Ygr7jicIdKyQnSlfGmc+KjwsTlTTnTdG2Gr91XH7l+srumwLwAYIYqDs
jCTGuejjgtTU4fr8tJsKe+dmyVvXsLu6+zVGP82+P9AErRe71QPb6l8IGza2UclQM2YkSUtW0uul
7cUEPBxtbnYBGHi+ZgZGOA595gIk28kGAFM/reINdZ+uL9kz8GeU1yxqpn/NzJndSchuSJm2mgcz
GjB0b21md3If1axJN3XaY04TkISUA3lpFtAZNgCnCyXxuh84AH04eiSWgUu7XAuQExDxDMmi5gvK
hyz1taj2XKhzVQhqY9KLo1cJ94OPk/fcOVUu8UYm9CWNZo5aqFEGHY/qbyX+ClC9RCdf85IOuyYR
cbaNNatrfMztAzGVihGyerklG9yaRTfuCi9vsEFjVA9BmkJhIDDQ5t/2yWAWYIvvrXqLBovj99Nk
hnXlykcZlRP3WZqj69rKxg3cAXiOsuEBhwA2Rq+sueY5JCAn9tF4L++9qiGT7zhD8VNrXfZ11LOG
+cwtdebL2NLCerCAWijqMm4B0ZeGc5N1rhkabqy/9GU3pHetNTqPADt4w6bpZB9vXMy3PWQGa0ND
mjG4iS0n31k5SAh99FWiL4lE0fUu4YYLOF5vug+k4tUBdNPudkg7ZAqjJVN9ZxUe6O69MXXf+rSM
G7/FuDgErxux5RaVxTaFmr0IDGb1xy6uhx8RBMfaoB80uUlsQ+YrJ3Up8p+60+zVJ+5UTf0EVTHE
ZG4IoGfu2wg8poZP1+rvl9A6HFXQ7WGmClgFMBMphmpICQNihZAwDg+F2CfuJtWB93ijNIPW/DFy
D6a2v35WFk/kiUkluxloV7uFhrJBheEiaUDeu4NcUCynb9ftLO4heoIo+QMigPN/vodeDQhMkcNO
MwDrkFg7UaZvqek8y7Zf+VzL2/jXlgp3GMaiZ2Sul07OntAPfXyCykIw0h+W3EzTps6e0qpdiWwL
Dw5UX/DuhbbnfFOpSKdMb+OK1SUqWd5dXD6K/q4aPuPkB9p5KeTvcGDBjmd1Psk2BuYuBdhhsq9N
/nF9my/Th/NfMUfGE1ftSUWjJsGv6LIOorAv1ZiFhT4EURL28j1hAatX4PyXDgSL6E2hbQRmPgic
nlss7CwFfU8D2hnbBm+EtrUYhULHmpmFCiXsIBNAZ9YB4YLKYR31nSPzSSD96p0Xy+ueAEes9k0C
mSUTuujcyHo0GvHga1h1YKDm2FBdpyuudZnUoieMixTFIWpgtGz+/yfbO9EMfLdzuZLV9R1ypWQX
cdqGQLU1vjeNKFnaifH6758UcwXEAhoRTSK1nsImB0OPTJtL8w8d7bc6WlfNo01vTSihDJjTc9cI
Yi8fI6CTwygrsPtYLh7R56ukTjxAxpGJYKA/JhIw7ZGjEVZjnN0dwrhO/vmlQPBpZwAduo+zks+5
OaMUko9NiYDe0vJYQrHiJtWqpPcHK2UbExfVrmlo/e/6ERBFg5rWPLeLjBcrPbcbkSHnJMPH5CVg
pr8y6HyaFU6I9k3jP7rxfjRux2mtabR4XE6MWudGdR7lcWXhgA72tE+J87VJ2q2orJXMeSEGYnFz
/wMFdhctP2VxOsAtkbBq1Fww0c75feW9cjwd+AOtA7Dw8vqOR2tQ+8sYP9uce7rYUqQ3SijgZdZi
gh+hoOa/qjoLUnEfAdlcaL+un4jFPTyxowS5yPPEmLtYW1XfiPyj4RvSr6SQ82c4zyDPl6JsX5V6
rU04ltJUTxNQ2MO4RjmwtlmKI1Cjdu2kwCIymWKL+CFj9MnNj9Ro1/qHi5fCyX4p55lLmqK/g8UU
9EFzf2q140/DwcSTIyK3IIr168ZYuQ6XVocTRT2UTnW0LpUz7ZllO/QUdXSjscKEP6DNX3QM/Ej/
XMpA2vzXjgql75PaHPUEdhJSHCHMsQHzWjjlcfjvHndqRvXsIe9AnQczrdbhAqKbBNh7yeuV1SzU
g7EcsKNAihw88Bfimn3ZS6ZTVLYl6yd0cPrI2pZdnJsHu6VkQKqPiJgZLYqTtNTumc66jVmNxXfa
8+5oQD8L3CnVOKx8zaUDB71BoBMx/Wngoj8PWrLzpMf0XKALOeR+xfM6iMs+2rSS/PoPG32yAcrR
ds3KwnMMG0Cj7kVE5GftWqErXq5bWToQp9usnG5S1JMcI3xOt3/3GqANBQF/zxPwFok+Ia//CuDA
dYtLOwiJAojUmRCRuKgrxJJlMjHQS2AM3J9pqds3wgQ+PHHyNbTxUuiCtjRo5E1kKXhJnH+sps6b
WMym2ta8rSLxyAonuL6axdsF/bjZWcH/YKo17CTK0mbS0VAqBwghQDR+3Bv6vum2ZrMh3qMBypam
XQHILYUUbN882gc3vMDiapqnj3JAF8EeMCxKGmhFjgduWRunaFa+1lICBD8HrkNHynUB6nczr6wm
ZhToaXJ/0sIJQnDE+QZVsqK/Kaq367u5uLATa0o51uWQn+Mc1hLU52mxM/UGldLaF2xlBy/Bjch4
cC3jmYIxYwQZJSprU5XXxbyu0Qbnkt1sTY+HrK39ptaC1CVhP76D1S8Yy+Euyt1tlI4rnrO0VvwA
1OuhLjp7z7lzci5kPPS49RKUMCL+2dIk5Hp50L21meqlM44xTGQiaKxdKlxpBWQtPA1UPl5qdl91
0L9XftQTF0y/tUV/CGesH0CkCTyuhgYt3tpIFFfcaOEkEvAooH4JsT+UV5Uw4wydGMT8JLFTe6dN
dIvZn5X9XDSBzNlE/QfIPVUjo3N4NrqjC0+d4kNpoE6Enu4/uyfBQKsL+Zv5XrrIJNux9KbWxp3E
+d4oMb0y3FaYZvSStcndBeeAnii6oVDB0AHqUvcL+siZETsIkmA2Sfs4hIauLZ5iY+W7LL4lwdXi
6EBoYGpfLXfbmJ6Lhwy7JooIbD39jpGXEpJTxXd7fGDZg7QeHGc3lWvTu/ZCVonhkz/KbqjUq18L
KkOtFfdYYKP90CzjWKB0VcQrD/KFgi+eb3jA4eEGRUcALc/PmFNF3LA5nm8uIOfVuBPicUifHL4B
3V7i7PX61sCAKLOCHgkZ+cb1FYe5OHnA4p0qx8w+e/JIdrwy5y5YEgIH+msFSGndY9Ftc9vxY65v
WgGmxDUy0gvPUUzOG39i0kabIAaWGbxA1bBlzUfNdqI3w6n5uH4WLiOoYmj+IaeGCm9kLsHaRhtP
72IofNm7oeNWN3ETpzOXTeg2H+aU7fq+2KQG83Nz7Zl16b7Kj1BueCvrDIr29jxDGPm5AY137lv0
12R/ls7HmNw1Qxtk1q5uV9LTi2vxj12cSxt4tLmffL54ao5Jhpo5AN0k3ceu53siujXSl4aGqfOR
dit+NC/j7A2mmFP2uhSQt9MsmIuT6b0Yy01nOTcStxUABbiP13h6F30Itbs51FnAQyjHhjUs9Wgt
MfnZ0nAsQyHvJ32XjvK/LAtQCMwpAvKLvtb5LiZsEq3FYKfkL/Oh6MrdQNBSLu/omtbs4g7+aWMh
aQLmTXm2yIonTpViLLLSCdC4e1MLwYIwRj+YuYJTXHINMO6gu4TJDIwNKi7JRjo0LYboAtJsGjt0
yFOXPehOH7jktm6C66fwIozCMU6NKQkTQS4dJy6MFV1d7MCDqPsatZoD3kX/PCmhmFLylSybSotj
ki0w+3t3/Mw1jNVkKw6x5HgA3VooahIQLqgVVFJTrosUDiFBAZ+1IgCKw5cYLPD+02pOLCmvqxTQ
98kTsBQ3ja+Z3CfRfdd9u/51lsL/6XIU/07LDkC2AkZskIiV5nNdAuZv7wh55WPp18MDSrPXLS5u
ILoK/191VnE+XDZxW4zzHGlyb4mt1A8sfwU70HUrCy4ORimMWAFdiekI1cUHWY6jnOXIXOu34W46
FADsQwdcrO5+dpG24hQLRxfJOqKQiUosxtsVxzPqQdTTLG3I7S4YmbZFz+jVcoa9p4kjj521zqx1
GWxnkTVQfnhAUoD/6zwqTaQaWtPEHk66s+kdugG10vX9Wzi1FI8qCF9j3BGDGMpXKuo6H6t5dDPR
vsv4nqNKkeYruc+aDSUyWDnTQbEOG3O2Pzbm3hvtDaHD9vpSFhzubCnKx+lZZpuxhCtUUCoAhCsv
D8x8IY27smXX7QAQonwUMI0TMmE5OhpHQn9I2KFNJWAuK679525TrlrUikF8MNPleBcvFYPoVok6
EvatckEH0FYjaCwT5OqhBkJwSI8LiNtueFt6gAfq1iEBZO6Q9iAQGKicB4b6JAsnWva7KUnSLWy0
vwo9Qyu5QjPqkTZexDdZhWGwIxum2PX5mEX9psFhc/ctVN9Rmha1uclyCR4CbRreo37Sv6VxHd96
TI7fwTjmRk9Za5jfrHZ0Q5FoCcApuhvvKPrLPyOWTY9ubnAjTLLe3riAHE3+NAqwcgoBDex9Be2O
7tarMq3cmjV0ZXZV61IwWNTGu1ZBJSMohEi+SZCVMl+LI7QPaWN0+0gaxbZPURFeOeFL8eTPODjG
64EEVIfwJonbgBMLzNFFEzb2rkIWJ639UN5Ka8Pp83WXXToZp9aU0I/JTDamBqy5AOu0MvE1wD4o
xFmvm1ny2FMzShipswlOM8IMMX8S/pRFz137WYqVrVvKgDFpinl+CHHjwahyE1SRjblv1M6CuvyU
wCTwnWk9ZEkKRpWjlu5cAYqnR8dZaQqsmp1Xf5L9902CUqwLBunO/Nl1Nuh2nvM6A1BqY9tot1oP
tbZpGKRMDtd39ZJIywBOyAGs2kNkhrvMX/fEMAUmSfMsgDmA1Pi0xPepG7a2/RR3ALfUN04MGjHk
xXFmH4bmfsrsJ7zkD1MibkbT3V3/LQsX09lPUfaggcgENOzxU6yeOL4p7FCzZWiZDTQgRAas2Bok
ayGfwMJxMQG9NDOaKME2cqKCWRzwzlw4LyIXG0plFtgcOAxN/MaQwx5sMS/Soj+vL/RyYhDVxpkF
k6JO4II3QvFlN7bdevDAHOWMb7bUtwnhX7y+8LsUjN514sdUD3L0A0hd+SQZHhmqhI3NXhrjxWrT
u4i8Dq4MNHONYfLyCyBNxAsfXLPwBOopl5xtAyfauzrQTZCFBPoFkx8Y6HO2LOEQhhhWTvSiNRBn
AKmMD4Ca3bnroVGRJlmFsmsziHAsXN92NJ9BzceIvxTa2sn+M35zfhMhDQZFBsGcItiG1FGFCbQj
FmWcB9v0hd9J/z7YH5+O4W8v3Pcrt+sldwtO1YlnqUMYNrq/vUY6sLaK6QC5RP//SLuu5chxIPlF
jKA3r6BrL6+R9MIYzYzoPQGar7+kIm63G81rxuxN7NM+qBpgoVCoysqUQjM3UJxRu6Oos6G3qyJN
9snUGuUujYRgLxpZHNusaqMvcLCLgt2lOlhE0LG4F+Ux2SS5CSEIVUgzMA/ToHuPUm14ZeHYy1A0
iupd1DNtN2JM+V5MkGgVmH1d8dr5e1xuIBYFOAb09LCHgAxcfq8knNouYpBtkAQo6gUmPYpmqyHs
q++qYqVu06TPkAy+1zIUuFKFSAP9uv0Tru4ABQHCQJEXzWBU0L+3/SxYBVM45UZkCCSCknUQelYP
TrDBqdWVqHiVsn7bUREQkU+gMTB77pkd9CfaSI5hp6meMwV4+urj9kKu7kzOAHfQ9LQbwQU/Gxie
4BeS9BAN7m0Ta2vgglunjUqSdjBhRqGn0YAAy7zi5ismeGKBUgL1fD5vUxvpRA1fRWvlOyxvkwHI
GrAxuKC4GyEYZJ0Bjok1JC0xeq9pHmX979MXC7QPKmbb0Li7Kg2rkTEJSiyCjFCAIqcS+VZrvOpS
trJXV647R4RvxWtU6vCc5ILd1CeDrtWICGMPbKTsMa21aeTndG3ObOFymdXEZ5YJ1EuA9+YstVKP
Irg55nYtvw8ozqhvrHSaeSB7x8QXlXoBJVG0UeqBZOFAROUui4GU3IiKLeP/3fbCqy+IBB+4b5CF
aThHuFUuT5KYJZOAmISKLUapy2hDR8DY1i6ShXCLL4fEA+V9E71QfXbUs/MqZBbefBEm8B3vePc8
/3v0CbF39tNINhHZbFYeg9cfEzV2sDSgT2kgJPJxiEaAqw41srUQI/xS7AzaB1Suh24lSlydL6QJ
52Y498eDSqnbEmZy9EJ79TSCI+T251m4gmdFa0zUzR3Jq46ulo2xlGuwUCrUHUVg3520yPxscoNi
5SwvLQYjYXh6YAByPs6X30jXpwCugJwntZLuvivi9tB3+ZqS0UIiLYGWUlcMZLToRvKXlFkEitqI
IIYNCytEkaiT7diY7tC8JEEZudUkAqP9ObDcy9pfQa093d7Q6/41vtm5fe6bJaGgMb0DHW5XY4QB
JGr1KAD9JUWnKfhq2tgbQRRGZu6eYa3MvPQxwRWKVBb5FO5nbodLgBqUqQBJrA5F+5gd5dyZHy7B
sJ/SNX6EpRNwZuubaPvsxMWAWKsRRotsZepsKplQjtpjiNFcqx8srgl05+jqYmoaPBaXXpNGOtov
+ow1R11RAlzKyDw6nrLuo1iTV1x2nTNbXBQZmNrS1IAt1JPwXv4jSngvb/SgtFXjc0IPJla9Egq4
w/Ntn1lYI4ojM9pBQf0VP+ByjWhXxsCiAH/a518hqJzlAkmVCi3SnWElK1nBoi1U/uAeKHTj36Ut
oW/yIqEYd7Zk8Bypviz7YqXZUUtJt0Yhu+AjKubNkC2CXtUCE8mlraobazkcAUi0Wl+XjlNqoUYr
kYmu7N91WxJB5dwQd+YqZWz0bIAhmu/T6DhV/qD8lk0XTDCFQQkr9mgLivJrWW7N1qXpw+3vN5+r
y7wY5gFonVGmIsCJ856fnYVCA9MAHooYetN6B0Ut4IQxs44MVTKeirbCgMXvVPNv21zc2zOb3L2q
IJrK+QzCnNTMsxJPyoONoey0zly5IdYWxwWVqu60pBoAZVUU8MPqFhY1Epr+krTA6VRwT4pebL7f
Xtz8429sKD91h1xiNIFiBKrQQBl817XOpH5MreqA3GxImu3fWzt/9HKfbxxEhhkMPEPNEpjgsbbT
5iCg+J7Wg1dTYIWrNUQ/3gtXK5zfonhJoSKKcSWF+3xT2kWTRCEWBoTQiMkIvWwM0+vHrGWkqASw
dI1pZu0bAer0TtpE0qsElnXPFCp1m4mBEZ+mPjS/ilKSP2kjBDsh1sPtCKUpb8gxDmCGfeUObZk1
T9M0Db5R1NW9KJj6Xh9l9a3o68YvrUoFAUdXBYFdaqP4EQ9d/KFLiRHbfSXoP1CzLwLHVAtMbMnD
UDOnztJmJHVsMlAj9oL61KcJte5Sq4AQaDclXUEmYxgCJ1RYxbZWmOuSl6eJ+QYAtlA4JcqejUuh
BkM9PcitP1UZ6P2mC7WwdIMAzESYTBKlwW9SMTFAkoRaud1ILRreBaur2gvrfNC2gqEy81G2ohak
X7E0DFs1yA3DjlmbpzvREDJsHw1rp8+VwU8i1erugjgLu62e1eGms/QRJqwhf48gw3zX12gqEIiA
CmxTmEAgTrI5Bk5lCmiy59XIjrlmQsQdQJgstbM8Gww/V9TADeQGHAtFHxqHpKyN0kaVw8DFHjAk
+Bquk9S2MnX8DUCbhnZ6pY+aX7HSaO6jPpC6LSjMuh6yD4bVgNtnBC0w6GXuZLkaYncoyvQojwII
37UoGyRPri2BET1Wi3emaHG1a6yq10DcM0le247KJypnuvmQWT0myLoIk2K21radq06AxntJBroB
0qXQKDAmtaDPEwBEFHx6VVG7EJq02m1XdeKnCJ1vXwwiEGhpYxKidN0kRr9vksZ8j9TQAPQ6CHtf
nNoRTV8oFb+gvxPXNkgyuwfWV0rj0FKPn63OaCRigFz2V19p/W8W6fVbOfbiUUWhY1NrobGnQpoL
hIbMMJzeYia4GEV92lpZJTynVps/WgOrKZBjseEoeVTvVRomIYkzQ36qsrzxgloeJ7cbQTBD2j5M
X0upqe+beaKSBFbfbsyEmSJpw5kBu5hY8BPgleFXWQstODfNFrrGZSkCp2M0OXMg96TXLk2MOkID
XQpsUxiLn/mUpBs9EZTXWqKW5mRmUP5BlbhV7SoxdAY8XT6JmLg3foaYEJtsRQrKh7jRKr8xNbl2
pcgw7mqrkEewSotTQlhsoZIDzWgjdIs861HdVILkpylIMkXnAK4J70YcT3Va9F6vRUNCGikujlne
BfM4bNZ3ZBJD9Ah1PA6OwpCOolfgyH7qo5SGJM2ZtDZzfRWSUbAANBJsVPPbFW+5yzsu6OWeUSoJ
pBxtobUlyIlHugyK6aOZPKBIejskX70VZmszDR5Ks+hS8llfFGtFmwWwJlg/2zy0e3XlZXUtBMNZ
4HK9IFIxFpKgEw4w1q94k229afNH8YVd9Rrbn4yktk5EB6VJL1qhJr66UL9LP//WsOTLnWRla8R1
hqJJIaKoi4J/d2rL1wRqhOkATuZ2U0G54vZ2rpnkPl6W9ygOyiijhONHBnyNWMwq90XmVdJPZmq2
FaxcqVevfm6N3O7KdOpYkWKNw3AyZU/BcKMUr2RA14j22cis8KBgsBGU6lx62euRDkpBGNFfZP+N
Oelrtu17X/LTbeG3m3pzexOvx/A4e1yWWRcYZZYxxk2YJz1Jb+xNth9TO2gd+f7QH6DA54i+4awY
nb3hIhXijHLJidpNaYTBQFTAwtQJa81uGmey9ozaiQoZAeMuEhpSQxo4bR1xbUh+6RhC8RAvBUzJ
Y/6QMy5BLD01GqzYCI71PN/zt2WU78X9+/e5LChkjCU0x98XRh0s58yFIII4HTNtZRfX1jGfj7ME
vdaVUBtndywxwpxLm0Bcww39H87xz1L4aZFGpQJgpTAxS3WEzkf8MB3Y5hf4naOvYp8RaMN41Uu9
soGrZrnnXBxY8TT0MGvJ9vj4kH+JNlIWJOX7/v3H6OTbFws0KSvh5FoCYP5u+A9Ku5CJBVDgcj8x
riKIaLULZLJIvdN+yf7om8f6q3Oe75OMjHcRzkLoNCR5Efdrsp/XFRbOOhdAa6sFcirAkRg1MkVu
+Qp9kIYMgSv48o9oLcrMPn51AC3tuwwHnBuPTCxzaO5Oc7hODvVX/Srb6Bbu9a3kD4/l27BrCNB2
+1Qkaz67uMyZ5hLSyfh3Rc9qJtMw9QOWCcVRomtOhS5scgLLljJuK81JglO9Bgq5JuvA1hpgQlMN
DC6iiMaF1DYNGK0ELDbPXeqKbkFJ7Rd77TEj/WH0TM966DfIqN01BNTVc5YzzMVWva27miFxh77c
qRPJKD2rGviQtZUYvhQIztfHBTR8SySfMsyI8rvRz+31P7fj9WJecW6BC2mCEQRyoMICitE1kXeV
p953hISHFgoZxCQv7abwHzB0db92Lha2EAO1gNOoaGQDUM+tTQbvhTY1owAWxxcJrezaGdXtYL3e
XuDCzQ4ruAxmABkG0rmjryS5pWXNhDingkseHI5NCkzP2tzuwndC3Qij0MCzS+Dk5wK2GDSGQgsI
WSTWi2U8iNEKW+03/9jFqUYRepZMwPwFEO1XQHYm1VqLxD2y9wPkkMONdacQ00+cwKtJ58X71O32
+QNYHN3B7uzp9b73tZOOrLAg+X17h1izD1z1dJp8IP23Mgmdl8z+y53mfuK8R2eXVmTGndAXGTj8
hFPa71PdVdYkU6+2GSbwDdHoB2uCaPE8MSzEFE3TFxFeMgcxe1SVleN2FTvnv49CvA74rm4AnHe5
BIGJYZz3EKuE6pDUPPXdro/wUHGieMXQle9zhri9Cq0A5yKsIlsG0V0f7GLjQ81ccW0kZkFoAPOm
cy40j94AVcudsWxCZVgpKRbk6K8DMdzqkLrK6aNygDuzQ787xDtm59uIJCftIXu0trmDDMAXnkt3
Daux8PGMmbcSjRswK6ERdbm54OMU86boI1uSv7rYAcP2yjW/sKkXBrhQlneYIR9jGNCMuynwonxb
Abe+Buta8BE0XuF72lzEBave5TLSAC9trZut1McsaEkhY9ivtM0MTTXnr0/UuSleShdSJaUiDTA1
TPdq6dN2x8yVhGxpNXi5KqgFyyo0ArkLNCsjtaedgo+i/lLBtFjsg7YmM5InXXH5pc9/bmn+emfh
oYBYwaw2FaF0B9gQiIfU/yBYAObrs8VwHmYVoLkoKxX75Rkgn26J7KIq5rahP8pEQNycft/+QNdP
OojqnlvkXC60hlbKBlhsBC9+FSyi2rVd7MNDjVRL/QXlkrWRieveAWeS879OmHBFqDBJd4UA1i8Y
/GPZgy2+QfhWG6EF4QjO6N9e6NUtqoJAAbyf6BUiLKLnc/nxur5nqdpqkZ2jmpK+qLqbNCtone9+
KnfFwQYGgzHBN1OOcTYUQQctzqBDKdipTxhrJebOuMsfB4Lqrpd8QXGClHZH0kNx+lLcnpyABSbm
KSc/exJ+3l7v9Yvhe8H//hjOW80mb7WuNCJ7tFGWxICfo46kcyYo8EafnRt4BRlqu3QCiIXpJQlW
7vuFUHaxF5wnY/4wMLsAe5Epf0yVoHRG6uSxhDTs7XVeAxG4dXIOnKSlXLcTDI2uQnLSnhpPdrPn
0s4fu420mfwXZqteRhRXdbqT5Vs7ukF/7G/5oedfAYaEGdmJTJ6nXDfN3iqNyopAW+kkip0g9TTv
pnZlsQsRCIABKEeggQH6ZJ7umoJ2OtYnGttaB0TYc5y/3N7M69cIlnFuYP4BZyGuCdFXiTsY6H61
CHIWybbxHqRu2+hzOol3mh/aeeS61lbarlheOp/nlq/OTlzLNYPl1i0hNvOmflF/umtJJNnaUfio
D22Me30tg1/bUO6QMJkWUS7BapV6bX7fVV+3l3V9CoDcA7oT2wqwx1W6F0e9pbRNCCh+Apl6K+hO
pjqh7l9iuqAeojV07fUmomI8Q4vhgNDy/M7Bzz4fy5PGMmtM6wTF/QRcCWRE1wqbC3EFNjDuikxe
+Z5Du3QRo4OSNhNRZdE/hjtMTNQ+85DCs03oG5aNvqHrgnePJHburDXxlm3jLQQoKSQvINNwadvU
m0GKTVRw001CyfBUeJYdQVKqtSNMftu1Y/2ZQAV8DL1hIu2errwPvpEslwEea//XPl9yEpO4UtQB
9qkdPBhbvcFtaTqTXfq9u53sPnIk++m2By0cyUub3PMvHlCww3w9ctqSJFtUHXfGm1CSz9Sufw1Y
vBO5gxv8qI5rBYLr8dgZ/IGABlZedaYb5kJ4JZe0MscQ+lLxDyOwxXhbs80Q+pqJe0y4ZzR16o4U
uohK6Mptff2oRxdiZumWMC8FBhX+KhVHhgbQFEFJ7aA4yTZ3e9dycYGhoE4UP/kKn40jM6EpZjjD
L2rTNWanhbv88gdwkSG29FwJDPyAnCiesJkw9nYwv7rD22/TG3dgztoPe4yOuZivKUmxT59VgIJt
cXfqJrsOoMG55vyLoeRsR7ivgTffMFmz1mg9ujoIE43Gi5Gxh2uSCvPf4X0cUC6Aw6GRB41xzk6b
TTSgNEghrXMnRS2GMry+uqdy61X9z9u+PR/XK1MW3sMAg0JKkcfkp7UGGLUKU2ZJrYcU1HYPfdbu
pzFtNiWDfqY89p9KOw77FD3E27avIz9iCJ6WYMIBGQI0mS5DSR8qg9CY2E5NQLg0CreVVlY3Jx78
6kC5BiNg/zUwfHBpIUxqPSv0BEA/jWKECSmY0e3TKv7RGaPNgOEy0PH9D4tC+w4HFwkolnZpMlFo
HEFXGbJI9X1iVpA6+i/ncm4Q/q8F7lhk2VSl4O9ENFIQdzF0it3rnP4niHYcUHdhTs9LyGv6jJp0
aP8WgeRYWeKSzwC6hSRovgGu2ItUcxBSDO2giRcjm53TafUuvO/JahV60UHODHErrdUky6B1Cwd5
yg6AGEykBkRtH29z+4f8S/ZMiwT/5X45Xxx39tK8mLRWh00Mjz2LO9FW3yn28495F9sYkCP5Z7Fi
cmk7UcoQMYs0a3LwHsMMOQdVDMbytVqD4rRbRM5g3WMESUwAHYGWytqg3DfO5vJYwB7a2oYEFSRA
lDkfbcIEcIwCs7Bgl4c6DQ3TXaSVogyqzTh5hf719G5amYUZTNpvEhWUlw3F6w0z1F2KUecJmjlo
0P0omkq8LwI5CZzcLKpkE0sZuhNlP3S7YlDA5zAVNfIAfYh+0YSFvSML+fA7KxL1TxQ0sdeqA4ZW
+1iXPw3WaNuiH9P9GJoU/JphMz1Sq5Gegc9I31FPiLdhE7VenQN/eRAKah1Tka1Ne1wHDKT1Myre
wkgQUNXczoRUVBnmM9HNGoXYx2NSdvXaQgmoabaKglEsQLQCMpYqW6GCWCgCAF6Amx5OMI9G8UPr
cV4hnhhWZssP9NUiuaugzOyI22lXeiVm4Z7bzd8GqkuD8mWggpo10Is6DFrtgwLdKGMtsb++LS8N
cMG3U8POFOBHGF0E7S7SlQqwJREdXOf2QuZvwnszMKQY3cKrT4HA8uVChBpwmVgKc9ucgSw0PRUK
JZQ1a2RPS3ZAxAI6nVkAHNwCl3YqFSzU6oxLn6mR3corNiUoQ+1qH2xCsPf4Gtiqfekp/HF7eUvb
eG6W+05Z0klqVMGs1O7AHy0ov8cSNcO1oL6Q5M4vWsxOINf9RuldLg+Dw6yrIxX+AHks0Y6iiB1x
zPuvmArtRlQpUk49rYZPs1DpqRiAeiIiSys3kNRpJ45q95Clc3EBxaX8pYnV9L7OBPpZWcK0UuW5
vhc0BaP1mPeYSaRwZC5/apGzOulTTDBSs3cgD+c0a7MV81/gfAqNkpn1TRGBtOD7n30kqT2DKA7S
HyDxXLlwGZVJWzBgktakixY+MIb+QIGAOQ7U13nYDxPVKgPfwffrghUfzXDXlW6SruzZ0ve9MDNv
6vnDtO/rIRkDMO341lOYEdkuH419dhfco9TwBX3INCZAzKHEudavl2cXvdpNUNyo+GCAU/HtM1VJ
uyBNsULpSXtSd6oruMmn+vCpnTDhyex0axaEbsac2PFWscdN4vdrNaoFl8Hq//0J3ClKNSsGvHHe
5OJdN4/J2mTANYwe0jPnBrhol4A5UostGNB+gTOyC0hMGFGdWCZi5NJPfaW2dz3vxNnjPmcUZxFL
InhotKVHyP8UTnCYfJWSaQcI9gOgtD/Ag2+/Ks/d++2AtFA8vlwqd0kKQqZkqoylNm/JttjGpsN+
qKQG2ml2JLt7TL2/v6suNpdLBKORgbQhnkM8CKJEwQ2HtSRszT+4kJKIYHTN5zUVcrrVWQLRsJU1
LB/zfz1wTj3Ozl9dRVk9jVhDXWCEU6nsdvihA8Qhebc/z6IddJQAV4QaH7K8SzsaUJARy2Enlx4m
bcBU9c9OOVnJWrd64TrUgM/4xw7ngLqVtpB2AMl9KNwDLNz2PwS65mnzlXoVOM5scJ6W6gF4Wxhs
TOFjEqQEz5vCSEgI8PR0lJuHGJJI1s/xP2QuF0vj3A2Fc0uIzTlYqDbFxGI1wxqCo7L2qda2kHe6
qBw7i2J5gfmkVXcN5hKVNTKkNRuc243lBPa6Djaa8HEyN2VvU3V1+HLx9AC0byJ1nWUvue9ETTkO
1RYbVlvA9WqOFW/AU91A9sUQX8aRqPFrkz1BngUEyQABZyDud257/TVwaI6Hs7AztF90YCg4ty/b
Om9ZCbenoCMxHjDpVkh4e9Q2APdEtHoiDoesXDlrC9VICK/KM1MkvBSwCu4Ldhr4wMYYOW7jDE6w
rT6hGZLWxLLx9r4Dff9RfASeY7V9Ny+GPxfnZrmPClx2gl0wUQD2DQ8FQS8kpNkPNn2rn+q98deN
lctFcgm2oafT2MwQ/zjfVOoxaGyzdRrm3v6C82++sSa+T91YOZRzZita81aAAGM6mqxCWRNxEsSm
b7eNLaYkZzvIDyZLQj1MtQxrwJf5KCXikyV3xgkpUEJyH9m1/BY6lRM9Pim7xs4Sp29slpDbv2Lx
Ej//FVxWUg606oII7jPdfaCsfJw2KKM/We4feQs2V9L4VU3ofj+sxNWlmIDTCn4vAJowYc557VRJ
aWmKSAWzxmmgSTWr2wiPK2tb9tF/jXA+2k+SmTYj1tZ5zNE29AQ9uZ/5oXcCwvx+Q9cyvMUM7HxV
nJvSBkrMrQSDsi9lXuAPz+EDwIoT5lOIuFooWtxDlC/BMTpzb/E0Hj1qABZmU2bVdSTPhy7Z9Gsv
zmUTeBGgzIZCDU/UUvZN0scDQpqaJwRl8AFTDi2zb3+npdANqbL/NcJzdgxmZCTTBCNd9RxgDDNW
1qatV5bBVzZ6vOHGJMcNJNQViaWDTneYvbq9itljr4IHAEoykFcAxfM1tHycC8x9glVIB3EALOid
GZ6Sbsf+9bah5YgPsOFcMMc89/cz6yyNo0pihGOAs0Pt4VeHEJETw0PIJ/JTjP5T9TDYa4DxxYQb
/Z9/bHJHySzkDgS78LXBU7/Sfe+i4eWXh+xUb6Ft72nbtU82H5Xr7fzXIHeUMq1rdIPBoOiHj/lL
fEi3g1vZ4kqMWAz5/67ruwN1tpdaFUd638AM8wyPYprJ07CcNf7ENStc3SYpolFS6nn3fk1O+ACG
1RKPXGV72zFWtuz7wjlbixnKQZf1sJIcAh/y9T9ah7mxt3YXL+Y5Z77A5zlUUsGLO8CO+iDh6u/2
jYuC5Fvm9w+3F7R4bM8+DpffT9AUQxcChnRxM2G2sdkG8sttE0shG0kTSDtMNJOhLMv5GS07JnYT
IEdS9l4JOxR9nRLzEPpjYKC476fylyF6pbEyi7TwQoJVdJERL76ZLOD9Z59Ki2igK1mGtNtiED3r
SBxgNG9blCuwuP9jeYATgnwbrXr+jpAymrVynmK0XqduqdQkMH+U4ltfAkQZSK7JAujICdRv+9wJ
p/Tz9u4uRPY5I/3HOpdcsDTF6GsM62U8kMI8SWt1ncV91FHVQSxEqZgP7JnB2q43sY8t0utU+BqG
RyE6Rmup/YIjwsC/Zrh1dJECBSoLZpTwECYHFm20YCWPX9yqMxNzLnPmEZMsmHWYgiRrkCenb0UI
9j3f/hhri+BOk9CEDYr+WAT6LqS0viLWEW2NX2mpiQAdApTBUQgHzvv78jpfR2umQiXDShKqpIpR
cI8yUiikKE4o6cIe0KVT61bly0BfgjVcykIIvLA++8uZ9VRQWCKIcLicJX5rGU8iq/fg0iehortN
m2HWNIcjrgEVFu7+C7NcNhtnSYi6KhY9gRs3OGTacZDeleZDWZPdvv6GKAkbKvhVVHAnoTdyub68
7Wu9FY3EjksxArFwfcoxqJKJfz0riaEzvKIxiwJTaMpz3qh1tO6KUU/tvGiJSo/V8NTXo90rW7Hz
mXEPzYy/dU5QGMy2AI/CKeAFw4Yq17OqwpQz2p6C9JJGj0L7/v8ywZNmaVQvrKCEiUrDuK/6plDd
aUfntpGFRGleiAVYHpR10Juev+CZBwYSxGciZqb2JJH8y6zs/MtCw7hV5lkp40M46k+pU25uW70O
HpdGObcfhcro+wFGa6N39aR1+rUcfeG1ChMY2IBLSBBq4VtPddeFEeS5YcItnkH9b+de4hdb65Bt
Wx2A1mKjFK+GX9kPPbEOiW8d1nD317H+8hdwQThXBb0QY/wCg0E3eQvyWqYwvEZeb+/lgpmZOQVd
vHno+mrUAMcrZ5DtxgLpi2btFWCwxWe6Rq+zAGIzgc5TkHLIompI3+/yMz8RW9mqc1AaAJSbP6av
EiOhm0g2CvYk3sV+4ACrGtrJkbmhlz9Zq+/+hUhyYZ+LJHU2ya2FFATw68mTnMxT36XT6MkkezGP
vw3/5+/b27pwMVwsmM+0qTg1eWLCYPChSaD5tdNXtpeI5WpHOnjSVwJkw4rJ67CMRqkFPkgQzM1d
LS6KJeIoNNoAj2kc4Sm5r0/sKTEc/aBXaIxMvvUh2QCvBbairb4rlrwIlNsAP4NjEz08LgxoGKyV
0iCEF2VBRqY6eMxEeuonod1KYrCm+Lq00HNr8685cyZAYcD2pgiYkorrlKjVz6EAW3r4bk7yZuy+
bm/rgueAVhzYH1wQYBC92tWkioK6xoe0ytAexJ/DSIlePd02shDRgKRGpNFB7HM9/TlIA1DrFsWL
CfOwwCCLnfGAFNBc8colM6Asw50KaBY6rfxnik0AX4QexVO0cGMkLOZaWeA6I4HmJriJTIBlF94X
Y2TlUs0AFjUCL53eoqYnSbyt8MqQvFkUgBWrTGzfKpeXb2fYxPjBrL8J+VqDe25Gk5BbUQg4j1KB
awMkxsFo54EY3A+KAf8wIvQWSKRV6qyJTR0LLAWklkyUXtAMEDA2gzYUJCV7AT3QeGp7TPcL6it0
r5HFxyKEt5NKSSeHKUhExFzvIp/2mSI5DEnJoW16ekB7vznV0hjSfWXE6r0+6YjY0zh5cjdGe13O
xQ95LM39EJvtFuRfWmxLUo6cRgXbdG3r6NVivD609C8IKQzepJrjJ5hatIeyDfKnSGjTH1Vq0r1q
paBNho2Hygz1fVUUMtSnBovt1EzX31gd1b6cjhEuYy0GyV7LauFYgkfHmcSsDe2xEdlP5KtJ68mh
VG6pDiI3AlKR/L4vmm7agyGzD+4tAWyN4CkxmQ0st9VBVygqt1B7HF8rTGFCCJiB9K6UOtkBLED3
o1gBVjQwy2p0QjomPZnkSLjL5EJ8S+speCi7Ng6AONTqbc6ExFHzRtJ3bYLBXzToomJfVGm5w2dU
QsilpuMfuQYNM+jr0vw5pjIUv6FIB/KRto2/2q7OZE8wmgJlccOgKRoQIX0LoTL+KRtT9cUiM/mU
wkZxm5CqA4FsuHJQoxZtxk4PhJWwuxQfDDw38aYGlQj67ZfBKLZi+E8KaBd20pGNVysHfv/vR8ow
ofANWUPDBz7OufjMZVP1JiApgvnAWi+jjqY4t0PQQgi/MMHlG1ZeYHOSmZB8+Eg13QF7m4O5P8Bf
1gb+FnfsbDHcPSWWtKx6AYtpx43U7Fok27J9ezELNwT0aWYpErB1ahaPf4jZKDPk3riP0sLLNaiu
+/pTNOWuGkj+bVPXxS70ZGeCTuhdogXEF0JjmImEGsJNcj7ZKqCfstD5EzTg466yA5b/SYS1wru8
FMc1JFNQrLZmr+PiOMvrOgo7XBfCEzo2xeENyOiJ5Ef1+Tk8sX1s60/aKXVrh97nn5FrInuFMN8a
797irzCxuSo032c1m0vP14LQUIscsV5JPT1UCAWB0O29lZacEk3Gf0xwN73SB0NpdjBhBeAWJvJx
tD/RWDWIfG8VjvIA1YpDQ6ztWp10bWncoa6KzAAQFHZDBaXLbCT9X9OUqnCbs5XNbnWWw3SjRNXx
+6JEeG3j0yCvVBOXnmbIxJCOgaMTGEe+1Nfh2VYW3YiUu5SFDwPsV+9Q7GUFKUpT8DFd/K343WZe
HlghbqJcZxPpoiCWnS6V899NqCRwYsitQ8qV1SvhZmmHz1MRLghkYTD0oYpUpKcvYDAnerSCHlxy
nXMD8w8422Cz6eYhuQEd8l5+TeXCB6GHrY3VrpBXLK0FGy5yDqUICUMBnc2gijd9uC0ydAggiCEe
QX98+0CsmeJ2bZCMkKUB2tAlyO86PQb3gpOVr6pYO4WwppG6FNlAG6ig8AIFAcx/X+5gHZaMthaC
aF9BLT4mmHtX1I3VKEQbtn2ydi0sfbBzc9wHa6VUHQsB5kZowsXMGcWvgBGWvd7ewoUWMCRl0UsC
egDFFxAGXC6LWRqU2WfJFwruEWNjPf0BQugX4mcDJEGMQRtx0++tTfXWW85am2fp6kOij9KtDCbR
K+SsTgeqZRpsz4cP+G4TKEBpKt3bS1yxwr89xyIU9XjE9ZCAPs2M7nX1UafebRtLX+tsJXyBJJ8a
cO+PWIlWabrfK2kD+AfIVzFgBNBQkDz9/8xxZywe1TprM5hTlF+Z8WuWDqxAWRglP27b+S7Y8o+J
83VxTp/U0D8Q5pdY/NN6FlFvJNMBhTPcBAfDBVyBYXbZ9OLPFbNXRJ24DkzcobjTgX3VeFhLgxDS
BFRCYw7XQQ6qNO2Ryk/SiFJu7ESl12GMeQ0MtXS+Z3A1KHpViGLztBlWJEV9WKrYU4idAXKl7EtK
n2hfQY2+OTFAiARrBRO7FL9AT69jiTORusidPWT1IHTuZSQuvUpdQbnXUigGmHEhbiEH/qabxhpS
atEievkzUEq1rsatdNqpbZ0i2dRiE/WzvGvoNu1j6UNOAwEEjGodZD54z/MV5r+F+83CVIE+i6Dj
icTfvvjERar36FoXkbYt6dEI1ljTFk45RGbRxwOHElAYKuepAnqfpkrRyhPTNHe1SYwcvWkHQP6N
P3/tnfOIBCZ5DYwogE5g/ilnd2mcsxEUeKDU7zoMfUI/939I+65eyXGk2V8kgKL8q1y5U8ebPv0i
tJX3lP31X6hxd1rF0i1iZ4HFLjBnMVGkkslkmohvVu+CC8KGMLArwLpe1iXW4nhWWNKcJjSCIDyS
O3Z+n5/Nn5Gvu51PffrgRHZ0Jt+J4FtthEqXmJxZymU90QGHzSm96JXsShtPOBfDgI5yju6ZfUQj
/v+4Si78k0A+ixFXyI+DN3r+Qd7T0GH2dJjs1oVA2YvsZMfuIGL5uz4Ll8vkkqBDS0u1nJZlWi+z
dFIrZ4AwGkOJaBLO0S7Wd+lHL7CUxeGtPmOZ95rORmBJhd16BAtzDEd9KU6J+2g8tS+hwG42zQaS
pLBSdJ5AhPkSz1T7AjUeSAqB2RTEurj71Nd6FH23qx00VYxxLVEKGLDMqz6uUgloP1ZF6+hd4Jfd
J4Y5nRYzwkUXHmmSHm5byZWD5tA4I0EMkehdDbS+PqBKlDRHbYie5mZwS/BqKqaI6lK0Os4+inzu
k7gBXoYOwNxQHisd5TAz82KW3I8l/a+1Si7Xx3dCQZwuM4y4xPpkBvmA16b9XRs/R2Fj3NXlyuFw
tsHMIE6qAjjMol/bNInsPOzLkww5PweszhAxMsfSIVAH9xjtf0usEvUEX0VL3C/gwpc2NidZXlYK
whlqupVBnS4r7dGwBMdg8xMuA+Qg/AYx0J+yxOrYoYqaU2vCJ4yqc177Y/okQwdRbz4iEanXpnGu
kJYLcIU0SIZVzCOQLPrOCESYfCTz5qIBabuJfvFJ4DE3dxBnG/0VmGeBzsslnIqsNYtBausw0KUX
MWRmEDqzmZ71bBB0kYiguBsoadKKVAqgKkN+MenwmWgT2Lf1Q6NZglVdea3FLlarWj7nahPbREIG
l2ET1dB6UsELbY/dd1VIgHrdF8PhcJ4kUcMiGKKqdQrkV2e3GAqHRpWLrCsGfF8ZEkTscTbBsCIw
R9FWch4lNaKxKxtsZa2oNqNWaWdNZ6dD6Q6FJnIn17H7n1WiiIKhJ1TB+JirzssKw3ZA05LxV1ZB
k4iGD+YYHlgefwkKSG7TtvudoB4HJvm7CJTdEYrHSY1pWj37UHURj9uyuos78PL38A3WvWQU1dD9
2XVMCIEmDreUnUW6h4SkpLuZ5VXt8C92HNq+yPggYoNWLWdRUplpylg0+NKkRAt+YXi48t0ZFRhc
J4K2ruvWOCxwDcaZVdZLpdmPdevk9UnpTwTsuvEdWqtK4y3W7cz6iGJhJ/7Wpq4xOZPKISRpSASY
qnws4oecYSMrlyUvUILTO1ctzyHZp4nXNnbAzpO5l4djxJ6N2Gv0UxyKpji3TvDq5/AaEpI0KZGS
4ee0Wvi1DJofQTkcqjEQNIws3pQ3JeSWoVmPIAa8Opz7k6uwVOISMInR7Ua9+JTNWZAw3Lo61hCc
27PQMxR0oJVy1KS1W/XU4uKfpUc5fQ/It9uBjQiKM1LdYqbBZByMppXtKH9qoWhbGZAPiiFbJpil
2P5Af3eOs1HWRkGemVgWHJGDTuVQgrCh+q9AUPnEOMxCG8wtKEWpLG4lnLq0VW0EGE4eBqdKKQSf
aOvORS7uHxhuLU2clUENckjUms5j86pL7Ze2uC8z5usEyRAIwgnup82LY43InbZZUQuSMCCCJhVk
PHvrFxan3E+VfYwlZ56cri/8f2EcFL2i6BUBjxSfdmSIQVk3Yi9JyO4STC1I6PLJwGImv2Ks7jbW
dYFh8WArMC6KGatUyY0Q64tM6CbQ/TigVJyDValqkM71QV1qy72nyu+l9VQ3e9K9d7Kdyb7CRL50
CUKvTvjql3AnPCzmbLQaLFvXbSv4OqrPEfrRoKsh4R7DzPfQ2CbkeY1PwQ6IcLljXxkQuhxa4DZz
urCKk/4JojQ19SvUzqUMpBxL/4jqyogPbkNvnszVirlDg6FyKSkmIFedl5H+OOvjrhe9aTYdJ6qz
i177Itu+LH8VYUkQ4S6lsGsdOhO3hciQrbDuy+2FXDf7/LGivyBceD9YDTOskUGvwnrAJBOjH5a1
a6S7XL3v48KpPyy6a0GDVv5glmATN13Can18FqhOVQk5w9ZRMtAvacSe41cpUiq7IY6OLLZkiGjZ
Ny9gBWQ7i4YvGkk4l6BVRULCGYhS9YoxVGbZRuwH1WBn6Lfu2N4UpbO3w4y/iPwd25s0a6cCiL2x
Y+AHKR8nCM0FkJssImYreHO0lU0y07v9WTe3Fn0/yIyCOxNk1JemgwaufI57RIWZ/F6NkW1lPahT
ukMXfCrD17ae97fxNjd2hcd5gDqStQTiuo2jWfNOgZoSHQg6h6mdW/1DWOs70tVQpZHd27CiZXIO
IB/7USELLGZw36Xge59BKIopEzTovkJa2BtoJXhgbQbqqCqhCAMWEZA/c0YLarfcYjN2NqbowaPj
mzxX5xha0KY53yfyWyxP4FzDzzCmpaUazZi2JX0QCLuZLWY99EFw5Ww6iT8zZSBcRq6WM2l1RLUk
0czGmetxl9HueYxE0yqbIc8/EFCmvDSmvsJ7Z44AAaqUQbtHbJykO1P1lVEQKS6f6+oeWQHxDq/T
oLI0Gri+9MCJUSPpWGRX6bwvolRwQDYd+AqKc3vUzMqYLJ+xZ/tefzKHD4bmtdvWuX34VyCcrRQ6
m8kElSfHgEBPLyv2AMaTNDvGAXOSwmOGR0O8rtryfwXmjn8RSF0VyQBGNx5EwyCmqXjQaeyT2mlG
e9KhbAtphKfbyxVtKecDzL5MzQS9TWBFcA1Jhfj0zmh7wdI2QdCqtGgmLi25HIhSZPloLt+tSDGf
DtrMZP4KvmTBzbRp8SsUzq/UVJ/MRAcK6iR2V31vytQOS9MhiR8EIvqYTatfgXGxBNrQjbKZAFaj
ZDZl91WvOlP4rS1ngbcUAS3edBVP6CGkv+YWQDG2DSpAWJQBSsZY0FMg+kScR9Iq+P80gR0QA6/r
ED2AZPLzWiSAtQ0DQWOIcSB5rnDOoq7KKG9neCUZFCqDMiFD+jJSUWVfhML5iSKtmhBJ9cYZmbaX
reh1quNdUojoiDcvMu3vYjhP0cVGFnamBReLV+Uc7dSg8LR4z/BYqUNIO/6rU/QXjvMPZhOghlkC
LizvI+pUtEerq6hhYDMmWK2JO6pIBUSWPmLrcnCnQV3bMNB3GZWFnUKlMM5MyNKRFO/1Oh8UTwGN
5ettf7T9AMR1BVVx1BlBmHRp79AbitgwgIGgYZ7WnObOY5FmK+V9VR4t5iaG3dWNHY6ihS+7d3WN
/cXlexiKcK6nPsXCZxlN+tDVg7ywYGlbZQEQV/xnaXwLw9RLYI2UAWEWsSthFZWx1+FsaeKkY+pM
0I6c/Ax6vLdxRSvjToNRFBXJetiNJhkHiH6+z022uw2xeeBWK+NOgqbHXUtafDSrPEOIF+NTrwZM
9DbIpmmuQDj7N6DzLU0T1oEsp61KhxausKGK3eKD6eMzS4+zqPFftHXcacgGkhcdBWQRBEgyZseg
LAS14E3/vloVd2vp4L81YhOOt4aGV9GciwAKDvo5hvTZ7e3bBlJA5gluO/AQct8o0aHNqSpSA9Hn
4VHOk9Chhen1oFsqTfXjNtbmVYxewP9gcZ+qqduM6RbsIddOeECNcuMqzIWoA5H/Tc5bX0Fxn6jN
NAi5VoCSle5OCcHDrz6POWr5pAu/9012UMLZG6qACrZz2+T/LpH7bipJUVBHFz3e+WAnTr1RD9/C
cRBkaTavmNXquDBDSa0hUJbVmeDVz54rFX38E/hYNb9qLC+M/NvfTWQjXLAxd31nyTkWlYVej4pB
X+2U9quq/9c0y0v+YrUszsnL2dCbNdSQHApu63F5/9UxqhTpS1cmIq+7hBTXjv0/HwosrJcXSmFK
eRCbwLKit3g4gOBbSQsn6px5gHZt+jJbv0fyWqpsf3svr+n4LhYJJZtL4FHSM33OARy3pkuS3y3a
Xn1zJDZDVFKn0i6vXvp+sqEQ6w54dlZ94FMQ7lIlsmlvPI9q/TjlRFQCvG1SMuGug4IZattn+MYs
eWP9STOfWBkdk+xd17+mjS44JttOexFbhBI8Grc5r6PIE5hVM9x5TUbsuHJ6TMbHCuRw5MNYfJuy
GJoZgnti04gNgsmIRSUEzw1u39OAUoyTN2j3LzCM47Xss1V+1brg3budhFvhcB5AwtxJ0gZYmlEf
quKQQ1VB+pE1+7x/muSdTHHX/my6tzp7mtTAvW1cmx9xhc35BdWsKdOXO12p95mOUZj0vUWRszP9
LnRJJxIzEm0p5xf0qpUTmQEuzH/V8T0aeWrzoRC1Ym3etqtFcV6htTANUilA6dP5oGndT7mjgrrJ
7YWgsnVpGxlJIAwdAyKuGzeCX5MUu5Ees9q//X02bweoty4ybMvMBGeDptVTluQhssBjeYb891nP
ybveGM+3Ybaj5RUOZ4MsAlF4oMDHKMMHqiULD2/sLx2xWgiZMBA/7/XAjjoRD8C27a9wOfuDfnfb
djNwG3TsNH19DGbFxgvSDQowUaSNF0HguIh+VAmzq9qwi669M4xJ1Gy5+TlXP4OzSyWYC2Vgiy/L
umOlYg4cPUM55IapNAsc2WZIs4LijBPygBiIarDiLv+pwXCaBC+8ygcpomaY+9ufVbAsvpcthV5l
ARkcHLfGx1i4AyxrcohILHrTiSyXlAz24eVBfnkYVHXUoYEOI62nndr+QjNIBf7rmLgae2tIK3BZ
mzfBCo37VlZnpMyAHIBDhq+0edP7E7XehwA68wam8fyJiTrGRYDcF0vbQFLLclleAUJJ3YEMltxQ
uynvc8XTIDsoyglt+q+/K7xiQIgiTC1RqDkgt29PSDfMCXu9bRnXc+3Lv3+FwQUVQYuOkmLEokhG
nqx4sOw2A3l4mdPehcTYfT0kD4S1PxplmB1Dnd/aYD5IZoAcYvwQNzIkyJosgfqPEjhFr1o2aM5y
yFEGIoWLa2ET/EqDmGCcXqaOMHx0aV1ZIDGSGzGa+xRUjiGuRlAw0jKwrtKEoIEDjPQ926kVCCPg
i6EyfBiZ9W8yQesfwflHFUlBlFTxI+TyaZAw+IqqJvj/Baa96YbXMPxJYrmk5Cm+PC6uxvTb9m4e
3nUMyMTZlxZiweUeg6j1LPD+25fMP+fXopc7HICJVotq2EJC5qOEYlFWqfdhDaqy20YnsmsuhsMY
YlJhjBvptLjaF7TyrSkT7OC2KwLhN+Q0oItKuLOa6WqJNiksxdDfeh2yQtA1Yj3KMZ48PhG9EKxo
84P94REBAQvKL/xjOBwM8BZgRNfJQIliTHbZ3eWoJo7R6xidh2Jvod9VYtCc0QTB6eZeLgQm/w94
+fsqnRsuBNKlBoOcjHoXKO2u6AVbuXl5rBD4cxflGuImbOVoIqEw+5UeuKmxL1VDsImbN6IFbiiQ
slomcgqXSzGSxBrLAWZRRM9a7cUo3ROEoKoX96J7ftPSV1DcrgUj7UlRLFD1kyoPNlhE0FKb+Lft
XITC7VweRqpsLU96Kb6zUGKO0T0opA/YvJXQLLuIgWBa40+pcmUA0YDeI6XF55FllCfiO3TClwSz
su2DlYETPrNrRZBh2uw5AX0lOhTR+QnOaO5wgXs+zVM0nTgMadyz9jw96q/tPX0MfOKSL1CTQQR3
CH8jgru9n1uHeoXLhzG0SYsE/HLIOM0H0/AwT5smjzQ8dbI7JU+3sf4kT/ln/hqMuxjjQk97RL24
GHcWuF6Qtg6hGzbb+mN+zHfVyZrtDwL2ldoP3RR6NoEjCd4WW+dh/Qvo5XlA1ViJdRXLnUdQHZ5A
iky6V7NxdZHm0WaJco3EnTwttwo6hECiySkovW7qXIWcNA09Csq+0aGgoju1KDd0Pcf450L/x4wU
7hCaZh/SXsIOt3Z5nhHTv5DExsQDyh3RB3sLnk9MgWp87H4LvFBUzr5WtOHQucNJ0atHQIeP9m87
8oNX/TEB/6LhxR7qbrsQH/QpcU1XdZqD9ly70ldm64dd+6WCdYOIHUpXtgVl1+SwVz4bnzxJp1j0
KFrWf22BKuhJweyFfBMXBGT6hFGiPMEdNt4H8ehMwmtry0GtwwzuuzfL8DuZcHkUga1N6JYCj7Gw
8X3zbbdG4b5zk2mxOi9XVA6HboLIMFvkY9Xop9KheSKTfEv2avI2k91g+dpEvNsneev+WsNz7wSp
GtFiCwkgR62lYzobpyH7LcnZRztJP28jibaT84tNT8qiMGFSxvSoyW9T/8KC3/8TBP8kSLqsK4wQ
i6HpDCJK6gTK7M9Z4d6G2YxnVptmcd5vNq1I64Zl01Rfwmscd3FnHhr60GveIP9M5FMpu0TPD7dx
BTvIR6BhNPYyiQAbal8a1Mx6+UmjH7cxtm+Rf94RfKimmUlb5RW+Ujygc6+vkeqQvkAK9tRo9Hti
vrSmSHV9+yD/ReQOwGSlTaYGQGzqc0AQBeY6RrVvr2oTYxGiMhdquauOpKI1W3lYDhntovvSGpAa
gfRQ9+M2yubeyRhDVRc+KY3fO4IOoAH6akCpdXcC/xA5B9kEkS7FrfWHEJW6/w2P27k8hKpgMsAF
pvVzoz4EqZ9Od4n5mQdPo94ItnDT+FaLW/6+iqQMEicpARufA+0Q9CIfmhRTlKmgYXfTG61Alr+v
QNKwH1DuBkgw1B7mjCHQaeHtbT6g02P/v20ed3/oYZGA1wdQJTqeLfSseGz+Po0vCj1Jou7fzb0D
yxjYCCyiXaXlDdZOVRbgLjdCV5uGo2y6cS2iTdyOyVYonDkUKq2kbHkWm+foodnPe1SuDvm5KhYO
/j+C2DFYmjGyec59ktvZ2fSo4Pv9YUu+upVXv4GzEtapktqkOAL9jwcFQSGU18yfX16pBk3Z2u0d
bWc4szN9mF7nKMdZA5m9KvgNm+2HUBP7Z7c5I0JedMzbEPvQTVDxyQdHex5P7a7fJ9/rH9GT4kFj
CyUw2bttUNsR2wqXs6isoJPe1sCFgrAp2Zj/O7E9/Rn87CDsBYor0BHW31EhfajQpWx4uaj0tnl4
VvjcVR6oappaMfC1l7OVI0oM7obEw7cn/mSbz90peKb3wSyUZRfhchd7orfgiCjwzUEMFiOFoJ5n
yWtFBSAByp8ofeUajBTN36OC1cXN9yQ4YeQ/TcB7WAueb8uPvWHAf67+FQzV2kBJrGUTQeGfRcYv
BWE2ZHlsovyeI4LInyBnK2qZ3bw5/n66P9m9FapazE3UT0Dtqp9SANKXdL8wDU/mq46cYdz6t031
mv90Ce9XeFxoG1a5JXVL7nRyascw8HQzvuB/MDNo3GutzbxP8p2BRlK6K3bsTU2c7Em6m3a3f4XA
K/4Z218tmimQg68k2E0NDZsgTn0ZdJaKKG8iQuE8UgkliD5a7KZuoJaj146mfLBUFBKKPuBivau1
ZE2xtCgAhSQ/WtlrO7eOfmipNyE9mCTu7Y27OgqgaFikLf8jYs0d9IqNMosViFhTYzyMMkJO3Rv7
51k03nn9NuGAuJPNYioHxQyg6k752fjzl/yoHpQz5qo1T/XjRWTu9sr+9H1dHL9LRF6NHLNI0Kgl
QCSTo34t96ObPEzn8Lnfo9J0Hh3Z0Zziifjxmwyd7GMlMMnrLgIOn4vskUEJSKwDPzpID5D1e88O
9Xvipnfm6xR6895IQYpRv9L7+b8nGrz4qAaXz5AzBplXGUNBMxKJevoRoUrDJMH6rrwbtzzu3DdB
jHBxwPKWtjtUCe2WVs+tBRJFRt5DGdw0YPRsB9EUy3VOjMPlQpMR60qDxWLJrr8jyd6yayf+NVl2
N9j0YXDHIz2ZvuUqr7ft6erwL7gymE3AWov5HV7coRralMwqNjXIMB2c7JryPdAEe7p5GpfOB/wH
Q8k8izmtw17qF4za0vv9oFm/0ll+YNJU7aFQKfDcmwv6C8afj95SUqLpAIuUX3N+kPLfoSpYz3W+
a9m0FQZ3BoxI09BNBAxVusNd1Ot3idF7Ra74DT3Cuc3VDyp9uf2hBJvIW3+UzNYkB8CErGThomZ2
1voJs5ZWKUHoAdW223CibeTOQU5QODfKBPaoPEXBY91jfFTQsCKC4Ew+gkDgjFwEvpT5HQVKZUZ3
TChwl9vnCoTQGNSCOCEKUJfXjjZDhmjQsA7NOmOQcK7PJQbxO3tU9kF20OJXQwqdkIB826+1BxWK
AbpNmSjgXgziymmvfsXycVeXn1Uo1WQM+BVjcyCKTSN0BDSekX6Lxoe80+whcPXIs3pRCnDTaFa4
xiVu1IDWrmqBOyUvVEfSZz9XsavHAieyeSAAg0kKqsryFR9nO2N6qAiAI4GQyVaxDllv9kFQujSY
MJg7gWGOyK7UKseoebxtqcsa+L1VCRjtFm1xXPjcFVzHgTbJ4J7BG988qobkZoQ5w6h81UvjEIru
3+vMFs7+XziV79gZDbMuJ5qiTIdYxvhVjbIbBrbaPldmYoOSdyErywtwKEeCE7n1LdfAnNPRY9JO
NARwAc6GWtEPYdz4Bg2ee5BX3t7S61r5skiZUl2RMaRm8OPcWdeOXREDy2xBGtErs212M4qPmTvp
PVRERm/5502r3KdytodluLMp6DTd3ujVb+BiuLobWJEN+A2SkQSvDWi7T7leSG4ylz3IHSrZHaRw
3oWjOR2rmDYP+djsGBJxgjLK/2czNB3NEqCahcDp5SGSoywHNyR+CJI7TsDcvtsnxg+J+anmQ/Sk
1Ed3wCY1KYoPAve1uMAr217EoIkFOnuUWC6hayWJIfJTwkWG070i1V6aiQjLN80K/L2QHwVb8JWO
GZ0sKx/0GtscfzXTXar8tCQvE5WZt3y9ii1ETzw0MsAif7mQRBoVqayaJczQjp1e7iOIbw3Td4Hd
bu0XyCjghAyK7eL3y8iqWDYTRFG0h4sdA/O9MKTc1lhFnKDL6FugKH4Cekbonw7fx6r80rbGU60G
liPnylvAVEXgnTZdIzi5iKyAIhmTtJwLRmcrLqYmh3tqcw+tcc+xMUNLtgYDIHPTIH5SO5DXjbkX
ZoKIYTNU1xeOZBTEoXDBMzPTNB96yGkBunpsMFseN+r3DGWanD3PMnPlMPplpiWabd76obP76pOh
Kd8bGkhBainiNGTErM/bX2g5tLxB47ssfPXgNwCX/6UdTEZb12yCQcdjckz7p1yZdiBssTEQd18W
vR+ktXMbccu+14jcq6HqrWyaZiBWyVzbCsK1lmSfsYbeH6kUuOgtK19jcVYuS2we6QCsFMG0BSYF
o3qvBoFP2Lrv1iDLGVjFEo0mRa1sAWSCCwbnux2HO8k6BhFeuN7tvdt6DK2hOM8HXo0uKtHS6bSM
Om3hWRlG3b8GaQie9xTE9Z1ddQK3vw0JmTS0pMAb8cP1yVDFaa9jdSSogZQ4TUoPk0XsTrfuAzR3
avlDKs2CacM/pf8ru4QmnEHBzImRbG6lWdDpEs3gn9Rd/IEKro1X7F15XurHJ8mbnADKNyOqucxF
uthFXfv1S+2oh/EYvwZf6p+q4Btv+TFwkiKcAoWRCSmTy28s5Y0GDQM4ZQX0/WiWvI9DYcy2aazo
b8JoP/JI11R+YLvTtKyFS35Sn2W/PGLEwnJHh/raLvRTF4QGTiY4jFu2u3xUHazcBG87bl2gp4r1
smWIYXRjqh7zqQdZUgqvqblxVg0QEWPac9uWxn9dm0FAA34nDah0SQxxXripcoQTpAehyPSQKj4r
IsTcgsVteRqwkeIetVQwRvNtLYSNQxFrA+QYum/SfB9ivMN6003/9pnc+mwm5EXwySDKgv+6NI3Z
GKcM1ykOiBm/dF3/njSRbQ6zdxtmM+oxcY9qFnRfIIvE4TALE99knBDnWmct8nSIgBb+1Oya7pFo
Xil7Ch5K+p3cv94G3lzfCpfz19Eod9EQzYsPLXwrTQ5K/VzmkmAXt+6h9eo4Q0zCGAK0A3YxMjA8
0CjGrwV0b8UqiOGqwvDjCl1BdSGartvG1fBSMhfiB969aUOBZiuG1S0SlHFunnoDhdBZeghAE1rI
kq/rv2/v55YrgQf5D6LKTRgEoH7rlYLAlUC+x0zuLdRabiNshjhrCM5U8MJTaz0EhAk5nQr0DoEX
hY/h8FGhyZnuKej9AiYA3bonrEV1QkZjC8itlr+vbsEArNvtnGgwk770TO1zKEqoFQ+u0rP7uBmP
TM3vyDAdbi9VgMpvpor7Pe17oJrjw1w9JN0jjd4xr9Gq+6YGl7Kg1LJ1FlaL5DldQcvSQeIQcEPy
UmanSMFkn6iNassi1xjceSvHptRDCgwV5WoQLmgqpr2gwdpM7sS8+d+k59Zw3MGbcjOdagI4I/qW
oQ++GD0QUt/+SltZeR0Gr+O1hvAXqbhL41DSkNUtAgnUN7Ms9mXah5+UUP1HPKeWb5Vy8QJZjfTe
GFmDWmsTSg95QfTIGdJwuIsgdnVimjlMggti43PiOoeC0CIXDRlv7meZhRVXDE94ZKEOQXhsjdGG
IKvgYGydRoz5oHoFknFIZPED6002N6XSI1E4DLV2B5lR+hhi7DWt5XGfku449RSK6Gl4xrzoBALI
8r8XrQSvDXi5Eb/JcHJ8BrYxDDTIZHgvB+aLqT6WCwOhYCevK8nqJQbncpS+mgsLKXOHxRhWT2dP
RVtMiuk9aCjsg358pQzFul6H+nftpIrlpHkPMkgQXybjfioyd1SozchXAznB28a3EQVcrJ47T6aR
1kG7JE6b0LOU96HDGTqGIgXSDa8O4zbBIWSgqosX9aWF633WIlOBVyVtfqfNa9S8/YtVLDEGKNwh
lEy5eKnVMD0/tYiHc8ura5thFnyqXUiGCXZr60iAMBBhrob+Jvjxy3UMNMExTfHCUIIjlX7V/c7M
BC8KEcSylaubgmhTnQzguXM688XCOGvXuGQS5IhEGMvfVxhl2vRoecKrxSx/16mXlg9j9Xz7i2x9
cagLQt2QLoI2/F2gl8iq6Aa++AzLncBfixDsNsKm50AtSEHsiqfHVZAMxokAHcvYqVI/WWw/tp5Z
YhrhU41ApabtxgF5NlFLxvay/mIu19Nq55pI0+XeKmAAL5ZsTzvNlm31s9xZ9/NkJ+/tneWK2l+2
Phb0Wg3on0AABW1ol5CZruQMg1h4QEt3mb6T8IwuRIXhjUBBX2MsXmK9LJmgUY8ty6pdmSAx6M75
OYjfiGGnFK2QgnB20x+iIqWD+R2hOpJNl3hJEBlyO+LB2Dm9S97G2IayKLqJTLS2xHfmA3EnWzox
H6LtgvtmczdBnENUHF+82XlP0U6h3inwFLF8VKNjNX41Y8HrfPM+V1YYnJGURap2RYinKtkZdrwP
PfoZ3HW+tYts/Tl0ZUHObntJOu5QZBINDAFdbmZeq3EUzViSKeOe/jHk54kJICBtiX8Jl3GA/LZJ
IHcCP4szfQnCkrGZ0lhC44gU128EEcN3jaT9u2rm1b4DP8TXrC2sA5jbpXujSNgxyeXcSxRN3QfQ
XTyEScM+1RHUtHVSBnsih7OfSFqIfJBeKruyDwN/DGl3JPrcq/ZsFPNnOjHV0cMR92Q/qqSypRrz
APmUdGcWZ7CRVl+Ujjp6bidDemjqYGRouZ7mXS3X4TeayBkGh7vqKaja8U4FT+kjBvc75AmjysLd
C941H8wroRsS+t2c0y7xCrUF1QVF4PPadTG641kf35f9jHf/CJke5lSQFW/sIjJa057LqX1neqqC
B48Mz7jkw4OsoQ/NAnn3bHedqe6jaiwrFAvr5i5WlOWXBcmhx8ifS+uuAPeVGiVuYZWDX+saOuuL
wcrxf8pH35wGcqcHeRw6ZI6UtzCbzeOgt2NjDxU1Eg8BVQ4ml5yod7QiwT4cLCi6VS1pW7vDJvpD
nimu1szS5yjrubTvuyx2OkPrLT/RwdyZz5b+JWcRmkAIkV4TBB1f58AMHtpqUD1JjpTOiSE7n9kx
M6BcpWSh2nsTSeUPZaZIvoSjfsryTv7WZQ39pYJd7nEwlvHIRo7xyg9onrlSUWYfeaoPtRNaZfaz
CLTxmChS/p7IfX8oC3l2mmGCGF4Zd+fINKFakhnKOZAm+Rdu4OhgjjQ501ir3aacQfRQo1D3YWE0
8WkoQkgPW12jgP4BwgeDH+RhmO1ABEcPJW3ZU5ootQ+1LAvkc4oyHaWhGKCtFhEPaC3kUOKg2A0g
XmhsNdayRzML2/ssqJMKGvRL4GmN4QuE74vnspj10oW6bHXoyrr+DFU9suyGBdFnUkb6CJbZadaO
NMrYlyQ1JD+Zs+oYdER5LbpKCQ7qkMb7LqXzkzwoUDlMJ82RAsl40ow6ODAZQcyuV9FU4dVdHci2
XqBiBnJnqDbtsrYdn7Kqn3rQfVhoA9SkHKPpmE8P4kqSbWOsy++sSIwnArKOBgYeaC+hrLWFWxh9
9lom6vhCQyZ/tSorccLMIszGVGLxWih9/a016gJcoJWp7sDVLf+O0qj+KIfMegLnRqvbRaUou05S
85M5jOia6frRz8p2eKX1RMEmJTXl77EfRk9GG8or1eMck4EmSv12Tsux8vLYil6UNEju8liLBjtE
VuGVTlTyy6ADXQcpSVbYESTm3pUmHA7ov28sGxT++gmmHtyHCsMhLok24iRN6iHKq/40DCn5nEpM
69O0VpmNkC3I3akvjfu8QTrSlmFphzqIoSYLVtB02sXV3BxVaOk+TsnclegYjzBWauqpX2gM1Q5t
jsB6wbTxTkJE/BOEqsNbBZnfQ25m0DkLUMIBa0PkFeFUR27VlM230Ayie3jEzpWafPpu5LSGGqwi
4WFfgIK0NSr0js7TFJ7iPsab25r0YFerSf4ywmX7aFcGDRmAwkNpgSEMmbT0rFZl8iwFU7TXI0XD
kUgrHCY9YhgLKsZTNs29X856+plbrWSrU9R5+YQRxYEY/Wjroda7TYP5SCjV07b2jQ7NAupkmA+9
Wg9enBSqV/apNuwqsP1ZjpmrmHz6P9K+bMltHdb2i1SlkZReJVke2+65O3lRdSc7mudZX38Wc+vs
qGlds3bOs6sMgQRBEFhYsDSlATKxiKrWBY4wDZFNqoEpMkA4jDHAupZvOhq1GhDPNNlgenT6bMYa
Ety6ITP8uAZyKWdu9LkEf2CT/Aoxzj6wx6JqX6vC8jeTVpffqO6DeTJME2/S0+abFkjtrjIoxZiN
rt3UtC5djS16mEvzm6508q9Bx3QKSpPiAQA6egpaqzlSsI7uFRjiS5dJ4KO5HVauPogWIf5VKGR2
cH+IKksYZmW8mcV3P3OGWpTiXYskl08JLhCJ0OkeEANy8u5gaC9x/9+TMYzb/N+nCheESBWuA19H
2FhlmyrE8FbjVTFfb6/VWuSxlMFFHnGian1aQoe2OcTdW209Jf7DbRGCZfr9CFhEppafYzx2DRGq
/h6mcFL1f4f1IHSyDHROI6UCY/sa2Exyl0wy2umdTDlE40bKQH3li54NLJ7lo6elEG4zei0dqNxC
CHnIPqpzcJ53ksOmZA293Tnlh7y7vWorE7Kgy0IrbmcS0HoFKtNqcBR40vt5d98fAb+617Yvliuf
RGE1W6UrBXEEMbQNc3zRavx1FUEtp1ZWixh0ygArGe5N6aEz7gLzMoumXIokMYNZGEQFHxjmIZMk
b/VwF9SmrZOHOdkWotk8qw9MlNd0HZUYGR3n3CLGaWaQPoMo/yG+UGVjADZxaEGCvNF++oL38upR
+iOLt3NVKX3wbEBWr7imfp51rx/+5iihaRoFNGQb0ZTzdeXqkaip4qO+3pZ3Bka7tJlAB3XNdy4f
CepXCZqejvWQ4JFg2AAYe/V7u79g/pzpkG18T1zqAAI/vLcHMOZvy1+5g7viRVfsHdoMhNkB9iDh
LXL5LZxFhhjHjg4DP3Z67XGOPBmAIIV+U603GZhOWKVU2snk6b13++St+SsN+FRDYYM/rl62dYfJ
6wrDc0rNthrRlFP/Z8Y+5BKXErgDEHSlGlgMzWl10/dS+ZkCiGjJvk00FCSjH1aa3uvtKLgVV88C
RvSA7YFNT1H4iiRauMDSGv/eWtUBVwbOQr4zO7t1gkv0eXsNhcI4d1k1NO5GCcISE6nPaG/0Xge/
bBpeFO7G6M3Xf8bVL4FQZpy8wSw15I5HUceozWQQGmKo7K7+mR2Q9Xf0H7Ibb8Zt/iIQx3S4FoeX
B4aHGijDcvcORgBXgS8x7M9DfdLcdP8ZOcFda9PMjhxGLtDsUSMyz8FFVExkitySzK2uVc9h4DMT
rVOv3Ke/gpP8o36Nt1SQZbzuX4OlAgL4r4rciuZWEvl1CEG6YVtPxas3bzEjkhEL2ORnBiaF8BNv
vzPowMm5fhGNq1jDExFWR0f2EUyaV2TJDShXVL3Eht4Vj+3FvNdL29yi/9V3LCdw4u8YS3Ac9sRy
s7e/2duFZM4PGlZYWJhKEjvtu2nYF5BpKVviohOm+GGG9uTVduQ2x+gz3va5o+wF0lcNeSGd83yR
pEm4IiG9egVdT7C7KNROXwe3PEjbyOuc2+LW7mPgXyim16HwjpQarG1xH0dNmKqEAb0L/xyBlJp4
bbkdmjtfVPlbuyGXgji/10/1ZPUMfy3Vz139rgX7Thbosua8lyLYJyx0wWSxOoyYa53B9JsBV6Jo
fxFtAgWBcp+mYZSvyR2JAgRXusqQqtZwHKYttTaWIUBvr13Ci3oW376gNFkjK+BWdaTZPA1memij
xFUKDEeNVff23q+K+hNRGFyxPs3bgpghK+v0L/ngkfBY+FuiCYLZtY03gJQG5Y8Ovk0eE49G5bwC
axeS03Q7BOjPT+xYVKFb04QQC4SXQDpYVwimopzNEEMQAbDACO4MeCIy2WmxUeLN7RVbw6mQpSDO
imUprvWsZYKatjwhBZkccqTANmgpbu5pTX2n7jE2pAeb6CgrjUtmwwNDpeZ0eiS61NeOLgpyeCkY
GO1s/vbfC3NPW20uZhWPBJp4soperPAxkI8thmePiiAnvnaylqI4j5iXaoWLAqJY306kPQyhCM60
LoEAdIzblGAy99ezq6VpRmOW2G+bbVmctV4QPa9aCIrU//v//K2Zg9C9HvH/Vf4z7mI3yJFbs+hG
E47MW+uZQ2UEsSOQIgCqUM6lwhAB26ghyuyJi+YdhDySh/ZVu0SGs50pIN3UVoNoEyTFCX1J58kc
9nPTIY8KTnstQ5IMZLGDteuUc+dbSJMK1mItglh+IGfEbV90M0Z+oXwjvZnkPiSHLNyEhVO1h6rc
aSKQ5erSL9aDc8vIUONGjVBPSYD5aCJQ05SToxa7AKnE28dzzdUsFWNfsjgRuRUbUjpBsRiNEdpL
K51lET/Lqp2C7osi5kNBj7fTQcoxLVUGpjBWT2GioO4uBDitr9cfEZypTqTQkTLHenVoMnHCzOnO
uQdOp03lkku3l9z8V/TcPZmCi2c16UAWqnGXWz/TUCrZPoE+PDq396pkI9Vv/5RPqiu5Cp57oqkD
qx7sj0SeHybKU6sAQhOov0jGFOTnhnp5+p42JykTdZitVsAW2vFIRn/w2yS0YBvpfj5pR1CAONbZ
cspNtG9+yD9Um56mnYEY83EWVN8EJsPTxPgWqYdKhclgPOeuiKMT0dO/uGOXynEup9HUaYx9LKRF
um2hDchz53ZKU8H1J9ovznFUfVLrio81nEYJ+Bab5r1dJa7ePw1x6v7NWf73FPA81lMpq1NPsGpq
q7ukeMkIBiuLqGavuSnwxlkuHOcx0HyrNzKqC07yap30h9EF8wg6qodv7dH30kP/ONkic1j3vn8U
4246X1YiajXYqyDeyWjjqZu7abirCBJvxM2VraV5t1dyXSCQ9QiMCPhIOYFKR6LRSDuExe/DGfik
U3I/HzQnerstZj02AusmehxVC5M5OT9fxlMy6Drk0OgUZQd/vKRoUlOVNzLsOgADdFtXHKDlMEr9
PxOdsm1kEH7GsQ5yQU50PoJ7rIwhOmwOeYdBC6grhvFWoCBbKP7lvZTCGUsf08QImZRmA5zVk2HP
XnQo3/JyA37d+jjtq6f4RRpsANz3t0WvXmwL/bgt7PV8kgi7dSxzG9NtnTVoG/0bN7WQwV07VR7N
xmxAxojJXzmB8+8ER3rVES4kcBdMMJRlJEmQgG20falwelHj1zXfzW9DwKAtqlFksvnOisy31Dlv
R2A3nGEbPaau4VXOvCOvXoG0QX9H3iMvxKUGltrTy2Q3O8ETdK0DGJb45wM4GxmNyATCFR8wune+
a/2IjvX+n+RE9vFZsyUXpHgH0cDG1fO9EMkZR4ERIKTI0AmQm/FzjBjIzrIBHLxhQRyqTcDTpdMj
CuMf6EgQ2KVQXc5oNDUaW1JBNrkLQVgbuNYl9sg2esjfjDsaOtIWJMvKJvKowJZWvQ1VKB7iSFuQ
qyGCVTI0scl2OjKCh8zU0O7/PDQgYo3LU99QJx/lh3r8nNtXtMpirKto/DnbSN4ZUEyrRAeyrgJ2
yl25g5QNaq1A8yxWktiT6STv9F4yflppCXoKs1Be/rsPgF0RIK5AEYwWza/B7RgNShv2UNgKbSUp
ATC4zMEkiKDXXNxSCGe+kA2WYx1CQu1HRIES2KWIibr6ueleb6uzun4LdTirHcdqCvoOL+lyxCTV
AfiBGByBQB5o7bfbktac51InzkYRDpEU1X08La2PIABlyBOlm9si1tqH8T5GYh0tp+Cb4xsEdJTt
G4kd+4q680nfEDc7Sf8Yh+G5O4bb28LWzjtwuKgPAi6L4IX9vnjlqGpVNdGAro7c/8As2IQCRVUC
VyPbg/WhSV4VfN4WuL6A/wrk+xDMtEM3YwOBaqFtCEa4jKT1MkB5botZP9J/FONBp8kIfpupYnIO
de88N7Gr/qxNpweKEBSnSuzW3m2J6zb4RzH160qWhaHUas5sMPFIvtF1N0+fNF3gqtauvcV+8cVV
I1eLrKsgRavfM+SMS8HDTfT/7PeFPdCIzGOQyUjOjE6M2a1DLAqvVi2OhXXAeiqawScK+7hJTSCq
EfjQp7rFkKnxtZZ1AHCAHdpHE2pyonFdq34IzW1o4jbRVsHntoK2oEA/QKKlnCIfHfixlweDPWAc
eBMJrGB1/RayOCvAXFXJMGqsXwiyHQklfu31tpmtvqxZu/v/asPdFbk55Xo9QgLjoYwPZf1UBGCI
BJ/3tgOoClmE+KAE3gAomIImJhEv5frBQqEKswiA/byKzP0hI0rnwwKlUAFPaUb76UWPJIC06tgs
3KL1c9RZx+oxpSS7gG4pKRyG3btTwGhS28A3iU7e2pqDRAOknOjONJHC/GqzxJpzUlnMX2ICmzSe
+uLn7TVf81mmyaIi5OTR/sIJSFS9GmUNKlN/3jKcTinJXoBa9n8XAwQVuIxMWZUNXgxVg6ECQx1W
tn+K1U0zHFpr838TwZzY4nhrmYX5namOkDam56QDaVoen3MhJevqGV9owt3HuCR7M5ohBuOx2qNB
B3DAScohHiPiNkZ8MK00tPU4OOpVIcrbrYaRy2XkruihLpVJpVjGx9SyjYu68b+B9S7fyUftIXPr
jfqIS2AneomvOpmFytxFOrRdZPQlU1krbFn16uSpCLfgHwVfwu09XDP3hX6/U8aLPcSkrN4MakgK
W8OudQxBUwVObM3elxIYnmIhgWoFpXUBCamOt2HpqcAZ65mguUWkBucprVEpgZrFNvXKKzUh4+n2
Mq1uiKlhBAYINdATwh3aPI7z0ahQ+4pQZpANJwPdXHon+fdoo7otaRXkj2cm8gXwy2jR5lRJUiVO
Ndb5X5oTeOOPff8r9e0iPkt16rTFZtB2NPs2+XelcY+mLoH0NUVRsGGIfySCgAf5ulu5noRzVKCe
MjxYnr4tHkEOm9j6vt2cJpcCfmOfMGqp+e8k/Xge48kCjg5MQ8AjgjvkPpHyWPLhDXGlf9QhGoDH
7wDTX0bjWUsageNa8yjgSQL7BhrIdVRDvipZFMjTmKyxAaMZnHE+ZvHnqJm2UThhfuwTt2n/ub2s
qwJ1E/Qy4BLCf3MCpRKhVok0L3AnxXFqvjUm0rnjOTQHZ/aD5zmb3AAcD7eFsj/l34EIfkzM+tHR
5MOXhCkbDpMr6PVPdLS/JHu1P069KABbFUIMhklCo6nO8+ZZ5tihOIacYa03HptpVIXytgnI5rYu
q88YAC4sqINeZ1D1fd2yelATklD2qI3Su6m+zBMKEHVz1gjZoI3JC6vwHlOLHyfwNFvpx23p7CK7
WsnFlc1ddLKWmqBiQJSkUhBwqGhcyjBJ4kn/C2orTGT8Expwh0AplKHv0C/i+IhhI4C8EoA6FTC0
iLCOq/a4EMTdahi7SboSnOBOocrgvfkAgkVPn1r90lE3L6JdY/4FPAEhHtwneNU1jccOlENnyXUF
txIkh2l+l8lOqf8Cl2wpMro0QV1iqHxgLmkxMtUScqBWHGPUA2gIcaeJSmBr98xSCOecSTLHephD
SEbMe5l0D1b+eNvWRBK0r4auaXlWTBlObWX0tjJejFSwFasxN2CEBqPnUHBmORefYFJFMNSIcBvz
TS5AhHCc1Cepe4nDBwUDWO+kO2TBZ9Ebeu0MLaTyL7UQMWpqsPzNgIkLIKRqa2qXppuLiEuZ6fJn
dSmHcxRBLQ9jLkOOUpF8G6nTQz++1bN1T+YfGchKbJp83t6xNRe4lMjbRJ5oRVLgMCUG+kObzNG6
x6QSOEDR8nFmkamNGtQ+1Oqt7ZyE9kzsitpaKHixi8Qw61wEawVtBm2kEFPixZmOE0YsfLbDrpRF
wHWG4Lm1TWxRF4L0SUmpCjiCYyCnH0wfs48Nu/PLx3rs7CApHdVQEQH9BZgD5SZNUVANAhcYn/Gw
4gCNMewaSXv50Ob03HfPt61h7XixipaFUV+YOwAWnK+a+UYxjOjTgwhanSuWFihnOwo7O4s1NCxX
SIcdqJa7g/E+Bu9qKeLKW9lCYEmISdDUC/4dnqaP9J2SRRjL48iolg/FNkZ/g/zdiLa39Vyx+i9i
2GcsNhAVjkBPKMS0LZrF2vHS6tWvNpfd22JWjvMXMdxqtt1c9REjikmb+E4HWR5Ff+XDSK27uvBt
dHEIgqaVm5HivQz8BGiFrlEUsSLJVdzgqo9J9aqrxSbsfoU+mMWGJ5gU+o4+MdxRsJSrOi5kcrex
pEuDUbUqc1luPT/VyYNta2Vkx60ALLW6Z4ivEQ8SBfkHbjHLps6CiAnCcMltZ4ZeP2eHag4E+FyR
GE4fbawDOsgQM7bbCgOhGi8Nd7fNgn0p5z4wVsdgXFYqDjOPZGr9qswTNNg5/YAulGhj1chaoZk3
s1tRcXVVG9ANgKwRwRlKHF8N3ZI1HCkmagwHtyM7beycVJRnWBdimPg3HUEk3yzUZBraKQ0T2Row
GoCfcQK5gREIbv41O1MwVRZoRETqV7wrQTCqUtBJgE3HytYPUdmI9cSt9Mm1egvNsSMSp5Fo2Mia
Zgq68U28QOCT+KdPPBA8KMsgRTBmyo5VZ5VLrX7wIm0WqLfm+JaSOI80z5SgeRHqhZYO+iX9lPfW
PshDFzfN/rb5rSmlAmkFrg7UVa4ekCCz9FMrQRK4HMlmkEEXHpPNVFuC23jNylWC9xtsneD1w136
Fe2stIiQOrGSHAMztjpW0TwSak+iEYtra7eUxN37oZTNoK+CQrnkgbvRJvSztza99nR73djf8Md2
KYat6+LSUCRVDqAuxBjzhQ7WtihKgQNf14TiuYujhDFOnI9Ls5SiJIpMUJb/msB/Zb3RbjMYf2MA
IAT+Xymci4sSRatCll3tyvui208gnRy3t9dqremJgqwUGRFwN2HzucUqxz7D2CEDmqCVL/1ZnqLH
6fAsOelx3BlefYz29IB67gX8/Gegl48PjNxC1HKwZunLj+AOVZRlVjewj2in82i8Sl3kyI1gy0Qy
uC2rx6HGjQsZpu7pwfuggClbBOhb830oyFsUjPVgguVTPmOqJqCsxp0UxfNnmYWnXsuOiRZ7aZo6
RmXaphI29u0dXIslGBqfZbXAQsRHYgY6f4Y2gF5RX4L95Bzj2qiywm7qwCHlBnwRgyjns+YxliK5
7epLNQ1KGR6jyugZiDhHHbIffalsMsv0epoJrmGRhtzO6TWQ0T7Bqk5FiRlS+vjhl1KzT/vmvejl
b7IVFBs/ss4Z8MiCxV3f0D+Ly51ACe21Y1picWeqjFu5RNoJrJe9m1HpYyz8b3Kh3IWGKDG/5l2Q
MVQZkgtcGjxbSTBn6lRKzCMPRzxetDGxZ8yBF40nXEt3AceLMbSEtY0AHvfVUeqgXRhBdYSzr5I7
OSHOlBLXUq1tJcXHLPnWmtneAGOCEUy7wBCNp1u1IlaaQv4TrHEad++Qvu9rcOzgCVH8aJMMhhN5
atDjYv1A85FgI1eXdCGMu3o0Q458sE8jNQQO95K8JnOyt5rAM6S/ie3xd/+qxS2qAc6AmNRQawpB
/yKbR5pTRKd0143FJW5ltw5b25yFrRkiDblDmeOTQMcOuWGMIetp7cQYuWuATgyczHfjNDmAa98H
6NjCAPad37VPWUkuNBpajLpOt1XS2QomCdz2TatbTGTwszLOHVDsfjUwcH+k9dCx44O8cxp6VuAS
3QXvlT193pa0elAXkjjtB1qDaDCE9vr4XdfsLN2lqKEAM+Gz/rz+x21pq3fJQhrnkYoJ/Ewa0ysC
SaQ8vfvI1iqByGZFUjjnEw6JIRkpsyQD/RAb3ahtxISCLVp1rgtV2O+LYElrjS5UJrZFXfuuWe0p
7Ijb+6/oJdvoJNpE4UeOXpHb67eGCEDj1b+GQbjWq7gP46pkUoHM9bQo2mMygqP0+aan7Q4xPIoj
sQuGtMe+1zzA8jdm8CFLwX0a7m9/iWCNCffuaiuJ+OiVY8lw1dVDFTMYom0ptYLgYy0k1cBAZWGA
AB6SPPqepphJZyV4eQXU8IaY7ECvs/0bTf6IUL9uJDpuojGQ4OGaPjjENATMPnz151kgZtXNLDTh
vHahtYXZTtBEn4J93ZR3Sv+o5CbAN0RgmWs1SsBYdTB4oucfaC9ub3SrbSQttBAVgvt8HO3ZeExB
Sa69Uv19nL3OvxiDnevgoOg2jahfUyidW88Q8XKj11BURYar0B9IeAhNZyiPmCWTdp/gjsF5LFOn
V4HdGza3N3PVnS1U51a5oUPV1eylXkQggY6dmWyDqHOD7CW3bF3EC7nWsf5lpbnbMQjCMszw1nTC
+Wz0mxJgfKPfzlGNuOpRkx5T1R1jQTF91ZAYSJkdCO2KVFOy0kG2Csgs/XCf1z2GjDWb3JS2HVS8
vZqr1xDjTAYVkY6cKWdI/WRkk6/izW6EPbCCykbq9G2KF8asv+PaEriUNcVYf5QlUxnkjnwRcSoC
3ZD0AgG/Rhu7TtKfbWX1jhqQyJ5V4+W2bquZYANQSDDAgIJW5pNUQWGZjWxAHBCJ+rZJylPbVIVr
tMG4B+cs2XZE+9FGVWOPZle42mgGdunPTxkpRaPH1pwpnDpQBTq+5mruiJq12ogoK3Xi1DroHTj7
K3qXCl9ZK+aK+ht7FDPsAPpquTurjYMe0wV6pDKjRzP/KPuHAlNhpt4BeizMN40ksbLF7XW+3lXI
RIIOmGsNNNg80kky1TAqfMiMM0dpnhhNWUH2xSBiFBbJYb8v7mOqdnEAGj1c+tRpu6cp9+h8qfW3
/5s27MQspJTxgKltJrQxQIYRmmgaVp50GXXt59tyri2CrRrMk/FkYuoB58eqKMQkv5Zpkz4N/UMu
XyrRfLjrw/1VBOe7QqOcLYuJGOlnQPdK7QYFwAi/ZlEt4voOR8+jrFKgHNBlbfDgkRbUatLEAOhj
+RDU1qNsdoLM+aoEE+8hZPtwkHlYjKbEoR/5KAt0tdPGb7r2n10uNEB+FIMB8bJEAvjrrndhOTXj
7xIAfWk0T/PB4uxfcrSk3t71NRteyuECV3XMgRgckIAjmRukqR1Q0D+iJKUL9FlbLxTAUIJC9goU
upxf71oEbiVBfqy2LmrxTzqogrDtd/brayoRTzkkV9CRDQoOYAu+rhiRaCmPPULw8oS+jv13NbCp
W23878122mS2bL/eqQfNMzbompvttwyI7f4QuHjg2XjCAmv64W8CVLsxd2d7e41X+EHwadhENn2J
ZYnZ0Vsc4Ro9XvmUI3LtjNJuxme58+0Q9CuA4tt1cWdZv3QSP7Ra5yXxg9w3O1SAnjtVc2WlBi1p
AfdViV4sK2fRACifje5CfQucGtw3danfgN4a0TRJj/7cHetI2WqV4U04ltMsKu+uicM0TZxKJElh
0dwSFAV4zwcKO6ubufw2UR9se9lsUtUp0rRJ7XhSdLAKdZWxy6UMnXe63lN7HulwCDAmc2N1c2ra
IEsockwpNAEZlOO+efGR37o3il433Nt7tva9KCQRgnwrsCM8vs+fex+JdizPhKeO7SeyK83jwYyK
0yi1P/NIRG5ydQ6BJZShLqSB1xUG/HU7srQ1rcTPWsdPfpFpY0XPpDmkgXdbq6tTyKQgAMG0UeD5
UED4KsUAl6wVTnHrpEGobfSSBK4+RSJs1qouCyns94W5R6MV9mWagL9sMt2sM7dq7mS+hMp+ItDn
Kvb+rQ8G8gGZDVppg+3iQlKRZpEGQFvrEHSW6KojdY6ffbSgirIuUhgJbEIkjfOVs96F1NTT1hnr
9qj5fWNXZRPZZa+0nqnJk00GxI2ZBcaz29u2vqB/1OSCqC5hlDgB1KynpzJT7KhDjXPepqomcKLs
j774UKynwrAKAEJiYCRfddRp37V5lLfozwPNV0s3RRHZYE/dJJiZLM+Nm5mWM2iinvC1hQVPtq7p
mM5g4vH9dRurSA8SpYbxt+PZAkqrBqPsPsg+cQkC9k8FSl7HpL+1/COOnZKl1eSt2ss9xFGw8yYG
Y5G2CyTatHtjeIkiL+ucPPkL21mqyJ28vkRzAYhDYJlt4VAdr6jUHo0zCTYyfTDr7W2DuU4X/1aR
mqhsmQyizIkbRx15AaNoMRT3BSAkrd020j7JMRdNO2E8goN+mNF0aRAILPX3EI1rC/ojmD/7QwXk
bgnBvZ+f5Pp7bH4U5UslASCczq5Z4Xxo0n5qE8wtK7fgG3ALo9v2mbZtQLBqWZ3nl7Er55pHJF2w
8UzpW9/GeYu2aoIcjFWtMwPLhNxyTt7jUSDj6t5gC89qwASocPC+czLquiZ+PUGGFLa1PVm5ZDch
yFJ6knabqcvP4DwXDuJcPT8LoZxj6jM6y2NQtniIFC/xOGxp2LllDrLDqPDwnHfA9uzE1TdMGTvG
xi8tme905SWVJVujvZsbk6tr86kGQfXfmOHiwzjHJZOgG3sZqwEIiN1Ib2q368ExPf3QjQisy5ug
vKPZoRfNuVndaGBagD7GiDS8cL8e8DyuxjBW2HqM+c5AmlI1g12TC0e+X2HWfm82wzLgFcDCzq9y
rLnLFNDSw9hrTMLrU2dGRqYFy7DRopVYV5/1sHB7mjxMs6izcu0mV36DG/6faM6H6QN7yjEf1pH+
EFXVXjNEl8H6Kv7RjvMhORDWXZlg86x29MYaCQspsUuwaAqMZPXSWajCuYyB5LIaT1Clqm1M/tw1
2+5XBNba7FTv8h3ylffqk4mpkRg52O2mx9vSRUpyplLmbTCkPpSMktFtrHiTkmYDknhB/CvSkTuh
1G862rCL1QTH5OyZxaOFqyc5xZ1by+Bqf/i/acWfu9bSaoCGEecpbjPcEXIi48/bIgQGeFUWiP3B
KhUEQ1LxPGoXYRC5+v9ohwNXMmrB8KVfz5bW6AhWZ6ZCfmnrp8ra3f7+VZ8JlhFE+OB5oHyoQzLQ
tyPVj5hDTk5DQmw86Z+M8pno5a7Gk6gfm8/bEpkpXV0/C4mcDVQZkStLhUQy7UmBISv3lbQzip9+
KzC2VZteCOJ2f7Bk0HVNEBSal64xHL1D74AIy7CqDVhaGYeJggZv7uAkwyzFulaxhnhcb1k67uUp
LexQfpfRidHOIqLptRgYCDVGuIZULaZ+fLUHvSswjCGrmVK7Rn8zFZdYXtvvb+/RqlUAWoXQlyL5
zLfISAXGOpgESxeQ1K3bwY6RDOlJ4yjBDlzQtlR4twWuLuMfgRZXXQvbooyyAQKrYmuq57retMU/
svmsEIFmIkFcAibAvLNgrJhmUoXQ3p1qO0k+VcWxhDNj2bXHG7oGo2CvZ5bu4Owvo1MQTGGLkA/l
Fkc+kANxRg88h9GOjd9J9sbd4J3jw7d70I443ftTc+zc9GhsKy+3seSg7xL5X1W9/U06t86lDF59
jTSoI1zepU1w0HbtsXhI37S78jif47doP28eEtk27qtj4E4YKCAifLkupCJawJx0tEbpyIRcscQm
dZmjQxatclPo6AdtO7qhO5R277SbmPGl2+o2FGTdrgn+OJlsWRZPnSn1+5pgzoDzGcyOchrf5Pvp
Xn6v3G+5Q93JUWzQzx30I1Z9J4LEXbfKcsK58GiwtNiy8h4KH4odWgc3/uQkW8kZvOHe2OIZe0rP
pifqc159gizXmQuNAjxv0TcIsdJuRgLQsItDktiW0/w4Vc/6Bek+l9xRV3bVbSW4VNS1W2spm/NS
7VQN8qRhvbWL4s32K72M3ucjsTuPuMpBvpcvlqNtdeDykrcnkPLbmNJ326Fcs8dxq86FU33e1gPx
8QnqnabAxNrN42yPnuT8PnoYB/NebulB2whJ7Nmxvjr2VMUbHilFReaj4bHXpybose7UjmFazSa0
MTz9HUOFXYyNdcojpioCYVw5mec7jejlubryC+n8rjepVVET0n0V7F39RrVEhDNrEhgtLMAQ4PK5
4h8upTSCOY8YOJOiyotycizqjF41XcBR8GDH8ik6zzWg5OkQRzJENKAycKsdnHT7Ccs5/shfS/uf
YB88YzLlHujPV5QGbxvO2gW7lM3Zjd4o2qz4kG0lvRMMTpCDEVQG/lwg5/+jJCwEFRpwZvCpTsII
R6sZgrTOnn9YduMYl+wjsFHhekhRqXcip3eKb0iQDGzuneAe/F39480Uifh/xXOGMlRRlJGRrfFk
Gz/G9+QurtFd4QSYg2mbTvLBZptnl5+3V3c16UTBawHOX7QNqISLl+K2j/1q0LC8aEhPbTP5h9BT
nzwn6mtsuGFywCyy2yJX77ylSC7gpJE2hH0MkTVrkel3mN50AZXssdwnu8EAjb+tnI0EF1BsR0/j
a7wB/ip8wYCj29+x4hfQ4Ay2IYzl1PBU5iIPv26ycKyy0hnJSwFus+yC4jdyiiYYyrvqYooi05Xw
F5ltjAex0PeJmeOcPFWdzJwoVe3IVdZvRyvNbN2PezyEUhFKfsUlmKyubTBWLQMgga/XaxqVUa/L
Te2giOaZJbrWdFlQaFzVZiGC28Q86hFqGxChNKBHK2a3HS79tL29RStn38S1gcHziK5BvcItGanQ
sx2hGwgzNJEKDZINSBDNxMv8b7flrJ0CCEJiDC3byGfzr7pAybQGE5hqZ1AOI8JDEIT1+lbzwc6D
Kd97zDgtw6fbMtf2yEQ9UNcUNtqSN79AQ9t70qNM25iZl/uYQ0BFFDFr6Vao9UeG+tUOZgNDqNIE
MpKydjIZ821rp8hLu8VoktbFwM5gdsPWC0UNPGvGYSLLBSNHF7zF1zxLKy8jyxxqR5vOvv9PND4V
3a/by7dqGsA2Y4glDtVVbl4eiymfAP/FLJfnCpNIA+0HBu/hhn29LWddlT9yOLcc5pGRZS3koAEk
0c56d0af+20R1/gb7BFq9uicwS2OG5x9wyIalmiUYi4ks76seJhjv9z5SfFaz5g+aMh6sJsCYPBq
ucxPAKjua0v7Zg1T6uZzIBpg8xuvzd1CjGQJTQAos+Cm52JjRc81X0nG2unTMUjtxqLN61BgOjxN
x/LHpOej6sRDiSIxIA6J2ze5ecawPIJLUwLVMhxavsOfF9s8oWNqV4hLTqPZDNQGUBsV42ie7wOM
1LMjqRy3UdFWpzIM2hfws2OqZDqUg2zLgRHd56Nu/AzMxHprJ7Xdy+NEXyNrUEo31KPuIfITBQZc
26M6YmBJq8aXomMpK7+cTFtFL6ZXJFPxawglPJrAoyRvAt3S7pW8YjACpVMPKsZTiki3fjfvc+tn
KaCLBETCAsDIYJfOYisHqZ0ns55qRv+J4cIvWOJNMWbebM0gK1BsbdIOiKU+A+OXXLVP5qTaoRq/
4cJwMyO1wyy08/p7ApCA3qCduVBQTev/a9ujiUEVKKcB4MTsja+2pgp4TSoDe6y2EYYI/g9p37Uk
N65s+0WMIEH/SlOuq32rjV4QsvQGdCD59XdBsfdRFYq3GK09MZoXTVQSQCIzkWYtw6uq8TDab9e1
esG9nkkRF/hkJ5LZKXtThRQXbHJ3Rmw0MdqEMr31VCuZ92rZZk+Z6m4jG+xy9cgfrotfsA+YbMY0
Ep5VaNr7E4SciAfmZKqWCsxel6pehcYugz/rTji1K3KEK5UP/FSOdGEU6ujTWMCrO+APt+cN2hGD
Ge87/jwMa6Mki7YImD6Y6LDVywgVXa4VptJgizAMccy1Zqsq5ZFG0T+4dqivA1hndKu5cvSAcQ00
9qVz48e9fV9jVGUSwFWmEa/kA5e8LjpuUAXEHLpjI/VwriIzA4yIXWA9YzpEG1tjdDNMFguYPbDn
JkIgPEcV8UHaxQFc3ZYhAavwy/+mJ5J9L9ERMHQZOKpU8Cv1Lia6aj8HYWC7sthFfUQDG6Bt0fiF
BsfztfaR2+kgo4RL7OKgKoPGvAVhq2drK0/9JX1EDwVAqgXMDd4T53JAIVrnqbh2TYX0p/6c1iAL
cTcD/zJG0+bze3cqSwovDBrjbT1BluIe3GZrxt2tGh1zW9n/gxzUy/BAQfqTyGtKB3isOYKeJDFx
HieCp4CptNpvQLULgAlzjZpqITTD6LkAInUIHI/cqFmOWTIXwgm6wHzgOn8q+Frib+Eqn4mQrOMA
EAJ3cuEnOKtAzKttXG0KuqH9B1MvWmnxr4tIUw6go8TRKlC9gkW3+d4UpT/S51T5df10Ltvc4U9O
hUhqUESx2aZCDZj9p46kZt6YvZfqXtO+6Dmm3Ub0ovi8u+vdrbumG+KdIdtfFDPxPkBrKEiYJH2f
YyUvsxwrnNFObxs7DlwTHt1lSO7GQTvEn380wr+j/EOQC4GHl/x7MTClm8CCAvY8sPSmxlYbx6/o
EbmpouFoGCWYqo29qfPX63u8pJFEQ5UBQ/eWBlN5fqtrGimZ1WKV6dhuOwJ2F/MfHnTw139FSIYw
H9JCt4SqYM7tcVCLpzTmfpfMwfWVLCk+Tgv8i0jGgVVSOi/k4rLZ7ku8Gxs3APvOhtTz3gWu2HUx
f+pksl7gRYfoBrTwFkYhz3eM2cgwE6MCBlysscrLXRyY11CTB2qRNeZmiE1r4wxsfHb6erir8zwL
csIo/icFH+klatJNnq3GLfHSsUMzeDc2VaCaDWh+XdKiZ4UnTDnyKqf3pEvj0aOqOh7pYM8HI6XF
2ziTNPKYS9lbR90idGKt6LzO6pIjb5v50TV4DYRedz5gQikOhg4UTB5yQHbsVTMa1JH8qYEQhadP
YXoREjU/dDNHy2FFqmqnlJobRGNMHxxOGHwksfkmN0YQetfGgIbJEfj9pHVQqo7jh2bQQQAJ/7pX
SrrPKoXsbcUMtXrWN2VtT5uZ1y5a7tzp3iXqvBXTB0cTA33I8+U9T8K8qcmDPlog5CtGQ99NADN+
nRpLKzwO/LYHfUatHzg8cUcx81/moYM5iZcxH7VtzzAGqkSJ5k99YqF/CiHTWsf7YiThCKAcGDlg
r8mPaeIqbZnbiPZU0LQB7pbVdz1vur2BzOwr2vQoqCHKfgxqZXTuNKdPS29Mp2ElcFr28UglIVMB
+yAje7FhSllXi3cc8klD/7sRiIRmOK5N3a7JkQxuU5VFrduIWTSSb1yLHVWTvqa5c+DuHPvXL9Ka
LOkeRQWb2txGCsZ06XcLbygASaNnpkHXK6/sp+vClszc6TFKC8tRvKu5iWPEQo5jZj9lZb+SUlp6
lgh4D6SudA0jpcI+nbwLON6LrYFUL1oJNQwsxsgr1REeJvVGyavvlVr5NHX2tbVWJ16Ky/7Mm2h4
i4jG5nO5rsuVQRfxX6kdSeJXSgQCK5QdcmBWraWyl87sVJaUmyv6dARAMbaxtlmP0ba82ID74qXL
WfPUuor+P6q95DkmAPiwFnVMhIFZUEQeJpfDmrwAuOUfnK8rupr+c7+ks6vIlOW9AUEZII/tfsSo
J/qt3ddZR1knyR6Kpvamlq3AtVx6LAx8IXBHuwcmL4HNcH5ytKZpRHOG+pGDACcCqWDYJBwPhcFc
KYsu5OsgSrPQ2I06P/oJpMtWaFxJbL1p/aKzbpMIRAj9gaj9Vo2zMM1+22bqK7iBmPDZV+paj8Hl
5YNwZATQegLM54uksaOlus4ZhNdAbUlS8ykb1trtF7fyRISkmCQdU7WaUe3urWxjU22n5nlQxXV4
3YwsuIPzpUhRml7ilPIectL8qMdfeBwDcP+xJUHGEBZijlx9V4CHf13q5a0TQnXk8CzDgsZIkU3J
3AKkRGgvsIA9YhV0U6b91q6Ipzjxp2/cuShJJXvTmqbIgKjYsQDoMmFMAXHL4N6jf2Qlv3EZXwtR
tobufwwCXNjLLB/BOWpiKxVUn9LXrtygcu5R+0tTfAfF+j/t4V9pYo9PrHMTZa2Rp1gY1W4tB8Ox
6R7Ed15mrtzpS2t8virZGsNE2/mEVU1RsQVelpfUv121PYzx26Bon3ah58Ikra/iipG8En0nXZjk
7m1mf+8ov2/X1P7StZ3LkbQeQ8ZdRhJU2IcpcQOQK2ceJjceO5u/R4Tf9RMHwfJkzDe5lRprJ7co
3MA0kWG6hgU2mfOTGzB/rWoFhJsYMlbqYBx/AGDFRVKlap/z+ne0VuNavG5/BcqNfnWk83pkEIgc
KWff+i5wszdwOKxo5EJZGLt6Ike61pHpMqq2vPW7AFcgCpMdBbqaP4LD2dx+U26noL2fQ0ypPSvH
tYmVRXt5Ilu654OL6Vu7ErJJtjVRJgQU+77Q14h4FmrP52uU/M5sakNR9pCTfQPxyoGEhhOaT3U4
bconVnt428Rb9WZtlmmhEedcrBQ4RFwg19RC7GsV5nGg7Gho3PJX41exLXdTjheD3/xOMSa/YtQW
9xVWGpZaA8qK/FxANQ6DuBSCHXLrap1HWTDZTXDdHyyUdbC8EynS6SlIr+ua0JwUubH2HhA4fmH7
HOMqahPUQByKpi1LXdD2+O7wcl344u04kS2daIn4L6kVyI4642YCJUCsotKiJNsmsXbXRS3a0hNR
0ikWeammdQRRpcK3wGfbkikFfJTjV1aOjMzatPra2Ym/P3ERY03rPi8hTnM/au0ReLYeXzNma7sn
uSEzR2YunsTuoUUhqR+LbhfZB2desS2LS0E4iyK9ChxUude37ZALdjKACEzlTa4ETf0jNlaQ+ZZD
ITEQjAlPwMzJo2isG+rCIYjqzO4ND98D53UT8PljVtpb0yXhMNfvpfaSldXzdbVYDBxOBEteL2lL
/KYIHBJ907rMr4DULNIDnEaeldZhapkryc5FRTyRKLmgwnSSCWUC+Fm1NlEYtDep8zHS4VFj6No3
1JWtFXp9nmHC9f4rTnZAcanGaGOBW087BTCO0bdhmvsVDVmTITmfsmlyt0ixJAOnhpcBBVQQBvqu
n9Sitp8sRLJTU96ZRt9CSN/XQTKANYISJwRcGcKvai0YWsgWi22DtoP8F6ovP8BZy0BUMmHbWLqr
ZpSAH1L6QdujEb10gEKi0xsx9336UMf7Nv64vtLlB9aJcOlic95VmJGFcCPHhN2NQW4j681Md9Po
5flzzI6a6TnDirdZDI2QW8VkDWgV0EJ3brFmVtttlUAoJojfxljbOmkScELC2jS8trW82k5RflI2
/7LYE7nSYsc2doDNBrlzcpynBOSvVuRRZwrH6tVGmlybXsu49yvn1cQc8f8oXIqw+zbX7Vm8hrps
8BTjtirvbPPHlKZBYh96e8toEDU7aj9el7uoyydrlqyOEs0RpnwhVgGVUOo8st7yTMo2mv16XdCi
7T4RJBkbzIcgvyiayWM73k94TDpKuTGyNdyZlfX8Me8n3i7tzHSsTSEGWN0e4+NbrM+eQpmn9Wuz
3pdLQjpeQ9fOH4YrDMOf66kiSh7c0Ft/nO6sBoAe0yYaf13ftuUb+Hff/vz9yYLizIjqjGFBKfmt
1eGo+zTa0wgRg+L6E9+o/QYzIQPu4Yrg5Z0Uw48aJv3R5XW+uqooos6O8F5AH7IXDRRJJEyZp8rW
EXzxTQXAO/RDDc3eUAXZZblRZvs5B25i7r5O+q+6WJsG/P9sxd8vkuxu3RQKOljQGjzUj7Ed8uEe
o3oliw/mVHu2vlVaAxMRobsGvK6rS54LbQT/3QopOGzz2jBL0X0/sw+wr287iwAcy7q3JsOvCjus
kZzU0seumA6DM4I1S92bcbHX1Wc9jw+uSV+Y9Z07H2VLfBXooFofHzBOCLQKEm+7SvvV5k0YRZnH
Kk310CMELCgHkS9byxcvevyThUihJ5paM3MysZB8eBi6fZT+YETzDBWVkWl/XX+WjfjfPZMuR0Pr
waXifcvITUeeWyqwPB+17h7kKopie8R+uS7w8jbCT56sTejzyUUBP0RuGRzaURvUg2HZtarmo0E4
vC5mVQtlQ10alT4M4l4U944dMsePqsKLwP7b7DPgevZ9MMwe19bA5BcCAdAMqWjBBXkUWvjkWfDa
bfMOBgcLTI4tTbbUOFjQeDyR+vR7htQZGruG8jiCvawfPLpWUl149EK+ZolpILAsoC50vsGKhXy8
Ll6fEes8t0UObZOpN0ZCAspEN9bk29VDo/pNXvpz+2QqepDH9yrglK6fwKUSn3+H5LKI0jV9zPAd
cTeDdSzpMfQyxmpglM09Bdm9VxJU6K7LvFQuyBQjUMCYBuWqXB3lM8mizISp79273NhF7CVbw1O/
jP8hQjTCYQgPRyzjWw9zqznjZCGVZ9X+NERbIIyFvWPUnhaTwKXHNp6KFSN/GS6fezDpzoyWG5Eo
Mv6MMjkKjjRdS5Usbdypj5SUJplYTkexcUXsD8jRT3csf79+NuIjz98V54uQ9KFHZsBVFIiwy3vF
7r2chlYERLZP55DPxUgBDIe318QV8Ed2q48/K/5Gi0dnDS9q+UQEKwHwF+F4JSnFZPFoAqGe3xPu
ddEmW2MsW96t/xNgC193YiYpsFwmNYOAenpumm1hv8b0mQxrFeZL84/dIha61dC7AH40yWVGoIg1
XLFbdIhAdag7BoziXFPzp5X25VtkKtnP2ai7l5mmsem1eUZXXhELM1z4BDTaqMgVAKtKht6aU1Q1
pzkC2sqmumNbuo++mpGHOdpiH+avpl/61t3N/FN/tgP+7ngoCvgNUIFWrtjCuKD4DANwKMAwA2ub
FEfpTJ+tqE46PKECchiD5Kv10W/QsuwVx6zyytB9UdY4mRa16ESmFCk5ymDEzI074Sqs4YWsgXQt
3uqT35dOt+mUVEspfj/Wj029s9wvbhpcv9VrIsQST/S0QO+yYjgQYTl3irlHZzM6fD/dYyiOBoSB
BKBDSPhIl02wj6pWChmiHzUqv+F5OVap1zor3mPpzhGE0SB7UJFDlWN4NetHaDlwf3rAh2zBAzc8
59RBu1Dv9OT7mMXVGtLQko9EqhaYEqqGP6a0e3jRZ3rXAK0FPBMIN39HFujgKmi9PaAxdXy7flZL
6mZgvB9lPNW0QJ58flaoh2EiqodNMcZqWzgWXiTlyjVaXBCBeySYBIKTlEQAGCXVCwveUSNjUIKT
AwNPjYaGzR9Gt5KI+3PsskPBfImY3dMBO3hxXG2dAssM6FPx3t1175i/DMbKG9/5HVDWYo/8cPZ8
M99Z3pfy1rqfHqb7j8afdu4OvF1e51fh53f39HOky8z4rM5xLcCwcIgjAATV6fW6hIUufIEh93fF
0n1OqkIntIMI4Ord0dtqqz5g2HNn3xWH/kMJhkN9a3n5dsAqi2MZdnR3/QOWLsipfEldOzT6ohwG
+QY6gPL86CR3tFKCCo+g64IWagxipaL5Eck0cb7nqgqUVJQt+dD5uDXvaIX0s6kMrNE4JBbd5oW1
M/oOjWCJGrL8FzLagVr1ny98w+zoaE00cTcxhSrpcpkaXK0MXBcSxX7P9oXqASbfK9ZQcRdNqAkB
QHVAMltuAx5tVkztbCOVHX91hsFzaO5N1koCaeliovnh/4RI2mnFtsI6IcSAZUseZv6cD694qqCN
Zm0gcMnMnIqStLSKqJbPgBPxHXq03Dws+2JFPcTOyzf/VIKkh5SMVq0MkMCN9yLZjck9Alat/tJC
L9L3iq/4n6WQH14BYHOAEkApUlpQN7ZNlZounuPVS6lnnkJ0r4l/xvUPw/6alPvrur+4fSfS5MVR
wD8jaYR+i2nH8u9KvVJOWNw8QD7DQqNCg4HV86uV6VnEowE+xxzeuuioq3dZjYSM+wHs8HTyGf9x
fT2L6n0S30lXuRzUqXBEfJcORsiQfYfdDsG3teK818QI23USiDR24QLYA2Jyc2+46DLVEa7+y0Ps
NEKQbtHM9EiJCgA6lvxtqA+q++X6Xi0Z2NPflzRtzrS6GAh+X2t39fCb64nnToBrW6u/LFkD8EDB
kyBRILAczzdrElNElgodUMdA4xiCIbtB3Tu8xatsxWcsncupKEmdlbjMDcpwLrWO/OecBXr8xpwk
uL5xa1LE35+cvjJYHVqJIcVRD4U2YKj+zVLWorVlIRintTT4JDSznQuZe+JanSuWQn5SBlhB4ndo
tLy+kkUVEGh2/xEiPZObCJ1yEUYH/aTLvVlPAougUSjTvHiNKXNRkg2KKxByYrJKhhQiNVLuqYZw
18bgiUHvQaVO1RA0KNcXtFCqxbtSwLXhkYnm+D8Js5OzGbMpIQmKJv5gG2DVtV9Tw/aAgNdg1rL1
Zjj3qTC3qJ9urFZ5vy58yZieypa0z5k6HUDkKEWTcgYccPMwu9pKd+OSPdVhTWHikHkG+Pq5VkTx
HJfQF9FzBXzhti+HwGgjEqS9i7bGyrT3XUOzgDjNW2nwfqVau6STeLJCYTAaAQ536SYPNqH2nMBb
2CkiB+B789o5UqdbeaUv6YqONIdgQ9LQNyctss8V14DXhVOiIRG41UMVdJFfu2xz/cAW1/NXkCPl
PdhU8bgWDwhdbTEepzW0e0ZbOFeRaSlwI65LW9bNE3HSqx85fOC2gXXXt5LRyxLVw5DZzhnh5MEe
66VJ6XduHNjjPei61+KkpbACmUpTwHMjlyhDQuulRrUxcZB7QaLWcJ/qOt7oPTvGGfhWtJ8dHVdW
u2T1T1+bkq7Ybj8aXSmsvsnRYNzFYP41k3KHQYuHdEAJl63cvsXtFYM9tsiSIa8iWcycajMzWiRV
0qw/UDPZg7bbS5t+05PJG0FDNEwPaVwEWvzz+sEuqdGpYMmKohjPkOKB4BHN6H0CkGugOYz760KW
LoUgOwcDDyIp0Dqc33y1dpvMsuCtFXs70y1oKB3ruzmvbaI4FjnaRVcBZuk1B5Rk8hh91nPD6FUR
FEQPIED3wbEE+MR8N2jtHmDMu8Scnq36A5C+/hyVILHVDqSMVzpLF9fqwiehWxYj1nLCU1EIUdB8
3GHeLffRnZtWkVc0Yb3m/pYuBWAj/itHznuCOrx10GEDjSnTJz1JQ6bVX2eqBgNmx2v2c0rW2vWW
7LcDD6gaYDBAg7Nk2oy5yAdtBFIbTfRUILMWO1AbAyJ9pA+6Xt2OfIh9Uing8tNItbKtS1cSDfEA
cULNBr3p0pXEiHWbNhPwe3Xze8ofhuLXzP2x3YxrMwZL+wrsH0yZYtIUj3RplYk2KlFG8HS3nLe6
3afpR5v8yOqPXv1Bn65fi4XSG2YKDOBkmOh4Fqiw5/ci5WU/wcJgR5FS7ofNhHoT32jxvWZuHG0D
vhBEUG+ARV6Ru+TsT+VKzn7MMl0BnD+SBsbm5+g/Kru22Thfn5RXpwmTNmxeV6zM4umZAL4BsgBG
KeTUtQWMfKUlPaLOfPYd82iogLX8pqZf4nFFT5aun3MiSbJnuckrJxGSEGJ5LvFq9Rt4PQy6Esss
Fi9P5UhqEo02WHCEnLJDp6y2G7zcKw/6Y4eMfMAeGPXNl+untrKyPy7kJDqkPP3PHiZIRnT0vqne
KgADumsQIJesEChvIEuIWSuwVrsg3TvXyrm1wVtQjUhebS1f22kvm8o3dM+5175Gz7OfbtlDjXed
N39cX+CSKzqVS87ldjlVQAzGoZXt92jYD9Ft5G6ui1iAnjpfm3TjBjXXq0yBjGGTE4+8sgMNxr2z
bwP6XL1oPCh93QfaYhB9y/0bzB/4//KiPF2ldPfy1FZ0JcfuzoRgojL22xq4f2i2mJ2HgTX76wu+
2FNDjEqBM05zYc1cQ1LTGfDumQqeLD+tWrScPaLxqiYsvC7kT6X+zPFCCnijEFwDo99yZTtm9WMU
F/oMfwesCHRwxwHZ6wD0mjZ54AS48YD7G32vKjEYGZTb4NvBd8KVi3/Zpy99hLSxiV2bjQGsV3/a
pj1wPbXv7g0N2ttkX+3dW8djP7NfR+Jl93XgrBhy8dPX1i/FN9rsxE3WYP2Yy/FGVfd0vlvZYqGY
10QI63By+3XWOIOjYXWIKrLcM75+BZnMxw/z4NwDWMazHrtj8rV4rF66u/k72B4iw9dC+u36V1yY
cWmLpSjVnqMYq8NHNAW6Nx9SdaPpu6I4AmJgJQK/rDJKoiQ7HuWA2rcIRNle/sHQuggMge/Fl+Pw
qvx2dsZTl4Vrk06LpwjgDFtgMeH5LZ1iVo6lqCWDulwDRU/v+nX84/r+/Ul8XJziiQj5FJMEmDQz
RFR5oN0zTHtvMVUC+LuX1PZ+qF7823p5A5qv6zdhsWUBYFgFGN0m+W7d9TfpWi33wqVgk0VIjlIh
BlJduSUu46ld67We+wYiYX4ojXByflfmWjJwYdmYhkM9BP9FagPv4nPlNfOinxLVzf0c27upbWTR
QHnfzJ5dmqB6sd3YuU3UIr5D7yb45ZqqYHecoyE3QV7nkBekqLa00UCHxFhvhBjnzp8JgIOPGCjE
8BsBC/HOQtIh+dpy3lJUBlMlCa0kmYiv14n5jOn/tPHzllh7NFMz7HCuKWuMpGIV54eL9QnSPgTJ
QE6WrSCdsog2DVapZ6YaTrykvtGC3oJ3QiDrppAQbmzNqefbZkCf1XXlujT1EA+mHoD46ojQ5SxV
YXOeZHVU+AkhbNPZWfTuTMCPLGnz6RSyYNIUfIFgAbMBEyR5UUALaHh1xIWf9wMwErQy2SMX4WAC
cTUcv1RRV7AyQT3BnAVMMkl10lpXKp6jWTme6vZGt5rk0c1c50ejV9Nh4qO1kr+5jBAMQPQgDydI
jwAWK+cux6TDHFTN4Kr88sW9r3ZjYGpBn3uJ1wIO+diFdJMdo60TmGEewhi9lVt9xfotHOXZN0jG
T8v6jkcc3zCkR9N8je2PDPHWp9XlTIa0sVOmRn3lQMZc3tP+vok3afJ8XcSlQT3byj9tqCc+qxnR
/63MEGHM00bT8t0Ut8HnRbg6Osww2uIiqSjZbJsbJUPWvPSVFFi+lv3Ay2xlFZehPjTiVIZktIcO
DYCdAhkMM2ph+lB8cY7qnkShdnC3safV3rx2OEs7dypScrRtYseAAYNIANsgwgc6+dfr+3YZ5EuL
klQsQu9DpQgJzdF+xrO98QzffDICyys2PGiDwXfu7QPgbFbSsJcw0JJgSe+U3E7cMW5K33nMH4ZA
Q9D4Yd6Qh8R39naYQ7z7qr0Ot3hAreiKWJJkn5GXBUwyOrXgheTBE8scOnCYQrIF8iijfEEBFFVq
cwys2VPH79c3eMEZAOiLoBkHxhjBt6SYMC+Y3W+6EtOp94Cp9DQ0m6sRoGYDh24nam3V5vP2HxIx
kGSgYImSpWSU+zSu3LpCVaJE+KeOhyL9hqbe66tasMZnMoTent5ovVGQOIEMQKQmv4f2TY2CdA0Y
9TIZivNR0RMDhii8lIBJdC6lNTvAcgkoG/pFPdTPllALsmEO8I+nlYr1wjGdiZIWFHNCx0bh4IEz
bxRQFhfxswXOnBg0OdZNY/psXikqL+wgrhbayIEoCtQqGSQgNwfUcgYU+uv6nuncy4wUud2tUa8R
Mi8KstHug1wZusHkPFZELGaX2VAg9wFQjETz3Dm5i20etgZ7uq4VC9ZKRUPif0VdZCZqo1LnDqKA
3eehVep+6uuP6yIWPCI0goCi0gLY2MU7lhkF4roaIvgQBQUY0TIdoC3ZGt7wkq1Hd4muAmoOaWqs
6lz1+sRVeJRPhT/zTT8/JfmNkr5GZG8agZOkiOJu5tHnKeCiHlj+cn2Nl11LCKuQekSflkhxXmCL
WZ1pZzE1Cp888slDh9bR2YfZNtu2Xjx508Z9VPCWReKl974oW7pyt5dO0UF6FaldvOOJ/PxRMcQw
JJmJsTCA3hU9rkSyub7ApUN0gM+koTPEQuuoZBPN3qyohecF+LNfzeowk8fVcHHh3Yg9RN8eXjYa
+CRNKXllJMNkFZqF96l5k/EAfISbwRsfk9v5EUUxpmy+kR3bXV8XWbproidYdLuDJ1MeJ59rMNqZ
DAsrvNbrD+9tiJ6rHHCS4qgK734ApYN7V+/0O7prptDZF37m2wD18qPN2scsOVjwEv39GHKuwtkM
FJy8xceYvae5Hqqd1I+CzOse0g2elOq7/QQYCDySEv/u58pGiN+WXOyZbMly906ZaFkJ2cN79ns6
BFoUMs946D9+OD/n7bjDkMmOHy0QMTzaWzSJan4dXP+Ey6kOcYlOli/U/MRF9cxI60acRRW6z/r7
4DFfvzW3UDp/DJXbR/JYr+WCRalVWjUaol28paHaYF2WQpoezp5HDejTtW4LDpUpbG+R+7pv2zB7
GFeELdwh8VIHMKXAycLs+PnyJjAoNXNTwxBmO4yMevO8S0j+eVMACCLAG/5pgwMQ5rkQEDSypHY0
qNCk+X0W6sYq6czCOtDnIGjQHYQs6OI4F0FpGaOkbBd+e9du4zeDe/RIek99fsje4zBKd0hKrNWR
l67GmVBxj090gyhxUToFhHK/3UbgHXAQ/+7aj/rNviU7cm8CJW4T3xY3GqzfSqSxkJ900QuDeSd0
7wsoHUlLbHcGdEHhFMARoVt2m+6dQ4T+7O/kAWHhY/maBOY++cjekud02624zwUDBVAp9JXYgPSF
aKlZoGBao8c0RmxY3tL4LmG3tvubkxU7uOBBMEslUGdVMSghw985GYjkMtQkMej3qhnvVv553Ueu
AW29SNCBs0FOO5Rt302ZUZYYtmceR6dIea/3K/GZOAXpLuN9ALhIJDeA5SSXb0lODYsP4rGnbbXi
hTvbyn4zrL1qPlHgcytW4103WBcXAViiEKOD5kDAqMoYEKpK1RmhWY42pswDBmytAdpsjXd+TYj0
2mO15qJLAkJMCgRKtFzr5bZdO56L48dK0PcJ5jUkwUSG6Px2qRqyMeOYCf4ZBCx6wKN6xS5dqPEf
CZCBCRgMJ8n5yq6vwWuBrhqMLLlByQLHfdJy11e/f/pI0P4LsCuToJsVo0vnC6EVwC4tBiKdFv0m
ORs9Pr1Fnw6G0LeNHhNEKQI8F0XtcyFKW8VmY4uB31h/1PshMEttS6KVd/7CwZ9JkYKBKee0TwUD
KNpx95aqbrWkv9ftdvv5HUPHEygM8NxFAlKybcOIdKQ1jzlYA8xjN+q3NuYySLGG3bi0GjAjmqhK
YsuQ8Tnfs2lWiNWYJg6m0T2YcZvpnvJpRmQcDCapcPcBswveEdlJVKxELtPKfbziNtxNwmqetjyy
gjZPn0aFB3G8lu+7MDqSSOnVkTo1s8fOBsBaggFsNUzqbxEF5eiIPEW+MYAelKx4I/GLZ2YOubI/
fdoukP5sUC6f76Q9V1ZtdqJDBW1VPENAxuvQzOqtNTtPAy1WPMNlp4OQBz+P5zywePGmP5cXU72n
fcFzn1O27fOwtg6Fu61Sv7K/ZNmrpj3G8bu7RkOytEoNIbmBhxxchiVJhS/hSdEgxaQ3B4wmoKbt
tclNO7peNazktRZME+oaiC4wdwUqSFfWGoFBjWl3aA1RgdBFjz14V/Be/N273eP1y7YkCrQNIIoC
KJ8ODOrzvTTKquXmAG0xrQGTFlrd3zrx1B3rlikYsZz+wVKhLQ2YLRjnxbyX7KE4cVqNElyIhlgh
WqU9x0YhZu35uXRWGLmCb8cT1LwIbF03m6A9qJ5UWmYHmR3ZouP1MdFy8FOU1WYqy/d/2Ee0EmFt
yMWgPnW+j8xuhrxhTg7IbgvTZBkL5qjBzDAIhlrr0/NeuADkRJj0LGnHtqvsGMLqIvmtYkSvLcG5
QWHKFPZoNWtsewuW8kycdL8nhNYsz7CbTsk3tfKCnsNNlYTXN3BRCAI+MDqDRwr1mfMNREeo61Ri
DWNG9gy9L4MZWlr2eaePeca/UqSdi4q+yVLRwjDGZKM29L3vMLA8/4iSZqX2s7Qe1JhgEeFcnAuI
Xn0GOs2cTjDDw1POXUC9Kl68ZnlFqCVbXgSXmvgHhULZ7xupMTVUwZMtVcGCqL6pyRtFYamk7SNL
vhX2irFYFIc5f0DXWqDZ0CVjMQFIQDVq4TLn+mBnx1z/2XAWWr9qHu0H/fm6RiyEgJiVAQi/i6gG
uygZ3EblvdoOCDcy1/2h5E6ol8nKI2DJ+iE205HlRowGuq5zpcMlQnd3C0OLPN5e7cug59NXpHGB
A2yuOMklfUCIBiRewbp7QcuUoEF0Km1U61N7B+BXL1d3LVntrF7as1MpkuewjKQoXYYFdblR/FRm
0zrQUW8eKjJMXzSA0OyQUAY1Jnpofyo2027SGuVBzzZ7fsfGMf1iFSHhnwYDhr3CFgO5AYR1qiuD
c/R5PZd5bCCn4aK7M6kfRvbluq4sHiTmUTHNCx9mybScJDJLoOwJCQnLkgMYB7R0O+oai720Num3
Lh7WkkNLIpFrMBDwILMBFTrXHdrpOm1NGOEkL965+jZn+mONEqKPzPLm+uqWdAeVGGRG4MrsCyRn
mw0lQI0gKmOY7AXQ12+3Kw7IcLMV87ikPqiPY/+A5IFHkXTBk04vq3kU4Lz99FFhSB4UU/bKYi4r
MkIbTm6CJMRNJpPGFm6CwnY051urD60ZPfExkPyCium+EW/btYhgyXShMwVBB5qNDcCnnZ+WpkSN
PZvoTqkB5J9Y+n5O+iPNx90Eu0yb/pAZa5CdayIlBRkqa6JlBJFNgzZ4w/JG50dHgzyiITrnyuQf
jDNeysDMFc9lpMXPVzhM02BECoxzVybb3lbBmVIfAEcfpDa57aYkUADGdF0vl66AIZIoAFE3DUy2
nYuMQXBqpi6CRwxPecasbqaivDEq5MnRlntd1GLQD+MhnAEE4s+5LGKnmVn1uAMUqXc945idgtxo
k2Y/RttT9DtGn22ywZDTdcFLdw8dAYjEMS4CPHVpW2O0PM6ZIdqaWtvTyuKh6bIN7de43pYi1hMx
fziuT7KJrTNFpBf6qYL5K+peFSSdWbWJp9kb0hVXtHRsGJ3CeaEsCoYLaUmAF9FSkovoGHiWXkud
ny7j/4+072qOG2e6/kWsYgSJW4YJ0ihbwbphWdKamQRz+PXfget97BkMv0Gtt2r3ylXqabC70ehw
jg1A6Sl2Z5ptLx/gqr8fB0rBSiI6OBi6wdcivXGbNI9YXK/crBq3uRVt9CX/Pi3WW1PcpUTGDL6q
KDiX8ILClYvfcGozaT8VI6YtULCwZ3fEjG4FChTc+G5BZAOjZ2V7BDU89FHfgecBxkIQ5VTKvIwL
pphI1znaVUeNKL/Ru7xp3JHZUbUDumfruGTUs1uzs+JHPdb7a6dvYkmR5lxnvOXgjPglqJ+A0fJU
Z7AFWSNDFoCVAxqMxJ3Dyo86yy3Lx8vf9dxiIQhYE2jC8UeWKMgYRqs3KIqbgNssyfsEroa83OGd
iiGaf+2Dp6K4zkfOAUwNZkwmRGngaGxpQCukUbIU4tzRT4UI19JgWW2t8emfIgyi9oMqA5Di95fP
bE0GxjcQSPiwJELZqSIJ6PbUKcKEAChUfZIPu8LON4Yiq5CsiMHEKS4BcNcgaxDrzrOGG5ZpKir0
rf0DI3FbO4TLRSySBBKJHHFtyFDwWBmNBbZWgLGbKZtWmYLQ0iQRZFUMBZsU4i9uGnGHQKHDrLQ1
4XAU4eCpTuVgh7Uq3a4P/70ba5gTAZ0UKiug8xFfOFHdwIdzWnoJYW7hBMDYyNIbp0p8p3knWBV0
tNpbZKOz55kC73BgtAIVXEy8iwt7JGnjNEwg1cnzb6xpXnSGi01FWx7ElmCnA3BeRIPLprgSJwA+
xReQ+RATGBpPTXEwojTvlwQMNba6GYyPfB63C9IT7BBtLkvif+n0kQpD/CNJtJIwqaJ2miCpc55B
RolbJ1BCK1imd0vHbQ4sEcmrTiZQuHDyrgoxPAuBMdikwWRl2rfpuCH6a2I7AZadbSJJm1fPEotX
hGJX8PxC7W2zt6Y2qzwNI/tz/DDps6+G7mBLkqA1O8EM2P/JQYX99Js1FVNZSKBYqhko6L6adAHB
kKdYbwV9daSb92fiUMkCfCsiCUGcx6vqVJxdjla6LHx4AylXE6JW/djOkTdUXmZ9xoNs0f/sFH+J
wywTFquxKCTudc1R6+QgHiu9FDzZOVjURkwzJQ9WJgPoOru5uCAM46L4jzFyjO+d6rWEw6yryAy8
Nn+1ihsl3zTATC5pUI+ytG71CI9ECW+Akk3UngyImpWDmum8jRHk+VWk4wyzgyXb+j97vwmaCfeL
kRixSht+hGq9wfjPdTTKlkfO+96CDP4bji5jYI+hsdBDxkR/oE6Hpn4FSgdnvurSq2bZZCO21d2c
7bp0pwD2kiTPI30k3f1MMrdVvl2OLSuQRaffUrDRVO+rSjXxa5rB65tr0xpcbFwDJhZ7q+Saho2r
qxvwr8Zl0MeSwHb+JuFHgc4ufBIQemctAYXUWeS0M1IgR/+eGZqr1+OtAhpRR8u2M63cpWz8qXkv
KeZ30K/fSZTnhnoSWbl8cNlbaJeB8FusmQ6WChYWBfdvr5G9YQxgG8TiYP+sksE1C2OnmGCeL8If
JmneTFVS4DyfjoJ0B4VH/AKMt589qSv0GUnuQPthfB1L4od6488YSbCi+iWkIAWsAP4LyGNnnoLI
yt7GsQxC0h2aAnf35ZNYCx3HP0VwMyu0jCnvcBAldVkUByr9x4hv1FoGdrz6xY8FCQ7WOYXKkhGC
ahvMvtmL4Wx1lblt9Y0MYKoptzX4jFJQGMYyXKzzZ9Sv4zaxS4mBCJS5hPyUqsA+B81r6f2CjESD
jXwZ6kOhBelkBVl6F8+3hf5vkwRBJg9vR76+mPCsvobMOqmWOtCT2cixX1hg5yRPpu8DZePj5S+5
FjAh9LeWQloSLwmweFAp9SzzK1WuMwZ48gqcMUCmuEnzf8+ZwU34f9LOLtRQq+cUlKEl0FGrq6QC
/A8Wfmz6z2Wd1u6bYynCfTMsTQ8yQug0TwDID+ud1ts3ZfJUUKi5yMhKV0Mip7AFYq6BZ4bY2M5R
16t6Fdm/FTtuvHiq+mCZOXgBvgEoIR2BpzW7iflWhXd9KYlI6374W7QlJCjtpFgZtt6A31FPm1Hf
cLznArWhJJPF/bP3NrdMlGRQxUD0wTDSqWXazaQsjQ5JRQWM1g3GrPXoBgDQrmZc5alvL94ySJRb
d/4jmYI32At6iFoFmSSL3cze5KrpKeHBSTeKdU1qoFEERPET7cdl8zmfIxZ0FXwiGRylz38954rB
a+i+6W4tguDudeMBIFWqgiGwfBNXwPdwQ+wfXBa/+k0xSQzoLnRjsEhyetIa2JgzWqCunVfNcz+m
D8k4emP8kiuy+5T/JfE6Q0HqtyT+S46iTTcNuTrxCjqAIHwWx74xJOg3ln8R1DApA+vBlJQJxMxT
MZU2TEqia1BIQR3BTkGO60SIo6VpvmeaDCpo7fj4XiSwCvgApGioTt0UmqIq2HLQOWO24dIu9gr0
aUPz31MuoER5JEqwT4PpeQSotNKLlaLxgXFqubmTEp8Ra3vZJn4Vd8RPdSxKOEPbKuNhKCCqKq9b
/V2n9wQkuUDRYZ/Z4hvLu6q9aOFOHwAr8KhNtzSV/IK1mHr0A8R6aTnVpO3AkuH11VdRXKnOQTNT
MHDdF4lsf4of2wVdxXGToQ7NlkYAeQJc5M8sfslK0NCRAfS/MByUBAaAO14+3jVHAC4srJMD3KC9
e2qhSkqUrB1CfMjS2tO2f+5Z7NdD+DeOcCRGyJoMJ84TzYQYZJHXXWVuFohIJmvXFLrkSb5yhhij
RnEU8KKEr+EIGiX5/30uU7GQns11FYxq0XhNZN+D8Uj1rQbFZ3toG0k+sfIi4nN+2PTQIR8z/KeC
S9aTuCjiyrOqRHk0ehACFLYzSD4YN3fBRNCfw8g2pjwBWGkI7gCEwhAosXgYF/UL6X01OaBu34bv
Dp2B2FoAUEuCt76C3w1EDRSMsPoAhlVH3FWsqwHTozUIhhOHucaA2ms/uP1ig+XO8uho7ai+BIlu
ooap7I1ec207Cqwu2XYL5pKj8TYpRz8kY7AQ+5taYXrZybc5zTYpaHdZSb1Ml83CrURC/GSAtmC9
EkjPYsF4nkaMPzKtQlWy9VmIbAR7DekXSCUve8+arVnEIPgfzTDgxJx+cmyUKUkG0BFv6raWDib1
eB+N33QwB5ndDqV4SfFHJo7/+9GtVWnNotoLFxc9V+iYavQ2He7i8LkcBxcc7ZeVW3sGAKWQd9F5
GwyjNqfiClYnU6uSyotGH7TZDe0wbaT5rf6SOMBv3y/VTSXDq1/7cths4wNpCElnBVjemZrifAQN
eeN36FGV+T/l/G2Ubh2uBHWMlfyRIwSkqKAjqTW4keXsBnpFwLakmK62eDmTwQisJVU8spqqoQPe
nJxZYzQ1DRZ8KmD73E/mvTJ5Oh7QINPuO6CA042t+RXbNE7opcbWGf75i8/IQZqA6YVGABVLvgWx
UxTNp19G2qmfWf1uWxt92DFMIAMzYem3+STxi7VQeCxSMFTQ5U1lS/AVCQjYl4U+FYYiibarH/BI
KyEOxsSYMU0IEUodH2qr2ShRvRma5MbK8tchnmXlen5tiHH3SCVxFQFzhC1zOpyiXY9fTXxn58AS
jKM71MCumNE/KZGzoShUduZbKyVcXHtoIcD8/oZUuNRoRbuZUWgbt/usDuoUw93sUem/wujFiQ8V
e9LA7m18Y1IeRl5muKS34CgJcOEALwLJTZ36SkPcpYsPFknvGlI9tyzfzOPjbMRbJRr8LH2ajRdt
yH2JCcsOX6iFZAYBbCTD4Wf1Vx4+9PXodxS0zndDDQqlfbngLfYqHeRYjUXYhcY8ER90F69aUFWr
UwkofQCr+GX3ZLf34bhJZc3NtaCOfu7/pJjCQzZLwx4b7ZBimbjTQZvSbxZtp1vv2EZoRsljdiV7
QC8ecw06Gk9gkRW8JrHnElsKCEXUeVbKbEvYy0yVp0YtXaUih9TS3dyKJb07iVDxqY7usQboKggF
pmg1PFvhdYoHJdhGdPVgR4lLZIgm/GISbJYA6w/9cexCIBMUvIU4Gvh0GmQshfbAOt3Vm/08xJLr
ccU6ToQIjmEVoErvDAhZpvsOr3QsdNQzcjDZyplMGcH2E8XRKptxOc5H3GADbA5dR7ZithJNMViG
zTm8UdEVFE29rGeaZzYSJgz1mPkLrQJnAbdDigKj7OOsnhsWlXC9o5hytiVP9STMKhWiWHi3DP/U
45MdPVndv38F8Em531L4DXWUKi0AHrFyBVIA3VkP2KB1AiDb1v33yKgxzC8LUCs1Ioz6atghA50A
1rAFv2owU9PqXJxd3DXRx2hg0Ut/IdaDvey0MRj7rSKzi7VPxnsCGN8HDxkqJqcaWhUWCADDXwEP
vfMTEDlSO6ii28Y51KYMfXvNg0HUAFfCBifGjAWHctq40kMHsqoidqtsT7XnuHpzpsm1us/FCBpE
4Mshf81KYB6OYyNhOp+FmmuSR+kIiZatu0oXeooZHbQl9PVc+2+ixPc9eg6ZVWdclDKCXDHbKfqr
YYElqXLuLyu1QhyOQUfsmWFyFIBzGGw+/WZAjQ7ZFFmVNwOc5QuTltWHwzTlbdRb9tQC6tkK5iqP
rkcrzg/5stgHMgMVeYt9LLDKhg1wP1Q62MbDUBZaHyRLXA++ahTDw+UfunInYYtI54shmNrCJNzp
72TWNLU9GNyRoeYwZOB231sVoCIzwO5XsTs23y/LW7NljpPM4UthtlSIpRHp2cCA3wgquRrzWoFB
v09Ix4l67ySxxFdXdUPbFzMXqFqfNTcUs6l6jJointaN9jrpMfCtbHbTRGwBvzS7TYZ22I4k+nlZ
xbXXFKDYwWYNNGhssopsuiEDevKYdcxj1XfdvNFp7lvkgekPOph0gCfamgH6d5eFruh6IpN72VEU
NO2lGUynZZ4C+qElX/xi/sELdhYQvjvQhnbofV+WuNaqOxEpmPg0j8AYNbnIJlCrTWVuwazOG5aa
vWNaB1byPY1uTOp39aZkD4y+XP4B6ypjhAfLlnAwMRLjnmf5kPcMvYgbVvlt9+h02BtdAjRuy2iW
xI614gjHwEVCBTi68ygc50adoKzLPKsh4YtTqvOjHZna05JMuuYZQ959H4mR7XSzsH7WVk9/AEVo
CAClYqTuhE7e3ixb6w1xHL+NdIXz6GD6NNsqlTmOPqmHOA6agWSvVqxMfkGM1k+VRvsZLcDgdDUt
0v7muYov+PsExXQtw1g7CzUYaqrGnqHvKno7D/u+9pQi9zDniML/C1N3aGUV5GtqZBN4/x9H+SNf
uGwqzFgWToQvGC37FBi4yStLPfB6zslzbOwm642Bdfey0azkWCcqC/FnTJD969xodP0hHv5Rl1uz
l/j/yhV6IkK4rhm2S5ZJxanGMRbDMJ+hahsL8Mm02BWL33BjDS4rtRJU+b45oioAfwEPKZyjMmp0
XIyFeQu9mh1fHTDL1nwk4daWfrM1UaimcDIlE8unotPRpjDDORqZNynvVelbC6Y0AL+gF+60yEZq
eMwSknsH1RT04rCADEJ2QS1MtAJkop0YeF/R8SsPyPSDNP0cpIAkKzkdFmjwMkO4Rtoj7g9qg0qw
gawxDyNXGDwvMXoFANMcvLkjluIWd25VPXYnqpYHojjd6BdpP+Z+HU2FpAS7erxHv4THvKMwDr5Z
Ux0MlXlJPD20y2eVvHXoOc4Zui7Lv142QUMXvTfQVNkEi0pi/RzLsFGT9lA7X9rKDW0F4Gpa+VZR
GzxdGEW4bKRrnoeNeJTMUV80AV5+qtoQxaFTzincoi5vq6g65KUBrncZ39jKCXIAT0w8gp4E6FWC
9/Gt+U5bMoZ+Ko4MS1f6E/qnNPswRknqtObnGiqmgFPBuxZI7IJCZRlXWI1inlO7YfnCADGrtlfN
hEbctC2qeI/of/kI15rFeAQAgwGcaWDuEOcrHaVpWK1VuIPUn2q2RbYOqsHEzQFnM2WbjH6vqpfI
eElLyYzgORifw0FRfwsWxy0n1mcq+FfgIcrg1b2/tIqf0nssQek5AGzGTRJe0XprAeuFeq1539hv
SfR9qW5bmdGuph3HP0WIClM3F0NP8FMUpfEs+OWoYUaq8C31Rwr2D6PZ6cUhWvwSXOmKZzEvLGXs
G2umjJIKtlTQcziHcLKN0IhMo8afxjh8at3FMXHVSpIpr96OGFkE1gcKHADM4/Z3FAt0u9OLkEDK
gEbLCDTwH2GxdbghN5t0vmrSwSMg371sYmcxFxtav/pNKl4vJl4vp0K7cu6xhJ7jdBfiYSrB1n3W
GYH5r68sQQ4/4iPl5rQBfzCD80Rze2uDg7AGSClrPAWzXqOM6PnMUyHMAoYJXzHFyqc4bQDW6kbP
JyjVty3M1wANEz7s9FKV6GarZvmV5ABqq5ohfVabvpAkymtHivTUwf2C7gpYYk5V7SagzvSTgubK
who3XZru3ura2k+sEvz2yyQbDjiLgHzJjj/oMM+F4CQGCcxbD5GZQVuQEbpDD2rAqz7cadENOFQu
G8u5iZ6KEsPCUhWmlZgItuZkha5mga6yit+sjqDTF75mfbNXFfI5M30/q7JMblU4n2vnQMaY4BdH
Lpq6q+Y6RCAAJ2u4z2ej2Jh99GYX0T6tp9wFvKWFoeL0qaL0Sq1ntrms/dn7Q1BeCERI5qNBjXDO
aZHeDxp2ISztTqkaL0MVii227Q6WIqkrrNkS7AjqokCDoCDIdNLaAYESt2T8R1RMCj1rSebP0cdf
6HYkR0iTQ6tuh9SAHCcc/ZvSr8rIo/W9km0c2Tjg6jHiVYUVQxQEAAF16h620me9YZXMq4BnEwFv
HLgKded3jbazzGsnl1xlq+L4zh/OEH11EXUytFhhaROsplejZFcvRENfCSTs4I6ab2lBNT9PwhuW
j5Eksp5dGtxcgGQCeBGsweI+PdXTqHWsD8wI56y447vaQBtW6+1ffLYjGUL6mGalEaojZEyp/dEN
2XWYoPfohE8aJXs7blxDsf9tkQVq2QCRBawG4HXOto+GYqydpY+ZN2rfFMWj0Xd72bfjt2JENc+Q
CFsL5MfChNup6vUwttOEeXaWevHwZaYARNViVzV+YHLMDcfrxJJk5Gufjc8e8hIlyJJE82RxMqgp
F6loy2bSuqulSzb9SCTB5Lzvh3NED4Ojn+EggSB1ah4LJmKxjoT0WB97lxhPUeINDlY1N6bl69En
aMxY8Y8CTO9ikkTxtUMFthdWGgFqi1VfwTBTNUXBjsHX1WnC/ZsERfKs2i89uYrsxxK8lVX67bKZ
rkWxXzuiQMHkWIFCZkP6KEpbBWeqxfpTX2lXPYaMY2vymlK2BbV6SxzJEmscDmowZpnhXM3sK8a4
bAFgPw/DEM+gZwySstrr3VS7KqN3jhq9XNZz7Sbm+DfowQGlCYWj029a9vHQ9iquR5oDrTp8REfE
LVXcTErklTIyWJkwwTeWZbAmcEAiXTQ+abTFmqifp691HUxoUVzWi/+pk4c5t9UjvYSMplnaLEOF
mmemL3r+I5LRtaz+ffRi+YYQxijEmz1Su8hhFH+/pcWTFg8feqH4f6ECUJzxHERGCDiQ00/D1Mag
VQ2jB0pfDiwdlcUSt/rVTTg7pT8ixG5DydRCzTOkuPZdlXjsMO2xv3Ffv5kb8kTcH+wn6E+CKmgD
Z6uMrrG/rOBq3MIYF2cLsfGKEONJ2A1j2uFatdXOs0rUMABIJ5teXrtM+azY/4QIaQLgiQwHm0FI
wehzbe+L3NcXB5VEwyumu+LzskarVnEkTPAm7JXPtVVCmD4proYpW1MLLktYPTMbD2usWnP6OOHM
lLJMbL1hDPyfGnFrrE96Uf6spe1fycF6C4ICilvitwFSNJy1Rw7iOPG4VfEOCLIhLn1Na2XvudUv
RDE+iECLpFF8DChqmgFqF+GPqk3QkasUIJ7dPxZDe6n8Zsj44tY+EV9XREMWQ4SoUpx6FV2APFfa
MHk2v3YgAVN6SbN37Qv9EQAgrlMBc704Re5AABl/2FCitq9i2ZUhkyFYQUzMqi1TyJjJhqYPhnWL
RPuyoa1dgMdqCH7D1F5lfQsR43CIU6BA7FkPqllJmJYpIjiMVeJJ2huQ0hjtpqizzdxRDA82Emte
u3gAv4MUHjURPLP5zzh6ytuKTjusYcEvQeqC5RD6nIEVKCOfJf15+dhWFTqSxI/1SFJK+xmpNSQx
gIQSALwVZJu3koTvvMCE2+1YHyEfqvU5m9mIYxuS5cFyFHescW1jMoiY2fOgdX5MwZ05zF6SEN9c
MNlXVskmz9Pbpp5kP0Z2uEJGn6t5W5q88NZfKXf0aX4AIQUg+dFjc+lW3Ye72S+D9Nl5lZH1rCZO
x8cg+PJsWq0+pzjsyaEvI6A0kqXa5IAysKv4ajJNDPfG22XU/biQzeGvBa0j0SJzcIw3bm/qUDpK
bqbpowY84hiAiG4e/EV7umxTK7LwdsHjBVcktvPF9+DghLFRNejWRGh3F90n2BnxcT1r3JrDlZTP
au1UIc7EeDWQaBH8BWfJ6zGlJMXr3YmVW1NDWoqBmKRLvA6EFdkwfs0xCWa1ddU5313WdMV7TkQL
3pObTdc2OTQttJuUBXn9UsoY4lesFSKwZg24bOwXibi0JWFhMiloCaf1Q4rVRTNI6SYcrjtDMqS5
qguKesBwQ0kN6z2nkWCYM81KbBzjQHb6fBVXL6lsgG5VlyMR/K47Cja5QqIsTCCiTIK0v6nN2gUQ
xTLtqAzJbOU20Dmdwf+UEWxiaUY6ZQwfBiBARXI1s/cpehjSj8ufn/urkI4C2xvpNF4jgIEXH7J5
oQytni24c3JXG1zqlT+MoAffoAwVa+0pC/5cPJr54AUndTw9uSwhJK9ibts381X0ON8m2/lT2Uf7
AtJ6ycjhWrg+liZyONnglFFjBS2z/BBv0wM7xJvkBvxHm2i7bK1tI4UqX0lyUCNH6xPsDVj5F5Mc
OyubeLGhHsXU3IBBmW78C0/9I+FsgzTTQUCk8cacqtwP4Nho94V0jo2nGKI5HMsQshwHsH1jOEDG
/LD4821euuSrCeZN+Bq/K5u/eG6BwQ/rcZhJ5Qs7gkkAqEQfFt4xiQp18tMCOFHIgmUDDWuOdCRF
LEfbrEfrdET+3ptvHWZs9esyfe2W7WVHWrsxjqUIJ2eGRa/ECXRJKcCJ0OKfrnNsa6av1Lgtl4fL
wtYCHagPgdiLBrgBXOlTX3J6uymyukHXdG50lLxI62J0KQ7sxbEk6eKaXaOSjnklSMKOmKCX0uPB
g6I6LnxsgbRLdz2r9C+Ojm/2A/gDuDtn0wOWEw+FHuLVHQORj4UTCNCrrY6KVlrRBzP+cIxif/n8
1qK4A7IacOUAAhbQVafn1yEBHkEjh2bIBGyfoXZ15dECW701K25iSV4nMmHc546ujNqoe+zU8ky4
DKq+x2r2Vbukm1kDNt/msl78u4vue6yXcAFWCnOcLISoYbpVZ4AF6Ojgp0FR+G3YeXFzryAVvyxy
zRSPRQoXYjNmwzx0yItL7LVnJX3riH5jmLFs3HrNv2AjKM7zlS4MPJ6e4rDgiRIp8OKpQ2M3e6nt
F2q6o73Xkl0YSxLs9XP8LUws0lRdMVe2DmFAeNiNeXmI534HKoJ9YmJQ3l7+0cnUu46CJfDLp7kW
q460FIcvYjUdCRCd0fawHLevn6dId5fkBpOiEkHn2CpgSjmWJFhlH3ZpPnAVR539iDWzwZiC5VXZ
fLDZFBSq4WP8625yvmMKxq+wLaCybdrqbkfGO519iyYTrSYQtoEB4PIRrBoUh3EC4RLqE+LWWQmW
aYPZ8M2JRLu2RcBOup/10kiCzqpXov76C8CO8xmc2pPWAszaUBBCifqtDZ86464pt8tXNL/+hTqA
LMEyP4ZNMRJyKmek9aDUC+JnhqWHGc9CCgCgdv64LGVVGyQdmMcAysRZP6IG02hcm5CikuwBvwVc
y+ljOGV+kVdXnSa7FM5HTrj1HMkTrGeplgWhDGkwHre626hfS/xeTYWn9uYG3aCbRZu/heqzjfUv
ksugY1ed5Ei4EOWySRkwiTwgoKr5tWM9FWr4lMXLxsbJXj7WVVs8kiQEN2ZoC7DscaxVtsvJdk7f
e/vhsohVZSim+DlKJuDRhLjGpnEw2xLKJPFXY/hOuUnarSLHdOF2dnY1/JEjZkER3F0f+YhjMgfa
JgqA3Y2GDmZ1OBvsgcngoVZP7kicYPYsSwqryaCW2mbuwrB8OHoF/ZtQcSREsELa0UFPGv4YG5/q
cZe3j2m0v/x5ZHoItgbYhggEetBDs6AA4Pz1GPM17r8XwumCARGhAltdnOmJiqwPjQpCqvoA5NwG
4AYy/NzVEgOn2cS4iwZ8CJHoIWHoOtiTiiTL+eznb1Fsu0DU9WLztkdcmlJXT5+c4i96QnhX/pHK
49ZR7oMH7kyBfI6LFBCwneoRKqvLrvgPFMKgB8BQAWAgTvHUmB5ALEAcNyf9OTPw+EqM6KOfLMzU
YPD78odaCbOgVgGyBuYI8W4R88ZxJgvpWsQDRfsCqpxP5myvlLPvWK1rpJ+Xha2Y3okwwbrtKdL0
eISwIr/qJ4C72u44SuYeVk/vSCHBvIGWvhjagNLMgkmkRX/W88esHd1Y+bqsy0pCdaKLEEjHVlFb
hv9A8j0997W1sbt5V9Dabxx6M/fGcwTELpLKzE92hPzfj8yPLDodxoJ/L/RYCeY5iupulvXU+G8X
IuuJbvyMj4Q4Th9prIFukVLtC4x9jp1seEumh+BGfWJWUx5Bj3QyroduAlsphSIy/ryVHPtEE/7v
R5rEALavQOgDa7C3QE9zus3U6NyfsOYFYkKJTayfm419eD6kju30U2ldoRUWEEd4W6jyjfa6TmQ1
p1+t9PNP81uEeOnlTAFdiQIR1sbYjWA4NL3JLa+V51v1bvweHQxP/4bxlxu2DYOscbOP4mcm+xFr
uRJO9c+PEK5Cq22csubFXSA29KNLtcNkeQ5WBUuXY9b1mofOKJGJXQ9Vf6QK0SOmg9JpFaTmteW2
xkNRfGfTYQB+YjRJgojkQ9pCEDGmJGtrXnYlQLId562jyKAo1sPHH2X4LzgyzEoZKtZSLgEPWmd0
pygY022RcaRhP9W2owxdTHZ6QuBI0EWclgICF7DrhP6y3Cdj5vWJPxqSFa111/6jmhA9xpIWTaFC
Uqtu5x5VPc0tNVk19GyVgZMoHpmgED9q7Bh1fcKzsRkjvD5JXpvyvdNMd1Dfy9SfdXeYtpcjvswo
hFgCdgQd9FbQy9Be+vBdWqqUnZsQPbR6wPrXhL/f0fiHMo9gFS1fO2ZtLquxljcdH53YdeqAxDws
3LhZZLqKs3HSXRt5uaGi+XeDzfVSv7JKmVDJ4Yl5RtKQqegJAjEM3dkngcpcbVdeJ3vED1P36jvl
G2JI2fmXleW2dhYudSA+AtIbE8nnNWxkPqEOseCF9ZNC3Ruoh9nKp53LxmBWFfwt6ayW3WiJCsA+
SJqbzCVN5bL2b/zqSIIQdSvb7nuV32WNkwHt6RMEAJGMVn71vjySIcZYp27TxuC2UXyv6dMSAXzs
Aeigvm1gzNm7/HFWQ5KOcVjsG6KSIPYIAaFg16TGjpWqPxgaujWOP7WHPrljisR1V13rSJIQklSa
9n1m8mjRPqoWVigCymQRad0A/mgjRCQj0gHzOUKbUUHCNASK0QWlHmisc2vA/DYjINHdyMC040tW
fK8Gb+wlTib7BUKAmlmN3LqDlm31RYzPspc40+qddXSKQoBacrqExcQ1LF+i8ZFqwAO/D3s4rl+0
aYDW3n8zEBGhxlrK0ARWHvLQdIeWthcu3hh9RmYM1Nzdf7JFsXhGxkZfeo3bIuqTCv9eb8n8NmRX
Vvf9v0kSXMzIqm60Wy5pVDCnfJ0osae1Lpk+J9lsw2r0A9AVxpUdjK6JEyv1Mnd1+Gtz2HlVOt2N
yEdn3beyaexV7zoSI3qXnuRtxAuCi/2DUHybAwkl5etV0z4SIThX5wyAfeUvx9F5irufs7m//FFk
KgiuY6U1MaIQcU8vsd2WRb7ab43w538TIvjPbNbOOPBz0gfilwb4p5OtEb39JyHi7V40TdqhToB3
Ke6hVA8WxQKLceb+NynCXdQMRmq2vFqq2c+x+Z5EQNySjD7o3BHO7u4/39wRHAXQ2SBO5JrYmkt3
Y+Fad+/6fXrn3Gu3tZ++qvvWzzvX9NvDM8BCytqtrxVJSF29oo5+g/AQqB0MADs855sU6lnDSwJ4
pqY6ZMlBo7Jtu7V5Aoj67a4Od4KjNwFwVePMriEsYj9CsCCE2MBd2M9w+pbFzUZNDTDsqUFHqV/X
xcYihSQySU+ce8nRD4jDqtRwUyID3WgHbROizrnRg/Fn4aXY3N8v2+oQXjdB+aJuHqKP9urlslFx
J7v0wYU40nUawYYu1398N9mzYiy7oSGbXAMRd0cct8wyGcUA/5OXRApxpYqHcHR4vtMxt8ZmBQ2D
Ac6C5c/LqkniiyPEF5uUjQYAErj+vHeAejC+Ygn5v4kQokvXLCaW8eEuE/D3pscy/5AuGegSdxAv
5NmwWUUXqJEeWq/aao+Ji4G1e+SjzeJHN9a21Dz2qm/Cx/SVvKruuNNve4/6z8a28AtZQUByqOKd
XZeOMvfRr4/3Le/vaftoJpJ7Z10Edjd4Yx3PCME+utwYa5V7xLz0bpzusvAZEACXP9z6of6RIdhG
T/Rw0hzISPL5OQHoZTKZm2wKXQZcldKUjaisehlmU1TOBM5LVadOXjdWoxcG8g8bC0U1AV5Dz1EG
/ZpdxelelXU01otFGLUwMSiN9Stx4acgZVtMxYyi72P7gllpmEhywIqd5Rb35i2oJi6f5qpHH4kT
bo0mXDI621AvUb+b85VT72OgpjmSfOEc94jXH47ECBcDMAVKQAhCK2XnPMyBepNcGZWfv7L3xtX2
6Ta9yu4tTwY6vGqOR1KFGwJAkOi5lZDaGQeMNqrTa6xINONh4iwiYn8PQFX4WhilPzWPscl1UkTo
b+RYp1V3Wha0feEC0KeNtqY9uUv2evmDrep0JFCI+k2vK5mhQCfQYegHguzYC3sLrUl1HiS2sZJF
ApgBbWtg26J7Le7baGGhNIbWFl4/TIOrpqTddqxqJYmLTCEhZiwOy9JpwQBiT7OHpYy9JLKv8+nf
b1tjlPfPdxKiho4A0UY9pJB86xhXo3lfqLeWbPHlF5LrJXMQbxUSVtlE+TTlEvnY487VxiXxbc2C
qXoBAKKTXGONLgmvh/ZxTj3D2tC/eryDQ5tixxvbiSK10WimsTkS3nFDK8yYDtb8TmQxeNXqj2QI
p2lgBMe00PTgBYLY8Iviw+5+dEughV+1GdSyRf3VIHUkTjjVVok68GdDJdN8s+ZPTf9G6LW00rdi
7uB2AKQjkM/Q4xMJaZ05t6qSf7t2nryh/ohDiQ2uWvqRAOHURjM2E/b/SLuuZblxJflFjADo+UrT
zXbHW70wpCOJHnSg/fpNavdedaMZzZhZjTQPUsQpAigUCqisTAMGar5N832u/ArXxGmWFgbvUSA+
nw9IbN3LcIT2fykyZx4eZSzYUxnxvaUBZza1ibaXy3TcyTkzNkNhPctqs6YRtLRMgMCaACai7eNK
pVEe2KBZDMQ8mf5kGI+APg7yIV17tlmaRQUE6wrYaQAiFnFgvcylsoqUeYvJbhCTXahNUMNRtrfj
7II3AFyJhmy4BN7axJpGg5AoxSbYMAk63h0SBWD7Lau1LPRqvUykFUBVqkD9o7NRBKyrRk7jnihg
LBmV+zZA8FMbL8nUI2DmWDrT03rVLfp/3AIkmBUOxi6VNWhcwmxaK3bDFbukhpfru9tTuDa4eSXP
7kdKXPCws2ClzhwTwxhelXijKB9j8D1DDzpKX7ftXfmfMCrhaCSFnlaRMdtTvShw9QgSTe/gY/sX
VjS4HmhDwPIvLhnExUk+8qF2mHIkw1YL3b49KfTjtpXrk2QezJkZYYnGCelhPptRT9MH+FyUHwmx
pbt4z9/1HX8sn/TQpr/Wst3r9HM2CwwZXsAM9G2JXd84e8FCOc9hXLzVKmq/+/q3obuGfA9qayNz
h+77uBberzJ6waYQF0PeKMZYwiYdNmnye9BaFBHfreSOr6Kg5h91cT7DlInmA0RIYG3QiXDpkkXE
jbxuVOw381SzUxudavWel2/K9Nit7e0ldzy3JQwLidoE1hzYUrPIRvtOGbhqAY2pfmWbrY1p3oZn
2wyyGnGhR7ATtZlXDKZdFT9jXQZRNbrhGCrLrendds6VkYnN8xOg01UdzrNY3hfhL6N7jaH0YBH3
tpklvwCWEYK/Mw8BjuXLgdUsw5uvocEMaE/N7E7v95PW2QE/yOX2tqmrQ2X2izNTwloNajYUrQ5T
abILiu/E2Gnhr/+fCWGZWFGqlaXBRE/B/x8/SOVXNfzj69zlOES8g9WoaR4AywvSxBZdVgSagLTR
qB0Hpn5PrWCtY3XR92bQImhtNShBC4NChdKsZV2HvUF+m8CD6Uz64Nb9eCBoHRkb5R2MbCuPQ4ve
h+58iGqqgO6LHUuWGtGw7oMaaDwoD80HCXfGyM3U59sLtmwHCqgKdI7Q+ymMLYTahqroRu1YrN9l
qZOMYE0HRUM5rjjf/IOugpIxV11BoIj2B+GcjJGyN82ESay67015AHwWJLvbIfUggaEwj65V5hf3
1Zm9eeBnASMvWdjLA+zJk1+AYkCGaPenQU+sXCnB/snFrkYG39CRvOuQ8xJ3sBz3iOyYwv5k3YF/
lb6nfunHp3qP/nmnkexwFz4EXvDLav30x9pr9OJhZp6ZF3a10kQNsWbz3aa4A3djldjsR3aQtrHb
+Hjn+Kf+AnZftIwCyDtrdIrlI5BR0IzHCV766LYxvJ6fArRQybt/YQWkM3i5wLSCwkFYPDXV5HHK
GqdKQIV61MPXenClNRLda+AUshsIAaAdB+Ro11n22NNpyDulccY9OmI8Gf9vtvSg3Ml7a8NDu9g2
ik02AOxFe2MXu2rjHPAotlIlvvZUfIUJBhrw7BAD4qOXg5VVKwHNNX52VrsRsnxq5yXE5x7KNZ7k
6/h/aUjYEr0ZRjIEhRpnUL5Cyc4712h+3F64Px97uRkubQibQe9AQSmlGAx55MfK0XfmRtl2mFZ0
+fot+hIjp/TSLUBhNlgUPW1HtqYHnuiV/HUhs5yZpoA2JojXBKTFl5OqjlPQk8FsnPCt/tI92trT
vb4NbemX4TE/eddOdD+uIMQWJHAujQpbMdasAchPGOVfo1O6hj359RF8e7tmI32r70b/9mQvref5
GIXYTc0UzZ8dzCXjsaG/9e6rWNUkWbEhZkFtKctVM8HGW7kzT4adP4J/hNjB8d3ax8/8RE+P/69B
iU/Rg9WmHEQqzVwVSbSdQrbSWmZ3fRRdLJMmX/oG2M6MIMhgwnhW3pE+uqUdv7CtseIOf/qnxL1w
tj6idsFAJp6047w+O2B/6LFLHbrJNuoL9oJX7MZN67+aHrNRKLWDeLNW6Zev85bLcQq3q1APIbQ3
u2PvBU50VO/4JvnMPdyuDsNT53PsQQN7kezi3d3v4UG+l11InP0I4KhrsJ7VuRCCHEQ+EyXg+Jbw
rfUUNzomG6j+sY3lpcfkR/NRvknb5O45OvVOsl27ey1QuF7OhBD58Dykaem8EuNe94KtCRqqAxpE
fGr/Qlu2+ZV+So+mv1bmmOdXXH8DRJQ4XSBDc0UuVkrVSDg1a8eIyTbj+aEOi5Wuy6XteW5CiDih
kpBhGmGilyB1FWjISAOnatnK8/XSEYXDicxIJuAERU82lIzzgiMbLXrtexrleE/JjeFURBpeRonp
4QmrtG/HgaVNaqgKhBJAcqnidL7cpOoICXAIReLCh5JUFt5Nlr7tOi+aduDZsXlt5+lK5LlOhXH8
/rUoNtMHFdS/226+HoFIuAB3WBV/61hwnPRuDRi4tDPnDk+oY5gW+oGF00luzTQO5hsF1fRDGvIn
PUcZW6r0l6EPnlrSuYU+vt6e0MVNcG5U8JWGVJBOJUgUjXB66EpU73Pzy0wmxzK+jYbhpGG8GWvs
jWKUHvUC1LQW2RLjFS7lWiAEYZqxKdNw5aRe9OCzqRDWuWJxEwQ5voryaRO09d0MJiuiamX0izOO
HEsH7RSuVGKSrppx25oDNko+fNO5aqtj6JAEbZEPYLVojLV+ncUNY8y3N/Re48otJLB4yZ9IYmJU
Wf7JFbYxafWYT7/rpj5CzWAlJ18c25kx4TyrLD00qg7Ggib3TJb6aYOaraNHh4bvqLkmLbK4Ymfm
lMudWYd1rNU1pnIKAoAae7BAE2eIpZW0eG1UwunVSjqRugB7ZABzk6R8j2JXIt9p8t6ZB2Otc2dx
75+NaR7z2W2xG6zaihtMYZHJNpI4t+I/w4HtsmqtqrRmSTiKGonVMZnvwTr7XaReK8l22rwwcw05
tLxK4LcHZ5RsgYfxckQy2P6NhFq4byuqDfLLOw5a4KhJ/dtRZfGMQwD7jxlhlQCRwyWxxMlQ8pS4
QRFTH9ooinfbyrIv/LUiLA+LVdKYLQajN0eTGBvF+Oj6Xcm3uuRU5udtY8srNEuEa2SmzRb2rjaw
yQok+DfkkB0Jnd8GiCeUyrAj9s9VfHHkQGoKFHUm2NTFx79KH6gS6Jg9OYaIrP6kVO8GCP6m4ikF
JIKunalLUQmPtZA7gE6GAimvS59gyoRG8QiXd1Zrdlrf1S10rsrHsfuo1ZUy4NIkAiwASo25vnRF
LcVUJL4Jww2+CKkGyFaI7FJO4i0rtQdoXvGX22u25Iaz/gfg/DNfrdh/3rGiUHMO6LtSgwhCDu/G
cNjcNrEweag5YjAyOrlASiKc2YUW1uaUxA2exx7j7pSAxdgoXR1Pz6CNvW1q4U0HNW0NLy2AxoAL
QnwsqwucZEWJhYoSyKVOX1YpubQr7TIeNzGeoA0FAsOkBw1bMT0xLVmxD9gKPEFIXdE/i6IgtDEg
/CsyNCSFmY9amjaOidetvZYk0acRjqlHeU8mO5PT9IUFUu8RJSx2UqzkX7wwddCvBsVzV5rRS8CR
RITjzO7IJI5+kljDS44pHXul7u5aTntmU62AR5RKWgHmnDcfaTYojtbQ8gNkTmbkDLSUIDNQDD+I
JGlPTWUad3VmgfquyiOfduHwS0bua91FUUX35hR0EmQviP5bH3jRuEoWybtyGiSvD6dsN5HIyCGo
mUKZUU2j5FgFzQgyOautiK11HODKcRh1wyWSynpw+BWWvIViulrawZSrkZfQUmF2Q4wGG6hXsg0n
rNzgKtn97trBamzQM0exg74CS3GCfmK7kSrDIaFSfmyyvH8xwUD11kjVK5SIH2Cq84eCGZE9EhDY
2tywAEqK5Dyz60BWNnHXZ2jE56Yz0TJ7alEg9cPGorEzypB5ZAMtdDTYxXXpqXoK2rYxJ/pW1TIF
LaYk2dEMnQYZxSOdrgzGHptG8lhXNzup7qq91nXmbgSBVYeiwxB5vJNa/pUGLQ33ENzLHHx1ae5r
rseFV6m1AThJNMig6SpyC4gLCAujY7dOS5srY/ms1nGCvDXFGR1E+lte1pDdkixrM3QAi4CqUgeR
iNqQb8OYoM7XZsUI/kArHBqHJkGyMRQ1AU9N2YXP7dRw8znLhnZ0Oo3J76znuV+qULp29ClPN9C8
GH8SI0xdvdBavD5GUv5rhHis7FIW6MV2qlTYlGsteleltDL3alhZL0i6c3/kbSMHYKvX49dy0Mre
Bru3bvqMtvw4yKXB9g1KC6o74u89VpGosAvLDDRbYRzYo4JZxmS3cYnXHaUvuk3LmPoW56BLc5qM
sb2UE4KLWFr7Q0XRAFlPJSJ7Vqq4MqUymiHTMHjROoW6HXSSTq3Ch02EeL1vIlb5gcSto9JnsQzb
YZq4ILANfZ71yROEk6ed0qOYak9DTL0iAFJcHabQrkurg96HpqGdqcyMbtfVqcSQkQ3UrdD4/FuJ
O2hJNV2MJKqTASLUwyE4KpKUPROj6H8BvRl7ozWlj2NfcN8Evd0v6HBhcobEnA4pSwI3DzXlsWqo
5MQ53sBtBWPeaFWXEnuSwvobpKZj2Qb9afgpJwnqWGVcmv1DwFi+r4NMQm2L8OxR7RvrmctV+JAr
bPzsx2Y0NiRVrJlNMWD+ZEjNMaKZgWNei0Mv56n+2JUZad3elDJ65BAAeNIkzg6ypCe/lSQxdDQJ
RY0C3EzTe2bIWsvWU7Prn3nPMidJKr7XJ2MEe3iOhhSNGuNKuLwG/qE+g1+4O4IFgEBv7/Jc7S0j
18wmx/NCy4grTeCBAEsIuCJBxtVscLa/atUvNauZHSFwtna6/zGGhcuKk0aGHytnx5zti6H7/GOE
jKwhpGxCEN8ilQ1ttXvJWe4mxrdhUNypDX8X1VcVascoQNLJgStt1u62i4fX+QcIWUZGpcxkw/x4
3yf7BB1HbYUGwkZ2oJ9lSwH1VZV7eha5OUq5oNp+X5mApbMLi4GXilltGI0ul6shQdJANiycXXr9
I41UN2qijcKab232XpCht+uuABtwEbpZCXB3OaykIguZD6V4r0BrzXz7E5/zVQPhNjMqmOfVvRa0
P7BV9h3bM1SrV0Z61fA6+92ZqflTzm4thdROBm/rxgFYyI0tjySVh7dNMNWALvRNj7dDtG/llYx/
IRcHK8R8h5YhhIarxaXRlGRqgFIezsCo97Spf9Nkw58mAt01ZjhlnT5J4/fbA11KvQC3UvFggkKJ
IsKFo1CSpgz6NU7cxE4PMsoQ/CSStAsyh6/xry5kklRB6g8uT9xdwLhxObyORY1aKiNSL+WLh71t
/OP2UyzauYF5fs8WDWFQrgoTBlpegWNbUvM71gcfWZKOuBNmlXt77ubdJoYDwNRmTqY/9TphuVS0
Mam1NmG5uue6f4uS91BfeR1cnLK/JnSBmDoagdSVepgYlMHVh8Zt1misVgYhpvcsmID2lGGhrX+Y
nd8ar/+iPj132YCHFNVNlKivJErQEzWmKcUNIo5y22xx1lcNuv7oB5NLMArwRxB822inXEMzLO0n
BfjtmacMFKUiLU6qZCMpidw4HZrig/wHyT2ka1I0eU32MpCVV5XrhqLZ/aA7of65yoDp/dL9pHwY
JZmjQKd/Yy6HEPp9/U7vSi/fFT8rbo8r9paiIZjsLIBOITCIHXVpjrVV2yjz0ZjSl6rwsumHZByG
tUi4ZEUD7zpIhRAf8LJxaaWNcK0lCvwjYfdN7YzBYFcKUoh/Dr4DwP/MjrB3tRJs33FKMBooRJPC
8JspOxZIVDNGVmAFS5tK18C+o5nzzhVBJ4NU91oSwS2QbhwzczqO6VokX9pVQIvjnJofBXBtvpy1
sSMqUgW4gtQaod3pzHCrAfQkTEbZ/XYU+nNhFMPQH11CvEADeWwJM4ebRiVpuYWsxBs+cOfRc+/A
txWoSqZDuYkd/TnYGJ7xitq7PRZ2vWf/vFLyv8KI//cBgt/3Vp1mmTF/QNagm2bP2K90Wom1S0/s
Z0agvHw5o1ZfKUM6wYjkI+2vvFPu8R+NE2yzjb4rvoKX5qF/r7+tEbgtFZ5hV0P4wlUdNXxhJaHA
1kI+BvWtpra/Tb6R2/G3iDrh7hl3W9nPU2cVdjL/yOsF/WtSWFAlnKY+DTBU4nQ76oetqz90kGf3
oCn1qfvqU7KX76QH4q9VbxezbaCV8Z+KFiyQYF9OsqyVY6TwoHHU7XCUX/FQlrjxNvCBKdjKNsAa
8XO97Q9vtz14cT+eWZ3//ezYHmnWVlYiYWmHh5RodiCvtJXNDng9oX+HJaTNk9nhbhzCQH1kkd0d
kt/sLd6grkZ/3h7J4hFwPoFC2siY3qSxignMQQZ0xz/YMfYkgCo32tbaA7X/ftveYpg5mznBOcMo
jDs+wlwIoB6az2y16u1sjbL8mgsbB9v5qASHxP24NGgHM9zN7yBt6FTeR5fb0Al4JpvvjR+vDOua
M0UwKEQUVR/irjNgUPkCmDc/TcSRe7v9aF6gwKm83J7ERWt4RsW9QgXUDDpZl/6nagVNjAruMWYu
/2i28iegLCfzXttra/6xdJpCRRazOSf4uMRcmmqSprKmPASV7i58Up47FyhHfkw+zF30pKpeezA3
/HuytVbOiMWNfW5X8MuYQUI8RDXUoV+pF70xNx5sPCoMT8Bma458p36DJgHZRqd8JUlZ9B2omysq
JG0BdxdPQj2Oq6hIdeSXCan8hqV4ktf4OLpSlEhoFuwx/KlCuatUtBxx1VST56kizWvRG9QNcjr4
hTKxU1mXZE0tdA4sYlw4/zbBr/lk1hBlxilds86Rw2FXSP3m3zgXYJ7ztccASFhw5YoksdKbUJBN
JxXPf8ozrT57OfLTvHNKKCdBfq0syWOnRSuvFcuD+69hsXkY7m428YiJDxK66Y1ow2i2XRncojv/
HZzYEhxBCAZtTxhcvy+P9GeD5xcck+TVjOzw11E6Td+z3wSsG/Ztu0vxHG/n/5lTa36nOTsw+DTL
AOgaZE4ZeeOl7IdBs50M4N8MNbTTKoR2sv7QlOrnbbtL4fbcrhAoMqUG6odgSnPpocp+VNLeKF9v
m1icUZWA7xcExrNk7uXQWDUOphFgRnOACfB+qd3rwJKTj9tWFn3jzIrg+G0sqWkxzusW/zTLXbsG
h1/MmlC6BE8o0Kyovwlez5KqJ3GIrEm5xyCcqrKNO/JQufpXtbF2rT+s1d8WR4QrJvJ6vJ9g6i7n
bdIZ0vACJ0Ynv0n9MSUr+3hx6fWZPpzIKtXEmm+NPgJjkDGgti4APB7ssXrsJrLi2MtWDIOAyR4Q
XbFjtu8jRMIeoxibp6L3qvGhTlcC8qIJlL1wL8HLBeS+LycqpCbveI/Drhr/3MXvAvQFJX3zb/z4
zIzgYeaU4+fOJ3iV7DQ1tfPAV/U3kq9cPRa3y5kZwc+sjOBpfj5PR7CBlsfU2LWSCxHP29tl/tir
c+KvFVW4e/RWzKYshBXZcKbkSOpvmeFaFNQSHh1XXGD5wMS1EUpn0Gu96giXMq1T+yriTvvdbL2q
84a9yWxlm+1j1/S6xDY7t2OOshLblrfsmd15qs+CKmV1QvV6trvvt8a99IT73KloHX7iHnf4Z+vf
ntTFpUMTFX4BKI7GhUt7Kmn1QWkgHp3QYzxpjpaku6T+mUrlSr18MSmHVN1/LInLp6G8Y+IcxvKN
TltuTP2gle90fI/YLmWFTYodTx5ziB2Ea3ie5bzrzLQQlpSa9gZpMUjrCwVR6z16pk/5CeIuzB9m
PahUcqITORQuWaOEXvTZM8vCGdmhNhFylnInjQAtfMr5UWnfIAqeJ8ehWuu0WsKEg9N47n4GqhBI
hznqnDkPSaKmryuMszHc5kT2EEMd9pM3Phjb0kfJ8aSUdn6/CkVfqkfMfcqWbgAFKos+pBSsSrUJ
Psvd7h2x3w6ew91ndLL86eG2t17LHeBKcmZKdKKkN60wmDDC8qP19G11p/1IfxWn8R7EylDT3WgP
6YZ8Cz8je/U9YE4rrsLP31GKb/TK2CtFO49yFmmD1N42Oxh3zP98DZzisOo4yz57Zk7wHArOrKz+
M6kbC6yRD50TnzrbcJSnzA4d45id8h9rIOb51Lk1RDGzIjjVGbor0XF7X0uHlDzUvS3pQD15t9dx
8fibXzLRhKqjgCU4Ku7HkFUPsIyxlbmNSu3e+tFFu9tGFpORMyNCKE31mrdWgoAjzfL1wxOqlLcN
LE3XjG2iED6a2+aEsJKWXZ6bITb3hGoNHyNnCrNTMVigsmq2zKhXqhBLofrcnOARIVfQplfCXJsE
dqaGm7Y+SeUmX2uNXnzkOzckuIFcD0kYy5i4YaPsksKufM0e3OHQU7s+AEKofWsPkt/b7HFY299r
Uzqv6VkEKwcrw4s6TKtb7QsYgcKe3NSzPPUe1PBQEdpk23A3QVp3leZpzbLgksSsudLmmF3L/J5H
+8x4GTOAH/w22dz2miXfP59dwS2tttd6zmFIAwizYnYRbeU+WctflqxAhBR9czO+47oDvMlbk885
bMU8EJoDA3MIs/da3WWB3SYHEj1Jqg2Sh1g9JvJLypxV8Z2lCT3/AiH3JEEfgbwQX8Dz+2x8BoIA
3E4eiq62lawxmi2OVkZ/pzEXfsBDdOk2BknzyRyQGsbjvSz9BFGcslY2XTMheKZUN50szSbGgj6y
BA9gerCZeUdve8ciuACopP8OZf6Osx2QdiwvWwY73Npa2fdW8mrZC4vfinYCztqNRuhv3A9rlDcL
eQrcBIQcMjiC5gP20uo09BnuKrBK68qm9EfXNnae2yp9hjCzE6+xfyyEsgtzQijrihiKqhTXHyWs
HyrGXJUnmw6NsrjcrUzowilwYUpwjQm3RbPX55tWl3s1T/dho3u312xtNIJr1J1kKCOHiS6/n+j7
SJ/N6Zn9iysjBqKDnQqFkFnn8XKJql619GJOCIb+GSAcLd4xvhKalt5gz22IHSJU4gHjJc7l0cxc
dEm7VggaLIt+cqOwZUjB83hyp3jwq3h8vD2JSzeuC9uCC46yPFhaD9tE/QDNV5/us9Iv4rep8pro
NdR8rjyP1a4vXZU8KvpKwFyIVhfWBY9MlUhVqwGzm4eqE5GfNVj+0yi0g4K8FWW34jFr1kSntLIo
S+dbV2s9UOWX2iWOyUDOlR8A5lyZ1/nLhaQOb55I3aBLa4EPaf6Ws4CiJKU86+DivBmRLlfSkaC0
2/PwoUoilHmDz4IBa8rpE6pd96Ya22b6cfsT5pB16wuEk6DITcmiKUabDEAmmWZPAXCrKbj4Ks29
bWpxYs8GK2wSXQEfOWEYbBtrh0gKN6Wq7RWrs1M5c6L8521rywMD+AQnrIK2YGEZSThFGaMYmFbt
1MGdCoAWt7dNLA/orwkhtmTgXg2kASYocKGDYZfphPfWY9ptk/TttqnlHQjpnf8MZx7umafMMjXy
QJF8jXsUzoIT3TQn8ycqMQ8ss7W96mePa6eqPH//tW/MjqnPomdXNBB0SGkXwyZ/ab3ELWzuAwYr
hXbsoMzrzRSakLHblHa01+/wD0f47kF5WGVQXCA5wOk348H/70OEAFClcMs+w4do95nzlh7A9pLr
jsxd8whYujP631O3hErwC3tVdtFKar94/J4ZFx0JiN+41rDK0IWue4coBx44quzFYP/S19R0lp4J
LoYq+FQx1KnVF/Ocb0oX8OLtRwOqND9xrSf6xL3INsbtGm3psnPNqlgzp52FV4pL58LsVj2E3nB8
6brdoKmq0Gc89GQnY3fKtMbW0JAn66Gnx9BloLJdyKnbal/oVVi5Fy5uqbMvEVY6ikBKO3XzPQqd
cv1JtRh4rdAlXbt9tHagzvHmyr3PbAkLG4MWsaQjRq3u2fGEqkz3kDxwX3/BRQqKCbbixJv2p+Q+
Jujbvb2d14YprDKRe4vrEUxLBlALOrpteOrWdWsn3a+oV+3b1pZTh7ORCsGjTBh41kqYG6X3IdKg
ermrDT+H4iVVXyz9AZQadlytjHEx8zIh/Gpqc7lBbCORJllvC8iegzwztUc815t6+QhmCVqsUfLN
n3+9kH8tzV9yFhs1rQLflApLIQpPMegr0IpBjJUwsGwELCtg3jPRlCKcXrHZ8FQjOXd6jlTYLDdJ
Y24i0ri312p51v5rRszy0maQptSAmSHbJJLLgoe0cXtrpcSxZkXc8OCmi4aMYcZSXxt/c+shYW5o
TSuOt2ZG2M0mOhpGCsoWB2kO35Em/pI6Vr2zNPlFOyVacbiF93mKZ3IV7VFoawY4SFiiIpHbLM+r
wmHjZlDve83urNaups7pUqionizNac3fZl3bKFW5VFsL3tcuAvvwDXOWpIBWnmA/AEWi1HNwkOby
vo+/1OoxCn/edo+Fl/pzG+iKv/T10dACTQeI3Gks9VGWAf1oVWcgX4mWHq1E9pUYqkPh+Jm0ki23
dDe/Sd3+hOvz8PILBN+hFuF6ZuILiiJzLDR0NM0daDAPOh9cDY8lY7zWEba4sACEgFAFDybAmAmR
usqUtJ2oWgBqHk76VtL6+qOdUNK2ydjzp0jryseKAOK3AT4Lt+NAM8LwSEM19cEP3imbNlPJPrHM
/p/jqefOC4JrOR6/UTCcA/1Z6DEz9BUBWsscLScHSr7Q5u43A8nsRPsXlwXYsvCWOWNFUAAVbMmS
UqqRkc7k0XdB/zpok01wOwBvFiT3pOJVbw+tts+710hfqQ8tLfm5ZeGS0DG5jqM6K6BtdTKqE2U7
Gb04mnJnRK908m/718IrC0geACqZKYnkGTp+OaeJGoX5SIrCKS31qBby09i9WF3phWGxKRNuc6U/
EZIeTcncNzT4vG1+aayApUIszyA6UiEhZsUt11pIlkM7TrbeRi2y5ULZWIkJaW/yUcfygYdrNIbL
IzbRFCvrQAKgbeRyxNIwKlEQYsTxUD6hXnuURuoOyAmcVA+POu3tMbX2pESDYvAzV9eykYX8D50c
mGuAKkCybYiBSwkianRcZ06BDmc01TU7s8ejjDmi7O2blmfiuSvYZKAhTpxB26SrFClz1Lo8wfEB
yO7xTo+eGfQHX04A2t+DpiUac3q0DuatzTUQF0m/IwCwdMnPxp0anKBu+89XGh21QEQg88WxIeyn
Ka7DKpoDmQxE1THldQ65Vl6erBw6U218ZyTB9y61+EoicX0oQgobWHsV4ByNIJxdjpUqYF2MZV44
oIe11ZbZhj7ex2gNIjRcIQG6TjPRLEMNsKaAGM4ify4bZ9EpKNUaPXakQCvjF2Qgt0hsXDSn2hav
dwZYgW7P50KaCXNg8rNgauZNm0d+Zq7NAohaWTk4uOv6eVBVtDdC0pKgcdestn3z0FmA67bBJqRr
T+oLc3phWVhKqYCuaS/BchM89EHicFbbUhZu0Iuwkp8tHcAwBb5MELcBpijS0UvjhGJrjvjAJ2Wv
onMeJ8wRrxmuUtZeiiazvIw2hfk0gQFj6vVt8y/6AOYWKBnhCRrD2LRCtGBTXMkRw2An6RvXTo3U
2CV/apI1femFSDhfRSnarCACI4tse+hYDRrsSaRTtN3XZuchVDt6Rb8kxn20cqBcscabuFDewthm
2oOZkw4ID2FsamkYENGAzTTeaYUfa3sabuvMV9EPa/ogqMuNd006MmsjJ6+QBbZ572vGPSAtt315
ceyAQ6NST0z0DAipXKtYQySN+I4EnYLpVlVeDO1k1gGwAgcrW1NAXHTfv9ZEnjNgr6s4qRD/GVTY
OHmvmsgdBtUu10LeUkCYuRMxsXgUw2vS5Q4NMnns2xYtokjinFKKncRqnxgtD5GSPoGG5PH2LC5u
FgQfGawFgD3oYlxvyEBiVaWFQy00CYNSomw2aUtstTwxaPiUXhA/BUCam7FD4pfbxlWMRThTQC3w
17ZwkKddT0mdy7DNwJkaJEca8e1tEwsJPxQ2wbGlgywVyF1hOrumLCMTHAFOBpo4M2kdkDghC4x3
t80snc+yhsN5Fq9H2ZAI3qi1KhBPHOSoTW0V2ziMVHtS8/ARFW7L7bQh20ZtcUIzMowroQtmgcSO
wJiAB3PtFSpOfNcV+biyRRZ8CZNL8AetJoj2wlbNykbNRwNJeZE2re7wKsn9CRWKFrwRiJ+2USvp
QZOCpFwxPI9WWFjQKiJFQ/sFAZxGuALpcYqHBVoxpw49ub7r9cqVJ90xIA+doT7cuLxbW4DZV26Z
FBY6bpnVdwNMGtBKqspXC02uZMg9dPg/GEqNOjGPbGQ2A9gpwLZmWU4fyCt39oUuJnTXzL+hHEpU
IhKo5COStKTFZqqV2O4yADOAkqq0n53CDyrJnSDFgad+t2LdLrV6i64cB0JVfpw/1KbupxoHz19h
J3p8AFXxNpIl1JjXnmKWXVVTQGUG7D6u4oJXdE2bhOi3QijrTGRz+zb9ACLCUFyIg7wmarlT4w/a
KLas9y9gm9gkSY2O4TUC46WNie0I6jYLLwJXRLHYADROJyQ+sSKh8KwCIl9rOSCBTb1yNVq2BKZ4
9MoZuAMKnkGNpsra+WqaqLJv0shvugz95cZKpFk6IYA8BD+AhlLiFaPNQBQp0eocsrGRjCDqx+nP
uCg26hpB1GLEhlQ42p3RyAi42jzesxyOjbEGub4KLGjA2cpeBBHZjUZqIKtaqXvtzNF4py2lfh4Z
5bExGno09ZoeVFZ2TkWtcOUEWdrrqHqD8gZSKyiQCdNb8JLqE+ru4BN717P/4ey7mvPWzXX/Smbd
M4edxJ6dXJD8qnqxLPuGI1syGgGCJMD268/zrZ2TLSka6ySZZE3WyBZYwBdvecp1Xv8K5wMfNmtz
zdRdOr78PtJ+8Jjj18u9OzOE5aHPT8ux+iKf96TdrP1D/Gm//YNyBzkVekUxulTILt495NYzYQRy
PnxQ0HTm53X77Lxfod1k8WMS7jq9az4L1h9IYKIh9WrJ052/eq9cuHbM5Mk3rAyq/iu0aG9/yK5A
FV24Mwi6FNdH9uJduzKrPiO4fPBQ3yx9OkheLb0w0w9EAI0h9LfOL5sQGjPL1RR95mD+wYH0Zp1T
TvdqnVrVfjs4rOOFzdbrvFKSGYS54eDgCRB5nyFXP0oRXz/Rd4fyFDE+8wlPtLGPaw8fKnM38Vvf
q9r6JNuy/f3ORKcHl//uDEI3BCkNVH9gkvb+vF2Byst0hCQRsmGZA/thnvudGkI4+w5NSPY9qP3R
hmK8s12U7R9804cwNSNLdIQlwwhjPAP3h1RGsOF0S7bQbbwuy024tD6Qi2sUNdcI593OTDrO9ryW
85MMZsj8JAsk1dhKca5QQOrOQNCCD2TYwxCh6NKxZZsZI+Nj47cehmKIA5EOa6/EsDd4JtYf9uEw
yaXyFfF4NTIBoYZhrvPLBFoZCQAtubmOaOzfd2HQPKLFnvulF+QrytTBpz509oM6LFhrxcEp4DyB
5iOyCjLW4xpydwkWHCRhGt+jT0HPgUAI0/4u6iKAERbXTRsnrP8dTX0Ez9jnaVtZRVm6TVgXHunU
zqqwZrJNqYYpYbtBeepgEMhWAGyauJLD6u9JF05+YRsXrifNDoL23qw7xHo4gh0nyYgrOyry5xZ+
kZBhycgvSU1wUBGBSg7xl4o0ECY6gm/QVhmUfPDcWjzkgg5iEVUHG+3Slzaty4SFCLWTClN5wWvH
XAH31OSXIrV9wix7yaGTOfQ/3RDouxbyW3WRdEteQSuO/GoSPNTbrM3oZR/MkJekS9NGxRSv57EF
UAPCPHDTC5Ct6onkO4iLhnPJjD0o68RxnSZ9cEsXHnw7508dBHh4EWqm2m0/YF95/RzpYwITHXWh
kxaqq97IadU3Tp9F7Vhf+KHx+v2ig4xWMvS9C+WwY2FZkam8qiFdE5f9snZdNUFGrb0xs2Bnab9E
8WnQ2K2QlOq6k4t4OySbGeiOrWDTcOklawB9p5mvRdeNKwAvURsG1yYZtdm4KXD0wrN9dD5P4bCJ
ULb9GMnSQTkr1YC0YSuo8pPv8INUEDTIkGAijfANxPPbKNP3FttFGRz4flrW4Y51F+H0TfLLSBZa
7KP2F5wnl+g8zT+bpnx0NqMOR1cyJzihYRf3dul2tKSDjhO+AJ6cD+N4mdBnCffHRIJ7jOWWCSr8
4XTWKV4MDcb1cftJFPog5kGDAJKigKLFaMe/i3na81fFkH2XDkLxYblLzh3ck0Jkw4zrT9b6IJwD
twG6UgZeIGZu7zJJCPkkQ2A9yBm5Ik0vDSb+fNgv9X0d8U9e6ke3hXacj+EC2CSIrm8frFkmxMmO
GmiYxsn9DAWvY+DPsDPga5cAaedzV600kLpYXTpNxe+31AfnI9r5QYixFbqC/9KHRL957MXa67KB
wTdv+IZ4/YX1/EM+fIak+mypd0dk441h5KVYqpu7fQ6Ej4d3aWdZ0uj69zf1wSOFYmYMbU8IMaJU
e/dIo3khfb7AkEKMelOrxFSh1955MwRbM+jENt5mnttPcvEPKv43a57u/lUCkFGRslFgzcYBAA3f
rSy6+/1dna763Rn8Oj98T9qrDYF72DJoOP/VRQzkjQS3oc6//36VD5/dq6T3XYGrmXDjOjldro7g
wPYeuCSXICgDLdBsMxrvRvpvWxqepg+QgMnxXcMn7f3rgozewGE6hCMyEeUAwbO2rg8NDz6pYT/Y
f5A1ImAHop8BwZR3u8JijpIbZpAKBnbTJ3sYKSJbu88+63N9VCtHeYziD18zksL3gWpJZxMZyk2p
8b0+drPMMElYVp2Udmw8U0wpxVUwyB6tRTrFdVosSHC+16MbOwh+U3muaZCdsWEke0ZTtqlrQ88Y
n7xNEDcjOq5DKutK2qm9nps074qwH5n8JC59uKFfbYR3IZAn6GlHp43QZ+ifTQJtHcmiT97JB3H2
9Z7OThfx6qtp0X0MJoJFYiiyhfM+cM99fJPwn2my+f2+/uDtxxjpQcTm1MWCFNnblZxwNgtaVFcj
WlPCt1XE9yn4OvXD79f58Pt5tc67OxIDcRiJ4I6i0/fi5M/c+OUUiK1syLekjo9Gyk/C3UezD+xr
dKRCAoEZIN3f3hsZuU58ByKESdGUZmsB9CEEh74zqHYG7PukyrCpVBxUv7/VDwLSm2XffVBy0Crs
BZZ1ybQx6j5all3jPlnkdO3vo97JiA8ywb4Px5p3i8BzeoBcD3oCoOAXNGJXkrpPnt9nS7wL3UHb
Iw2gWEIpiW+xZjeh5Z8cDx88KwS2E2kYKO3ToPPtK+o7PxubAX7kuW9u9eA90brZqtr8By2L18u8
6yE43vSpzbGMafDfq9YqJEcXghQN2UTjV5Xufr8FPvp+oUgLzAsmbsCKvXs7qsOQSiVofoLlVLWt
vRJrtrFzfAxtXWVq2f4Hy0EVCs4IGA4l70O4WNMudZADhjZutwvWZpN0aRWaHmN5dmE+M3/+6FMG
pOafq73bF904zx5AiDB09a5WmHSG4fMgL2yyZQAC6M+OjQ9KbOibAMFzAkFCfu/dDoklD1c2nexj
05c425BsN0+/GnFPprrq3PMM8b9//2EmGORhhBDAUPY9bzGGNm7rU9mVnM8bkPNNsTbxXDjwsxeW
gYubuh+/X/GjjwBIGjDbMXpGEfN+tzA407aZwai/BfpvTq8oTcBxkuw/uDPUdBHalejcgRXx9mPL
lyXj+NZ0CRHmcT0b6r4g84b1qOiC/2ipf84D3idlUY2G+Qp90zLrH1vfL1r+ZUmhllfvl3+MBf/P
z/m/6Et7/T9Bb/j7f+Pff7Zm6TFKse/+9e9X5kX/5bp5+vky/PfpL/7zD779a3/fvbSXT+pf/9Cb
v4Nf/o/Fqyf79OZfNtqior9xL/1y+zK4xv75+3GZpz/5//vDv7z8+VvuF/Pytz9+tk7b02+jvNV/
/ONHh+e//QFF9le76PT7//HD0w387Y979sSbJ/38L3/l5Wmwf/sDSdZf4eCXY7aEuhCDRXzE08vp
JyT7axTDfQYdqVMmhlP/j7/otrcMS/p/BZDptAszaKWepMP++MvQutOP8NsCHDSnNjd8axIYsPzx
/279zRv63zf2F+3Udcu1HXA1+EWvTq8/Y/1JlQ8+wydHY2A53u5E3zhDoMNt91Lw5ToJR3fhJRIK
38qhrV4ZE3l0ZxMauRKa/DMUouIxUbsYowNeUPRcomrqbd5Xrx7hP67z9XW9jTWny0J1e4oxMWxg
/5X6gZqdjXC6xWUpV9dnIWdrUKUO0sdVuCh2bqw2Fx6r0ezuu0he69CfPoPovg0GePAYKoJ7cpoq
YJAHH4C3jyZrR5eNrp13FHkmDMoiOmRFkjZyKRbj4/Z/f8vvkqTTerCDwEAdjo8BgC/xKdq/SjUl
IUuIvlkG6WjgfTZjFj1KsBrgLMkD//vE1XTV1IQXRk+A5ZBEjmFh3Yz5/ycXcso0/zej+fNCYkxS
MN0H5AVV/7sKy0jgOhZ0HXYNta2DQvEcXsf+Qp9rWweXBKg+VUYCgbmAXcb83feMvmuilXobZ8NA
lR4ZKeyPRZfxT7bF6ZG/ubITfgZAfEytTiia9yNl2oGE2eagkECrc6q3MWNpvEeGp+tPXsb7/fen
HACqIxAKkTXg7Hn7LgKiob9lOrcLGiy4oR3MCrfW5OHXtZuSX6GcGcio1tGqhUpsDU9YXfeb37+H
0+n99mbRzT5pPgEyE6ET+O50Dzvgvuysx1275kteCC8UmwwaoWE1dX1Ez/0JZii/X/JttoQ3fwo6
KbpoJ+NFHynT29tGi7cPHfPdjg+N+SamRnFgSmagKvM2Ts7wP2hD5yzq50+K+n+9V0Qy8Gj8k/kJ
lH1PF/Zq7y9crQZuxf0ussofC8/4CDjSSw12WlNjZEB5DSH+f/du8XIxS4IRYYhI/B4trNsM2rWR
3++6fEK7mvSBAsVATs+a9OY5TNuu7KQcm0/q1tN3/Pa9nhCUADJm+A+w2KeQ/OpeKaaykLQXdkeX
2MKOQDlYXCvsqB1EBrnbYVSfETTKaQ4PtsyGn6XEIUL7m0vA4BdtUjzwEOClBNy67F2oYVNXI+K1
427RPCh0bR9h2dAfo7H1L5hN7s3UbbO1NahBSbSfRUePOasFr+iSzGc9oIEFIJO6CsUc3cR9Nxyo
Dci+I3NzL5kMrvoFFskYbPxUmaCbSKOWZaueNmGKhL+uOVrzID9UnmTtFV0W5D9sUcnRQ5InqhwN
+T2ki5kuRt+QrlCMe08radZyxMiCdmv3C0LNYQGT0DM9R9lhCOhyzAg6DxCp43s1y/psAAK2aq1W
j8zM7BDO0a9ubYPzLIJXNIPlXGGhhn8n/XTdpl3CrpoZN+5Tdk2j5MrhezxwIEiOfBgVRF68Tn8P
JHm0s4qrgabhuTQaJuxTqoGwQFOoSKPxrO2c3ZPaaSA8FLx688nPlzIDh28pIiLuxhlKgUXIYSMW
wjbicQbOcuMjjFZN4vh2znACbL111PwOYBHalfkAe+1yzcbEqJM3QgKnnUnbDnpsbTCdhKmJbhGA
oPkTkLPR5isGXHnnRl00uWwmKHBIQJkKKvBliaoG2cWIkmtooUIuEFbk5Dr3+mVB00fkzOa4Dpsn
ZZp1Ky4ngVNDMded+SbxG825H08hkuHcity7aDKvhjCXT6her1s1IwCaNhnl12WYEJYbAiXeqo2X
+XpQY5DuDFTX0t2UGcFv4sTi/4caonlfGkjSpkfO4Ayx5emMgx6qcKMQeKCYyvZFCrNGflp0wfPu
crgVVv9zIs+BU3qX9JMf/7KATfKbIG3j8bb2AvySlczmG10i9FAil8XAVQWwAqjPksZHEGvogDgD
fws/qBpHcNVUGFzvEGr8s/cFbBlYJzlERbGHJIQEc1wenJh9XFhHdAfLpoH2Wl2uekRnMB9PsCKZ
cmCh63SGWcUcdGP8LUpVIqFIiiZBxce23bc5jo3zeOkx7DG9l+SXcevwqydP+u226/2+Pxuomoej
9kfsZV+hU3ze9IP51jmZBweQObupjPC94UEhXWgryfS51r7bplrQCbJvSz9UQbD0yyEJRHMbqDkC
KZp4SXauvBQY0ylpbHgV0G727iipG37DYxdbeMxJpX9yL3hZuYANmyVr/AyW40wuZgmzdQPqj4PM
e4Ydl661JZWyTZYVw6DwpEY0FasuHtgvO+A5FalZMARL2tgkJbo/a3LbiFW3e48uOXoZMILICp9H
9SNwaAFobEKf9bEKxzKd0QHvlrVHJ7FLTrGIpf7w5NCyBI+g7bNl3/j+fJ+ljECEMiVjve39ZC29
zuaw7whbkV3LhidVkipKr+Z25AodhmDl+0w4xLEhqQ0vs9HzSkchH7tNGtIPpcnXGcjfTqbTvBM1
yM5wpWnZVKYJB2jWmiQ3+1qN8XXk685sZeQ69O4xxPy+tnSF5obsAHaVcsLxZSKHIwvuOmFp4smH
70nCFkTzxPpkKqaBk51WCmmMk0lWn9FsjZKS9HWNweEACmWfqabbtdB+TKpg5q7Q64oTSqHE1zbT
+9HnVp8rlArbwMvrW0l8b0uSVl8FgZcexxneJKVNAvULZk/Q0CNEXoVDPJ2vxB/yAl8tex6BuA++
tKYmYLCKrC415d5Y+mOAx8OtHfYgO9KrmjYsqgbB4fDjckY26cQbdKIa3gJKnGGACXD8FG07Fic/
MNc4fUedmrfQKoWXp6vjq3ki9KzRPRDA4P9nBtA0X8BbZDYr8FqhRyHLHM8OENK5zjbw9Im+uChM
RZGE6w3O0GGfx5PY6dF223Hp6ubgS5YclMmhheWvYk9S7R0blEHwTEzb7dhM02GQ3fKDsyXaxprw
M5FretEG61c/kJ0qiOsdIFAaAtvJsC67VZnpblQyLOoFNVPJdO3bXT5aIO7R/t96gUDWNyApmhGW
uwBgVBC2Doh7Um/klJoZMcqPXxyKlcIb0uxJRuFXf0jHyxhD3ANL1rxKVkoOc+fyzeoZ2UGPP7be
U+PVCE+Dnc4GFQAykC+EQjGGRqS+5LGX32mvg0AUXRHOY2k2+Qj7TUgaZGC1RDTA6dnI5hpDpZaW
Sgjy2Kt2YMcVPiO6HBZ8WRBGouJ8mtrIXsB3FnJiQ+JeDFKuTV5TDs0Mm+Ub4w3Btu60PCRWpDne
OIjDEQHFQLXBkJaRN2LwDbokg7yAZ24mJ7o9zofgfInMsQaFAlEz98Uln0d7RUTDC79dcWKNIrnG
MxQVVSDKuqHBIS24viNRrDYrpNyOS2r8H1EykbYgDHdfIF3wKpI1wTX8fdqXyYTLZhk7BvugCHzG
jeTo7pYNASlCCqnuOJua7cQNu+C0s4cwFrIMQ0mQQ9hGFA3YG0QCVb1BmMpfUhlHhwGuOQjXgwXm
Bq4oV7J3E/xnHeg7IC/TIhzbJYaGCDNfZBN5e2oJvg2Ryus+JCvfYCDKHvzJT/eJnnv0+gTdJQNy
hHiFjy4bntEtm6oVX+eVb8V8NebhTZK2vGxrPe1mNScbBN8Q4A84tSPTWTX8oaS+5EvgHTJM0Kp0
Uv5PJIIDRNfasHI+Ih4oo1Bp75cxuoKD7ZFlgz6CAY9XEgIpYHNnipyCXlFozF+ik3OTfIiXZNCF
Jqy9zOAQdjW1kwZRuaejRVYxTFu9MCI3S9x0MN1F1k9YHRxmUPaKdVFwwDIcFal249YO3sZrIMQw
jvIqrmXw9YTH2XjdfB825ksD9WibpxoW5i3RhVgBYhngaHO5LuF69OcuOiZ+/YDS/ZcYyaYP6HM2
0bbIWHjhXCZBIh/4hufLxTyyp4RCmSBTAlPmmH7BfAmkxdXge83XL2nnrnJRq8rvfHyQvbkUOg4v
hjnlYCPN+zEhzQVYtvex4WxL0U0qWwv31gVqiMFMx204ueYXLK2XAlnZplst2yiPQe8WXmHA54Ya
ANZsu7DUHgjDjKTOMGSMRb9e8iGdtoIArsXGVTzEKv9lXc4PfdN885LEO1pY6+gUfCCe9diAI/va
+PqJdHFYwCMuKtFHHaqUqOlhbpsfCMEXiOrwXYKwnshBCHbEwc2JLAu2oE62a9S8sGX8yptRbBM9
wQ6tHy5WwbqNDCXcD1O4TCnkFdB7jbdarj1aM2AG9D1ECdOM7yF88tPUYNWkaDEUgB7JiixWbHKw
eAq8k7JeagychjWrLGNklyIBKmAbQi9nlCf71g+WKiP1nXIGc1ZO9lMbXI7AOxTaID2NPaP2tRuW
Iu+EfCHc68BpNnmBHkaL8ByvjxJkCShPDtnFjJ7FHsC/m3mpzRmCZ1TUJxb9qkb/HjHxi1jiesME
JdtcQlHbJ2MuC4TN+UvS2bZIhxNr2gMeiMSNKFVae9USKPic2uypI31SrRCGnqVBr3MK56Jvs5+h
DK8T7d0lS0KLNocyVjh1Afzg6gc2+gBrSNkXc5uk19k07yPjb32TTfvRILRyPUS71esh/LjMtJgp
2viQhjsuSEr2QWrkAU3buBhs+mVY/P1IceiHHfBPC1stJKNqn1TwoXCVDFpyWGtzmU1+XbTDgmx2
9U/GS3CmR5FjYGKmNVv20ZpdUTXcjUtUX4bruB5NZ+PSIRGF1vUoNrOLzLZPk4fAiAUI56mHc5wf
3WY4BW4nK72jFCzYopMitx7Upe4ZlIruIP20bmgTRo+jEf1PDhJhVngQCCkSOq5fAa7zAfCCQYGK
9Y9lln2HoyOhT0qnDwonyxVc02HKFwJqAhjaeKaamV6IIc1Lfw3DrWth+0ZdCwmrqe5s0fX0cUng
64cGQlyafkILY/HaKk1VVrKJ+XvoZ3gbGvaP4dREl1oF5naAiVgF8Nku1t1QqVaJr9kI8BpMrUNg
9EI48qD9o69AutnazosuZQf+Quhsnlc+89PDPAl4LzYOQC7RI+f3Aw4bNBXc1K6t4oa4K5KLvrK+
/NWjgE11v5mYRAoAr8fmCiUzAWcp9OEvw7sA9T+N0g1K8wFJf0ShlUclq4tooRo8WssBN3eDC+8Z
Hy7iSXXbwbTL0ToNG/k+R80Cl9czixH55Qz/pLMWUgJ3dBpwHJl1hBKIly7qyGRLf8S8iyuo/uUg
fnTZ7EpPYzZQr312EBQt0LJN1iUo8gWQQzusCNDTSNNTRmlgrMihPBFLAU02DDDiXTOi/sJwSH2H
SS6sVxqcJzCK7oKsrnoPDwE9W2+wRwAekm4LK73wAvoW9dGT/YSNyCMOPfEJuIM0ht2dBH3ifvSV
0Lt6iYAAqFmONG5mENTTOXCBuxB+fdeeAbkii5jcI3vsWcnaFloNUZ7rq9rNBs4Mc6wxuEkIagfs
6g2KKEjPTLXXVS5G7rJdxvRhaiRyTGHocPT7tHtcxrhby3mk0H1GrgYZWzQpkrKOTAbMoWrDA3wU
82lXr7AILOreTFgtX7Z90o1NAa+x7HxhPn3Kg7F/Im52x1mBs9nBqBw4424BDI6vZ/WY5uf14MkD
0jo8AinVhiNN/2UXEVf1AgdJLVt+QBGIem0BJKBKm2T1Dj3vAyggzVQI3Ik/bY035i8QLObHcObq
W077ZwMg+BNuKz8gpZrHMochH9TK0v1pq2KT54O/91iYlNiI/pXFvOZaeTY752jYP+aN6HCy4+i5
QvLCDijL44tJJiGu1PN2YDfmN5gOEwmwDTqjhdRr7qCs2FhTpG7Agdkrb9gzL7BRNTd188CpmAGE
m8W31a/nDc7ledvRNT4ZB5LwWgArd5ECWwr72ZF+CVQEEI9bmuSxFcCzYyLcVqMw7tab8+lZLs48
oYK8itHTuukGCNLr1IbVODZAGHmBGbEF43vZtuIuCOP1mLso+SJ5ttz7c643k5PNSdKJl2i0ziBd
BWIz+KG6I+0MTjpDse20gtSKP0xhCchMMpUdOkdyk4RDzWDH2687M4b8IDuSHEfm5xWoyFBE8Vbk
nWnNUKCg3k8Ad1q1CSvELFYZ2ALiZIWu39onP6cxv+WhydGmCWC6BMcs1C3k2jQQuF6jFl3PGJhW
26ccvc+xFuhFZnfzBG4/qvXuBxyWUeSCogZ+ERmnm8RL86NCDCkmKp647dciUqB75Chci6GvF7Wb
uwTFOjHMbfSypldsRZaQaViH0tTqGM4KIQC/SQK7jLUbSwA2PLsj0VA/Z2wYruCmER8hAv7D9mCa
VmE6s22kVLQhwl+2wMDy/ShSNZ+RdGFbUGpDPIhlBNE0fzCD2VuXjBCq0TswcZu9tmFYRMySr0kg
N1RM1xMC7iVMCXd+7M4hEVe2c3PdI/mZqIv31trvS7u6Mpp1eIau7dSVXpwOoAfjbQlzsjecclqt
fqyXMheJ+8LyYC86v/4x5AvC8SSC+5HFG6H4DBJOACJfCwm/ZtedMONIQ6Asf9lTP58ALkTDax/o
sUH9ng7WohQdYPkZN9IDaqWHJBKMEbATqnZFt/yaD0i5QUq3hBwX2qm6Chrfki0GWJLtWn8KRuhd
IYW4Yq0/yGqIICdytjLj5IFHIv9FLRunY+vmulxzaGAEdZcWcCys1pMAjdUZVATmoYDV1FcgwXnF
vWSvyMTLOR7O4E73QwZQuoNPeeePZeUidc7Qr1rm8IhZfWX4vOVJ9uBBq1qu0yPUfNKzeI3jUrpk
OK80B7N8biFdZ8c4LXig4JlFHzHsaE4Gw9m5sDUtI98ygIZREueCbDK2vCyWXERhfYat/6BZsxsn
dt63kheep+ttPQAXzxKFBHq+rbsIs+DG39YhgOAKHAtMNZ6kEh0KlfRatXhp8RzfDSs5BICjbyJD
PCRBDbo8tk7BFUwTVIDjGfL05pKp9Edr8p2YRVMxEoud34nbrvPuAdxExJIXU67Ow8FIdMXI+rVj
yyGDz2o5BPyoBv28pH2LTgtz521OtiiQMGITQYhUvVHl4oMAbqHlsetUezYg4Gz8PlJF50Bu4zhZ
Cp8C/S6W5dHLaQ73mtRsaY7e3PbkpDMdiZl+8qAzBVg7wt/wYIavZJ7X5xlgKEeRoPcXW14QjkZP
DSx+HlqgrDPk0Sb4OghyRw0Nd2FNwwc6xEDIZ+nFuCYWlr+eOBsj4Mi5QmzRSSqfjDKcFivLoTuc
iFi6soHhgLcZmZ4x4xdcfEVju11+BdLvyJelFvXPNuKWVkhWB3Y5Dag1CumCeDzr0aF1qJ0JnviC
w3DZBpmiz8IzfN2CVti661jzzD41kYM4TQJ9ee9sMTG6FcXYt7Pdeb3AA6BJwDw4MaIqKjrlQw7Z
R8ZtDnKcv/TDdKuZdx3k7gEt/LKFgPseVqigD0yMVTjlcO1Jfs/MmBZjncEN1gnziOQn31J/ekCK
KLdDjy7j2Ga3meehZxf7/UVz8okdaXKdTksT7ehqR78g0O+DhR6OucJSp256iiQcLN6AbBzoA1/R
vsUXF5IpLgOwAcSeqro/F0ncHDp4KvRo1FBxSzN9uj8Wfqd4lKZoJcEoFIQye5uMQ1sjQsXkGPqD
Bw4dcFgHnwnIoU0C2ebQoCdR9APv9rFKv9pwSZczJ2sWHolV8Ref1y9oOI+XdQaTvxp2MnHZjH7Y
bQNKnd4YFPSokwDg56M/PQImJYsZwfA2i5zb0siag5n7BO8I1Hq0Z8TlCsff20z37lZMXbIdIHtQ
yrD/uSjhDmnjsW814j0mih4wl9LJ3haD8dGW9mWS78AIoVeNsceu6Re0dju09IUdZFo2TasuOeWg
LyQiwYcwqr1zg/yGsfK6y1xgK7ZOugoAc6+asf2G+DgfPdRIe4UTq/AWSgW+dkvPw3oM4Q1OMFwA
jda/0pSSsudBcCQsQEuh6ZWu1Ljw40ogfT+qKDnUCd4yGLQT3L6XLP2i0fp+6JwWW5PX3aZnSHyD
RiHpyIEF7gI0MSEOhQOwbQB4DlvQXIAkkpUgQ44NyqZjhBOuCiMdw2/ZoW9hMgyEPAXTZtiJQoV+
I2CYDGwdbI89PqbnST2qb2A9uLuum8HGaO3Go3VyA4bDggxooffzxFmJLXbbwO72HP4/861olACc
0tik7IGw2A2zip6neW6OEQP+dUTn/WId8VOfo7M7zWQEaQe4fccp/TWkKzszujVPHs4+8G3G+dwb
3M8RDdCbWnkXMtNnXuwjAyNWIhlsiYMjE4L01scgpGosxvS5Qq0kU+tH8NELM9iHIUc+SZmIBxp0
64SmqYg2wiZAKeIsvQzpmj1YADuKsZNwtV7AeFl1LgqVowuPu+aPs0bvY0Hag9YFCTaQu3lRTAUb
nqTsEA/T/bLOML1O+/SGe2TZhXYlz1Pddl9DGNefeYmud22TEEjzphE6EmiaGpN5AnsknKGYHaU/
PFhS32Ry8v8vdWe2XDeSpOlXqReIbCCw3579kOIBSZEUpRuYKKWw7zuevj9kZtdIaJGcwtWMWVma
lVKJA0SER4S7/8vW9wTgoWoEX9Zhco8kSwPjEqotxEBzM4Vtde+Ae2MLbPQflSxhfQfluI1qQ99p
UvRnrkf2LuWq8mRMXXFpjSnb2EUC0cbJ9WPQdeGuKcy5wdDEj5Cn4g2uEt1z0GnTsXOGfKeler8F
I50itBN0H2K1iu/HpPwoOzM4to0ZbQ0rMnFVj8aN4IL3JdPSyGW2e/TVSu2hr6OYb5M2ZE2aOPpW
yaXAud42wn1ZhRTA6EJtEEUiQU8zb0g41icyD03m38y4JV2uChy3yg7Fw50JlpH8j0R5p0cByUaO
iMwmHSHk7CKtq78pNI1ga1WeeemLEgnMoBDFy6CJ5FMmnfDCEZVRlw/SbzCLZEU705H3RZfrqNem
hZrusmiAVdEaBeSujpIprTx/byDqdPDiMqf11nluQn1470nuSoZai7MTm3huWHYYfu5k4WjXovR7
senpnaS7PtHjQzKU5l0RD0gOaFZJFdKSNyHfnZ770jevTV+0x3jKZz/0zG6PaJT5jxxTYhfi2b1J
YRhtRqMsn+hojPdqrWc7RSAkRkmgeYzyPj4rZituDFzjD5HZIppdhq190KRmbYe0tjhNx5dRjmTI
VhMR6870oSj6YaP1o3Y0cA44aHY9blV4JxsJP2tDgoaEr5fn5zjhHmVPBumGR7c0K1r1Y82gIwYr
LJdasr63oq450PYMT7rToyBjBDStFU/siWBr11bpp8GOwm8KqzxEEJsCWdAXOrukFe96Y5rOqZf4
txIY4MHszL1aRt2JBh0FxszTuCL67YlqjbkbuBBtyaqpinZOeAgx1ga2H3XPRZW1N2aIolYypcOR
goLANyQxECWO41PokMNNWUwO50NFJJ2w70BBTVvdgupK5yC4mTGDu8Trxk91oOTHwTbruYRq589W
ZzqMffuNe5W6rWHrPUdGjTVtYjeuXUzqhfTS+BEFIz4IoWnsbFhxJzAXLEKztb/CjkeDe2yfot6y
UAwJzBzaYzwcE0+DV6fbD4mtUIq1089aaqmHcRzSIxZg32lkZbueNG8zOCZq9mOub8iOgISJ4EE3
srnNVNrHys7b57b2ySdpCl8nkmvx1HDg0N2LHgJtmN03E6pmaaKlP9TIHjZ5QhJbh0ZyriOFS4cx
9OhFQMw/gP3QtrGdyy3Xnao9D9MUPSaUSaZdqaY+aaZZIv7rjbdjC6plMwZNV/IRUb3XCwrUezUw
aH5MRZV4KNxl8Pe8tPgyNHVKGQckTLi3GuWmC6sp4vqa9sF2LrV9SNFSg27X90SaGjynelufm7q2
uCW2vueGaUkeWrXjnUHh56wUdfNUINpBU3/qm2lPQhYiwqVP5iYtfansTJ8k/0cUQQ49Oa1t+Mfe
hkG5rXKv0+eKlg7pIu+vW00LrhvbH74nfe1QeCpj7WyzjvJtb0LtK/x25FQa7B+K4o+PeWCEW601
1CvVU+dedaPr51AwKZtSRMpzAyDO2zdl4n/N45Qieu5LF1alchdoqYecuBPn16MZ+7vGL6Z7x+yn
ZgMqDKUltQhMwqKu5SZ1EosNtqYLr4U9waLVbXAaWKLPZuUF32K9L/aSzviGxv/XwAq+jZZKLXr0
g+jWMnCGqjWTo1v6aNBEWos4biSGq76yIVPkoVEekVyR134cO4+ZHnnoignN+Izmin0bNHBOr+HD
6FddPunXXiLIiILUetHSjCIt6h2nGf5MOt+1zU3PDhNvkkBvr2VZyZPi02ptEp8mhVYGyP1NufkJ
73dly2Wi97eA3T289KzmQdNizFBjdEIqiSfGZszSBnZEY03nOvCb3cTYIaktslbdBnMpaKgj7aTm
oqO4ajfkTRZ/P2cTPPsAbVPKeIlzXdlqsK2SXq22OletT2HkIR42jVbqZrWPx/M4wogx47HyTwOq
nyGR7fTXapFNO8+yd5lMqHpSuTzaIZWTI8SkFHEDurrafoqFpm9KWcdPVjTfqvy520deY52qhHks
TdmduKcj7K7YkmkzRxOjD79rc/xEzMmOtwqNzqPeRq4ShOM+yTCF8nw72eveNNe4g+IjJBVuuMLO
1GlTl6l9Nzl+61+ogInr2lKrjoKroX1sez88yjStuN6HSrtt0zZ9qL2IMikqdsGBMuSwg3le+ew1
fmFtOJGdyQUfQKCHDXwQsHwTVQqrLA9FiKQSd49meOxCS+tIbIxxpE1RhleWxI77qNFEpDOe+dlV
49FlROt/lNu6TpyPHeL8W3jLFKkrlS1qZyMDcy7YbOqdUqNTR3Oepogv8zP8YrM6aEFmq/ddK9sX
kVXhXTSY1rgjM7TmS2BjGXBGtdDNQ+5DdZxPe0HXAOSSgFS9rbxM9tuxbKaA+0AR7KMJMFckaRYM
qPTei7QeTqYjhmZjJD6j340g8sNMQcIgGs2zJHHqUY0z+02Ua+UOnBBRlkQCrdtWazDKSVBZg2GF
9FkZesc6bviuWEluVKv5FPe98Tl1BpDco9WThonAP3FVma4DJ51p4UkwmbuoHZDgCp2sIRKomvja
JJ8ndYz2k9RubEFhjWWfbePeCC8lGQ2ZKGcJRY/OKve0UloqbFzvt7Wp3Zsp4jEZ3/JkeWZyiGkN
HIANgDfJ1fEuVabgMPXa9zQ0cSfNUXyhY1nviqEODi2rUwvsj5Gteqdh7KjfaCCxiqk5lE31zRoU
soEi/WiYY/hYcNm9izRacoqqtfdSt+nVB7GJ6rCaliI84lXTj1ckvLQqRI4L2FXq00XakwdQ4UP7
pRkADJqdDgajyrgUnJzBAJyUBBWwFcQ5Q3UXlpbX3/dqyJ8Ydmnp5zbDvPNx6Ksx/vT3n6TBSLlL
rWMle/QdpexuMW7X82QzcN2kflgmYIekgiHpXnQ1EFSRhDNqMUYqak83y/xT1T0kwQPP68AvwQ22
9XMx46HUsIzyq9EgHjdDjJDaURnZlTdtjZL/F2JbK18EXIT4YFqi+GzLWFT7QKTB8CgIFojftIfw
/6qzwrguupqdbtIK07v+G0+SOJGln+qWG8HOQpcn2HVKUtNZUI0oQ+qAhpbJYRGTON6rUVxy88w8
u9niEsVPKoPZZcfULzDssGZo3j5TbRBkqSXQRlCdYWzPgsZy6aacSdL1hBXQS2sjWXxuhcmhVTYM
A9AkhRq0nQ4s20nOlXE/A2Vem8rGozf0oW8M41vOhZyahzo4J18T7KK+01j8f+uCQgEE+aJo2n01
1ZT/QCzKi9dWyn1gckKCDgv6M0lCpm4Kq/S/oaTbP5BNQg5muzsP0ET6fVWZmLY58BiOWp0pz0Uo
nfu6hz0VRpx9HteWB6QC4rNucMPt7Cm4qPUQbkXA9douwuTPYtDjmDus2nSbPuc6nvqqcg67YjyA
BtC/9q0Rv6CTUD+2aUiKXktrTj0z2iP0xSb9pY9kdOt1XuKideJz5Ruj6ziS/cXsUshwdjN88vvs
UHi22m5ynfDY0PzMTmUr7nG+vZ2ESbvfUqPyTL6DXC+o7OIJ/8/nJqU4HOpD+aFrqAgPo665jSfY
H0eVylBUPcM78I5Wl9oPvdbpO2F18cPY9+YTzW68WdRSB5FiFaeQW+WXFiLEPjG5uaArY+Q7ds76
g2xsMEzSDK/CUOQ36UDiHubOfRxYCr0D0Gf20FSfqdB+Tdo2vS7jJP6QENmfgzS4s7nZfVAV/bn2
/Mnf69zxtvUE10+PFSBQA9A4M8yt3TRxSVPauXrtFNcmDis7B63pg9ElEpcfvEwDBb2LncjF8LcK
5H9EWnnIU/73Jl/lJvxW5XX+o3nzb/1/xGpRZz/hn/DS/4vX4tZNlXf/OjfAoIp//de/9k1e5U37
r3O9ZLv886h/+C66/YftSAsWM/h5RTWAev/Nd1F18w/bmG0KDERM/2bC/MN30Y0/0PpBFRND0Rl0
P7OU/uG76PofusQGCkIIug6okTr/Cd/F/AvC/hP62oFNY/ECOG0oNsJJS6XyYkyzKheJ+VgZ6nf6
CgJ8Kci/Kgrim3xyJBDl6Af9cu8c29YFwN108IL0Q6OgFhKq3U0bjPr3Xi/9DP0DhwJBI++QMyvv
uIOUl3S0h7M1VM29F8kMZcTEcJUoxZmh852NPqUoUwCgtZKBjkI7+ijSOFQhJ+9bomh3QGMRVMzK
5zTANENajb6zFP/7qNLeHYRnbxy7+JiOPsmS/RmN8LuC7uVJmjWmM1mXblNrsjdGqt35SfTS5skX
VH9wmrXDaKv09gNIiBpFGZFxI2lo4yYTEAllAvE0Rl+ceHqSpf8og/QLu/CwsQr7LFPxNVCtsz4j
Zaga0YfTL+HkH5Bbrs5a3pAXyPrTWFFW556pPqdl/BKq9gMaY6dC0DhQJD8+1ObF08WVQiMLMHih
baIsuA7aOt8JXSKAQiNtRz5obEN1yo4K5lSHNuDtItUaNsOgPLF9JJsk9R5aE9yhKlDbyTQGq8yS
H54sFGCayhNQ2fE4dnW9VdkA95bPP0gIv1uihrau8N3cpArXkz7aJBalqMrIbmsKZJsR2AEVjDz4
7iMqTvcma096V3tfeqQMnv0ItHWrdO1t0iXBbZdQMPBzujkqZVN6Y/2O2miNXJWvU0qeqjNAn3Bb
U7Pbw0k1SDj4fWtSihcTq/jntmAFhJZP0j8lxaEE5rozlfC7SHSQjuIKy09GPwgh0uTBj0wEPyg7
/AgLGqCdln3IcXjexQVD5Fs6MIWq9c7KMIpT2IlhzzKhsuL4ysnvi3uLvJeasmqcANNqm7aCaBtO
enk1Dnw+sUBe03U3DdoamyDL9F0u6e/7cnzq7AAlhVyA4aFzfo6aMcZGVokPWR1qn5JRArUPWGDI
jB8nmgGeSLgu1B0pvGrd1fp82/QMqv+KeRF1Z1zCQi+/ZSIr6TdV9FAL/S5okalRLPUuzqPvfTQ8
wTMAFVLk003Ri+Exbcto0zSsInLfChWm7ME0O7lvEwGO1+QpRZjfImVxF4clTbmhZxZ1ral3jk7z
P/NRQymjF4H2VNYy+3nEGNBqIbuexzwrakrtqnEnOL02JaD2TVQG131c3Cp9d9OZHF0gPDicMvi8
EZGEfJCxjTMWe92wOo3BOOoyD7jAs3SBWgc7IXr/g5PaZydTWNx5dkv3IrybIvMimU1Qe8WzGND4
Ep1JySs3TnmTf1Qypm+Y8i9lPT351phsRkU+eQ3rBDBtSyncbnYz2Jf0Uj+EfhseizBj2ekRaoa0
BDYqDgwPiOla5EqK91A07C9RmVIAs419wu0x1Pn2Cpl/krwPU8H7WqPzUMvillI22BnHupQT36TQ
s9kEAXJQQLink+ojZmXJpgN/Ev0QRXtTAqSkmuunqKQA1Y6ordEbRyw1NUvvy1/7X16n5qz/Ye1H
ZLG2lcIqSrzpiXuZ3CoNTSiDSUIsNyho/zLHZYL1pK4QKmYSvtRSv0OufthI28zdLKVMa0/WsFNC
csPQ1sReEUq90coEEDm+2jSu1IEV1cWS+6bHkOQq/96nhXieGpqEqcPmYZXVc6ZWz+RlysaC+bAd
ndLeDWP20aoKUK40cO/jeSJTA/0rZZB7ESLOxJ76FJusnqy2H7yOU0DhZejWI7IfcFIU3lfdDH6k
Rl+d8wSckFV0zf6vZ2caRjDKZJwhEj54MRcgEEnxLp7il7FLlF2dk1HVfs7FMqHlEICb3jS9dgQD
9uSF0Q9Zh/hFewrNmK6/Ae9BKcgnZJOM2k8eJB/KMf5AZxRzVUe7OHV/o3kzoqPiWEK0+0umV89V
i91CYwcqDJaJ7j/gSCrM7NYGvBTUM8oAERAT8E3miKg8RBaywdsawZ0bp41Za8pIvx58BRAc+6IV
2l3XE3eKX3xE5vkLpabHqPRa9gLWAhAMEEAtU6vTZd6oPVuRMcXIhCU4IPl+ckqQQP2oxYW1l01U
bCUtQ0VyHAxt/ZyUGKf1avS9UBONFm8jt30rRqpfUrvC1Do8+VIf9qgSqw+QRo1t14OXbyb9rtdi
h8qxcM4W0B6/y/Clrwvm1jMf8kRBuDwpGGPBeqmb4Afsmo+TjjKJEX8ZeK3t6POXIyN88Uf+U1+C
sivHJ9GYly4vy2MkOxTf7KTbaDoT2vjVczolzjaMGAnExf50fP448a1z5iRfWAfPqHWxDnTrAbH0
b54IvmNXMOylxP4qD9FK08bJu/eG7BYu6ZOfFM8eEhJbRL+qG40+H3B0jUPZFH9y0tQbgEc/hCLI
ldNM4xBMv1B3vhoL1NR6LDSEPw99brIDFUFOp15S7h/q56EvyP193hGg0L4bPecsrBHAae9dQb3A
8WtIozsRgyLLVP/aVALx0I9jvK/0ilcw4u9gZX4AeTw0DUpaLbsMDJ72JIokP42FZ2xxnqs3ds9Z
R7fN2WS6PRx1sID70rAE8cnEcmAFrBZksFJaA7tERD+ckGirKPNt1Z4zMDSJGbUNXzpNXKUwnrdO
Kh5ag628BQ63mQBywbplc0YxjcZiEaLHlPYbv2c3yEbb3igmzo/k7Ywgfald16BIs5GgG6m8Gd54
U3Wq/qQGjIbfsOkaPZntTs/DF0PjFGhEcltQJdgpiop2LJ/uRACXNTE8xWFbIh/G7xcZQFIZew8B
Dn7oi6G+N1XA8A0CYyotDRHuqbjAgas3VRJAJXOygb5tXgMPHJ7CzPa+VkDM0C+on+f7XR2mePHE
fXaMJkA3CncrGgyzNK1ky5Fh6RysMFeom7HPeopHTYyL4F4myQcIAl/zMTZ2UZd/SXMMLrk3H5u+
keCz/e9hXLP82K6AsLFVCcvflz43R82DeGOAtrhRcks7jJRI94Hu1EehsUNGHf+QBUvT0iE2RTp7
t+iq7tKXBd1HQ7lTIuug+RKrdYuoaRhMM8Nfs+2L267n/UZAVuCQqQRPYcdhULNHhgHDrWjhS5Wy
7dARdrgtG2KTj/yXdsN25qvghhIr+NgJ2cI+YqHGOhA5OZ8vpuZ/z4v4i98747abr9hBkpp4iSJc
xJYV7wJIHVuP0v0u8OwHaKlcp3GB3kAhO/tVgd1vd5xevEqSwWqjePEVDjO9SMtNLQj0xNOH81+b
YagHcHw9eZUGxo8mw+Irgre25dLz1AGbPvWDrI+Op8X7EHroDtQUUJWGFSx1dbz2M863eWPxe+a/
HPyRC7X1MNXcl4cpKCkemPqOrlG+KytOoigaGMYYCDEdj39Et/+jdPb/Lld99W/9PyjBMIvq/Nf/
yBz8r0x1ls/7+rP8wvzX/8lGNf0P9DVMrDuU/8k5/85GLe2PWWRLM/C2UODBzinnP9mowb8iT6Ut
jGARPPyZ/f1PNqraf0A9nzNUoLH/SSL6K5Nd8Fj2f+j+C1J3M1GMMbGCv1Wyvj9oWWyd8h4Kwk/f
f/t3OvuzfMJrT58lDX6iFqNk4FVDI/xbjx4dzTA/PMCOTw7rnj7/6k9Pj9FST71OteHJTPHWaiO0
WDy9eEd+4LV3X+hf+fBSTANTG7fwVGfTiPAGmJf1Dvf6tYcvONdB2kKqRr7ChZ7zqBn2o6np1spB
X5DmgZObgLel7qZBcBwAjPbxe0JWr732QomBnA2ob6TprlCUB8MDexrDDN29PZ0L4Yl/r0VrFkH4
aT773KRQ3AndHYs8/hTEDkYWSpN9cZTBwqRDI3PIaZukWS1PYYkWq4WTyM3bP/7Kly0Z6BXXDjxU
LdzR85pNPDJOUye/rXv2Qkwg9Zyi9gYmhG6mS4Glp8pBCXXdwxcBrMSAtUyjp9KqQAumFuJmCVXh
dQ9fxK8lJPUjkNAuJ/W3ooTklGh/rnv0PBE/TXajVqgR0LNyJ5+ZnIyeHBvWxrqHL2I3x25sDEHS
udzqdYjpQjlJG5PedU9fBC94ksTHZlu6Ti9PXBrvgspeOeCL2C1AgCRZYae3aSowLvRgXcqhdY7r
XnwRvoaWmEoD3Od27BMg5BKj0NuWto+/7u2X2k6GVnadBRzyNhob4AsAhGnQF49vv/xf0tn/p2L6
7+3BXIhEiNbLDKsCDZMZ0YMkuQMBlBoUhSI5klNkHZz1Wv3TdNAThd9ZbR27MfdjlA4fGzuidwvB
wlj5pYuQtnBsSVApKl1PjY5oa9snmRXp+e0vfWUvMhch3XajEk40sVyapB9BZYAonRC/W/fwRUiD
X5wwrC1s1ygdSkYlALDgPeHQ1158EdPIWTUl6OvCDaWlPEI6wSIt9t6Z/9cevojpdgpVAx+jwiUv
AUmuT56zixD9cFZOqfx1Q0KCHFO9NC1chPfDqyhtg63ZBdrDumFfBLbDnbsAxE/9CAUY+JR6f2MM
2vj89tPnyftdaCwCW+uHbrKd2nL7DoJv7kNhR4jUuDIqxCPe/olXhn+p0ap5ZRd4lHpdszf2HkpH
G0dbObXGIrK1PoAoVeqm25pOcNScmMKIzMS67dpYxGo+arLU1EG6JchC06NM5cfvyAW9NiiLSM2w
JJQTyBFXRiV9ZGG046fKK8p1+7WxiFW7T5KygiXnaqp3tsUDjNL927P5yoIx5g/66fT19BCWXTJa
Lqmmvvdix3yS9BK2Ttiqj2//hJwH4TeL0lgErCnswqOiYbuphdw5ahf1Vek3HwtwllsNQCigRVrw
T2HebzsUdKbI144lPpmPowbUSxkL9QgWjGp71GXmlRoGNQfijL0IhvjOr+sXxQCbDv8L9kMINI2a
rVrozbkqU+lcDaF8evtDXplkbbF+0DeIYUUoqgsDsT8YUWIeQFm/Z5v6ytONxbaDyqlflcLL3EZO
oCFjfNIzJfPe8RZ87emLbafPAQaAQJJu2Ebfur7H7l7erRoWY7HnUO1MAl+UjmuJ/hOoulv6Et9X
PXrp5wbOPoWHljuoHiGYLxV6ZLOk8rqHLzabdMz0IIKW6vqGdW1e9+p7DirzA36z3vXFOoHmKe2G
h7owd5ULDt713lcAqzG/co/0QfnVDlCesYWqu29/yitRrC+2H61x2tSneg2kUB0/IEISXzkTjAG/
GYzd2z/xygJaqgnbutoZpRI5bk5YbQokDKwuWZdzzWWNnzchNauNOEgqxzVVJ3oYqG0/t17VHda9
+WL7SaXHFV3jTLTj8qqU+ZdCBu+Icb827ouY1cYq1RM/td1KTcKLoQnYIYGQOHW13TuH1l+CwL9b
TYvIjaEA2tmk2W4XJ9Zn0G3AikxK6UEY1g8Nph53ll11pxQ9SnsfqMV0jENg5X2eqacpKtTbdAQK
muaWuR+wlP+2blAXQQ9cQoDEUgx30AKMAfX4iOLAp1XP1hbpfxyaZmXAeXSppZ5sBR49ylzVuqif
VU9/XmsU1G3Ns2quGHElD3quRJBGnOd1b76Iwwl+2tjDMifdpHlQVIrzqbN9b91Gq82r8KezWkP7
SEgvlG5L8WUfjz56hMAkVg7MIgizYJBWp3pIC8cJ7jJB9Zg4Zbvu+NEWMYhSgB5XBg/XvA7ApgRv
XRkrl8siCFGwRQ8yojYxFMN15BSwU8rT2/O58Mf7d6qpLYKv60CU535pupHeJ0CnewQRELn5aMKj
2yLYZdFNNJ3mXk88f2Pn8K/zyfqG8Fz6kIV6s1XNwf4E1wiu7ttv9Mo2rC3izo5b+M+pkbiS/iRa
N1Ry70IouevmaQlCAsDv4AScpG5pmEcO3ZfJbN8Tfn7l1eUi8tQSkThAWInrZ1Z06OsqgEWdDOsG
ZpZG/jk4PMcLhLCRyggFXFjbxt3R1+t1B9RfN9ufIk+N0JjyyfRdev4fHQsbRj/drZpQuQhq2CRo
rDU8movwB9o0KMW/41z92njPf/7TS8eQjv3JVBPXUZKXCXpurcYrl8kinNMJyHVjjZMrhPKSVfhr
Vc3orxyRRTwnkwFTx1MYbKEOwKXJp4Cq1sd1472I6HoWn9Q023O9ofB2IkJLFRWS94z7XhvzRXha
rQnCKwwnV0Uq9TQksY7AJdJ8b7/7vJZ/cxVQFwejgtigRCDVdj1d+XOCDbLvkzy7ByWen7S216Be
QRR7+7de+RJ1Ea19oXb6ADDSHdvMv87pe+4Ra6xXPn0RrY4N0jEx0tiFbwgj0mselKh+Z5Ree/PF
Idz6imFlcPJdSOHWGeMPMHKD1a3bCv66pv0UVUHXxggkeLErvKQ+Igp5UHxw128P+msTPH/STw+f
6l41kTDxXMswIrkNx6S9MZB+0zd504MX0YrQni9awXtO7K+N1SKQkabsW80b+RqTpHDTypmiPRay
2b79Qa89fxHLmLrhZq/LyG1aXARB2h0g/6j7dQ9fhDJug3EPlyJ2wcmAh2jgBUCTHt5ZRq91of76
858mQwFEEmk5/E0Noug+tNBOQucyPoLT8g5pgExRiWsdV268YvLK0f9skCJcOTGAi39ZCYhtgurQ
1chNkYFAee2kOe954L4yJ8oisuOynIXpmtgFcbdrA/1PVN0/rZqRGcf98/pFpQ5Sr1pPLnJ9YtOG
cgv0Xl93wiuLuA4mgSpDWkcuhiqQY2BabXv5TuC9NiaLU1gydbIHpHaRig7elewtL42VKYcy/+hP
C2mwhg6yRja4Vo8QNHfIi4nW07oIUxYRzIafDUoeRfS+g7SawV3G52ZEjWjdjC4C2PaRSBnpI3Pz
CY4FjpmQDo/rHr0I32JKoL3ZeugqFqhSCNyawm06fM8j7bUpXR7FU5dABYZcGg5Fvpka52OLgM2q
tag6i/BUqwivy0kZ3CI2nhqsF7aZCnF9zcAgMv3reikCgWSQ8Ad3qu16DxEVCBtwht26py9iNChY
HBPiRm5iRfr3wUJgsEw6+2nd0xdBipTzqMNlnVxIbX+qsnSd8b19a47F/337QQLq12GReqaiut41
boDr3a1X9S2G6WHyWFl9/bDu7ReR6iSw0XWrbFzLjIEgIjuwDdJUX7U74p3w6wdUQy7T0bBqF858
eKqQCL4hq7Tf2cLmEf7d8CwiNfC7GixeWbtWkOlf0QlOdlEfFcfR99pj2c6uGG8P0rxQfvdDi7hF
YdnwYOhUbtkoUOSKyvpqpXnxNNijf9/oJTKoeav77xzDvw9jnGd+HTTHQbu7HGv7IlGqCdEsEEh3
v/0hrzzaXgSxFpmIp6D86irtGM6CgMO2NPAuWff0RRRHcW9HfqralzgvP+QqlO5oVWKHydavQ4KU
PFgDGHKXKWpb4PDDEbuIdUgP7K1+fTiQUKeb4B9fYk0HgYwKGYoKXnVcNyiLGNYzFFULTRP4SQUo
c6PtlK2DJKlLw6BMcwbRK1JcIis/yUmgFjetOgTVpadt2Hr+kFPxvKBdB4YfsR4/Wjkgi6gV6Ir1
KNDz6Db7qOQgMLq03a8b7EWgogfdBXmgiEsgDG0bBGCfmxTs57qnLwITudbQrGJDXGBdYk8SC3UT
tv+QIH8x7nofLwis8ddVaLQOzLu6FRe1kP0mzMujB6Vk3XQuIV6zLoqPfra4zMRqoYRbvDneaQi8
sqUs7WKkH6GPwk0V0jqKZrpxjtLs86rxXrrumG2tmpnNW9dZfFCbp1p5z//ltZdeBGWnto7R2aO4
KEr6oZuqA6Jv6xbJ0qW0s40KSgGRIxv9rqvMnW01K+9g1uI4VZU2brua1x788mZoh31SmD/WjfUi
Kn2pNWPuNILmne1vYwMd9klo644daxGWWFYjXJ7xcFyLQN73w60u28d1L74MSuh2qLSw/sDU3bep
SdOxs5p1k7lEdZmG5semMrACSwvxJwV2trYuJJeQLtOrqlhGjnMZuhEZp5Fko9W76bBqVMzFgQnh
oCxbRNovQ470hSF2FLVXvvjiuKzjCgUqXfEujZXtK6AqwHreMUB9JSzNRVhyhMka5RW27y67cIEQ
Q/HOVfG1J89//lNC2sfopVZeJy5jlBub+RjWkXJYuUoWYZlCc21FbTkXRD9+9B4Zrz61xcrhXgRm
6ev4MCAJ6k6yFbBztEdVmO8hm+aB/c3F1lwEptP4WeCrU+WiMvYURkZyGC0UiHRD7Netw0V01hWS
ocWQ8gPorSKmi4xrYHLBWvX0JTDLKFSuJroJ6C4IfIjMs1oUqqHrHr64zRohllYo3xQuNgAaZiwV
VNCkX3dqLoFZsT0j4LSJNzfaZB9gQX/G1Pi9Dsscir+Z1pn3//NqTxSp9WiclC42Ke0XzBcQcZ2K
9oS2voH7BoT8dxbnK+tnidIqcmug2FkCHNTijisRpdx9IzQHcrBJjL09Ea/9yCJ2vS6ZRqUbC7eu
7fhWnyzrGhr9SxZOxjtX0nlKfzdeywAuYkHfCFMlT4dGN0o8RHeTr0eXCN2We0SuxQ5Ja/swYG8T
rlxei7jGVqNDxUXMZ6L2QC8v3Gai+vb2iL2y2xmLsA6tqOzR/8xcKTV5akszPjSYrKxLxpboJysy
hDZNHmmHPzjXejWdUVFa12dTl/inguoSuTZGUViOBjeF7in3kxpNq1oZ8Il+DQxpopvpOVNHtSN6
0Lv+M5Ix6TvL9JVBX2Kg0MxJUk1GNZi/+Bb7mdvOxHZj1YQu0U64zEVKlla1ayglymNxcVCiaRWQ
U13CnJoKZccySmtX8dtvniJv1SRZ+ehF5LYthYxO4uZT40jxQceKYwcErD29PSiv7Av6ImpzBLmM
QNidi2JaNttSkICECsLC/83ZlS3JrQLLL1IEAknAay+zta3xMl5fFF6OtSCENrR9/c0+9z54ONPT
cXm1I2gGVRVFVVYmmJfROXr9Ry59VcdNDSag1/5cyW4FmIGTJjqFg/3gt7bjpqD/oKA+7tZHEvKH
IOPfbGJ/+y3t3LsBbpR4HrVIlyFIdoMN3yQDIwevxV20EhhHiwRKdAXa7GsFdgH1ATM+fibjgpVG
4FcnTLHOgJ/Yd2rLvkN1s/X7li6aFVJfHIILgUz7boR6Fx3ex6DU8zwU586FLJktbatlCoHMFiwm
TX8oJabn/Y787AN/5a9IFipwBDXj4wZ1DPDTvcmq/slv6ej50k0+0bO4lHnkBrElWtmOodTpFxRd
FFQ3QR2ogxLQI7RGvuURyyFIAP0Qv507vgkdWaRoydYAYtW9K1EsrYprrnkhg3JRUAZfU4Hmq3kk
c/JPi6H8vc2Sb+BTSO4M9y2YutCmGGR4UIMI8CscrY9qTG64jWa/a9oFNjVhMmMoJaseEyj13cmw
3E8aGp1eR+8im6oakjmrbNGD4wm7LQNInGFg2w/PELrIJj2wopqnonqkBajuDZrdYIf2HNUKXWiT
NkYUDRi70aGXT6BsgAwB8cOQhC62qY1jEUIzu3yEmuwt2JF/bUE3+8UA6jgq5nPAyDyJ8pE2xfsS
HDDxmfzX73s6dykFzZ/qwXv8OEDR7q0Ewc23qIDMnt/qjqNKXeqARDiVpAo+ED3/xmD/NQXp81//
Qu5OnUuUDyUYWEsDbtCuDXDTETD3g4jb086de3RgLcaIGAGNhCBfRBx9tvVg/GKji22yycgxft7l
j2oFvhzcrXdRB0kRryN3wUxkwNT7NJxHYoMyO6siFbvEyM9+izvVJYD3aNXE2DkpF7BlxFAlBGGr
8ty6c5OCNbcYJtBxp9KCvqKXIJJZ1OpZT3HRTJCCNiuIh1B3q+R3KuwDKKzf+R2L46BBPmy1qYxM
ozK57Vj/BMVMzzz038nQvxKAaUrWqR1KkQZVTI7VAqkS04Pt22/njoNGUakVeHo5ymPyC2pw4HFO
Pvkt7fhnC8LZDjRvPFV6Nrs6X6Fgo3xP3HFPgAbAAguetdQ0UNaSMrwN1tqzD+sCktoIgoodGL3S
iC/i+wKm4D9gJYbEstfBuKAk05KwnYsqSte2Eze9jcKjVfKP3+Kuh0IlL5jHhaVoyn7ia3vaIP/l
t7TjnhTUZFUCJqg07yVkX/a0AkW539JOlmsHUgVAgc0p+Pea43TGwtpC3/gt7njntqmMGJHPaTQL
6IOcLyLmV81zEUmdhNzplIdzGq9EPvYbIx0Ug0fuB/uDdMzzFH3tBHjds2gE36NS+6KW70vMcnke
uuOgGKMi9daxMWUBdGkZ2/6RK/E0Q8c/O5WNAB/TMQ0MPS5FDlIjJfxCInERSZCDYBNh4ZjOerzb
QNFrs2vp/8tJBXHxSDFwMO2CWnLaCgaiq43lO2CUnnwMEXR+z79mwUS0gBduTPOmuUm0/CqLwK/7
CL3x52uXwwTGbS6HNKkivacgB8cct1+qBUae54tLcIBvKocg3MiiT2Ahewc6Y6+gAgHO50urue9b
baBNDLUuiVEZaKu9qyuoY/odOXu+fFWCmhzOf16++A3trXKfzNLv8iTS8c4N8M95AhFZ2rFi2ccC
aiTdNnz027njnaGYVIWCokkXKule2AJMV33u60KOf0YQW4f/VybN5LRbbX0II+KVORMXalSJYgSt
b2kAlqCH1v6geN16HYlwirhWah2PI1YeEjDi6XxpDzl41PwWd5wTLFRRB33wJl1kpt9oNdNqD2HM
Qh/91nccFGrShZ022qQ0WbPuUNFoAFFuG25+yB3i4g+gMjJJQrYxhQ7dQ7xZqJ9DfcfvdFwAwgrq
w7mmYZuSDaSDW6XeB7n8/frJnKPIfx9yhDtuFMzV2uPpjLVjJh6ykbFf5xTMQI3I+F2kRDgRbIO+
68qgupiOQ3Ga7JA2glwZSD5Hqhe274Kx0MsBtW4SN2nNqqGEWlYGVivQdhi/QOAisuiSszqIO51O
LZq10L1Zmj8h4ezD66d/afvO6YebzTAiNJs0hkrd56DNoDMYaOqVIJF/mcD/er0w3Q0Qsct1KvXw
pOLut426L34bd0LY1tW8XdvKpt36vRnIryjifneSi8jahhhMygorj3MI8lQIrIOA1WvTLh4LfUQb
9XNp04mAMLOJoIST934PC+IisqqE5zNtshEKDXHzCwWj7RNeSU9+O3fil8gx5k+hDJOWAvwEOVs/
JmDV9Vvb8c4EkkulyKImbddOHjVUIu/QtLg2aXTBwl0QUsugtVNGc5+GfdKWu2yazfZYmiG+xkRz
6QccS8w0RlOHfutTkQdxC/5QEh/XIGK/vU7HxSKtDDjqGUzi6ZZAjHJqmwNIY/0AccRFIxlQ6Qte
Qc6kKru3dAkey6zympwkLhRJ6FjbatPIvabqSU79bRz3fmHFZYuKawMBi0EhjFeQRsbD8UknwU+/
43aMsaigYdaA/jWdImjeVxu7XwYwKfstfjahv+LhZvOtCFjepapjy3uR0W2/Qmj9Sup1zlVeuIoS
J9vl8TaCjiNo07Eh0hykmcR3UxZLsdMjt/u4t/W+0kntmXIkzt2xDUuXlZ3u0mAJo31Wo1l1FEDG
9ofXT+sCnQ5xYUo9OHFJlA192ipu+Y8thKLzWzFmzVf0roX9BL7zCXKfcwVR2lsQ4IHxBdQjpIUw
Iqf9Q8QN09AzCIb2AVXuCqqRZ9k4aKtAgZLNIdtA019htlGoKQBPvcrrFOI2T8vQy/l+htCsPpUB
lHRuJ/CBQ3M8XyClGDBuPM3BiRyWcrO2C23Tgre3AHV/7Zfh8+tnd2GmDxrdz01NZGJiRdB2adPZ
LXlYpCHiWxyUeP4IiEacicTW4ZMBjzH0Rm3T1Td9NoBGbjYDO76+hwuB0e3pDrlaGOQITAp9phsU
LX9ijtTvjnZburkpxDSAvjLdoAsuoBQZFvOVpsXZ0V/wIpeZqxLNnPVi69JCYR7p2Oey2A7jVkKd
u7WB8MMBYVD3+fcBN3YI2QDWpZBIO8iw4QeVgN/P6+RdIFgXUG2Fol26ktZ+CGtIiRU2H/y+q4v+
okkIOkI1dqmtiu4JglcM4ptW+SV2Lk9XwuetBh/akLIVGmIEu04wu773OxgnRM7QoylHC7vp0IQF
I7d4qHngZ5MurdU2BetGxxWHXmeYr5HQv8AYuR+JIXGxXSSBElwHVntUeMB9TvP4ngfmypFfMnk3
DmWjniCP1aXZVkN3D2Wpe15y0NLpJbtikf82oF5wKxfgBd70CNLYBJeFlvqHaoY/k86aO4R4TP1u
+fINnKvZKQgyc4DazAq1P23vrCTDTdjZ4r1m0DUZ6xadz6Xiw30Bvd2HAiP1/S7Ef105iEsRywma
jWxZOLTwm7xQf/q6hrZXtiy3XrbngtASPmpFGFfpxCBHAkXMQzwBXu63OH8eTjSHdsTM4ZN8qf8p
8vW+7fyofogLQmNs0lux1n0axVCKT9QJTAy//XZ9Nsi/8iEegFA5Bkl7So3o3sDw5J0d9HjF5i58
TZdsK9lCg9oiIvlQzW8Jf5fFgd+j34WgqSUxmbGyS2UXPnFbJI8Br1a/F3/kpFWY9lyA481RQWML
3iuraPag13jyO3GnrpjZAiPUCkU02RgF6XABjQcBJ3p99bO1veTkTiApYgjRBXnep8Ta8D7Q8fS2
WknzMMRx/aChOPkZmZW9MjVwIWox50ma5yBaMnGPh1EdZHtjtdqtgQGOF1Bhv+vC5aHquAh5v7Rt
GoXBA96lt32/+T2P2Nlo/zJ9VmjobhMkRyWf4s8KNYf3S9L+nxbB/3OqjLj4qyg2RaFqfGaQ9QZ7
U6LyPRnPWiZzDLTuFeR7A3gt5K4MlL7Becxz8fN1E7rgtC4CC2XSqCwybfBc57+jfK52S6tLv8zF
BV7NJs9WovD+SvpgOYANpDwLyXu+h1zkFaZ6go4qa1ISlKcNo+2Y+8Rz3etcXOTVRnRtZ0jgpmYr
vrZIpod68otmLuwqQ04k1TLVadIF48Ng5B7t9d7Pzl3UVd5my4wBPpMKCLyA5/uLauorb5wLpuKC
rrYCgliRwNIJ4GKHss5/QT3Qs6Pmoq66eYSoEoTQUkXAT7ok+XeoZnrm59RJQxnI8IO5ROgy46Du
aBS8E5mZb/wsxXHPoZ8zqRlpUmhemeMK/NWhLIXn53Tuj7wK2zZW5zpgMP7kRX5qOn7l4XXpczqX
h46rqV6WtU1lUbDb2eYM8mMtf/A6FRd1VQYz2OsWNGBChTuizIP7pmuv3EQXdu6CrtZOzayCgmwa
tIc6imJM2LPsypV6aW0nsYuMEINIcE+QqflVF8N9uYInx+9MnBt0KHrw7kiUFqHNswMRz77PPfNR
F25VlNOWBDHCuB3455jutiH76rfp80H9dXEqICAnqAXCTBIqd92eR4n0PA/HLbN2zpu2LOtUCKzZ
jhnkvaIrr8ML2UroeKUYqaJ5k8BGcolMhUMY/E9vK8hmjdv85Hc0jnPKhaPO0PMaQLSxPgaielzi
ufO7O12SKNTR5SxlVKcNKmZBlN3bbP7itW8XcdUXW7NCxdukXKgHtkY3Ge9+v770hWN30Vb9CDXr
HBoTaYvX5v0YNd2+6q28j/jmuXnHQStD7NLNGRKWeaDHMBbR26pt/XhaiEsFZdaeaNSJTdoLexPp
vgBypC79Ii45H9pfrhSuQYg6Wt6mTR7fquTQFH5zt8QlgrI9RO0CVRYpYEAEaonDx1GVftHWRV3Z
JoFqe2LbNOhWu4Ny/OMQBn7Xm4u4KsepisIeERE1nK9gJnpb9r1ftkIc5xwU5Txe6zYVtf1sV/Eh
7sufrxv5hTuCODcnmwQ7K0efW0SQSJeyRaU7vnIi4qUnHZUu2oq1ala61W3ahQSib6xgH3hIqluR
jPIg4mwGQz0J9l3eXWtj/Jsv/+cViZ88b+Uvs4ynTZcDFyatu3H9ukIrXu0KnVVHK3l50iX0R8QU
9rs2GKHl1mupPsiNIH01vP1S9WL5kDSj3aOaYB9VmOlbVVfrE9HReMhL/oFBjmtvVLvtBynVmxHz
7JDqa+2hh2Llbdn2kDeZZ3FTrdl36KgGt2RdSO5zxeBvc6xgIlkcruOq0zhJ3tdS/gqz0GfIEUs7
gUjENo8C0rQpI6PeYQbJ7vqm98oVsLqTK8gWOpZlAhsbBzwmIcC67areiywHizuBaJKATxPQuqdJ
noNLFHJUa6zUwcM7sPjZa/4yp7pqcppBhjld1/DIV1rtMsm98PZY3EkZjJmgh1EudRpqUFUGsXgn
WfmP38adlIFX4Yz5yVinedh9TWJ5t9LWi10Z+3ZChuh6rYSA0/Aq/5UH+iedxdFr2y4CbMW8p8ws
jqQK4/EGesgLSg8+bxsKodnn37LkYwieBZ6Daoqae0oMBKInOVxxzgux7j90UzyYoD9idFrRsL5d
ocN8twEs0EKZaK94FEAqvYmhxRt7Mffhz3GcCuLUqpjQ70j7iU7F0VoMysU6RCzy+xSOX9mC65a0
TYOQQG8Zx4xM0EKr2G9xx6/WlSdjpvEUnMryUxDNw6ErNi/dLpyM41drBr3XHr6aRgSq2VNFoNce
e033YHHHsbYNrQZCC5V2KDnvMgUx8Ijw937H4kT4JGL9WGtUJUzQfS2XiO7kCAVev8UdtwXrccCA
pzZpUU0ZnvVvtqhdrhjL+Z544dp1cU9QnNaUFnkDcFy2Qox3sOUe0wTdvusTeh9Bv/Fk8sYrHaLS
hUJBw9auEeZkAMsvPxb6PkqIT0KOlZ17UKHdDfjmqFMIt6sda5IZyjr6w+sf4OyZLx2S47HQJWhW
zSkQbau8KaQ8xJW4JbL+Fm7XUAH/vpFf+g3Ha5syLhlEtfEHjIIsxzkpfzdxU76Denb1GExF+LTN
eXLKQzFGOzUR9YaB5cHutGXduyjj2EkbzuW6D7Ni+TUNYX0NN3xxa47PgzohtAQos7QMt6HbTS1u
0zrP2jdlA86RvWbakJs+ouVdi3fKbcF79iaCpuLXZi3ZA+/UehfMdfHWcJ4cAPzq9q9/lvPvv3Rk
TriQNC/11AU63fgaH2ooV0OF2av0CoNywsVItiSqItzDlkl5E8+0hnA9sJh+W3fiBWg+k2A0gwGR
2lRgjmluDhl42zxXdwIGNKYTZpsWZYcQU97jltvdMni9O/5Xv/fvzCpCmWsEsh5PXzLzXQL1CBCs
epGHYXHnqm+ywq4JJzpl27yHhvyfjAZeCiBY2wkRoaxQFNCoCtQDh6k0UbUDbduVF9PZTV+wRRed
Rqa2DxLToPeSQ39zK+iyb1YmTgvkt68Uky6Yu0uYVTfg3otMolI9CnHoR/0wreU1k7m0f8fHwcUF
tcFl0pjcE/O9AHXoXnUhgzN33O+p4iLVypIhBTeVTrskHj7Vc/mOBWPz2cuhXFiaAmWTJmAqTtGN
DAF9k5/zEUgSv8Udb53RCV+aZsbOz5MT3LypRfDOb2nHVYslmnqR6eAtquDJriJVtuNi+Pn64hcu
d7epTLdmpkPYqLQelyba560iN0nIqs+mA0mI5cn6ZrGsPr7+axfs0+2EZdCeL+hEVZqtVu870j8N
Nfc7JrcRtpqiEhWm+lK7FmaPi0/ux3j0jAxuLwyIgSZZqxmeFRH2cZaoKIAv/Zr814Wv4ILyao0a
UNPDtSD1dszq/iSG5s4wcSwxK0eTwi8FdSFsa9vLmGTwAJVnX2Uu38hm9EIMU+ni1qDsTGdodJ3X
nv6JSHGXy/jpdau5kFu5qLVpQss6BhIRhb0Opf2Ctc09AQTotlFWfskjoT6+/kNnOM8LEdoFsDUg
j4YSuaxTmceQz6kTSKNArr25HTcy3zdrtwCbv5h+JzKigAEapmuDKP+W+1/4abcdKuOmKXDda1TR
2+ntMq/kAx8jEBhNeXMzjoHdAf4h92VTggg2zoM9baryKWl4+UZvgVeLkDKXykuSSQSib6eTZuJL
3s7lrkd1xytEMhfpVWRSBtB5H04di/+BevpD2NR/Xv9wL8cVCJjhg/5VyjEVEtBiLKdT14kSE0LN
VP/sBgi4eG7dyQtUUkJWTvL5RGsK9aasGN7Gk/FBrVPm4qiaqgXpXzYMJ7Hs5q0pf/d1Rn75HYzz
ZOCFLMCmLPsTaA6+aFq+7w0ESP3WdvIBBjYJTcVqTrZch90A5GGnrjF/vlxxYS6QqhgNmNu72Jzy
LIREanGipCnxrFDhTsXzY8mz7SauredfQp+bT9YkJFZRMZx0BHAGC4t4lwi/bgq+r5MaSCJ1reLV
nlDFMd+57sndFLLcK2VikZMdsFVOJmzwFQZA2x8BXcluw2m5Rgj6cuhlLrXXQiI7BTK0pxFEUGZn
ZsH2nIGzaRfitbfHizfw+wYuKByjp2LWmgynaZwFKMZBmkWztbny3Hk5d2UuLjxJdDAps/UngjHL
j0jsxakGjdPNKFZw3r/uDy/fHszFnQUmaOwGQoGTXOpwjxwQ5PGQbn47U1sdlCzyGzNDLU/MSBx2
WZ5fq05eCH4uGG3hORlVMoQP8ZK1x21t+mOweA0zU+bC0fppot2yTeFDkBdsl21xsxv9SEywOHvu
d1B1KhIaY/G6qJvdlr0xsfC7EVwsWtKzBJhdLC0TQ3ZibPRu7DxvMheLBkHeaTKcTie5zeW4Y7wM
Tp3i16jfLxmr49J4sSU50AvdqZ4Km+26wRRvoBjITnoRzCsVZG4mrgLakgXg6dOSlH8g+LEHMuBa
MTI8R7b/JjMQYHz+XaHCEzZRPvSnAnKgEgcfrYBgVsGPQkfqGOWQg8ty1d/Pa6X35xf3DQHo+8iM
1v+87osXfMJN17mqtZ3xlU6AmuxAl/EjyboffkufQ+VfuYaiyzI26zCdoM33VsgPFc99oEhgYnUu
66rb8IKJRmQxWr1beMom65diuKC1Oe6bspEdjiMO3q+S/4hyv3IMcyFrEEXKapP38AVS/km4KXdg
5f3pd9TOvdxMmRngbN2Jb/OPYXlPAz+IE87auZTrem7sKIrwAVMHSOiWI9Py3m/XjvtmIVvqZs0R
ejSKSLyd99Am+eK1totWU3LYiijD2rkFfzZOZ9gXSe1nf6GT5W45r1hoSnWyTfMNEqunkhEv9mzK
QsdrmCWYIeeSPKB691FGwSdu1RXcx4UcxYWUlSaZG4gJkIecdfYu2JA5RG0rUm1JfOhAYPPkd/Zu
vjuSBtK2GXmIoNuaqSyFFPEnv6WdixAjq0kVjvismWz+AV3AwYI52C+xcgFmVbCscTIL8gDStH8w
Hf517TMvriB8VceLgqxN8ibHkQAfl3aaxgfOaHL0OxTHj+CesEOKjXe6fVeKrj6OckgOXov/B1qW
Zabqspg8yLl/zBlGila/FiVzoWUyq6UWCkuLpdwLFv/IE3JtkOLCvebKC5o+mtpoiLBtNgCuYH6B
JsNLzoYyF1KmGJQ+SsHIQyLUE8oQn4VprpS+L23budnKmU5N3GPbbAvvp1Le9kPs9/5xEWX9xAJe
ducTKX6Yfn0QTeIXDl08GdENneoQ50GNOopxv+jyxs/4nHuNZVUAymR6jiTqM1Hbbm3XK8Hw0kk7
HknXJpJ9iePoqzNnutqVrL7z27Xjj/kKsqEI/JenAa2MndDLdtjAK+flkECePE+rtogns1UVfQAc
9qlAu2sfbuAG9Nk6OvvPFy8KSFuSvqQP0mbfqkl+E2rxupHRBXy+tBXdvLDp7DVdljYzmKQa4mXa
aEc9X1qbQg7TDDMBaqZCnlw2uynjnuftuGQtc7XmxJpTX7blXS4adrAVu/YWftkMoTD8fOt1vkQk
0CEcXtpvU90fl9Yunh/TuSyFwMy1UZs6yZ6JHdPRz3ZevHI3UGg933dV0gToTh0+rBOkwiZ7u83a
c2nHM5tqyUoxBdWJQuIcjcVl+OZn3I5fcmq0zBYsPLcDAqzZY8bbKy+hLmQrFonOBHgCHqZ4YpDz
6JdTgclrr1uBuqCtJYDAb4yeK5iXqrdhVf/qwA1+pRhzwQBdyNYYbYqDs6Q5wYFqjItHFWU7sJmO
fl/TRWjVZJ5mRYb6NKliu0typg/J5FnSoS4v1ZKrQcYY6jpVVfu9Z+0vKHx6DY5Q6hJTYSZS13pp
toe6ixOIm0xkR8vIK2ejLjxr68xEK663B83aQ6SzT4wV18oKlz6p45ud0KRfk6A5BUx9y7ZeQeIh
9nvGUpeRigyg1DTG0gc7LksNTpSK0x0BpaSnPTpOmk0lglXY16csiL8HS/MGfVy/DJ+6AK2lDkgf
gurkVLGsvd/aYblhpVwPr4eX84Xw32IOdQFZGNIbFFgRzGltW/NjVhH50BtbfgSvHLt9/ScufFkX
mSXAqhmJjTWnbV6/15V+S0svGjZKXc3AnnYkCxfbnCCaVb6NWk7uwTd2TV+Snm3vpcNxblEOmMuy
zHVzqkurD3zR3Q0z0XqT12u4p3E07fPOkAyizuP4CVoN2+0MG/4xg4z3K9oCOQhrKMkO2tbZrZqK
5MfSo8SRhH3R3KqlGfd1UIXZEdRRPTDqQ3IDFjI/+BJ1mQFZYYNR4twf0Hw6rAFXu35RXtqvOHfn
kl5ZucbRHBcnYQEI1+2tGq8Jzv1bw33p0J1AUG3ROsrQGJDwIASDioHxQ5Aby++qkA/tfgy4AF1F
1fWPM0BNdxzyi+0eFBLLfpJ5dBxUhKpgPFbBgdYirHYW+u9PrA7JKcun8hZCwuSgKpbc8rBIvtpO
8BSQCFbuSin7Qxau+DDhOatp0O35PNusuIlp3L/tqayOmFFY7nmN4J113bX+xSUPccMHWO2rbsBx
Jvp3P8sT5ug9fc9JS/gGSfOmHQzSkoi878AXC8iT5F6FR+mStgQEYW5GLy1tQvq1rNV31V4zg5eP
RMaOhS0N2o7AN2KojesbpUEO3fTRD5+ABJLP52mgXGlnzIa1t2B9X7GR7drZ+IVr6TK2dOG2lEVZ
AqjCYSN5XB1EmYxeT0vAOZ7vHDNQZsIgKDCJVpO9suMPzBN7Dge4HXwB2bVe96JKy4Iip0qgrcTK
1isbROB5vnMbVoUyea4wQbz+msN+3G+z8t2580oDHRgNwhEAm2qkN9MY/ARYwK8IJt3+fVwU3Zws
+J6SiAiSUOYreuFez3kILT4/FLSZ5rbuVpXmC2E3WZbEe8iDll6+L10ilEDSkPEKoJN16IOPXT09
mHDaPnr5kNvCb5dwXXUExFS0bsWdkaK+x8zYtSz25axEuk31WpqiA6a0SgsSlcc4gWZvmMT5cVXG
c/joP511zvNtOpepUVb+Hi/1BxAW+sUXt63exo0dxDKVGJ5rn5Ze/Vyt8arSSLePjuxppt3cq3RY
eHGcBmP3oIXMj14f1e2jz01pggRjO+m82GRXRvKhJiDX81vcqXecS1f1CnrIlEbmJDkpYOuxl6IN
lW6XnGA8iLYzYMNxibFzSaodsQCT+e38fEf91RMk+WqmbgEyH1Pt8RtBa7kjJrjGq3L++/+b70i3
Td6FqgPENlaQBg53wRR/GZGwkV5/qmQ1e/4Fzo23FlGNKbJIpRtolvsSIuyq9KpPSLdbDoZGOnat
hB9VzScI4Tb7qSbXuCAvZAEucwv6mesm8xG4zK5qdyC6WnZZNnrOSbkd2bCOgmWwoObSYXToY/Zp
pZHfqbgt2SkylALyotJkm74O3Y2euV9wcTuygJcUSkPZLq2W7r6eqydVz9eIiuXLpvjvO+gvQ+8X
MYwT7SuomWtUgruW8085a4qDaRooXZKqgLhQwoZ4x5uC/lyszbyKobiZnruYYMFCh2rRkN6OwE01
QDl4S+wfL/+lTtbURQw6V5LBRBPKbwGgj25HM/nBy6TbtNWdrPUaLyoNAno3nbtvk/TNbFyOkWQE
yUBkCdImNbEnRU10oMM0XckQLlyzbks4yfs4jpMCqN5ukXdJsebvJOi7/gw1gpJXaUS6rWERDQvq
0BP+gr4edo2tMTLS+BWLpdscboY46qMe+XAbF/+gmJnOUPLz3LgT9acZ2NiyHxQGiDEvu7S3lUr8
+uWQ0nhu7hNgmkmPmkLa50F7pAm9CXnkeYu7LeF52lpaauQIvQj6XUDzd12z+eUfbkuY26me5xyu
BNAJZFLArl/96Cxm57081WUbQW2l7KMKWHAK6t/9kFhpdhXluae9uH3hOFnDQUetTssk+kjKuQYK
XHpJAlM8B55/VI5btuxKDFvkbaj2EQ2aXZx313CAF3zV7Q1XtbCdPWd+FEIM98U2bneB0nQfKxr4
vS7dFjEbaVyt9VinJCq63TjsDQnHKxnIpe2f//2vqyWnYI3CaKnC0FgPNOAQq/7YoQb2viza6UpL
9/zceyGTcpvFBclq8Lr1mB0jW3sUm5r3tgktkjUY0AxshM278MpvXchM3PZxvM4VGmpgT5M54Y9r
IfS9KCPPx4lLSNJD5rSuNZ7iU93emuoHWjNHLw9z+UimTQVFMscVVH1ie5yiML4NOj+gC4RHnn9k
1s9xUIMUK81GbvYJzcVhCRevYpNwW8jgpps7vSA2ZJTqPeFjcwiY/epzLMJtITd6raXItipdouSX
btcZMlDSr1oq3CYy6cZR6WREYQXM5Hd1lI0PUe0HvhBuG7kH31bUVHOdtkM27+IOc8+BGZ/8jsXx
WlBniJlyUqVWjPJ+2ZL4sJJi8Yo3wm0jV3XPeR+DuIrGy4eOztWxpbPfgK1wKTp4T7ZeELxLIOeT
PxRJr98N6Lh7bt19UE1r0Q4Eo5jzYH4LupyMYFciS/JiFBMuV4ydTUIqVsHOO7qNGN6VmK3eQrLt
OQYD7xoTJleS7n8nw/4bMIVLB1Juy0aCBJwda13Xu6TMs53iRNxNw2jv4x6y2WO+/MNaOeh9VAfR
ThM+7MD/PdzpzpZvek6TmyXv6G3WV2IfxqR4xxIbHVZL7HsJ2R0IHWThHYThkxszkuoms3gY7eMB
4tYHum7zMc8ydjPLtj42csrIruzG6I7bGYTaI3SZj9G2fiqCRt/01WKim3Ax7bLHQHbWoa4/Q2cu
r1v6pEqqxX4ZAz0dwBkUvKXZBpW4WrMjIWc2zhK9vls9Vi2Y14qNi50o4vq+TNqw2a1rl2RfIxvq
j9FmMTIXogD6WdBhfQd+ZXrPBTIdQnj7DiKizZWv/PL9Idzee7ElZtUKd62lPKV0OzR9cyVHe/mq
FW7jfYZySBKgGZkGUzncJKCB3VWq5sc4mHKv/rhw+++UDWgmlbBRKjZwCHbki2nHa4wUl47m7Bh/
pQoBjyqOL4XEm3O53xZmjmrWrQ/tKVAJTkjTHSQSOrw1Uw191d0nElEv8kOsfP57/tr3JDaocKyo
KA5qZXfarNsuh3V6PUeE23sv1lYYAfhuuk1DsxeQFDzOYjBeaYFwuVGA8K5a1rYgXqGm2TMbPw7g
LL+S+136oM7jPg44oMcdDiYM8rv/4exKlutW2e0LXaoESICm2p297e0mjtNNVGkRSEJ9+/R3+Yz+
kDiu0vicyNoIPr5mNSJ22Q4Nl20pPcSLfl91CvzH2JQV9NWX7sjteAtJiG2yXcofvQcjVNAiSFLd
LXoB3YcE+jkedfj+35frf9XeX8KvP3uHXlcEsiv40ibU8gYQtuIniM18P0PdJVmXNPiQl92y6+ug
OnEEw6ObAp7tGrqIaxr3aFqRrF3eEgB45Sv5g6sIs2g4BZUGgmqVvQ1T9q1r8/GNgPHKpeZjAARN
+RhCj/quJES7HYiFDG6bGDntm/6FjMsa0m08hz4oQPFyEqgv7J3KXjhH2YOaA7ptK0svesS8mFjb
p/Zu0muejD0mzbZy0bZT6M/sHRo9ASowC2XGbk4gARtCpWLeNGxS/sw+q+ch0lIaWMPwAAbkGjdf
GW7Lh3yxFJNNU19IRKcqrugudRK36Dy9VWy9elK8CCL5usZF26BHHi7dk7FzdFogTnGAtlWnkhbd
vNtF6PRSAsV735VF8eBU2yVQt07bXQ0q6f3cTvyNvfzyrf92bL2IM4Wl0uvwUpzF6kuXwfBS146g
Rzp3b9xRr5wW3/xrxJSHxFlkYGFQLrsAqs6gxWsHkUcVjbAEruptwCjly63omabzGsXo+Ir1dsRP
S0zB3/gVrwQUT27l3zHytWd4uYCsK9EuLsNZFhN6WZNF5pZvA0coX08lGjAljgeojY1TKg5xEy0H
mZPnf7/5362YmBIvP+l/0gG7immGyI+9ox2ddsg/4byQjSOMbaqGQYOs6K7auClsskoQ6BodtheS
wwvz33/+tYXzOoxsGE051AahJGJfrc5PCFxvlA2vPdqrfRxfVC8EqvwiHB7lMvAdz8dtNAXlm38V
TYNctcE3cd0Muy7gqubqzW76fz35vxxd4R3dbBqXJSVIc6olKPjONal46mboiyZWrW5NJhdV3wuZ
d+kundBP3htu03qXr0F/Res1PEV9Sj7oMcc5AY9/z1LOzguEMaAk16ukEXnzrU1ZsK3l4cM9YAc0
SVhEmDv4qx1VX4FvpvXDpg3ioz3kmi7IVlcNXxoukzhcVELWbd0UH+zBAWRYMy4yLPOwK5bqORzI
xke/9P7+51TVkFPqC0OzO9jqwKCrb+wtWk6bxOgBnvXCjeqmhsgC9WMWO/7Qz1H/rchlvqm7rXwd
mInVrCXDYu/EOLxX1sHXdS7CbfWBr/5Sah5lyHwBOjA7M0MnN4oARd+0V3z1F7nE4WRRPd8NE1sO
M2MjILT6jUD5Sjjx9V8Am63zJoROdFSWPxYM/cCw2ja5V77kC7LOeVCwv7sLSU2h+qDv+yB43LYo
XnwfphBIrwopLWjO19AyyDCp2Hg4ffRbxOJ2tXNh7lJZ6x1S/Z1spmnjTvHitxz5OOshNndAtH/t
mB0Trvm4LYX1IU0QnAKyvQkhZxWJJ63Khypu3m1acB/PlOeOORHOeHTh6l3MK7XvuNoYV7z7UkEd
Hv1qQS4x4Kwgg53queu3LbivwsXriFl4UJLLCO3yHSWpeaGwLtsOp4+VymSQz8iR8OZFT28jnKL3
dhj7bZe9D5OCeyhPIyiOoNGZH7J6H3ebXHnAJXgBIfxPJM9Xjtsya7O7UDWnppqulnD6tmmn+Cip
sGy4HtmUwRV9kftQ9As0y9W8La/1UVJV2axlAAz3Xb6ixggpah1w8jaZT2FZvCsoXFs0NAt8ziGb
gtsptMFOgba0LS30cVK2hZ67HS25tKVJT3VeL/sBYlTblt2LiFoq2eteppdc1w+QS7kZG7Fxl/so
qWyF/i0cYnCGcoe7rYDuIanbbZvclxOZh5UJyFVnd0Swq4hW+qqe4+yNduwr95sPkFK1xk0PFt6d
XNbiYAOjdpFb3nJYfO3pXkYb81IBiY+nd9P9En/t01+bvqWvIELoYDLQTswd1/OVEMOlMW/Jbb1W
GfkCIvUoSyooQXqYd+FjBN/lJGex3jdVrm6mUfzSuXOXJs3GOzIM424Ym22DVeUrh/S46TLAXLK7
uRIrXPbW8aBnt43limP5e0hbhKPz0gl9F2HRumzJk3zQ26KOD1YjFF+5CRW8NQJT7zhZzzMP9H7b
1/ZOrnC6mDQJ9Z1qzb4Ohx2UsrZdTz5eLR4miUYQxaNTYRPr1s88azaBypWPVwsauDGSHM/OW3Eb
m+ZX5WAisG1JvJbTMIksh9u0vmONNokLZns1ISvbVgr4kDQ7lWTOwxZP76cxobE4uHRYtr26j0jL
c1FoNjh9V9ouSDJLxG7o2TainvIhaRTaQm05Y2HWtvyQhv1z3GebvPRA0/OqO13FJfB/BVI8QNWv
wtQ9Z6HcxnBXfyDRqGunMhixWxjHiJGcJwDHNm0WH4dWIUGC4pLCtTpj+JAGK0smNWwc/VDvdEba
NUL3Wt9JskS7euJIIrM2euPsv9LO9LFoCvBaOELE5GIJTROMDFtIKhXzfoUhzrYr0EekQRY/nnLK
yKVv2xrYYw3X8WljjedD0hSpYtEXhb6rxsjtVm6eOtpsSyR9PBobKObXBYsvGRKZxY5XisbbDqkP
Rcu5rm2F8ftFwkQOBKp4uOrlFG7rHPlYtBJc9CnPlvhC5rrYQbFL7pt02Vax+1A02ZuwwaATU3bV
HVIz37TyLSbcy035lwadD0ErWQ7rq3oiF6AK3DHsqunapry/HkUffUKnyh63HFjpj99hLV6CDNjG
kKTXe2joLPD32IjuVL7B1mImqVaUeZdSz8PZVml3BX7ZtgLbB7kpHauS1Eiy06UMDn0DW7bRkbeI
zP/lYH/7APz3FGZYpTbFgKOKBq/dB0FQnfPFit2Uj1/nqUX4Cdh8gRukSaZ0eJBhe184cFyXGCYm
VazfZZMQp3kpxx3GssBzVOtTxaNi1zRRcBqK7GMxFPopMs0V7dv7zsKYJAD/OInkmN1SWlpAu9SH
LV9Z+TC6aV405ihresnwg9jc9Eknmvfbnu3lB4KBfK8oUZfFsGafpdkDgDTbhICUD6RbbeHMPCyo
pMLyVs1wXXLYnpsij/SBdJVr+tgGPL6ktbztQ/UCD94UGaQPo+sdyUgpbHwpWj51STFDF2wHSaNy
G4lI+lC6OJ5smzEaX2Aa2u+mIf6Ccf+mYC99JB2nQ0sHOapLqAMt9v1ooPdCHZFvZPB/v2ilb3dF
2xDDwgkxOc91u0th93E1RYM9QBps3RQcpI+oY9nMTNuL+NKK4FI0DkBbVW4rEqSPqFsisy5jAcoH
LEhEmUCSHYYfc1zrcFNzAg5av8ceG9dwUEjn+LL2ooGVWeGOjjj1xtj2JVv6M7JJH1cnWTpAkZTE
Fz3M71oSfFrCaOOLe0U4pCgRI0G1vqRs2ZfuENTZxntK/b4k6woTSF5XOFBheIwAIwPTgb41oH1l
rI72zO9PB5jB5aO1+KLQaNnPZlDHjq3drkznGrpYWb7HHVl8xagoYEnRivR6kjU5NDIuTrbAfTmW
0VvtwP/qh798H19zJRVUDlB1TS+yDrpzrXIH9TY02xKzBvpQqiJsUMvo9kM7tWm5A46cj0k0AQ21
Z1SYM+Z1Zp9z2QwJ2MbLudRrf3wZwZokyEx+ojlcxf8d+185yT6aBUUyHbK2URfXc3dIWc9vVzeL
9zwjctP1Al+c3z8NlFQLIyauLkaH3zWrvzaN6N/I+F85CT6IJbUlfBPbEldXVoW7oGqjZJzFplxf
+hiWbl6BJ+hyddEVe47AytwNQf353+v+2ot7yYmIASkFakheAO4Qh6xYT+D/dNtWxQcGzvBZ4npQ
8SUIyU3cDScaFe82vbePDETKBlCjRLbZrOzZtf2SdGO7jaAOMOrvOyWDDle7Fl184UP4Lq+n6xKH
ddt7ewF5FJy1YdUjZKbqIS3Z1zFm26Kxr8gjLOt4R/Hoji1nm6pfxMqNj/ai8dxnEZyJcHR45PJd
JHv438FoadOS+JDAzECveSyUusRiyvfpAJz03OTbrm8fEBjytJwrtNEvswI6K8jLFZYtctsm9CFa
8aShkgcU6YWu6XBKYZcGzmv49O9leQlLfwne0suGwxG6yRhBK9SbYjxNpQ2SECr++2JaEWEsjd+o
a19upr/9He/bwtcQvNpwUMjmB7QSplxD1xrSS/VeiCC/CuIR6NWs2lakSx+INZO4WZe8lpemDr7E
zt4LSjd1AKWPvFJwhGEZaeXFYeCYRGK4X6P84d9f45U46SGv/k/ECthSdNcubTQ/1Z3+GpfdtlTH
t7kSMuuFtgz3UlelnweRmWeIFvFtAcdHZAkWxuuc48XVko572Jh9bCK5DbspfUDWakdWpykenjer
Sm7jEGCyf6/3Szb2l13pG1tNPMxYZgW2ieXhDbehPRtrxxOfuyYpeGOOOR3I0QW6fuO8vXIOfOWd
PO2zWU2NvBgXoY8J7XtT6l9y5heJyQ2Ej8b3//5pr20l7wooTKxQhw7ystR5dFeTjkK0Sm5DqUkf
7cVf3IszMcrLKiVwz82LL+dMtt0DPthrzZsBEC4r0GErir0eiu7QjW85Qr6yLj6Wx1ZZ2wpZiwuA
FLfFnJ9cm/7YtOQ+kicyGVQHZSkuXJl4v9r4oYrW9Y2t+tp7eyl/PnTNGg4iQmcB0RoVYvYE/I1+
YyDzymhP+mCeCKobrM8rbJc4DKrEZVH3MYO6010MQcyKNssB2p79AYdlSJp57G+QbG3zqJI+2GdQ
QTfDpCq6gKqk973j+TFkxTbtQ+lDcoaxYnpZZXShS8px6Qfh/RpU/K2S4pUL1NekKljWBjDxFJe4
zaAxsgi7h+sxKpa0DebHFaOijfmij/MHS3ZlEZqWF0HD7l0kunk3R0X9xgX92v7yLmijaVBaG4pL
lMXq0MKJbw42FsN/QBYhob6Max9dRteedc1/6OEtLsYrr+0jFovAgBoM/vMl6JbhELGFX3fRVO83
nejQP3TY8gOA/S9LPg+7KizDfRRP28Kcj1kcCRdNXoZYlWnKE3T2yDUv5brx6S8l8P+gdHTr6nak
2C2SVsWxzWd6QgP6+7Z1efka//NwMxqw5G2MYETI+7RiF0z9tnF3pC9QNcRrofMMga4TeZDU63Bs
y2xjFPURXW3Tg7VerdFFdyTYp0UKDsCotlnXSx/RFTVztRgxY80n80uOYtrVGkyZbWvuHdAqBcWk
ECX2YuFstwt6oERFGkbb2DfSh3UVaM4iOBZY93F5F6B/l/RhuDE/9IFdixvbiuYuupiApNd9W/9Y
4aS7rfrycV16jTB5Alz+EvdLd52OqjpC/+MtVuYrEcbHdUmWm56Buo5amn4JQno7N29JRL/SjvoD
1NX14LGqlV3CPGePbg7cdd2m7ZWec7strP9hFAVttyaI4xBzuZpAckwmhGux27QlfWxXCNYTjUoS
XjiF7o+OqmNk+Vvm1a+tu5fA8naFsvDU4OFm6hNoP56FW7fVWT60izD0XUiUvez1oNs3MCpJimLc
2CLxxa+Av0opfJajS6agWlQWOyBSt724j+4aoghbRlTRJQ3Iz9bazzmL3qhMXllvH9yVZprytsBb
81zdr7M9jbT7sGmf/AHeWtPM1ZlhF15U0X6emjppKrINRwDm+u+XUZFmk7RhzS51n36mhuy7IPy1
7cW9S5TNLooak1IUC2N2iGPpkkqH67aI/ofW2MhWIICr8NJT9zGOCuzyrbLc0odv1QMIsCPK2wvG
AXOSW60TA97EtpPvA7gi1deQDBnDC/z06gTi5d/Wufy0bdG9ltTaSN128RReqlL+Ym3wSzXR87ZH
e3doayoVm1HQS90GkJ+HSGXxAaaD47Ye4x/4gaCtRh007NLpKkrCKrjJ437b8fSxYS2Iai3yIoYb
NNgLlwe7Isu2YeakDw2r+skEqXb8EqXFjxAjl2KbBaz8AxgGpUsawvLvEqzhA9Rjb6DDtjFT9HFh
bJxsqpuJXmArMB3kWKCvq1W6bR7iQ8NcE0OsPWzpJS+KXbhA1tFukzKQPi6sAuAg57TBo8PoZ6yz
dyUUMjbtcB8U5hgGfQDns4uAxTwEMcjPetjY+fTRYKptR8OnhcEUog8OZaWOY5xtfbh36kkZa9vk
ml8y5575WkLq0vYfty2Kd+xrDrEd+JeiTOnmIplb8VCjDb0tFPp4sKWaoemgCnaRlXDfeB5kT5pm
Pze9uQ8HW5tCLhb+B5eWLPMV3Jkfq37eOLXw4WBpGoSBHim9LA1ZjrxryF5N2/gn0geEhXzhjYUx
+KWv3ftRNnfh1OtNS8787r7px7GHF3h2s1p6J6ZPueKbLgjmN/djw1PYG032JhV6P9LhsyJRsamD
x/zmfpVH6EBFJL9p5vYpztIf4ZgetmwT5jf3c0lYkSqW3dQWrYReQdevydJqU0xhfnO/ZLN0dVEX
Nytp+GWW1Xwoabqtx8L87j5HRytOs9jcCCvvRBDsBlF83rYs/PfMMA1mXharNDdl3H9LSfu80m04
TQg9/v7oGrIrKzHG3GDpHySBIaMs520XG/O766U1VZjWg7nRsFSC2APcfUFG2TQIYn53PQvhxkCg
U3AOLfmS9xxMKNwX2/a4313XfUkWwDfImS/mI9PVTVgMm+5jdDp/X3FTZGGuKziR9W1nL7Mz103J
xaa6ivlE2Y4shcjUmN1MpLsLXDkmtqu3sXCZ31sf0jkKZVjrGwec1x5Ky0Hi9PpG5/7vZRvzm+fc
6VCLgcOsmZr0IPti2ZWl28SvgjHK72vu+CQqAjPJm7Ig86FiqUpQOm/KaJnfmF/7Wq0zTtEZpnv9
daTWdV+2bJtDNvP78kulpmLIqDqrsctue9dP10EZm02lG/N78WW2hNA7WNW5DedxV1kMUods3Kbn
ySIvX3FVC8zTgqd3NM53HV1fJmzbpqkYzP7+TRctOyrFos6kqlRiQ/klqvttjFnmt+O7dgHIU8/q
bAjP7lLCvxDRN9t2o9+NVz0tGhUs8iwy+5RWfDoUEXhg/74rIvz8P0fBzO/Gq6xo2xUCCGcikYyj
LZ2daxM1e0i2jNvuUZ9i3dSU5HMWiHM/D3RPG7a8j+c2/vDvH/BfZf+3X+AdVkjtQB8oK+S5lR2T
X8BvlU9TEQcJYOH6sQ7skIi86k9jFUm27+jyBOHb8bGfIv2j75qxOIaY6qIpXnD08brpHZCXwX0I
m52jCdPgmZZxfhrFGu8GUpnrOIO6Tbp225TXmd8ijrKRhmOTR+eIl/UdpLP4pauE2kZnY/5YgQSE
OQJ9i3M4pZ8aUj1RmOv8e+VfCcH+UIECI8Zf0pgzKehyXlUz7zTU0t5Idl/bmF5h5FQ8S9nM0bkR
ohRJ2Yh1x0RL31Go4GzLCXyyOOZnZgZuPYLNml4+q0FBUKfI3jIU/DvmgfmThSoI+tSV8Xo2cPN+
lzd6vraIm3rXDHHHd0Hd9hCxDIE4/Pf3EH8/yv48ALbNGPquDfAVsYr3FT7KKeMk38OnwRwdMpTv
//47/y3PX06cPxoI6Jr3doKzLSsGOj5VobJQrWod3SvANHdVOdXJwqPqSZdREO4hS8LypKDVgC/Y
AYaQlEza/Yty9iNsv/r3Jpr1+zxf4seKuK5KwmbkOI9lAM/5dYJxMbH7l3z2Ebyv7N72RAPN203v
i2iR14Nrsy4JtBM3MDx7Xi10yausyk8QF1naIlF8xAhwccup4cQ9F7wit1UhemjPgsmUVIXpPmpm
t/lAMX+24frcFaZJ17ODlPMhom4+SPOWktdrX9gPde3YwnUtF2eLU30KTWePURlWhzJv63edWewb
OecrQGvmTziypbONi2vcCkCZBtd1OTV7lG6agiYIQQXTF+6jaLrmezA30SFn2U/K8jChkCWG0JCp
TyATq03dReYTiW0IxxFtMnruqvVHR1uZpCWW9o29/Pcz4/eiSVO92AK17AyMyZe5TIquf6MIe+Vb
+Y1oTnRuRYG8PSCwDxidaXdBMMGJYg3Vrg3ibRRUsHh+z2tyKDUbCuldfKqc70jan5ykb1HfXwnx
vtCA6NBnhHUpPeMsyV+1VOkRDgPBt38v/ksJ87c44oX4YVhA2B9oeI6goPMB2njzmVtR3kJPtTp0
WlfHqVbLWYZqOv37L772e7wMsw3GRYyQezlbGEeeQ2zVvZpFuq2a8qdUNGsW6NyX4bmB+PfZOEcT
IO/jbXWDP6haKgE4bMT52a0zBndthYxET4o9/3tpuPgP3v2X7+HPq2DVWRcGZpfnKhCZDneZXeFv
sJvqXgb8BalRDe9W8A67HwYMuNglFqI/a5EwO5EACmOKRWmbrKChw/wmZZ2z4kHHoD1AcKSjw5jt
eij6YX6/Vt0CywECoFv4of/vCCY9yG/BLz00McTvYYA6rHdW5JH+rus1R1dq1mPDKYARpXV3DFYI
h3aJ2UmDFUMOXVDhspjHwVxBTFOqQ8Zj+qlPocMAA/JbsDStSTRULJKxdlGwC8ss2kN4uED5CCY0
FIvKyV41REW3heXDI8VcINwHK3QikyHNs6OJ6S9tyPojHSVMGIbeJpgv9x9TOad3lS7E5zKeh/sm
c8Exk2I9Tmta2l9Lt7QVaGWiSO/buO0/lRCEJaesioriXg4dtgeg9YDDnBk3sGkKdeXutJLrvoN7
TVKuBN94yUe1b4eoRJnLm1sDuecfpsIwEbz5pzpfw9sYv6GERHQ/74qOpntBcrvL7VA+yha+Wwlr
G3ms8TkfAgOfvLu4SOcKjC4X3ReRTu9JKs1VMZSUJIOhDPpxBTigmNKx+onAYgsjozL+RKDGkiip
Bdvzkj2H2gTf05D9EnA5O9fWtB+iWOkKPlyAJ+3IitQjnotoX9Zdt2/DfjhapaHKowwUha6krGDx
OXb1h7ormNqxIpvNTZvFbLiC5DUL7mNIDqSnbJya6cq26cyfm6pu5IFUDv9+WKL5xUEzBGZ+lKK8
aoyg1/gAFd7SWcmr63rSisArEY2fPjEyIvYDBiUTu5FdHi/ZAWGzsv2OuEK5W6rwT2EgWI27tdXB
A/CpQbgrhGPHVFcvfXkoaA1k33dTpa970F2yewdQ99Fgv98WSzsdB153t1Mla7mHrgNPwCaRbu+K
sq0fZa6K4Bh1jQyOLmZcHG00x226r8sV7YAE9p9Vfe8kAVY8atIm++DAoAnuK0XBLktSZI7BzmUu
b8BiGpqCnNA3ZKvbGQcT3LMI4VRzZEs3tUdGGs2/juADrg8kdcqcjAAF9xMbl3yit7zibGoSFLHr
mOT1OLpbxqAueDvDUtd8N6um5paaDv9riTWJHosKGK1kwceIjpmJnEDPHK3/q8mlrdqBTNurIakx
WIQbYLfE6gI51Vh/hkEMb4/pGnF3ryr8g/1aVhDTTaY57NPHdBSSH3M5i+mYNXVofubCdXAhRnE2
6vuaYyOe1DCO4lxVta3RCywNWg21HuDP3a+ARz/k0Ls42JakMPJrdDPKBAPUSXwsOOf152aJ8vpR
hS+cLxMoHE9optf8anWhnH9ZoNnHxzwAGPnWQaVLA4XWYcvSzNrsuhdZ3f/kcWv5RQU27z/nbTyr
K84jQ541PFmQQFadnBW85AGi3ik51ekH/Cs3PNRNtAYymThR7s7IANwc20Mp7hCWXeDeFzKcB+DT
sK9v5FASeWiYWOqPL2C7CJVmkWEfwy8zht7REDeXles+u4qtLZtPwapYeVlCgOTpboSQ+aCh4thz
cS1t37sfbWon5nYVndjJ0iKqroq5XPRN7aqVwjEpRuYOuYS5WK/nuIRn0A7z8srs+2AOX6LrQMn4
0UHsvT/WQ1PzWxabfIkOFZTj7Dl/EZH8OIZC5M+lcFAgS5yb0lAnrFib9K5ArCivZ/wm+9hmfVUd
0jjtomvr0qj47NKlk+dsHCPglCBnD4lP/P97t65VehCLU80j2INdUCSWwjnqCmnMMpX7yI1BAaaE
NbM7rrHq3C3ML2D6RUQIH+NE50MpTriI5HxLY2P666kaJvdT5oKJK1bVDKzuscx10rWibfd1lxf0
x9qOZDiVkKWGbGfbynFJRBaRve4wPIRdR1k1w9eKyTl4cIXLnYXkpDOaoI4JGo0OlUAHqStwKa7J
SitcUHEEiapvWpiJvJMNpcMZMhjZfArLQqpbmtNRfbcVo/S5hwWOO1rB+/QTpy0GdKUMm/4dAP7z
8GtkZJTXGawTG+AACaPhtzBgfXvF15AEN50bZxj1QMSv+SnHEcYOCR8Zbz9KZjp6rAzl8yXvAzHf
Tg1HcZQUo1b516Ef0vhO0aLLPs84CGMGxsvUpc9qMSk52nSCNwKTy6xvDa9Ksmv4QqNsX6KncFP0
ZCKnvB2a6EYz6JE8xLQua5HQaaS226eGxRMYQLhMgu9rNgRmjz9U5vn+5XBAExyAPQqTEuYAbJAw
kKJRfmsYXZ3ZrVqL8cdaNl3+1brI9l/71RCJ8myxyzNE5PPsPa8gD/FzKAxfqj1sosQQHYXhaCUd
+h5Ysts8Q5R9ZJYEXXZVBkGmpl3FILd5NWTNzPVVX+mlWBNwFGPxyUQ8TA/LCvkWk6hC1NGciLU0
kdjLzARweexZTcZbpoCCSVychhK3bZp2dZuItm8jesCQXKhun3EosIYn+Ez1w+fOBBOUnqe1MRCf
WsKgNV/sEDX9shPQhBoOJTTSwyFRi9OjgK0Y6Phj0lMzn9JCVV1+SrkQmu4NGDHEndGZH/gjG0sB
LUU+x6L5aks31HXCc5qZc5X1vFp2oaFFuSaFmmR+juaxXsVejb2T2S6Gm3Jwso7kdZ6QktvoelVk
ya8kcXT8BQChkKeJGVKfMrSe1D6Cz9e06yQw0SaZTQdR5yOtZKoLzGNG4Q7CjutyKkAmY58J8E3d
AYqV4S+7Skd/ynLkObTIKIZxLGS7ojfugZE5CtCCozY8FUg31E2sWQC9KQKJu+UqWik/qzpzC+7r
qcyPaUvG4BloeLDMRUzSyJ40m3Nyu3RkpN9VyYKrMKShPakI9/dBO9NF4y6GVZC+mCygmHfPy9wV
O3Tp2F6MzZQ+6FI79UTLcWy+djNfrsnQuoOeBrEr6iGIz6PR/amhTYNzwZ2DMxJ+M+/UdZvHUxMn
mYPs7kFxZeMeNllF7E4dkTHCvLFmSEAXmB9VRGPXJEirptCdlrxn7B1dxazJkcugmc8lzC3sI6Fd
RG/CCMyDeaeyheTVzqBNab9owpv2Shl5piqsrjPWByVCbFx9nuqYDDdNt+Zmb+XC1HVEu1bhv3WO
dAlBG858y5c0nQ/rmJHsjNRa8E99i6vr3lYw3nqX1muQX4+9wg4UsFbHUKO3UV+e5pY0L2+Sw03k
Ch9wzh9hnNOdIYNgfmDghNvQpusVsD3TLym7bOggPuLGGtYpqRtuZZ0t9p4vxEb3y4zG7tPCl3q5
qgeIm2fJCGwdv5EFX5YjwLxd9TOmlETHQveB+hwO8E55ioa4VE+pLtv0u8W7IuHJpVyzL/BlIiKA
vOWaifu1jG1VoWNT9AF+WSCgMh4U5sbwLlxwgNtunOkOLVuzJFUQSn0N6MZ6hA9Lo8okHWtzYvn4
/xxd2XKlOBb8IiJYJASvLHfx9V5u1/KicFW5JBYhJAQCff2k561nKtrVvhekPJl5MtmCwwJG0yee
ryICpBzjs8kR+9CVCm337YayCftG89hsSR2jly76tmrTzb6FKMHpfBnHfjyXrMBdjezAopS1LRFo
AnQWKPvLJ19kps43tLsiN9fT7poisVxXqd/2c1Ck/8Z6BVMqfkMMcifda4JeDx+vsXogBezrEq61
QpnHlA9IlarW/FhzXNCRTRd8cZHow4NaErnqup+RA4P/P9qyeqRyfVlwQ+D8M37ndq/E0k1Ndth9
/ksRnvySB4Lx/asS5zYBp7uAIy21AYQdicQbntqEVKyfc39dCqDoKt7UET8mzhQQYnlJS3Gf58VE
gBlQCLi2+MHjZdjxFr9JNpd+fzC4Fcyz1xwplohNGeMXIIUubrGTeDhxilScs9e1BFw5CbYmBVDo
4H+Qwi2Qqqk4A22JYUY29VCqMzIqs+QpAAEq9CzhidKtjemwmOtGNZ0NwPQXtSeTLXro1t5s/xbf
O/bbJ3367vO0+MRcinPsVB5K59WW8n1FVpylCO0ttxp76uLkljg9eG0LLshU49zJtqPtPWpLzJms
IDHMVahZmzbaozVb29XYTT7KWQrvGuiwziCNh4Qi605kten6jFVynz6TXEY/O+MLDkocQ0FRZ8fU
DcU7huLC3dZhFghTPjxBY0zdR7DprJUCq0poI8nkpmp3pXuQCMz7WLAtIRHw2kd9ivzubY4SVqme
WvLDJCTy6BRD9zyC+4Ln24PZfb93leMAsStErnhM22UXfP5VdHPh2wHvAn0t0Dix3pWGeeTcQOhx
Tf+Vj1SRpUBkt0KlcqjnyckEIQrrPG4fCMTBHulRpByKGdsjG73jfFW5BTcTDUcbZNKXviptuhNa
mdmK9ZwPksqHY7cZYkNWbOV9bsUkkDrshILSsgSIEvTbQvvB3quJJGl5TQHtfy4cXAOzA3J2HOiB
u3wchxrDz5y0hV9pMyESMW3sEO8/O19EZ5am5GlajyhCLhL+N2j37NMols4n15v+Ac9KfiPFUEJ6
ckdUu23Orio7trd+z/W3FU3Ge0Us6IwG1SbEVQmZ7FHFWcJ0+ZYTskOBmObPrF8yD1YdRhNj91Dt
osxfig3TFdDIXCcJJsJzhzOWNyqQrlr88Lxk9tD1zkN212llb3ivsI+osTIKjrsMVwSZqTp3aM2a
V79daOyQHrEj3iA6ClXzSNhzP2+iSWhYLktG+ZkJ7u/6DkdTkWy6nhU80QgrJAhYm3tgtSP/KAi3
tyEJccsW7DMhsX9AImvmayoWfd42Mv9ctgXHlR7TpucsaXOOAzdSE6uywn9HjdaAiYwgVNRh2oZl
PMb+G04LND+FenAobCs0KcHwg+twff6eyQ21X4iurnFE8DYCdZLiM4j4yQ2xxbCk3fWI9j+O/B8w
orQLXw/+ezo97GjdWDg+f5EmiPEYnLkVQAcYAMj6D/Nv8t884uAgXbT9HPXia0PgYsvt3P+HyjF+
VcLyu74w0wuqCZYqi0wOs3+C4vUuC8CguRLt1O9ATLI00cV36GI+TA80l+eT+4Vs86KaednferhD
3vqlgzaRZ+JU8FRdhhn4r+rVjpVwGil+w0ANWAfH0dlsLr+lrIQJmIL2Owu95XHFsszJduekULdp
pftvYiywL+Za8mwG3WHyRy/r50BNfFlIdLwSycczFujRkQGTPz400dEGfsC4xRLu/GfafHFb83z5
JvY5xZOfdtBR0IZYSTwMJ4PUTjifZnKhvVBtKDM86FZNl7GzR6iP0vmTiswgqxjZpJ9iRNdIj9ir
H9qjoSDdIqXaTCb6fZz4fpwGpC/md12sh1OnXL42CUr/vlEh5peZjPSDJ3P3bxN79Gx9DkxWFsV/
QUdR9gCKUT4hIAJxK6kso2rXvW+QXYPb/xhWfUbF+fDhcA6aSx5gAG16Kfi5p3z3NZlHNKuHjh8X
XiZCtjqOIl8hJLpPmllrCl4LmzkWrFG/Ts2Ai6vlCHhJfi5qx42M/o8jviWEBfeeUufZraRb1LUj
RpilxaBOSLWEUj5mSArDwkY+rK0Hhwf+SB1/4vhQP3O4DB5y5OgHfHeYDjFRbqAScENGrWOF/eYC
Qm0qJEsv4z/e9cNcx0BPj1gr3/NGdI7Iig1heRYJ0KUL/Xp3rCmytSbccOIRQhi6wQKQr2gHR8QT
ScsJe7LCgKjqRiCLusAl/5HnO7vC3adPaR7Zf9whJgN0p+fIlskkQxVxXNIaT0cv6hFUbF+naUee
MubxGvlNxXPDEAGClQ4beXpKd8psZRGnVdTogZ9Vg+7bDBXcSA3YWqUyc5N5OnfAjoq+yNQs+UNk
XfE3Zh0ar/LBAsom/a5+xjNheIpB/sctbDAAKAzfqm7H4nC/gO6W7zyU/FMbm9EqKSKR1rknAMVy
nbb0bt0xYNbHVm4rXpYl/tFpvz7iUEg+rJH+00KRe0b65IGWekRIqDbywT14zGl3Xgr5Jx8d/Q2w
xr5PsWIYx1AsE90OL/U/yYHcKhTFH30jgJAet7Ag25PsWXlLxJLiMHdL+jo44LYqxvMvq7CN4pbm
a4Feqn5KlxPflzCdxEI2fc0Tre5M8sV+MPxlZYUfMTkgTgU+YzRyrDPUd7HvXSEINrTp6roqRX48
rVdvNv3oaDwIVSEQaAjPy85wshUE599zCCuPfuzAc3fU7q4dVrnkTYh3kK1F6Yayha3DfUtnNAXV
MdkLWvGMi/IlQGa9gOzAWIZDMebghIpR3xsXx6Zm0xFdGDc4L6Q2efpdirl8Cumu33TSYfgOzKFP
iDDsfjfO8CVgiXnEjv+3MSfhj3P9etnjYiFtdKjpNXMk+hVh++CsbeG622oQSIKGTjIsl8N33Xse
umxrYoyyL94I8dmHYRwuMNaFtbY7WL1TrlQxVEc6qp/jgSCyctmmR4T/dUXLKVbQW9AV+VZPmD7E
HRqdjvWCf6O8S2Esms4ZS7BGTHKr8T3FnRH1XsR2bvM8HYtaxkxi2oDTwzXOkuyl9Ae+UPxslP8y
OYWnWCVsqTQuC37asx1Xlia6mG5e9P6jo8tXUugxkrTKEUx8jol1mPWOA/CbLJ4k71s3eAZeVshG
pkcU2i7bhb7rAqqcqgEujfSKz03kLc1cf+1KiHt+ckl8TfHRfUSrB+s+Apg8lFkM3MnjeTmubBg0
uU4lYT/sil7xZ5Z36VStQ5jwQuBmy80VvIEcWsvAjV1CtG95TVZV3LjcjxhVYwzX0JRvW/IE7HU4
zAebk3Wx7XGH4a3ffMNN9nX/plyX5UU4MXwnXSxnVFomMkLnTZIignU2ej9HyyzcaThY8rxuU/8x
uIAZmnYHmEyshAyQVRKS/BklAwJB3sEikPc2m6mOrc3WBxIT6jDNbvHeIMWBPc19tP22bkU4HB10
2WK2A6cS+20eK3xh4wfd+qxhYe3Ro1kcm2ymHMgAYVRKn4rSy7OdSMmqoaPRn7AxJEREc5GfYaM+
rpA/VP8nw9bK62aFwhSEJK37OV6VeWYyi69gH58lGnyfEhGHOyxE45PVh97myqacgWeclMzOqOaB
UXXqVvFzLsejr+Ik265fDbekTrtdnEPqJYbloGgbm8W+yVn7+5n0BNWdfp9MQ3cq4nPEkvm7mZe0
bIB6rW6nTK/z2RzbgCt5xUhWzUNatBocZVkpnfTsFbtI80OaFD2yHIEsVUUy5V7lNGrwkalXZ52M
4a/MsP+LzRas/zzO6WYdlq42JGVQg6MfBG8BdEG7aREg3CKAtTg1hKHymnZENnse9NbC8Vb2lyGP
i7wGMZqp00Ck8s0U511ZexHTJl98DrnjyA+N8lSQNRVyh3CiZmQqH2kR7XVEiu7Png3Dhhmji7dT
j90eNHHaHZgnPsQpT6eyr6Iyy0Ayz7OIKyG1ctcwzYdpJo1i6a+VQq0aZWBca0cQT1e2ZvkTKGva
9GP2FaxN8JykHXvPXQqqqsCAW5Vxx9W7iNxCq2EvR0C9vkxsjRLVfmgolMavXwX+j8qXqMWufJK5
M4iaEFdqycZ2R5HET75Kd0r9inFfLgoSy1ba19Xq4xeCHihtmIJ2UHsLyN2uHZa5qxQ9C/GzFAhD
G0MYlmrh8/AaDdtBHr9ShQ+M6eiPbzRUiaNFt9EOYhTGZLRc7yBwa7x4WI5bZt5FFVS041ULc6wN
6HzcA+kK6q9yczy7ayxG9oFGgGH6F7IZOQkYL8ETxLPGhzRhf+rGbdanNagn9Kb1XEbhGSnKfDhb
HW0GCNmV93Dou2e+Ci7bfOoK1D3Br+aanZVDqC034nXvA9lq5D7wN4hq9nNO2FG0wFL9hY5Jf8Y9
j5tJGHWnQIntpwxT45eosMmnDkunrLKgSelNGi+Xu6Nj+QwtDQzDZRWl2tsRbX8fBjx3K9Ak88OT
fPuZqeT4e2CwuQP3jqcuO/a3fUzSDFC1CMVp4IY8rRhtrni1Ot8cGTFjPdkiI5huRpbdjbApLW+J
Ji4/50qP8/XLGH/U0AX840RgCbhBu5rKX8ceEghxFugbB4ZVn/Nsjz82yFScfLwlb72AMCY6k1xh
Wshvq0/4Xww8dDnvgXdA6NBhPl1u8RSIYk/gnMlmBk04N5h7uT7uES9RXDe+dG+F908pp6RRlAzb
BQAB1YnpIYEpjPtb6n3ZsBoNebCdchFuA8nTa2Eye++8omcZFwE9XAeXFHQvw0BkuNqvGl80uFGd
YARlCy44oLluQeYEsaAdwJTWY4f1iDNM9elfaaCnVMhLSCqHPuB/2wCqGEf9NmAbs+Pvx2h2hsdr
YboRkd1w8HjjHmi0d/8UKQGCaR8zWkHHhMCCnFyPVdHJ6It2xfBtj7AGWGek+A/B7hsu4wUR+nTa
CTRgU0x3XJXJ6xFl+u8ko7jd5lS3SQyZrMcZg4MuAzLMCsnaLI3FXZjX6eQz/PVJ7ORp6TTYvnLA
JaOg71QTK+QJjPAs0Gu/daZZwam9DkOJSUyEDqq7jfnD3GlA3m3Y3cfWD6bhllLcKtGoqrlIw4l3
y3KDXCV4rZHsdvFs2t7Zvq5j7SzOEOyZsAev2HzJDj4RyDpd/oQJDFI39LJ6GqkFCcBF9nMZu+3k
lBAvMA0UjcuZb/aZ+u9rtBxNCrX51bBofFJ06GoQnPoiGYrU8LbDKRoXcLKDB0vOK8JOWhTN7KiB
7sR5zNYBb1DHMZYUgqW1Uh3eSxUmQLgDWx65lx9JYqYbqG+N0a1bHxFrCAmCA/fWCVStS7qAA4it
6B7WbEorkKE7Rk63PNDdElupce8aUpKsOZR53WAIadJscjXdGb0ohJFeSAIddpqO4x7DxoG26zF6
3lApdYEbiV7HEetrqJ0O51xM470badlOpv8zwYhX4191gAkWfT+rHhKPyNTuaHS5l89DT+N336E7
coK+9FSCG3ucO5X8wcOeNYFIdINlG+fNrmMIHCIVlc5kXPEp8JYjtPMD+eHjJVOxuCyoQ2uYCMia
8lH0AacZB5XZfaAmVp1zz7FfV8CKheeC/GUxR3RlGzLQgw0Sq8YXyTp3AhcNRZTve5NZtp6ZO1hU
dXz7vW4RqJl+DVejyV8A7k8jfP5qaI7imHyKH/cechVSE/xbLGIGDn9Imy7ay2tR2gilJOYjn/Xc
oukHworgJTK9oephBEHtFO5z8gZmYTmDtBruYsrlCX5Dg4v86D9T4vQFPGT+Mlr3trCxex/jnIz1
CgyAvaSFV4EPw811rnhNxo4hsR58xCnKS1UN0pZppfWBnFq4bRo+JX8YDDn4PDfahNIqWFfkkbN2
CnawNUwsU1V6uvlawjghcdljYaExAxxNZnfieY+6n2mPIPUP6adsH+4SFqONqhVMR/Uqg1TZ2bsV
F+GQR5Bins3Rx+JerUuaRSfE+fgBrJRD1C/FC6Do9n0L5T5dANuO/Ruo1F5DpzosKf+Ty0b+0AH5
uk+x3JlpdVIc9l93ZMEN1Y5K4rmRi8ROXChD4T6KziClGx93P/6hKUwEULjtLJ9SM+QIJrVqaIjY
VPr9yJJg7tIhUaOpMueleS2xSGa/2tET3JLxaBL/X7laaT6LyOfmqKa5SyycvPgDoI146nzlYMyR
9Up6AU73SMpfqEwHhiasEI9QPoektdvE8eBvY9+mSF98k37tVOWXwkYt30x/1CB1GaAlcXCN40Z0
Cj+XzjqVH4cZCOQuHpF8fEQhvXnHQDkDI404blTdjeF4j/coti9lV3h5QoNeEtflaGbEPqFn68EN
fJj/bTDuTW9zT4/pNUn73dZlh4t/byzztq86vKz9vV5mo+oyQdkJ5k4oWKTCtTxNT5NzaPfd0fIK
1D0cIKzr0ScWIkNG4Ja5K8uMHPdlorn44SJ9FE9AW3H3fnga5iqsZPbv3WTwMKUpRKekzQ6f/oTm
WiTPA0gW8U8Wbvq3Mpiw20zDo941G40LTLMaDMNV2zXJajBNIXoG9HGiXQoZvZUeT0lXWTJIE8OT
0LGBV8IgW6AS0dpNqIh0HXhjh8IuoiCFFev+zUnIMg1aHVYaVUzD4wsbLbY/FRTfmMfrv8TPMO+1
kPI0off7KMWKmHQO1wPufWfbkifR+mOg0eQ/S1BKRVodkd2RX5quspR7bXCtg1PG9dRB91v2WXzP
+ghieO2QCBld1SyRQt30M5xmdyP6xfkAHb50/KE8qEousPrY47rYaFG6YQuSfh+X3e7lmcm+mA0y
hxMBWCSKPPwi26pEjRpsFC+LaYXG1ChVMv+fBLWVvewrEi5Nsy9szXnlNmoBf/Mk0MeoA879VPjr
uyYm+ISQHczhFZgrFFLv90uSsUzdMJNi2q1QNHeIv/SglKJTfMu7AOeP1KAsbjxjQtvT3mFn+XFF
Tvj4YKCEjX8gXU3h+4IDi/7rExdDksy7EQvxF/SCUKKAFRhsclC1BvzujUvR0ZC0IcmnCbOTdJHz
As6HCGzDWeHLFOMV5wkGuMs06TT8wIotm5tscUU3vEIsOLxGFVDKVNwUoTPhd56IfP8Y2SoHiNtH
Pv7ewQis5tRlmZCnueh2M9dLSoN5EAHadWUxBMcNoiOkOgexldnrHDJAU1idnKmhhApMRgG/AlZB
e6wmVB5usn/g+wfW4u0bi60p3GEfYEgfp4eEYjTTJ9ylrBgrvlLMJ0eGcwKftBrn33iZe/IQu7Qz
lfGZJyfsf0u8/YNBqTlSQooKASflPyHj7mMD/tkdFC5Ji6UeMjgLxHkmIoyvPF9wXYdY2WccJnl/
hbil6LcBHan8yccjqu+iGcbUOyzau1PCF6sa2NVp2+NxAzbZTPFXlv1QVnvWG7yiArACkNG46B25
peBD8fuPa9vBFT02cCRlbZLHYX1E1w2JPqgI+fwLZq/0r8n2UIBagHQKWtsX5J5CnsbMAWkjO/Pc
wmuV6HJ8LeaujFS153GeN9sYp/YBVOP4Q8Jfsz6VGC+OGpIoMw9Sd0V3OjK8v+1cQv6tsnUPc1ob
mTL67hGxkLVlEu9LhfkhPB1a+6CrDbsdoe578K/PEQwv9ARxeVNVnx0oNZ7Mbm4mNetec2RVyYsO
oLCQig2pvMLLgx1One6vRkSefI99Hu8f8VSkSYNuX40CV3yY73uabBbgmNrp55aU+uw8zGrIAGLX
MnOg/ShspXU6jNRVRRrjVQKR0eNF7xgY7BLbwHWJeyw0Gl0w0PSDZO4y4QFI3/hAwRLNI4IADe/H
5wWFgPnTArQL0CLdurfwkKm7YeiQapZvo73CuZ7/oSWS5Vp4NeIfWJLevgl8s0stvTnuwXLnMIKy
2CLoPVnY3xzc/G/O8bZc9mHySAynBMwgiwEFrwy6O7mDHWF7IR05QPKrqeDVSuPt0Q9RP9z6QWqg
jUytH2Qus/0xRuz9L2h5+1/FmRrqcuaSVHolBKqewIpIBONq7UuESKH5uZcKFwdlF9CM+McVSBhS
E74sZKmEaHyYxwL9T0JtZ1qwvW9M50FDxF8vsk5LqCHHbH9J78JWLxDScVdss2CgQtPhPV02/TlC
KPyrvUDXRiDU/DoibBy89ONg+M3aIbK3+Ii28sShjdsWnsmAIsdpUQAmPpPTI0VlCR7bDiTKCZte
ffSaw9oxVbCA2N+Q5L4sxl90PRrVd72C0d/lDMluELHlUGJEn9W+W2F+o0eGKg90RmUDLlQa8ycQ
uFjzqmB1HZZ/iUM6UCvhYgHYisu1HJqJHio5R7ON0h+x5tq8461i/mv1AQQXQqeG8akEjW0rfHGK
fS7lPPzuEm0SPENhlScW/JzfYB/DVd0tWPnKy8GwOkRJepms6RdsVIJYcIueX7Y8NSA3LUwK3bNI
NRGvIKryV1Cwg/ibL5gp4rXffujJRS9YLN2nOkErqMK21Lrg7I/WMXoVOLteCN8FqxnbaNHmuxzg
OGUmIt3NI0V8/D6QecJxKWRELx4DGLuUBSijE8tBj5xg7urWRsQe5hR1FJRcqTCw97Cxj49vBn+6
28ofyAnsKkam4ljabrPUNpkQJn1TO8jd/TymKmTNgHW9Z+F0XLYEhiQ8V0F5VaP65wA969MSlpWK
bprpJ/TRSf5rpGNP70EIbbyo85kXBAm1Ipg2MzmjD4UANH5Sg7dXpbuMQIS2BufS2pfLnSsO/zYv
wcgqQruwrEqjoDpoSJxndaziyhRO+st2rIuvQJvmHQQOnEO3+VhCeoNzNB6+adxK8LNPyEKBh3wG
UfmDhlWT1pczwX/G5jfb+NDht8g7VV7zlU/fyt2zt7jMy++pwZNcIxozjv4d+yzxz3Tin8jgt7+K
eGP6tEPB2irJ5120YwB1XEeAZfmfFGdfJKu1lGv0Wnh0VLebkot5J9jnj07jPjn+dwLMYN/DTLcX
K9LxFgHqvCJ03sB9Mlh8XyOnBzSGdWVVHJF+AXHMjgVP/TpORj4TM43x05bAgno/chfdzwpeFtyc
04H0XMAqGLP7YXhEgiA0FZg+sWul5Di2lEUS2/+jCxRqeSKytwmWuatOkLf8PCkra48poZoxTG+V
p3l5sROsnej+MT8ylMmXFUrf5NOcjFH8THEqSkTHOv0Tk4mAAcAQoC4NEmd6GNRox3ZCFckIx9LQ
yzouyI5DbEpLXmEcTXFGFTL8zI9E13AsL+uXUz59HpclFi9q663+VjAt+6uVI0p1oPLPexWODPTS
sWX0dc9dB9t1Cm/fWQL9K1cxdC3C9QKu8hsmklK3xqbbI0mR5Sdmbq4l8AKMFmWUZq+TzXfSYNha
lvcwpnCQMZ+r8a2beTy1HUqV9FcBmgUj6PkiHtFlEz8NSTxRKAzDMpyE56q4TPNGu3v493oQxJtB
NSYkhd79NOU46zeeBahCAFIO30BQywMHIUtOsL+jyD3i24o/XJw2ZwuPvMRFBI3pUmq3+esIU+9r
v8K3eZoRKT2i/Mgd4hm56pC6ZQQf5qOCGDafB5VgNq8yncb+NUQrHntk7TqHBQncfMh3zDL8ElOX
wqPY463Cfjxd8mriwZmHDKVy6kKGgNTK3DjYOMGRh/OiI3Ua4fG5Go+jouqxaoE6brq4xyVa1jtb
LPlp0lq8lGzRd25Lc3SpRDncQGiP05WF1kJbKm32IKB/1XqNiL8Zy7PsBxDFkdcsIjq7kkDDv37G
W/Tmw9g9jHtqfi3YNhFVr/0maozr/nhwrszhr8DV4WoIsTD9zUec9LcV6pBvlYmWq7cdHAjOaPZM
eYiAuGH9eTzGuftty3w+s93FWE1y2R5f4N6n9lT6wPoaPo5U1dMXy3MHLpODx+EynEmyiO2zKCll
Ndl8MtVr56YrbAj2FXFwRAJvHuQoG6pxddUwgHn5vK0BLgS8iQ6jGov/wTqhauV0OrT4yw2B3GDy
7JaZaC6vizJ2bLAJhoRDxGXK/Q+e6vWXCIdD2YfFJgLJubbtnCjM9mRU6XZKxTIDEEb7EzVbcepF
Pxz1tq4W9GSCw6rRJoYhMiz6LxDW0G508PeUJOqEZcm1QX8gu18FeE2NdYNfvtQ9Hsh5uFt5mHVD
Fqeek57P6jx2x/AEaURdZLKrJxN1WYuzLIXmuB/byQILVX0Zygud++MZn7JbW0DCcYabJI9djQkX
xtJsFqdVQC94mXHZWHyBSUm+xbvcbqSc1waWigVR3AjNhu/WljBz64FZ0ILB475YFgJNRNsHQoP4
SWeyp//1NnEJOXssEKU/rO07fyt7P96nS0y/pTIvvnN43kSN9SK+VUUEkZiVQSyVVX36idKGJFSI
7/cPkqILeswGmGBUgEA72S/aYBjVbVRrIfDZ2+xPpodcnyCuYm0A8vao6m0aN3kVAf4JlaRivsSc
lhkgQeqAYAW5xzcGGLCjebACtDR3vIzJIy86UKT5TCJ3oljMedrl4R7wQ37AtoU4E8QPhG9YO8Q+
61DYIam5XONLoHAbtWIcIl1b+OXCmSW4K4qwiKvw0V7NGL8ucI4v3/RgMw5OKUcaKismEA0hF5mu
Bosyx0d4ZWEJB+iL/su3DHK4t9vXXR/0OUF0iTtD6Dr2dsKVGH/GCNf2FYfTaahBTMBd6LNsDI3D
nHs8gReGWQ0Hi6FzG4VE+Ue1JrgrAnZ69BmhoCRqDNRR+QpxqVvu16jEYFFB3DMAln1cRuUd7yW3
MPuMmI5KOI7ojbkVCumBC/qCYxDGLDfNHAOm19sz5nnyUc5Ljm0jsiEecESF7HsOc9tdzCLzTNfI
kZYEZLY+Am6uvEk03PHf426IQAvGUdEyvwMt46EtLgbPBHAbALasKcZHyGLJbrC5Baf3USmWa/uM
ennJQebtiQHzvfyPszNZbhvZtugXIQIJIJHAlGAniqRkNZasCULu0Pdt4uvfYo2q+KquIzh0hExR
aDLznL32PlEI0QFV+8xJZRz4v0mEGyOvypfY7xQDPmsqvk3ni+bVcSpGWvZW9NKOWHRoDQ4Jx+9k
8d2gKZGk4hWINgsB7URWcRMR4MxcCQ5dqPLjhnssPk0Kk008OFJu2SphFSKwITSvjJP0qp2YvRJM
Grb2NHJgdQN207k7lkAV6VYAgehHMTSdQDQpBn97WYe9ZYUsaXrMs4ZiCLCRiHgTLanrPk4ztvBV
7daz++AXUi0PgHzxdAcX4TCK0uStOqW8qsVhVLJz9jqqE2o/c56cnV+FJIdZuA0szigJrY4YwXVi
oEjoffMr4hsfPVF1Di+1EVuYjKo8WruxSZbZMIeZG/QsCmXQEoSpu1UD+9Z80T17L0t/xBimNshJ
9S6Djg0EMWJgGEHjB9oGsz36Q9NK8Fma2cYrPzs6dzOO49Vg2t6xaKsqPInWzsPNVM7RV3so40+c
YbS7nVhOat22WtK+9R1G735FjXXK+2JSiD60KcE2wVkbiGy76ba1SQW9GnFLWfRVYQDWGWA8zaKu
e7Xw69TbolOJuSs9Nf6K4trfxu7S1fvepl5YRZgotgrqM0KdGYZzU/VDsV1G7bVP5TJkBtBLEsX+
KozrNt6Mfpn9MBDxu3MZR0y9dBxf71xlTAyOrHLGFqQXgwHn5SLa6jBJ8I3gUw7c2fV+wpk5T01Y
J8e4UiigXmxR2XpTAmyyLL3ethwl5gCDjFm/oNty6Y1ImXThi9JKV1E+2uF+qOoiPDP22bwYPQm3
ByU3ocVOZBbq8ls1dclDWZZKrwbtyhdZT4ZNjW566dGSGCZPU4c48SvKFBavpYzVc3vBuBDo0JAP
Dh3tYmulckGOMublxIMkOEln07LvOhk+5gto5XNBwf7osOnCEGCpW4eym5ejlSaZ2nrI3B8ctnoR
WCWraLKCcF7ezKxe7qoQJ+gPiwyX4UkOMOtbE5YjevAyr8jPS1WPyZ3C3Pc6Zb58NrtS9bSfqKF3
Y5Gkj1bkK1TFNBsT3Gx+EkZBlEVKPxhGXWL1U8DQwTR3hXhzGqce6e9Pff7Ln5I6/V7Dnnl76YIV
uzScE360LKbsGYFVzu9ROk80uehTdWuQ287+afGHPVqF1YFAGTTWtgskKDYle6jFC5bcpXykPpvm
JxSxsdimJL399ujfoSU1+OPumC1SyyzIWutjBG1fq3iyvXMJAfgCoM5D1lnMH1nTQs3r526o+upl
9rp0PHIID8c7ULV0IihFth9DltZn3y6VvcEegXRHEECld17oGcaGnRGDohaeefLq3voR9mnVHBQ9
CpD9uox/6XgyTwmwebdzpBk1jwY4dLMySoVc2BfdTEExRd1duizd+1SMHP0Zsz6GX9Buuwpgx0jO
GBWj37NtUesUvZAHKifEeItDmnsHWz+G74uR4vHrAXGQvCpvxtWMmWNFCGOYnbBn2PQ0C4yZ59Fu
RmMzd6Do6zozoSeySWfpk8GsNo7DTqNPVV9yHrXaXEWQaxLzlRybJn9MralrXyMOgA4nmzRJg8oL
8ZnmvnRpHJkD05bbPpwQJaYYxIREJf7Q0ZX9KRtAbjZWEdf1wQvxFq0UOMzdEIZeQRNSljlkpKgB
eo2xeJi4XGPATtFVQW9o/cLUby23XoNBoUfXBBb9Sy0Oa6sFrtKD+BG5qfzF4RliQ49Ft00b4Mwt
HJuhDz6OuXVY2/bPUqmSPQCJgQeDvscmnnML69Mw1G8G7lK99kh9qkFpFesGOllFg4S8jZq5qs0o
VzTzHHLUcabiG7UoxG0G99EnYt/voGQFobyOGsKtM4fjGdiD9CtCd8o0cLqUfgf6mYt4HnnVK2OB
Zy7IMOmHqB/SctPVpXh2zdj+zHA/fZ8HB/V59tEqzia4fvpJbDGtSKEBCX2O179NYJSN0w758ish
qGbb9c7gPXijQHrujXw4Ei9bJYfBNMyvXUcls4ml2UCJ9LVK7+IIGbKib8DU6XXYpci0SUpm0g5f
nlc8Y8T3xaZjLt0JmMx4tWr6FFu/dJp4y6ReYwgykJhoC28uf9Zx6FY73QBTr2JvZrFOWqswv2bC
dcWuHQuKbZ1z0MRuPY5L6wKG8ISd58EID50eZ78J6p6qDOuAFKEOOBNMzREQQ3Ox/RbinoojHZl5
W/Dgc0zBQrfFs2ynHBlRYudt2/fyzlC6sT4KNJugz0MxPuHrU/3LNHlRfLdU1uR8IXhnIT25MXJz
w35v3yv9F4HYhfoBOsDLj0Vo8JLT3wvT7iy7Jp17SjWxbPFxQw3ObeJ4a6PmJaq2tnSbNZyildLL
UmZd86NRpQdzrWNlTt/gNy8dZQ5DBlR6TVgxdEZaH3PSmeyv5cJvYiXLM8KFAQ71Wx1TpCen2u1s
ZK+SKNyNWZAxpXfdonnp6NxnzGiwhTUFFAAN+IwPtzk+zX3GTpm56KNFaDr1HKTS6doTnVbPA0gu
ZBuBGigADTxeZbvc1wML2tPCGmc9mEzsmjjxDdybR9vjaAcIJ6X/YpZm26/m0RnmIwWZ/pSVj164
AqUetlVMK9xftSHEw1nkSrrjijVEVXvHFdPa6gw0nWLpxLNPFNfJnT0QXmrI2YairdQr9ar3plnB
dvSTmwNR4vpLO9sQu3O6hwDNHoZWOUGjpPO9QR/5iICcD0PjOBvtKE6ONcI7agzEtNuGxgZH6IQN
0s0eRSHioJIAKdJrUSyn3i02sshq0u7ScEBp9nNGLtbeyxg5/s6pewmeklmBsFikE2jS94glkTwj
abCAFZKig1js9OBY8/wb9UsEaXtRUruwZBRf7eaP5ejFj0ttqPsxq8qtm4NAdl2aS+rtMHfWKNfW
o14MfaJYzKC4LpaUVTKl3bc2VKjJcS3jT7urMQsycXi7zL1eR4Vbf50bE0TUGec3RNT21bUwQq1y
WYoPv7GnvW9PSLalmwwv5GF1OCiTdg7ouM08G9U0nS1PV++VjfmEvVr5W9Lg9X3SDPlXJ6+nj4ww
izaIeStsZBh+1YLT9bioFkpFFMXXnjduLWM3r9HgB/UFI5P4YSTzssaQ47wsVlKcMlOl0aqo5+Gt
0KCB8NzVTnIQO3ocbfZdA0+30mDg77VtpU/NpFsAUY5WW4flgJ407sFVJuP4xTSq6KOMJ5EHZjc4
60zM8Tr3bfFcm91l2/JINWsjA0a7tJuHLMlYbDTTU785cwqenbhL9MxO2xxgB5f1yCzQn5Zhcrik
uvICMpLYH5rOPkz0Xk+dsKx328nnx1IBsTFPWx5bkgeZlVP1IbomCO+XqMXDhGUm3Qxum2LKt6JH
n6947tTS/caegynHxiXdas3ZKKUftGWOcHTv1gQKrRhEOr9zGm3PPdUQnYJyWOOGTr/2MLWvhPW6
a7Kt9NaNogL3ITCWuWo92bab3LDcYo1bqDsnpCO4Z5DVlP6NIejcPFlTb32kkykrBCmU5TW+ytbc
aqNaAsFsmJcio2U88ZzMW5Mmw/iNJrsr9haadb3Fety/UwG+480AC7JxpjQrl63sjNMv9tZZWbnj
xrRTzOgmUlN0ipl0PgZh2jTrTqflEoxhTZVQxkW9LW0gxN2wtNOOpFAaFQPpWRcdzfc/XC8y4q3B
MZA30mJqMX0Ap1r2whw7iBC88eeaMKu9U8betjKhWQ6h0eOOQ4l/IqQBylvbtcmzrJJxOfRVaW8Z
CYoikhgtHVTKoCBr+oEleug3YvDIxSj6Itu30wW1uZizt22RuxRHvpMNAevasB5pUe3rbhq/Jxok
eZY9UjpNW1vwUPtUYw3G63mC9lwRLNeAJNnp9B3Rk1ATi5IBawGC9CVrMW0C0UwFHKLKNF6nMG4x
xLepoFAvAWQKehzG2IbZIzESy76pR4CzdDYOfC9QoVFfOFwTlxuFdL0JVZjfuRBnB4I1pns7xjo1
xwA5nTmzH1i6RWxK6yo2N0jFYHChP8sfMCNTh02pb15HKuCfOdvR99hO/E1h2cVDu/jNW5spXh49
6YBORLkrTYXhh1OtUa51HhnPqfTrX7qwig00Jk3q0WirwFL0adTiQWFBU7UOZqmwoSNtlD8LXPOv
S6gQTCQjojmWLLBxoYQ2zGLRbmJvhAcILQKoF/e9G8NqX+SeOJN4lUEspnLX0UPbsh+Fj53S+tWv
nMv83jR9pWL3XoYC8wHqYlIU27Hj+qEh0n1NEI+eapJ3eNMB+39NNmuI0TlAHpi5fjC3cQFi8Ko6
UDA1qyIStBrgDmlelm2UBmM6GgcTbWLdTuZEo761xH1ENkMUtBFWAs8Cy9qZNjr/HZ1r+Ghrto2E
VktFA5SGVGuuRwXtcDeKttiTE5h/sRNHBSS/pAFeS9Blv4ZOmY2oTundi+WTQzECu4+6mFBA7NPe
IrlgoWH2wOas3xIt2yejwd+LJaXKgpJD8N7x7XTekermiy295SW6ywgQiHmyW3GiaL8IiDT2jpJ9
7yvG5r7d1kMX97TF3eLdnLzlctZcyONaotaqvqCJekfpJ336Nap7mxQFOw3avLL3re3U6hsH7aVg
3cFrESRJVe8XF2MjkTnYXSdpszgvFbO6KSW4dDFjbZe1vZhtt5cl5AzgBnPIacybvUNjK+9ecj2k
BTSeRR+ybxaSlMg4UtHONctxWWHgzotXoqfHNOiSqL2wEH4a/cinMOFJLpuWFrYiJyV8HjXGejPQ
uk7srbDLosGn5s+FQ24HVfmPMUmb4ndfKNRUmqhZfqcvn35oPG0aew0rU6whaWeKZ48y6ZJGUxrt
0fVdYX3gElWKV0+Vsn7ySzN2YmqOTI+H3JkmtYu82i8CB4MI4gvbrBvEvVCgxcmk2j0G7/KJDrb/
1NZifOmnerY2rdJADhxy5+Jk9MUw3WO4S7+U/tS+LaOr88D1QFG2tltM4TYnG2Rf1U59n5QZfS9R
khiB+gtxPPNqBnHWeF+TvoX0d0CMfiRWqMODXXFk/5aSweJCpJP0CB+l9aemom4C2U7dJ5AtqVXj
YDnWvWz9UO1o9Mlw04AInqJMJJ8zJpBn29DOW09BgTAJZkA1KuPEOQzY2PWqJTyA1BktWu+Zru3U
PKdhFSDC59uhYDGqPf+e2q3ZeCml89YDh583xFpBUSPr908VbbOt1S/mWWMDPyHgSBR41OV+h2mF
kRF5GPavCMcp20AWhZxL4ul3jS6xcyshk6AY5HCXhkIOq2kiRglTb/JzcCNp0kj1pk+6f+kzTt7p
waczlK0bOVFrkGhB9WZVch8KOytXVIT114Hsp92oYve+CDHr554tfw81jb5dJKaJZdpA9ij4vLPf
e8ra5UvfnQVA5byZmf4VpD5NiE0cUqIhraR4B31Q29Iv7K0HbigPUAD8LKtRZa7JklM1UiT64Mqj
KgeMIJdlZ/elXA8N7CwRIBxeebXtfrXUBUuUz5wxA3Wi8r7HCx6FFQ7Wedc2ykSYWPTdnNH1pZ0U
hYewRdAl1XX8bFQ94WbOeubXDb5W25bybSvbtHygSiXmBJIgP1TpXB4RUaZzXmTNwQ3D+FxWaQiz
0NuvqjBEdkjzAvvsQBv47PWNv7NTn7gYQ74Is9J3TuhIFJAw8w8ZJxOCOvS0V+ncuY9lE/rdiXYA
Bxms5KmyqnWjZ5J7fCNWAYATTHtTh4+YMZaT7ngx+4FhXl0nCoKY0IYJuigOWAMd6rsSiDcmw+OU
0HBHJOld8UEiM2fjMImLXyE4KOrt3H5ETp8H/iUvJCibXH2jDhAbOoXLGrN298C0DA2kIEIzCoTR
D2IT2anZr2w7zo4TtNausgjrMhvZvc+YiM07ZoganCWHej3UQu6d6a+Jxkbee+tKZQZRF7m7gZB/
yyWGP1c0b4VVi7MgV4dgiGXalf4iX4bE7H4UDI94bF2/vOPdqJ6dZbGf45jgJbZN09WrXNOAXjWz
YeHvzlK+Z47ySS/bayWMYvED27i+t5mfuZGCUmfFyyRYVbVtjQE2OQKZNBEIZ4CpUQVwet6hGBuG
YCiS5zj6eXP74ltzseU4RKuBaWHd94rklyPRAKR89JN+lswPdIOuZkcbVT/uumyp77rZ8Z8Xo3Qf
CBaQzxT0xpG2s3MvIMOxfXCjy4PZw202dl1mO1zpiiDiOcvvS0BlEcy0VpKjk+f1Z9O2Yu/AFlBy
RvO4S0l72eFtYufXLeZA28autyT9tI/pJd17ZTitPRa9H5Kk6RfPLWdaIiUOcZuW8tqLkj6IC4Z5
TYwqWblp6u+tFJbARPAFqo/T6lsnGyjoBkPGinGOw062Hm9faKpabxzfHKO9V2XNi2qt7NXE7AoE
VBpby6ixRXX4edct3EG9Gjvan1WH83Ipze6JxDkGgIq/ROfJamhq0RJcoX1Z1LW9WZ5Tz+6BeCTB
BOEClhunI4klTCiA03PC/n5OUSjL2vYPOcEWr22JDWBloXA8RLXL3LlBTe9dY/7Ui528C1fET6qP
swfXjZt1ZFH7mdmQ71F6mUA7td3W8yqX1FkvrPd16hCUxiT4FcpVc1m3aH0Dk0UfYWxa/aanrib8
LwVUh1S6tNZ5KZHyvplCy7epYwiyMTvpifYCxlMx5Btlg7JFlcfcR4uwmZ9svOqHawBma57UB5oa
AmReDtM5Nlr9ORhzdD8sfbrBeC/wElQ0NZo9yZe0E4MiIXzSuWMGYZzorU/QfIppPSFm+nuaVlZ9
TNmsYtwdk2w6Jn6ALOfMEG+KiQ6ioWR4NuOson+Q974anoDWEicNiJco8jePsoflkNeZ+ZewcwQv
8XZBWBSPVFGLJBcjjHuMSFTPS3dG9sxyVgKLquCB/RW36Kpyc5i1E3JlmBrbhciGiNPvEmVbb4Ee
ejJAdqpf/zt+8j+SOa+nmfXRBNSgInFg5uDZB1Fr8Aff9tFXMaP44gs16do6cHG+Nd18KFvzpmmj
xOT9M3yVIk2oPC/FAcsZFptdl/c3zja5HnxlCNT+LGvlgRbHl+4iBnTmVN8We3s9+CoyQhqFbWYd
om54oNZ9Y5/7Q3bwf9xIcTU7VoeAJmBO1oHaB/Nr9GxkALQ33cnryVfuZKK9W2DnVRF+d3r9oXjU
b/xs+c9biYoEN2CrgZYIISh2Je4S48YE/+vBV7aNzc0CATzEMMprO7FsIj289sabaV9984ZQKmli
LeeoiGmEKdLavy0g/Xr0VdHUGN0TWVNaE7z0bqf6D1f7clX/JWpWXL2TrajM2ExVzXDLKTLoOLUF
OAJQQ0IW543TKv4a+v23cb0OiZ8S6oNfIrLfdl084K1c3/QkXk+/mrPBSztR1ofc9z6ytnqEmfl9
20dfDXyJGrvPCvokB/bUB5MSrhpvm5lyPfhqboZ2Hu1EH0wyvb35Uerstozu66lXxHclOE8jfYh8
rL+OuMyo8KPptgfcvHo1VS3Mhj75zGvv2Q+oz80dBNtw4628LGR/e0riDlaz84bp4E7jfSeinVml
X267lVdvJndyaVogoUPJWYMhON861d94xa1/fmvPJkqtF914CLus2QAuyI1qtHXjFb96PZNR4B4G
hjgInYbndqZ0JQE8uW3XNK92zQwzfCNt2L/u4rutB/dXGMqbvrnwr8a8pHQ9sOcQviljzCu+UVEb
FE72h2Xr3zc34V+9m61R1Bwml558PiT/CZAEwErcdEuFf7Vzen4XZwRAFozSUMDP0bF1qs9bHkTh
X0Lq//aMG1HnZWPUNocGU83GzjO1agQBSbd9+tX76USzJM2XEGgWcEz3RvSazul00xYE1ffPr57A
vVoyG+pDKMTF3qM4zGZE09z21a/eUE8oyUdW1SEqF4/ggfGMYFUFt3341TtakimTCurlA3B9hvE5
3ApMgzd++NUrOuRdUgwjm1ti5i+kZVBFlkP6h8si/xoJ/f83aOFfvaNYYkxbp5ILg+fwxTLSXeUM
X5HcgQpqptUJYVQXAFTd1Wo5zBUCRFcuR+n5xbLFnx99xSCW3aUS2UyFnU+tc+mVU+gEvd/9ZOT6
TBpsB2AwwmkunvgSthAReN5fySrEq9dqGK8BaktqSx4aTVL2NP5QM70E3GAran/vcSr97CE3ocEg
geYzdHtyUITzrOLYuMsH5zlp/YeUYT/DNL7NOqZRtWRwSpR6S8mvrVVpTC9eWWbb3jWjTb/4/jZr
/UtbuP6Sgetv8mgQp8WIxzsBCyNde0UMtb6fZxVtF+q87pUs9b2dt1O1wiZj/CRNVRFwL8cDdM7B
GwmZgO6ydzXJfkecfWR9TimRnHHy4Ddh+EC+4MaMuvFbqi0cY7271iq0N/DR98Jr3xfYhjtnyB+M
cuy2tOsN6vNq/px9TgaueV/QZWjMsFZ7YRBwgkeN/pCXXEJTlRgxys8jQJvRzYDypU1WP6nvGB6c
VRGHxyQaAOCqe1HndxSu5fPsheFOGqAsLljwmSgorEIaZGokYc2xHkdpP46enLYUgQUmPDXjjsFg
G5TIURvknyFwUz9/SxMnWSe9sRPSnB8zAoPItDrXPoGURZW+LnnhBZzOSr1FDN6T//BSG3qiO4Il
jfPm2s+9TK+Jqn10cDUEQHaEx7Sz3uPDJhU8i70jKXfTJhX6aOBdw0skAxGFYeBx9xvDlgod1p13
jPee9q4tgLZLtcUw3H2lpZis6hFFFDZqEHhA6HO/gD4l+MEIMwoIijC37oSwGOBUxNvjWu29Z3dq
Rsl2GsJq0bR7m1zrutH9MfT7M8NQHy8xnxvPJ/Zs57WcssglmWRQjHpPj+k4ReXr1OudyLyh3FRo
La7ju/lTB9Zy1NI8pST7bTpyV4NY+VhABFGEI4md97hF+qBvzFdhkaZBTixwYZ7ScpdekUFQQS4o
OGXXwznpRDuyx3dotxcIwuOC1sNvHyl7XSj8rYoe1N2AxWTdoHKuIhcQjKtAwupg/lqc5UvfM8Hn
0Y9URyJ015LVIuYjeq/e+fhriwR51SJodyX0fNLMlSJbQjcLfjOkMsTGfrQP0ZzLd2cYcJW1nvmM
zd89yqlC7yQFtHibSM/gIjhTgPrp62fCQE6Svob1GlYDmfHVXWa75jEhIpOmT2duB8t/bIwUsWVK
j0Qkgb2JO9cGgvHncdtdwAzsQmLTyHY1OFnKLdBAZ0lE3gj+b/znPNPBxSqBp2D+kpGssi2m5NBn
9j0t9u8qGr0zkaGk4fQtb7Ze6uV9SfIcm3mSyB0p6lZQTeYFN4sPhWm7vwmK11j2iQwlsN8HyHWl
SpZtw5jgo7QQ+dfWMJtbkm9PMvEtb02MM4gY6UYbEKTQWJe6vpysPuKY+QCQenkgEfd/ibA0UvIv
mq9JYmZ70ZVIhPjnjuMSfs0T9+K3WeC+HFo/W6uoDgArvBuEmfrDpY9VOTNIkyB0rMFYlYTOHmr7
E8OZ+OobFHEgwMzVRCRv1gYBUAkhQGnOv0fzQRIcsJknbQCt1OFwWZSB9jzcBa8x7pON17Vq7WUt
2SOMKedexJiVdGKWx07nD8ROhScS8B8MlvC6pAlo2wawqxXhIcQYdSTefy1IY/4m3HpfZu2eB8x4
iLBAbEMVEx8bogXMtR1UbQFKIxtSiTBO8TqHzfKzLp1qm3V29jxCRK84q0fv9KdImHHnxAjacjBO
ZuXbXTANPWp67lfDDwN0pCWmpGxewnb45RWDcW/Sq73vNPcSfWQ4RAYZX5pbum56tTxxqli2gBz1
sjZALlcA9OOP0WkpqEeX2VYGRL9ZYKnQTv4hdK+ZDDlmuJFqa+MvkCCx35akX7eP/YSzKesZW2Y7
fQSV1c7cGqdyfVKW/Q/6itHe7JvkLTftvjqMhjPqoCcY95hOo68C2++/tZ1RHm0ymQ9jMUXqkHWe
Rqdx+8+BRIeg9PsFiMmRL/g74al6HF0Iy8WavAgsOoS+gtOT6SGER3wBOTl7H7Rjt2RVdBzz6W6U
oj2MpavWDi2bL/TPX52hZ8pLEokdGR/HjpkiG1t2gwp0ET3SfGTgy+IME8xSasdblxkKY+W76t4g
hLn5UEx6CLK5jXayVmQk+e3LGOfizeS+wkcXWFjw+FdOLetXAnGWYe2hYNprL7XUez5ekrQb0/TO
TbHsCbnVe0dCy83E6e8amE+bnN3sk0nw0B6E55XIo/Zvsgq8p6pFGu3z5KdtosMFBYmW74MuzXtv
TqYnW/oMqDL4/+OcQXaQUqHSFQebPIiToYelTwgTSHMxPhgD3MAQFkT+qN6z0ZOsF2wv4i4ijAvv
nopfVVND8aYFem0pC6IWnVlsfAtnj1306EokqD2k/bg8OuZC9YHmxaoWkUOXA55s6y5XKVMBIJ4Q
bq25CQozb9m3Klscsbn4MLl12d1H8UwGEINuhi8TTrKXiob5ESy8fMWBMmx6aUdfM47EnBKGeuq3
TFnRewijuTpkgqkqprBjyfSeDk1uiEsWojSvVlNNBW0sDlS8ExtgB/4mCRuiyV1tr6fKOU2kjyK5
w3pnU/7qdOFE9Hv4BVHFEDhC2nxnsZ1yuCMAxB74DbBIQG5J8xpyGgugL8tHHaXcuUIZN80YVObV
6T9mq1W96MWJ3KT2QlHTvhdRe9MZWplXp//oMqOnJ8bjBFv4e44mhsZTL95y+Ffm1eF/7P3CXVIL
pjklD4rRwz1xevVt00yVeXX6j7oI2l/U5olwoXWfW0esnd9v++JXJ/9YKkQvTKGnLF8wN3lfWX9u
mmTqXhfnU2s1THQMl1NGRM8cqChyXvHLhy//+5tf6s3/X7MwI+GfpWKBmuQ5k2meyIX7K8yBmVKr
JrSNjyhuyj80L/7qff7bb7kq0/PKH/NyifgtDIwIA4fm7hP7QnmhP3JOjEO9mp1Sk2ErPRK0cZCS
0Gb0pKAbkf4hgVdvanW43tWNMiE1/cbBvuMpDmgMxfjWDN74h0lp/3UtrzoGFZFO9uCH+lSnpDEE
bgX1e/HXp0XQkxwyb//3Lbu8x/92Ma9aB/Vsu6pjGN6p1FjEdTOR3xw5y/q2T79aPXB+kY4G031C
jP/tCzcJiKJ5+9+ffbkQ//bNr9aOcvShCWaxnNgXI0pPK/8WD5G10WYhD0PLbOSbFhLXv1pITK5H
lBC9faI40N9UItkxfEv8oSf8V8f93/6Oq5WkXoiQ8dJkIbSUXOCpbtJfSeO5P5j2Fd+5AGIZKZFN
S8myiLUrbT9wlDDwKyypfeNDcPUgR6Be3UhX4bQQ+MVSvGpNKqz/fZv+4wHzrvqBoG098cu8rWIm
Fw1B42wnWfuHL/6XzvcvF8+7WnEmAxeBGu0LtUGw2ZJPkAqSOLs+Zk5NmBIOL2s3PExzUTICZxEr
BgaVAZt0ScAPKXFuFzLPRl6iCQibsjda50pA/zPr1okpY9LatAv8g9BSN10OdXU5yDaA6siz+TTT
f8VpWBD/RK7nbRdbXV2OOqldZyIw/TSXnHoNvxm3l+GNN373q4XXNEh6MOd8PhHSw0RB0gBicphv
/OqX1/xvHdLcigy/W7zphGclYmYbiR5zkt32zb2rb27Ehp91mnUIjujYhykJjOGfWnX/9YBffXHC
ePo48StMnI7+aPIkX3WefLzpafGuVufScUkBEeVyAkD5HB9Z/X/c9sGXP+ZvV7snU6fFfczCDKto
rXx3JhoCo8p84wW/Wpxzk5hyacXLybHIUfamug6wAEV/2Bv/65JfrchDOJY1QQPLyXUoR7Wryg0s
nXfbk+hdLcjMQEAqbvh0k3GaDCVjChhVyG0nMHV1Rw2m9WnM3frU9JF8QcLUj27XGbd9dXV1W2EX
ncIyPH0q4yrf5JopWD4yfXDTQ6OubipMpVOVohlPrSO+W6JN1ww7u62d7qqre8qwXtSWZp5PNXkh
QTfl4c5pu+gPG8VlAfyXfUJd3VNONLZVxv18Yv6A2s5hbudrPzHVMc9k+imV1R5oKDMUwO/7W/+i
q1019OypHonhP80xi03TDvfEhe5vuhXu1TaCMzNpnC4aTsQMDXehLfA+ZuTI3/bpV9uI7Uy5GyZN
f7JaJB9SxtVOwOre+OlXi/GENzBhh+1OWens8/6ZaKybpCrXvVqKO9uH5K2c7tRl4U8z+Z1gNLjt
zXKv3lunmNUYUpmdSrls44zhEnilf992ua/eWmNcmp5v3p1M515dkqHw+yZ/+N6Xi/ovD7579c7q
sk2lNYju5Ndtu5U1iSSOldt7uxfhoRxD65P+623Tql336h3OmXMfxTF/CFE5GPgKf/wy02v5uO0y
Xb3DuU9o0EJq0ymsiZcliJ6G8VgUT7d9+tXbql0inaulaE9ZPP6aQvMkW/cPR/z/2K7k1cv6f8yd
WXPcxral/4rDzw1fICckOu45EV0TSQFFUqJoWX5B0BKFKTGPiV/fq2Sfc8Q0i3U7nzrC4QiJYhYq
kXvntPa3aFV4fQ2DyeOUzb+CDv074H6WkxU3QnUoYOvhVRjyVd/XxxxqzN0p7diFKjdCteYOjR0U
Bh1R37sFcNSFzx4uVqx6nBvRWuUp5DANHh25LA9PWLadwnm33RqBGwFLewjKEjAHjw7Q9TsNYtuG
L8N7u0c3IhbefvUa6Lg5Qtd+cNwSBew+isLtGjdC1gd5VfSTaI9L7jvXPW6arrTqLWOUGzGKo0RA
04HUPFYVeQj6Ylsuy9PbD37uZIYbEQqQK8OrBP2NQgt8HYNi184Tpg7wv2l973h83wX+Z5GAzwRX
qTxkFfyx9FLGF2bF06B/JdlxM4ZTQLjlvLRHuKxqGM6kil31rSRfqjRdomoGNgu1hhReJKgBtxsK
zAhuHawonpZBc6y8vo9qqN32J/fKj2936ZnUwYzwHtFvhcRS9wgsotpNzvCpUZZ7AGYEtws4sAe9
bHPsq18XHHDATrma7WKbGbHt15y0qMKvjygOgWp9uI/LS+c+57rECGwgTkEh9Qp0ySwfDh7+Z9fV
Rkx3KIjRuZrRbg03txXH+MwB8N2ucSOmG9o7gE8szRFprj34FFg66rHYLmMwI6YLDl7KaXF+HP0Y
HtLgT3YpPJTtHt0I6iJf4CTpePVx3p5umVFrBVKlXdNGvK7Qv2N9QsFuSN0qEqCJRKReH60ap0Zg
ljDUSqHDKI/A3d+s0/BYQolh17QRlUAZlPDtW6tjLuTvELdB8TBnH+zaNqKyEGUMtLGuj0zi9stZ
opxjDW7XthGVdbwSN+sXdQQsHRfPZZMnEbg/mV0qpEZkBicWiCJCHeUytiCvg9u+uNpyWqRGfKay
hqcEnNuOLIifnAwkr3Ho7WKfGuFJ4EWfpZIqjJUejG24oaCkP7u363UjOut4YKfyevR6515ji/Lr
qVDy7aZPPfvKhPddPPbDMQ4K9rPc41rBqlQKVMo7HAbSqBXt41jcvf0RZ9ItNWK0YBKYzrhGJmfO
x85HvRINHLv9GjFC1PGBWQAAQR0ZYDk7x++SXTKhjNvqyYkRpW4pRi/xkuooK9zu+2X7bvWqS/vB
Mz1PjDDlQyqWyqmb4wx7yPcDIzMAK7INVSzGC9F67iOMaAV9AYwLmdVHsiKc1n7It6KtQbBe3NXq
dlcQI2KbZFpniVrjIxP1cdLDNWQsB7veN8O1dlfskIvyuABcf9T1FO9zeMJd6Jszo5IYAZsXw9Kc
fB6OJa+/FHAQBepg/vXtJz/X70a8yoyCtIjC92PqlivwjFxGTbPEOyhjLl2KnEbJK3FLjDl1roPE
nXhcHj2Q5x8cFPcCwYEayDDLQa93nVzsdUrEhSxxprPMm/A+b/oOZZglFGP6TmR/AK1sNxGat+AA
iKCUbWnKY7dySJzq97Sgdk2blV1w4CFJB/jMsfd7tR+6aG1RtfP2Gz7TIX8r7VIwocO5NNYddX0y
c4bM3gNj1K5xI+0MqBdug5mWxwE2CXC+gGIraR27owSzuEv68PyoeFAfufdNSxA0pwxloHYPbuQb
aMvgrAcE3hGuWTjeCgjIFuPELzz5qZVXhrxnpJqB+LRHQZc6Drp1JBBFPAXogkFKtdGQTz4rUGHt
phWz2qtLsOvUTaWOMECH2Hh6aKb40a6PjLyDOhUCb4n5xMQunnCa9lvj5PmFUXkm75i1XmAku31T
YxECkxQFAxmR649Fn/SwQNarspsUzbqvclTFScevjgu4Mlup1tsBzpWWjRtrBaxEJs+F+ejRoywA
CX8ECE6ilPrtvj+TNM2SL5Y5IH0OPebzoG3DeUYlPsrJIWTGbXyOqnPiN1e6VN6FBHTmdbhGHPO+
due1nSrcvcGnzi9Q8gskTnEF56jnt7/QmTRkloOxBNT1IQWCY4GthiQwVCI8IXbRbFaE1X3cj2OM
xqEsY1HpjVewPpGWfXPqsx/WndWMmq3BbRAGYMPsg7T9WoKU+a4gRF142ef65vT3P3wCLHpoOYO/
cFRgyPUxYARsKT/a9bsRxCBR6Mwpe3WcRPIMYtRj77QXFlTnxqgRASPw5ajCm8sjMB/DB5G3xaeW
kCHZFAXv4IzbVreAAmdW8cZNOddUTnGHi3O8Bg5yiFjabAewSGrZuhEAE+yJBA7ckSry/hmWHtce
E4PV6ORmqdUklrxZdaNwYp1WgJnTO1EM1d7m/YJS/nLsLBXMBbMCD46iX7kDMd7fA/IvL0xkr49M
qFdftg4LqVYRsFRhCJjfUuxZ4HgxPNk9uTHqx5R5KUQs6lgv4kR4gI0ACPmW79MY9hmsWv0a7qrH
mclwced35TBa7fy5KZEC5DXH0sTLj3C06DcKPscbrx8Odp1iLJYdEjDYOs75sW5ouYXax9km3mq1
VuBmmRWO45ZhXL3s2FXxr3Cd3a5quND067kAhVcvB4ozxBmsQcHJFMPi4jQabhQ3rOmGdzNqxe+h
ffeey1gVn616yVRCBX4gqliP2bGWI8gjek3g9gyAztutnwb331dv3BTQpH2iBKhlMMUEcPD3GYQx
2BB4+h2Yq9WF1HkmrqQRteCY6iRbhuxYZfGwCfocfswtmDJvf4FzrRtRC7il7OYSrp7wD7qZ6iXd
L63orTZYEFm8fNO6nxdQ5UVyRBnmXcPHazi92xVIcmlErSeWIWYw3DnmUDxuVYICOCdjdgJsLsnL
Jy/8SVSTr5MjzO5+K9LygAKfB7seN8LWB13RJ1D+QdvNH2GqdlvS6je7po1ZNmagw8lMoelZXo+q
/kSU88WqaVOf14k1nmDPnByzsXc3jKHSUQs7eR6qql72Nix7QZmqHSfyFTxQy/5mgp+53XOfktAP
6yXizC7O0NB07JFHVJQ1m9yBQ6ld40ZotpirJ5FnyRE0JbpfIEjexCjV2tq1boQm7pfHOiOBE8FS
9T5jyzEe5d6uaSMwk6pP6mQhALzCLO9u0LV/l4yx3aRnyqHAxE7KoUmT41jT6U6mbN63gWRW565Q
IL18odrxZ08DDgw9lNeDHg1Txcy9ROQ5MzX5RmymGeKnpHj0bMzgcBU4rL0D6jOH4ZImw9WIG+0d
WJCXdran8f3K7OEb8Qrp5SQ9YKkiAK0zvl3AV9rV4CB+kwr16jhsqw5w4XTgx8FTu5RsCqRguFQF
Gdjt0cmJ5JsjnWGHDUVsRQrgwghkb5mAAAOcKiq85qlPk3t/HC9src5MVMII5DSGF2FzQtly8Q0F
h/UuA+l393Y4nHkPpj6K0R5LkcpJjpUUPmj7TXNYvaF4h9pbBcOCYAQvTPdwHk/tDpi5KZsS8RjA
G7d3IoBj+w2QLYCao7zv7a9zrqtOf/9DzoOzA+i6KMiOPNSJ53l833TJhbXbuaaNWRclxTSHDjGI
xkk/lnN+u+babp1jiqTSac4ATK2SI4u1v2lm/WmIueXgMeLahZuMmCrMuczV76gvvqEK0E7OCNvI
l71NyNJnMANyorHqb5SOYabmea7dDGNKpEbW0ZnDhS2CidaN6tln3Q12/W0qpPrUp8OUUCeCZvKr
18zNFfEG124ImgIpME5g/QVEQDS45bfUg164w3ma3cRoCqSYwtgmcYcpAEWGG6mm3313tLsLBgf6
5eukQdNmHfgNkc71Z89J30/N/JtVXHIjLmHSncWLy4E3WJkTrnR60h1PLqTe70KlVyYTboSmajkT
cPVB1NcwEQanEmicQY63ST6ipDjDJuKqHRr4XlV+fOUn3LlHioPdW7PC/qdAUXa2cZNKjFuYVbNt
kskR7iPxhFLlqRi+MtTBfPRrWnzJxQoeO0kL8R6+F7AYqUr4FmBDTsdvGQSCv1GXQdzktIWC1HEm
IFVItR2kOz6lslkPuGHItt5clndp6oHNvuTDLFGN1uOTYOg8blKMmSNIietWO7AuFYmsbnqu3Bnl
oSlu5+fOD6G8yD8v0kmHjSMnFJ3PaxElpaOuYFOx3Ih5BrI+mQM71Rw31WENS3uQNGkc1QWo8Cs4
vBJHnnbDwkhOmvcQ6oN8G/ER1hmzACqWIIu83fhpKfraqDCyE0Ai8Fs8PXjjBcm3Dru9m4yiksov
k9uE1HZwPW6qveBV3nGgG+LIa92rWKqHGWv6C1/hzJxjar0yoUgBKzcZwbdrAWJC7zlrV7tcYoq9
wPsQKzQTcSRGGmUxf3R8abdSNbVe8YQDGhX0MkKNdbyhzoPjeZdq707Z6JXXyowsJWFD6yJ4gigu
ankYqE6uyh4Y1wrmF3bDkhnZSpRTP5YtYCyDQFW7YPqYa33p3OTcOzWS1bxCnVs4QkY4lbnxVsBN
6snLLd+psUUg8DYYfaCHI7jT6x1D6eC2LQA4fjuizj26Ea5JDXxMujZB1Pbx16z2vgwL//B206e1
7Gtv1QhWvsLfpXCHOEonVu6yhEzAugY5QLUart+Vs96sUtgJu1Ef+XKiUziXWfzGjaOlyU/V8tU9
L327s2Bq7ANQXc66NEPW0WAqbdtg2SdgrtvlA2rsBCYOgEbFezx47CrY1zW3SR83u7dfwZm3S40t
PWpTSCtQvxxNlWQ7Oct8z0UpLVs3wpaXiwA2AMuivhfx1vHaHO6QwBHbPfvpO/2w7u8bHwQOnwcR
a3Dvly2Qdq8sf7Rr3IjYBMAwhL8TRKIaP6nR/Zqx2C5RUiNeR0DBC12iV6q8vJbtdQ07IbuHNmIV
+OrZg+FkEEmnPp6goahY697btW0Eqw//kpHNp6cWqLB24eXpg35u9ypNBZiEVWQFukgQ1S08uQDI
2DAJHL7Vk5sCMAy7hMJ0L4iWOoCh3tjtgDy1Y+6BKvRyEGYayA1nSPxoyWBUklM4osrUMvRNGHMv
wcgvskRE2ZKFtIwBC7Vc95uSryXNRC1glBTROemA1J6vSBf8btfhRmA2HkyjVriRRkX/6wA4E1yB
Pti1bERl2degpOcZLNIzRHtAxI3Lqnu7to2wLJGZwOhpRBTAfd2ZfqfF+mDXshGWC5ypKtc79bUD
pJYH68PrpcN5m13rRmDCKCHVnS5FhMM8DjLAvGwL6V2/3fh3LdQrc7SpkRpLBRxUAu3bSAjCXVej
u11ykdxMhcbynQdfAwc251ouPHR5KZ4Qy+W17pF7YGALL5akcOe9oAPHPaOD6oIEE9rd0pDUwyW1
irc6bz27xGoqQ6gvqZgDxaMFTDUM6v7wdiecmSRNCYhIxprnAMxHLvzgADKp3U2VX9jHnmnbJIDH
pMcGj1AfcViEKLakG3IixFk9uCkTm5sq4KmnRYTzji/CLT+PiEa7po2FQ1UHLUxpAh6B8DTvMreb
YS+4XjqhPNcrxsKhgEsCCMAJj+AD/AB31HwD1Y/dQZApC1sCr8ZmnvAoK4EBE+WXYFntTjw8Iz05
4woNm8N4BK87Cg7NhOMaQP/sAt0UhgVBgpVZD6pFNonnScKUhtHObvdj6sFWVXitnqDyyxj8oHze
gqIZXJR5nKkI4yYBXBHa1WCL8eikQtpMCbxRfDjOAWmC+W1bJZLew9eq++jGpOm2MUw0sw2MumDi
rod56w2tthu2ptYqhpOl6wQxieTi3zprE6G0yqqkn5tKqyzD8UKnRwZiG43Kpo68OLFs2ggHmelR
VI2kkTtB7OZU1REm4Jf0dGdizUR7Iadl7giv6ajJxh0V6sqDrbtVkjC5XrDia3qoI0mEm9R9xtMw
hT3R202fvvor89LfxMwsw41CgJ4WdQPiZaG/AQTa7taCqP3bn3CuX4xZuyVZpQbmkAgL6ZvV62F2
bRltJni7zuccAENGIlAOQ5Al3zcqsBoqzNSCwR5LgMepvYjKeNz4ThZ6a2KV3pjJ9XJ51jQN3LaQ
3tp8F6SwdwbCprJKQczUgjm0IahHSt0IzmRfddfiYiS78OCvDxbwXF8u0uFDzbQ/rmuUpYEOm/I0
yIcJiE9QYq2SMzPlYLBKX9OxIWtUC5gOBnH8ucmDS/vo03P+fbAzk73ddfDiSWS74vqsmT5WLMnf
q7lNP8PKJ7lmoHfa7Qrg2/eyo1YcPuKr6QW3AcEDCiwhFrUD5TNTGxaTEoLImc8RPFH1tZPU9dYf
gfK1CVYWGMHqBrjF8GAkFsE6BJZDfXtQmcssR6axwoZP/FokU49eGYEjdYbgrsVx3oUnPzM2TXnY
qsaiW7GJjDIkm23pVeq6Bzr7akrh8GvVOaYmDMX7sEesUPqc1BCzgOy17WpyaXd97vmNDbDjOoo0
2p0jX/vJre81ZQSsSnY3wdrOav3NTElYDGNBLt1+jmgKzyYQa4MNTOAuBdfreZ6ZcCXQZWpVc/QO
hR5howj5DPcZq7UmMxVhrYKhXZmoBVUrOagGgb/pCAsujJxzD24Ea07GtmvHcolgqzsdKAXlzC1R
uGw3aMjLVFC6gSebQk6RkNWuy7q7ueovpONzD24E69TSIG4AzY8qR99LuOhtSTL2loPdCFYc18FZ
vnG7SA3Obqy+eHNudavOTE0YAQh3UuvSR0g/xS6p6v08FXY3yMzUhE0tGxaiYfbJ4Cm9ZYl87+Tp
arWUYb4Ro63PSpm7dR+lwWPhliO2PYVlf/vG3OoEE/yqOdoeWf05S/oPKG/dWQ1BE5KlYNLZKuBz
Iexwsg14njByUXbBYyKy4IOJ4y+e9NhhQh6REnfriFbaTRimJEwvVZl00+nB0wmml3X8TgzUzhOG
mYqwpagBBpmqLmoKfvIyf9JB/mDX4UZgri14qQvq7cDSh0lgTof7DFB9u7aNuISlH6ZRWXbRWLrP
sCn56Kr5s1XTpsgLJ8ddMQ9oOu7Vbayv3KG32i4Cs/cyCY48TpuAZF2UemOyU00GAHMCMLPdcxth
qTTjbeOoJupxCwZYricOpyN8u0RoqrxwSFcrnjhNBAfij6TyjmlTfLR78NNa4IebF+bmdanqpImE
FutBle5XZ4VFhV3jp1njh8bXtWmLHGWA0ZAsfzC/e58E8Jq3a5u+bNuPg6BadVZHM1QT3bjs9bxY
HXozU8+V87Toaw/2teNMWRiIYLpxvdKOAAlTiJcPDu/cYmQQLUVY2mZblB/u2KLsiqyYKemiKsvg
NwlblApo5H3D6nHvy9a7t+pzU9MVz6qeIL5tI60D+K9HdBIXliinOHllW2RKuip4uuS4w6iiIC5g
e9JONaQ9Pdw2YU8zpO+9KZXX/qzWxm5kmiovvwBlP/UG9BP6cB/7Y7At+u7JrpuMeZTwEiBf4asI
jg9f2gr2SrKNS7sFgKnyilE46q1OUEZJVz96sURe9+wWc6bKSyTu2mZwM40cf6TXI3jfKl4Du5W/
KfLiGrYd8TCUUc8hSh4cVAlLFyeGdl1uLHGRH2VTw9E74qXbwLChQ/klgw2zXetGyE4w3ywB1a6i
NfGfylpH8Qhc4NttfwccvDb0jdkU+iMZoAq1itA747WImxTm4VUHW2FWlrdAe2UHDmex+272x+OQ
93pferDS5DA2iRbfH27gsaLK3SkZBpuZqRh2N2CNhXANnbw976D6Im2p0dvAUW9hr5Bt6jyZjutS
2On9mamhckeP522G6KXa/wpT3qt21HZrDVNClcL7RcMyoYj6Nt7UDTwz+cjsjuGZKaEq2bq0cO7W
oSIwcE7au7joLm2mz+yMTA1VRuUEQ0FHh1NdXitvdL6lc51+fXvQnGvcmLWDtZin0cvX0Mmmr2Uf
7GYS2GkxmKmeGlnc4pS6WMPUpeBOeT2gVihPYh+tHt2kQNRLIReZxSKECOEWOsp5k9f5r1ZtM2NN
4NYLFNiwUw5BqG+3C8our3qf2XHhmMnkEnPsyCAedOiPCwljVuYbID1GK8EHY0aOwSGylE3JebiM
1Xrj0TzbqmzVO7ueMZJMHsS4tE4KOMvw6aOPQ51NGsSOXXo09Vi+u7Im5YkA64TyzYyV5CZPuB14
jpmKrKHEjWQrRh1CUN4eZjg6Hua4sTvVMRVZHQdlrfc9Gs7c/5xU2YH1jV1FNDMFWbk7IpVzeGLB
Tuegg8cqru3mUhPLhWsAKUQlSUgDxL6fdhSOTZndRsmkck1wqfeAwiShk49hPLYQV/uWVQHMxHLl
lYgrbNdJiNJZvesDn+1yanlEZ6qxpPSDOm17Eq6t123hsKo2Mai4FybqMznXJHPJCoXcsP9bwpql
6reSyLm/Tld4LtudNJjyDAcFYYBsKBr6KYrbZLYp3cJOiMxMaULq1w72Aiu6XTTdxpuBQjyRNK1y
iylNYLgFELpqltCdp2VTp72/6zBBWSYXI3MtE4HVQ9qRsPCSDA5x6p2Sl1SrZ16pqVVLZniKrMpB
Mq+zBm5O/XXrTo9WvWJK1QIYQlIhKQlbmrJD5aAIYApw6GDXunHeIGdaAJ43LGE+aLItyHATO7DA
smvc2L9U2SpWGHeRUGyVps1GwObWLohMrVo5Up+vcUDCZGHXAGYdKbA7lm2f3vIPpw2Bbn1ZtEKE
agw+zkN8QE3fJXLbuZFCX7Y9lY1fJNXsh15K71FS/MC1bzfxE/KyadjpqS6vgiXsnEQl2y4nJ8Y/
1zDksHudxspCeNrzOp8hgsDlxEX+p3xUn6ya9oyR4qoqEVmMiQjHMXAnGWqxUY7I7La6JmAKKE5I
1nS9hJxgE5Tg2ug+W5bx2u7ZjeGSN4TSqsZKrna6fuM38gA68we7to3hkijg0p1+JOG4TKE3zNd6
XS2zrTFc2pULHeiJwHSxXg4OG3GFKWfX8iDTVA8FwwIRrIc+bzQEHnVM84/Sp45lnxvJvF0DULxF
tYRq8OlBYsm7L8pF2UWSKRr0YN8MvlCrwyH14FGeJfOmclHLZfVOTekgmIo5gcXwEpZiziH1IN11
hcsBuzMjU800MH9Qc1rT0HXTW3grv9OTb/vkRpQGnVsTLZw55JMbvAtSPV0Lb2F2R/ausRctJ1gU
wXBuDvMVNl1DkapHn3V8Z9frRpTCvLyBCCSHsewidyJ297AFsyr1YKakqZ99WCr3pQ7zRrQbB+c6
W7gfDXbJy1Q1Ydci2l7jwYOuJTeB1OU+BirCLpBMTCNteZAnDJ3u8iK7gSN6F8bleolJeHp1rxxJ
maImf5pTqrCDQxJIhoPn+vSrCkT5QPXYXfgCp7H394+gprjJHTrlgCnuhZ1fybtEZt1OiU7sl1I6
mEOonbiVmkKnoCWramffC/06/cz89j6O6aPN0KSmykk5k9O3FfMghSvcOypptUkGIawOvqgpdJoI
w7YuO7U+++/dwCk3Y+f+YffkRsh2GW9AuJqXkPZt8ViqdL6bfQrQ+NvNyzPv1ohZX4+uDy30HJZO
ox8aD642cLVu4fxeEGe30rK7z7oE9Q9lmpa/vv2Zp4XvK+Ppb/yLBVMVyF1jCF9YfqUdbF0zxzm4
ELl9atNO3w9ei5PQtz/s9EVe+TBTW6UHWuuiY0iofPqAGoAnP8is5jCwo/GRPyxiW5HOvKkwy1Sz
3I51/0fSrHbzADWVVXkwsxa2SROODVS6nZoJdwfSzliEmtgt7isXHP92Ckkhxht4v0177DVbqzUs
NaVVHmPNCIjMFA4dqBOniyh4slkGsimqosrHMQH0NqHiNd1ID/9Llgvj8sxQMTFbnMTN4rQeHtyb
nd1yUrJ0fmkHe6KmnCp3fajBXIz6MgEIZ3amzejOy3urUW6qqboFvhsqr8cQG9j8OvPhTT/qVl64
8TszAZh6qqVXKHJp1BxOgKp9HAhwcxuVw3faG1LA7IbcknWEPPwypJzB0TEqIecwW8nngQ+beMK5
tl0fGeEK4/O5qCoxhVPW8w2wKAV0tO1vdo0bG7em5gqq33nCFJBUcMANjsu4WJ3yUdPpdkIslcXc
jmHgL2oPe5MaR5T+V6sHN+VV5VhDSDCNc9glrL/qm0UCogGvGLvWT9PODykSjgSz8Gk7h22SiK27
TuXGlbyzbN04WanjKR9wETeFa9aOm6IH/L0M6ksM9dMM+8rMYUqsxn4MagVEfogDXHZwkZGjhNXy
Wou4sJtBTKkVtNHpPCVJH84OvUUxwLfZE3aWntSUWlVekou2wHAnTT7AKt3VG86F3TUrNbVWQxkM
8RDHQ+gwXd+Sppqui4H7F1acZzKxKbYKgtTFJLXOoe6aerOQ4CHP+IPdkDT2tacJW8RDPoUzc2/y
8vcpsatyoaYgSrKCCO6SOaxnXW/1sJLNSsfaLn2ZoihQK2npzegT6qpp7+oh2zFO7Sj1UDy8DFSv
mIjTBki8LtF5WI0paPhwDrJ89tPE8kMamEfq+f1UoHXgxw/Z2nfbVvZW23FqUq6CIigWx82msJXe
IyiTt/7q2o1DcRqfPzw3hvhYFTn6vCZltc+r+L5yHX2wGoimOSCrMqCtXDqEGYrot4nbVdu2utD2
mdxlyqJKPhZQbQRjCG/DZVs2nbpahr7YZXNudyZHTW0UZyzNkiEbwhwz1qHHqetVprjlst0UR1VJ
5S7tKodQQtcSOc76yZuq+oKk+EzvmNqodaLY0vruEuJEtCiuwflT7wu3zW/6hIhLH3Imh5kyKX+s
K/hBe0NI8uG68tgn7ad2qz1TETXqkqmTw0dYex3dDJ3TbQpXX2j8NDW/Mu2Z3KsM9GYX5sHIjxlH
fX03Bft5GWHbCjXzgzeQakuaxN22Mcp9rQLBlEmhIosARz1NYdd0ZDsKV+3dZLVDBVBTKUVmrj2g
Qrowz/po4fKe5tWF47Rz48hYrWZMNcQdcGwsKsJunLmF9H0kza4FSOjCCuHcRxiLVldCbKB8XNjJ
lCzPtRvk+3lE1G26Kri0jDqzHzeNAyVwWDUZsI8N2nz8Muapux97Wu/yTHs3iejpNdeu+s3qZZvX
m86Id6zWpAj1Wn+t8jbfCxcbre+N/9eX5X8nz/X9n8O0/+d/489f6kZ3MDYdjD/+8+q5vn0qn/v/
Pv3Wv//Vy9/558e6xH/mP3nxG2j3r8/dPQ1PL/6wr9DT+v343OkPz/2ohu+t4wlP//J/+sOfnr+3
8lE3z//4+Us9VihX/fAMu9Pq579+dPP1Hz+D5vdD/57a/+uHp+/4j58fnrJq+On6WT1XT//rp//T
f3muerTw01P19aePXdYPT9VPX59+2o5Viln1z0/8d7PPT/3wj58d9ov0OKBakrtMYH96WnXNz99/
5LFfwED1ReBhAYPzgtN8UtXdkOLX/F8EcwUKBwPOKSHkpHju6/H7z5j7C5eCo66Ce/xkcPSvDnrx
Cv/zSn+qxvK+xlfp//Hz92rl/yQkwYnkqNIRnieDQApqXhmsS7lkZZ2+c+ERqw492FTwO6jWuK2u
u8qbykfGeVP/kRQM7kSb1KHd9Af1RlLvc+KnKb2QrYyqaiE8oO4I0H2UwC6FoGdeLg6IILqQKIfd
qBQFdZVsxy7eTnlTQuIhqK6zL87UyyE9gCk6jXTTrzzor5ceBmdqlwEGXzl7+G8RAZxvcImJ9P3y
54feEugqEriukIy4HsC3xtNBva0C0NrHTT3kZEE5RDm25F0x+Km60oOewMSr0o7BBibGfSMweANX
sr3PK7UEB45rJP89UADSvXCA/z2+f3gufhpcKGYMJFKXR4h5aEZoSytcO77rKq5qvV/dkS2RUwRw
Xd23s3JwtNAJsroMxyNF1f66QNc93RQeeLLwGpnyWMgtnR29+pBFVa23Y0L3+cfSUz6WCIVapl3R
5VnKtt3Ex37TxB6S159HW/9P+eWYfenqvv42mNnjRbp5PcG8+CdnG/r/MA15p13wf/0riv+Whm6f
h/S5U8g6/Y9Z5vtv/Zll/F8I8SFeFdjAeUQilfwrydBf6CmcXJe4xPMlssm/cwynvyDOXJyQUcZ9
l55C8a8Uw91ffFDFSOBR6UnKUaT7r6f7H+SY7xf4/xmdvusGDOUmOIkjwkVzZo7x5NovOC4ONj2I
yB91D/fuzTDARnEzx22/84tBVJuC9cO+R0q5ylGTUe5hnbds+EwAEXGXcZ/mM3knRRx8XvOl+tQu
EDdu+eBIdVjBSRSbpAnij4yO3U3QuNO20v6lLUXwYu32/WuAVc/h7IFEiaRs7HFdpmVLZQfgZb7S
Q0MnAC9dnO9saDLEu16V7QfoL9Pr2QmKG3d13T/jA8P29VxNTx9g9COX0sV+lxNKXJNuoFlbl92s
JbwQVR51uVschzkTxWZoh3yDe50x3fTJFL9DraNz7Y+F3qWJ86BE0t9Ujd5Pa+dvabBe4yn7u3Uq
2jsSLP3V3IFO0ci+u6GQZbI9THPzTVo1zmPgwpkiYyL4nI/9yo6s83Kx1SD0HWAGE7/7s6vLi5CF
75Ip46uKgEjAYjijyJRGoq0S3538AornMSuaDwUco2978Ff7A0pqAnFI63W5nSEbF5tikXLajs0y
lNuCwfdJySD9FEyzevK7WHQbd4FIsIRwalZkk/CRO7s5zzHifojJv0b9y5n09Ewvn1nI02QewHMA
cWiu8U8pVaGiAnuHsVW3nrc8DwBD7x18wT2cx6awrOf4HbaOD2Rh67Vfzu5mSAb+hy6n8m6iMHnZ
1VVd7rwlba/izlfNbYYcHrLCmx/XNJNfkv7kdl+vJ1K97sr2ka0VbgtxsfFOZ3Q8UFG591LXhxyQ
sCu8xvbglIPYVU1Pr5asaP8olqE7egHtPhWE6m81nC8/tF6p3vlZMB7iuCG3jdM7W1YzZ+9PS7H1
uqIPm6X37yRscvf1OFcPPp+Cr/BefewKuf5aj231qU6r6lfHV2I3erSAZEq1IUoogz0UlPq+Tyul
txlWV/0Ggod3KBARt41u+mO9VtVdR9p028UT/UQ7Apqqty7bICg++NPa38ZDNhe72i+bQ9Gp+YFS
Jy92qRPf/F/mvmw5clxL8lfmA4ZlALi/colNitC+5QstJWWCIEGCBEAS5NePR9VM21SNdV+7Ni/9
ViYrKRlBLOe4+3EfXdj12YY/lsXzupzjGLb4LLBHbjZxcY25m2W6czrc8hTGt+lEPtgw1ixrksQW
jUOcetZ7zJaBTMkDXPIwk+H6Odo7F/Kic0lz5jUfigjdW15BW3mAxeuwZqOGfjBph7dk9dLdHM32
foxNW7Zw6x3bke6061T5L9bXP48fSrAbIh+D10EC1v+fzfsQIUpEhSvHxNS86AzJy2keKjOPezYM
+jck2eSwWuoVHlqMO+RU6vMaxW8wqvK6QrezXjM3ehEtaDA3ReTzHhHvShzm6+5ncWcK4N/0X1Um
KKj/tinw1JEfBQj0jWKUtP/UF/cYAohjNdeASzxSNIOfZOmyORzqa3pwWEFxJ+ZfiCpc9pJTHz3q
aopUiupfdJN/b8MQ1IPnAHKHkjlFtRv98+x0GIivt5iB9XPz+JwKvN8mRrhUPa10x6Cvfg4G+q+k
D//PMUYJLos4DgJCAxqzf4ZiEhpx5iElIOtWNP8ljNLHd4wB8q+p9VFFRh0kdfuw2fqXtlXpvoLr
WDtkDilnH/O4Bpmt0+BjnJDC7qF6zwafJjfR6AoMPtfbvzjAoj9X0P99gFGK2w3XG7oCkqbkn9g8
5muSXngw4BDp3OfhFN/h4T/rdbgaQDFYT6d1UlA9rn42iFDt7RzdzDXjCpMGSZ0bpFLnXs9+DkGg
7kMh9aVla1xGmom9F0paLEGlP3uIqQTsCU7zbHUuw/7NX0eSB3SkuehN9RRFrDvCeQRBhzJ4gShw
ocWWYBZ21pNf1KlNn3RVp4VaOM0MXfo+r208XWCrQJecpRHDzIYX7FMub13NYDMddHHmVphXIfxu
ejPMn0tkiqX3MHfimZ4qUmUYM0p2G9nqHyKN15OKkmSPuQxdGjhp71oOY4ucJyrcAZCIniA9IwcP
Drv7tjM8C0Wky5QgRNyMdfARgsKukbqEPw573OjdKQ8U9qiaJgvWdoFVgAd7jDgyJ70wfR+GI+J2
vX7+DrigOxxn7YUMjFdFFczbqasnt2VQ68UFV54rYjf65zpkD8o0yx4ivuE9qkaV84qHl9BM4t5r
fHbiVY94WhR/R9fIqnRqlplTrM1Y29UnE+ntpGU07zs/5XfdMBuc2YQPHbhlRWQ2xKE6gGUKPg3M
0Uqkom5J5k3cL0MYQ6rd5A9i3w/+kunE9/M18K5dWLKWiYAhedH3evhJuRoK69s8IVtzRFLRdFnF
EhWYfkEGuE2OSSTsrqvCd0Yq/8Yf69eIN14G90aWmVmckxWV4tixLSNwbLhIL1S3AVKD9224pZ8d
bpt9j0l3lc0SWvfC8UEV/jzhPYcqOdtEv2yrrM5G2eQumbc0rxo1f1R0CDEWQ+6J8X7URrjHVW/w
CGtMtWTDPLOiHmVUmqrRWO1s39BtKExTvXPoRx+WJUruoPceswVl0Es1rvQVFTQ7Kg6tE+Ht0Yf2
cU/X2kJN1a7P3SiR7iWH4dGurr1xfbLmQxO99d4i88gLFshph/V+Tj1x8uBce9g6VLJSJftKzks+
TDaJizmZOJ5t6mhWI8UOiys1gJL6peDG2R94fcuTDO2PapDiBA0ju59nuKuFcJk84YaL38c2DLIG
QOwuQhx70XEkofiT/LUiqmTfqcnFeer8Oc7Qq7LTNqZm19WuyqOmEpke618qAEqZNV0sdq4NHR6G
Plf9KnLBt/E8wTRv3WmmvAeLvfKw0K397BU/0yRwpQa7+oUyjIh8Tq+LJ4mSkx907DGoQ51viZ5e
+5E9NQMPTh0zZER0R0dzFmINb0I1YcaG2hbdFK4HkJ/Jpffq4CfFef/mRbY7KBw7L0j+HO6Q96re
UaXWiDxv1lvj8xZFcevFzT5qnMzsIpe+BM5TL5gqjBue2YYyQL1pXb17UC/t2qYRv3Ss/a6wddef
hYG9pVDBcpScsT2W1/jpufErHvskTzRLci+GfaSs02hPW47pKM5BP2B26c4wHd7EoSNZEm9vvoh+
K2z2XYOULtyKKRS9rMtp09wzOXV5l7q0qCSN9hPGQn4iBvegUslyMjh9QCHTxq8xcikFZPR9itps
E8trDOMUv3BpKIswkHTcCa+1d8uo+NfaYvYZoaV1NpilVdnWz9t+4uOcaTgwl+lgq0ParLW4VgEY
RIsINl27eJcFCaFPddODyo8GI/YSZQNKa8IP1TZ1mR81XTZTKzC/urrPdeLJzTio/owcnHZA/ip8
l+3s5DdGLdrc6K17S3ruskVHweeEPLenevJw5q9BWRkv+ZnOwXIGqwo1aTTSS5sOwMZjqPtg+Bt7
UWGSoY9Os+uRbNDGU5PzHkkeGVKVNMIQFtki0SAK1Mc6rrge1mjRJ8x3kCYnAVKSMIqcQukzDCZj
UrgDqUh3J6DDasohpFVazpWPvE/heuZeRBSisSN9ZwsHbtfl1if0e5k2Re9ggYERiT//JVieRWfu
+zzIqus2WJOEnyC7JWE2TbQeMtwgC3vQIorU9wRnUHiLRuQyQ6HV5Srw5ZzxiGy3qNEx5Iq9Vhpj
k4JsIe7eppnFfugnd7/0q0nyMVJi37iNXuJkSIpNE//YhDh3py7qunxx1N33sWI4gytdh+UwcD3s
jHaBv1tmMS4FkShPbpSYJNYrOOYStaHYL6IXe4gNk1tc4ekr/nE5PgIFbJrPyvXcvw+ikU15gDqk
RQFMB7kTuiIGQYXJAACs7uz3PGCoI4Lm+DI0Qh/+fNQ25cERkYBiv7KFPg+k04ewl/TSTVjGVHN6
IQS/llLcw+jbdFLAadw/VrhgbmEua6JMXT+9cEtadkG7Pup0Da5hskq9qG2DewrjK6ofX83uHjbx
qC1sHM2Pzuvopd6Uh9wfToOfzaiwNKiDlVMWeGFFdw16SZMt7SL2prr+IYLJg4NxOr0NQ8MhzPPl
B4LX8RxzK7YsJnr4SCdtR5hMJcMjG9J4zKnkNsnTucGCVXVwnMSED2L6DW/DDE1sC+bFERJeh6Gr
8DqVl7MEL0lqNEMIv1g4gtAXfdCGhXeIAoj6XNK0q3FnpupGOrLSAs6b6WvKFb46B6o0A7xvvgMV
p6/rttYjNB8JjVBMuPCnrCh5o+ls1gyWDW7YDSqY7xugIb8hwW/OQYqUgZDxGMPDKRZo7YqEdadB
V6POpzpM7/t088o+jMNiiYNFlW1k5S5FDFFp5nXd1aR/IHoLfsqQsnO46uPi9bQ0m+kf0tHVJ+5t
y6We6pkWZt5oLl1cPfuy1Q5a5fBL1Zb62YJG6uRL2KWlWrZ3sd8MD5NkwXlLiS0Qe4Lfs74+LZKK
EuEf1ybNpGkRoIjYJXEVf1IzSpw+w6IOI7RTmCpYWRFXQn6bGAXHyPZtDSYHI9gJipRh6g6Uxv3v
HlMC566y5Hmo66nN6y3ytyyCjE7s+nGYPhAHe61S4PScLYriBqlaEWaiG+lVadCvez36BwAqCFlh
MWLn815t8hDZGvN7/uSLGzbimo7h/39sZJAib2HAtAleRjWhnIhodSCuj29a47lfAeKiikAyetQ+
cSfazPSxCTSLcoOm/6CCDTlHLXZ2Luf1tWLBG8rLp7jmD7pmIvfGQWPsgdC9nOxj4MdzFvrrDriP
/uTKV7mFojirseLvBocaag0778G76iYwcaz36+Y91AtJcyjgOTyCwrU08FPDv4WL3rLQ3XE7Q0Cq
GnVnus0dACAkP/y6Z/edTVUOqZd/1yDTpQx0R0saCpEvK8J8DBK4L5GbzENfj83L7PlvgyLBwUfY
/cXvp5/eXKlXHQ4iyj240GSiEaKQUFsc0sq8cjVGH5Pz0twEXH9rqNKLbUsM1oHF4NUWIWSG6STY
Mw/pXokIcGda+2DrnpgMOxPoIPXjvZpYgLfvf4s+fEnZet5srTIldfk/heJqaYDnZ6FJLuhbeKng
FFCiCH3pUXGKldyRFsN7vUOz5lP9iVixx2QKv1hL3/oZZ/pIhkddTU+t1zzX9QovaPGT1eTlzy7/
38LA/3/Q7b9h4P8ZWfffEgIHzftfQOCC/9J/B7/x//8FftPwD7T0UYS+FYghJnEBnPzFsJE/aJTA
nSZNkgSkiA8U4D/Qbwb0m8Y0ToMEKHcINuY/0G9K/4hSPyLpFW+JSQLJ/L+BfgOw/DsE4oMoiggI
O5ISIBDhP+dDBBpmwUdVVlwygIDNpjCtTLZW5suow2/mJ02TG3Sh8QFy8XnMlRktOfmdqry9T326
5TVifNt7RDjM8lRFoOO/62QV4/2S+N6FwFyt3VfN0G9ITBmrNzkkyZK5yPVfIcxjPo1rknNqe5pk
UyiHOo/M6J9Qsiv+uTA68FuPIX04YVbtGYmqneyrOb5ZSY+QDhi+E7cUaafjLUST2zbpcdUI/T2v
Vs/mEIInfdG9juZM6kojQq3px63cMKbe5SHv6+33ug1rfBvByRXNZ9sMh6SJYtRfSRpzkHWNt2xF
I+uA7FdA7zoboSonv/pRppDuTKmcgyTrJ5XEKGKhvwkO3Rpbv7RN5aofiWWrymS4+v4lUtBE5dU8
NRGmhxE1GGXbrIFexLj/v6dJTW9juy4A8NaqH2H03pPdNM+zydFTzI84N5c2JwBeeEGmpb5vYQHT
45CH8ZRSASY0YP0zIutqElVVWIL59ryCuXeh0Z0/DjCu31nOg5sqIpXI7SrfV+r5uAo8BMHY1UtI
7q8w6VZzgOlgxBbWT6kZ/KxzbUpQH7O56IKw+dH5HC7hi0wnUVAlUEWQQetjNXojMO6U1S6vVwIE
G74gwaWVtRkKkfo+aLtm+qDLYk0+J9f2o17KdrVuL1Af7nCFRI9iCIavgKVo9/W4CJq1tH8HbFgf
NuyvHqBnvL1usgu/MbmfIpWoBuRZigTWmDs/4HTC2Vu1ZUJr9tT504xKzlNqqw4L4/iu4BFh28L3
Q66e5YxbtbhS4NMPPmrX3kKkvSRwHLKJG7AUo9Wv9ttVC/FzafoupRlIV7Ndhq1u0UxaO2AaVICL
uXhso6iiMayhdsQE6nlbw+YmGHVahG10i/Bj1BH293T1T04HqAPXapSY8BZHDofWvPeuTawIp4KM
qS1dMt1KA/Rd17L/bEL9vMKWtkw4J8U0EJiRuzj5WvQwFj4s5DIoOFRG4Sh+aJct2enQ7TnDGDki
zeZDw688cO29WklerwTEHp0yeIqlhRIacfB7Mk7I6UkLuoh2Z/GZD6tEYJ+JXyvil6oXB5PEAD1Y
mGYtVDWZR1A5tRv5Nq5/39boc4zkjVBRubmI7wJEnf/aZPDtSaBCSXUP1pY99ZrEebBsBp1qi70P
tyVA+azwYaiHWIJaFnKJvzkRyF1dMedSs4UXkSNFGw7jPpno3Ta6Jq8xRJ0rB0hrA7P0OeN937gq
3QOovE3NiEWzhOwNff2bVfwEF/cfwRg/LU1Q54uQP9IQRNgISVMBJvwyoLv+gHHQA2PJcWtm/9DQ
BojfpE8buI3cDt4dr6tDU8k38FRN1vGtL2hKUDsDEHpB+EL0iCr6JRyWD9AYdzAOg0mVvSENl4dQ
TWdXqe4FnOaYJ5NVv6OGeju1wHOSQWUFiWvs1tMyRI/Nsk2ZnGdV1tepG83HJZNymnMtA1ayrXMw
5UcuUTaTTaBmg9Fhhbn7XANN2SXRNSOBTcOhkfaHL/S8a8LoO4FR33nciLxAM3TP+3kpKHLcM1pF
yAjSQLyXmEmUYCg4SB9pADnhozb0TS5k1yifZGkdtA82tYemAUjpq/BoSFo2rvqo0Sn36SiBE6Wk
gGPRm3UIEO/Q8e74RkJkUJgaoeItwrFsVaK5bA58nofMC/1i0qM+waw8wLfgn32R6hs+suY0xWjo
45oNZQQuKmnNUzyZ+8FrcIQMoi6mePsCoPLY0XA8wR1U75d4eZeSd09a+S6XmIYoFiLHQljGDrSy
B0Znd0m09AseC+BThBTCH2+tC0rLwIAAd2k+xOLvdcA/u2UKnucluJOgGhTUUSpDVl6JyIz00IHc
Kmo7D4dw0S/GTd9dpM5tK27AWzY4rqfXTvkfJvGSHIeNd3F2jTMsOaQTesODFACkBBp4ixGcHQno
iSzbGYLhDOKHfTxVLKdmzbc2gr4BOyrDwMteBMG+nShQztrsrJrnPPDVHikgKEw9rM7Ru5+n+VuR
7rTy8eLT8Wg24h3nPnjA+dZBEYvPbBMLd0kBvQl0Mt9r714Q+fybmfUUBXW5IreocErdzmJN95qu
V7bae5Bk5lmcaux15x27MTgBwLOfoAfKoeogLQW0nVMWNnkgZYyWZfxSar3vZAKYd7BfNRErTvxU
3gRaeFkCvAejF2zXEv64TalfxCYqOlB0ntvurJXBAyC0U7TE542CvNaIbEy6/oCrvRVjVjGJ464n
oR1/E0vaZ4tWIsxGDjkkMMOZ4A2kYDd3vtoQqqti4gHNo84GuFJi36CdsBt9Depu3VU8thA415Rh
Te0AvI7uK/b1hskzaRnVfbnRbkDzzmN/GooU1fz1HluAGsXPydQCHbcdNKOQJnRemPd2Arb+wJIO
GR074uHGUb8ZnWLVHUccGWxDR50Cusorg14qFzVfmqLBwwJho8wsMPygC99+BGS0Li4r3buE7h1p
AaztoZlZwmZf+YrB+d1Y67x9zU2PFjWY2QteHlPzZeUeOZEVdAGmu9wDWA7yORLso2LAXcFy1A9w
XH7Scdiq8BB7GIzOum72d3A03nj41i69jHLgkA4dZh9gDT1ISKeYVyrPX4g9Bo3iZsTuRtdfRlvT
NUPhkWDg3Tuiq31SJEA+4L8IHc8drICEoccpackH+OJltkWNJibfcPGFrEcKXYHYhmAEvt4sSZf7
iGGpg0cIrapCCISYZW3r8bHZD4iw5zXew2L2LG22toYygMoJjne+Xs8dI1A2GWRahN1YSOiQE3y9
/taHfgYf0ZiWifL7Lgvbzg/BSMoY50K74aK51JXW5t5UQIRREaK6fli7dYXwwIwd9NK8kTlPkf3x
0VP9w+IiEC+UGxU/OXR1/Aj+FnozzH1eYcRV3mtvanCfbKyK9a7Slp9r40FHiRjgeYlx7WxLDQeN
pobX0Lw3sx03HAXAaKKs12E1/ZoXsor7Ba5b9t2qznXHaiauAsiPsiwH0+uVQSBEW3gKxvfPCYdC
bTcbb2nutsSXa1IKrZN4Z5d0xkz9XNX7dulg4dfEc+PeeuDVj1UXAmDhJqK6jMYBQgMxp2NwqWeH
FlRI0B773kkyZDZtrAEQ4kWHKpVjvK8r0hBs74AWNUpmCF+6FBcoks9Abc9V2uZLjYqmwE7vumIA
X2/bzItYyg1c8owd4cIVKlqvd3rlfbwDvtnKIx0gnn2tFztVWQ+Xl7YYug34k4trmNUvYkZeCfc3
kBhKgJpaN2tz7UX6Hfod4ByubjBe2ErkHDGzA+pu99oN2xur/OFjks2EWs1HZ52K0kHOs19aCA6y
yuOmGFyH6I3a2WPamDBHd+DdujRWxyhqg9sWQ1GHLXDL0TMx9DISp12IYdUwM2YBCiNxbm5bfLu5
hB1iGUKYmODYwqf0yrQ2SRHrSNSZqkx7iMYK99hV9Zpc4fO4kmYHjF09G+nZ3BBE1yZqCM7ePMif
tomnU1N7zWvjYnILJksDGhpRJcao8X/JikS/9QBLQJg9Me8zmZAWlSFyPX4b6jYulZYK+e5wEt1R
AA4oeQTb1XHX7EbIQb5AegHViFzFs6bSD9F1lFjS7hM3yucAsiODzhWhgWpM7kcatZ/oVuty0J4F
K9g2B+cAJAIqD/hRC+J2Yb1+ekgAOOq2Ww+hTuGFJrwNmM3kmlJwHIkeb6Mjh8XjDiOnGJRl/Tsu
HJkDExzeg3XmZYphBbDuVf0KDBagn7Q3KfzEC1+SJoMyBY1JPEV0l044abJ+9ue31FS60KuIixrN
U56sUXBwo/1lkpHvTFhf2a/xvutnmG8KLPht8WMEdOEWbzfZ5LSLwTPILmUFW8bgxYnppVqC+tgQ
iEmSLtoFPO7xNc5RyQdCT5SnawbjRPHVwTBpX8Udov56xBFQePsVbWPk08g1usYlAH8QzMMbPgmK
0zWd5r3q5hU9ZBMd44pul6Uzw3GCagYffHZ7gPquwCex7V/DH/8WQvOfigv/Br/cDb/6J6t//bLn
n8M/9Yz/HTEYCCMwr/BfoDAK4uT/cf759esbbcnfJM/0r9/9C5EBtkL8gCCwBdoHqAivM1t/ITKM
/AEIJEINT3wEal2hlf8jeQ7YHxh4Q8sPcVuQEna1XfvfckQInq8q5RjSNxDOkIT9O3gMfunveAyE
xSlQH4C/kGWwKP3nKDVZQWzU1knwdmpODrja6W2zsl9iuNR8fW84xG9wGc23MPlBzfBe1x4OryX6
uXneuoe+9xvV35CBkr2nI3K4s3gd2oMPjcEaaijW0g+fe2zXtXSfVPSBQtDih+M9BN3vCBEK7kJu
a+CWejy2SFeEFcGOOHNR8rfvu6wbJMg5SVLxZIHm3m1XafbRrG331Nbg17IOZCiMRnCYoDGFnOBR
jbqsDSvapNurqLnjzhYpqjNQH4rt1sTbzjWcUc+i61OZBbPOgeibzPYvUunXsdvOtm3PdKn5/loa
i94DQdnnnYjXDOM2frlC2nQtYqO7MKzZOeZwJe/bY5fOeWer46Tli+V+ujcBg8Ir+PItvjwUAQiu
63hzZ9T4C51inHVmy+dKIzvVwhAbXXEXq+9a0O8RasUhvLazpHuLZ1J2iaDP4wiVJchF+JL1wZNP
vR7smpetnfZ20i1vgOXzlW/PYzv88mtvvvVk/9yq+GPr4hMqHb7zG/bduy5vqF8XSIB56EV1Q9LB
3EPEDJIqsKWAJC3zTBg8eUmTnjRj2SS3vfcnAtwf1qT61VEIl8YK+dWbGc8bX1EUdfUzRE9RhjqT
lPEUMswLjUXoWP+N2XbwpguclGomn2v9KBl+gHRAlOhidE/CJXEO9v45Zv5PCypQBs0OChHYgGo8
ZkfttsN5j9JNbUMWIsUx84S+GM3sXRxsQTGvdt6LDta2FY0gTBgwA8wmfqgh54BMti19ZeM8AVgE
EQdi4QSRqHgh7s4cDVgGHHUsGfGg5uhVnwGd8DO31D9WVIdIuoZKZFji+xDm2Y7PyY2Hlqu0I5w9
8IFLyjB+iZLUYvV3QdHBRzdXQ/cpanUE5W8O7aAPlUgu8Me/m8CZZJTN+3UMIbCZgBE1cLCLIDVA
7KXJdYfaaBpw4zL1qeCCUgToADO9gVefO2g3c8RBRx8sMR9xfc0zCdYA/LgxLkPoBjo5FT80xrwt
0ApkFQyPfDPdrABgsMYLTUaWB3HznKTbNpWt83UWqy0q4ngeXkPXlx6KAfwoKN3oPVGIWmyW4n5l
WdrauRgYXoHndfehupN19aEkXBfS4ZT0u2Z7m1qGzKi6TKvuSJuJFQbBkZew3h6MDNZDldDqDvwg
Rjz6PJ2249qLkqQAR3Wnfnk6kHAJ9dYyNkPu++kPqF1zgm1LQ7icCPEBUhOnE1fIqBTQR0SkhYIU
rX1r2Zg3gVuhzFnRK4fxcu93IagPhz6zA0G292f6JPuonIAouro+9A723kTHv+F7cU6Z4hfwiT/D
tYov9RBCEaMuSQsiu5P40/C5A4LM4QOWnqr5FinW/gHVKYY0u44+gqn2Mtd4Q9arAH7E7VJBSoD9
ddUttNw/gnhEIN4yfY1SZlPgtTtEy++jFOKknuH9qI4m+K/hC2I4v0hQjGSS/Jq1OE11fV/jMQ7t
ivKUuZ8pyJ1SdGgV2Ezu4CIIItC7qWrApgKRVOmEmldjz3BMivge3Xup+wEBmQRNvDm0NYk9jAMi
mhnD+Hoj/TYPzPKG3ve2WZBpNW2kzzDtcHLV+O67ek/gFp9vzfqI9DW81tY7RH1DM/wUEIRi+yRy
S7ZKFLSyhcZU2syEoNaRgrP9IK13sn78Y+26G0e4uOiub8o47JYSg04fFOVUaBFYBL8c6KTcV8oJ
1O5qx1FEJ8F29mACUwCXj8Eyhwduzb2YFoHVjFN+mGYECc7ZMgJkjH7wgfbIFB7Dcxzt4817d2jA
89pthxE5wzUxPxMEf9hxfnaooiDPePNUirnm0X2s03xuxFgkK1p48BHFVnvpmcfLdJFB7528xBab
aFzm5r4vLLDhMuz7HmA19aAJmwHFdstPsfE6x5Z6iI1Zi6gThQ7vQhN8A/uyN5gaYhDqsi/jnA8J
8OvC1+bsk9b9ENOcFlpF6CPMRdQzLj5T5ZC6szxZVhDsSTwGGSHJQ+P4zxGq55nYg4gsoBswqzHG
APd+Z5Z3EAUGiDpP4dmA6zCKxrtAQ4/gPqF/moqGdx9x6sYsjj/6fpj3gZiiXbKV1pI5zQG7orcW
F0GHe+phHFtFv/kwrjmBxCEDt3ASDZZ1OqYC9ecc5PEwfw1iBSE8pDb3SP1yRTj2cFn8Wo3Vu6tP
4RPBWO0DD3CrTgitGzJqE35s7RgUfgUVvbTClFNP0fEPQ1g0YSxKfV1wiGwbXikN7NlU7XQfEviX
bGCeLzBD0I9owrwL70R4VLMhD3xJ6t8Vs/IWIHJ/P8qqR+AeWq59mtr4vQaB3GXRtAW31JgN6q21
fhsgVD+m47Dl47b5n6jvq1uJ6wRlRevlZnVYtH6dUb2gD4qRDs4Trn7q0QtO12CjEs3KdDK1IyB+
NvkIf3yDsCBMZ+aQTnQHwxr52G4Vu0s8qNfknBQN69c8lDo8TMIOkBEQPWR+rcz/4u7MluNGsmz7
RSjD6ABeAcTM4CSRovQCoygKszsmx/T1vaKqb3dm3i5ry8d7y7LqoVJikEGE+zn77L3O7zBQYWzq
UsZuyhLltFFJMdHdLjhAkBq8M7T34YHVJ+BrnfWdzZbjL1LoiPFlg2NXDzrh3OAUXvpzKdY56WQ5
P5FpzTG0NOmHXuZ0o2t1rVO3jn5Sjh0GTM8e5NWkhb44VT/s2FLCpHer83NeA95KlK3NL15TdFdz
EEss63rv6XcvWGJjmUocIsQkd53KHxo71w/M0bxq13cC47DHyOCJHeLGGWDyhmfX9tg2CXkiKoU7
34dlC1KtgkUfIhOejczN2PSFGMvBX+BYDOxcoV0V4q1wbLmbqjI/hLXsD0zF55+o7EZEEYnHNls9
vqRtVK/Kz829BcCBlikIyhsOi/KhIGaKNlF536sOzTXirBzqiG7xkOWqgKVrChwL96nPSt6ABjlN
BDdbOLxP1mIe9Nh81CsLg1aRzJW4+Gsfh9KuT3KcxpeiXu5r3mkvmH+UTX0xVsQBUc8nu0cdoUX2
En/MXKq0lqMK0j7vL3QZnLtoinYy9uZdI3SY5J5zGCuKiLmv2PpR4mEd1ZOvlL609Yb7fnjW2ESd
yUNXGniMa+4OdhDOh7msf4nFIsC8+PXLmk6vOHd07FQO0uuWNzvd5EdHymyvVHhRmSX3N9XuwQjV
VTXBMRDuy9gwgroZmZ6WmXnYJJ7C/DLbfCZRkvE5Y4wcpDTv3SGHyBW2+yZYHrtujE2SEqqiNJ2Z
ahR8rgujVvGAlfzFM8w4U1bs2uvNAIT07e9bpKxDahTPcza4UMCzZZ/N5rkp0tftJsxNnZ9AaE+s
znxNRXvfoHNkdc9BKced7c3HRVQ467QKn5ZMNzthpwe3MneBl786ou/u/JlTtc2tmt+9XN9Cr3nj
Rr+Uol0SPXpHO/jdCS988O0qOy1q4IPBn33HVCqINXClFPOQ9Mua9GL8yFipcNbh16XK7tRs7BuH
rCBpoPk4GibHarYvum1WvCENNpgSEMy3JZQ5OkQQ1UC36f4eiUDKxKTxaRSrA4L57I/+HHldWnwC
dgkpmMprN95uovHVQm9jkWd1lV6BagvBHEb61RtebiaRKCymqzlWd6u7nZ1NY3BVNTpUXX0JPSOP
w/EM3HalXJOJtMJzba1cpua4WtNnjc3GmpflR9V3xcE1t4tVGxGlWxsjK/NSYyh3fQ81vWqmPFo8
eXYnKnUuOiMTaGjNuGsFgzM8c1wffAkDn+jSC4afUtwPkMJCl2EqC58iX/JthuMejbD4VhWlc9ev
Xfmfiwf+lsTw/5p4YJOG+vfKQURkrHj/Z3D6+Nlvn5maCvknAeH29//TzxH+A4HAcrBykESw/klN
+Zd6gNPDx+EBaNAJyLsSVvhv9cD7h31TDpAVXN+8pRn/Wz2w/+EJx/YJzaAds/f+b9k5nJsx5I+J
FmKUDvFr5IvQ9FwKlBvi4Q/4ErYTtESPXWYzUz+gNbNygQKJ2czV4mJxo5Cw1fdx0VmFDT3zvSjo
Ny3ipssWWsBlnMt9SWISr8ag5/dsnK2XIUdKTthsIyHONn1f7pZtxhsxciDShwVYBbjI6i44tZy+
OrGnJVySZWgmLh6RDv29h8csTUK8Yb9Ni7UP/FWRLjs91aynFpVRvxreINOIPHm2xdIrfbyrbuic
fXtknshqGvyGWNy+9Vle3fXhTeC14Ix/medc8ON5VY/qSlr8lNatnncprQf/R2ZbR6uY7JLLODTP
wRrM/XVEv94OyOL9JZhmRqJTQGea+SA6gTuEX0wm/ddiTeuEODhf1iEkdD/rtLwvVqfuYl1OxBA2
Z2r+Wc90XB2mveO7r97SLOsvdaMMI+pIKFdxUc30luZtD1akOkvSLDtl90xrMP4mc9akl9rlfU+6
ymCSGjYFdZ0zM5Zgw9IQOkjRg5neVX1VUJt7ZrrjcK7pikSfM6Frw+IHQCNsdvPohw9OXpHr6MbZ
C3Hh19mVyID4YfQNbhvN0fChWGH3YbjttsaTrLrL6IVLnaR94R+ztAxC+pIG9+ZUp/mLbzgexYAv
F9z9ZlXdN0Ez3g+Y3/ECBPinYz9PecryYLzVFJZl34mqTX/Y5FVWVJrCfrV7wzzhp2m9iMlif2RF
D90ib74emXVKLSKrcYuXqS7rLuJz0b6UfpP9lLmg3NOp8gPCFc32rQl6K2P63iKy+3Qot5c2bx78
SlZTZJmm97hNRWMlqvWFnUhR+1xt2BbTixCaIfemFLprkArrUq7ryiS4Z9gUtWWZW1Eh8vHLtLl8
a52v7ehmSTjV/arKU7t2+mddNvO9L8gLFIs53i+YpuuowXpwt5HYRI/xRPqFLeqc1ZMcBiuaXJ8j
v+5BN50JKM32ToyCU5q5YXMdAc2/DKM/0m5u7fwD+IwjYjZdkt9xZbNapA2G/IuB+WsjXLoGH0U5
Gd8CclJO5OhyebJVaj3qxXTH2C3tKU9Cmw/dXvCXEf/8qk0an1ljQn0syKulpbOdl0xYr8QJxBhV
THK/BjbRnbh3V0TofpU+hQKozz4yVl+VCRNiNsNnHR3+Y8jNhY5F4O+XCWuwIvZobI9VFcpvxVLb
HygM/aecnc7aAUHgjVurp0HO81vjWUznTbt6doDVEo4aTLnEw5K380FNVWBGNsuxntPJcriIfYuS
xPIWlP7FwoO0d+qgD+OSWh4FykrlE1tL3JtNdzPxsuKRYDz7zRjG7YN1BpUPN6DoK75Ps70ZiaWR
NN40MbyakCFH03XP48DYKwngwf6a28r9PoZZm+9szCaa53n2Pcbr2HWWuknd28R4felLQjK7Mqjy
jTgiL78PVt1KtBRL/qzXxoI64RASz83FnHaLq3Uej6nEF9r2swwuXhpar72mSolwjRcFP2WYv1LH
sOCJBirzEiOX4s4n3MIHzb4JYsw55w/uCUMmnupaOhXTbi9GuKmeKIfF3j9b0GDuDAzb3wYWC+NT
94rbvGTVChv2vLBvr1T56t3SMvDBDfQQ5KzNHJt79mTKDyTvEuPtPOunJeyaIq62QTzbfmd+Dkvl
kHPbNmYbLEbgNtigmXUIxtvmJcUQ9tUZgD/uLr9NSyPOCwVfQ5obRuSgLaEzE43wONMzYRyJLQxT
3C0ClFvDGfVK7rFmmuiTUDhKJwu+GDiwQ1xwbU1oLTDNex4s5EDRj1ivOxYQUYYzzO5jiBTW71VO
dh13WeOVXzaIq/W5xy5svIjQ4I9jrHbD2Dco5nYU02NwyUKPYOzcWqGx01zaP0IAusyL58IHGuhT
CO4Nbdj3pqi2Z6X4nSahkWs/Boiy/NRS1t8EW1b1UanUZ5eQhaQii0F/jHkxP0wkcbqLJ32wj1P4
kJtaTrveyBv6nYEwXpKiGP34Q0XyPwS4b/f2H9KP3OtEawPnxkCBxOH/dReGK2ePk7xQFJvl8NgY
WX7i3kYuoMXZYWpkGRzBm8taEpL65yv/rXrv/9ORkk319O/LwvN7+/4nII91+/P/x9br/APCym3a
85/DI/7lP2BV2Ph3zH+Bb/5rduT9AyKCafkBWUPTpNT7r+rvNnGyGRsxUQpCxwQq+XeGR7z2H58R
6A+wFyiL+IcTmYHUn2s/bbtjv4lBPyLCq9gYsuBemamKHWrZv4W99nkQrdDDsxzgUQYe9FfuYemL
2w6SqSRGVD4tzvpN+sPzH97s/+GJ/79+mj+/hP+Xn8ZbdMHnTJdPVml90/h6w2L9TvP1r8f733Ir
/voyLql1qnIYgq7nBYw1/vymrUExY0ToSxhh2CiNF5O2HdvZv+hUf+dVoCzZgINsgArCurmw/1CW
r4EdLFbn35wep9o7hgQP1P/yfv3FyB3wg9xATqEIbk0ArcafX6JWYe/Q1peP8s4zYjH9L3yPv7CY
fL4+cVyLrsJhEBPyEn/++h3Lp83Ry7rHwmfMJsOzXhBhdXPxuvXBdSRjtvSHqUwu4L8Hrb69dGgT
+qYIpJqxxV8f7HqR5kwcJ30wl/pahVMyGtO/Buf/9hfESPgvIfzbq7gOTv2A2bBHLP4vPMxSOKWZ
GZ3/4FdEy2pJ6Mf2q+II/Hg5MsMY8Dqu1ZtdDtz0XDmHeSjZvGWzqi32uWAi+KvVFX9bNnVUBOWU
4u8Oiz32xQ9vcMRjSaDp1BNtT/ditr+bJsYJveBpQb8p3FOvpvTON/BSF/PM3YTcjfG+WVGf544k
rce91pHgYtDI5X/yAO3uiK7N99pzl0fdaevEkl121ORO9nvpluawybZE9nAodXpvcglUBsu+n7UZ
L7PDYnWDCDK0PyKoBHm4ywoQInGotvlcbW69zxdmPAzv5hgrMQnVoP3eEuY8TC3BUNxlfBl7Ce8L
PjJMWPoCb64ge2J6BhgNACzfnBybCgscuwOs2pwgDiK6IJ/9ECxG9+xXptpJOQQ/BFb29VZX5Hci
2OCGdEt3zd1GnH2GPjs9SEY4cibjZ+fuz4IM/TnwpMbPPVUHGFb+ryEd5xgKiJlk7WwyHOybeA1o
T1nyZJ6CoHZORubM+z5YP5qiwj8kp+/4n5a92G4/c03IqSa7dugLTZwny58pvd6yXFZMOhaxJ75Q
IthABs6GzGAAMVVeYjvLtFddzduVui0arSF3oyAisQSY9sdMiWhs8vCqane7BxAo96PH1Ec37G3P
kGaOXda2B40NZFeULpPkrKfimKp8ZxFdj3M5ZgTMDUWZN5r+tXOxTnW1LZMQQ+LT0imDlxrdId4k
CtZo0sLAHtkPDrZJ26BFyrpgPFlNGSI6aZT3fjbvejF7UVV727kgfHJg73axx0/b0oWYSN2Simpv
DG3gfpbau4a9JK/eUGPWZqWeBb4KnhvtfrJFwHZ3edDrT8JYbxJm52kJekgvnuPebenAfsQppLhy
wu6iGzn/znTwc2rY/Ab7Q+xJzzFEzlsMsTZO63Fctye6ZWw9mciPlgxx8avFeWC0ZfE79Z2Hldj7
qfQHB74OgljpdxlDHPLF0uOvhU32GjIT3q8DR58al3wPgLZB13fsCI20jBvtz7s8XcRl4TN32qy+
PlcmzqasWdsTYUl+weXGCHp0vf1QQiCTPL7PML2pk3N3cJ76aQJorYMttgyviUU6pXFHY7qrN2/c
w9oAdlMNfjSsHkGEzH7vXYs0tzMSt3DZXgaP+VbPGkxnjbI5NLPMPn2szJjVGHN4AVtg2xErQh+q
8CQ980kJFExPZeMpz7S6R/THleGC6gjQ3Y8V5pGTUwzrFWsXtrm545ctZMYfFibRjHEjj0vUpJYb
PUdTW/2BkmYG+ej30Wrpcm9lPcd1X+Oza/M9zkbcCIJkuz+uxbkbXGg56XpOjUSW7414mRnHGmOR
xWlKoyHWILurHMSQypXMC/nFwZ4a6Nq+BrOHmoGqspRVpG/DusmpfvUZnbIjRuASoXJ/2NnSU+NP
L/R2KpIytU5urjh1hgBvY4H1vmgYnWGNHs5e5WM+ncv81JNwP5I9ahlFdONVr0yP6hnH5VwDp4oM
G+OhgXHhqW/1B11akZD5CB77bnKTwO1dPIpMX4pBONeV9ujkjNxYLq31kfAr4eM6U5GZ+owRZT+x
88Qjob4US7vzmtV7XlR1o6Xo65qZ4tSPHGAWgvQ7acXhsgULzR9H7KHPxy7OnJTeK1/LI7dAflIw
Q3Y1XtW9TdBkDy2KhHpbqUdrDu1dUzg1CXMprvh1t33edb82UrJ3YWkYZ6cwiTcWYQUiw/MI2ys7
nuWmYlG0AUJYwQriCY1EEqliIK3j7Qb3m8eAw7Gqq5/L2oC/kI16srp5+mQp4s1PqzHEmIIJ7sQo
GoqT7k5O6noXHjVx0etwGyEwfMA8WRxGy3oGrdTv6L2WOF2NL95sTUeZZf6+mmR/nLH/RoOzSkK7
ZXjINza+4+Ao9tpZy3uIUAaTJd5Vja31e7HKfoc5ozmxKqs9umLJvmMJgsVyS4ekti4fZ4GxgyWU
XeysQGeRKqFzzFMTL61bYJy3c6gVbdkBSGr9r6QosrjGdsnM73YBphxyMWOhNK5JZrxZa4UHpghw
HGKY5Y0idPTh0JPva7MXR1M7CPmqDOrIwwu7L6zUhDGxmPdj/aiIvZTXhrDBx9D45tdqCzWJqs49
iK577ky17THzTXsrd7fIyudPqUi/Q33BrlM2RFuFZV5dPWkOsS6MA+FP8Vjmn21Y8oBz+UReKqG1
EGNNGqNhbOAZxePiOz9VMWS/7Im1FM6QDg+BX6qfJUBJ/F/CKBLDXtp7v8R70IFVBJQyDSf23cK4
sdh/tQQmbx2CEUtKyg+9uI2zI97heEkjhuopD26IEInj5UB2r7Dhj+EQMkddoIyW2eMK9gA78WBu
ezWp8V5RJOx86dQxKIAu6sLeP9SDKveQfj6ybFsjdwE1WRruN+y81lWR3TP5IWBiDGYTrWWNmQfv
aaMRoMnQj7jav7huil5ZQMpbZKu62EvF+CR9MHH96Jn3VjHWl8DM8h3rA25YOfSByHR1a0V+M7pn
I/ezZFh841GlgmDfZA5PC/EdYDldez+Q9T0E5EiSHDbEftCwARwHLyiuuuJtJnuORczw96rP+dKe
/QO6enYxhYJpAAFnV6QKMy16YTRNOdPcSfe7aSh/l0CC3nPP+pxv/6UpT3hwxnM+jKHGoxyEVy+b
30txG/vkiA11YNfHpe/qT3pAbMlDwCfWMT/cMn9XyM/vk+/Ze+0SEzYQkr+yaQC/rCfX29RuWr/U
LuIPgcc5qUMnO063tcYoHHNchLmJVbod4gLOVzx0QE8Hc6qToIePpwnHP+rafM/IS89RnvU/LWf7
dFlLfmq11Y9ABxZ8BSRjLkuN/0c0WO9mAT61ZpJFcO6GB82NJrZHzT1pTPO9YOcU+ig37orELxOj
hQITTuIBH8W907hHlLZd77722VuAAaKwgikyGBRE8+QuD+6aC4SR9rfRbJ+9YYznTGOWNRmxxHyc
2U+mPbVvaG8iUxNSWBWjhKECltiy2z0ieUkEJhy7neeXxrWkE0+6FQ4sFXF1VZw89yafJEBKtL6u
V5v7HuxHLHt+B44E6RDzS+sPus/mwxSmRQKtElNSma5kOO3sRCjQir3K/IHBtz6uJVl8XYjuzCxX
H4y2Cc/dCNdjtTLeNdCAkYM6i9PP2w7ulnIy1/m0L2rx4ZQjE2BTFlyGHKQqnZm8e13+YoRygpFF
5V6NlT5VfTHEhGO7SGxheJcb/n0f1lus5Ga8ZjX8EQ2167WwauRxCb+y456dGwg4ZX4GUeNEVrUK
vrVlOWeN1cVd5wbPawDx0XaM5VrXC+43d/yQ05DeQQlxr0XtvguLkgu1fImCZqM4YNOTOhZY1JkR
zCrZWhfcgPar3SK1d1wNOX7lIanuFjvo7oBtgbBqWuu5dylkLaU9blwc1It64oFzE3MIg4cymKrH
+rZVSizqZcl7nhoMgtFcGv1J9qTvg/EWwVqsHRsq0faccSfCgqeUSOkhoPfso37IdaIad32oO1HG
votrwGwLIGVzup5YgJgPMG06+5WEwLoPSYDltyltHw+GSi+5jU7Jx0wP+8rBbjdPffoo4BVdp8zL
GOVSQ0xdbRxTr+z3boetkGpQ7a220Dy+NSNzIgPjtej6LHL6VpyqtbNDhg1S+pE7ht3zMDjeR8Om
gF3TujndSau/NqvpPoALAFvlt8FXxbNCFJVRDA8kUBI2QmOWGUwXuEG+glo0AT3BHo07PDZnywx+
STsTO0a+zNkyOz+A68qTcnKyPSWCt5OEQRiLBU5MIiRMCFZSWWQNw+gWpMSoWhxUYw8Kdy1jr+sg
IXXrz2rdcjAf7XrMVPbpMX65hgPP+6jy8JQXXn4PpqMiEEJchvSCmTjuZOwhCzG7q2yyii3m3XQL
GDilBJq+LEXBMB3dHvLBGs7JpF3zqLsw+3C2Zdw7ztgeui3HuIBKfKwZgf8spLNdhanQKUEQHrta
ro+Bk6+vJWOic7dNa+IaQBLDbO2uRmrQI69udyFsHr7VAmKDYVhTwalH0Ds3jOpg02SBNit8JoPO
M3EERYztZoHbmAQ+O1Z77CnF28piLMlnlnZLHajV8jMA1ea1JGVLxyvTt8l3sz1Hpjx4DvkO6G5O
7MiijW3sj1G46Q7E3ZruW3P7Qtt1i+xgteKdgyuVUtMd1xR6zkaG610ON1ejkwEulWrEZANNbakX
Cmh0bkwceRuHQOkuKTaWY+2U3nXyu/JZ8PCc4KNlB+wd3YGytLx36ebv2SPq7i1n+d4QxoqY9OX7
XNvrIRR9u9s2Ov/JyhkqzWTu6J6bCJSzOM+FHpJCUIaaq+9cWepD6rRtTjOf24MwtiAhU93se87I
hI78qbCy+ZQHQJbqeu4vwlwqskWWSjjM7Du/7MeYdje/VyREn/DdOGdLSm+3CiwQtgLWWA81JO6W
X15X0olGecHMV2LzgmXnF4yYVUjGtvg0FCwM1VK8NkaQRow7fxCkm0DLuN/EatTHbpVWRO5tuNgO
ac9Mh6/0VCrqJiqnCdDgzh6wb4Yb9OeUrRDxlsIttTdqdOFO3gkLUhu7tuZUYHYRWZiYYukWDAV9
XMUY9dDH7eIH2sZXo7CpwzzuhazfYDuFE1iowQvPU+OJF5eFTgcvc7xDEW54dDs1H1Mt2rishvAA
tgSU7Wa0u0Ab3ssyNgwccR3SfFm/UgMjZ4u7/64p658stepP+DUncmnp8jAyYD+Y1fypfR3er63R
4bQDgjKXajllDVzWvOd0x/UrL8rxw2ODi2mXrZRIw+q3ePVLuqfcDc6T9t23eXX8ZCls77sd6uC0
VmnzzBt3m+ov1Ue3GLfHovnhTs7CAeVg/l3FHauNKmKKJn6e0fOi2mF5tFbCwflIE5q3ygUmbzeJ
VsMIBY22zTW4h0CkMLGtmcVkPknAaazSOJt0DXAvn/is0DMvowGU1d+GeEn1FIEc/UxVjyrUahBZ
Jk+GG2TBjvVKLP6bsYOHlhwTnYnyrLK52gdFmbg4sAxlDScTn+aRj0hczO7J1ZX34FRV89UINhG3
Y/tahX26c2XLIDfdBEHlgpyTzXBdWzjOTE/NO98YcNCX1pubZ04yN+m86/zBjLa2QiGQ6XpzIOu3
qu+NHTjnYR+YznzAnmHvbXOGqAayajlM+RhGrgLgHG00xyfIVCMcK0OS3mT0rMfU3k02Zx2We0pT
AtO3yrTbOdvAYHo2vftbvixKlc0rT/AXPfbunZj4/XYG4txrr6ukr/1hN1gbplsiSEkFfOFZlRRN
fjfIQ475lCUTK1u61CyPbO7KCJZNwX5yWQVBxmG88iPIXbe49dXNZ+tuSZfxvSyt7xPA0DhgUdvO
c+WaZHNDsNsljN7lvnsou5pOPc3WI1oVzXpBpI7nuCFHn7dfgQWqB9OyfiuLbsnqKh2LKb/h6fry
IXRLeeT7DOOmYj4oUUt306x6NkIhznt+iEO4Hyp2LemfPv/hfEMn4dNXPdC4gDuYggwvxVZRAvF4
nTrgoixgn0Ps+YO6ZCOBhHkkt5ynvN310JXYQBr/DWOy/T5ivtz1bJkm7rAWAC0d/9iWfDJJWPoc
1z42rhTWZNyCSLslEGXkttNLwDqQWHbllAz9aB+zYW1OPu/Sgzk7fBBIyx9Mot5P7Rjke3sbTCrK
FAqZKNXOsEyxz1INSncMhohRAj9N594+kosBpCm3910RfO9cezxI1K9HgCrLLiw6Z7/YPLLLqPOH
0ivIhLE/5ZBZt4uKZm7vs22JlC3Gi80TbkSh8zb1vTrak7dGDc1K3Mg1x7lrqZNjBOIqXRxyqTN3
p22xb6BKdiLgvskOdm7nwN6KCv9LhejA1BokJLac0Zl+LjfUSUYq75gRv8PmrtsdDyfn49hY+3ZF
bpBB2/+Cdo7zwO/BZPDERhZ+nC3FCuzRCM5zbPQOpkekjfmQG22S4UGGqcpFohsG84N2j8qpbSKU
eGSwFND+t1lKIZdJeWkYZO8zbb1VOSzVrEyDCPFG4/iDbImkwuqGXKNb2zc+FUuR7mzTXs5+7jQ4
FjdUB1+1d3YwDlGIG/xwI21E5GDVFYopuUxfgBoQlfWYZ4E6zhnX+2bIT7KXzYkjV++VRJ/bGr2e
S7dCwh0BbvjZWB/4jabHKbt1iR6uwXbzjDfnZhRufOz7OcP68zwDqSwGw/7a5ZzSGKOrvRvgdSXS
9xPB3ESA2bDD+hA7cFdvwCns0tsHaGKxNkhZabcq43bysNFKpJGu6F8pe8tkpZParUuZgtRw/VNG
wPkZXlU0WC5mfqOdo4pCKrJcjABNEDJfN21CGIrGHZ5M8K3Z7OWudYyvwkcRhDJmxi2OTh5LEh+Z
6eOlCAYEKeL5JDrKaCLTihe5syJJyP4R78iI0RbwaGT76+ecjw2yk1lOqJEUkIWusmPV6BpiRmd8
Y3uxuLMJvyRFRdaUytqMHFwo+x6N7rmsHk15qUqXaCq4GJC2hHn7ouK9tVpxj3aJG8vil+s6xnrN
raraG1NQHoZQ+6el8fVXL08dTiEToEdhwgYHWr8H9DfF2Cbx/Jr1bdYwrliUCnL5DmmQafB5OoQu
LrPyjWQCSxOVLhnholrdS4/a+QXwN65IPeCXJlCurwrfcgLjxyE6o+xXRi8M7H3qQSIjHcCRmSm6
dJpih/v7nIUqqsa6flyM4Vs/3UT/eeviKle44O25v4OQ0CUSS9kv0rXTQ2qVAOsVjazf2PMh2IrX
cmNZHonsHsyXFC0H2qIQ5YvST/xudnbSpuhxdaZeXFfav93UDMaYIDem8tTQjBv8djd6yryXS/i+
Wps4dOVsIUlhfO7MfiDStQYXFsRtic3JdyjtctrPtPQxcqsZDcZa7Z1AVnc55STaYUikfvAccjsT
XoVdsdWALwVOmIdey+y7rpTBLImCa1w2JzbTfgN26KWPwE6XPaQN+wucQh1GvY9Uhn6QJVk+qRiG
qncZCzHfe8Ia9mzQ2L4NPLsPo9k2OQ0iFEdnbr8B7sySwOrbry60b9fSH2lrCeYTXDsOQOb3oDTt
k0WM5kFQe0VOWk3HNN+MxIPd/CMIG/M3LeJ3r0oh+oWp+SNcNhLTcJVw8SGXfZtqkg0dCtzBmM2v
rgUBo3NoE+AD7GH3OPc8dK/OoAJoKLNuvoJIaiNSDvVhYC9jQ4W6NQdi74IYRO/3sEdXV33OiEq7
sSn6r7bh6GsoBYFDK+S0DzuiIbY13A1pd+vj1rGZ0YtI6tN0bEXcBaho68AQTANgeKAt/cUxqh9S
Bxa1XMZnpo35sS7hvwQtVcdkSyJKCjlNOKNDYLMUSb6hGMmWRLwzYHLrNlGBB7J/mfBFLvSjMDlJ
mj/0Jkl5q4PMlA/IjmnuplHbzT89xsa73GvyA/Ap8mttbRl3KxOKJBgxZg88X4/ljO4wDR6Fr3Or
VzKDWqqx1J2XGetP6zZzr9zM++mz4B2XczMtD0UvjF3r5PYZth2KSG1YcQMAajcgpOLyYzn23lpD
8/fWzLATTXb49BqvPZSt8NqLPH/AW8CHgapkSqwhHL+PcBFtoif1D8MiMUSjblzCAHJBhAcN/3OZ
5txuhf45WrWLr7CYH2sz4GEOZic8c5DVceX37FYg7H4zaY8sM+utuANolpR5YFzVqh+XwYILI1g0
FjAV29HK9ahZBs2ap0iGqNZ2Lu3UDgeS22PcsnYxWbY0OBoSUyHg93l90aAf2NTQIeb2ft6eQjvc
bpwV68CSoyCC8UVSSfXBp7FO416o9Ha906/Zt/+RhTIOYaH4UWE30qK2P1JnxKVql78Wp9rOjBDf
lnB7DUr1i9AfRAFzem2ZS+ewMQMHZYm2GkauudkAScIvSuFKPPCk1wfDMC3yKuNA/AWR4bUzLPdX
2dlrkYyZHdylVQ79KUX1UgUWu2DEWv8fpL3Zcty4Fm37RYxgA3avmcxGvVKSLdkvDFmy2YAN2Ddf
fwd9zzklpRTKqNpvu2JXJUQSBIG15hyzyUrrMGVzTiescs9R4k9Dd5V4ptrpatau+OPmFeglK9uZ
eSXXmuvFO0uWxr6ZwwHhF5PGoLwQWe1qluO0g3oW75wwormaWuklkJLqWjZ0dQoDpFmSO1lg0U28
pjYyK1iefVRsYDpA5/CBpgAE1x4b13c2yRSPezMq621Cn3nbGwXNxlhHlhy28cbDlHZBnbk4p7xT
nMHIWKxUaErPus6rOBe5cl0OOMMo0DAv6aEcKtmP+5QCNNTWXN5xrItYhEW/HX1n2NsGW3ERmgCO
hHC3GIexbKBfppXPGoLnVgVC9xZqWjnvoaeEgTeASCFfJVv3kSfXLsT8VSdDJ0BTPG/pq/xEuWnv
otLLNp2IKddZVcqB3a//JCj6FnuBWIjVJA2s62XDZxURPKZsfhZVrb9SFgc82rMfuO9rci26LhrX
sszabSxb9LxtjoFSj5Ezh2Rt6wB9A80biq3buDCdQUutxWJOy/mw0RZPXjmtm8Ew47+Vy+auAZgX
JBGVD6tzFQxnulT4FZ4Bp3FQB67pIlL0o8RbSYuMSuplvwaANdjCdTzYfXTP91J8D6dp4UI78pE7
brwgKIQCVVeoGyTg0XBIJX1PalZ8EV4yx5W3Fs2pTT4CnAHelt1NnW8/yTYfv+NxbqsAWTGhD3AI
IbU2eMlVD0SkpejsSufJbsj9dgvO374TxXiyepxYCwU6SzTqXeD36PjXHD4R97HNTxWhGNA5wmdt
KqsYppXm4vkhXyoYMfxh8MCjNKclIJDG6SFMQA9dETcmIeoYxkqZuDV1w6m3qEPbvRbOLYN3/T6P
huhc+IZYO4VrPk3E2evgXQQbHN8dbroKCx1q0fjCiSz9p5YJdlkArcutXYzmmrkGD9syuzOXw88D
2Bp7HUe5dzF1NqIEss0f/ZoZnNrTBCwakS9Q4zDgBIJ5Lx7S81xXJk1KZ9zPU4fdFIDftkWxs9GG
st3x14w7eCXeFsaf/lgXFcV0PRTn6STUfeYZ4iFC6Uslr2vpnUcRR+wWoHLTrRoUxGupdPTD4Csu
YtVgJTbaPN10SXyuzYJnkZpstFya20BjutpuA1dN2YM2ZekrzUTv119FuA6b7I9SSbnl8D/scqye
9+kU+ntDr5Jfo8QyByWo31GrGziBYm+ZQyUfXLqqd/Qlab/2WiXw3JRQmtAr6zedGearQe8X1+mc
TAfK57R19Qa1dhcirFVUFJiUNU+tc3N2lpO3A3dVwQ6x8CdROek2kA6nC6qKc9DHMOKTTkxb28qu
CYbsb0ZN2eu2tl5zt0CGbxXh9WAV7YU1I2meKQTTtCoXkY5mv+hdTmVUuToVRbJxpIbDPh6AVqlc
/x1zVlgNE95JyyzdLcCQ1WLljSHwwrtHIY5Pj6MumJtVq1E6KtHd38dMnDuZDekrdb2u29pqTm5p
QYbriVdlh2RtXnFIjAB/1WiMfcOEpWzVMYED5kjVftbPMnxaj0aZkVliyOZQVL2Zr7zOvE10i3am
cm56dkoHm8Me/M4x63fE3oTb2URLwsZZ3+Bcqc5KCYzWqPemZl9ECWEzkjQn9hO5wktr6RjSsjan
ruoaVbzSaXFcJgXWtbyK83MLwf6rcKm6QzKwLpzSdBZ5DXS/CGu6QlC/EmxRtvQNaO+5kb4Bk+Wf
Q+MSQTd5z9hpgC4K6PVrVbOUKB+mbYqbt+jC30nEa57yL+wJsVjk95zV7KCe2fGjKC+gv7PUcChK
BG50b5i+K9U2ezzdlCwcPQl3eWxR4q8N7VomHYotN643WotdeoA1+lCWeMK2oQVGyK7b7E9viPAp
bMz5AGvf+e7LkFJXGmmULRWdisy9G6wU1Q3b1eaEGPFIw8dewV7YI5iF0P0Le1GKvpUJ2svXOkMq
9c3VLh7N6UTczZHA7cOvHykE+8pMgJFZ8Tc6q3cTVOW8qeFl6Rs8fZMmT0gej6/FwiSFWA/BK0AV
17KOnEjaYLX+DO/pLtfPIHjr+6/loR9/3jEJGbNcZDx/c4eObpU9Ci2hI3LXDxCbD+hH/uWz4Hch
n1tkGRH27v3FxLx9Fkme5iaEFPsOzcyqn9YDsr+vL+FIeoqa8t0IxwpXr+nKqdUYgRUp5kM9hD8c
Frl/OQgQAVLt4AjbONDIh3x/n3DZOhaG1vpABhVVvE2PbM84JdAkwe+t8pgDN5PWMHjctFA8+zio
fKzyMNHNQR10e9i0eJJ7HUXCdzIATlzNh6duevoickbiCr1OuEcvSNoR4dfTa7ib8gCGRB2dkIGe
+v3jVwSaW2XF/H4FFoNdMR3Srx/HhzsFemgR0FroaF3dEcdvRaFaFXtVeg/37bmmaymNl9xw94nt
nbiU97MLYTadUgAFcIRY6ZBqH8lZdS0k/WxEn1kVu2Sg1bpt5ebfXMwyBBML76LAt+EapnUkCS66
nKTNtvevZ381vtZzEEISOKXMfX/HPg6yPLI30uk5z0q4tQwiiDEB74m3KVnbpwTap0ZZ7uabUTgO
ZKnMB/+aLxqBATA5MXfJ7uLrG/Z+enEtwL5NbhfOAW6XuRC/346CamGeRB8n92WSdNtoHKrrFBra
7utRjq/F9wxTLOlHC9jb9I+ffCONRul6Nd/SeIiI8JjkTiZ1sSXGCNkMtuUTc/q9N8VbnKv6ojt3
ePkEUWpH9y4ZKiNCxGrc5j4UwK0/yYi4K1VcKdOLvnWuU/zq5fBgDO5J9b5xPMuXsbHG8CHgu4n8
/WiWhyVKNeFYBikje4n529Y5Sw7PYXabzbc5QIY5/TagspJRy3E7v4A6zSbkIZXJiXfhfQDechOo
WODLQUGO9ffD5wKOJ8GL5I4cyvjRsM7m4clvOFDfms1TmECuRtb09VM+EuR/GPH480FHPY0Hs8gP
vkkKcSMI3fRxjE/xqxwaenKK4xgtnXOtbC5y1R1ODL/M1X8cSf93+CXUlzXfdI/B8cAWWnqEUX5I
IfqGY/XULegDCtA92KqgB4606nqUnZNyzrFxPGicnk78CZ/dc/YWrHNsA3xHLP//m5c2kbVltJzU
DhTmrketvcJMSvHUnP945fzkKNpWfvw8jvVVOdqBjVdl5WguZeL0OQVxCRidPq6xHnNihs36gp75
f5gUvsHuB2AcfhzjaHZihkM/jbrmkOXWwZkJdKx8f9UKWg2YFC2n/P9pB0iYTiw0n04OTqFEDFjg
U/kmv781jWoMKdIsP0gUjQ1UnbpgjcaxkdvflP1k9T89YvvGE5H1xvJ9PJ4Ub4ddlqY3T2TiABPX
EBsPoYBXou0r+k/Dzyk62ETiJeNTGKIkb24oYaPHPrWfWvh8X45+dLv1MilRfeb5QZMUCwAm3dpY
itdxjrjQyX/1DuL1NgKEM8ToiSjBvVC9+J31zr0NyJiP3baCeqHQNdrKPsNaneBHJdfTql6GuNbQ
tuq3tjYhnO6KjRoYg/yoW3YMOYdQjmp+vGYL5m2nvvtTgpVd2UW0XsQWrHyBUaCW05xNWmDHoKt1
HQOixm/5hBAM4DWleG+Afk2Lj8Tz7dSC9reYMDje14M57rtQ0cK0sm9ZGD0sQaqhVGzg+c/Q4lHW
nwJDFecgQDcEVT0uRF0fVDpkDW+myupISmSIUDBQgLkE5hTahLVNeD0r+FGkb//uK/GM/BEt+NBu
6pwQiKm8gCe71HbRJUTRQ4UBcp025qPRRBeu91tSxSJS5rsjlnZ31+9wlnP8pTW5JhSRRkR/OZXi
YdTIFEyrTTmZYt3jdVBNdHdiIfj4xUMS4bPyGmRjuGwO30871gGIHKOTHXTHu6VOkkCyHRVFfg3z
s7mLJ2SD0KAwre2sFATHGH7DyLk2qLs1oflcdNoB1depFfLjy0AzGKQDrD10vR8+CfTRhEpEqQ6y
erX5EvCcBNVZzfhWpVv82YE2Pbf9g9VJtAC7E7fk47tAZR+Xls1eg3DT41sC6SvtnUmyJe+14mKm
SbK1NLMG+iVmOrij/qf2zPEXwQSIo9xa3bTZ/IvqYXw+46nfaJnlnHdE3NzU1YSOM4nacxF7YqsP
snv9+m/9+A23Dd3nAfrEQCxppO+f3uQOAFX7tjlQakI31mx1t9jk5omvxccbYhuGQawKnyxcZOJo
lNhHHdXGY3MABbRp8u7ZRScNUv5g9ZKoneaSxvz26ws73u6xH2FIzzGwkzEJluyXt6uhNpGSPBoM
KefBxC4AJE6vtOHx61Gs98nby5eYRy3wBztUDgRNtvfDeCi+6Pza5aH2z5L+NSkfvRkjmp9Sk7wV
VLHT7irSf9ITh0JxzbHkVw2m056Ly3q8CQeUfWEfWN5zIekcFn+I6QJxVLP0YcvI8PhhU4usy5F8
RNDkt6SFfP33f3z8OO8ME4gqt4qTxNGnKkkjhUtrUodZAGkjSQbse4IZSpMnztuffBQF5kiOLRBc
dJvT/fsbNSSlUZu0Ig8FuHe621X8SlU/gynkvo6wOG8SX4yk/VErRPOCfAl8yokp8XEW8idg9uWF
dAksNo/+BMdN8iHsGnVIqu/TYN8V+UyVvlqhY/GzF6FnJ2b9xy0S47H94BRgc+Y8xslqelTqtuTm
RoXvvJDBQSaBmDOAJ21MSsVofstlXdDLJ7GNEB49+PrZfnq5Fq5N39UN01w4Ou/eAL2jr1gVipdM
xxvS8zGKyuIuaaGn9JN+JqIi6HznxOL38b3jov+aOJc3gnPB+1EbPQ7RjSw3Oc5g72e45Md/v8F6
N8bfl/LNTidxYefNfasOwtz5lFvbSQAZ+448Ao3uGPQQAI3kbOqKExPok7eFI7fFuU5YWLCPt92K
+K8GdAZ31PAfes+gE9V/m2nQff3gPjlY2ZweqbviDse3fHyIrBJUG2bh1ofGsG+asPimlT0ajGwf
xc09SsJAd/0HbHtnraiJNZk5gNSb0ULz7+fqbpDGiZnk8sze7yzf/z3LTHtzv7NB5ROt8JoNLUhH
VidmDjIO8Lj1dpAPX1/9x/3EMpjr8p56nC3E0bQdqdLOSWMjek2SM71EN9O1ZyC29i023389FB8/
Vu3laVJ9PaqhJBPr30Sni49feu/YlGKloQhfTc0/UTi5J+7ixzeDL5IvODNTPPU+HNosf4Q8ljCa
pYpD0Qvi6uMTK46xLGFHT4r6g2mhWLeoYR8fyVFcCISSc3Pw8j9k7q6rgTy66nX0OAIqHAZjIIoD
iEecwfF/uLy3Qx9NEgsNW+R5yze+UfvKaGmp9ejrvn5iH99AhLm+yfKNldXUj78ihUJpiIrDvnX7
vsKIbDnEO/n5xZxk84lP48d5yM5Ntzk4sm9xPjwuLe2BZjlpcuhsd2aTgnAhtnAPT0NcBqqS84m3
/uglo80D3Nyz2Errpvlx3svIcIyu7KdDbxDjrBW52s0deCtJVhSQzajDatFY/6otQf2G1jlFRN+2
8M0sEIP3b3aYwQ5ru849eGHTkej2N1Rikhe9Pbjbkft7LgdNnpqlRx/GZVRqNR6oDmyydKuOXnGr
onRCnKl2MFEynOm1QfwVeKazriRKRzaRcaO5yfDIgRL/MFvlcy9qEFLWvZRPsyvRK5vxnMJPHrJD
gm33IkeVcztHCZ9aAhPOS5Jcvp53R5NhIYsw23w2elRb2VAebR2UnuHFb8mwnuNnSTQvHp36Vk4n
PmynRlkONW/WWVHZs/RHYoAG37vXlSrvnRgpIwmp2qWul9b264s6WpAoHHI5aPD5yEBAEeJo+ZO6
Zi0SrerQTSs5kox24mU99fvL///mcshixRul+9Wh+tniEIj/xz//aBapcS5dkt6rg4CXnSGvObGg
Gcv1v1lMP9yf5XG9+ftNW3N1XADVwZ9vve++ceBUTY+IqBx8QD1C7hIr/Uo8ztrd//ZglqXizcAt
LpRSdaI64McxxkB1J67s1IM5WqqVymH36TYPhoUNOeGp8uip3z9aVUginjV95skU87UQd8B2/6f7
Yx/11Vy/IwAB1eWBfRIi3WulnXjdjz4z/+fJu/AiTeoa3vHhsYnaEfeEVh08774qd6PYGc3L19fw
Ybn/+/L9vyH+npfePGMyZfvMLaP6gEFzAygesoi3FqTWmwtF/VTv7sQF/d03vBnNw+IE5YFXkTqx
j067OcOO//UFnRriaPFCge5b0/K2Y70nkd00Lrv5xBCfz6t/7tnRgkVGYASdgiGwnCMF9rX/NK/+
+f1l/Dd3KTQIqpQ4DA+D3NcQhO//tzt0tGAZUDQNOfPIOQgmHTFseC3+xys4WrIGmWdOknnVoX4w
R1anEw9g+c8/rIiEIcMEYoeJzP/9DVKcNoFuNPVhzJsd3hcy4dd9+dSE0+HrW/Xpk34z0NEK6DWw
A0wHjrbv3mjkwM3RiT3Ip7MVKgVFKWo3QGXfXwlqoyk1mrQ+EIoVwFhdQYvP3auvr+LUIEfzCfUT
zMqCB+4k0RaDw73sXZzTxYnK/6dLiS88uLhUGyDjvr8WVFG9mFARHbydR7iks761prPZvv36Yj59
9guyhcMF8o/joqZN8JlXOEwtQhTT8ML6M7eB8/T1GJ89dtQM7H6hbNLXPHrsuVm14An6+qC5Vzit
cA78h/fj7QBHXz6k3QumjQH8Bh7GT0zGJwb47C5RRSU/iOozl3B8BXYdcQdndcifm2FTjjvc3qo8
sWv/bF4Rc8f2F3kPdaWjQcKsDXEfU/9wOrJtnsb6ujVObEWXG3H8pgsTLptASkQT62it8nzk/H1O
CRvn84PpV5ea7l3b9gKbis6zJJ5XYqmp//vH/3bQo+WFNLue7EaK9rb7sjL9X1//+qeP5s0lHd21
KcqtIYe2dJi8wInO4BCgZGu7m/8wCvRntCb0HmlCvH8Zi8hL2ZlG1WHaxMmNF78IzizmiS/JZ+8J
nXXqbJ6tLyep94NwlmyxTxhMAHmutpZz4uF/Or/e/Lz5/udnD6AAXlUefkRGinngY9Xp26/v06cT
zEHdxSzmJH988pxzWn2mGDmxefhj5npHMg6pxSPBkTtT7m3rP92y/zfe8Z6xUbUDIZfxMrYl+Xw/
Vcb66ys6LnH/3TVyhgcR6gCidI4Lrm6LLYxYRXoB7h4rPiZ/hEXkmyb4VXGM/jLa4OsRP31ObwY8
el/IVkLlVTNga676FBgq+bD7r4f49KXxXfonNt8X0JPvp4Jt13TmC4YA/W+MJk7J18omH/Ds62E+
nQ1vhjmacbz29uzmDEN0CS6aXVTvKnM3WWkA+GUVMfDX4y3v+vHyRmlHhzvJc0LF8P6yKkKE7SKL
FcTkWxm+5uFGupfQVYjt/nqgz97UNwMdl6pdpx9k5DGQ9wdulyVOFKk+mwE2EGVqKYhW9b9d+Tc7
Vt0mfsmIWDE9a+s5mJRJ4/pPV/DPEEe3alyiSSI750UFN+bEu/7UYvbZFPvnGmhwvn8WAjSB1zv0
KSJ8eiaJrQLUbihqfFDixGP/9HYZNIEWkqZL+en9UJTJ4542fXkoyb1JXzj75uDZvn7in17OP2Mc
yyT7RgJrwk1wwMcnxCNklkpsQiwqJ4ah0fjZJP5npOP+kquPJLbnVnnQjbzES+F71yDTu2CskOU2
+AzPBipt1xJmxkXaIyoHdYfjyx1pQFZ1Gii4ewhy+C/gaHpnNSwUUH3NIvnPtCzZC6uNVkIJcqQB
TIDuigpmsVE4e/Bo34sQd1ei5t9S04hbsyMnSKeqsoMudoFCJpbdQh8y/X2RZ93tUEdyE2l5uC0t
CiiUTxfHDRB4YzTIx7U5CdV4RvEhf8vqbj3B9wzw46sdToQXr61jXOUGGddV8rPEsDVgGtqkY9VC
b2vg4TWY/cj7dX77LuG4JTEnwYj9bpdL4JY2/UhAXml8mMfpvJhzzr+tvvaAl2h4i+CKAEJw100U
CcA2A2wgeOuxs4dVkkC0qwWy9WmE0ZKIlgRhsAymdPyVb1RF4NogWyhW++ChoFZJcwz3jp2qW7PM
Xqw8EhsMPu4Pd+66nQVybodpvbshOBqtP+xvEo8MDLR6OwSNl8Orh8R0nteqh/HtpBsNeMZdY/XN
ha6wdQODaC4hZ6kzWeAnNJNK7A0jLH8Aom529tBVG9fk0OeXGGO82HLPCzyjAcxubVPjUw+Qiruk
DvQ/G0E2YGF3xp9QQKQxa3sg1doxEfFNYwdOL9JJJKtpGcyLa6RWIUY5z5KbpO+SYK4iYzWKaQBR
ro04rSpAZ75ftN/K1hGBzAsyXCCij5fZEJuXZpT/qQyqQChFvLO+64mCneBQ1nMKUJX4mQ22NHNV
T7z/Q+IRCdaThhTBSdjoRAdsyMiz9krgEMZaUl8l0vPO86Fu97Y/4fCIdeJ8YxIG4qj6xcRwt5k5
WT+i2cHlZkI867vIPat0vJwRudGbtJ5ezeFiIJK3L6aHyg2hysUohlQc99dhqMKdnYbpEmZm78du
esUkouGrJ3aaE1BFSpKRZ0GcwVxUZlfsXMNICScq2rPGadVmUOGNkVz28jwh56mHwo5vxSVqwzB3
+CSifdEMYo94Er4fxBs8NJmFvXIQkvCi7k89aD+ryaZhWxNFT7S1ed2IHMlTo2JWxsl9Ai5FGifF
VWgBSYFVZKznXZPVLsaQhqxoeH1Bn8TabTGU3oWpynbb2um4Imlv3HVdMl4MEK+2joKU2cZVdNW4
4jchGBhavNZeGxX2yz6DzSCk+5PobQR6iELWnP2GbaaF+ipsjfHMSAhoJl8guapl3J81oRHehdGc
nDWqVISuVeWNP2Gw92c4uXiZobIWefKsmdA3hADJJDExb/IsMXDdW9510sbEKOGZ4wxrvzgwdPHg
4u6TlfcLgKqzrbAHrj1p4lDLQ7qDpaovoFFQ8dejqwEEzlkReojN8IcjYIhvPb0fg7j0iu8R8Rcr
i3/cWqKzgxGE5bZPZ1KK7XJGm6XhxU1DLJLaYG7V4sC3VaGCqtOJy/IBNSTmYmQmoGUheUK1zFHl
SGOKLh3+EeTDLFem0ZabeK7VS6ThzwcECGNVuBrSgo4QudZ2f8fUAkgCb4lV97x4A2E2W1utByki
lSMGHwfWrOdFzJmoDOKWdC7baxcoT84W0p77YIiq7j5CHbRtFz9+p+byPPbYOvcFMBinnKtVU83I
GmUVrvg3wltjBu2lx+pH2iXWWnIECromEeukqeneWsD1YNm0QCUJoI/jGBe/H4abuqz8DWwvK5gh
Dm5zTRIS0hXiVx6O+rrCHblOKvdnjTN8LRL5OhTNb4V9D2Fl+trb2qOlOiCso/VShCz4jcsNEJXC
3exVL7aN4sI1Q7U2ug54s5WmwdyhWs0R59/TEyYS1QU5VbTaQy2JQtAqJyOoNcZ/nevzSiag/CIs
4bi+SMiavMLaObBlVqQ3kggRxSHct3i8KvoJaCeUk+Yb/yJvYpYAsxRJTVOUFeNb4ja4A+0q++7m
+Tencu1HQmTzi0Hq1fk0l9FFREOowisPa64jcJIqEZ4mDKfai4g8P8gLHMrYiQfQeJF1PvgahkWa
9YER+855Ebm/Bfk+XJssLxvXh0Q4NNqKDqCOAJCkUk1HCxXVvbVOHJXuzEGITZ9SFNR5T7aAVJy7
tDOGHYfM5goYYnutlEjP65y1d+nmXdImlIEcYxwypf2HRUgFvQPCtucy+F9ttcKFkG5V70870E/j
NqYcxtQeOqQf+ECxheLWFtZir0nnc7PvhmBuGvNepbHTc6Doum6F0zHdJRpG0EH30+8ibPism2ye
XzQF9GgF+K9nk1BzM/UhIqJxAXSbPV5ccu42fuk9+ylJnJUyIAP5s7jGMythnmWusyJ4A9+gTWIo
Paont7F/2F33fcKBQshIltxBupUAr9gF2j10U8eZ/BUMLnJ+Oi26tRNIJD4G/nXbWGjXRom7bQjH
bEXFLcdsmBjC2odZykOYIrs+L5RAeOrZS85iFN2YPDWEln68dWUx0s+L7G2bYS4sFrpXkfHy02QO
VxmS2rVLPs3eiotslbUFqS6uGLdmbaVnDc7b614KdNaRAEsdit95hdS3wXJ8rrdtuySteU8hKDp4
mxzPSK5XazeHUOPBYQmA+ZtPDXBF8BDYCjDVzfbDPHkQETqRYpCLjP4uH2FpRK1eXBkCstqgZX8U
kFTCqGlHNbpTA13Wkpu5BMtD+orcIwudb1TZ8ZY0VhNdCmeAolU62sW0iJ6A00UBX7zwvmkzsYvs
RuxaAtQ3GdgK/Iad+l5UyE26vPLwGFrGVsPzsGsL/NHrUmtrMO2EbwCoYB5Plf/i1S75gjVRHoAb
/Vtg2t5G6AOGwrHlbc3YPIFvj/Gwq+9mobXPDt5i3JdyymGwzjkVAH1msTdlB9dEDPrBqKrwIewi
UERdNe5kYYRB5BfTxolQFPvFzKocej64Ti3vdnM7RQ86mKM7EfMJnFo2UNIbCeuN+nBDG109EC2J
qQQH1abVWHxgtqGGHq1066S9t0s8PQ3SqsfF7yNMSzvv3inI4DVD9o/x4BF3587VbwsM/26CRXBg
ZjMXDOe3LpD+VgXb2aZG3azz+Y1WWS/LX+Ca7S0KXn2FH4gIm1Z6q3ic6geSdTTQET7XuoqzMr9I
E6N9qPzp2Wn0ht1P9woYMLqaRqu+6mtTD6RuvI728tBGhDGOMvHGDp63bmHeQPiZ4v04Uo1DiGuw
dU8b7NxFex0jRCXLmcXUa5N5q2obaR8G+K2YjPE+HCe11mJexjjLvg2VIQPkaH88M6V/g1r9HO/d
DSiKwMTDlG9flB4/YGjGNz+iT3DZe+2GqnHWA5CalT4O3S6L/GQ/ppNExuoYWwCO40ZYc3YxJWG2
cQXz1CF1qVp57IEvJtvAUZRm7XmSZNWdXeUprAeVB5pVzMQoNO0zN37amb3EtzpME71K969SoGq4
BWN2UUGEg2MgwwcAEvNuwIu8KyiYgVb1oFWzBSFG14pr6DiF8a3P4Y3ikpGBrwrvSqu9aGvPbJ0s
5bS3gPQ4DOjVEP1sUg4eW1lPw0FBtqnZrPbVDzerL8fR/onXTmFI9+Jics5bBdz9Emyhrl3Zel3+
xEW/TEeae4SaW9YuL+x+UzltT5O1sfmsV2VtXDR56jk3Dbi0K0yH9JIdsSQlpvWZ3WIMNwEdrWEf
sfuYiR6VhXA2vqfKvZwTZ2Ub2o+saeUqrxJ/O1e59Swrg0MMCWLA0msxIynEhJSvOd6RuZl50OOy
1pJnQ5Zz6FNTeDBUTz73FNbufZwQmWzU4r4fvBbFO8pVVnvv1klcOwhdKgpVXeXNmgABt/1h2CZi
AbSK3rli73dm9VqyrQDOnKUZrgONTXVgQ5oLkBqz3x91ez3FZOH5jaQ0IeARI7MAiZWz7dEd6WNj
V9ZZqtxHMiN4W7w6AqxYY6JnQVsVxGtnYUsurBQm/GjS5OSwLIWYxlfKSWMOTVQPOdXFV1Uz8cMw
+4qHHHhdGvgAKdnYk1J+zlNiGwPJiBXTTqcr2FA2xJbUnq88Q93KKvvRgQzfDw6G61VnYaXWMr/e
DahU791Rr4MY3MjGsES+JdWFrwPwbUzPzEy88vF3dgIIZ2AVvzpxNL645DLf9lNq72yjLMBotfE1
vFY8oNFsG0Ssun3IwmCUT22OHd0sPAsi2ujuzZlYJy0ECMiuoz8zk869kWHNy14sENbeIWjLZJ8T
1M0EmcsL/Rt0O/oC0PoRue5vLUNwZXIIOR+HQnv0TU/b1ZNWPvtTCMYFGSrPxVLruIVwo+VxS5ZI
qKFbtnCHszCsba3S9iAx0P6g1l3pJFMQcB/Vl84AgUS3PIvoaL5SioO9uUpLtnngTbWdGAaNRACo
j7d6M3orel3mxggBjtlROq9yCRHVIy1s21ouaWsemzk/Ln77EYAhVRIhYBSRWBVCREEibMBIcWiw
waqBTPuzFeiTAFuqW+M252wBkLvvo0C3mZTE3JNdNd63JkWNKmn7fW2jhYT5Gl3WjQ1jI7c9MKFJ
dyNzu9vhpu1+Ep/gXTjkc10DlgTkPNjNNicB5ClmwbmARCKDdJRQpJlc5i27XBgnZQwo0y+7e7Me
fvcDQSFx2xOf1mTzpRnfd9k29Op0zVmIB2NK4we72Z6Vhk3QPM9AGy2ru65b5W5iPIiBGZlE87WK
M2BtYP9O4lhymZ7/JEoHGgURW8Uve45epsQcvkVmUZ61tkZOiJ5PZXKGQjFT13ZlkGHhxa3zh/zB
EabfaAXhmGabTEcwrlSIe8QgOGaTT0153bTmq2NZ2jlcznGVzb0JRM7kWBaDmpNhzzIwKwA6cnR+
Fo7b7q2spGTiCoL10hqmRGkhGC5StLbACL77+vToJvNy1pyggzaK7Z6WaTu3E+Fa5pRsh4LtK640
yGmS8Paa/JKtQ1N05dZtAxFlPlDL6C/0COMMynHnxuqJhiUmDPxFRZJIkuvxPhFhtCc8rr6LCRO7
56KIxXWZpImHh6oZfoIw1IJRQGbQ2VGtULRBB2r7bkMzXDx2iUo2U5tZP1Ojay+tBTO1qohnon2Z
NUHLknrRCxxIWdtAGNPDR0KS8YrE5P9mJrCqFsRpUGS1uW98Zh3IkV9zLfsNgCwADp7FMjr7wzb1
3XAz1OrX2Nf1N4pNUK+iKdoiV4TuSOI9zLlJ3BVu/G1OhzGgAgTKzfJKQBT4qSlDWivhdL8H083W
ypBqH3e1YBni6engZ8/KyW7u7L7QLmq7dC8ArcfXrsiI85ae3Mzg0SnhKi7DWEoA2g+4zOWNdEe2
rW1RU+YT1DGikJfUfuEj89u3ya3okIet6R1TMgPTtI8IFt44i3EqShKXzyihE5UzlDduolVnbsF3
r4AVxN/nxETrmNUm0v1ndOAVkW4FbydRos9qqB6Qo8dswJpha4oyv2aL2D+OBYA9qw7jFSfIEvip
Xe/CvJMLiogTwqwc+WOGO7EtCjIUzcnON5xtiDLRJygWqs3SfUuU83nkmn8I6MNrqOZ5rSob8KXw
/iilV4DZM3k+aZN9hZOqCEQ7YA+LIqu+q/Ju5DBPllysagEVG9Px1uujjqyusNmqvAlXVpr/QhJE
riNIxngEMQXVxLDOnYLZ383Gy0LyWGHnKbdeGDpy1ZAK81uGdrkuG9u4yenBb2DsU5kTvUXwsn8v
4UFeujPYcEoI9blJFDkcYK+7dTPpgaSBZYOYHe6fFmvfM4IfDr1lxIe6sYorX3r/H0fntRwpEkTR
LyKCwhTw2kB7J29eCGkk4b3n6/ewbxsbO7NSN1Rl5r15j/UO8oBRFS3qhg+3uoV43rbEQ5l7w2pn
j7xu3U8VyuJmnOnAtKTzlLDXiM8r2/yj62RwIr202UeRqPeBaKM7ma4tpOSFQF2+FpCqo3bSB76a
UIYc6Wpt+uVI/l4eJMuuTBztpJF4Qu6ngNauw4hwHFHu/icMNWG7XYrla6X3MYKtJnnoRmx+bOJi
KqN224qWUJa2UsY9nmTi9+yIryMbMQ7EhjyMk7G3q/gZNLXcAILv/cwgLDhRo+SAy72+OvASjhrD
2tNCUjIXTCOMP2xT1Ye0u/egyqKTIDRwlwIRdKc4+QnbCdF9ZARsLLVeMKnqze0C1WfLa5V57MAw
s6ppDgwrVW+QKXi/TQJO5tBR/bzUuz0vp74FgWT4SqFVR6WZiictSKz3abG/QbLyvKicNwR+dtvS
IvdtAqJ9AB5fcpbUxTMmidbTCMGnjXc6V6RK/DFoVneOkzZzzVghRr2faldZFpjSVeaQ/q9UL0vc
QWRhRAFdQnZB8MSXIWgBs8pxi5ZAFovseL+RLEKKVpof82IOR/w54IOnSVvdqOr4wlVnrCNe7cB+
hnqLKqYUmhUM+3mw1tjXlPyoHOZ2YhD4lFd0AybT9x+W0iOHaMQ6/xeFBC4VfZb/MYJlO85uOJDn
fpIXKsphWwCN9cpaL12K8sbTzVS+ToY5PCZEGHnqEAAxclL4jhyOPAE84rdmUjIvtKaSiUYHSjOY
J4rUbjAvvWQ+t2hEoJateE/gwh7Uqf7V6nTcwwIjYUmyfc6111X4O0kb8dWxKra60KOL1pQjSdMW
geoOUIam1ow3MKHveIpV6rfq00yjFmJZzTSA7KruYNTsvyrj5GtB0P/ocIZD5ruQhjF2V93Rdkik
K9Yk2E7tmncNI4o3NDl9lJm5WvG+RoCO7ZNWGtwRXWH+2Zz+ZysfP1hkrY7wvgB2pBumgspHnOOx
m0IQYAwTOhfGV7JR1Ub124AneUM5/JFYRORpoNEJE7OSp0GUDaJBzcChKaxtkBTRfqxA25eY9g7w
m/JjK/Gdr8jRiJ3QXpYbTeudU+WI6sNcqiaA0dBq2xmmb+9EdCz6+BFVKzDAmFTd5SownmzmB0Sv
91nswTFaCMrPc4PU+FwHk5wEjxMtxtW0FzLemFDX7UvMgnm/Tbqme8GJ0LtqG8MproGLqnWkq0fC
j+3DRHT0W9Corcf7izFbtsEhnBkja070iraguoUdwksSpr0LNEXZ0/AEB0LMhWcm4fhil8DDFrzV
rhK22S7pR2Z6zlCugdmmV9vVd64W32mZC1dnpbrwJ6tR6tNAb9n4WdDfM5v02pIRu9dhYyEQ1lS8
mrg3Br7pdy84H4cqz5g/GMgrylDr30R353+cU/2ygnB8J/lkolYG56LoCW4n+h6qshi6ON4Rm2hd
F0XOLDIZ8Y5Vudi1idzaFCl0ajUHYJtJRf7Ajl1TzPTuqBjlvyAL1znla/OWJydZb8XT+guwCO5x
cUh5MshNhBJCvp4BNXtRSZtN8IbxYPR3oddiJwUx2h3KEqlzxPyHUlBaTAV5slri7CyW+5dwUDZz
kr4IgS5XdbWzy0X3nWt9cCQ85wO63fesrYoIqWOlwVY0zCKASAzqM2AUpZNfjHEW+wXMjNuq8S8p
74WbWydruOeYrkwycZmAarmkmM+z4B2HmXPRcsQf15qV6K8yxv45kXb7KUij9Jy508UGdLm4pknj
6H5Qd+WNgqk/20S/23r7GlYqVImMfOBODIzGLAVWxFQ2fMdF7DokRT/rpcMGl6Gl2a2v1PFklMQ2
Mi8eN2WsBJ6pMKUuYgYWfVGGjIS7Zpus/SpJbGgnOvG/+gA9I4w0INAFxLFMMO5niJTtzNJ4p0lj
ewDKdrAsVBQx9PKQQDLmlmTQGSMxt0OlDaBV+nhLZB9L3W0O2GnGkZDrjHagF3HxGSTmthPaSx1H
1ilL5g+OfG1nIY+4HIjqDc4DxHY2T134eiQPtxleEJV1lbUdhjRn6LzoSgMcmzzsngTsfGh/c4uu
Sk/t0i9byrlASCB2Y/g7WVPkg/JbCh9J5L3mZHIRYwAY8yy4va1SrJAxv9UUg9Yxrib1Ryhte6o6
lWxI0F2bPGdpZr14eHRj/ccwFhv1QxX6I8neBaXyUtXuXIyfOqeVl4EscIlH+7IVUAqNJuvZN+aM
OWK4BPlNC21xqXJbnIeRDOm0yn5LOuVTEsqZhGrTQFJx2FhvReQBFUO0zYOUxj37UMOwhvuROEeG
0t9dBCmetFKGhklRB3yXWEi9rBu6p9pRGeQGaUPOISG4cUaIgGmFEaissL8VefMFR0PzjdphtTDh
7qawyzYpadgDwd9WMyPP9G9GTnrQaFv5RembvDrlWppfVDQmi8X7biInfEigZ/F1KMli+0Wo5lcd
qvatYspPkmdB8aj23csoWsr0RJnAXVQreEZ75XVCutbGwe9NMzkulpMepbrW3w1fAVIrrbUW1ts6
TCOvcbpu2wxWs0fKAbpXFxE+jSk7KKWjcQIW6sZh8O4FifkuiuyVTWn7aAVt5C9xoO2BAQIsnTQK
uqCb7C0i5vw46CxLd9aoH+Sadj62bX4up4bU4NZePHaMZtKNSXNM9dCBqSh58Aw5XZTFsU9WyJ8A
ZPpZtislIxUoBaoW+nh6AUopFvp/Q2C0zvTpIRJN1HhqIIFFN2oaXhogDag2lrZBaR+2WRvcOVEM
YHqBOEqRpfuhM+L9mh1Ot7Og7ScOHQPsIj+diMAnKqByx5kJlwE0hrsVDwJBBg3KpJXvBxOUUiyJ
MZiY8W67kIm5atryU6M2QvEIUxeMa3uaMGCdVDPWvsYcvFIzBGI3NmQZEuFc7m1jyB4EJdouTPqH
FEzuLpE1iBwjE5cuWdewDX3wIpktJxaijaOUZnUwFKIfSjuAdNjEzWcUx5UfgvaC865G7uLkGuM5
bgB4OSkALXV40gdEGmsEmgEWBfNa0LW+WSyre0mwqC3MEnV46RpijKHLOemy7B0nlP4wGNFuzEZk
5+VtqYdmD8yo9K3B6B/ZJZ+RkEgIS+o+2+siiM+V1lSnWVTEx+pD/VCZiY3SNffUeeRKG3WY3Npm
fDKoPffKpDMl6xQD+OiqWBvql+k07WU2yJoorE4e2lmbn6qhZ/xEaeFalDMFWYikbuW3JpK2rzjj
T5zK8T0cCxltZjlz8KQcBdUY/uTDLLepHQc00GOK0K3yB4Y1/rQYjQd6ivCrM/ViB/kSMluXIvSG
deKmiTVcCw0aRaSBM8ccULPUFjpH2HfOUZ2hMpUiHtzAzl/BvKcAVLiQlzadd8xaG48yv743aTVe
CpGne8u2+7VAVFgBQDaUvTLvhQIdHgWVEnkuCeEf52gjE/Mlq3pnh+zTHCvZrsjJWqUBHkilkB15
wYFzaK0ycJV4nK7VFJawAlZYge6U4MycPyUT/xraEjTrfyYujIO0lext1I30YZjn0VWbsPd17uBb
wczYTwfkXs0Mi2PipOaRmMl4l+TpS2JYGb2oUE+tqU18AB0styI1NhYqDhIUS35yZMcQRWs+aGYQ
vqXh/FN09QcZI5ErOMEx9rXxFllV3VoqVZShQHZaMSfYXCz1FgYsITtW2m5Lc9E2MLM0L+bsuRRZ
S8zZPCOay+mFdGxs+06UkQgfiesog5zcfqG8EuB9YDX1OvNFbJEIrrB3bRon83PQusgzZy5YW/CI
E3QZnR2+1R2tmrg65Jc+EPyQusbEnI7FHGcb9Jn9Y4eTIMbYKtGQUgeXiN0c5lZZPH02PxvKuj3h
DFhMnIA4+n5aYfZRuo0cU/Aq6J92guhXmU3tRs7antXq+2KM8dkpgv5IX0NGAQJ5vCFfY8SXxoAg
ZoveFUbB41Il+gNAyfQiKmKDl4jElCWKal/EFTBZ5u83NuLSrVPQILJoFW1MCYI1G4ycvRJpE9U1
vgF94h9CJfIYfQFsE625XwIHSV4qxl+gWv+/CPx5mg03cBISbyzlx6RjQXqpPpypJ+hj7PtLymG9
TxR+nVBnCFS1xivmgmhNaVn2C3nlrlzyB3tcujfJj+Y5CTKZULXgpICH9dIu+sDWQ2y8gQ17iC1P
hNH4HJSWdasj3lAzZb6UsPN7qDpr2bZywS01vJYBAmMywpATTR9vBtZOPQZggWs3Q+47kegOWp91
914Nul2bxsWzM0S6B4NLc9mCgcdKWmjhBvUoP01NbfeDPevvIYlzL0plhy5HLbBVNBSbgJyMsR7W
Ibelq/LtiHnhXPf1JpGDvQLW0scGRedxGAYSV5hHAWvpNxFLnxdd1u1XXZjFmdGUge5vBc8zI7KN
rEfScsOC2WwcIHiij12g0Kn/0tam2SFL5nvpgvo9E/ayn6LE2uoRXWmDHFkqhlsST6gRvUep/tuV
41ukhM9wCgH7rKadKWMk2NhEixe5HF/tkP8DuaylX7eoinRGqBdkhN7MZGy+1a4eXoVK05PQ6G6y
kujOWVUVpplIBWkr4xt9YghapLfcPh3DPciP0XOsXvihgyMht+0fZyzbZ9Hrv6w8JCzsd9Zu0vTE
FaIOWC7kkkQbEg8J9dimkygaoGcgf2nUOdEMwypHv9gLvULgV/D56sE4uCBKyZLOm6TfDLAh3rFG
adt4sF7sVmqPulFpe3ouHDsyrTngK24W2wzOQVIvdAMIQVkUPMVkFZ/QEPOXzsRqUcx2dhbyiFMK
+FqqJG+QhCy3Ki24xyV9j2FjMEOxUB/19JPVYSY6D0F3owBwG15WlflznGqXFCPA+JrkW4HFCGHx
Uhf/BpFcg2VGBr3H2ZlMTFU7ManZlEwK0vAHbAVXJdPfjCj+Vee34cu+YG/cmrLZG/IZKhZEQ+Gl
5lMlTqZ5topbGB3teE9ufIz0oxKr7dh7s6auO0PdgRxFbVzQ9RibPH43oMXpCh/vfsn2Mv9xrIca
bGis0jC0Z2aRYqEDUk8d08+i9+OGS+WiMMwCMGY9lOqLnj4vxS2Kd63FgM88zGWLuPabj/uMOVSr
uBpW76I8zwyWYtY276sI3SM3ZkOHSsJIjqut6f56uCuR+G1pU8fvpj9P+U9PKJQWXBn3i7yBnQeE
y0nvRdRsw/I5NN6V+iyq5GCiYEvjwaqdLbfeuQxWx03pV3zyBMJ7EItPar+d2p+ZyYWZ4m2knVLH
15nhVBv644DlgH5Ip+BiuJ2Ne5EcjflkR8m+NjLPNPZq9lBUzwVvTkOLfbE7Zv3EAg9d5lX6GdXP
tTvbK4ef9VuT0d/CPlOREPW2AO3xTftWNm8q52VYpcdU243iBEnskGcEJNM+czD06r8kgkeLNVW0
tJKOO4xPQUgYSc9kdfrhANrk4mj1jOOM6tiM3DuAOlKS4NXitZQHyQxi0YxNHIybWj9GuI94YrhH
PH5q5ny1uCuAto2PsLxn4tBFPyuJgrgQdzT5AC+KBonu4uSrHPbBdGW0Hhxwii2uS+ufIZ7n6ZVQ
kw1KR2tcAntXoWux769g0Ol2CZ6a3PQ78ZOhrObcqrAN4kUBf3gpg2tsAN3Dv5VebO5xCfTOaNV6
W9LlAurAD5aXSoOSOxgvEUyaAwPeLy3V0qtt814tBiH2lzF/jmwAnhztXTNhjzLutqm4uQ7WPYPt
jcULgII8B1p9iuDHiGyfWcVmhN4YVTHMFwhgZE3i2EVfWlfbposOos7gxHNehpqD10Foy5ilBhtj
eAFM4KEVuzXVYJLuYvTlkZwYnK37OYwJJnqaUN7yi4TGNSWGb7bvifK2EiVQfG39khKg6aSz23Y3
c3pRncc62CWYMpfqjxHlTmle1eVRc17w8y/Z3wirBg2rhINDDt9eHRIcaruVgqSZwo3mj7h+iSHB
Duo+CKeDHFU3JRO0LokQcwBzMLenWEBEOMw4cQx1AD2O6ad4asVrq3ulquypbQ+ltqJ3wAzFvwbI
lAx9peRnYrywqYZik8vvSfL1JeeFb6uPD1XIMGcOXDYCaKmVO0YjTxtfJ7adHOcHoie3792SPxgC
3TCCuGHFGwHOdtF2PcGoCcftjDZ/WJ2RBuTM6OLMgoqEA5FngDbJU7LCj1vldcCSRnj3xg4eUvMO
HWqf6p8aVve5IHwcm0NYfZYDu4LD89jc1ptwYnqIR8vLFLwB1cZh5zzJqEhzgWflGXq1Sm8I76aY
LwbsWZ2siCl4M+H9JFFwDIhUt4JNF/8Qah12uq8kpxrkoG0SmjPcBajmoUEaRzOiZOXcr72xXE4N
9L0ZfmpkeqH+WpQfqsonMtHwYBEoJaSJLbonX9izDFvGGleiyQ2yzEL7s9NWa+p0TefOy5Xgux0q
j/EycLuLnA9K/taP/0x1P+c7QdGUOsfC+SrNO8lobkyQeKqXHNHHhs6wMHcFTLkRwl8qiEN74FqN
0x2jxWxU3Mn6t3DmjvW/Jn22zHOE88WsPsL+A3uZzxYehQ/ymbguCcb2/ahc7GlP1F5n8z7ce3h+
+btSftTMaiqDrtb6UtqnkDeli7d5vtOS13b4ZxXVbsZ2i/sAz9uTQc51jeewUHqo6AlHdrFp8i8j
vFtt5SLRItEQb/jUVm+wgXIYsIwZyI/HpbfAKYHJGAzflXlfUauOsjflYzb9oX+U7Q+e2z2kAjrm
fKNqP/kMV9bZzfU5qbk8OcU7gvAtrIt6slvy597GK7vcpHnndttST7uEPQZ/NUOSPwPrtmSip+yK
8DUZHtT5PcctIrqTQo0VWk63X83GGDZiTiRJ/HqCo8kHktcdM2BvO779zgV8VvqFLqNTrWf3kbgY
vvhoS/3iyvFhGHET9owG86twsP8lZEy9xiPQYPOfNf22GFESaALmRP77AhaIr4SHwZ2TXwXpwYYF
1+G3HiPDw1U6m8qOmSJAozdsZr4MliuUsl2u0lYBrETa9kVKaB/2p0z2H7PQt214yO13lAJa6Wyb
m29R8CuvnQOqPd+3X/ah7m6y4l+c6JU3Q77rEOVYmTyM0UFCTalKdRMt59XcM8wvOqdqmnNmrAeE
8ZNzTwXgQ4PobuUEfoCoLB9tUD1Vypf8wSHmgCglC7lIM0/CeedsAXLnOstHaD61/TlxfqGqZMMx
nM6wTjeyu6xvGqI0L9EBeFGrXePqMdDQ5E3LB9bI3/ZbZv5Mlcd0ZGy/HWZgyCdcPY3bhMTfx19J
eqmwH5ADuUi/JyjAvGrabRaHpqWVVffGZG0Hrg3dPgoFJaLdGslVoo6MywOGVbzq17l5nMcvS/DE
fGTxpxKZOOIw2YMWq5RLX3sYAPwGZ5A6fIzWaSnvUvkp0QariOAL6LxfTHuUYtqX2SGvn1UdJ+aX
ap2k8RiML8DOyvCwmNsmOuVEzy87wvNcI786zGPL8ZYldwP3bdx9ZnHHQ3Ay7RcwLRO3WByyvvJi
as9hcu+Hsxoe59U31b0n8khGZr/Y1Ct+TOQUT+gmlY+Odp20h4p5+mDyPr4v4ub0Po2cZ3b/uI+Q
u4mqltxyv5OExFWcbSjqZgZaRc38Jt859PlG9xClwo818GeJgVNiK2sWZ3BKBVzO6sowvORg+8Ly
0FuPiTqeB+0z7INdpjlMqAEdNlcaGldaDW1PsRnQLiZ1R8oSdNfKp0ynYGZkXVATSBVeO11JdC1o
2CwuYLt4JMMMQ+qLPq+nXXKcQGRk7b8YJ3VegG8oDrn4jQZrU2tvCQeApiaEJyYuM+ecAn5CUAzH
336OPCWeCeWab0mbE4vK4FZwzfHrV8Sol8csfEcS3fXOnT0LqoJwu6wwTYqOyfKtCie1fNJkto3H
9rEPoYUsBgdN6DXBx2Ti5R9fguqSBaar1CADmVYt5t/Q5t4SPY3VVxCR2orTM+FIKJlbNooXq8z+
zTut37mrICgbXFphvgkU/NN87iO8ckfDsyg59Hrtpc54oMsMkEX4z9CRq5LfeihQIXDyY6rhUmw8
qz8OBP0gcHPswvhgylzwVxY4XAJ44VaCv7V5GoZ3o9rJ7gYRAwsGh3awbYofHZm9cWKEz7/S9mVP
nEcQvOCUoRevD5HVbwfxU7MLHjigTCXZxX3eHCrmnirrOhtttfkq70oyHUo4RxhO1ll++NcEUO73
AsubYsebeeIui55nbQEU2PjM/s5tVyf+xAk+Bl4n9Vctrb8WVW4ytXUN/afO/yLTOplwcUJySPPs
fWximnPMb2h/SM3LAHH0XilcutFr7LxEmvB70Gj58j1hCwmei/nPqYEVsn0jPnq40T0/arQ3lkPB
3stMh5jJzxACdOMli7ofrOHcy+ex3kp0XGpgsOAbgSJMt6M2P+Bv+/rL1B/qkiJNR5451eU2E7fe
2g3yYFos/oPGMW0f84TbUR/KIt71MHxHLH6a+tA1p944NajiMvrJddOdGBh3ykFDH60Y4ibixWKx
XxE7HKAblT6KvEg3wQFJm7kaA9x47cYY2vSvkw4mp+82evYw2T+ACb8XiDpGbri5cS31Z9yrm7ic
mPn8cr4bwbVRTsI65MmuT2EM87OhmpvLo2P+9VDhmflnzTaP3kYrIGSek4i1pKPC44M+AOTojOqs
m79FWGEZfUYdiTG9YTYjtTbJ/tTpotbPJqbV4kwKCaoFT7J6lRWur32zopLsU4W4G5rnIf/TpfRC
kEYNs6r4WfYoSRBlqvoeyJd0NN1hvnZ1gNpPSfYmMH7NpHxajNVp+HgA2uBixbx2xVM+vCr1k908
jvNuICmmsF0mv0zMj2bGf1Ddm/ZDo3sxnFMbq4eSQUY6U/2weZhnr9C8b1NMOM6JHcFNuzxm1imX
7wlkmAWziCXBRcP7i8ajCuxsIWhoYR9PZ7Ca005H1HRq8jdgRa36fQjgHM5uXNLicnMXxY8DWCdD
+IrFLhu2On6fOrliefLqBBZsWO37+HUoZ9YcGiTrf/H45bClHGE6UPT3Qvuum2EX6bOnqwcQMVi6
eI4Xu3/oFTDlBPTLcvJEFvldQ8yIMmwXoGGyZh/DAFWcjt8Gvr5ZTYmb7s9seR0ZNQQbdvtegQy5
C6c0Buv0GDjM9RX7ygahu6TFOStnVHLWHhn1gH+KZ18b2mNLjjmfh4WlwU5X4F5z14lu7YXCelzt
5wGRuLXhpqH6Zzc4krTJVwz1wwlZJmIOWzi9O3DA4qs4Wt287whUUldbE0BBvPJd2+5STcUtvfwT
gXZDsXAL7LDG4Oz0tvNjsbKDBq8ujH0987Jb83iwy/C9n8p3w1D2zjL4tlTPZQmtuVpcJmEbOWd3
Zpm+PkxH5vsfJsWhdIYjeJwHOKveOM7buIrqjWaVpFxL3w7UQ2cr5zwNT5EOPBfNf4OS8dsoctvn
02M4q8j3yFOj5i5me2h5a2KHTKJc/8D4Qh0B24qbuNnEqeISXfwU6bonGvVS6PXnlNrS10qidp3M
OQouW4zfrtrrm1rR/cVRHNccU9b9/ub8oWufpDFQHmNV1py1k8veEYPuY5xuxcTqgDUfFyJfMMPd
MwdVSHd2RSMQJoFlifZS5Ih5BdJ83+ynILhr8UCCKvHz/dJe+yU/FcrgpWh4gQp5jcEymPWTzcm8
qph3DIWXiVjeIjTftKrbDFyYXaqx+YctRwtPepjBRUpeBBnhk7a8tEvrO/w3KubIfg5dZ0p8g4Oj
hvq6zAv+HMhcoYOrYtkppji3Zb7XW95THJXkbLmNbfkIlR+1Yu/Tcrw0YnJL9i1bIJpomCDfZ2d8
xeK/l830yCTybRz6o5EGnr5ALhCAxUk7peVZe1omiVvCnDBZo53OJX5e46b2P31g7hxNAWVinSLV
9E3k5JxeUSIYYG0nSIy7V/L2kgJ1ijIq95SduE6Ku64Ovvyf2ga/wGg9zGVuFDX7uu2g1HW7Xp0g
lQGvRM8DiX2wtNKTrAPq6fr+8LNzI2Nu/nWAXo7COrZi8YitvsqSam3QxqeBAVJnVdtQYR6nMvWZ
zMnLGMAzlvpVZ+cxJn/YNYeIX0pmv03J923nfmVyReGwrTU8ZzrlI+R3k7EB/HDwQ+xuaBTKXXJI
x8xzmuygqgXbnsmunooPNOTMC5YIk3ClbJsGGWa1HGrFfEaXYCgyTmARgi0iseH3RBBGSagyuwOQ
GHAbSHpSTcan1B5BkIW7YJhmzyBtqmUQkU3VqQw5y+3lxcD4yvqDtWUxYZswtrEJKxhCeiSb46Ae
VkK6w1QQ+88Jh9EhnYExseYXOBGNSbP22ge8Qz3tHQhvqT8B0fTYTjs6OG82CbsJeRO+1TzI80y2
vOgfCt2CX2Dk1VYRyZPevaYD3V7LwryQbA3y0XJ81NWT2aUfySx9A+8KDsn9lIcQDSmv+orajmVR
vJAF/rPcmxCXApGdG1SxquN4pgTiUUm4S+q+us0YKNuIF0QUro3bAS8rG914wxdO/I6aL7D/gLpv
zCY6FkG3SYLKK0oEbVYeYFFijKzcpuQ+Iu4d8zXj+cqPGnuvMWMFYeEnw+SnnbXRUn1n2bmnmcWV
MvPI8i/NFnVxp7ghYdi2xk57I1khYgETuI8bF4zEDIjESAQ4DJLSNTP2tLr66ADpLNe2LQKgnot2
b1D1Nn3+Z7Ys4OX68i5GFLdhvgw0hwuT2crC+2yDaMJvbHdgWwoOTslKUdGnDPc0lv+0CNeZY+O2
rRmwlKeWnhC2piuUccsBcdAx181t42k49Jwxe6365NhPierimr0tUQDI0cgfSxOzoqmXNIcstCVG
8d6ypEbLhtSi44xNhHqpB+blNj9ohnmKKwWFlsrM5CWMdmxr+WOC+LvwBTIbZW3JC4LJJU98qwfW
ppc2FgJorJlkswxS+IhB3GIqn1Y6Y5OWJU8caPib4hHpHJcXX46CsX0J/AoHVbaMuSsVk9FGknuS
heUK31qksCca2R52LTec1pa9dvWiOKs2y8eCA6ZsC+xK2saJ5I/Ovok7p4YbGaj+qo1/mhtVBQWa
SZb42/a3pBCv+HmVBfFeVqdJNn6wqL7OhK8S+kUw/a/Z49iEQwvstdFOhbE864m+x+O9q7T2CcbJ
A8LwpeLDGSa56xV/ckrGosm4j6Dah53cxag4rJf5aHMPakfFihRpszBIMOkDqZEf1YhT1Eb8E+pC
w8FqhowQjx3PbqnNKeWiXnl0dDq4sTh0FO5QcOfJM6f+mDUryp4NaM3aOdP3um8zVPxq7Ey2OHU3
QTlgRpMsQPBvBbELcUdFbIQLmpHxbyZ5G9v9F88e5ywrxQYe5M7q3jPT3OpZchuZ0XVThC5csPcV
nuKm3rHej8rTuXJKb4ZRHkTPllw57DSZPLISzkgUgRbt/qBK7SAM56+WMZDwlI2cqHgq4a2sKruu
MoeT/ReJaOcewTwPjHtJKA1L9fyQbQ6mGKehzlFkWu+zwii+ay0CHJWPERuhG5CHmPXThDDE31do
SEvOW1oF56VnaW3scFRG4bNTTJcu69knZAPArLpi07PLgDOr3DFkRtiIWR6EdR0niAxcEQbririv
V0lF8eMBd/40lqCn5w8tSQGDDBh5TItIfPa5NTfOegrpTj0WUYsYEFTkM5iYuhskVj/qOI50HGsB
PSpo4P1q25yt9gLcfkf2/8nq536PyPZjT/rWjJPzxJwxNzS/CuWbGg7bPmiM6ziWDBBtsi1Kh84G
DjCqciAt4Q5AQqza9sK1c8xnunk2VVWaCtm0V9U03ca0N9jMDnoV/5W6/evYy6UBfFJBxDSMlgqx
OI5N6oMTdictOpphtl9dMFS/3mxjO1tHQUyWJOMYoTVMTqZlo5shyGLG8KXC3c1ErGNMGa7XosIS
TkzHajQzpqOONiSNKOpAciaSEI28Dn2sDdtJc9gGATiLeL8dMtTXljXzYmrKgxGR1EjOQj2ZlN8G
QxaCFBadyXg37KyswGPZ4z1PCoM4RAJoHpWZrX2YyPa1rCSQlSTlbNbVB7x/z1WWN9Cv7VUsGrQH
YZeVvQVw3O3yOGLRE0T4v6S1v9VGdfi4apQIQbT466IjZmnmuW0Tq3kpcX+8ERiV7UY2uryRdTJf
SlxCOrCXfWAVeb2py/QrgYx8KyX2L/xDQHh2Q2R3/5F0XruRI1kQ/SICmUza1zKsKlXJ+34hJLWa
3iZNkl+/p3ZeFovFYLtHIpM340acOPW2ZGvgLBb3HvdjnJzubPr0Zy30eCB1mBElrz2aMvuCXtM0
vg+kJPmZrCnPtUptbHfIeTYMCxG8tW1vfxDzDx5sZ6mK7Wh6++CgbG+tgKplWSM6FFOc30y2e9OG
cDKcnpg1DfWkMGnGPRJ4qW47CCEHvTpE39qOxnGvGPZd4ROq0Xj0DH3cfBrUioWo9jdk1vRtZf/S
64jLNqcXWwW+/UXdMG6tCXN80sIZaPMkvtEZ1/uqGA0p1dBmAUW8+glHWnrKe4VryY6pOaAfLH8h
to/ZK6AOF+5kiIIsQwXZxSaz85gD5wiAmiTzw9xm/o9XubBLlhHhM6CfGmChey9dJ3auY66L42l5
ZvcfJQldu/7iA37QYU/iW7HOhjFT/QRyXSOq/KqdKIF6EFH6Go01J7ijNNrOBIKAVOUuL11c8AxW
mtNzSR/9dWj+FevATTdrau6iju2FmLB98CPbgUDffVP27XEexXNl5r+t6POb2pW3lVvGByeYWJLD
I3mHcsPndgiIHrsgVx7CrPVJ4Q0EJftZfrCADl9wJ5s34C8DxeMFXkjinede91OU2K1zFqE3vg7a
ZhkcVuuJ2yThHs8sj3lhrf9qXZYfAoPkoVvNdKzZm9Jy4GW8InnMbgf6HzP6rKy/nsa/H1rji0rs
DI2KHDHkseu1mGsGIYP/P/s1uArOtyKnzD7sBH9wO/8UgujkFQN9VIt67qzMxUrS1iMzTFtYN/hW
BDq1Rrt2k4rTSqIPIw2Wb2RrMXwma+1GlMFlFxwy9s622Va0hFWZy+rBnKinxQDijePrZCZyGmGA
FijC5lU0ggl1sjisC4IuYlPmTn9wcjLx2Bi1gznEHQ7NdePTzqH/HWY99drEwUAFTB1pxYJiE/6t
s13ZugZdI2HAztJgK2leRrvlDKohej/zR3BG2SzDG1GNd/YIY3kDNoe1tJeQuUNnOOgp+6WYK8Po
PKMS1UVIdKFjFZZC7mLz0VImWzb8baTSAd04VCeX1cKnVwOCWFIMtgHKaJ6Py73V37GuIxY0ZvN9
JvsrXooustxnwvDD9tg2xY+K15eqMKRabqfMewhSAPnENaF1hGbB9IfJ5pj0Dee53T7nzFPzZkg5
T6trRNqN3fqxMCrgy1S3WOypsD3Rm3xFTkj31TIj6iZtxpEb85Mu4pCkiPaWh8Gv2pNupgCjLorD
ztjW5xRyox2Zgz+KRTaEMO3pNL8CF0iniL96f8r02nEGoMMyGY7Nrsr9lo7qMvmrwuQPc8p6K03d
fJToRM7ympTQAZnOU5gbMbiDZWUxRhyVU66K43+96MonMQbx77B4MmE/HmcnPw7uYz6Gz/Ps9GfH
wmFYWRQ8A78POVSuB0e5yr1xs62OQbQx2joB6dSy19MJnCRL/sRBGWH6yd2tSOdQ0kXF3LHXfQnm
gCBse1TEi7YU3SC1LsnCsiTvRE86F8k1Nza2R3Ssbb0macSvNTlZWZfugowvtMolD+BqSfc8Q3vA
AMWN4VL2H1X/EREi2c0Q5G47ByOxzZyG2Zld7UQpleUZsSkGi+HZ69aPBvbOEXOkd8mk+2cxPC2D
ne0nCEvYYrm8UGQVo+pbSGozIAFNUxmb40Zvu96JDxoqFDpQ3kV0IMIV6YKYuWOWFeM37qshkzPV
diXjHSEKBnWSfrSuCXhWaeyR0cX4w1svighzLO/PWJErYuW96e2MrxHV2liiaY0fE8FdpmJSTiz/
a/W5b5diTJhs3WKTSEQHFcRkQsahrLdttoAvuroD45BgLpa7bqvTPsHD4D0mREdoY2uxToz9EG/Q
ufKGYtI47nfT2t628/Ar6NyZnjxGM9wIcf7Qz6o86d5hX0RuyUFNT+/CTBua9Kwwfk0se/5X8UE/
8sO0v+vA/4usFe7bueKexdhfbMOYLWCYTDeT/42VF69B1cG3FpZt4bSlZIjvevVed679SNxh/IAS
RB736pKfA/vPMDS52mflLBkBB6hkCcSzE9uD4RSsuG8c6lceuqsJMrcRrXwuOXt/KKqoTPgWk9Ui
wezo8KErbQyNWp7Lwuh7wgItVsusQ8TxLNI2bfkRrCXcnqD94go74lFKipZ3n/lk6imj3rIlgNMU
5GlxC8SgZ0PbBiTtdXHfrt6/eMyuU65rfvD6/m0XzFCm8+9DzzK3cRqT8aUVpNv6opuGPbQ7hw9a
62keEJJXyFYI/cZ4zcFe5Ryc0p6sc2zi9gaYC9VQS1g9EKt0L9UYgHqZwzllH0rc+a3CE7uHBoBU
QBW6dWun+CCDORNX2hDrYkIT21zAMrg0npeHj1kSsrt2LMMr5yH6WyxMPJgtiQk/uwH7JhALL3Ld
7D5B6e5GuU3sj3jgToHwEjf0ec4mtH+L0n0CF/bUOSOCYTs9qNm61H3RvcWxm2OB6NJtPE6KD18+
sg7R09/K1oIdsvM6Dyn7ML96o34xvXXSZHx1TQgFRRjEW0V6nbb6x6VtnghZvZQBSSqHGCUfc47S
zdp170gO3l2VMwM6ngXqKIO6UzjN/CnsoBJElslUHlZyg9W9aMu3LrlGxhaf7VY9W9LH+57j70+6
atuNK+uCgA9GgFCxqabhX1lXv8LJayQqDEOey1K6A1PFK5Mn47RtlQWnQfCgxgeZxePeC3wHU79i
6J4HMtUTs+m266z64GXjH3uqqHfTRXC7DMm1bTLEzuDkYN36FDlx4ba0heUFWE0r+ziqBgt/NoWN
3Jm8UpKtqyNpFcz1P0v51b4sGHLKFQt2ufo/GfpcVDfZZ9vWZEgWLkJtaa2bHILLdlx87JdkPFlm
AMTY10ta/bSVqL6gqF1t3QVa5d7pWaD5iY8V33Najm17YR+pRr99knYuueSLlIIAEeQvqBtcQPmI
YVDQXsIeIJ26ozWH7hKNfeF0uzww8tTk9cywHttuEY2Dy79CgmX8jXuId+pbYnzTIHERenMRRC49
YegU1FqQx3HWB5nM40/Jy13srcB6nxfvuyrY/YKWqyMaswBK+ZP7O6lybLa1Pd/Pk57e+H/BB+1p
HFNXJnFVUELDdVG/sNB9EQQnd2Vs+Zs6t4eoK1nsM36nBB3Em0ppaz1iJXH2ixP8TgHfCC49/n6q
uEhHHcimk3JXYsFlsFT3ekGF6/xQ8w+53KJAPLNnifPbtNCPa0/Uj1HOZi4rOuexSmu2FNUiWJsy
Om2KGv5rSyiDpRS/k3TCkZTpwUdO6V4Xbw4eLRpaoymdqnPsjfaeuaZD/aQeLnDpEdz4ThpGXRz2
v8UV3YYRhXlx8q2HEerU3z7nH7RWHmKLc2GHZTXY6wDpIDFBvEMPQsIMB//oOauzsyoxcDsR44XX
rdmWDk8dDK356GFYup1CrztlQRacyr5HN3dywq3z0KClSYcliKnv+5ljpppQ3ZAu1VVQJnjUAy9B
47Mwfl4PEZhQ0wfkG29b+KN719R291kIrW+6PiwetcnjW1tN+bvw3ZCArzVu5yJbohCmtdjHo5MS
Q+mXG8cVPyueNQtA3EY0NKRVeWidJkLoRyexx72LULbNfdUeUUuwL9iCAz3gLxSnyr6Z68z7GgWg
38XN5p0NAGEnrPy1+M/ohWGQLANBPkpBx73JLOS2UMaRnOTvOg4f3kIUX+Ri+ROg4pyVIdPNXr65
ocWueF4FDjtRGnPB1+0NWwIqrKB19bK6GXgYD7nSsTCVWV7+3To9QxJz10aHg/PPH1zeSSbpbaqm
5YkAl701rK42ZMvkhtU+Smt1k4XLlTBktVtTZF7kSBGMm1XYw14TA4AExHQ2xASIdNLKKDCh3AnB
spWbRgs1ATnLxeVSucOetx8YSNz6554qmH+zTexZm5E70pBZa5Qxgv8twDU9LNDGd03acQOA7HMZ
jXwohfMLz0xv+nRgZ8WYGzI7FB40tqmOI+PDzDRtZz23fuHuCs8QmolVTfn8bHvBlze26RvzBsm7
GpGI4jtc17Oa3/vKyQ8NuRoyfySMEYW65n31SYvVeCZ2GmhpNE7S+5d5T05THGPPnR+7EqZkVCXs
C9sw4WNhL/1Np6wcXICwSGAybwNdKz+cuQMf0RChQGpcsndajBeuIMQit9hV2w2Lp35HM4B9Fotc
zr69Nnsmbu7cCCc3tVV/wuArdrOtX0ptvQsuBPtcL/ICyqp/xQqt79hNK4KICTKWLOJzSIKPnGCX
/KDhuMwwJFWCNu5/uiWbInss4s2I0vDZNKtAxZoRWtbevfB4tcAu1G/Z9S5BgrE6ppWz2mfXTprh
r/EtLyOlGmgQcgnnZWtn5x4f103mY36qJm/G2pSDvBlIlfrlYrZ9viA4ceqky62ZHfmkY3d2TuSa
4m0X2GUe2bGdmy3BFLwdCC5TGeXZCE+mxIQGCtWV6tw55B0XgEnHFXf8s8MKFRO+LiPaoKm0JYJw
ocmCLWfuNUAILEmdYQgWFTD8vlxba7f6/uwjM4kCqWVp1cYPPPhNhXDx3i7B+5ChyRe2SopdrdY3
tSo2StClFMJpnGACXfAmtXFbHAcpv4qUb9TSLqwfdLesbELztv9Yi2xMYL02eAkqk9Ia347AnShJ
eAhkPyG/285dmiNOxSJTOzPhlzEjyzmwX+uefvL+wMF5/RPCV38oh29bIrtpTUTAxoC2Y3VQbYfR
CffVWpR/1zDuL0WbxwDm4nL2tlqxGOx9T96vThtAxu7dqB3yYF9ygbup2nRgFciGSns1Q0Iq3Tv6
hMPHTrjjLvQGSu0sZLsZ596SpfbFrOX6Cpe3Oa7NLEkCW942DPLhgch2HbX2Ct1IS3NkF1BsW8+J
v8uJwQPJkrFhVeJAHhY3h+Z4z/IMLlc9ZKhxojyUQSNpgkNjJ0qOeSsIJJXGLtObnr/mXLf3eV25
P4AFoLu5iPoVFMiVvzKrv9V01iHVfrr1mBx2xPmnnWdkdbu2C04GVUxYC1M+aiyiMk57ViT1IjMy
7QmeF99LXlXOeo4PhqXeRG9V5NkH6xIEXANmPgsHlDsKdrSooszU8oF34bqCQtysUoRR8GjUDU5V
CFdo/DN2cbCxiKEdUHbLvRRZ+m78RdxUYuxfqpEnBAtGhdfSK7gAWSxNS0dYWDnTFkIqQOQA7AkY
WrZiRd3/kWnW/Z0X+EGo8uORlElx7pKqvasn8yM8L7ljoKh4rrA3h33XkZhauTV67fywtrV3JgYM
UY+d5M4bXNAzKqmJEpKWmwIO97Zn89GQOOcGxIIuzJC/siGRu7LRJHU6CMH4+9YZc7L/mUIq3gxr
vWwWUA9RonnZJOL9dcHOdFkk1weY42xZUDMGAjfrR5GMzqtOmdnmlJRGPQ0eOMggjErXqY4CDWuT
Z8s7sDekca7GsDo8gXKBFrWrehdtbmn4zLgIFxZjC7sh8DAZycyDA1rxX4qxjLzLHB9FRZrUrXDl
TcA/WApww5EZzYKOVxBPN2EWsShTh3EG4Qozqbm/HmEbnxTmpubLu6ezh+Xd1ECzGvs/C+grgKbx
XeyRc4+XOt/1sKjws6T/OIhA5UrzsUzYjfs+Vsd0Ll+ZmoZtIKxnE2izBxY/PRaV3bwmnjB3YZeI
y1pnfx0aNfmLBkly1wSFiIyZedDDdH7gCulEVOzqj64tUa0dhXWulWy/0uy3WgNWx9kwvrV8UHY2
dZcniFPWKYkdTYI5ZTEkHDh7vl/dgPfDXpKuiX39zPH9ck0gvrnQIiwpCw+LGRScAR6UbeoxxHWO
9A5Bw7V4VnJ6S/I6vgv02F+arJ72XJPw+s1V9syyg/x4j2c4A2+cblaiUpu1z77DKmvOU9OXZwwb
/NVhLKEGJJinm3GQl7JoUVyCwWUCSaAd4vZ0ymdAZeo4rrV8ZDmE61vXGNQm4gt4ea6/i0TmDCPr
AEJrMp36486ivuPhA8WQpr+wNfCyZQruT6wwTWSNvf7LskHttEJORf+AxzcQt3Fby0ZXrpnWoU6T
31R7QzD7MHVUbSddz+rVbxDb7brb8humVX3UCoKjbZ9XgfdGwSfY4OrEJDY0BDEwLm0MlC2uwsNT
ibKCUFI9m9F5KMek3Qsw3QdwoOLLv9rMm2vakNeI4dFxe2y7rrj1JutblnMfZdox3YaAd7/Pcznd
gCWZKQzMvwhex9uqEvh7bdpyaOoQEZVSyzldHbVPbPaFrSg+s1JjE3Zg6Ppj+gX9pooSfBcg0Qpz
aeqGu8YQ4nSyuA3sUqdltBdYLELPrg7Zqv19spT9EOFXY129hmarPIt7pI2xK+gNy00znENis8sl
WGqAX7ETptdPQPGQsgL4pg7hFemKTJhmjjq3TWNXj0U5ADxnoYrjn0WcPtrD0P9KPaSPmRcED3GK
vbinN/me7vgruiruOS/LIp9IFC9Ng5cdIy+RJKI26dVtPmAC+cse2b2La5Pey4CUYI2yDOMEVJdN
ul+k7FwRtYn5selmaQ5REhqB89bFV0SVrPsDaVnC/l4iwJGEqDctzFQvWblWMacfLJuIkJaIuBhq
vZ2j8BD7tjq1qQnPIBGTHThuSayjy7Yzp/O2MKF3nmrKn31TvyelVlESkv0tlmYmPpQG+0Eu6qVv
VrJyM6OWtIYyspf5as7kt1o5zWeeBDiFA4vHeeKNUlL/5YKLq9MWMT4UAO4WAJNnexpCXm2wB5WF
OZ/XA57RrCeCHYw/roOMXMZQUatBATsoXU2hB+o6PtLKh/mUsCp5UUTlp71es+WDsIfehprsc1aH
0yb2rnhzuTD59QEGC9Uy7MxlQRJkmPObUBmoyPX4PPt1cVTA47f+bLEbhid1tP0puMwOQYGN03Ss
5rpG89DkiW1YeffCW85Vxk1gnkz+ErfVX85gsOe1d90SNfnTuMTm2a3GhkMpJ9IZ+NjGvdT+WACz
XRyzFIz5mIBCZvcJwTx7rbsccv+KsSP2TRqlAlnf8WKB4WNVzQF3AnN+EP4mfvU1wGvmhyKzw0qX
wrk1XbGjnJd5r+0h0KbQ8fgEZtgFUB/FawKWAk8bpl8BYRsRdU12yngy2ORsG3ZJt2aoy5YakFa7
Sm6F4kc2rL79TNhTPqkqxwqi+P/Jsz/IByEX62ralXPMZGCIBCEXxceVnAEuYKx1pkXGs2I2H/nE
lldQR7eyjaMbo0//lJbH/gDJ7Ghbpr8JqeDb4cDAXF2DfryhsHLg82oNhl8Noy2Yw+JiLKju6aTd
iB9SGi1u+Gt5Ke7wLgnPpeqns+KdATXerhf4BxZyblj2fP5jIOJJTHgVTXtazuXUwdzPmuQguYZF
yzKhYZrkCgKBPMGGOe+AeCd67yjdHPIgd59n5ZXPS5bAWPDb/IquUBtXk75MZnY+I5OKb/s6Snv7
c9Js6hbgs9GoJCnk2OGzpZyI2T+2f4GJTjsxjR5UPi+Rz4lJ9ZsMCqyapHxQ0TWjP1lxVsMWpggx
jP1N71j5ixMwK9uD8hBNxnHf1/jOmqwcPg3gyadmSHCBmcB61RUbStaQaJETt0XY4oBLZ1wDhaNt
CLwLJOwAE2A9eerAaoApuQc4CfjHsBPMzSOgaXljee7wFXeue+WP0bA6STghBGj0VpbtXzQG9TuN
kiOdrdzes3Ou0QFIh9UqcHWQKiAj43ibuOO+LMe0+vLKQu3H2Qwf9cgNAzgJA/cc/EjFV2NMYxVV
s4PxJXB7VHttxse087NzM6KfSoxsRk3XsIuaU44eWXwGLPq5w+NhGJbOeujSoLovA697tBG20FbR
hpV0yP54Kx5Ns3ju1ioyqhrg7BMQ4VWPAsV9kE3cSM/F7O9SYa93ocs4QY4Q3YftCk4nisPmnHkN
CNZoo/rl5hfTeX0MrMGPSBkvByiF/XHqaB4Q+LW+SnueV2zZjj42HBs7Z+XzZTmmuCwz1pBFyHir
cyj2cUejdlmiaSpcH7dcoKHMzmRzoFZxBDbyl/GHYc0tr5/ivr/RFkPFSnH8HqbkLCMd2OYpDnDm
wmFLHyT5cwj+MN1Oo8qDw+jPFbl2rzvE3ToA5vCXr54OiYj0PIcG0EC+AYRc2RsMb2W6gNdyKo+9
wDV1wohwlGydXsyAsVzMYr2l4qPdZhU19fBhIQcLvsGztK07O3CmiHuYfZz7If2uW2mdVJwX27Ux
35MrPZ7sKvtXA+XDDWl0JPO5jWZZOCSKMwXjKlGRXLHysjjmAkltQOTQ3IFnFata2kjtHMoF2THP
7IOB371ZFLntKXGBMeTxsF+V9nGfUq3RDJP30bczkt31xF1I+50mZcU3gUEN32Sm/1NYTvDHWXoW
i43XNic4wf3Os11+HzAFkuSzGvEltp1X71lIxEc/J40T06ayr0WTw43wrWORJvk+S0aLEzap92rB
tNzZwb/BsSBFXfFgCD6wfNICvomErTOsHdohHA7+K2oDi09tPSWicc71kgVPBqYVBAYYJURS8C6M
rjzFBeu82bODRzVMNPAE3ifjhX2hNcA6e3AHmVSAT20V/OUdEeJflnVXVxWlydtM+MCYdEPHR1GM
ACKLMD+VLt7uEq6aF8JrRg4AyF5++LUFp7GJW3rQyeSk4SrPVtG27+4IgsYjirYfeZzuFXPQTQ4c
YNt7uFTKPE9ufRZUl5lHny/VMOOFICtQF3R6TQ1cwdT9ZlOkHoij/+ABRKJbTXKYZm/YdYnyDiF3
wRu6KuQ5sBcd8RFuD+XKCZj3dUgStJrhRzlZlBU6/GQ5R3vfkosNrZfYTD3qLeiN1NusRzvhAdxC
NPP2boW7soUksmEZk38rWze3LhGBW+ZEnkclyKNZbA5N0+DCtCYE/qB2ruOc/wIxgNwEDCFwdOAR
ybqk17j6kh5Sb66Y2el/zj3rhy995oAc42Ca89WJ8thPLnhgsQeuyKWWyrHdysaJbFG9o4El+w5t
cbtMtsXUaWVnxLx0v1g+U1PVin9rGr72JGFevdLilYprN3z0RyNuSR33UVhmDFaE4IjYK38b42kC
cIHNj172YNevSX1JK+MeExu7SQJhoYf54bOOvWMfGbzLJE8fuJlMZ1vwdKzN2u7SfAXzlZIjrEXy
BKHkuC4+0RWvY3NXm4pBbCnRw0g22lZdHoqKzDXzAQkCbQHPKwEHp76Yt42oxQnNF1pFmbVn4XMO
bcNrK4+aF//eEriEBuQhyGDkeorGP2hVdo9VWwIGKrW4gOhet5lEKwi9rDmGbDSOGG8hHkhmmqiy
3S4yWf2ma7bmHLjpScFY9LH/L0zOLdTLjQkGfzdTZLNXdZe9O/VCXQj6ITZOJP2bwHLVO5YnN9LX
0QLyRXsYbHRoZDHnvBIwP+b9FEaVwVWbZRMcjhlbsXGq5q3I/PrJcknicnVe8HChgxdl+xIuxo44
JaBYsog5DoXwHzOhuyiD1/yGzxPARxmwmMKnwO6zkQRa2deYcoQ/D6g5onEY3dSwOMWkyg7XmZkm
Ab0WGJtr2WH40CHyczDwbcBfSqNCK6xXp6iAWJRp/2pVBloWS8M7kNL8iIe2egT2DqzDATGp11bv
UBpbmOECJb7oy0tctutLwxR2cdPsYYFiscvr8ZdDhWtySLUg+f/lEFN/AmiEUdfF/bPxmBap1UBw
Br5miph6jaGcTm1sW5e4QsLpOwRKfphYkI2SmIsHcQDC/ZEGfBY29ZgCQ8YTFpdTK3a+W/wDCtrw
uAIuID7aYVjC0wuuQz6aZP4icvJHw704zWu6vA3I5jsWtFO0JADtsnoImQhS75YFW3PQ8cT9hPw0
qAVKdbRlYxstmpbcNES2EO1iC2wm3BQFO8aq9Zqt0l4Hh5hPUG+q4KeACnnpAlhH7cRQK8Sa3nKx
67ii4IN7aoOiOgRT6OziBa1olkBA2knlzzj/5u3MscbEjPdnagIDuhNNU9cZ3vAm9i/GbknQFpe1
e9QCDAqsf/HptqP7ndlXpJZPYMiDw7LNTaZvZTz7W28slqheYy8KRNi/57NGTvC5HXtLIRBoUnPB
ei5/ePlJoealT0lNQU8Hd4NbmI58R+1Ek99hH13WYXXBTloxVDUMHpS9/PRXH3HTAdSp8fsdUpDp
Z/Z9xd42Sv/E6Zj+tRrglHkRZ5HssmmTdFcGZjHhj8YHB/FaIWtN7fiW4fZ6F8xruHJJn/qTMSzO
YxqL8nZMX1kOx4zlZfE0Uz3yGEKtx3K/DECsZvrG3M775zl4b/iP/G32lXN0sUmcuhHdclug1WCJ
L0vMsVnZd5euqDsUk646cVCtr7ZqrRubPf6h7EZOF+YUOTI04Y7hdpj7hPFi8QW65l2L5HEE9g70
H3mpDF/b+bXx0fckGs59Z/zgnOA+x6yBtQ7fq03MDLtgwSN0m3v+NUw+1JiO10ac7GqkYwG59qDs
Inuxrwkx4cv0glpW/FaKbbTARHYnmpLrpRzNPhxMeeaa0TyspnIiiza0CFYLvQVe8ZZZqmu2+pg3
9L4AjQtRagMEdkpTdm4CV/lYBXuF69E5pdUtUVYYJWPMeqQdbCIfORJEAPvnSksZ3rLpStwI4J32
c4W7BMMniwA8fUZl69b2+2bPGZLtB1ok+CMowZi5su4Wa2x5FFSP576J15+4KR1++VdvR511N4lO
cvyuFtx2wf8GN9l5dNdVsZ01zS50hvAQKH5TXg+cQABAYnnWvKEwiy9Kj9yjlzdPouM8RPH9zz9H
bhtW80aakA6kwnwGc9DeEntKf0aZTrdyRZFjKYNNr/NCBgl4p9CexuoBWXh5nxpOAdawlKWX/mvX
mX7T++ZTsgv6G5exYLMUhtwSYsapahAfCzfwjatM9mixmzmsyoZoUA48KLxiZzedaTfoCoYdcikj
txAHouG1gQX9qT0n+Oo3mcdgFYJfHXW8r8nQzva1NGYAARwiYm4H/wGScffaOJB5rk1HyTk0hXOD
ma/decvC6lOo5bbLq4Av9hDcyRqBjH6/8pCMIQ/M5Ie4gljAsw+kj2MJ+0uH7vzASiODEVt/Y+tJ
9g738wcv7eTRTKDkcjaIWIvs6gZdlRwusuthUoDm4rFP7k3n/cCrr29kMxHyVXNwUYVCda0FTPeV
y3CNsZyTgnu6NE385HkYJhO/RU+pITsWrDKfayxVe5uLzoPxyRlkEtVBzfCIhrwN7vpJ8+EMnetg
Rv4jN6JALuS3tgjyTEWxUBtyvTtRIZkdswB3Ffc1+wqArvlrKG7XNcfUPITZLs1IpLhDq5/cBQom
ZwlAmIRqJryMFmkcieQ6Lhnf0KD9Tq4jc911028AofGn8sYkKmkDgzMHmCW14umAalk/i2lJaIxx
BtZbxH/yHJeOr8TyXCoohDEuk/Pgk72OJUk3acMZcCggzux+OGufzIAbOssbHVk2smLs3ODIISbu
yc8AtESeIzTBPhxcSG5DCsE7DQ8unok7YF4ZGS3MHFTfzTs6vkbsFy0iWomh2CJVLWPyZkHZUrpQ
xwYEFECfISwFtYnSuWmx5keemsJTV63twZL4aMbV6o+8eIzRGrr5kPvZLrGr4FzijN0xz3EaDeNH
i6vwqHHOPHXBSlXrSJciQIU8QoSeTwA/eV19zaC+iOA1luLJL915lzeLc1l998OeXPjyJd/ToWZF
geEyeBrJ112KocLQPfB8dC4W7dIa0yO7FRJV+A4OS+iQju1wYrFl5SVBK2XasnjW+CiFt5Rhpbu5
UKRwIHBzmSGZrRe9cNTr5ixDIgNq7LiMxTZb9Kmuj+C1BPbvMT/Wrtt9wQEkpYGdRC2QdkaOQEcM
J3BbPLiggixcS1xaq2/H6cVmmaopasO+veO5Uif621aYUqtPrjDVVPc1NWdES2DWH9pPupIIEk/W
6G8kV1IcizaRkx4PCGoe13JfSc5KvEam6MklFQRoLEzoT4qXiyNQOjtvJb0yOf2ABzfW733f60eh
qXxMuqA4JIuRO7Br7g6D7hfbf5aCQDcvDZ+cvTckYNhbDYiBwPYWY49/LHOYAmoMOewX+89o/O6i
Wd8TNmL3oyU+5qRD2J8bCmtmOX+ZqRAHUvdBFFTO+EuZkXcjwxxvQyh+wPVVUQ939Smcw6/UD/C1
9UgGrM/+4u+Ve9Y23EzR01GQoL0F7YwLxBlp2Jo8FD/RHFyH2UwSC4dZ48aRvxAQdCj22jmUgR/8
kLKuxtgNb3yrquNoqeTBdofqyeGiiHt8MFPUIUzf8FD9dAPLibZquDEEKR+ieBL72RY4SrUUG9+3
6p0h07txlhpUIYPb1qxkNDEFNvsx4cs3xKyaKO9LSchl5mCs1CYMhAKDfLMMNGnBQ/wfaWe2Izeu
bO13OfcCJGq+ODc5VNZcWZWebwS7bWueZz39/8l9/u4slpCC3cbGxgZqQ5Ekg2QwYsVaLvi62wgR
jB1Lwds7UMe9k2Q/RYs4JnRPybdmLPpn026Vr2VPZigVekNDovFSElI+UlmDjkr1hi/EeZ+BmVmk
WumNQQl12FUtmaK+A68QRfl3BseWJhu0IS2XXOcRJSinCOrbITEMCITL6jng2LkOCvgygfxRl6Cq
KjI62gHfoLhC+ULQFheb0aM5hTweUvppjZAnkz24LV373ujdgAdABaq1R1DFZCvVCRaaFh0Q0FJA
mmq7mm5dt4PaOHDij40HatIRlBrqmKvBVHvmkNTXtskVhWRbVUGdX9Vgc/rPSFGSUI4TG54RFWJ/
WkmGIb+mNqNs45gOyE7T0UlPMoeeErop1B4xoimjedIdLLAAXaMfRFzTrF6NyCVQZLyjAeUpimNO
Fisbr2ozJpMasNMSCD5o5GqDrROPKqUb6mdh3hIEgLinf0YFeWwr9b3ZWCVFB+A2lAkM3hjtWPh7
p7N/+m7b+VRKh2F+6StwW9E/RUONucv7kfJh6YFZhh0XIrrIGttbC8S6TxQY+TEY/jKuEJ21HIJK
KqTaR8BHH8t79CVbiv9I/dSwhQNfcM2OaqsJL6MyJ/tCt44/9y3gLGEp0J9Dagh8zTdv64I20g2g
je9WP7Q/fQsmQwPKXyUpfjgkZg8gcYoDQnHj/OvSn3QbGLtOp6gfCPY57BHQC85kpipHMX2CEHqn
AURA6rsSNs1NXlGgdBKj35WWCu8X/bh3ZI/I3vfEb5uai5cuODu+rlCEgucU1rPQoYWldQU8wbFV
3VPEmj5YaCac+P8iatAEyj5tQ2VvtMFIYx9wJECJ6nelBYxJLq78Hlt6yEshFjxPS6ZGn0kRjI72
fkt34C8BTnYDqydkiOSRb3iQdjQaRPVN3JLdgVze2QsqdjCI6Pa+zSPzVmhxiG7ocKWX9CcXFEf7
/qHrFPGBKjaNkoYgH2nZ1q3hEVZyV9DipOmIjpoie4zFIPbVlJawRiAYYFchXW4VTXGDDlWQyUe8
imiyyGc2EHLTgNDCcGtULVw2lgma04e2yNG68ACChiIC/e+0X1b9u6j3ms8C3i5YVkkqPZc6EDNE
j83tVHiQL+u4XxVC7oIW5QeHWviV7T25dDQQ4M1qJeoE1JWuj2Bv8vS8Jy8IFzGNYmA/50Jp1hpf
fAKFT2VGQWzqEvW+DzLzGKTkYRWA9y9qUdCzNrgubfdgAoFEVqTiTUq6lL3pwgL9bZuadmf19E8q
Xvt5amfQpICfVg1pMef92O6bJvxskL3ZJB05CjLqxgF/Jw9n9AbMNCDWYBSPDhDcAZRQ4WibeVoV
hQAkUl0qrcTJ5FhU98Gs4XCE/KP6wONXO3T0i9MVjX7KbalpbJWoIyTWouFacHuBh1WGR5uktno9
lGCRESOL7eI5H+jp9QBVcRiRGhOicjZOkrDfCodlS+mwCV0TXnwzSz+CK/9gNxbnTZcieRwiN2y5
cfUD8l4ATzx6a1hlrXg3pSMUY4gVb9ySNtkx4ChXBnjLGn7oNioV82UChgoqL6w+ohojDk6R9Kc4
MC2uFNyuFtRQKZ5NVJHhlXFCYdwJAaqdi1sDsKK3VFNJYBmGXUL/luWHqdGdv/KoQYbToSrge4Cm
LsuCL+rN645j0H1q2PxDM/xMEB7wG9LKIfzFsKXBW2h9/N3Pm7rQXWHqFH5MoWqvP98avsFDe8yf
6Yl+50/FNtfGL5dNvNVPx4TpEqjrwjINVdJoJ71mt1HZ5c/adD86H+KGkIiGZZogL9t5q57OIDTb
FUyVriJ8/XooYVBN5pi62XMRPZGuMAqU6ziX2/BzSbPhZVvzb87hesyzm+//+z+OoPfzlS3nta2K
7qZw1k58HofPmf/ThUXcpeCtkWxPUiBnd4DDLltcmkVHtzVNuDr/pc9+cuYHRsvtVYKoega22/AW
zx8JjYFXXLYy/25pXIZq25bOTnbBLuuvrbQaBV8zVLJnQ781udshr+EhfJ2I67L/ftmUNn/rki1p
RD6KnTg8tvIeFgYaANrpmZ5aIIw/wAhvW4UcM5WN/rvrnoaY3Gq9Mti3WwtvdGxXd1WhcRrOU342
pYhhpS7wQbbWrU1QmV1fHuDCir36vOSPLkXkSh/j/Fkt7lEOV6OD4kNbfrxsxVyaxbNBSJ7ouI7m
OD1WyvTWD3aTcdMaX/+bCWkDN12KsESICSGutC9zH1e0u2xhYaq4jnBvw9B0SnmShWQgdQcqInv+
luRfOhohM5dQbMWIJt5OFc1jgnygBhQYgtbX6x355mjUtLc9x1/tzQ+eTKF9dJJb3vitcmu0j+A3
AvfD5ZEtHErnNk31tU0wI3oKzVP2bMMsD042LlwwSbSa5SfPvbtsa8EVXtmSzvLIc8Wko/vy7JB1
7ekcNWBq0cZPl60sjohqjAGuzHARbHg9omyySb2abFvhfpg54/qd0kFDYAJKmb5dNiUWR8T+tEx8
w+X2eG0LILTdqw0jIp5Gm+UZ4r8r66eJrMn2XWm8M3Vv37XvA/MGLTrKstQXDNrLntz8gVAi9Mhz
PCWQ6A03yFVe/mlvzg5bqLaKGwldM+f/vP5lQ1I2ihK44sXs6k+VeA9C/ud/szD/grPTqfnHgp4/
Z+7xP35dmlnyty4t6Pz+SgN1FO8UosvLv9/i97063qUZmv9+9vsrzyKLrWLBpgqRI0e2Scy7eG1P
L1oBxyas+QDnXfHaSqfRioQQm/5C5gX8E8w4woP/qNNRPev/UgSAQr9+FkPyRaN6OJjlaYaP+lFy
sBwe/h2KlBuegYfLY3/rHRbdnDS7OFylrnCloz/OvUFT1QIZUfejZb2Pbv/b56VBG7A9xj31oVMF
u2p61f7uvWgzmfOFqKuCwE1I50gZhwVoH5Pc7nTdDodoWPGMhdnh+w7QHddW2dTS7ITIwHaeonkv
JNizjeX8wc8XlmVzoUDrbzjzNXDmeGBTtcJWa/ulqh8qOI9XTtmlX29ohkEvoFAJNKWdExt6hGzC
4MGseTteVcPvr60w55jENCyDk0+6pLQiN4tISfyTBcefYOP89sYHheIIB9iSzuGlS9/XAwNwmmIr
LyFEgLDRl8rDbzvnuQFDuvHojtfGDJVm+OfIpByyfCUQnuf39blikS2HL2NWkLVUTfIe8HU0hDS5
f3JbmtVpatmM5h84KOgjSyVW4IR3Zhc486BCLSLUGMDW1P5390HQIX95it4eWjCr6Ba+SUAvVPnR
ZSpNo4wU0k6cQEjKAtrTURMSv++or6xI+0BTxqqpdD08hbA5wRqWrYxiYSO8+r50BfJaou8BpelT
U9004Q1J4cuztPZ9aRX45QTPoRGexg82LIblyhm9sAhcF65DC5zhEqhLhyhtEl4D4CA55dkO8Hly
xxsOTbXLY5idUXJWLgCqZ5YhKBDKIWddVgmVf4yoLcrt5Dize3BXFYTw0cpsLWwLdoTBzrBVDVy2
dCylIZoTgMzqU+o88hIFEmG4T5cHMx8N0mBemZhn9GxblMjPc6qX9ckcLf1KrbKSxvqxRIZtUo9u
3J7q2oQeFQIostAp6ezfN8/7QCVNoVmGIweDVIYDGnBERR2Olo1qgnraQtn+sRB28xQViIGrUxgB
/1HNm5qo+/6y+QV3dM/NS6PPAnVSDUWrTlfl8ClWPl3++uxt8twa/OOB76pkZKTNZMLXNILKrU6D
9qGaTiV0zohRQsDhOu1e8W8uW1tyFgNdLYhlBHmZX0/zs5V0wEYBrHAqZM7Bp1KiLc0fepGuLNiC
87uGY3LHz2GQJTt/0mR0puVmdaLPzuvC3ZD+6PtyA683eejLA1paHNME4uCw1VxdzpKBNyhLpx+q
Ex1LL5Xl3/amvnKvLc2ZaRlUeknEWZo8Z1UWDpMTVcgYwn/xAuOjOMZaA4dkpKgrV9ySM9hCMBwg
IJpqSAGYT+VEjfS8OQE6zak9fwL9ft1bMCs1ABMTW3saYLC9PIPa0hTahNHEfb8ORDkw8LMW4ClG
U2AGJOqtq4CqYPITXsgrH/td233so/bY0w7RuXDhhdepa1yVjf1y+ZcsTfTZD9GkAKIp+yogNd6c
GsDnVvc85lCmlB8vG1k6y86NSFNctkVN62fVnNpmNylP8Xhr2hTNaTRXT4h712v7e3F29Xm/ubxV
NGMe9NmOQ+TUjIuRQalgbarmOfK8latmzYJ0PtmZ12kGvZgn8HQ+iXMIZQZvZZv9mnv5mML7AeY4
5Jy4bF4Pw7VdtTfMsT7VyhEUTA50J9SObvlZg33H8K7hMNugsLlykCwu1pnVeb+cTZ5n12mWjVN9
SgbAzN1NZnzwILme4IqlFtcmmxJAyGX/0GYHeDNSU7cJDHTT0uUHvgesGabXoDmhuLdTtZu0/xx4
x8I7wMGXBjddCFZN+QE4emWsi8t4Znf++9lY/RBm2MIPsRsYT5RKP3rZWvJ6cYNZZG5U28ElHWmn
B3lT90rh1Sed94v1kEJDKq5Wpm++r95M3zx5jq0aDvxzr4fhOQDCQ04UZFk6ipcuTAzPVn0U7b3m
2lut/pnb3zT/SeneB8VjGqyYX5pER9UAiBrcBqYcDPkwfkzIxTcnGD5V2DjLP1ik8+9Le82Jxp4e
Hr4PqhPUitGuPAKXLoDz70vbDHxJnMS0dJ7akdw4TRD5rjR8aBJtrdmmM1gySMbgpEzU8y4v3NrM
SVvNCOAXTBxGlqNwMyGQl+Y3ly3McyN7BgvDu4e8OyznkvdpI71raVrgGRad1x+cmhAHeY3vl628
HYetqrzgbMMk+rblvBA1SRcVDqM+aVcK8rC00+wuG3i7iWYDrqmpf1/S0oE+wZMBMrzDwACC4iBg
OyPu/QMbc1ILNB3hmjEP8uwsQMJ6iEXg16ce8ul4n8wCbCu3xtvVYBi8owk6yfq48r3k+oPXQQlX
n3JnR0uF6nMb7uN4JXZaXI0zK9J+SUEIVy0Sp6fU+BTpT266vzxRby8IRuHqnDV/z5S0GO2gEz4X
JhdE+Yk6INHLAXwRWPn7tL4ey0dHWwuXlpZ/jsxsR2PyHPkMpeCSTqAX6tMIQl7R4dGklN2tLM6K
EVeKhLROH+oxsetTUDwhvubCWqe9XJ65tycNz0UcQCOlpTpknl67mBdFJcgG9jt8OkoDTe62o0Ae
QbIPXe7KqbY8nH9tSWeLOjgBJEQpEUpzsAWlKijWV3bl/HNfHy6vhyMdLlGkDhONRdyekLpG6Ku1
NoUkqBEEendVtfYkXYgSXtmzpBUawk74NBc3p8B/8TgtQ+VWLfxNre0aB93sCsrIu3K4HbSVDbW0
bc+WzZLC18grB/4RTuoot8fIuO8M99C0K7O5ZkW8do7ObCsAnlgh2huiz350H1Qv3EWXXXDFLSwp
VACRHrYu5DinAC7UmQARTcqVg3Tp/DmfrvnvZwfpYJX034y4hUM/FTzpYmUIa9+fh3j2/aodmsmr
S4YwfERPVlWPl6do8fsztEHA963r8nLnuZGrUKk1JyRHtkH+ONXf/8CAMGwSYRQmVLlgoUS0z/el
TvYo+hhcRcWHP/i8zknJhWnzepCWuBrUqO16rT7BqYeKolg5xBan5+zz89/Ppt+g7OlMA59XBZTj
N0qbXl3+/YsbARgvtXRuyzcPcjDG+thpXnWyYQvLpg8VuSeyDfuW/uDLlhYPsDlD75IAEG/eia2j
lgrteIQVPaApy7/SLFhlKoHgUtOCTU+m68sGF550c8KQYYERE0Rk0pEZNzBWRZaB1laCBq7Rb6Ox
g9X9oNu3sY186UzirmxoV71sd3FKKW+Qe52fIr9Kv2drZgPihBaVbF4fw3sMd4CBpnz62TFvLttZ
Ol3m0iBJWJNaluzZPrSvI3xN9SmOeekb3h4945t4MFbMLLmgsMUMKAFY8KZmpjhmC6Jcb04W5CBQ
VfeHJJzcP3COcyPitZ8X9AU3Cjrtp5KkYAtOFlB/XX7Oga5XK6HHW3QOeeRzW/KWtUv6QSIbW9kx
8N7BNwDm+2pE61RRT6p9T/oHZc0xUaGR9HZhunLBLc+nC5Rrzui9qRFCMgKgjtr0yQR3ONXtAz2J
ny97xpIJmBOE6piGQegoHdpwMmixXqftibTe5gjr7spqLXn4+ffnv595eIDSuVEbfN/WA8QyJrro
Hu0WDc7D5XEseThoNx4JBMDOm2RuUtoOkPC8PRkCLWza2VLkwpK2v7psZnE4Jo+Quejp8oB7PRx1
rKFaVeA34R2x8S3kO7cCwXJydJftLESknEPUZRB9EXN7xms7XT/ovg9T2Sk3iq1FQ/ik3fTljR0+
impXrsWkC04ANwTvQxLVgjBeOv2QAOyjIm3Gk+V/b7ZV9vXyYBYmTQMqI0yLi4M0kjSYClx5Zwb2
wMG96/qrKb1pJpqgV6bsV9pNCnsxY1uuoN+YdjjpYIAtzU6UbmLO0NXQ/fcRLbeZ+aLEz4b9KPwr
Mw9mysxNEdlb9B53NHBuDcC2sB4iqwn29g9GbRhztpyIxZZLwLmh5lbZhOOpTQ8A5uF+Ax0cfbls
ZHHlzozI/hgbndar0cgBlW7e59MfPL41/ez70pzCuBTFpp+NJxDrPeRvKcqFKzt30TvOTEjeQZ9C
Y9JtwxDQe4Qk9F5BFahbqzavTdT897NzKBqUcUI+ZjwF9TXipmH9fHkh1kYhnaNGM2h+YyVMFPKI
dPp2D5N779r7/2Zl/hVno6CFWbejMB5PoXlnBcrW7Gjfcm+NtdrL8myxWwkZTFDt0mhy0XmjGuQj
XEU7zd6K3weOAU8w/v2+NA4wDVro9LiVNl0N+nWUrDwVFm6DV9+fA8yzeUKtKQV0UI0nf9p7Gn1U
NFJcXV6KRRMm+BGL1AegdGmKdMdPk6CFkAq9GL3Y92jwavvLJhZX4cyENEu0WAxpnfrjKa0eUVqe
ypf/9n1ploIKtbugZwgoPaKVx767/P2lKQLHqltgTXWuZOn76kCtsGvEdDItdIb/GouOPtIVfMf8
DfnQN3EmQAzckgCpXq/0SFddNoSFegLUClH0yc8gPYmubfs27IaVJV9aD3PuPzAI2RmRdFJpdRGk
ed+oPEvualXZ1t24cmcsvUN4INrAnihC2rqQbuIKXpfc541y8g2I7djlWaypG7OBUMCGTThCi1HU
39rQvJ2iNUDdUszBuGhSgNLGfAOegL658UvQDSe3nnHgTnSLlmxiXLk0mnkrA12aSprYiQxNAoI3
mNYUns2JjKs4tYa6a8Eqwop62fnmhZcd49yC5Bj11HRwQ2Ohh8zzMboafvrpH/g3NX3bpDCm4ueS
P/RjltKKb2gnNd2hvwvhXeSvPBCX5snhQUoJjiIVT+LX7m17njHA4zOdclhAUphXoVe/PE+LFvBl
yt2mYdqyxymRUgRTmk+nBjLNoIk23y9/f+kQoPpkkjggDGIUr0cAnZPe0HM8It4Y7WHY9SJlr3R/
ME3nRuZBnp33If3YhtYU42lChEffCPEHJ/H596VlaJJxikqXQej+gb5w6OgvT9KSs55/X3LWZBSI
TGTcVy7PIw1iQaRDGhO5UH3luFxabUoE5Op5VDjkuV5PlC6Qg+3jbjzFEcTVomZn//5QSM6BG9Q0
ylpvMinEWIMNVUFPGgrZ21x90JGLSRD2Bpqy8jxeep7TA2QYOp06oF7k3ZGmgQ4TV9mfoO3LdqqL
ZE2e07tqZA6s0CINtyi21Vt09tBJMAr3ua2H8p2wEKEayIfDI6UO3crJtrCUr36TtJSjqYKFafhN
ZRZum/R7p7yU4tFRV95USzfFKzvS5RoOSlqqWtWfdFr9hvhZjaCkDDdDcSyd507Z9817A776y376
tnvEtgWvbJKwDkXlNzVlUyP3Skdwd4qR+kK0NREVhLs7OgGL4WD7yWaKaKzN3iF9UenFivWFux7J
O44ReLSp2tvSUaK4Se8qjt2eNPdrhNQLqDtarLP8zjNXijSLi0hnB6VZ4grCi9fbpIahiW6HrDtN
4mcC8cKMiSngcI6K38bT2QAi1RkJy2XFk/+1oSipJwjqWmSpqivEl4Np5eBaOH0B2HI9OSAG36ZF
bL1UnBzG6FOLciIh82HSqm2lr5Wzl8yYeAPRA+mXN6EDBC1pXhrlcArTXRrSCf+i6afLrrdmQtpX
yB3HdA9hYnAh7EEw99ZeyyCsmZC2lB7BnTdMmEBIfAzvaLXT1lx44fwlDcKpOCd8dWoMr9cbkuEc
drB6OEFBo+6Q+bg8SSuf/3VonN2DgbCzQtX5fP/BMR6beOVZJR+4c3GU9L9GUnS+PchOvf75HfjC
RgwW/AtjeeM0d2RVev8+zBGgCK+RMrmqq09m9b6P7gubXZr83u01m6en1eQup0bLFSaZz3kyDl0t
0qNnH1sY9Wfqt9+awDcW5hj5bALbeAi8CSa6Y6JDCPjbmJk335fWH1lmD1o9vq9GyLhNKBvkh8sj
kI4u2YKQi7EOXDONrqZHX9zSmrUpAzg/VH2Xw9Vx2ZK0Xd5YkmKJetQ7uLFYjUCZ9rlAlhv6aDAm
K0uyPCCHZxddZrbmSIseqU5pdpaeHtuah/yzb15HqBdZKztn0QowGcOlwki3kjQYtU2bWPHt5BjB
eiFyuNFfcvV7O75cnjNpg/49Z4TxhPQzKNgSr/1rhPwMKTc3OU6flAiW+pW5Wvy8CyyRHDhVpTdY
GQ+FhckumCv/FGWPbKcVA0trrtH2TSBvAECXDwDV6LXK9RqqIe6hd/ZjvVerFQemI4BJOHu6/Zok
ja4xEgfEkKqMcc/GumvHLs6OLjfmnaPkHlqSngGJojpc5YM2wfIya9M1/XvH7R+RuPKgc/9szDqC
pnUT9vl9q8KSXG5Uu/1RoAmEiDeMWdZtnIZXVyiSPA569qWGFNsLn13hXUOxiZKSGifbibgK1tN0
2Pmq6W2TEP0bL0Xu2jajr8icUQSclBBOYjSNudhh00/hwKjh4t46bkDJAa7MMPk0jcG0Q5/ruz+O
6dZzKgvtzqfab+7CKP+rmSoVCUiY9Sfd9vd+cYKTooZlEO7VpnL1nduLj04+/mUI+MUh+Q8elSRI
9uhqJh/pB00f9FprYdtsDvCcHYlhrhvXv5/Sex/JTUQibtzproshJE0m52D3JWKjFTyV8MUp+8n3
PxE5IidSIO6Y/gXL5Mbub8nr2oLSJ7Rs+lUUlJCTbZzR+KuNs+IqDUxoWut+2A86Eu+zmorn7X3/
ps8UZafY0En1IVCj3trlpbK1xF+EgVG3tWhkgHNq0CMaUyH4Lyk3XWc8CWHJbPSfhVJVT/7UOjto
TIxPSqV8TXUD1mY7NvaQcGjb1J+ig6ujFV+jWVYDwd7TzgM/hTH5wM0GbUtJrIJ/u4Anbsr/6trB
2cFb4e7LMKpv67FMdgAfyk1lwNZVINa4gWg1fEj7ut/3uZHtXK2C9a2ry3dNUkVPrVPbh2kwhl2s
dMF92CGZjYDKp8GCMHQq4aCMoyS/IrmAFjG8ejBAd8knYP/aPoO+7TGvcdm2KL8k3Yj43ywDoqEQ
fq/30FalXv4NDJK2RQ/kc5ZAiu7D6b81S1fsIz0btnYDw7BIzBMLx51a+/5tY3TR1i4tCCJd+3k0
IeJKisTbl6Ahtp050kJNYHQYYvc92zZGmwFdMy8S2sZvM2Pn9H19O1GFO6r0hl7VKMmjPN/7n/Xe
tCHomoZdmWkAKivTnXZQW4VfW8u3kTmYHbyNjTu7zCwkwRJno0MzCJ3UmN9GdWbf1KkHz3VXwzNV
Ojo1WJjvWjiF7j24+jYQnQ+bQKjFJixalq6Pi02uIG3EKdvtw6hE4A864+4nDNrdQ2rpZFBnenwK
JV6+12o0XRz7KtSurjq0CDYIM3mo/qLnoLCI1K8rpFMVBSKYEL2LeMpRy3IRkasVm72qwaCQ2FaG
liuwWjTl9evEmxwkqUeEfVB1/JQEGk0YiAluWzRlDsJOqjutBs1gRQ5yK+HYih0M3BDz5ijGMQ/q
JrOmZN8FaBVEZjILtybtTSB4X6oKOOih9fw9ioj6zeCii6Z0BQJtCMIiS8lTKe4if2f73fsMIn/K
G/oHS4F+HZEm9OBmkb5qsD7GjdAOcNxCOm2HP20DPHfT9QiBmAxHacenrCqguVL8cO+iNPYY2Oxi
I/NJcPk9/HKTS4aFlkHE1i3nMCJvteuqvHxI8kS/qdxo3JntwE7U4CUmww+JmQttXABP4m2Wwwpc
zfi9yidnPqLuumkBDyNSTPJ89Ed/Y6Xh114xZyJYO78FtsDcKxWyovRA0W8Mm23aTp+JGmFjNVx/
p3ZTsEOOIGZFK38HwDzfV/BJX3cCLb0yEmul5jkQeHNtWHN0Lcg5O3L9LxuTsJqiITvWxXcIirdQ
Duy9CcbDRyVfa/tbvAfPbM1X2FmcaJMppSmzz45+ey/gIh4pKUG9/PvBgnZmZP4RZ0YCBZpApIoY
kPnRTk61/fm/fV96UqnwQqtdyPfTAN6R8Ks7vPtvBqTQzQrS2hM9KxIg9jhtit+E5v0dKJxNkBSt
m0ZscJgwgIFbr3vJzZ1VvavNleTi8lrPHZKkPt7yctBDLFBf1rJjDwtbDpnSJld3lydq0QSZAJyW
nioaH16vdGoUTmG7He7kPU7pc6F/rn6zEfbvuTozIc3V0KijEneYgOgZCXJfW3HW5SGQxBRUEADN
SCkTMsgBonJ+dizA4/ReQeclPLL5b9Zx/x6GQ1eYA2LBseSusKbkTrKVKDty7JNzutE55C+vxa+S
0Ztz5MyEeL0YdetrGvR62VEgELurK2u8cWoaOSsBtjTou+BADPSeyCfaNtOs4WMN6bU59jCQR5Ci
OWPkwMgWfLHjDH55s+i2ZR1AJprAdoYoTLEdSyiFYEu09nbfIlbjeOPORrEDAjEUCzzNXqviLwbU
ZyOS1mYw4P7HenbkLtv09VNbr2RiFxffoW2OzlRrRqG/njK7iwHpow94jMyvDVesld+oIllZmOVR
/GNETm50pYpu7YSRSYu1jaWgqeMTMF9e/WUjLj31pMzYiNJOzKq2EUMeZEChus2TSu768vcXLynn
3+9L25CON+h/a942BXswOwzOlQfl/q32J0f7mRlpQVTd6/OZ+PPYpt+86N50f14ehpwI/r99+M84
HCnNkMXwVY21kh5jL78LUw+S7QnxkOglLbWdOUDE7Inb2INDT0wDXIjN3jXy/eUfsex1//4G6c1u
623TeoVHsqZ8shDqGb33PXxdl40sOoQL2AuApgE30/wjzi5hz1emCuxkdjQhdDeQNdLNNbjr4jjO
TEj3sJHE0Ot1VXZU5wT+0CIBQnJzLZpYsyJ5th2hqVhALXt0kcitEO/sQvfg/2aN/G+/OBuL5N/C
H01PBAXTNe3IpPTRyv5cytPQSPfPckiO7U5VU6OwmB2z4WPsEo/DFJ6/i4OV/bNiRmasyhzoo3ub
YcSEj0OOKoMfbQzxbdBXupxX3MuUfJh0OvKKBuOpdI/VCO/LSfnrsgevLLwp3WehZxlmjaD6sdKK
fReTP6tCJKedlVLGshkLmkNa3ecw5vVGSTGD3FCdHbX8YZr8TYISQPh8eSjLy/KvjXk2zzYjwpyN
7kGBfuyEhbLdg6KgNp6Me4O31GVLy+vyr6V5tGeWwsbyixHW66M3fY5U5WMzBX8UysDq9f8nTNr2
vu0iOdJiIh8nmJCr4gW5yJXYdd4Ob2KZMxvSdsy00U0MeuaPZWq/96ujjsLYYHwOsvsuNLYuih56
v1I7mz95yaS0Q5UM1dVe5zQjz3oHt+DOJCGhQt7qKin0xmj75Jp3c3m1ln0PskYgZWJutX29WmM7
FaL2uVUtb4aEh90h+fHfLEibCP7asB41Ts863Q/fg+oKhbfLFpZ8m3ZQKoGz3NAbYj60KhHnFpwE
sXZARWIjwkc32/uJueLZy3boP5mZ6+CHku6Bwu1914KM71jXzaaFx7mxoBYYwbKvVIuWthCtOv8Y
knyvRBq+NQuLq0C9r+x6m43+ypStWZBcDSU6crs5FlzzdhgpCvzBkXY2ArmW4lVqLzLgAsfG/ksV
H/XyrlpDriztlnMTkueKUEsLhDc5Z/Ir6Pc3onTvay7OVqELBALi9vtlL1ucMo33GW0goHIc6dCZ
aOPs7NbjBO0+mi1djtkKInkpwOUdQDcNfUJUgiX3cmnOQNguzY+ZViG7fuiCr0EX71r3WwbX/eXB
LE6ebgBdB16N5LB05fQ9Wo+Ryctc2HdRvQPbrXz1D/pXIf7Elc8MzbN6dhvoYQRnt8CQU20INIe1
Mv3iQCxa9SmtaJCdSLeNCEySd7mFSMusEqT7pHiPWfaNqsRW6a+V4MPleVt0AguaTI1aqvsGu0rj
VazliBsdqZ8W/ns7WXGyRR84+77kZDHZ3NDL5sA83EzKllhzcCH4eiri/eWBLJ37gAf/GYjkbEbb
62i6MZA8HDe5/6Iim5kHK4xPa0akc0yEjqtAzJkeq7F633X1YzIiI6etvTyXrmryGsBY596FN03o
nshVrQTMc0zG6CoObvr8uzqlVyUCfIGbbmsz26O6u3KCLl4GZ0allQosuHzEXGqz3GOAdseI5J+e
7Ux9jUpkcRLn7hxgwKCB5eiwQmnB62YPb7RHsyYjewjblU26OBaaP2auSbou5IttMJq8KVQtPWYC
oTT3viqRdkqfHOfdZadb3D1ndiR/cK2IkDMf0yPJeKhsd3/ydUhlTDic4DuYJ/LsqFH90WsdH72m
otTuB2N8pzjjyptjcS1m3pr/MyEteh/ak1YGDYmUTyIAl3kf/SYf869XoDizIO1LtRtLcyqwEPvP
qXns2nvHW8GCLA8CG9CbgP+TO6RQ1AyNXOnSY+d+UxFA6w5h8/FPluJfE7MjnC0FvcY5DJ19euw1
Ksdfi24la7a044FKAv9yZ3ysXLBQAjWxHJ/gfGzUG6vuN+PkUo/8MJo/8/59UD6ayF1cHtLSHjk3
Kd2YgAOUJhIE56Ff3ndNjAhPgW6ndlsN0fvLppYWiGjWMQT7EfYgKTjzc63pbHsiOKMyPJZf9Rmg
v1YBWNqLANugaLVdOhjlxKOj16NV50yh480U49aN79AIdXkgizbAO2kOPCckgCRntvy2jROvTI4w
+k0HU7/6/c8b0KeANgR2ossJJqiBBK/NID2a7juzfRIrm33p18+pK7CFGq3tcmjRpU7XtRn7hN7V
lOr1GiJk7fvSYaIMBdK3PqehmVw5ENmuVdrk79P7ahGn0gQ5Q+01IT28iCK1Gi2w5iEALmE73/Iu
2F9eAHlPyBakPaHT/eiAuW4e4v5aLR4tJGTvY/Nw2YjMLMf8Q5U7h3YsgnjbPT8o7uhS424eyl57
EoV/NXo+UonZIYm/pv7JCaJjgkwQUfWtonww9c/d1KLPncYrJ8CbzO38Qwzif34MACG4jaVTLQSD
MdAt++CV7nOqul8RUkPfnD7dTRtHB1psbgbDuEa6+mCX6jc9iBFSn6x2JZUjH36/fgYvdZ0XB+2a
cl+AU7sl9VN+hoYiIZRqh642gl0z9u+HArCOEavG3jERrNInZ40E/1dW7TxHwWaAWBhlB0czIEqU
qSR83UsgUWyrhwmyy4PXtYgf1NlDNTnj1g69g2IpHwrUTx6Ksb71IvNLpXc/DL/6rg3t+w6BDIRZ
vJPqhOnGE6n66GkNMm4g7/be2L8khSZ2iYaCVNigXxwqN4E5bYIB8JI93eru9Mh1trVrb5e0IQWf
IUPQp5n/R7MxRhSlJwjVwsL+AQPdvdlp0a4N585IP7yaCvMQ2umhi6nh1aV/pUaAfQRXhdqeUmEj
kmcn39CBXeMYf7sNCUaIrNANmHufZKCy23ozvURSPdQfUv9W91eSRtJlAZwb2oB/cbG/KGbOrlrD
atLBA51PNLKPlLvM3mb99eUdKG3zNyakg0RF+RKxEtC9/oeq+SUF2oJu2F02Ik3TGyPSWTJNTebW
QTWcWpSUowg4/I//ZmD+AWcTFWpB3dkz0toYvijfUGf7g89zyqo0g/MclcP0oCkMp0aY7cRDKmmR
IQHl8d8sSAMQRumrdYaFsNiKG33tRbi4APbcwYaPzu3sr+cnHf8fade1IzcObL9IgHJ4lTpN9nSY
sedFWK9tiRIVqCx9/T2cvXfdYus20V7DDwYaZolksViscI5u5lNc94dyYoFKskCGgsJv+zPT8c8O
/xbgCG4Nc2nnmiH6LlznGaSOA3DVoilDoYtfuJKHp1hu/SkLHPPoHwd+LLfY88mAH2oCheTYHmh1
0Kx11N0Zyckrt53+CFatdaNvI8LA77PuQRyTOG/Xd0oISnDp3C6jrB+MSJcOXBkZeVHphB10Ovpe
x/yetgE0b0BFcRmhH1W2dwtLi155vIBdIMoZF5FJGyRa+MErD1oGsrZwZ8ZPCorIKhaDUF3mtwj3
z+fszoUJrzhUrIXgLXbLg4mO0SK/79qNUr9G9Ecanxx4SfZgSG7epfU8lyhoDkXzTAuu1vIQ5vRr
3YCLONY3TT3ew+SCGm2Ed9kfrm/hwmlAdIfjROPKR4uioEAEl6w3qFp5yHV//FFIRl+wqLPRhbNm
gJMubx2M3r3Q4W107rR06+Wn61NYQhebSRFMat17oGE0IGUcdz2o6k3yXkcEAcVfFdB5Pc9Xhm2I
Uk+T3m6pZoIFS2VVg5vZAwRzrjw0kf9Bs8ZsfMERU2pUTE6gaTgAzqoBRZ4MQ2ThTjXx+jIAL4me
HEMsow7jrGuA11QcLPcbYY+6e1+l369vzpJ+gV8CXSEqwglAhZ4bKIoXHjFiWh7oozIh7S85MbLh
BfVVnQTw92NWHkCd3HVfu/bGwphPI4A7AoEW1KyAzYJr+Nlt2vaqZiqKURxG89mrv4Qo076+QEsm
zeX9BHj/WiaKluYCUMpudBaa5A6kKB4GAjbhpPZTCyR5NYgfy14SFFk6kRzFCm8lRNqwJXNxQD3I
myYGAnjn7lE2H2QFXYGK2rktL8KXzQLIpMkfMp+vp7kYSpQyKuucHcivqPLrv0EacH3ZFkwlAuG4
CJCaRq+P6Iagd3tSmomyAwUpql8p5n3Rp+ukbTc9GDgrcNmmSi2RuaBsM5nCcU9dy/NCN2MHlv0M
UdUeR3/Q9D6TIBz4THPCXO8xqxKl4W62SfFevr5uC+o2kyDoc9a7BVgGMYe0qv2YbFowFldbQFE7
9vt1SQvGBYlrm2PN47rWRVj72lWcoQ8jdrCGg4tHLdiZpU9mbj0EV+tchliEMSgd6xMTF2ZV3zV1
HFjK6fOJbH8xw5es+5KwL5Yuu6UX1QCdG2g0tV20FQu3tFp0dooydPgF6Epwt9KuKcn4IpwpaXQY
tArjU/fJNFb18PP6xiyYAHQx/fv9nmBx4o5Umh2Z5SFuOPSJ7q7S9BGL9d+k6HMLEMVd0UfEgBRk
JuI7U1+FTRDaklehbK2Eqx9lUYy2LubSdc1XZhSPYZnsrk9EJoL/fnYDABeI/bNcZbyuATzUSK4w
2XYIZ54odm0WBhZqqoFIslbYfaT4k+w0ymYhnPsQVYUqUyEFnSAZmjJuTEp8GvxzpRLulbZodTWP
uCuEpye4K1D1PuAme7u+F4vW60x1BZe8qsvJ7jLMImVBpz7qoGdSN0nyJZGBxWmL1utMknDICyCV
GUaGQ+gBd4REybafKPVdrVnpBjHXqRuW6ynVt6Ga3rlK6+te/U6JumNK8dh3kR50sawY/7qiAH9U
UEQUxYRJjiUusnWcB039mH4Dscb1FRaDf8JGaiL+w8QyotIUJypsNW0F54f6YRm1q7QmvR+XdPLh
7u1TbPaaxFPlu8Qd/NazmB+B5WZ7/WuWtRaAOibqhpHwFLRKi22P9QzvvbDapMVGmhxYej/DFv4W
ICiUV5Ya6oXt8pAY1d4B5y4xwW4NwjVWa2tTT3aK6W26wbrvMUs99jbojt9WTH29Ps/lrf39GYK2
TWo6AacI91jRPjpd7Gel4QMrFw9oR7K/yyfoX0m2oER5bPS2VUHSZL5N8UOhfsnjXRE9SLH/lw/Q
b0HCLeM5YdW2HVa201dg7qpRzKxLLOdnPffF9f9798Re2TRM+zzM8UJnxQhwrZNdPLPsmahPZvlY
qds++j7G4/r6Vi06nmcyhRtHa+xMMSKoJLhljpbX+2qcBuhau6tTNKW59rHXY8kpkC2lcANFutuU
iCnB4fAejfo5cxEP+KPb+vdu8U84u+Schtl6xUUohrbWqvbVsqO7sag3Ve9sri/g/2Nhfsvih+FM
1hSNwP1iFjyD+LnRf2TmyXHe+rDy1Qb00OXfnX7yxg9qbVGcJtF+yTmzBXvi1FFHOwNKWWvbutmo
3ikP12krmeHiflkA/0SvDlAIRMQxhRrllKPx42Cipo284lESrK6vIbcHF4p/JkGYhxtaepJFuJ2s
6s5rdyY6RMtjqmxYvI60h1HWvLFohs/ECVbS6CqvtZ0e167tj6WPQN/16cjGF8xfSdOoJMgzH1i6
fW9kl4hkscQQBJDEUnXUsFixtkIcrUJm+2dIfKd4jII/gS0D2Ne/e28IZo86pENCC1Ox0L04gDYs
llwVEuUy9PnpYRSdq3Y74qTSDXr4LfVl6O7+03aIibeUdkOctFiwohr9fZfIMAiWp2AiaIn6P/uC
9KbUs2QYPbgYRrULu85v3W00yYDylnXqtxD++5mVsYbCMwBzgYuu2o3Jl17W8ycbX7CYnZbVbV5g
/NHaWOQu+wPGESjS7+8XrCS6oQu4BVgkrX5NlXsn/qYj3ZpNkqMn2wvBkjge0hNuypcpWifWFo3c
kSsRwYe4NFYODCHqL4F2K2hsiNQd+OyQJXCHtdL/SvOtlQDc3vko8FK4rrmL9t36LUq4nDvADJHe
QswhSnaj+d50X1skSmtH8upcXrTfYgTdyh0t7p0MTlQdfbXR72k/pKnkDpEtmqBeepsnaW7Dzeib
R+augVPtm/F9WLuB7f2RRfk9G0HTRnTv2+pnoMbzKUOmCBWlf7IvtmmjyAR/LtDls75UBryoYOBZ
uoqMRzd/Qte53d5WyfL5dgF6t4U8Bi8vFrNhg5MVZZsMML7xGozMqmzfFx3OcwGCKjve5NEkxEXY
ogAk+94WW+q0Pun2jfNq1X87HV0VnWRSSzp9LlPQaYbi5oG4XXmwrQ1H1Ug3OnAiqvfrJ2dJ386l
CCqNxFKcai1mpivvbNwmGQCKga2wmmSUZ7LpCIqdNSgorWmNQAHqI7Kmv2es2lAtBgJCPkq82iVf
/XxSgmY7TmtlRYNJWaiQTYMwvUenoT6sevWLq5+uL6BsXnyBz+4bbYiADNZhXqjsGAnQeHfT8JQO
fxBXP5+R4InlrVobI4WGo1bLKVfGiLit5FW1PBFUvqDoBSD2YnhTY+rgpS5uhNZGbUlZ7jW33xJ4
lui4/gMoRAvVf/8nSwx1FoCIGDTuLVV30U5F9R9aNCUJj6V7+lyE4JApwNLSsxZREzfbas2za+6u
77tsfMEktMDymcaER2XAWKmyv+rqxh6W/7VqvxdJMADT0AxtEkOCczAm/8Y+4IvRhYPfot4QxRbw
J7Nia9fr/E+u5PP1F857m0VpZEdcndSd0r4BGa4qv5MbK/AvZiGcdCu220S31fIQFV+y9E0le6Vb
/7eNFg44GR0H+Ks4esO4iYxAlohfjDieL5RwtC01TDsvxDa3abpiCVlF6VuMdt+8fEATtTlkG3Tr
APHmuzncd/pT7P00jE1myZ7IMn0W3mJAJwKuZoQj2aKIo0H5WHW4vo7X7QtwwuaGMirL1oj4A0bX
XgdzR7INIHu05O26lOvTAPjyXEoI92wqMkgBCKBj7IxR4gLKxheOvWaTnlYl3kg6A8r3HZXBfvJj
ITrNpoFCbNQuA6lNrMsA5pnt0rLCMy/rgNxq+O5QfQ9LXeKYLU7jTIwwjYJoOkjKcWvV1ZeKvIe3
Nsf/czDPBAjGi4x6wkBnBz+2xF3V/LSLr3+w0WcC+AzP7t3JbfqmGzADALIB7KiV1WAsqisHC0LH
CIe1FOwXaitRfwX2QpQcBUmFDsKtpqxpL/HBZVL472ez0BUX4fWaX4TA2B60dW99K+DyU0eWvJQJ
EqwYEGRIF4dYrigagJZ2NPNjB+SSsX/7g22B+2CiXw1/RcKYESCGzpTA7E8KQHFN6C8qtq6LWDwi
/4pAfcZ8zYpUpSScYPNVD6EdfwrfqxubB/7R3jMRghXJnC4EjThOufX3BGaxn9cnsHj4zkYXDl/o
KO4wjHjiN9Ee1XmpxNDKhheOXqVUJtNzbIHibHMDAFyS9V9UpbPPF05e2Bh6hUYhlI7ZW3dTfHs1
ZMko2Q4LZy8qu4zZPBNu0WBMnpFALmS30fIiOUCsNcGgpYnBQXVsULWETiSeDE/7IJXmKBbngAPg
eqYB0jNHuNYZHNCMpgxxoizxGWDg7P6B2M99rG004vkG6VZasXea75MFNJTHEj0wifeIckvJbsm+
Q7jXjb5htO5KfEeIbqKNXX9Ficnt+uwCBAs3FsfgEe/cPAHsp9X1GWqLtJ1H85VZ/7wuYWkS5xKE
E1OEUzZ4bZcdJuNXVDyb7M4A09qNMlwE3VBrjgYIdAyjLG5uViwKQLJurItTWipkFxeR/YBoj3NX
jrYXXBel8c2f3fKfsiwPcTEUDF9UXwIRSVVpMRWnrNaDJAFC/YBe2HrVZru2fmypAUDENKjHMiia
dE/HF0LLnUbyRxNYiaGjBzVJURCvSpbgIhiAz7LhdaCgCS3NFzDqFW2nUSk7dopqxzeAzKMkxwK1
xFrys5GBglxYEUGWYEUo4DOZkw3s5LrvsZf61CiCONF9MhHJrC6UR5DEfz+7Y0fVThlDOvlkR+F6
RJM2VHXdSxHwFxfPRbse3sMoerxoOBuGzGoLxk5q/lMdyiDTXkgUoXNPWeWFrE/lwnxhTuAWgpra
+NdF/TdzwoSAdLM8pXbxZjUEmK6xREllIoQzh74621SQ/DmFTfE9VdxdG4aSOM2CCA7YbQD22DCA
4CzsjDl2zFKyvDw1KVDQ3t28lsxhQclmAvjvZ1uPhIOuKUlRnnQgQ6eAslXzzdB7a0t2514mN8H8
dz4Vwb+KkHQgqZNiQ6YXS4sfNWDcoX3Mp1W9moq7JNI2SdOsDBpvWy/x00rSMbqwlC5gyQCOzCk8
0Fc5nymzCqcr4r44GVN+F2OyrSp5+SzoN6+xd02wrvL+Y8E+OlmpWWMVl6dhCLddwjup+8nvFAVl
C7UV+kWdSiQuzIkzN302YqG4RERccxU3ipMQEnNFxw39fZB530sCbM7XaH4y6YgdkE6HRExiWcWp
bT7GmK07T0avuqCAHB4MnbzoREWtvbBoTdo1BZh6ipOF56766q808nb9LuEbK1wlkABscjxHALAn
wh5Sy+zSoVCLE7GywGQ9sLD/zq36oaFDoPV2oLnrYZS8vZZn9VumYBrSoTGAHQSZ6QAmE3PfqEei
Afx52F6f26IcTqMGjUOLmQhJknVlC5qwFkqNaqt+mKp1lKAary+dLsjAzH77ReGBKoYXSIPE5KL/
Ma5bSkGDnZ4m4KDZgBDrUQTF1JvZtoHgA5+TQ2yA2QOJ0PlRVYCbrXihl5xiEAqvChnjxpJSnw8v
bI4exVOLRs/kVNIqf6kss7wH3vHta/VZ5+0aSOPaqMQWJlGNma6gwSA+NX28UeJ8bevmupJCX1w6
SuA+sdEXC4A9BzTMwg1RGUNhO/rQnNBytkqM3Zh+OPG9ZT2o3ian36+r2+XKwRhYqO/lPG7oZxRs
eG0DptiO4AGOwCMCoGdEJNfRpQm14esB2RykdChgF/suOqdo235SStS5mBurfyvoY2KCOHP6cPpv
N89lJoofrbObb+hJ2VSlU54y2/cyn8laSBbWSkMppAZCAc6JIHrLkUFBDowC3FOShcDjVmyg6APc
+vokLs8/tAb8gOBDceEgiEgOUKsEAAhNe2rilVpu7ArkTIEr43JemAo6I7jXC5oaeDXC1VmjmlEj
/RSfwrDXn6shz9aWS0pJy96lFAehJJTKwtkB+5VYgGfhETZVIQuPUdVYKw/FVrW5ur5cMhHCmXTV
WOk1ME8erXifDYd699+GFwxLqKQja4DufSw/tZamN7dV4f2IDhWPZ3B5xlg47GZuZd3QMPeotYAj
/BLV5vrmGcwECIfCNpK2q6LKPdYDuAdA8jDcmrMVZiBYkMoAZydeG+5xKOoVqnV86qdA8ENIWrLV
fCnmtz73J/DY4KjtQEEQYmAk7dUxL93slI8PYx6nvjEi4K3frrRzMYJGjUNfjIDtyU76lsXDylQt
yTwuVRZlcmgVQoQVL06ESuZmyhh1dap6Lz2h4dh3dx2w/a9v+cJCQQAPReKIw9MTt9wKw9RolfRk
0Rc0iiXaB2kP10VcWilcGCBnAA87bwwR7/O81oosdbsUe9Gg5TYozKABArUnw2dYWKuZHOH8JVpI
Ry+CnBBQ++VfJPEkayUTIGyGmzp1WYNe5VQOeCgPZqCRW5OyIEY3EfRABRgoTJHemG93GjFj1Dq7
P4IXF2/llTvJmHEv9hsSLJX3p/MbA0gOcwmZ6xWDS/vhaLarJlqBr6KX0dBcLNNchHj28NRKcjuB
CA2ZuRcvlTyKL9RJGF44c0kTOhG4OYZjqN23v4Dz77vlfXFz3waXAhMLV1RFsEnsB6QWoNiSEVLI
vaJSv0dH/42nAgL4OxSpTVgqILXMN2IAJHdNjKk7jq+dfdeFp3B8b2OJPl22AOOqgIlCLytvM73o
ycohPrTdXgfoAVuPvfWQdSww0+bL1DZr2wRInhJuzNH8VQBBRVVkN+5l8vZTvoWAGdjHOEvqfJY5
A/qvyzId3HPULy1tZYBPZBwD5PCC3rwv46dufCRNFGjjNgQK4UB2drNvZXb6Umf4MnB0M3Sroj9N
WGzKYrwAk04/OEUUNGO3qmO6ctDjlw+3OgF8whpenEBuwnKLNaIMfRBqzEb9YL2r3U61bg1jCMPz
s3fmtk69Zva0xPBgxVmjlD9u2Pa6Xi6rDPQFXKcq4r0iUZXFlNoFcRhm0OOF1xd+gdbxkKxND/0Q
a9QKl/Ym7x2/lPZgXNomrN2ZZP7YOZtcOPWpQSdTP9TqfTU99dGDK4NBvrRNEIGHMqYHVCeECOci
0ODJ2gLUMwdS+50D9pvV9dVbUDSg6OJUa5gHHsmCeQVQShiV8NmR1Vg3bEcfarYDtMx1IQvrpAMd
TMPmoHIU1/d8EiYon2Ji5OZBqfo7onSPxBieGJs218Xwb535UB6a09Hb7eJx4QAwR5gLeILURlMr
E1Vi31rzzjJ+NWjBCb2XWt9QhookVda8vLA7KHrS0BuNY4rOJmFirJny3MsN61CQOKj014HdfHdg
W0wdpgAPTaQwBA2bKqcaWBjbhzp+7bvJLz4q1HSW1vH6yi3MA/YWPG+weICdMoV5WMbkOAVVrEPn
bXQlMCSzkA0vzCLVPYaoLYav1VcL4Zd0klTTLQkALicy1EAwATC0cMVWzCOVGobWwa4K/4eTynDh
FhSYh/yAoAoyWriEwvqkHpjH8pbah3Q4VSQERoS28hzJ3bcwCSDPQYVNcAbynZifEi+bkKgqBvug
opTeA79i9OPmXQZ0Ht7eyPVyWGD+AWfmatRz8EH1zDmY2qaNVybd3jw+giBYfRXw3Bzjbj5+rqu9
ESOWd8jQjIO84jpZ3yrAQFQeJL0wh2ibFI2V3XqMDuCzPxjhCuRojN58Wc3Gv3AEQ1xU4BLzDqr2
0PwE99v1z7+0tYbHq0/4OdYNUDoL6+P1tdPYWnjoM+IzYIN5Q/3sdB+OKXHVLtV1LkjQJLNy487W
ISiJ1sW9MqxlBBNLMwGruKHrNqClL6J4A9DHuohRVJ14eaAl32zzFIG4rVYlF8flkUAsCjLwxACg
xgVMUIOGbS0xy+g4mUEePsSm5KW3PD5SbrqB9hV4ffMdoeWgs7ptoiMig2m3S2RAZEvjw6tCoAiB
EBxs4US4PRapMEh0VPp8bzXDPcCYZTleiQxRaXPg8kR1Dxkjenh7FQB7Mr29lMBxt3kY1cKphls8
XyUvSzwl9zT30KxQfN3ItJVb//m1PR+eK9uZWTJ0AsotPvyYrnt9CIxMDYz2uTGcIDS0ILr9uQd5
8EbA5gV/98K3biJSMgBxeocodzd2420kdvzy9M3HF+ZjexOt8zLEfCbfYKuwfVJvv+/mIoT7yBpp
ZmgpROj2Rmn8Ur+7bqn4/xe3BOjU8KKADmdf3KfhNNTR5KTKAYw+QTHC7yx2brTrw2cvjF6vy1rS
rnNZQhRkICmthhGy3HqPsLCXy8oFFgSghEVHHh+PRwcbP9ev0Okcr1Ss8OC+JV2ENt+bmb7hc36+
1lDLuUBWz6mpHMtpwkN9X5geqJH69fUlWjghMwF8hmcnpEJVRV2FdXjQknQbtc590W2sbFXpK1tv
dqHhbq7LW9DgmTzhwNvKQKmdYkLUUn/EabsjcbYbqYxoY2ljTBQdAJwUaLvAZppPqx1YXhHwBh4S
+grED1sSu10c3oPdQg4IySYxg55kJkGxQBke4vpbjob//Oa8H/Yd1UUcxV1z4VUJitUTrWa2m4eH
qkOl1IbpN3u1Jt6zKmpWOVfAReiLmO3Y2rVnHYxq1WkBpavbtxkvJR5wBovmRZyzK1B4EJW2eaBR
/pya9FE32m3EvFuz/vxJdiZGPOBxVfQtnofA9lmpf6uuxNnhWiLYqtnwQpDTsmJg+OCBe8gBA8lI
GkxOEkQWLioZaOHSsQA5OcBk4SkgOiwciwYIVUmRJBaaEqfvauo91egMapLkZjca62VzrHO8ZFGW
IRj3rmxah/WpfdC6JqiLTU+dP9l4DxEunpnh9WHzgwesDFIC0gmKNU0rVjLgl65HmRFZOn4AePxX
iDANU82o2XcQApRZv3ZfM3JrAo7r1ZkA4VVZJrmbRhEEtGOGdorE/wNHYSZA8N7UukD3Bl8moJet
vCcHnLvXD+DCEkGPQDXK09OI2goKpRY0MePQMQ5GMd31BITdpeTlvaCyMwnCTutm14bw7YxDqLyD
wb2iu9tVCcYVvFZob0CST4y54KSWutoQ+xCFw53ihEExMF/vNrcvFMIT6KJAIaMDgXOF1WsCzD01
tA9l/Gi+mLLOzKV9QATUQfYNOSWEXOfDZ3YdDp2e24c+eXNfFOP99q+HKUVQG5E87ivMh48LMLD0
LfQI4WLjg4zfrw+/YAAdDbWdHq8XAsK2YAAjw8voVCrKwf6wrS7QqB2U1hgUniyvftk1iyqxTyxx
GEDgTYpPDdBV02myWuWgkmmt9us8f1DZMxm2REsDx1ipCIi7heT6WFBhlF9yFlgPbFnICcxXb9Ir
VWHp5B366J3Z1tosyx2Nbn4IomLsTIiwRZGhTknEheTWS7GhN9fGAp8YC4eSSAQvLkl/R0NV4gkI
vwcnbZ9MgJGnsbquu+wJILLBzdrAuZgQyLARNQa52Hy5kkrxrHKi4cFjK6P1lZ+jsyWyMkx+3oQ7
FxUWKBjiAPdoBhfOI1i+04m0oXfg8OWO99229yG9M94STVZ2v7D7/MwAMkqzkAIU8zGqTZoKNxhe
B924rfBY0yo0y9X69vqqXVoAwC7bHN0U0J3oixMssVEPcWWGY3OM7drf96qM93NpfLBWIf6Nok50
4wpXyaBY1lR0WXPMjR/Z1ir/vv3zLR2RT0zCQ7JUuArbInKGIXfrozd8ceNAK/7j+MLnh+VUGFWN
8SM3cE7l261fb4Pwga87vh8PNOGS6r1pmIbQi06jeldZm/pmPwFcGFh6hDB4uau49l4Wom7KIdWx
2zl2tgYV4/rW7/98A+ApYGoI3Yr1Aoo+hoipZ+yIOn4vXqvhzWHJ+fiCA92okR2aFmUABkqfMp/k
TCLg8pBh5QHbgJggQui6mAMERVg0uXlTHguv/Ktpx8DreEeC+XF9nS4vKtwa3AoikYw8jXhRxehV
UPOO1se6/5aaRjCi0jhEVULGZFmty+P2eT/ZDmDvPNSZCUbQq6q4t8oGx7nbMs9nMqhH2fiCuSB1
pxCjwfhGtBocn/y4vlCy4YUDMVhu69C+bo4KEs3Wx2jJij0XBKAskvNigFDHMMRiP7uvSxa6anPM
gIhe3YH4SPIoWxIADwHtQ58nQkzIFHlnkmms6THJvjbrvPt28wI5OG3I96JTAjlrYf0n2x3trCyT
Y+uuatBISG6DhfMwG15YfxIpcLMKDL+i1ge7y9v/+PnC9Umz2giVHuPrgJv5q3TjzfXlWfp+y4PL
ZMPuoQRSMBjjqOnTpKTJkcZrc9xq4XrQJUHOy5AUKuNAk4TzpaKfVgyutF7mRpOaJCiMO7qkCJoq
DpoEAM6ug0qj3O9l7bsLGoXqVBRzw0qpl6W2ZldQcLbEyVHtVT+P76rueH3RLgV4gLRBehrvIWRA
xdrUvg7RA6tYaKNNX0PfbG5+ic2H5+LPYngjSRNEkzD8lAwbCxSmIM3yiWpLtl42C+Fk4MTXBaIX
+ZH5RbKamtX1ReKaP3f85rMQTsYEoEa8ljA8NUffMt+U9dh+RUXxzeYDoVqk8fEgg8uPhOt8sVBg
CKAMQodjVZS+A2rJSnIVLSwTTySiURRhx8tipoLajtXqQ3u0A7N9pfrNzwmQDiFBCXx2wJ1e5Mdq
BQw6Xab2oMV+LDIviKP89n3mLxaUhaj41Is6JaRMqnGsvfFIyH20jb2bQ4/8xfJ7eMGhjJMhiqMO
w+v2e5sd7fV1Nbo0UPDDAOOBThALTxzxeqjKkSmWXahHoPIr92DDzHzE01yUOjWVFMBU3GtkisEa
Cwoszh6KZ4vgvJoUj7uMGdORaXdfqLa7PhXxRHyODvfOMhGsRY2zIaiqNvZTUrLp6Gaj+wJE/nKv
KbTe2kztFJ+mIQuuC7ycDqYCMq3PJD5qg4Sz0brOhG4Q0u/jr4W7jpjkuX05n/nwwt0Roz4/AWt8
vzdGzyfNV91EW/MmlmWYZLMQli1V40qLLIjpzKB0/cmTaJhsfP77mbnFgyPyaoLxcw+59vGhppJX
hajC8CxRH4yzh1LnBQ5vLcQTvhv6bq+xo+atXBWH/PXmnT4XIYZbIiNW0gox1L2m+xULZGi0C0vE
6TDQ1OPxYyg6gYlntCw1sm7fqls3f/Rked2l8VEsgcwIr0ZA6eh8C1ql0oqGxN0eYVTg0SX+7cuD
MhDkKE00myIFI5xrHYBNrgH2gz1vXSToOM7+vr7+3A07v+ywxcgdca5GnG5UeQk62pCuBuPwUO+t
8k4J0Wvqh+4d7rpUOV4XtLBShoqafwQIAI6NMOd8pVB9THGiw2ZPbD+MVprE9ZANz38/Owup447e
WGL4nr4r/Yd5K/TC5zqdfT4/Kufjj6TL+x7jq+o3rdon++urs2CRUEOBwC/C7LxHWvCWFduq3THN
2z3gYT5YWW+cXgG9qLMBuYLE71g41DNRwrWXGZmBjEXW7gnbaN0PStdFG0lkyKYjqG1hgRvZHjAd
LV6FyUqha4/5CpE8YUT//HNPfi+aaDtAP0IqtOO3+6HqfVIoPrCB/Mmqg4T80thdAzLC67u0dFjg
6PGNQuvERf/gaJf11EZVsi8jJ/zQ3GF0gDKfmncxDceHIWHjPXgSqQzk4aJgGxPloByo/PsH505Y
TqVMUORROsm+qlLzRatGO8RtkjuA5+hBWON4v/ombjcoXQ8fk34yIz9XmrH2B9fuN0rVgiAwTKYc
DC11tqksJ5LcE5+1gYIVgb+qImIOlxCF88J97VGW0STO0j1rSrZ10JFKfLvR7Psy7431qAMJtnFN
QCeyod0x8GAGVNOiDRhkvqFgU/3Z0QlcW0qpPOV4svsJ9VKUgmbs5/X9W1D92Wfq80OsofcoZOh7
2ddj/Nya+U8FTB9659xdF7Ngi0AeBasNJCwQv7mCmCRpBm/UYSX0V0db30y0BW0AjzaepZwVCY0K
wmJPpLHsodKrfbNRwqNX7m//eqRm0daE5oTLDHCsaxkza1btaRdYdGX1we3jI2MKjwKXJt49gqnL
+s5RWZfWe5M8JLs2+4PFPx9eMG9hUluFUWP40Tpa2TuTxAQW9pZjuvC8AKohLvoux4woDVHUel8Z
KzdZR44kTCkZX8wEsVrJSRxi/D5dmaHfS/yJhRNw/vmOoDt5Q8qiB2DM3qzrO9qChNFrgnFybn4w
aCizVx28OxGTtj+TbGe3ZcKqsSlUq9rn1m4ilj9Ve2JVgZd8v65Ln1EewfAgE2SbgBSx0acoJk1z
I7RZpDX5Hl9jBG7jGoGW22ngFVTfxArxghKgT2vQ45oPsZdXK5sOHWwTkHF/oJS+Ojjx8M0Ix+zX
NJLkBSQa/bFgMdlqXeS+sMQZNnWCG0WNhkz3h8pwZMZ9YUeQzeB99fydizT13Cb1SmaqYPmm+67t
70w66jtGCWh2Q+Pr9bVaEoTGS6R/UcVjoPBtLsjMiszxSE33dZl3X8bS6x7APpa+Tlopa1JYuP6x
6yimNFF2egnvYLgDJVmp5Pt02LXpXVQ+duR1LCWvuIWjwis7EC7jHRfgFZ1PCNF80HZmTr4vyaPm
blJZ6/DSgp2PL1gSBj5I2y0wfsJede+JJc9uKjmOsikIF7vB2gEtsBChatvxxa5W17f80l9BSwqe
DQBsgMtiiTUwXtbqcWMbw56Yvm5+Q2ZR1ddR/H36cV3O5TR46wuauNBfZfDo4nwnmolkjgXgmH2R
7Mg6rSTWZGF4FG6hzx0VdAaSOMJG1Dojbm3W035of8W76taWATBfcJcFFykKsaFLgh4NndWlauR1
+xoMCMZ7fnNx5j8C8IBDnSniMxf+QAfQQtui/b6vf+jOD3rzhYoye0Th8ECEr4SQ1nz1q3FCXk4Z
ESyJwiDdAtVeIuDyIEAAd3lRFYacgSFoae+kEepL2bC3UsuPqr2rHsLs1j5eLJIJ8DqUCqGOHPeq
UAJB0aSVOIxY+wbEnrB/jSQaemmTwOoHyBmExwCWgoTQfJWmlsZo/snsvfVYq29uSdepV6wt7f36
UbioH+HzwAMOpwFLxj0cQU5ohk3MiLOv4r32N3CcFXNT/erGH8AC2kWFxPNeOBqQxsMDeFFf5tz7
PEYQc4S0NgZi6b7I/2BbMBnkrZFIwyUrBiCmyHMLdcibPdVs/wkk9/719VqYAMZH1gNZHFSOiN5g
B+aRKo6bZo/C5kBfg4lJorzcOMw9BJ5Eg1K5OtrcUSI73w+gDDkEvcnN3o57lE6+NOSlLh7ck/JW
ptP6DyZzJkvQsTxTYjDLQ5ZSIJhFAoXdWggK7UIkHBVcKGjFk1BEsDEHxbTHemr2lvrc1sbOTTt/
cDTAmMh4gZY2BsFr4OSgTJr3NArrVtEMT5gKka2/GnsbOdvblwrPIxguD41UCJTPh4/wYFWiJOUR
Ar911nZ9s5+Oop2z8YWtKLQYRVxh0u7z6UFJAupICq+X1AruLdp28BK4DCyWpQHyqS7t9on5sxi/
1fGPsvpO1Y9s+GVpMsqhC+hFvu0or0fdDhwSYPFwC33mT1ud0k9AP2z33uD5ublWk139OgJNslHf
bRp49C6n9+V3xoJyDPpwlWQH9Ori/YaWzev7dtGJLH6KoBdF4XmtrhjtfnRK0Hw/d8rHSD4S5Tml
nPHBavZT/KKT43WxC1cQDjCgKlBGCrdSBCYFJLtRZWkMM/S1/kA1AmoGrgtY2k+AEiK/AaXhCaf5
Cg+laigmwO72jtOsGdlVXnXXTVWgm7vMI5vC/XZd3uKELF6XDuAH3oMyl6e6jNBa8+p9aFn/Q9qV
NUeKK91fRASrgFegNttt7HKv86LoFZAAsYrl138Hz/3uuFREEZ770jETHU1WaknlcvJk3Gg0Gqvp
k3w3/cayWwgvkI0AbcJimS7FDCMra7NC+AUmAa06aFvo3uXfq9YVfZzwzOBhItmhuAb2DHoCLaHN
WW8e2pREw/TUew+kiru6279/xQCS88lSS1sghpeqlJVN+8Q0EdintbWbbWEG6TTUGGzpblGdLput
aAVawqUpGakWOJyKKIc6gmTj0J8HMEZ9LfnY7oz0i6CDFZl1skUKvrKGCyjMRBM86v5wGi4VIwBJ
uAVovM5aDcxkBlbwO888pjMo494dMWHtcBxeO0XwHCqOdMrc1JbzkjBNdnnXhdJz3v+ce6/lZpQh
EXmonA6tQbMindzuTAXFwxSlzVan03Ki1L0B/gznAAf6egS5z3I2Cq0czl1S7MF7F7hsfNQlO8rJ
j7krPhCrrgM90TeO38p7CIU8YMdeGQtVzXL0wSTS9Pozd8fjN428l6MCNxUh1CtHpYl2UBUEagxj
Y89ilGf+R0v3+haadcXeIBLHkHPEUEDj64ohMPVkwmyOWZ5HagVu/xXjjsNkMt6//UsIhcwncOZL
T9LlUW7GjkqrQmoy+2z8mL/fNgDXOwBUMVpx8Qqgz+0KYr50bnoVSp1nKfk9fLp75OE2XvXrVboU
oXglvWg92sLegxxyCGfhHTEX/APmKG0gD8zFul8e4gUgjVQMdhpBs4qm7OvRnqy8zc45bQWGf40S
jPDUDt25f3R9cbKNr0ndRq2Z7LyGJA815dP3JGPlDw9jFvY+J0MwgnbkQHvrO1hkwAciSjvqSy/Z
+7m9hbW6fhzBKYrdXPDQqFCp7kdi5oM9zUl2zlhxSOwm9IxDOU8n6Y0nAqcdGMfbW71S8YBE2PiF
fW5JIyoHqZd17oOwk515rhuhbfBAmA9B1FV+xPRq2Ll5MgSm5lsR8whwRon1s6ntER4Il7uhy/oN
9+D67C0UeAt3oI3s75Vd01jNpkrq6blsTyKs+Om2viuf93CuQecBTCccOUXd0p4zQ0/z6lwP33N0
u/64/fnrYw3D9ebzinMD8vsqbSt8nmchZX7IyBCRLQtz/WiiQIUSOJpUyNKCqlgYnBtJvVaKF92O
RFlFYHiLHHbszI07er1Wl3KUR8weeVVoPeS4zctQYRjEr9uLtfL95W4CMAqOZ4Qnih4+KXLkzXj2
0v0k5B6h1u3PrywTjBeCaQ/AXSyTkh/omTvoEiV35Mq8b0Sf9uxJS5sDXq13e5joJEASAn3/OLGY
yHRpi5Oae1NW9PTcak9lv0/mPWHvvhWgyEJKGfAmQAjQ5HopwhSWP1aI416ScVf9EFswnZWduPi8
Yo3t0q6F6ePzWv3F+1F1G7mTlVAGRmbhvnMBsV0u3+XPn9saaAV0Up4Z+zTlKOXqu5rfC3rnDR/S
zgpyQ991zQ+fbJXgrz0+EAzAfXllhyVXlAnpbA5z7XJ+dkBBPVfjF5DrdkE6eE3AO+u5tNro9qFb
CSCXZDzS8Zg3uBJAmmZVFRjHzs4YnxlM7f1c8TD1jzJ1Inv80nt7W/uAmXCRZd7lIJkvja++Dzph
J0JxO5tCs/h6+wddb+3S54JJ6cj4oEFTrdvwAkw0M5UcY8z3bXJMttJW1xbv8vuKkajBwerrvOfn
rn7mbRm0fR3wTe7lLS2UA1Rxx+fgpeDnJHN2Vf3d2BxusKGHrYSJYzGRxJlafp68sBGn0Ty4W3DX
VSVABrkEoQhD1EucWMgfFc3Ez/IX8/a+sZGIWdXgzeeVS9wi/PVzkIidkaWSwEyDBXKLoeqKxx5c
uwskA/SMOFLwVJR9GBySJ0Sz+Tmb7ga/CjpnX8gH/Onax7LgES9Dt3+2568j3eK3XLnK4ANamqXh
xyHjtKj/JjNTOuboNF7Fz6b/4PB9Nhehi+BNj9HrsxGBrIpavOolQYHqmiLKNiXKk3aNjaqihEY9
Dyg9chpU8t01aAt2/R9BirvQm05d2hUE2cazV31oT++/+2TxFBY6ceS11DM9NLI2u/z17vd8P2wc
uNVlIha2A41uSEksf/9mR5qhQ0u40/CzZoWYy649Wt8xqbHcmjy5dq6RjULZxUDRBRW2SzEks+sq
t/F4TGPk+pEpAxBW3F6oVU3+EXFVRRdGYUpC2Dkpd9htYT57WSjpLt8Mqq+dEuz4G0nKQ87oRIeU
+OzsG0HH9rncTxhK+96Jt8s1fStFMQVN1dZeKT12BonxMARiq5S+qgUSN0hxAPLpu8qWcN0bNJ2k
/Ezn0EJOfAzK4uSIDQdudeMB0kPiF6B9NBhdbjy4xQUQDw52BbPGSfLZHU9g/Lu982s2GXSFC6k/
QFUQdSkD8U5vTU5VnjFSzcj2cgs5vLZSb7+v6FA2aBGdjbY8z/4nBwTAGcoICfo1uL81Fes1LaeE
uuBSReoamXKQcKrLVRUFzVwvEWeWp23gDva3PPUwP8cM9QodHL04EiD3uJUeyqoLutoOWovtWve9
DYY4fGhMxVRvmBxkedUEb5bb3CMMpXaT7hp37235wivHAo4wGFiQpkafrUr0wvnY17VTFGczrx4r
Sn9yvzsVY/bu6AfQDaQLkVtbMByqV28WLVDlrIWY9Od3ZwtPs3LuLr6+/P0b25nNTYMu1aY4p+YT
d89bLRFbn1eOtTUCPNUgkX/25y/+juSfbt+atS0ASwDcAHiUoOdWfv2A+W7J1LXs7PRwNT5qzsf3
dvEuh+itBEWBGW1sZlsvEuxdYe+GL7cVWLmWF59XriWXVpZ1NfClfn1sx10nPxCHRY0gwW05K/kc
9AUhlYk6B9DYan676WbP4S1jZ9I9sDE9lVoVDRh0nmFqVnFGy/2/kYdxKAsOxUKHsvIktxLzPEYr
Y+e6SAMQG9+5/Is5PmlkR6uTOWxlj9aOGW46pqJhgg3qHkrkyyZeOOOcAi7L9jQA5OX26q0dM+Ag
lglWgB5dPQCJoctilDle/qKKSu++LZ9n8+W2jLWTgAdsyX0tzoUKqG3bym5SUKecK7cLK0xppvIj
QOIh51p0W9K1NgvnJ7AKS1/6gim9vPLSbnyEMXjOTN4czPJTbxoYIvLntpDrHbkUohyAiTQdxjbD
kwEqPMytj7bYyjxvqaEEfHSkWmuPkJDLATmh2PdDIqqNfMeWEMXBIG1bkjKBz2c1x7Q6zeJe36I4
XxUBkBCIGl55XhVPzJiSGZQ82A5X28+zEQygG/HNd0ff2I43QhRHbEz8CnUvCBnYlyz91dCN/Pa6
EoiLliuIJJqyTjOznVofsU6aycOmqEGYAkBEt+XvrSRwFj3+K0dtAECc0mMUA9zW7ivrA5tHZX0Y
u723H9yw/YJx1OZWB8AKvOdSpLI/jinnDDwM7JyVbcCmFE0/J1k8aMiqAiMhjH0Ocm7evdscXEpV
Nswah7kbRkiVC9diVE1HNw/s90M+kMRDozMIMDFN8mp02dR0btIJDcs5JMFIH4305/vNAEaX+ggu
Fwi1WsLV7Eb0aablCM3SwKBPNN0wZmt2BpUnPDJArAAZquzOTAck2FldnLXqjvpa5JX94bYKi6W6
dGdt2Eg4SQboiGCdFQmjO5kzBrjn576LcjsPPfZQdXczy0I/e78yS5kLeWKE4ihuKXFyUaCThFRD
ck4MsbPSe3cmG8qsLNeFBEUZP5mnvNMgQTw21q5y97fXSnnEUDFCEydqjXhe0BhyBbnz/bKdWUPn
eGyKLBwqZ+eWxYNfsZ99sTWTRTE5V7IWVd94rr4oLYv6yLto1Rx7VnuQzXgm753U8R8xBNosiXU0
5F2K0aqksTJO5hgz10zA2rswH70yqJvh+7vXDpEsak5A7QIep54z1PSMeaKTFlvmw1x94c2j1X1v
2daFUVNni0IeWpQdAKjh19lq2GLVHa/7odNiXZiINsdgBirOn+9LRwR20YRMGmXUNKPzkGq0PaIu
1+88qW1lxBWP9O+fgaAG1XVAwq5oGrVxEnZeFFo89waK97tE7GRGA42+oKAXVPXGyVw5LYihgE1f
4B0e+Gwut5E7RNMNE1pn+R3z7kz6qd8iztwQoc5q9utMc4BY0eJKf9T4V5McWvt9WYL/LNp/tVCh
pnlf9I7dDFqc5/sB3V1buc0tFZRXB5QXuLMNVklygTnPfeB3eWBuDV9f23oMgsSQKdQnkEtTrpSt
i0IrNI/GnfUz9fLQ8J+G7mRo9z64hb3knQiV10UDkykyUXiH4GErrmjJUtNKfJPGw/wtQ7qrbuSG
l/gKjXzzRlyJUHzRSZNVbzKIwGwVgKEK6zMfyruBOWms5VVxbCeg+HgnmibAVIIn0094MPbTd2t0
Iq0CIzS1ziIDSdfs9e/0L//z29CWg/55oDvVNEhjscpOKKVxPt8L92EeC3CbbQVgK4YfWBZ0viEF
i+qjp16vBswZ7aR78ZTE8+kjvbeajTQIsOe4ouoiv5Ghvo4yFZndolUzNkfPiKd84mEp9SmsBj8J
Ws/Mg2KsfgJa5e+lZw1fBanFrh0t94SUahWBMOObwfo+zFjyqwX2MjJaQ0efjyChU/sskoUjQXXc
WncmK6pjrZv9KSmlFgL02aRBZ7rygD4wgYgZNxwTrvQ+8PSeBHaepCcnQ9trbSFROxUSVT00Ch67
vKqBJ8zQYu1kf7mSGLuxl2UEbicSoRYZ5MQaorb3tMheGjaSsDYCQfXzQEjgTVKAJnxMg2r2w0LP
m0fOEi2YEgE0ZFPigkoMArQymwTcNNqgMqwqKPqxeRiYUTyYgzsc9THTD8wnAtN9/CIUva99QL/Z
17p0MTtbeGPxtcUwOx0Tf3IR5YkxdUE7NdqhnqtuJy3m7DqeVk8YDGwdrcxxvxRJah180G1FU591
d0NDs7tSkPyD0WvdneYh864XGagJXL2N09Q1QkNWSTj1DjtkmvsZBCjWHR1cjO4y3fLOnlt25L7T
HPpCr3Z+WreP6NIyotbKyF4UYDiYMp+GGXXysK5LrGdBuqjU8BBTpE92DbHK/eCU+r5ztTGavWKO
xjEZHkSX2neZRaow6Q1+HE1a7Ubem6c5JXqAca3+qchHM5p8Ow2nahyjsemdIIXD91BNTY8N6ocH
6mHsxmgP5KDPev/R07QqQFKRxo3L6H5AH1ncgoYtAOlDFuRVVQfYSSOydQ0VVoc+WrTLdy3lTdCA
2DU0Ul3/dNtvUPzT5X6jkWWZdrw0bMB/uHzZcuLXbQbMUDxmTphSL+J0OoCz9EFSEGDl3Nh6uVce
CQjEHUcyBA+pmpA0jC4BrqwjMcu8INfmj7amf8AAiz+39VoVA3gMUu42weVUXgm9mhjQgJTEpl2j
M94wv/am1R2E6VTHfyEJzTSohJqYtOIor96g17wVk0nilnWBS629P7n7od5at1UbCfcDbRt4/a4g
YABpZbLDGLAYPbKhm/IkHIwiMuT4mfXml9sqrT2xC/IPEABgi66oZTPPqeBQJjT2QaAYwGLf2zn/
oJkYTFp64sAnHhn5Fsht1UCjyI8lXPgeVA+2yrOey7yjsfmXVwXl7rZKW19Xdqmx/FloAl8nIg9N
xiKn36iCrtykpX8RzXMLVOMK8gUUZe7Pzkhjo8jvwFNyAL1HVPoOolb4xlpGNs7dmkbggULvE2iG
fRQwL2+u5w5slmWPTZqL3z0mRjcs+xcqIbUE5gKUR69HCE0aMXtpDTQuMd+ns/UHVwA/a/yqnW6X
av7GG71yZT0wBqGKBdcONRHF0xppSVkhDD8GU1ukzd0jd1BanLeYKbfEKN4WY4PMJzn78ezGmQma
iQH8JVsZ7LXD8FYXxaPpCmvw+glCjCIWw6moAmt8qIbI3OpbWbuqbwSpfQFVz+ZRehAEmvrBfR7E
mRRJIFILOKE/rbMBgdpYO9WqzqTTmqwFcNqS/idLY4eOTPcUb+bty7oqBmhXoBZQdwAzwuXRbpMc
7hKmGsXTHAr2VFiRpm3EQmvmFLMMl1kCwDddsamlQ1/Z3mxCEzRBopcwqMSdJ1hoGufbuiw7rfqd
aCB0MfIXUGcEj5e6UKeWZeUmfqyZD93wJ4M7Z2V3Dd35GVxOfccxfuN/k7io/ia1YdKa9TSFRL+t
9xWS2m71PDp/9X4XDOKYmqjdGOOGzNVj+EZL5e6SAS5zM0FmbRchL0FdVnwmoB/qq2Lf5nU4gNL0
tparG7gM5l6mjAB5qZwRFAfQB5+mNIajNxs8Spw0GOg3lv38F3JQqQWVCnCLKEhdruYku4QXmu/H
ZkuicXaCuvoLNFp72m3gUNbs+fJ64DQC62mqHW6GJrlm6ZjMVzV6YHq7rN9iSVPz36/BnI+nCXB7
BFpXZxFF99xq5EjixrbisrYPhUc+1sOIbXLOLZt2AOHkQdmmdVBn6cFn1q/bi7lysYEJX8jUCDoy
wFN6uZgaHxLHyAoSG5PbBoVMBMgk2BB5tbbVW7ligSEKjYLLzFT4tcqJ5LzVe4HUW0y0L/N4TDDs
UnByzMwfvTlvnMU1tSyMOlwgUBCn2isUMNtKeCmJ/b6NWx3YHstK7L200+RwewH/7pBS7Al2EMA1
eGZIKav2xPJ7rmfOgCYwj4rnSXP70BypEWRJEzbeoyNlWI1nTeZhWje7mmQ7jYDdItCa6nehS/El
A/QA4wi6xjiWfmsFACE0LGwM+7nmyXAPb2/c60XFozxv+zDJh2oO4LR1oWMLJ8Kv+j1xY/jQGo18
SaQYIz6l5Wmo++qUpTkJWr8hB2In/kNaUyQFHQk6DMenaZBpZf0IHlnryaRpH5ZJMYUkcznSdrNz
oGaXxlRgQsk0dMnOrNIGTpqQu6SYZZiAK+xcNJScMCCHBI1uy6gSaRIQR5ThbPfzh4QNP8oCv8BD
s8fdAFBc2OKtOqPmQ48DcOB3FpJ8IQZ9zMGQNP6hqnXrQydb7yGr5cdk0MfDKPDYJA7z7r2ySQ/o
kBcLFfN4n+S8g1eaDOYXlhxne8+GQBdGfe8gO4PCkdeXu8zSJIJTz72ruMGAU0HIz3QMLwdjhh5P
rj09F5gD/tFIhHnfJo6+0zT0ZDKT60Haj9apqhIG6BmFRryx5ru0rLENVZvf1QPWyuW+/5E3HbI/
E9gU85JWe8zlBVhRVsYJ/zUHdUGS0CrnNsot1M94ayUBojnwFHhtHbiJRQLW1VMo7c6McheOvEvn
PkRkg5l1gnWRMdfyTz+62qGkGQl1K/PuirRyPsjase/qJh8eycjTMKkt96FumjykNtOOXA7GZ7D/
gajStEZQz0nP+FTmDd0wkivvDFhEMY1i4W7BfBDlNR0cr7KLljgxRb9bmX/S+t9yrCLKeVANPyog
dzfum9J58xofvxWoPKZW6tiaBk7WWDZxU3wbrR8lfczSo2MBXCeCVp9DOW203a2Zk7cyFdMFfyrx
erDjx8V8TGTUOIHzTkrcV7UAfHXgZ6PP46rPM2M9yKIc6sIr6SKJCJlWG5ZqTQm0XWH+BkBpy25d
mnqemNY8ktGNpfXLoNbOnYtgIv3W/qy8muBnALUaiisAqKgHYjR7PHdoDYp56Wh7KitxBJNqCi48
8WPse/vep5b1JbfRyzAR3wydQW+ivGHlHn2gFSbZu+0zKzrv/Y7yQhuxlGKAV7+aP+IM3MxHivV1
vEDoMqxhpjd7kFeX2EX7JFKnqGqrkFLAyfNy5IvutfsHzcoJhlURtrO4yP7FA4dmZ+BKwEmyzJS+
3EytzzWWAJYTJ/UfiYHzXeRvca2tbeRbEYprUFV5Z40+RIBvw8uDbNxCfS8H7urhRB0W8QQAhrhf
lzoMjPZ5RnIn1nPxjQzAfFIBCCPN9M9O08IrZ0l023jYa9YKPKjL6HkkBtBUcykyQTKZp/PsxYnH
6igd5mGPTrUvep8DzZi5v9pJFBE1C3fn1QPoqGqMsutKQBNkZgow9tnJI+mdIkCZg4VzJrJ9MrX6
BzzGBEUvc9zJifv7ouD6SfMY+jTrBll6RgRymD6GFGaFcRKVzQKkK8l9Qlpy8DP08o54lT5nc1rt
iKb1ezs56kXnzEGCNC+aAgX+H7EQ8qJ8fO7YWJyQTR2RlRztHV4VfS91d47s1NPwDEg8xu2IMZuN
tWV8N5ZPhWuQ0bSmnBpe7A5OxAb6ZQCcAWiKJABs+NBMmOtTZu/E7PxtGUGUsQx/w4Aild1HWIIA
zmBDKIbaT5X4TGryMWG+u3Gl1s47Ouz/K0eJK/xEr8dydrx4QLw+AXtiz1tNLSshEgb//iNCOX6m
n3tZiSxo3FafTUwxd2Ab7JcU/tjtc75qh/6R89q9+ibgdLspKe0GqiT1554Y8E4+Cfl0W8arD61e
3zfKqKFDbRtTDufTiytwuDsZ2NaJBpKqFrQm2S+OOVXQtg5YbR+5lX1gTA8c0UUARW94IOvK4l0A
WAED/FT/W2vLCZFg68VSy0OtMsKCtRGAxLsNfdccDwe9swsiERAVFZTojGnJc23wYp3TiJb1XS6c
QBr2EZ3A3xrH/tWx6Sjm4eTO2UZuZE1FeAXwDpD+RVZbOTedXlqyyvNlP0NND22czfNt7dYlLH0w
YBdY+I8uDaPZiLnAXBUvJuWjPhRYQzTKbhA4rV0w+B7oLIcTsoxJu5Sh006XcG7duKFBKvddsrFK
as/xq6V4K0C5wY7mV43XTcgi1o9M+1Z4PVoIjo77oPNHj+565OAG/zj0MuidD331YeRd0G91n6oA
s6tfoWxWXWhaNs5QUy8e9ZEFLPVCzd5x8Z30Xlimvw16kOmf2/u3sbZqmxkfzQbhn+7GbiHiISef
23xrZte6Ymj/WKBM6M5Qg2pAf21pgoIiZiOPa9CVo2uKh7aoYqehX50s/464+6Vr6E9mer9u6/d6
xFVrs5SOMPViya2rtzx1ddo6hoB/3Fu1HnZujmFuM21PXm/3R1JXWUi8pPyUZxON2xRBaz935Y7o
HVKINClBnqL9bMEJGQKPIqMsoenRkCb6COZxiPLJLXaVb36fpoagkOz7u94nLEhrXf8siQM8C9Py
PZ+8MaAlAPDBYBZbFua1/+tax4V2E6PE7SvWEozGAmgpdd3Y5DCU/R8CLtEHORDz6JqVsRes4GEv
SBrWs4Dv3jXevipMgWB78nGeteLZRcrqUKS9fB5qSlDBnF3tm87R3MjaXmvDaaF9QwmBHhO4RzAk
RL8b0S9wMJBuCDF9SQsBaKjvEKXbD34Bpm+Gvr0nSnuxq7TaeqgdVFJzMtWf/a1pF68Phqo++p3B
jAuCCJTtlIuTdJ3D+7xFmrREQqL2fzST8XXG/I6iE2e34yhQ0mfd62K4W8+G1gCVZj36xpwEZj4j
D2J9LXR+AueADGq7fki9P6nMxkCztm7C2mUD0xnGtWJ8BrofFUNGSNczx0E2XJv2uv00ec+3D/tr
n4O6EgCPoZaEQAnlJEuxlJVRdWaKlSgL5IHCAVBR+4QkAbdfbCuqv+liX1lBl4WAxs9bXdVr2r0V
vvz9G+cBBnRqKqvzYybm+odfd/m+Zt47Ryv8bSWRLEaEgQjmirZ+ZF07N3Di4mwGNtLpd8Q63l7F
1SftjQRFj6yzy8kxEPHpfRYVvI20Ig/ccgMpvbZaC+UkDi4Ymq6QMk6aamAFMt3Yq+qPZiHuMOd3
Q8S64f1HhhrsVYNhNmXvuLEAs1DeE2SEyfzbqzoQhHMZ2wbbjaN2V8pyN6fZt9vLuOazvlFQneRh
d7ZfMBjKeAQreWJ9dcmzQHqyTDZyLFtyzMtjN9cASxo5lKy9UKaB2z2KOjK35v2uxZwLCAH5D8SB
6C+9lOK2qZZrdenF/WcxA0SEyn0dWE4Zbc0DWD8X/wha1H1zi1jlENkPhRfPdmgtRO6729uy9X3F
BqUNaWXW4ftf+0ksIKKNPM7a99EEtzCPIZdxxWlFvdk1CBceyOppHxR+99hp/F947uhSWGb5gXvi
CkFh2GNqJRw3tMTM7eKcfO3KDbd2VQsDcHKwkqJcrqYYtCpNUiItF1AQMyBCFoEmzS1Cq1UhqN68
UqKDCVFJlABX1MJhMiBElsfZ6vY+id6/2WBtXSYXAIl9TdMBUjGzwOihuErE3mq/08Tb2O61e7H4
5Av2aEmPKG+vXusY2ChSP070o2/+QCyyY/zObuYjTzbM2ZpdfiPq1dq9uRnpZGkcNTzUkpMPBti4
2z7orJd/sWCoQYLKanlprlxVXxdeKbgfu/r0hILy09S5G4/06q6D/wLZTKC7r9AxfkumxHCkF6c6
kptNMG8Oq9iSoFhEzmY3bxIEnFWBOZfBv4BQg78ElUfwbgFJqmI807kfeEGRC0OyapS/m+xo1ofb
27B6qkBti640UO1fIXBoZQwGKShE1DoLee7j3RhyPTIKoYdN04MMw+Rbs65WzxdISVDRRDHuamKQ
dLqktMAXH/NJBtK5F/J+9DbCrbVE2FsfSXlGCtsTwFLCQXNSO+hnNzD6J38+lvmjwUjgpxvHedUD
WAgqXNxOxEBq9DMgsKrRooDwnJo1/H0AfhdDFKUO2EQa3hiBl7ftfenP7cEwa+8ET7j5+P7NfPsb
lBcNqdrWy2TvxU4nAdiaU3jZPp5qM6i5+Zw79YbRW9tHkF7haBpItlw1gUrw/mKgCJIedt3uSlYH
GaVRk0wblm99bVG9Be4Sza3IMl6+1B1Gt5iSQs6YlI/gakHDaSPuO9/KA2mlT71wvwsx/tVRJ7Tb
YmNR1+74wq3y/8KVO653mFIh/Awgwtn7wBp28lmx4VitdYigtA/+ZOAGgYlUAZ68trWSNy6JHf3J
L0U007thfDbnmAvUXYud2Q87avqhQZJDZ2zxsq75dQjYQY6J1BUgpsry+l7XIrEK6YBR7625+OP6
zX52aFTk9VZKci1F91aWspqcgDNISB9wClBDBZYBKl1z/GWW88euYykIEgQquv3eHfXD3MEru31B
1vYSEwPR/fKqq+oHAPpCO5NpJE7H+/aT1W28m1ufV5TTKUaLshSfB4NMsHfwx+2ff33fTJRFwEuN
qhsqZWptBJUKZPTHAVFG9avshnAsjo72+7aMax0gA+EeOvvwJFylAJvJQXoOwPmYB8w5gZr39uev
z9rl55UEIJlMkXAfn8dQum+l2T0mtXjQAPGrSXW6LWpVk4VPFByzryDJS6vBrNkEk+xE4hkoLjBj
BPzXbQHXbyd0wcwTeMdAyyDAvBSggZXKKe0ecBkwNqYwtvNfI4J+Wd1b3papXVXmjSxl3WoxZ0wm
gICbZbKA9CNni6/k+sG81EbxL9O26caUQBvWPqduVIK7tkXOCnVh0v/ezNWv6YMkPVpYkEJBS5Ji
c+bc7VJ3ZCSWzAD1pn+Yh4+3dwczV7D+lzkaNPaDyAPPw99kqZf7k2jIBXb2lDwRodcuJnNZ5bEw
qz7q8Fq34ej0zimxvHlXmEPzcXBlGjFAuE9Vix49ic7Np1GrnZNe58VTWVbpPvG4/YVlbHwRZTcd
YMEG8LppzhneDD9Kg+bHyiLgGZ3RP1HrLXglMvRyBBS5tB3XjXrHUfh5acsWe0hTUIuOKX2ou1oe
hJvLY16aeeQR0OdbbertytZle0vyIZh1nt7xnGM4sjv2/I658lvTkD8upN+3Rq4/daTh+8Lk/q4T
NpoQCABFTc4k2IF59aD19rwHMZd936PxXQa0lkhOSTHF+UiS2ClaHs4AV4Y1RlbtnZT9GEGIFrgi
NcKksvrIrqn26E/l8MD9jO+Qw5dA6HDQpA6gopyzQUQE1LovFrPzoM51EYqxp4GZpenOp8zaT8iP
nmmfFmEqufuZakTsKeuKY4Lhkfu6bof7qmYkBDTXPNWu/bVCNQfwKc8OJjEnz0guy1BLAKkyWoBA
vcYo7rVa/5EMGH9XthpKdP38G7xktw/R2hUHr+OC5QbhJuzu5RFyO3BQ2YORPFHpgPWV36PJE70/
9idvag+lITcekDUDDwQEniiABpCwUrKKndsazmA4yZObpvtCK/e0Te5zdwt5uioG7efoAQVy8qoT
NOnA4KTPJHmyR6MHR1T6gM2Ph/79iBlkJ0AUhZ5XaIRq5+XqSYyrs1yBRjjhiZ+20xVBZ9AN32nN
kIC8CVIwUA2XXdmhpjMLvfdbLTYn1DYtFjT5Rg5EOQOAJyL8QtwN8nWU966aJ8umLc3GbPMXn32y
rJe0+OrnLySL6FYvt6LKIgh9wrBVkKNj6oHiPjgYq4aqfVe8oE4A+JIWuO7u9nFekwDS8KU4ihcR
rruyITZACb3tlS+xyDXUnLc8ya3vKy8i5l3Z6L6k5Ys97+zhWA4bEKGt7yuvIMbODehwxe83xyMf
91sZO+VeLBsAin2cJQs+OHBeylmqDcTAdSHyF+Z9r5EwcBimnGV29O5NeCtF5eZry7FsCqPKXzQ/
ED/Jl//t68qd43briYKU+UvvRfO4e29D9N9rtLQSA5kPDjbV6ZH1gP3FU/EyI9/BoumdfQxX31e2
2DJox3MnzV9ce9dI8LOEKKndXqLVbX6jgrLN46yBvRok9y+mvffTKPMOxhb4S3FzVS3UFhMm8xEv
OrTgnit/Tcy2znY9TaHTVnQHmMR8vK2S4rz9LQ+h8eJJ6deF39F2NG3GRM8XB0BSsEBFyXgQzu/W
4UFpfW3mrXfx+iICZaFbQJWixHadweEmLRgF3fXL/5F2XTty68r2iwRQVH6VOk3w2Gp7gv0iOEqi
cg5ffxbn4sDdbN4m2gcG9n4YQNUki2SxatVarfY97Sbf7BUPRZUB/veTFOQwJLlB6wZu1oZ2c9dM
u+sTpvo+95GT76M2GFfLjK0erYe1vFNq71z62PkECSdtFbNmHTxMUFxsamMzek/5sLl5CDjDOc+1
ZQDwQoXDtoysyUADuHUEDyNUYapCsU0kUwS5ajxwUOYEX42YfXSSuCriIraPtH2qD7ZK+PzyWvVO
Py+WzNa6bs0yQ/BctfWTa2q/PYfdIxDbgGFq745MMVuXO5L3x/E0MFJ00FsSNn0OUg0EO9FyzDfJ
D8TyYxksnsKGZMYgkcmFJnmrAdLa505VpMifdtZIjln9aZ63hkozRfV9ITxs2tShuYbvJ8ax7j9R
Q7HifA5OHkw4OtDpgvoFtLGBXkeC4fz3W4wz5OT2eCyr0CBxezen7VPnWb+RkvvTzO39YPbJvTJ3
erE0eLqBJgL5J7gaSurC0iT6qC1rQocjkCB+ZfoWev+J8xKPv65vGKkdCPSgkAVMwMXwWmOYNZdA
MTuFUnY3bopmU5u1H163crHzMQokTignbEdiQOQVjebBaQpWQcSk3INFGE9po95dN3HhBzDBBcyR
Z0Y/3qXGDNWHRJ+b7php7hqkw2ZJvEXhC1IbgGEDQQHgL2gFz32BjW5uu5MJNahoX/SHl5tHANlj
A7lcoAI5o+f5192urpm2FMsRat7jLm62/9PnRWIYbRzHLl/x+cl91PcDuzUM1ZFA/PvrRVIYVkaG
3Y74fK/t4q1l3r68+DyHcSGpjseAMPV5XkPgzqbLcXzUq8OoAuFJHPTs80KEmFM7GiMHn1+yret+
MNmHVLvdeVBzA8YeHWtoMxSLIbaWQum3asgx7SK/uF88lUSaZAy8Fw+tqCCYucRh9dVM62lJCMSP
Iz/WDH8ummCcVChdySbgqUPEulyQ5KJIaXkQwcB+JsfC3tTzxlUpM8qGcfp9bv8kCplH4tWgvyDH
jnws0k9ltVtTRWT4njM4O9QREALbzdcBbLYXArUVYy7Uro31mMXDeqeRut7RDnmmCFC7BGctsn2d
uzfd4Q13y/SroStDMMEpGvwMLCfHVEvLwDQz3dxWsZNAft7NfK/r2B1L4jyAElH5lHRJ+guvVm/2
M5NM2o5O3roZnMm+B0ph3KEEVe5BtTYHxlLl36Csnn9My6meIS+GpnVn9jpf15w4yNzJOmYG7fr7
wqo3ntNsemNprMAmk1tsnHJBF2lHli1bYi3EW9nYDbme7C2rytH0Y1WbqSvWb2uRNUESp/EPOidT
GKGVV+vG2begaeMzglTRtu4cqH+BAIboc35YPeTWfYMiGQnBY83v27Wvg1YzndekSvItmCSShzZj
fdAmeRfW1bL+ik1jfKgSiIhnBfrB3FRPAlfryG4dvdaH8pz9WrgsDtq86ny30McdK8zO76H5+BMQ
wmybJyR/m416nXw9tqJgWSrkkr1V/5m57syCOl+aEOc/icF+bo0Wev4iEDexme0aJ/7Rm5GrAkpI
HRJyHegBNXBLih2glNZxA/D0CvrwbTohO4ruOAVBgtQEgBLo2kUh5gKal1hlYurNuoLdcY/pH7ND
qupwklz0FP0qOBsIkmjAxpxvqxiKm7WRWevRMu1Ab3eZ9mTRsJxV/GOy4+HUDv8dJ9sXnZXVmoGp
7qhD9PzXemO1CucNSvK4IlFSRrsZwGvnn08rBq5irYXkLArK+QaaITffkmffF8LVZnZ7HD+dc8yK
LSBA/pyrGs5Fmi4+BFASu6DYQ56fs62eD2HuE5pkNouOM0Cg37ssisLCdb7nVDNeizHJgsyoKFR1
QYwLIiVt3XHtPN9j9CFCg+xISYBGu9+tpX2mi/vl+vAvHRFBLn4gErs44PF4Pv9t7ZqbfT2m5tEw
EzSQ7sx0G9k/r9u49JBzG+IBPw3o90QO+ainG+8pUQFEpJ/nwkBI6rmmLQrbu0ZtoPDtGEcb4MIu
qCCt8w+/HyxHeNZw4iHxItfMqi372DaPMQJllx4Hpoh1LrcqJujEgLCFRqjtxvpsmcfV+p27ht+y
GGAFiK6qUp9SQ9Cbouj5QwOReCaMJsQF86gxj5n7eZr3RvS8LG8uZYo9JXMqeDpw8DxsuOCOt8ec
ThPyPccK3LVJe8+gccTa5+urcvF0xmsfQs5YdSBzcbkLu6rJkmxo29k4rrOxWZ3Cr+anxrzTh2eW
/b5uSuZhoK0E3wckhED4LcSiXUWmngyTfjSaL7P2adxf/7yIKMcBAWAxvgvEDCIUvAXON2FO51TX
o1E/Dvnse8ufrJn2oLANkuzec3/R7p41jxOJA61ztnX9MPfP0Av1G7vdruVRL5+m/qlsfhrrvkkU
Qb5sJf/+Mtwk579s7QYXJIYYeco+NSs45tAyrngqyiaXq4qjzI7wEs1D5yZye2YFm1p6JPqBLA+r
Iof2ntM4D/0Q6APUxc9gDi4RhkDIQChCOPi8QQKncn3UF4O5+YJGexAVBHTJN432wXF3CY0347TL
a3enp7+jFETL1beqPND2oKmeH5eDhgg9RDgRAHDuNLHG5dira3dIPoSEtYGfua3i7XG50c+/z+2f
XMq1PqasY/j+0vyZDGdr0n675HeoWCoMqQYirl4TGWY9wZCBMGykQQaOhOu7QzoUHijBPSCFIq5f
wunFY4hWh6ZZfWLN8rmva7BG9N/aWdXCKTPFNZ9xOkK1AMfX+awNSDZEKTpXwmkEW0Ef77sW/NGd
B+IvGj9fH9blzqKo2/61JcQdVZRZDsthK+nfDOzmKX6oVXg82eIg8uNkN1xMQszCZN40mREoDMPG
GcGp2vtEsTayQXh4eQJcgp4CyDycT1iZsCKHXrgVJubsE5zydTRtsXmuT5V0GBDbAUwCETNEOs+t
aCDtXTOgN0MPpX/ig5bkX4bBrxGUgYH4EbOwYATqIqtfMYwBrIkj2WSs+zJos2KviDQ6OOfRsnhi
R/Avh44gB8FBFaZuFBRcwavQt0bzeYAMeL4dxyFYCKghijfDfbl5CjFvAJoi/kSIJC6Up7PE0keb
hA2aIzTf03fXvy9xhLPvC+dNEvez3cz4vjYEhrcxsyB9vW5BsjfPLPBfcHKiOSkwF4D+kHBqd7r7
NYWO0E+m0pCTeNo7TQFuCwJFAfEAGPGWIe4wkRDNbXnyUSXtLJslvCjhBJzRC9Hq+Ri02G6SwRhJ
6BlN0IxbFrloXNten6iLKhiKIKdGhKxiNNVaTyKMIV3RTRj9yJcqcOxPerNj6aFrFMuiGJK4ddrW
GXVSzViWtPnolPZ3d2ru3TZRDIpf0ueX+NmgxO4edDtCc2vBoNbxwYj2aXck6QcKeLFbqdJdUlPA
f4KvHKT4F4D5lWp6bPQZCe3sz1K8rrTYTPO4T+NjWeeKvJTMqRGGv2uI8WZV/vcTp4YqJoiGkpKE
aD/blOR7xMMS3Dj69+s+IbfD+4nAAIpsgOB4TuGWNbF7EubxXndScONtExM4pV/XzUid4b1t6f/M
CK63mAsdKHC04RAnQaGlnQ9uFR/IIcVwZHa4OoKNSwcB+UWJhprMjptUDx33ENNNvfrel9tHcmqB
/4KThbGgka0jn6eHPUh2vfLQRdDCUIxCdtic2hAWvwQKvixW2MhM31k2hYrhUTpLeNqjSIKM58Wr
JV6QVQUaTw9X87uZPyKK8UaF/0qHAJgsT83g7f2uBnsyTUU8Vd6YlHpY5+hhOLjI7F1fB5UBwaNo
STKr6Ds9nKzXYderWv0v9dFxWIJm6L8DEBkoTEAEGzo0WOeufGhQQ+4HpOMMZ3pzmvFgu5CmXUsg
FPvXYnA2TEs2CIe2JE2C2s62mQmBwaz0goTNm8RAmrZLNzmghv8wCXgiWUjRYI7FGvQyrWlr1Z4e
jsnWjTeQtvqfvi+e4XHJmxrBHB6m+p6ld43qRJUuInAygPUj/X5R50JlIo/HiOL3289u/+X5+q+X
nW2cFhBRLk/Yiu9He/XypS1jyi/Vu3X2QNe0H6ZkO03j5rol2c2K9j/P4z0rDmiOzw8Fiv45I+4I
TuuF3TlesdVL624xXRAqa4O/zNDlBVLzuk3p6E5sCiGjVbhdumSwiSKZr3l3awmiPRCytb+v25Ee
Fid26PnYWGQXS96sJFzKF408Wda3OP6Hl5xzOn/Ca2HUOzDIRbCBF/mHYVo+DDoKYzXqLpFK0kZk
feGh9pkt7pOnJ1M2ONEyLiQEFf2mtD5W2aPTbFPb27hLvV2r2o/tdlO2b9X8UhPERZ+vz6ds3cA2
h/gBT1NkdIQbF1Qoq5E0BubTQk73IxhNieuPbH/diswjLbBUIsMBwIItnr9m1VmoTGGUU/IhYx/b
/oM2fumSL2yutqRThHrvDEZiEHZqTTiMWWNE8zzBGsRE763V26Yg9J3NJkAMs9VJfQdU9aFK643b
tgFx0Qgw55u+ASmUoW+GYv0at27QN43ieBQ7o97X+uR3iYf4Usd9YvC1diAf4nm/jeguc5D5GHyS
H5LM8wk6zyOV/K90hf/OvYjrTVyaplGDnUnNZVMn5os9aZs67UDBoSJyUJkSNmcPUKydZ9g4/bIr
p0+gg66ag6FSUJVehqfzKOzPqVzWxnDxPIm07APT512EFv66qB7RW43WbQjdxhAGTJejVea7Pi8/
dbN9vwC53rFix+L2ACLxgCXZxohzn7G5DZoiVkQcsjc0SENRFALSGZweLp+rk409pbXXMY+7fH5f
VQfH1na6eTe0j0sLBswiAnkoYs+y8Wc0o1zfbbJ77NQ0fzmcmHazIbXh/iRsuy3aD7Tt9c9LNzPw
9e+ZSiBnhKMeghKFhucAjqz8j4cgvSgGPwU529x/M+bvSaLCh0jsAeeLKwmRNKeqEWYyy0Ygxj2G
h2IE1p8d+VPP+wWNDzoYTXfXh8ZPBuHkwGMKjFQeb6G3Kf8pJzOX5Bnx7KTAzNnLn9ZdfWa3fumm
Rzci4EAdiw3gmrsZPCXX7UpuNdjF8HAbSHom7XpK2qhISDjGexvsX0lgZIpVkzjFmQlhbyKZNFqD
iaFpE5hQm1eg6253uzMLwrZMydg6WYF1cuzF9wj0uavxfzQh3JZ5qU0TXWAiyj533X16M1JWhwoQ
AJTwamwgNNadrz+N4zgvWI43NaObcd0CF7O5faXf+bwRBHIKAu4JJx7Wj1YyZJ6xhmCn/pZN+QYI
wd+lEqUncygXxGZwKvzvIuHJ2gTtOpmzhpp379n7Rkv9FTqM18fCN564W06NCKsBsmMDjwCMxXVq
H9oToJr0Z/0xSxWuqxqMMGd5OZXMy0wMxtwmXeAVkJVUmJAkUzgbBOqAQEnzWuD5skAxyazAzLKG
sX63zPcIucaXyboZTEHx+HwvpPAitshzlLS9nTgjWcNF37ftvi33gPdcXxJZPAnKCcjwOrzPEQ0q
5wNhxOhwHS1LyCg9RCT202z4iJYbxHTOdqyAOdfpvuiGP+jXfXCYGYxtEfSGaskkpw1+Bmq3yEtB
qkos1xNv1FyzMZYQTWJgFkO3WXB9oBLfOzMg+F6imyNgx84SmsAh59va/NHlxC/a2xqWeMjmAT/I
aYRRNrgAp6Cjqx5RnVjCtQ9QmsgUp4EsSnhXJUJqjXPDigygKK714NzQFoQyY5A77NAYkKFyHjJD
20F91F/0JzvK/db6RJyf12dQ6irg7cEiYYF4ffrcVcq6pF22ZkZo550RpFS/b0F/4FugDfOXNnsm
lruNdfsutxBRdSBzXeen1ZteMjNRzLJsMaGACtAC6uO44oXdN0QgCM8sYoSdvevdn06N9txiZygq
rJI9jqIGJyxGoxuwNEJYNAJIuTaZboQsfyz6dtMuqd/Nf8rKC1DUuj650hGBGBkvVdNGwkl4gtC8
ALXrYJihO31cIzAVfsx1ANVAfn67HYBOActA0V+SsmipmeT5DDus25rWfVf5xuCjt0Sx3WT7+cSO
iNHtFpo7I/q5wsl9ctLGH7Lw+kBUBoSbF7UAwFcMGCDZPfRXc1VHgcja8L6TIe/ncBAz3F1c/XQC
O3FTETOsaE72nTW0fq0PKdR+3OLRiJGyitAivG/s6jvtJt3HK7YOOpR6QT8yqjBvfGsJNydOFHBm
UQNXNLLD51uvsCKjSrTJCqv+saGHpnzUVfQGchO4/nlNFcK/wgE59H2MonBthXZXf8/N+NH1wBzu
Wdt/WDdAe/9rRjhEpixO1p7ATGp2W92dNvM/pFYxV38t8K12EjEVqduntl1ZYc6+zNuZfr4+AMnr
wkNSDmQwqDtevtNSHRRvZa2bIWTzrOjBTBEv7Vj24JJAiXaQrsmJLeEEWroZtxbuy7AcqA+KbLcG
7FaVvZLupBMjgm8NQ7uw7t1IH/wmt4PFAdRE44llIxnCA8zz1bAZao9jmuDAwVoblfZIneXu+orI
zs5TE8IAnAlaDVqTYqcmlfuAVt8usDWIrXYlxAVrs5x3t9tzUH2wgbhGfooItw/gNJ09kBL2enPj
doVvmAMkfqBweHsrAiZMBykYr6uCiVI45BzIKIJTtzZDrTnU7HC4Pg7ZwuNqw02AZ5h+Ad/MDBuC
wXqMIxRiKN8LFVm5zHlPPy/sw7Ia7CXlyzKaWysL+vbRNRUoLsnzG3Hr3xEIzuXGRTSNBUYQl3vA
96sSxYpDqW3dH3Xlz7bi7lQNSPAzzSqKuG5hzahdJOOfJl0H7mp/fVH4R8ST3gFmzPGA+kZjjhAI
gCnM7EsQLYRp9nnUMr9Ap3JsgRDupXY/QW5TMSbZ3uHIAE6iAfVgEaFXMbf1SA1fRr8KOgJe7FHb
pBNT8yXypbgc119DwuRF4LzJGwpDC1oD7zs2fxwST/OzJH8pkFiB4BG6+69PpdS/TTCrYePwf8I+
rbxuqjPIQYTz/MlNIB+liNnk3wcdOBph0McjgioqkD5Djns1QyvZ17nvTdvrv1/mbyA5wwlAuY+L
BSDU8RsXEqg0NKCSUO5QHclyxQtTtvynJoQ9mifTlKMjiYbJGFgQeqX3VYI2jX9YCMjYQ/QEHQGA
tfKBntzIA9RbWptSGmY9VEBT3VgDr29UmC2Zh7l4cYE+EXEbXinnVkhaG8bcpTR0dWObrvadl3sb
Y9HwXE3AfOWoxMNky4/cG2en0JFpFPmapigGzYmO+pwF2pPXUfXUky6NAVpAE0AAoASFs422rbcu
OpjdnCWOXpxihjZv1RaQxl1MLfAgePUP1wGyDUhkepZrXrR1TatWgeC/oyirPzr1k6XajlJ35lg0
2+NtuhafzxMvaNENVfYFAVUdZFqbBCqgvzlZ3/U9I501nJp4RBHgAsW8TOsMVCvB2B06teWDBWVj
RGRnZqDcURRnZIaQfUW23kQqFOHR+Wi60fYWN8XqD6OeB5mVPdOJdj7VAX0yMr0Pro9L5tyn5oQt
1FuWzYqBm7O+Ju5zXuyifFeOz4b3dt2QbJXwDAU7L4CiiAqFkEPHIyAzPA017eHNmb5F665NFbKm
8qn7a4KeT11D0YqyjjDhtHept63XO7O709P99YHIYoPTgQjHgV52LsRTMWPAO6/zLn4AVdPk7NPI
N/6AyPAfjMGpQaCEQj0ywedDqmuoRoFWlYZF0y93BKI6nxnpHDwQIDgDpnKUbZpmskGD7UCHI4pm
R/EDpHMKzg5EDqjNgv/l/Ac0rptFiVvQUI+HD02b/Zi7CKUiJBD9MVI5o9RHTozxH3Oyk+MGyNlF
y3Hytdv2V8kOlSp25LtHjBZ4LzdufuSj0dh4bqGw8rXy+Nk6Wsc0fbIrxZNBPoK/3xdGkGdgCi8I
oyEybH5Hf7XlYfkHqBXC9r82BJ8oFrZ23ggbXbTO4CNbX+H51E+r8fW686kGI4RW4xAPTLexn4AH
2iNj7JsaBBY0hYeplkQITJtkZnNtwgrO9xQKR84hKt1/OVQNj6c48J8LSHwxLkY9ol0FjrWJP0Bp
pf0wq4g1pLN1YkOYLSdqa03zLA7a+ZbMu14/DOOff1gQkKcAm8b/iZSbuVfGmV5hqmh+X0ZfK+jF
kClS3HTScZwYEU7Ruqe53hsRxgEBr9bz2byFnITi2pEu+okR4RBlQ5MWhgUjVPvECTxuzw4YHEsC
oTqe1LrQkkWz78jmCdKBHQQ52+8TUQUdlwMwQKIOjBnwZTx3zf9+clSthAJhoCGHOz+ste2XUCO5
vtYyAygxowoE9CloVIRtEenL3GqZhUcAI1t3zoJkVTxyL492lJbRpAWyF9DBQNz3fAjNPK8gb0Qi
0qiX+BGUeM/ozQcMLK+OHkijrw+HH0rnBy9SnqjUQ98X2RoQqpwbi6Mps7OhMMOm36zZ13bFQRKQ
+BuYW64bks0bdjJsAMiJZB1375OF6VqwWqRtb4bRB4AtolJxwMs/D3wo5JSMS/LiuacQ52N4m5Hs
Aazzaff5H34+rwAiQYPVF2shbTlGFhTszbBbgnzc91SR3r7c3ZgXVBdR4+E9rKYQhiUQ+3aZl1hh
46AgdoAQDNombx7Cu6A43heWcck3CzEwr27QmRzqxax/qVNv+qbNiYoS9v3ZJXgUomMw2vJmGgQm
wgbxSt11+37RQ232gEJtfTBPfZ9nB3HJS2OZvjsX+za972Zom6PoXP/KB8UGkviCDowmrxeho8cV
H2ogoKljiJaScBeZZF+ldH99IiUb9PT7Yk1uBYPlQCjwzou+7OKu285l4tNW20YqsVfZSJCrA+U9
p5FEduF801j12mpVibvL7Jbt09DM2+sjkXyfgm0b1y+EQ20Esuff182SVemECp/mfh3DQYUdlH4e
mx4ujTr/BV4WVBuFbgJJE7qAGU8v5u0RF6rHf79/UXSK89KxW9cAavDPUj0CLOh7s2KxZWPAhQLK
S7ySkTUTlqC1yhQdR5MRZtiT6bfOVL1gL3c+So2ohAN4jnMF2/98DUg/G31fszGE3lUBTEwKIevN
rcsME8jHc2J36HKIr5U4ifKxNkGdkbPnKGFB1ysCoMsdAQOYIRBlQYmeiKejM4CWH4rJY2jk1Q6X
VNBUm07b5a4iA6eyw/9+conUgNDr2Qw7kI72W21jgIwpsg6FssNNuijoxwA+Abm+i8bvXqcFOP/o
iH6WctP25Oc4OL5hJz+vL4zKDHe+k/FQZCsXi+ljWPbmzmizu7yufrhG/v26Gdm0gf8DxXP0T0AR
XnAxvcTbf62HIWQsdIwUuKsCdODLpmtvR5bjKYjgiFP7I1ciVn/Qe9jbvWP0oWXvS+vT6B3suPfd
7MsUf1/YzakLbgxU+xYy51w053z2OqvPkBzU+rBZD4kTgrTZ6BRXiWyBsOeBgfAA/rkAHqARkeag
NB7ChJl+TY68SO/W2+vLIzcCXg3HA4cKEYnmuiGtMvC49SESSyZUZnXfchUngMyEzZOXSPbhiher
DCTRxkQz4c95/aVHqawkH01V8UrmZS5QRXgAWQanZTtfDtYOeg4e5AmncXbv1OaTV1m7emw3teUq
or3LqBURJFRUUMRAvuAiV5pCuBqpmXwO3XXwneJuSrfg+t0Y0xfWqpLZsqk7tSW8H6PW6ydAPufQ
nJ5d96WtQGmRfrnuAfKp406GxO8lw1abZHSOGkxdPH/T093M7us1cFUJc5UV/veT08bS41JnPayY
2rzXoavOO30c+kQ6BZCGH1vnISCWB34GvjzUgi+YCqZ48JLW6OYQWX9/RV4qXxS3snRRTiwIi2LN
tZcxr53D1vg5V/cRA2RfhSuQYK9MIHQMiKEgKgepoTBfZQTBx3wp5zBir5X2UtD7NbO3psd73Jkf
V2Wg0fuWPraDSsdHbppjGvAWB7OCWGpyYzdho0MnAJ7qt9Ex7lmpf87q5uPqGltjtYOlMR7Qd098
G/D21W6/XnfI/+cHgPMQJJLoiBPTwjWay8eJwlfc9ljSPzokPNti12h3ZHh12XaoD73+aBo354Mw
42jx+69VIR4tl37pChtWoVrsNwiJms2S/ogtxfEh2winZoSYrmH5YLHFnsLGfbPLrzXUHQEqupkA
HDQop1bEy32prIRwK6BC9ZM69ZNv1xdJdgpCxA38NGB5AMye//1kP7fFCmLaZYKTtKwOyNxt4jXf
a567TUn8FQRsr9ft8U0lbmsgbd5vkHfO8XN7Bk6oJYlWMLCBTY42d1CV8of5Tp/oBlIFfl5tr9uT
HSPoUcOJyAlMQc11bs8rDAbSlngO6zcWPZsqNid+H10M5+TzghfkaUTdscLnSf2pHJKNE4Pek/oo
JoEwDgp844ZoN5dfeQsVnlqcIefyvWW0SYrEbVyFZvXsTdQ32TaNjaBOX26dOZ4IsdCfAGoOlPgE
1wPPYTmAI6kMKx+qaYGnpIa/dD18HFUwFHERU1wQjIDftZzZupRhsvP0rf3HW1AJ2+b768O4POW5
lfemX4hkEzGiQLtlsqYjrEAqw/eNJvFV9fBLFzuzID7lq2yEcBm3oLs7TiZoBddHIP0+iBKQCEGB
EvI15y6cdEY31GiPRvx4LAIjDq9/XroMuGEhdgjqJeDSzz+/FtY6JcaEzzuLX6S6n41fNW2je5sK
r6PrtmSLYUB5j0PUAbAQE3jzlINqJslK9Id8dvCOKLdA4Fw3cXnAQAcJBRTAqVGQRiv2+XDa0XKy
ZJyqkKTZRh/uu/XNQucA+pW2abnToMJ73Z5s+k7sifkDZg9zPeddFTZ09PUcBP5W+tksPN0nNbRM
ykIVUsjmEHQcSMPxUwBMEOcD7G3mQWOIlCEj6SudGQIkFiy5pxiXzOt47otjR0E0I0pPmKx0iyF1
sP3BnHEHXgbFOkmHgZcE4m/UQC/EK7VxKdxi0srQpS5gMM5vvQTL6BxNqo4hSTIReUTAzyFsgpsH
s3Y+YcZMcQQkrMIVl/t9fac1d+W6+MQGH7d2sO07CMStg44fUfl0/piX29s95NS+GGea6TCUK+zb
Wf29NfXHAjI3PkAPu7gtP5mlpwC6y2YWNWXg3FGP13WxlY2yiLndEoPFNQ9Kp0WQtRwaFUufzD1O
jQiTug7Z0KUzjJRkozV+dLw+Z5LPwyd0ANd0nBfIaJ+vWbcY0Dvviza0/BQ1KtU5JP08Pk55Ootc
FBISD7JsUbnUQDHGfje+VorQV/p93nsFBUSAizwh6mi1CJSsLb4f1S/FnrDn67MjWWEkRHH9G2i6
MtFNdD47UaQ78VCwOvSGZGeTdptBNUt1sMnGwMWA8HThl7SIWM2numuQJqtDFn/vx9TvZ0UgozLA
/34SepKxs0ZET3VI7dfG/OPpn6/P0mWEzutRfwcgzBLrxgTaOVMdLkXkj9Z+jjae9UDqt+tmJBcA
gILAJ6HZDplXET1UTcVYgS6rCgvSojWtNRuflkmIwuJrNLpvWtwr9oZ09V2gIgm6CKH7J9xw6ASp
8t7Vq9CCXBeS1SjyNLHzoHmtSl1QtkKotSJlBXJxdFgJJ9dSQYCrnGkTckL5L+WkuAJknwffCHCK
nI36ojfIi7K8cG3skrjW6/t5KeZjNSS396SiBHpihbvJiZuVyTKCFRluVhHtPpvMD/WgQoZIBgJE
PYogiGKB8BaJIU070pMxpn1Ivs3d/VzenApB1eDk88IyrA0OGIhJ9+Fgb5JPK9lfd2Dpr0cNBKQZ
HAEplrtt00BCp8Hn42/m8NXQVJ3iEn/FHY5QDM2CwNiJhyGrXa1JlnwICWDJBNX6vNo4KuSWbBCc
1JxD0HhbtVDwdlKijc1UDCFIwoNsG6Uq3hbJaYLKLbL4yCzwrLSwCFWVFslgRX242A9zfZ/ODwvw
6SolKNlcAXGDPC6XQkTd4NxZvb5rYqZhrhaQHsfl747+pgB0377gJ0ZcIYIcAWWp7BFz1VlvTTCU
istPMgZ0HuDJDeAu39d8qU423Iyuo3Ygehdq0Z7RoF0VDxbV9/nfT76v18QtKgvfr/t7zfsyGcFa
K45YyZmORz20rICNA9GxuAw0Qfw+u1kfdljhVl82Jn3ryuNcHuPh9ebF8CCqAcFtxGsSRtau1Ye5
rNvwTffCfFHM1eW2AMwAmn5AyQARcJGCGzrP6mlKzBBg5u4Q9YpQU/J5hGe4gtAaaHCkibAUK7Xq
pJwNnOCx34Jzwt7eOjvIZHMuOIhz4ZV10bRJNEiCWgugJfHv+zH5dfvXeTsOwCuoL6O8fP7z87Hp
dZ2NVrh8yLunqFYEIJLZ4QgldJziqYs3lOCoppE7UwNwcejldGeU6wt4lBS1pctTyQbsDS6KSBBJ
XjF9x0qrS81SB16w9RMraL1N1B6sQRGpXe443jqMmi+QiQCYiG2NS5r0pBgmPXT7eJvbW+aQXWnf
TuwCK7hAOXUVjicR8d+YzexGWkMBX5n8yrnTlm29hMRUZDxlUwbqBRzikJlBZCucflVsOwuUXGlY
6eWBWHgJrnH+hBwrOrvd21vUkVmFWA5A8DjQ0UZ27mGuGye5FnVa6Phl+5pEL9cdWLIwaPXwIE/I
q+YYzPnn0W/qNnpTu2E69s9DFsGIAT5T7fm6GYkjn5mhgpncMpfCadywoJWvr/44K9ZEYsBGfQQ5
QJQqLtsiBruHfqCOjWi2P+kXmil+P5/l8ywtZ6sHBIZn0fCW4dN4cmNEBqN2WVErLPKfcb+r30j1
ONMdWXfp/OfmqcJ6cz4MdK6Do1UwhT7CLs0akAA3WxLfs+lw++dBH4EzF82RyNgLYc5qGck6Es0O
S+oz1E9U2VLZQpx+X3AoNyVsIXrqhPrnNsp8N1Y1JUt2H8IaJK+AHgMexhDmByw7XulUsR6WoKea
QOeRJcxv6iLQVHSikqEAtoWYFszhyJOLRFgs04puqRsSgjF+/BQtijKT6vPCTI20YamWgd4TosgR
CP2Dmxf67NcLW6420pYUMz6fWhuWBOntfJjoEkIsixY9DruxeAR0siUaNlgri9kaFsNxsD+Z2beZ
3X444ermPXTYdDhvhaVetBpKHVULsDFz/Q6tVM5yb86KZeAfEbY2okzEH7jAAYASI7XEJNlq5wyc
lTT2szmcO8N3xi/XF0NqBEQnuP8AE0FR5HyyasMdNNZGJKyLj1CliKAUaKkAh3IbHrCGALNxsN65
jYF1SBFaAATa9D7OwJCxfpyoSp5Gsvt4ngIhFUoh2BjCQCCJFbEoA7URKf9U9DFK7iINWKvn69Ml
2RpnVvivOPEtsjjQa2gSUONZvyvyKYt2178vOc6ho6FDQwYaVjzJf/79JGeAhecgCrbY0WQvWnfn
FXfGsvq91filqvNINhpwEiMBwuGNF2X0Kc48JxtA1wTB760zea/LoHJiSaUcjbS8CwhUSpw7VghE
oxHl3aZoSUjJ8qOd6HYorASoh/qQo4idWM3Bnc2tXdlbir60FreZ4kko8T60LwDZB8A44kkRK9BA
oIRonJqo1Z6t5YOR3OXj3fVVk80jqglI96NFjK/d+ar1aVRrYCZdQXvlPBpj/xR5o+ItJXNvwJ95
PgmR5AXAWo90O25zbqL5QQsQ8HulP4Fz8h9gSjYGgmIikiOIvMVTp8cqWHUz4fAn1erXpWP6ZJk3
dmqkQV3PL9dnTrY4KM3zZwryAuAEOZ85Ny3xymhs3GRVGlgjEijp5yhNNtet8PkXTlLAa/9aEW4c
t0o1q4UgQFho1oeiGvy+HGDtu5b2e5sojojLIb2H3sB7QkMIaVruLCdHRN+2cZvOyRqyoUalXA90
s9hS7e0/nH1pc5y61vUvUhUgxq9AD46HdnfHduIvVE4GRgmJScCvfxbOfe91Y6p5fT7k1KlKhd2S
trb2uNb1JS1KMdBKOjn7IOybX6vERhGrAH6THpEYECvj46g4kGPLeOUVWkDdxHr+J+lDDVhLB4E5
PUjSDZ+xc+S8eOyPlX6tAfWgtZjkS/4/0hQf9R0DHhTtzzDp+kSdcrmLbU40swBWHeAfAZazAcYn
oFXHtfrz0i5OUwuTqUWMMQ/yI8PuMfXW41alILEbBgT6j1728/pRfbQOWMo7ITPrYLWyFhUbAL/W
al/GSt1ZtF5R8MV1TI8rEjoTocFMG4BQ0I52bQ1Hx9ux8UCGQ7tGXrSwCtQCNMzdTNAlH5gVxxzz
VXVWl6eDW5k+ApEVM730fQQWyEqh0xuGdLZLgKhEp7GXlCcr4r6r5/7nJ5NQVAaRFBKdyD+C3PdS
o4zKyhiiYA7ypXDg2+TpU6cM/mN0YEAAkO6mOet5rQSVybgerCF+dPykjwB/tEZeMrsRfwWAP3Oi
jsLMw7x3uO3KSEuqOn7MosYvtdF33DgQTunn1u76UuZv9l9RsF0wmsgcIS9yuVVeGfUD2u7jR1BE
7r2s3/VJdCuAtoMcuE8yLayZAsSn+SNv2H1UaCuZn5k2fxA/M9eY32zTHhXYR3twv4+W8WwlzU51
a1gfc8v2JgfBJjq/gTGLOsQs4tQx11UNVksOnY1ZuFh4HXjF833ceE+GbI925YRtPdzYvR7ExPpc
r/5f4eiu0YEZvQDPkGeja6WOiA69U2yz4odowJE5/MjGlTzmktogmkavAwiUpqaHy7NMMT/RamyM
DpIPfl4/gfPab52TyVcepNn9/bseZPcR/RrIyhqzQxNDIWobnIeHqNjQ/D4XKyZu4fsAFZl4OsyJ
sXPu3+NGpGjZ8qJDy07g9mKnz+s8vg8TMWWbJt9ntk9k9FwepeTQ2KkBjehowAmNYbB5fN/SHO1u
NXP9JGnqPeAu9ZCr3t1jQGIN0nxxoSgqOZg2nDhDZpdPjSBj40YOraxD595aIyd6w+B95wxNB4UC
+1SEwUzNQpLQrBTtKY0OQ5OIjZHaY1ArLfG9DrTaWaEX3wbFeWhw6e7Q4A9i2C7KdiLVLH8oo+RX
o+XJts9jETi1BG+r3hY70Lp+d6vYDXM9ArJwnqPdqiRIqIr2T4rKdNpZv9FWYd6PtdGGXZaCEska
1oquC3YDK7NQ1Z9YgE13poKm1HmaaW50IE4BLFW6iQsH4WD5uUTVfzYQcaY3UZN8iGgwqmSMTgNN
oW7kl0UWyBUBc4DuuYS5y6ViUaiCJOQQRSrkOYALTKMMSuo8MrhAbsNv25r4lcHDfNR3ptM+dpZ7
OyhvH9v8xrbagCTVzu3VPZJ2m5yle52lwfULs7jZyP5OiCxT997sOdUtKbNYd6Gm4t52QyC/+HIt
ETXz2//uAwbfPZCWTqMfswMtKksNQtPJYWhPkfbEiyI0NLTMe9YWfOTX1+Pifs+vBXJ3CHvQ1YKS
z8z/sHNTYZatiB9TgVOVP4mLinS+a9PdQIzAbm6ui1u65ahdIWEIhw2h8czcZC2XNZpUyaEfHjLA
lv66/vlFFUJRY8LOpAjs50947aZl3RmKHFRv6bcksrUggd8ZZAKtaNmIEixrPGDblFV2FzluszNH
pwjjJvqGUnccji2NNgx8dWfAp0Y/+8LRA8HMDpAhpNlS2Tm3ZiXj8/VfvaRTaOp6y56+gfBe2mCp
WttQBTalcZ9iG/wsBqbgozX89YUXcWod+39SnNmzD6iOPBepRQ6aDsUKstdW3WbZ4/WlLApBjZgi
qwZC2fn5Nq4l7Z5zGIna8kIygM+7SVWEGhao4FxZrQGmLl0V5L1g1FFrnSCYL7duLGKFXueSHIid
+WJMfOX9KfKHBk3BrbZyVZZlIUdAXdR9UGq6lEUpash1ibWRBFBPbezrrA1LTF0IjH8BoNm/vpVL
NxNF2P+Km/7+XUBdmKUhrAJLGzPLj/WdNzS+4z1jxjytDL/iK4ZtURwKWlOsgHLEPF9Ele5ltajJ
ASzuMoEF9dG8vzORtNLWwMwXNhKPMQp2qNAixTvPtVhtl1RSh2/WJgrco+lrF9GdIummqlNAqI0r
ofyCzXkvbq74lUpZmbg9Xv7RBxF9y75dP6i17890sHBq5gw2vj+W8JN8tgZeMad4nd6DqbiJ9wA4
81MkeqkJTjOhc/MWC6jNX4YTxqU/7qwOzskGZjrJ/VTh6VP2RmPe2cjkq8Y638LYILy+516pOykE
QL3Tlbu+oDH4WWCrmGp8jjbPb9tDb2hpCY9qjLYdafxCfiGAvM2TZN/HDDCoazPRi3rzTuBsH/Qh
63Lkn6KDS7p7K/e+cOSzAPEZdsMQjkRfuRHzNuO/+45uTOTVgSKNQebLfQeeaMTzUWHfOwv85by9
pyPfavWrXZxLXwZ0UOCY7vZiNHeAEsLwl1jrlljcY3AzI78BAnAYncufMJAmcU0yhTFArDLJQ9vv
OrG1m4PnvRR85R2a1jPzBaBmIO5FBKy7aBy7FFYJAH5jhhL3UuOhWVgbV7+L+18TcE0EO8DcILJX
wjRz8UxhuRGIeqgXz9sd9M7VhrasokNin8o+94WthymYVkfMuzrN0em/ucOOgLwd/3bTtZ7f1dwX
QxrUehkQXgc5i/0yQYw33ueOFnqx8ivdfMhce1f2e6QlwURKg9oy0Im+J8oIMvPWkbepNuCtSHzS
HMoCCb1o51oP2UD8WD2k6Q8r2lv5jW38IKgOWDejvEl6FV63G2+tAvP9hnrB5Bo6+ornsxN1ohBs
dGl0wHxn3W3YcAAfnO8kIyryP+2B+62+N+zukVgPHGCcZZ4gAzFsDK/3hcKMHxrvGlAEXv9VxtKJ
TD8JkCxgnUTgeakFkVkMts5072DH973RhH374sHjz3Xw3Ui6GUbiD/pWjLeleKWoZzlD65vyO9HG
wLLGjZn9E9cyMFMRjP2xa9zQ5HZQD9uh+RNld15phpFcy2m8FZk/bCXK3GCZRzbwg1veYAitzTLL
O+T4NTwT4H8EGHz8h6sxBEI9Uc/cbILSemnEfcmcTU43XcN8I9lRbcvMbOsV1K/Zq4U6DPA6dFLs
iuphdL6KbteZBwyD1N6zMvdj/9o1xY3NfzHZh2Pq7kWy4iLPIccns4NYH8SPEzI7yiozs+O6I2+S
OjIPVqP7XfJA6i8svx3QOQ+Vz8RzI3+b6Q2Pt7nsV3yOhafMhEkHyvA02/whoQo4HlV1MQB67eix
FffieF23FhxdNOjDNUc3JFIzc4U367xLWiGtA6i7770+2Vk2MlzjWk10cRV0WsCUyvvAYuLUKPMI
WVkH18jCJrprdPlv9umdhOkXvPPN+rgdu7puAbkF0GGMGGf05fpOLS3BneqhCDsw6zLvnAKeCO/7
xrIOIA/yfacu/sUCUDRGAIs2YfTYzkw95UhH18jrHjDM1OzZz3/x6999fbY9VVV7tG3wdSG/cuPB
rePguoCFZ3HqwptYbPXpvsw8Aa8daBdzaR9EZ96bfXvIevcJwHRfMyMKByfe91bNVmQuKS9SH+gB
QqUQo0ezLXOUofQug/J2WY1HsXaqc9n18YZ3Jl05nQ+iprld4DHgxcfL/wGZI7ORBEllWxw1+qXi
z3a3HT/ZAIjpz0sRxqUGG3ZJuk7I4pjwobtpDRBHVW1SHErDXRtv+/CgQBTSl1N+AfWND3NhI0bi
sziBKE3FoVQNpmcyx/fsMgGzBf3VArX7unZ8CEIngRgMNpGiQZf93F/WlbRo5Ikc4Dwvif1FT35U
uEDpWr5qaV1T//hbAQrspdPfvzMCMYsN1rZefrQHr9o2CdsKt751hfqJsG1vNc6f68ta0gpqAAQY
jRILWGlypCqOPDsH2JgNrvsk/1rH5kEYax2oi3JQfURsBg4IwJherqswGKLtccyP4AMBwiMczp+y
ebm+lg8XGEcEQLb/ypipXxaDCyCLtBwTtvov04xfRmp/yb0OI6vNTyMuH9D9t1ZqW5aJBjLMEKH2
MU/djah7DGVv5nhHweCSnG0lwoa+ohBidrduvUYKtryN/xU3p50lxdCBR4PmR9WB1BaxodbJIP43
SoEeSDjssE3YzpkSAhs+RitLVRwLIw947xytwTuOai3tuXSlAA4HKDo8R2jHmPkkyh0inWZCHPPa
SU5mPFovmUx2XfsV8/JrMLqLwhwdqSp4dGgmmFnaweJxgfRAeRyqKixNlKbK9MZTzB/IWpfMkqiJ
b2fCV0FwPS9/FCba8lpWi2Nbwxqp56Es/Xr8iVDh8/o+0QNOne86ALFmx8Ssss0pJZgpLmJ9S3It
Dshobd1M/2Ub2Rle653WmE14XeoHLwK3DFjoeCcx8AD4pUlF31mohGS15mSQ2hh3OrnzVhIAa5+f
Nvfd50WetjyVsThKX2Whs/brly7Q+18/2zM7K2tilPj17mspEbd1fWCvlFzXVjCZjHcryKyqaO1p
BWO6IfUqddTa5+e3JjMrVoEtAozAe/IABrXrxzv984ugB8eLWW40RyFqx8DAbIM0hRk1tF6LY0PG
Xcm+9Gor2LesPPF+bxk7OawJXLgtePAQnUwd6sBwnNb7brvaqqe8zSqOEWFZ3/ImJndOXmFisTRI
GA8gP7y+wEV5E/USHgrUq+dWp6/GMpKYpTlyb5udUf78zd3NdRFvMcdsE/EOwTfBvCfIVeabaA16
agMGix+ZDQpH4FBmJFC4U4EXBSAofKwSsslKhW5m76lhZFNZ6aHIB3BtDnWu5KNhoWooUj3zYabb
r+U49retm+QxeD9jccYRor1+cAt6Azm9bwvgbImOaXeCWmko0AS2ERxtODb+yU3ETeXbgP66jZMs
CvpK5Y+1tGP050eS7uo8lR0mAhKccxnYsRkWyJja47jhyJ10Pii9CgTgsbdPNG28QyhHbnpBMSVb
GtkBHJVc31JFkblG24aPJrgoA2ILe1Vuqx80qb+6ZfRdpGSotxlrmoc4zbWNIg4acR237gB/4pjc
B/7KH50Ct5MSzcC0amzrG4T8X21R56dCmNlR0zGPHWZ2isTRmFQ3JgBxMPJdaRv0kUc/vNwwOr+N
My8geWoEhcmtL+jqUqFd65WvC8IeWD/QUJW5eqgYc7AxqlpRroXLSXE7YCAntALgt14qc+Z0PYDJ
6gIvZnv3m9X6Stp5QXnRXQVgHFTuMXPmzdwoq3E5AyIwO8Zm6afjq57fp+pLhw28rsELZnICc0Hh
HElC58PMbabGtoqalGPUrEe32J2oXPRvrLRtLGwWXn/EIngkEW7Rmb+W6DRSGtq5jgwNxme0fV9f
w9LnAU2BcREANCMenb345WCNtS5JcXTiJ4WhFyroyj1flIBoAB19GGv7kNkAfZKWkoTzYyoDq322
1+qoK9+f164FSzGT3uH7prfxNkg+/osN+t/PnwNvxV4eWdqAzzu3FBH7Gs3d9FLMjCAmKjDMi7kB
pH7mRrAeihhoc6I4jnYb1KK9ofQA5xy27kZbRdFc2qr3wmYXz1WFxXKvLACUe+vCnBjn63u1dPGm
TjQkCKb+Wjr7vpmz3nbRS3DEaFuZ136blT7TwzU0hYV7h+ZqDc3ViDUx4Da7313SUNR9GK7EGIdU
5wezsvZRb6wMUi2LQXcOMLIB1Dk/GniIklhmyo4JbY+oMvhKGXthrVFJL/gSyKdMITqUwMGfS2sY
e2PNqBZXx4Eo3/Daja2yjanfA8fcBrZJ1Ck/+iTM0pSDmI4ITj4StjoISy9lZiaHzulldUweCePg
tfkkVNibACTY0WiGQ0LT8EwTmAPcR6cs5ZEKZOp8a61gsnBtrIllY+L+xqWZ8z6npUfzvDHE0TJC
djr1z1UfrvVvLmgzEEemaRhMLwPvbLYGaQI/MysiIIMUw7kTmyHNDqolrj9+Elbh726h8jsNkuC/
81jIQU+6zHqspmciaPFnJfu7cO/BT4PuK+QzgQE5r9UPNY6IaxlUDDA2Q9gPa1u1KADzgEA2gUuM
TN2lPmkEFt7qk+qISpAMC/y5bliWvo/3HJEizBfe9dmNL/TScxSrsEGOsW+bZEv1m+sSlg77vYTZ
MwvQBr1y4w7xSFz4sWOEiR5vSPdPuQZfurQUzEmDXmOaJf/Qtpuk41ANvSmP8Q+Z7L01PunFz8Nx
RzEGPRlwSy5PApjPsTbYtsR8w/MgA8P5JODBm66ivfO/AmZHnalctAmFAJPtdG0XrXATLfx+FFyR
KHJgo1AKmVlDs5XMtCURxzqt/tAabr3BP+/ywPVHV/lUB4H9mCkTKN1G9CkpcaQt2pnR6rbiFi6o
0sX3Z6pU61qbNID8Ae5ufZMT9YTszdaO0j3ye9vrWruwWxeiZrsFujVkhxKIGoAGonz96frnF17A
i89P4t9FnWU7GsCtw6UA8hXsXoS61BrH3uIKAKQP4Cg0weGVvRRB0oolTewBgdEuUWdHTw/xBhFc
X8fiiUxD4xjVcxF3zJ475rSktKMSJ2LKzVjXQI03t23DNpFgK+P9i+uZuruhWagjztNNeu8kaOd1
gfSU3437Nl8JbRZP5N3nZ7fP1mRitLaNz9f5jaNtan2jAFN+fbvW1jDbLt1mXQ/ALHHkbOsW20/O
XU8WBMmx/27RnE8F0YCSReaIo80DDC6Ttc6NpdNGsgSzZHBxpg61S5UyokbkSQmVkrxLH3rAvpA0
Sh+bPNZuTKrWIFSmLZ958PA/MBON0gf67uYaXNZD11NEmhgc4vr92DhJYOSd57OhdQIdj1UY5an7
WtDUWGtUW9AGiowQ6u4YyIeXNTuomuU8Y73kx8FkQdHsq2Ifo0PuujYsCYFBxtAmRQcUGtQut7Ng
AHgDIvoE+vmbiddIAdzj5bqIhS1Et8P/RMzW4eZ6gb+ECJH+sGl6U3g7N/KC3tswI962yaeLmFOv
O0A4AIZHMcw2b/NN2OhygyBw7whQDEczMDFZRhgglbuDSH6S7PMXCuqIJxkP/9R/O1vfYA6E2qhJ
AEbZx9RC6Az/wt9GWX/CLkGlD/NSszeNRK6yaSKBYxZtY/JbOZ9/My++P3vTMmHmDe9LmOmcAtjx
dz6G11VgweZAjaepc/hGGJGZtPDdU9M2mVG2Gpn4EIIKu7Tmtixp8ZTKxLwIErbwLi6/j3Sajp6l
MTvmXhB1N4RsJN1fX8KaiNkZVHHENS8GiKhScuO26qi38pBKZ/d5MXCFQRGKYiSSTzPzlgo71RwU
NaYg24N1bnbM/BdX/r2I2ZVPWs/ovUShDtmNYueWdY0uuyza5DXVVs59adPei5pdDRkVmdXLIT/i
3B4dlTzY/c3Yna5v2cKLgL4qtPO/FZs+QCvJzvXGqkNapeabjO5H29eqIPrnupAlDX4vZHYuokc4
HHtGDlAz79dI6sGPdLVy9ksygJ0APtopEwgf/FKLMTiqg30oK46YhsQwHvs3M5fvRhbnyG85Ut3I
4WFkMTGe4nFrJ18/tUfTDBB8PKS3AT+FUHduptK+Qrre1dlpbJDrAE5s+bls6ZsA0J0gkpsSUBgo
nG1QzIpqiBk75X4dfSvLlZTQbP/xeYBGI7DCwBb+74MhHzUuHLfX5AlE2gHYZjWQzl/fodlT+FeC
Azf1P6Z8pkXc7PVGL3V5wkxNovmld5vpvsbueAZSjc/V4P7KApfABBeJg5nPwtMuVaLUmgosKndi
uJVj5V9fzNJ2oRsEkJfAV0cWba6uCegDktGSp2TIQ1R5/GSND2bajnfO19sSgCHigDELGZoP717b
ED5i2FCewtp78LywbQPb1z/ZnPdXCqaE4WEhKP3g1DPNSetYeeJkMi2MRi+Au/AvduqdhJnF7d0C
yJE9JBQtD1SqhWqNwmJmA/+uAbOGb62NaDKdzurdA+sxx8pLTxMnmX9hJWDu93X7pflkODdJwYzR
WywH5wrMeZdS4qG2xYhrfqobscUkA4c/8umdghCkLzFgOoH3zy6Ik2RJ78WuPNH0iZeP9edctWkB
KFOgLwEJAoDxzafCSVSOepGm7DREj30W8M8bKHwfuKbTjBki0nmHlAC3mOMVUXFqEhlGFvUbsuKG
LBw0BnKQ+gG31HQSs0unW6BeHxq7OLXmVpB7u/ri5WGxRr6+IGXCw0Y7HkblYEJm/lpk60Xhqo6f
iI+44Hfu/VwzHosS0IcCyCMQEMOxvVQluxWl1ESPk6BfhPsjSb+CMdhv2pXtWjC4E6bSxGvgolVj
jo6dA9mut1DEOxErv8uUFRJlhrLxtr0GSldf1t8+rb8X8mYbVyQy6qoM8rpk2Nhms9E+GRVOKkwB
ZQ8NALEnWk9mN73TsrHPe4efIrl1I/Tvu740P+eIvMmgGD8BXguADdAueXk4FC2Spgvw35PxqlTw
edAj5MDRlz91IqHN4q1P+52tiksd9cJIL0/t8GoYv8e1uZ6Z0/n316NjHcYQ41ZAibr89Yg2nbZw
DX5yzrTxveo2LY7XT3lRArIcb2kIPOeTcr9bQYHacF+bEo4UeMrcNA08C6ND2VpUs3RHpk6j/4iZ
F4dljgaOyoKYkm1M/kiyM4Y31qZxFl5xhBkYLcS8ETg87dlZI4MqXNbk/CS93+zcrrHGLX4egJ4I
xGFR8AZeblVVdA5QmTWoqwd/RxUbFF1WXtc58MLfAwc3MC7GBDQ0n+XXDEncOtP5ydWIr7d7y43C
WPzOsmzDyOAnmOlQQvNFv5Z5XNIDpKHQ2o8pE4wvzm67WyS8qkeLncT4m3pPunw2hj/XVW3BBcJr
MkX9aEbSgSh6uX9mkrYxU/CpbeYFeklfnTjfjRb/5WLYw4s/zz0PpADcS0AXoFEabvxMXANIlrqO
2KkDNAcVyN9JfUO94PqilvYN+jANRIBsCNWGSylllnTFICFFdneus+v60Fjjcl26OygfgpQWVT7o
xUxEHxckcyResJbdAot6k0rm1+qhVmtw2gsHhDwTUIUwWAKXwpztmDJMjt7sITk1rP/WcT2Eo+lr
MfHtptv0ynm5vnVL4tBYOdEZIQsK83a5dZ5sKPqjeHHy2FGDvmVPwqD+gD9a9PW6qIWrC9YUzJDB
Nkw9nNPfv7Nyec/gfncWXA3nxfY74/NPJcitAHnwNq+Kctnl56NhjKoGx3IqvqZtgLHf679+QcfA
VognHxlAFJzmF4ebCYk0WZanxgiLKLSccNA310W8FSZn8QkANdDeNg3conI5u/9xOeLwK/j1mf1P
7ASsz3Zuw4K82zbaLva2UZ1tSv4QGWshy4J2Xwie/v7d0VS2U48OjcSpJ+q+sVXo9PSuZNENGOtX
7up8bGqyrpCF4cUppw/ffGaBtDIpJGYbxYnqTRBnD65xb3b3mfjOWm9juz9s7ytNRRjZTdCu3eIF
9w2dZOgFwYTuNHgw0xH0kcV6ZbviJMxfTXXr0TtwU22cYRfJfazGtaUuaDxckrc8P9onPgxQV9Lr
RdwrxGnjI5AZA+H2QKsTQZwjAW/9tuM9Kkw1yJ+MRPhCPnp0U3rfV5Rq4YajLIc3ZUIYRFPozH1J
hXRy01DVqRvJQY9wMQDbGUZJujVi+pUyY9vW9BvwQkHHCdgFqm06tNjGiGjYgNG7Bm2TespSv6Ll
j+s/7cMvQ4w/9Y1Pp4F88XyAIWZul4y4VGfVH1B+ncYVq2pjJjstXpsp+HASEIBnzwM85TRqps1s
D+2FaquqFWfKWLATcb5y1EtLQZA2tWQA+wpW7vIC2QMZjMRt8H3dLw00TfAqrH/W8kdS/nN905ZW
AkgoBMuTp4BFXUoq8qyhPTers425zQ1Ltp/+PJpsrWlYBlWPD8jpfUplIaqkPqdWEZJeBmh0WMm6
fbiECGlN5PQm8H00FM3zPBY3Bn2s7O5s0T85P6f9TqsAK3CKLNvn5sun1+OhkAIaTKBofcRNMVqi
KmqX1ZmjKK190R8//3kkF9CLh4wY4KVmBgU1tagzi6Q6V/RPvKH8z+c/j04fYNmjhQ1z1zO7PGEm
urltVGfQ4/5s1tymBVVCheN/X5+U+p3VFy2zWyel1VmyH4FNV7KfHx5M5Fzef33mqZtZE3cAQarO
r9lwIq+qff783iDHBptmoknpA+IWqVXRIeCU54J/bzBg3urmyl34qKgTpADefCSfkYme972VlgBY
QYrDTbz7vofzb98p8xd1bodxT+pPR2fw9fDuAxMHkThSSbN3kZh4e90yq84qQVKSNQHjW8t5itZY
LD+eOuSghxAA1CZSS3NHBhjjXtnFbXXW002ZbtTK7V77/PT375Sq17Si5gU+39Z3qXgq0v31Y/9o
afHzbbATg6jcw72YK63pZUkc4fsaRtb7Mj5IyQJdZ4HmokGAul+vi/uoxegAgZOCFD6EfphxKry6
ceKxV2clHV9Xv2Pn2Vaf62LC64eOFqDfgTgOYRK4Ty63TI1xDuc4688KrfVWWYXGy/VFLJwJBUSA
ji3D99EHeykgjuoCfSatgiJjoO4+IZ//PiDp7L/BFzpZZgvA1snB1XLr3GxrTwAV4dPY9RinhJsw
3XbUsz4wfY0sLwbDSayzl79a2TllW8ABrHFJLRw17h4uOjILaDCaO4egGBrgQqXmuT5R2odNzTaJ
veInLJzEhYxZdqRrnAbaBhlpaoSpepZ0rTawYLQmKixUUKaGuA+Bqlm2LahEIUEkIaMPeFi2Bf+t
DTfE3OTaGrT0wp4hZgRT3TQDPSUQLzVLA+wn4MCpcXZHbZ9rQFoAUke8u66+8AcX9m0C5Z9orNDE
jTtyKUdW7RipyKbntHOejaTl96BO5fs+xRQNWACMU1Q28gB8LhYYkUN3lTHY5Y1CN5pfEIIqiR7Z
wMnMPFvueosVd7Jp/jE8TP+4pADkiEniatMkVvZz1JP0KSkiwnwzopgC4Znhpr6p6E/bBMEYkNzp
jcy5k/qe12dhVhGxUS0nO6+y+1PSt/2JDJ79w0QgLP22cMi20YXua1r8R8hk2zpZ6qcpwKSlJHmA
ukgVdDGAUkev12/SKPsnI4AwFI1d+TlvkKMzH/kIS031RP7Oe72966shueVug1RtZaSvCQftk58M
gwGNbWAZi9jcjhXoZQOZWK8VaywU05z0WyUbO/fBYHzWXfVcqLoMR2fMX5jnlGGb6t3WKjyKoSXe
B50ejfu0yDUfQ0f5RkQEj16TP4G4Pb6rB6JtaEv+GQfTrfyuGY3Ed2KX/SFDD0gvu0s3Zi7sBzHo
T5hIyZ8qIcheF5URuFbrFEFcjECQSQBiRzetj+b5lzZvvG8Kdb9647JM2+mi/ZHL7kX3eO/r5WDc
uh423+cehjKrRvTfM1E6le+U1ggaTMaeBlEiwDKIF90MFGByzMjQJZAqzPW4FWdFyDl1j2ZrKNRR
0PkUSQZ86FyvgIpLy+FnqnW/RRXXWynqVz4ivweQKMPq/SoWzPGLzn1Wonjua/fFGMch8UGcpx0b
J4eSZYBxyskQh9rIXfy7Lu493/b6sgpaQvgv2526eeIoDro64qcUuaa96VVfwfDzaun9MeZZYoSq
7jdprf1udFX5UWn3B68eVRPWbmuV9zUp252q+J9CmU60lY0OYuW6s77aaSfbIBLg3w31hqrIjzu3
dgO3H9KzMoZv3G44XhZi90jtqFNepa+6dI5D1ogaiLn8m9LFzz6RxJd5YgYcAHS+smIVRGbq+KlI
3G0t7OrGI61NN2kqOLAzs4SFGhj+bpsxSaUvqHwy7ZgKX0ujbmPbWborsxEzcVYjQh0UrH9E3oub
PGdPGIGKfa3MTQzExS9Ai6TPNjfKm2Gof0m7qTvM38X8iygGErSN9drGdHRC4tDa3bN01H95wia+
UQ1G9qI1eQrEG4zrMdUqfxR5Cb8mTcMiRpyL2tYz8M61ZkfAf95+AQxXax4iDQjOY12NvrSaMuwj
mgd959mhU6R/7Ezy0KmzttmUrlX4VtOWxdbtuxEKBHwiQ2l32UA17puDKeVNPTDTd1pLD+xMyYDH
cgjrojTvHL3I9xoIugIkxJpQQ9+KkYB8vTH7f1JG5c4uWByoyLSCpKSW2tZ1ZZnA4HF/UbSEsDuV
V/d5WbF7rmCFoBDVk8HY3ZCRY+GUguzGTnAW1KbW+V2Ufo364rvuZjA70tB6K2ReW9ZfKjfN7qyu
Agdgy/NO94lecr/LERn4yPkAmoBqoHLLvVw9cY3F6qaxSLxXlojPQ+IMJKz0VsDXsrifk5ju3DGK
b2TDeLrJiNNGOyjnIa+0XRNhkrA18m+OBjJhvLVVaCtbBbUjyoAmVYwBlTzKHiQDIELVR3mouq6T
m8FSt0MMlJwu1fbAA/6SJlDAorP1bg98FfengVdzC5Rn7WdUbdti24EiZ6NFCuoPIOZDn5lGBHB0
DGDyRnMfqtRgaZiXVvXiVnT4iurpP22ma7es6R4B05nvOWfDN2mVCUxLWicBOCD0ejOqog8KwK7f
xRZaWQtL63+0TRXtaOeyJ0xYPY08+w7eMnHjGtK6Mwqb3rkS2oErTILO6iIfI8CNnxEtDZHmjcCh
y4ftCHz6O5JHhN9Su+t6v2DjP8LSMrLTC8ais9cwQNKqZvBl0cXDD7MxjTBXgLJqYev9IjHtEJVV
M2xtKYED31ijFhR26WHKyPR86hY/O0lVUJAOppWDZuumsnLR/PaaMUJzqZUAmtCuM3dnEkb1sJFK
5duej5HfABzOTw1b4eHuj3JMBYCVapzC8L0cCjdEe2/qC2Nkt/FY3dUqafymK8CEoP8faVfWHKeu
bn8RVYAYxCtDd3tuu9t2nBcqThwQYhAgJODXn0X2rXNi3OUu7/uyX7KNGqHhG9ZQvgYUdatc5HfS
n+0YxFOSuG5OH02Nc9XVygl7RxgvuDZ+Tw5jZiSbZoipPXV1OCtEfGE9mEJsA1fVRpjKFBJD9lL4
iGZQZPl2muoKKzdfhPRwj5rRTDvj1pygkweiKyp3RKZjDITNrvAN/A1cRq26DlmG32eSCsur1GTb
GMROWG7TiA20uCEjr8ISqsDCBYGR0THuZ1tucFsPB1jBmHu7y+oI9qjYqekMkacEIKpyIybTTlzG
07h0uqmKU2ALIlQZp9AtZxWSfCyuYU6RbcsR8pZU6t8Tpi/CHSsiil4e1MLJsF2qk9iWRCfE0RDh
Y3aqX9rSYhvTKvZA8qRJbRTyBSeffgF9eYpxKDeXDc37BwoyMQ4G32mj1Nf81i6n+RvLy4bcGIOl
v0M3ww7nriMRbCuaKJdW+tJ11U+r99yNx1w4ZSwsXjXaaSSMAbJpPWYh8IdfDpEPYKk/2cJpAY0x
6IGKgmzokHtdxEbAAQi6K+HUWQ0MvN1LMSgX+P68iTLXZJGTBvb1lEPZE/q+/QWO4SVqok3CWecf
cYO1t5rw4dLlMDTnNvbHYDd+EVVIu7aaO8M2tbm+CoIU4Vg+UhuBqpzDmtbtDQxenReiimdp0/xJ
S3AE3ZG2V2Vms9AuCtjh9QibhN9ix4wm9/d0bgMBMs5Iwqwg9a9emn6M32qFTt9DQm4O2qXgOrmR
Z+fNGHIFCapdZQx9ZHiKyzvlWPlPSN2REBfHcwcZWulU7NqdRYDObBvMfGs5s+oiqNNem8x/4J7m
WMlWGXpu95JRuRdF2+yMAKrGNs8h/XhF3THu5Lgp8nTb9YO64J7hxJYxehflVMsIHjBt2JnKVhvW
UJJ01rxAuHBfk6nqI7uGTe/gVrfZTLIkdfIuGQ1L4S96KOn96Hq/ilRQWklKjciUSsfMIzETogjH
gM5b3Le/yWS9aqE3cLCuYduD9gIPtk5B4zZ1f2VQmgJTDdL9LrwTQ79jELgrKpToGKS3C+iU2J6Q
Ech1mHBSNpFjIXYWOn+D92S5GQX4m8runwlvWVTa3ss8ueySS/dOEzuPQQ/4XTU1vS0yc/gFczDz
mtF0OM40TXEE1kAiG7p4rDPZJFVqTrtMeDpIJqc0i5tsKFrgrYPsysTkb0oKH1jq6yaI7W5wZUga
AxEYB8E0CfQEjUCKO86thwYxnCFctOnq4puYcAGGZkvyg2PKcYog3ER+jEDhvvis+QEm1A+deSlE
CPMe0VvxklN9TKFD89B2EsCbHEfNtdlLJeKSe6UZFYUeu4jiZvo10pluR1qoH4ghuhh1HDesHIYu
TSG7Nskzo03ctJwSEOqLKzgKd3d2pc19Dy33TesJF5/C4zyCRUMVhIJN6SOXAnjH1O5L/1oOfmOH
maPmOc58w94Ytvk7zaW6K+36sfO8KsH5iyPShHSSVUMRGUAkoKmUUWU/WA+ROnhjex1mpw/yLXRa
EHMA1PAdRP/mCrmDj1PDgGzide1UrX00KuE0u1xQp954CHCjEgLrG162POYsP6Jh+KvhCPUat4iI
O0xxlw5IKoL5dxAouSWZiwPIx68H5dJNKk75M+Bq9HoWdpGMBZxnJmzvg/RmhPFNK78z25VHwzHu
2k4BAxb4EvkQlI/rHuyuBKqPzUbUuXVEzx1C0FAXZQUksGuIJlzZU1XnEGFWUBdFhIpWhRzaFnEj
9D8zbcKQbDC8F4UP9JKWgZvduBJFZh/wvJ3Jxsa5EMq6RSdW2ZedIk1UOVAAAcaYDElOO1R8sgnd
GVjmOLetxyj84MqfduEipq0neWsFTIctrCAvoSDRtGE2VsOjk/L+AlUYjSa0a2Ph1rDakFCf15fw
CAA4RZQ8fx69jIbQgcc8ALa0KfH38H2ySJMEtvnDc2duwgEIcbAz0r2QED3quxwEvX5mEc+Ko2lB
WhMKH4fKlI8Nmh+XkNKbYzfDDToFtI/SvKruGrOqoxF90efaq/ezyBGdmeCZeMMiqJ83+YWFS2TL
LEG3mS1tbGZC41509aUZKLN7gJuYHVInbeubTOdtdQuX8Afpmd9N+LkM12kmHXqfmmZXYvUNULVv
y5+VOxxNUj7aOFaxXh31nJuueKRlb4nQsKf5WTjDeItT95pWmRcDXQcFYxHQ74rNzw59rfMaF6Mw
TMjFu8b3oi7MEKqkELlifmvnGwZy50Pqww/Yy/DrnabxX9U80HBwyH2aF24yTeKpKQYW1QX2RUX7
t14tAGjePDt6RDFgRkqYj20T+iBtb1uvrKOewGRsGAPziGD4EWqu7Nm0c/8HcfP8cnatFrdqD+H+
ckyb27SxxyFqSiSyJayvkhL4g+vBLnNzY81Z+tDQOqjjuZO12M3O8NDXHtfXjBe1dSg95HZ5AK2O
QadvlpreuByuVFs0ce9VPyZ/Plg5ZJCSxiezuUHQ9kqgNwJz0cHUiVA+4rF2XsjyHgVEiPo1RLQp
GbG7Gtngg8/NbF8EsvFhV+a0F25jviIZeHWCoYiaGgekW5mvdg8ylY2jKJwZJgOtrQpN5jHHnLWp
fJoBsYkmasEpZijV79aBmmjp+lk0df5couyQZ9eyVsOlIMZAQq7FdTpnRsQ0AR+mS1tdhjzznkcB
4yKLTfux9PwYGT4yPs0KHCzBsTPTZwMqJqHvls52ZqWIppmUu1nTfNMU6YCfxtp7T9cKqbywYO+U
Ft138DZkzGYE3UhTob0i5+C6YlkWmRpuh3wu1dHQc/mDB6L+BrfFWu1SnMN3BbDYoY2rR0Xadw5z
WtDHFtySna87VkR2bvLrCYfEo+AZww73Ogk8n+lBkS63yYsAGPBitkc9xGlj+O2mbioPwlrtxhW1
+Yy8WMcVMFy3qiiHpK+aHl5HxPpRNnKYdiqDWgYSKuAfs+WkMKGQG0izjXqQDbZipN8w9WmIAAW5
G0XQOs3msSkdveMMRQBf7XLL2gRMBpdm52sYYaRsuJWSdw6kWoc5GVxmX7KedhH62F3saPmEeinZ
eYb9EuRIrcYmeMwVXoxwFyI27nVamAedSkTiPPvp9+IFMZqfzDkJLnSHpDAADGD0uT6ILJcy6Tqz
jDpTd2VkmNAdbknK4o4ixZFT+uoPKo1co6wi4pS7qrR3duvtGmOqugiBcwvDoTlp+3EXeOWOdN8o
2UmvD63JfbPHrNv0rbCuSJ4Ds4k67JuLAsiP3JdIyGszG2KvDMpwKus75J9Pdp/xhCuFGFz0xUYH
fh/yoS+vHY266tSaL5PBxBXkaPwq1qn4EdSSXFql6pMun73b1HH0PU9FEBeD48ZQ3jpWcv5ZZI27
Bfeuhq2cbZfXkGyCVuU8NNDBcelRBeOTaKWZ4SROUXgrmYo5tkXEpRVctKVRxYWrIEuW4l75yXTt
vuA+1s1uLoqfKM77VyUwPzcs89p41KOCMCB1rmYq7DtpVQ5KNpVhhspJIRhMjW+BrffODPuMDlJD
SVNIdq3trED+bEKlZqh/09x469wG5wItDj4vEY0hdI7hI/uapnUQlilgUOnM/IvMrTzvcgRH6MmZ
UfYqiKZWpHwbLOARea3KOkojN7MkpDEKaK9nrkAsEBigJqaoew2WEjvSF+KR1RnGy/1nFdgqViW1
HrQm4o0NLeRPU5yecCie528CV8JWEmS6mxH54H3n2Ti0PE+Inz3hdqj79qGzpL2ZPfyMSBa5lsil
6mPNvfESNy3aeVNQjteqZP5mVOIVahcgLTpDMaHe1qXPLQxUQ8q7Ksk6I7gFZzfbFHP9xjuCZB6W
jj6cGaoRJcPgOyoCRZTJqn+egVC7w88SE7IjUAdDY0YOhtyBJp7dMhP11tTf6HTSkTkUzgYN8qep
79hbgBLoflLp84AraacAZ43AobNU1I0GSebUe7ZQwytxKkee9KSFSeI/h86WeI0CmpbCgalMrIUx
PXDS8zd/QTiwVOM0DDLyXUrVXBkzbX+lw/L9TWePH9/HY5dOMmpRMYsh9aESYJzaYxogu7VU8GCr
PI2U0/ihTRrsyrrSYekwJxpx+myKrhlR5xR2s4GBtHyw+n7e2LO8UZ4me+DyiiHUNlsSDoM7WFhk
HHHgIjcmQhc71htAuAHhDECDQLHqEsKP49Yxq2kPu0J642hmxFPl1tvl2HiQnQ7muDBrGsIgQ6Hi
MAMpmRHtI9/gjhe1FuFn2rOneg+g/1lLlwNExjV0TQjHSjM9kYOvnmc/UWTX6K83tiBzBIgCnGQA
hnBW7RruU8QZFSfozMVWAeutM6CyU20NYFL+IL5OKKC6KGORvK/JAYJlvRtZ56irJ56/tJKBFwH3
IUB/8X3bpOJmGvA+oAfpvuJAPStPfOIT/P38NbzT632N2hueXwqFstHOqS9gjPL1SXo3yKr3g/L8
RPMag1jsGpeKcaa7dGqOgKyAqhzAg6AVL//+V8PaRs0HJmSej0bL5VtGLz7vXX18umst2HQAXsDD
A5v3/dPpFBAD0pXkALiZcUGrM93wBQDyDjEILtbfj1/NDZI5x+5zPN4U14F/oeYLPW19fg6bcO4t
VvsA5Uo0PgxJDvX8cx6P7PX/N0kr6IMtepGhaUwOAhrXNzU584VPThLalKBvoyXquatv4Kmq9hgk
Xg+1uaE8nETovDXB1zjPaOJD/RANdgDskDD6605oKiyIJBXogVcj7sipCesvipn/MwIcw+HjCMlf
mFq9X0qs6OuKFYF7cFCZZE5SNV9l+C2v8NcA/vsBIOQ5F6LHAAOBkxKNU/McHPzUOgIvwAcFAZxU
jPV+BKNVBJUn2zk8oZYWepA1/PpCglwENA7QkP5I8NMB5YyIwTtoXIiI331tnBlhmYPVhltwGvj5
gHVCc3k1RwN30Eh1pH9Q+hZ6YrC/1tvuIai/viPeDbN0+f86lIyq4FlAMYxAHyHOyjMwhBM7AoIG
prvobgM/tZYYaBsUP/K88REuuzd8jN1q66Bn3KEk8/kH+XhBQAkNiEigvSmYJ2usn/QgQFmJAJmG
M7NrKAYf0KaA3vygzrHQT7wSmHKgZoFz7Dkf4FNZjq61zal5sKy3ERrLekRuiDY0Crtn3unESMCd
LRjmBaMNMPj7b6PRMsAbe9NBTnaAjqnu1BVAB/Z3rhlqkjlNvwwyRHkDcl/AEGPZQRHl/YBot01A
wUnnkPcJ/EfkOeH3P8Sf1aIGZtUGxhY86wVg836AjvhIWhqEIVaAkh3MRMuoYiUFOrnrb2bo5o1h
VQmritHvyYAKtfQFci0fYhhWezVblF+gDckeLOAL4MvSsS1KTv4tYtfpmlSTaWyhMTXcWejU3pLx
+9RcMyW9HbdcuSnNTCd1B84TM4UPUw+36O/M2c+S0TWN177k1kNRIPT8fF2e+IYg5y5CKIu/3QeH
i8CfctObO3KgOEuD8jjZAIHMWxT1Ph/nI9p9YQFjKLT9EANg3byf2pFDNXdgDjkol4VE7wfYYaPG
NfUoV6EHno3Xw7C1qwtkhag6nzmsPjKZgF3DIvVwMS0+Jc5qqZKlDFXDielg3fW+G9p1hgn+KZzH
gMGVR0BwBoW3M6JDH894LFWgdEDHwcAf5JPSwWuoP4r0kGfZNjWMzf3nU3ri+aCggyYBEUToAq0v
Wn8ydemlgh3bRt/WVnVJrK+pMuGiXeS//zfCsnj+OnwbWA/2tosRBnRaZWJ4X4ZI4vnAmC1YMw9f
aPVVuOvlFSxb2bEoECVEZwmLJ2fIA08JKw64uTUFLxjEYJYDx1dHiu9XW1v+m0/w1wCrA6lPR0dM
LQYQqE8eTfvMAfvx9yNhQSsJuFvzhAWsqWRKGtTKDuApcvF9PCcDcPL5+AJQHlxSxzXvgFuZIRud
GofKv6qtrT4n2vfx0gMw9c+2Q7wPMNvq+9qGpIDnufxI54s6OBbepv6iEC+W6PshVvFBPbauCWAM
P7pGDK5WlX15Ewd/CLUg7SGm/bDJMmq03K0pPzrmRXXZnLODPPEF4DoJ2WWIuJkAVa4uHKXzUlez
URzrnzmAzurrCwiUfAAgcUDg7FtLRvO2sqt2CviRwGjSDpvnr55AC+P/f49fZdW26jzpKzy+qq/o
cNP5Z37+sj7eX8fvnr+WPHPQU+TKwfOtRXIQYAU7RLEezfSI0fJMAnliraJyAhw4sJVgf6/R4GPh
eXkZVPXR9x6bQYXjuLXO8aA+Xrbg9vw1xrIa/jpP2wp2rzXCs6ORCM1ClVhLITP58kd5N8jqoqVe
DZ2EFIM0BBa8xdVcf31LLDeDDeYx2HkINVdv0brp2Bd1fTR9vumEcZmWw/ZfvMNfQ6zOVd2nXp2m
ZX186qebsfjytQY3Gg/sVWxtXD7rY4mXqhsztHsPFX+VwGPZZ2KdE5saZDfAtAN8bhDyV5+5bAAL
GpvUO4xmDD1q++sf+N3jVx+YG6DmAvnvHRQbNyU7NHw6s+9OvgBZRG8X2UfE9++/cLmYjatZY4I6
gB79sHH1mRGW37ja2cAR4V6D2S3KiWsWcZH2Fvhu1D/obgPcm8c3qdp8voZObDbIGSHHRtnvz65+
/xINcD42vJXpwQ38yCluG+NKZF1UnnMzPzFZSB7B5bVd8ArB43w/DoTUS0boQA9ZIa7Sy+pslHTi
FHw3wOqKy+087yCWSA/8d9fHebBxWQQPaP9cKrAOkkG9ADTEh74UVEOQ/Kzp/spy0l6MvnGUPuIx
G4gD+9IYnnywGIbhYg6mGPgvtCfyM0fvH0LBX6th4ZQgh0RygNoRstY13beWjFhZOpLjNAJoAkwS
d8IMaIjHYJ7IltVo8XZp88Skq9/Syh7edOMFV7XQ6e8q8KrLOjWfANNAgd8GyM8gM1THXQWEGjGQ
Wsi2h5zHVOb0IZdtFgWDnd/Rvoc/Dwsk0NGXikQgnOg2q6Bl8GhA492oRZ8ErAu2gESIrTUQYEaB
RbzogVxpQ5uPwK5XAS+vgT7NH3TgHkEiPafytlrC/8wL/LrwUbCEkWW/X1qZHagq9xU5Mvfq27ap
r/m3z/fIau3+M4BDHBBB/RPhR9n3ElKgAzmasHwC8r5T5xxRzo2wuiz6SoL0k+MVnOHF2Kb/4gWg
r7mU6xC/IohdRSB5jTJa01t4vGNsWZHvzmQo5MQnAH0PHE0HnElIsK5KpkQz1NFoS45ZXbmJn3J+
m/mWeLRkk+1NF6pQhjs7v4MmLf5BQgJt6t6gPY2+ltJ+v/HJAJygzb2Hqm/kFiUD+7en9U06ldXO
tDVFccYo4rYwxAU07a1t4RrGbpYV9LSVmSczjL42SgJipcA/AOAuH6MJWrAAcc5NHwo+mL/aFqtx
SEGwmKeRXAGnNH7tzl8WCo4HTIKFciKWyvrOKUApzb3RORL7d/AjI0+fr8PVdbA8Hh/QtByQp6A/
u74OhExpUNGUHFFTDB2AEMbxEiDxzwdZ29f+MwpeAAwz6qJTtnqJavblyIPMOfqTHzflNu2/BVuF
6o3zHdA8oMJJE/O3BfzuxdX0y7PuPf+7QqHcUGemcy1w8M9PgdoUlC18RITrzAtelmk5TY1ztIfm
pmvLRDv53hIzAF/ulZnPtyQF7gnyDaSxErs5Z2h+YlUv4nX/HX61K4EzGoaCYXjVA1zJQ9B5DHGV
OfO5usuSv/x9sqP0vDArYZWAQuQiS/T+BJv7IXBT7N5b1ArvDEifeAKHuRZ8Q8q2SHTB71rKvo1G
YvV8bzos/vyb28v+fP8D0FVc1ENQMkSlcn1AcE2Qo6O2dmcPaPk2Q2BFNpx/YUkujlVrljeEgh+V
F9xZynn2BdaOBG4TFB2OirZr7gZaZlGmgt+zLNy4gDkW4IOQ2PU6pXfAvZ+Lvf4c6utf7KDZunwd
QoGNfz9lZqf46DGS3/XScBM2Wu0D68YpVgVMGxXqh7eTsOq472o/LHIP3QkCGy0AYU2hfrF64Gem
cL1WYP6GrbLMHVIjGM+tdg0pTLj1VSW715ldXwjN5Y1vMTcqB6CUZ+ad6x+dHA+9HYyIIiwcAt+/
f2D2Q9VlTXGf5zHYYp13T4BfJ19rR2Lb4a3+GmW1AwpbTHMzYBQLHJpZwt3zaxHuhwFWn7FT5djX
DAN0KcgP/qOlHjqVfL66Pxwjy1sgwVgkPHBootnzfq5w8+UdWGHZPdPTFWfNrWOQrW8A4CuG4W4k
9sZy0zhl6d63wEGo6ePnP2B5/ru1+md8JIKoqi4n2eolpaQMqCMzuy/zIc4YDL/8OzGdCVJOLQh0
LP87yBJi/JU1ww+QE/h7Z/c2HMZ7VoDgh7afcW+o4794G6ADFice7Lw1e3dwdQC8bJDfA/D6mrPm
l+eBDQWPz8+HWeL1D5NGYXKIuq0Fju1q0qx61A2rSX5fQDAxHHIFSUkg6ph1EKVGE4r8bq1z5+Cp
MR0XdXdoZSBcClZj4vM0cAku8vvAew3cXcGOFbt0uiBsgz7U/jlnllPrApLncPuz4HkBosr7T9Y3
4Kdlus3h5XBhdceie0JY8vksLl99PYvOUoTAXUpBR1+lXRymuSj+0eweRChqHeria72mZf/6SIAx
XQHUeZDfvX+F2srnKQCEdd+CWGstF/XXqgR/BkBl1waICaAUYC7eD1DW9WDYvRPsK52YG//c2XBi
fiBnhWYj5PqQxa+9ZSwq/MnK3GBfqttr5f6LHw/VEiAubPjXoIX9/sePJqkts/GDvZGjOvCsqzN7
5MSep5AlghESLgCE9qv1WnhGQaZcZ/c9+DXFT+JFdgD26degCssneDfK6mTJgpHVOlM4vsp6C/bE
D7/jX6s1/d8QELNA+RWteHN1zygzRQoHsCQ8l6ctQKJXHUiRn++E03P1vyFWc1VlEI2dRwyR2ZfE
iClIlPVWnutmndjSqG4AUYCCClbt2h0wIEq0CvIy+xI68xOBSuZFe/j8RU4sWXQ7cPoiGcCO8FZb
zqKpnDtI2OyljJxuBwTi588/MVHBcuUjDAWG7QMEqTIZ5ZM0seOaNxOuYWZwKZQdQcXw83E+ThVW
FRQTLUjhYKLochj/dWGNJXUzcOeC/fxT8rvyaVBf3n0YwKUoLsLdGHHZaveBk1l3bkbpvs6u2UXr
fXnNLiWgBV8DVCgKMqsFZRk9en6lTfdIKKcb95ytw4fpga4L2ll/es6wclqH5KNr0LRkrb0fmivn
zdZX1jmP1A8LCSNA3gMqRBBwWqQS3n+AzhjTDp6gzh4CTrHTA5A9fw0hBAskE58YQhwWltMiiPp+
BPDjaN4VECRAmq6qi4qeWaofswB8YWwz6O+jIIZEYHU7uCpTfZ2KeZ+XQ1yhP1rkW2SvocEua9D2
OL1l00GbL5mbdOkubc8sgY+R5TI+VEUXGz/Ae9ZRuIKUQAey37y33Aeng69X6kJm62oGxQI1sTv4
XCMjyr4alGPdoT2C9guKqQhrV6G/tgxUWSHqt/fANTWuuDxzwJxYeXgq4D5Y1CdQrENZGE41iGlv
QvdtuHH6SyP/atiAV8CliJzeQgD5oeUJ29eApI457kv7l0UYmI1vnx8uayDFsvQwAoyS8CrwlF9r
o9oZoOFZq0cs7i5kUgOhEiGB0fLOmPfQ5nhxCy9xR7BU+2z3+dgn52+RK6SLGCwii/erHi32xmyY
GPdkCJ7UVH/jk3cg3bmy54ntS2wEXRDz9xDirZWNqgkIQijvT/sBtruJbvJmV/LyHGp6VVb/M49Y
2kAGYCkA2Ly87F+nNAsqo1eFMe0pAe1H4iwy38xiilyzitovuq1+GGx1tXkZKCy1yLCde1AIqhiA
5HMnxodKB9YFkCZ/rh70bdbvA3k67GfDxeIODrQEfckrt0P7IiwddnYeVVMWVv3GPGe0e3IaEXxA
bxqL8kPpToFJy1Ham/b50Behp7zjCDgK95oodYdtX5pnTqaTiwPVEQuAAmhfrZGT3GxdLYZg2vvg
r/G8up5J/2+GgDgURAx9+OmtQ38xO1bmCTLtdS9+m1166Vd0+/lO+hCKLB/rryFWxzuijyIrO3va
c/nDqq2wqu/Gugxz98yqODlbf42zCkVMBnGLJsU4NQQ2AgGq5DnbvlMjoMC2OKtAsw0R9fttlOMw
LEDZwgiSRGPmVOHoD+dE7Zcy4btkD7EIfFEBk8C5Cs3H1cEDoQPoi1S23nc9SNsIP1ExbUcweesi
6PuwzvMWbNWmvAqKgezLnJ9zkEFb+MMn85d0AakgoCwIIdfgQyXsiYC4P++NWbJNn/IJWg6Vn4Hn
YXUgXnF441DsbMgE3M68bmMTxJ+wbCsacZAqIDY6qGgU/RhKL53BX4RiAs3AW5pryASAW1Tli8tV
u1MAk4UljOsP2UBAphnKbscqmyaZ7p1bZ9LWPRkHEkvo8Nw0I1W70sqeiOj1c+WQ8Rd3q2DnZsx4
4pPzC22wPGkrQu5h2F4l/dg6sY/YIrJcjROB1q9isECYIeYsqnhohpqFEGFLd3Mgqo0BIvpFy0Zv
lzmdCuXgzbH0dHUVsGlKWtNtHn2YvEcwYnWSIe+MO/RDzZjY0FHRagITJRfiZpibYDujSLzpy8G/
TBX4b5BeEZBYgMwLhOxM6PyB0+m3CwpRSVC77dSwopx79IF21XCvzY7dBQ44m46T/W6oCSKd25V3
JUwIIshee1EKN9Uw4w3aliDr3lQEmjoCzP54hKBM3IImlwyd/FEQsLUdF/bKHZ2sGDd5EzZ5lV77
mWfeVvB7fegr5zpDwVGATDjVIwjFaZWwgHshVMmzCy+TE5h7/AZ1b2uTeT6KbQX95brVHLOiYxDk
8KF+5AUCOkhBmwy6MJJg6Pk3QA6a69GtTZTK0DUOHW/0rWvJ2MMiSQ0ZkzG9L4rglcBFfpeWjlHe
miBXwWPNGXJIneQvwdThXoeQ7jdrZlRDRsTJhqjr5pepK9w+qi1a3RnU0DGhgf0K46PeiTW27XdG
M/PFlrJPoANqFJEx+f6jPdn1a+pX1hFM6ebarLAQWzt468xaPs8E8h2YlQPWxJSklXyrjNE4QLdm
vvYMs3xtFLz5LiRkpBa6defFjstoiGVoNzsUPn/navYedA9GG8sCcELplEFuxlMRVJq8LeqG+QPc
dakIA5BTnwKj71+ZYCoyjRyFvs7WP9IeYtzoohlximJSBj5bDnGZsfRvSKsPvjHmVx1Tc30HInW2
BVN6xuT0UGzCeGHjZXM8Q4P2kgnpJJbE3Z4vi2RyIfI16mkPer/aTZz95GQqvtcZHe5yMouwxow8
FmhoeBcpWPcbMPu8w5TiA4RQysjufeiB3BpWnR3LVny3fVE998J+4amHzFhD1ljBkBPsXagHgw/8
bTZGd4MvNd5hgoNnMkk7AqLMisE3ljFwwc0GQC0aN9x8AVvMdaHV1AOsxQYRIRPDfzq0qrNSBk8O
mPahNVR1bGakT/zR7L9n2JkiCvwqu3FaOeBFKdz5KDir06tfvCrc/RB3CBV5y0p3BveW89jS1YAv
LfA/umCre71fbK2q6COqAxXPMP2MXRkUGwnhiagGxzFC8mxtiOraC9IETsyz3H/sncK8VAxSXmU2
ZZApIE40YeGFek5B9ctGMxKQowtB9OWXKQ40vDFEMnAS9iAlMCjGwxavfe6VY7yCLajC2QE5sPKF
imxWGldezvR2LmkVVSB/QpFLmRFzCyjb9QPgoi1z+oNfQt/MThndwsKqibrBH38rhKRXHVLn16Fh
5QV0N1xwjBvodNgccqITeFQ7HDxm1Li5jktTWU/QR+mbaGpkfw1tLv7qGoh4QoYkPiJFNy+SduqS
FK27FdrwE11a6tke+CCjkQorNhQEH7JJ051dSycqx9x+RveOhgXv+NGuJNt2DA1GBTvDKwXkxf2Y
DgLHuAEiMHhxUQFO++3AC3cDlb7+ATzV6b4o+yEeJJXLgpw2OTQ9rpQhvUsDDnc7ORhzAnUQ/g0i
DtWumCYLfEcoU8nShDAra5pLrweHMuUSBMTcouWVrBznGlpGRWyY8h5KTXVUpMF9ZlhpDPbXL6DG
oICk6z50yvIZnYUqbDIDkHdIkMcKQh4b04BajRHU8y3XEqxRCjEZ3ra4GKDHcNO30FtANq5CuxyB
GpLQzOuctE4gAgbHg7x3i0uYgs8hdyACoAo5bJjkw81sgyJuNrRLCFB+SVvKKYL3YxPn7uTsssy0
NmmdBcmIZn/UZtbwHbdvmUx5wZJ5RAbuGwJkT/Yf0s6rN24s2Na/iABzeGVHtVLTtpxeiBkH5pz5
6+9Hzbk43RTRhHTGwAADY1i9U+3aVavWEsJdHrGn20zV70rYnTe9roLrEJBF9HvJetQLKYJpvfJ3
laX+jS19/FyaXvkpD/PkUCmYJXTRUH+B0szyov5rWsfGtujg4IHAWXyCawSOqSYU7yLLrQ+5UOU7
32j6k1UH3S5OWn1f0h4MVYGo3ZWR2G+EMtLvVNAin5uk6TZCJcG6IXrF1sjZO1VkyDvDb/XtmFDb
FwZgIJsuBw7QK5W39Wqo86CiUR/iwRSONHUIR8014CPwYQ6wMuS0kg6nMQhReYJiT9pB2BZ9qkLL
Oyg0kn8qszi/S8qxeSnKXtlKg6k6JewTOy6yGHbztv4naib6PnMobEsCdh9qdQcJkdX8bVL/V5nL
6Tmky9eWLS/daRDa2lFupXex7CpbqAKL+3wiXVAGKzjSAUzfrB5A1Nirwa9Qb8JtW9KwLwd4Y1eG
R5Im8t+ZplQ2AKPQliW2Wx9l0j1H192Qrpb3E3PfwaA73R5qczyCZOCwuaa3DV/Dy6QYbWWM1bs6
FdonnpC6eqICOXS2H8LNolT65yj08lMPHQEkECJ7Vx99ZAqybAcWXD/lntLui0QzbLOVk0d6eb2N
XuVQ6mVaAqKIKMs3KL0rPURtrpf+iFJxtF11VGEImagGaUnbd6bawGIZm/aQ6hUE9k1OL51m7fIe
ipO00H+ZY/urNHrjR9uiG+BqgbAJG1k8lG0WUtEEVTcEuXusy1y9Dwffg9HQDw5QQ2Vfo1FwN7LW
1IcoTpVNUkGkU3hBuBWBAu01MSsPKdiRh5YAkolvM7tvYNsos9baAStwGs+3NFsyZOiHilI7BG4G
ECrTIbQapksnrNtyG07klKST1E+9CgWeGgkoO0oWTfxqG8DfWFUG1Dg1566qgmNKY+V5hGnhmFVN
9ZSM4CSEstafipbIwKuDCl+V+I9lmvlb8FLCPpSE7pB1VK0HgC2GnUBftCWZlu/DqHbrbdMYzedB
9v7EWraJFe25mAiPpMbvvulm0A6bbBTKn4oxVGepaKLfal5H361R93ZaSHt1J/q/IimCF0jo+LXu
qEDWYSmbqiWklVFHOWZaa+0hrBN3AAR9u2grY6uNZr+rm6DfuAn0+m2u0iov6LU9Fp16hFWk3sWC
xKYjYUBfefZjyCwJx2Elz6Y6hlsl9cGHqSPt3Hpu2j3Zu52nZsKuh1kz3BCXi9pJTYex3Zcd0gpp
2yPN7XvfvFH1ba+uS5glcl/bqdS3z74atg8ayJ34FFpInRPPAmGiut5sQ7VUTlppVU+WZ/xGqLqz
84z9rsI0todWlbi088yja3XcPAk3YRBn+m4I2/oO6E5Dz5/k7w0vS38oMrRJ1NDqL0YtxKeqysaz
LniBbkfVWGX3pTdqInVht9iEtMUTcYPKeK56fIIvj/2mIR/HrQJSIx4iWCBjLTpXYPlQJkzhWXLz
eO+TyX9I+9Z8gffLzTchr/NT33tRaNeu2EFTKrnBn7hNm7MqGMnn2DOi+7poES0KW49YzYz6Te3r
+aYg0jsQLwh7qxzwDFpAt/wID88oS90xzgr/mFldtVUj42fNNnh087x+DDs3+doXevjQ+pBORMmU
qBza4MUPm2FPPzOErqOp2EpRiF9MOQ/OsifAHaQF/ifdL5pD0g7CDpKg4ksbF6R/RphjrDya4h4Y
gjxqHie/hvwu8/JvQlVWvDn15CEo9PRzk7vfJEGQHHpqi2ctLvvPhl54d2IZsklgeLgrtPAv/1O4
9TulAVPJqbSqMDu2UZseeXAV5yIvrKNQSiawGLVzd37kted4yARb6Ixwp8h1DIcWj4zE97oXxYXG
WC818dniSH+pRT3b+b6bbNOw87eBmLR21hftvQjD3H7Q2+FToCb1JzWCj1ghr2GnXVPty8jdmKF5
B2Pc18hVhW0Tgovx5A7qrSRtn+Se11KFI9yIalrtIQFR91NH3EapxO7ga620hS/ljxuVcMDobXHK
ECh9ymToJWKI2HpdhCtq7FoQTGb9AF1v/U+c0nMPD4jyCEkT3AgGgj5RVyB/k/XRyYcCFWYKP99G
o3jwJcE2rRSSpFEeTx2F5l3thsUJbitvr2huaXujV3+iJCVvaGyD7q4uk3sF7es9ZKweLIOd+SDR
g7zNQ8vat3rAxV5m1RdVSn+HQW0+iwrMcLzQCFw6uF4DQYnvBi8w/5FLKQFI4TZbuS7rZz1J1Xsp
teqT0Yh/dCPDNTeldAp7pbcrOv5tEsHxftRAL/tU+DYwrKi2VmZo1DXQLrm+qe+EvpcO8APC5RSb
4V9Vbqg5KR40X3oUnoKsSfYRHF0b6tAEJh18HjhvaBBKroRAqyCWEFE8UCzQuHRHlpAjajAQwzds
02htbsnxwL1i+fEdnXXafT9RUbpd7tta4OU/6iIcdmLnulD2tMlmFOPxZMlD9A8gM31vllL/MJZQ
NIZR/KIqAnOpRV87qxL2WeP+aqoq+VwqYX6uYxdgbi/L50w2WjudfHEr6+mBUBzGIRTKtmRIOojB
MsWWWJ+7JoDJT9YL4dR4AfTT5E7EJ7Qd3E1Tw+QbS+mTL3XSnQub9s6zBuFZrUlL6KGa3VP5yB5b
NeycJIBsFBaczyAiQSXnYmJ9di0V8hJReBGsAFKOKM4gggot/6zKBU8AT4zvM8XKyHW5f600au4N
TetPclukd2rP/gjgeON5WAL7Hc0udlIZZsGM2RGw34jGnQ6dxjYKw8Qu0jDfpIFo2l1Vehs30PJ7
pZDEQ5uK5qbIzXaf+G60KRTtK1ky8wh7U/o3auE4HgcohVrFj3eR5rW8xsriGUYUWG9la9TsLJfG
TzrguDu9kcINQa94gKfnbxlH1rGVIZnrPZ3QLKiU+0IejX0iSA9+3iUb08vFc6G00xwaw11tCdY2
UKJ/kiQKDjHvLyhP4oa8Aly+kJNObM8Q5YFBKrUTYJr+Jev1fu+OIo/KPky+R4JQfnP7QD/BVAxv
XSiW9qDTbCYQStkQfXpbsyjIcLWJBLOIOz61gtHbfqZln4oA4ByPV/eeRKO8S/KeOLUUo32g6u6v
DkoGggvD34teCf9YHNfwmSXWLiXzbntN8ceEMQdi8lGGJDKHvg8OG9voS2E35nnuEDePtgAczi5E
tpVnacgfl730aDZ9/OAnZfD1dlr2TTJzyvHRYUwde5IdmyeXy76DcQ6eyHMj3enyw5i9Nx3L91HQ
mHQUJMIDZQaHTCuv0sFrjee6eerDO19eKXAt/f6L77/RTAMCbEoB37eeY7q+39m1AZiBPxQ9UaWi
a+NN40xvmFx0vTueYRUgYXhCe2AI85Xq+dIYLo3MUtaVlmid3mIk8kmg2WutwGufny2BBWKx6iHY
RYdqo2ZO4f14/xaypuoivbMoZcyRMYNRDDB8U4pLqp/nSvnn3V9HuIkMOJxbE/fFNLqLopVbdrVQ
trp4Fkr5p0yWiGzYe0vbhvUKJ6TCx2bFyrUJWma6KK9y7eyKyTP1R4o6g/L39jDeFBJfbQCIobjH
U2QOC6Z8ZSlAVbWzZD1L1blMSVh8uW1iIV0/tV5DuqBN2MQ5SUijZiqg9Uw7N1yUlWx81mKy8Vb8
00jlNaHMaUtelSem4YCEwiC0J5i7nrKBpGMx5qnGLdkfo6Q9jW7jQI/yBYa2X+LQkJp8LyCfg4hJ
XYWrYGIQ0WcmxVyAZ1UttHNGC2F88r3ft6fvTcWF74PN4IyDUQMrM9sFsRwR1EACdpbT32N9SILB
DmyuIw6+KJEM8ldO/Zvmo2lAoCmAe2GWfu2ZQS23rDiFi+Cctoa0K2RXo05SnjSXVHHmw6AMcdqQ
fukVYdel0B3eHu6CVwDHxuOdSQV8NEeMkNytBVR29DP4IF5yp1B/Z9fe5DuvLMzKzS33ut+Fsn72
gMwlbEnjAxt+6iTmetEnIa6ZY8uImE2SSuwIGlUotXQqhRx4j71GeO9kTQAe1JhVcMeoGBvT0btw
QoNE8N8ZFNqq1Nr4gy2Qzr29HEvwl0lrigbTiS7Fmm+/cCSIqNH0OI9Uzjweaek5LTvbyE9jDtEk
FHZCnXwXXfVQWenBb+KN2v+5/RsWCtt0oyAVRAJWpLA+O2GJgBIFnJ+AHXiMGnpom8hlyBDEKVK1
aaO1VolFc1iRkDyd2E1m+yOsyC9N3JlnZOF2Sva9byo7Jp9aNd/UbAX3+OZwT+VU4GMmHeGUoeez
ayAEZ0iw4p37Xvwqa96+1NFY0Sga4OuHEMb6FN7s+Jc0misLu2iZdgxQWYQQb4DBnarkpStJ3bmh
66RrDERKUItI71zlQWodCKo3LhzRtxfyjXdmtLRRTJAiJHPeNBT4LVJKrWR2PA8ylCuG5ElPcoQm
im1m1ro9sKN2iSyvseMsmYXujB5XCuPTNro+JWpVNYJVWv1Z4yDCkOpDdBsKMg8Mact/ZvnKor5x
YQxzgubgtIEevrnwYiRWSCwq7FfaGBPSM2uoumkHXt1yrwZeGegm3qr5gYDsHC7xNqPSz+vGtHwk
Jkje1e92xZMZah5Tt5msQiB0PW8cASpFctWfR9XY9qP2LEXl3e0dsThVwDsm2Dhx2ry/2R8E8sxl
25+jPGucwSSbR1Dofb5tZWkDwG5BnUkGeg9e6nogieWWmiZk/ZktSTnqqEHSWcSnvEGUVzv27Y/b
5t4EPMzbpbnp51x4Zch12yFwi/4s+ZTT+z+m/AX1pf0Y/rptZ5r/+TYw0GjD2AR8nAc7jZhbvqel
/ZkkwyfNze9p2kWBSP1qVJItT5rtrfGUgKpecR1vI4RpgCpd+6BAULGcH6gMbml6eMPhHGS+LbkC
T3Lo5DWooLrfhfWSESB4yr/qWqfQ0ranF4D7joaAt0hIQbC0ugokQInjCyzhZHf+5sLv23O6dN+9
NqtLYC3Z8nNMrC4G1JK6sT974rOGB5arYCPEz42rQyEPPfDo6OlRER99+a/Q3b2/GwpXjFfm38jj
MsbpwFzsHbXLylgJRPlcpMivkH7zgtUm77fb5srE7H4z62LKII7y2Uwqu08OguzcnsOFC/TKwCwq
KVUlbjSfMUgh6Xtl7zd3HYpDYfijkf+9bWrBf0ygX53bc2qblmYuShxpqA6pzpwN/Zfu/rOGTFz5
/GtP48Vq0KM6mkMa83kImEMUX9bewAtb2hCJMdTJ/xHLzWLtoFWpJwQSaYIS8HAxNNJLAWzjFHWS
9v5bCUYBnsOgeXlWvh7qi7GUUTIWTdaBI5b+1mhjpGv0C9L0Y2f+6MrCbDBDVqWjlIkjXQMWGkY/
VOVhFIK9n31V/d9ooFAdKY4mKCZ15aG84N+vDMvXhybUIsXrtWY8l6H3GeTyzle+ud25livU/45N
vIJKXPJ/2KNDgp0H6Hze7JcLqQLurRrPuez9q0fiv7mc76hZkGX2PTsI0wMaLL9Gt3hQWsANt7f8
bMsAd8MFTorsU3hBz8Fslkt6ZpGlCXJHqL4LfQ1ZwKea/s/bRmYb/42R2Yz2Je7dk8LcseodmgTy
Ox8ub76vXK+YL5DqNjUGoSvhVms/RaW+MoLFaZp01elpnroPZnd+kCRtknhm5iRUsH+gKRf9e3uK
lg1MXTh0NE/dDddDMBQEkZJ2zJym1R+0IT+ZdfZQuOnn22Zme/u/mXpt9vnPzOxCAGmjyGixZg7w
WLttD6NOHbBv7MF7UqUfgb8SuywuPP24MmBbLvY5pVAK7XQmSoyqC9DWMUzuv48M6MLCbN7cTBOL
qhIzR0rNozVaG0l/rrx80xuEZ6EdJN9vT+DiOkGswftYJVSeE0JXnobCj55nziiHR0Me/w5dAcOd
K9zdtjO79f5bqAs7s3MZoN2Ra3hYx5Az9NHkVt9J1YD4HghRu6Xq+wnK4mSl93J5cPQsauSHJrro
600ItUrRejq7owOYVhwa9+Q1K/fGmolZNBsUmZSjw5Y5FroY+sn7EuYfOqvTc4YkBnTI80YKrddb
hYJD5oQatfo/VvEU5LsPrM6FiVlMkicjrKu5nztZNlJydoIaUnv9tx/9lsLt+02Rv3pNV8D6Oh9N
6kKxAYwmdRrf2shZ/OgmGZIyElmEUf0mJdoa8HtphXilqSpoMxpR5jeCkoIBVQcjdWQoKgIfCUTC
8ipayxismZnfCbhsiUp06gjy7zADp1z80uSfH5i7i6HMnEMyZgPdTiY2JMq6cr7VYgclUZu+zZ0+
frptbPZOez2xl/M2c62CNyaZFzMgi7VRy6/agIKEnO3cdyYE/scQtSYSgjpdiPMoVU40uMC9zJFT
7V5QvAdkRT5wSgFZ0TzDH/MNqzHo4CH0AvZAZGWAkZ5H4Wtj7W/P19LdcGljNl+l1AkukkSpk/Tb
nNK/9IEr+/L70wa8iFC1QVcR1eL7QgC9wIiOXNsi17jip5dWnXrHaxJKk+nqu7bS0sxV6HqfOFIv
HwREP5GCVZJfwNU/MFuaijA0flmkknltp0J4lERilDiu8CnQ7ty1NOXiOHTYgnmjvvrN6+8rSVdZ
AfJMjjge6jiHvgDWqPjw+/YolsIPupXInNBkRh/d7IKB48jrkUrNHGFMN35+bMafSnFq/RbQobdV
q7XA8zXjc/GIeD0rbGOqN/QxTXzW18PKFCMuSz3OnD7UxnsDTqdNKJTKVuwl4RCahXrU2/YFyjpw
hLIG6E3Rw13bNQBcUfK0pQIeGKSWSxIgQrYJZCs7uXTPb29Py5IvJI8Em40GKx/lkutfaaBY0g21
hctNv0ZyDtryu9x84G6/tDHzt3qTi4IkCqkjyo5QPKOsYwv5ypFeXN6LccxmGya51EPGMHMqKz8Z
cvcJga9JvO1UhPkW7qbCVsNohXJpbe5mbiSR5DbuqJE45ffEeCqTbVt8xAL1Ut5IU9Fi3jYNgc5o
SIVFyJcBU27v/PbfdGg/4K2m0u//NzIbRp+YozEMbua0ab5R6WYotNKuwi8f2GhEd5QWIZ57k2oz
kNRE7lZngRBG7EZ6d4yNxJPmtpWl2JXgi8Yu+mQnBtzr7RzmhdJ0g0GM16K/jmpzdkgssCfFFz/+
fdvUNC3z831panJrF04+pGor6Q2xXt9/7donZeXzS5sL1w7bFcSJwHxmh8ZItdiI4Gp2ai9+8Exo
dzrvTvDN9zUXv3op8CMmU0VnPv73ehSGWwS5Tr+LI6oU9jJROAum+e/tmVpalImXZnrA8m6Zu94c
TIMkjFHm4L2Sem+B3fEPSg4ceHfb0MKc0aHPuoMNkyavez2YMvNSV1CMyInqX3G4K6R9ZKwsyxTh
zFadLD8B0MSxMhHXXZuwslDQDE2IHD3/2wG31q2NJSD6md6h5L4Fe1AMKz5g4Xq8sjh7tkQRj8GI
TcA+Q1BXeSw8ir2jvpkQke+fvqlSqFJXBoU79zZ+0NKSg1S5UwOs78N9ifJ8Yq7Ed4vDoVgHiQVy
mxyg6wlUksQfQePHjux915L8EOnHsKq3UtZ9YDPwdgHNMDHiUfW5NtSURdpmDZtBFb6hkGdL5ve6
WInylzYcaRNaSA04Rt80kXqyTgO2z9qkk87rFoY1sftze1GW5mt68NMNPUmvzLMzelYEplmqMWkT
bWNGNViJfitGhEnDyjHVFzyaRQ7apOcapjRKm9czhjZ2O5ZNGTuWGlTnQm9+FombZhtNCRNIpRPh
DHzjGW7aveCESJoIsbbPCIDIFubCEcGK5LshidEOYfTKLvJQ5306pt/p7koPcIqhzhArfrG3Rtl6
jHQA6S1atCjeC+VOy7Vqi/5ufYRpoXcgjaVdr+v6QySo4Zad1DplHHaPbSegjCh28u8srmnnyiUB
0HilWL/EvFF7xJzNZqs09A+OQPD/1mpYbpR86P6UKPi+eIkW/vKyzDpmbiCdtCyB2wYNzgMl3pew
TVvEswfjGJD32IuZr+5rHZmeVvBHnr+0RUiuGsEbEKR/GiUNEC+At9WD0Wsvq/qadNaC0+QUUiAi
xU0n0LxmGctJWqFpHDnD8CVsN7Vnp+DfP7C3OOwaLzledPO9VYVqFAd+zYEvDqJgP/VT3+nhto3F
TcUASJRBV6TKM4eZIS5PihkbCfS3T2Jarhzzt+dj4k1ROecaOmycketNq4MGTtWKY46g9B+0ZAF8
xt86X3pIZGNlut4OhRo1UCI4pKYS/JyER8vQvGnpdXTcg9vcCWt5tzkNB3cx34ckh4oZOdA3Rz3L
pBG5+oapaoLMrnzaTgu6FVBybvdjV5+8rL/vS/Hn4JoPcTQekCb8LobRu5+V06+AA41EHDRocySH
GKWliI4UflO0nD4IjyAdKlvLqqOpvRPQ8D8j/l9b8vXiaVCaKxqgYqcZy30m1Vt9vIvGep+X9Gib
NGKsbJbFFSS9BAqIStWbLGPXlIbKa4QZbt09umgP4M3fvd8nIAOgMyATMF7PC2EgC6zaJJ3pTL16
tCNVAEPee6KwAL8bj0r0NWhxup601hdSOFqU0Bn3ln4q1+Qvlg4UxUYJtwCpLdXj6897wEBpdepD
J/Gb5zi2dlKIvm5ghF9K01iJPhdtwUYkTvczlK4zWx2kYJFVuKETjmFHW6Ha70uj6rctTBzQkhe5
c3vqpu9dR28U/Mli8JwCQAPO8XpsgOhdy4Ih1lHlQ2TuhJZc3P62iaUthh7RlI/hlYPSyrUJvaFv
KDMyTPSesfcMCmqN7HYrT+rpK28GQqCpkQmWQLTN9kAWS2qEUm3kxEC7xOSrVvxrjnuJ4pNH99nt
ES3aQhYPXjARz6TNbFV1qdda7UcktZP2i05ic6Px3KaYprjuIQxF49/R9bUVN7S4VBdWZ67BIvKQ
XKTanNrvj4mLJLuuNNIGtd9sZXyLlmBvBoKuwbU/z2+hcx5FVehFjpb9SPsKYdZP8hr/2YINthvg
INC1zOJ843W9qQylbwVOwENubLdWKm/VtdLAwta7MjL9/cWL1DM7ipAhRpJ/VLPYhmQ+bu+ExVFA
vcyyAA9+81gUh0yM86YInbwrtnUtfsuH+FH2mpUXz9I4gB3B3K+TQQcEfT0O+FKaCrI4xoEe9YsQ
fL49isXPAx1AknQiutVnDypTbmuiaj7vCtFGpwfaWtlQSxc5z09WGkQTNZJ5TNIPSTXKYh84im4O
D1A/f0Y2JNmXxJ+boiB+N/rs3xJahke97dpdmtXpycxi/SFvQ7p5PjBccPco7QLOIH65ns1UGBA9
p33a6WVh2/bto9+5L7dNvE2+4R14AU1SbKhWzE/Q0JVSMdA55cTKVzRv4D9QD371QAPVVvLlba6s
rODSPuQFDm4BeDeF8dmQ/Fyn+dNIuDbc8lOilU9WERzrzvt+e1gLt9MkREScQ6ljoRzl9kNT50oA
33J5hDn/p5+5EOr3TtCoP26bWhyRNT26cGDAg2cjMqsg1bLADByDPn4RKMRTV21um1jc9hcmpr+/
8A7FFIcDtAtgP5Gy7SBAgKqH8dreX7MyDfTCStnTK+cVBo4uOsrKk9Yd/2+jmNbs4vtJ3dJ1afL9
EQF6BVI8DdGE95tg1UG+AkuRwQVem6g0pXV5+OJ+0l1CY/tKDLJwnUr0XZJtxbnxtpt9HpIV/Ktq
kmirj7J+L5ufreCb2N8byvsjEZzchKsnSnibcSVLGtZ9HflOOwr71rJ2ivLOxp4pfscEKTdediRB
5skctCpqBEsC3/G/ZJb9TuniN1+frXVsDYHuBXzdgpApfajW0oVznNcbA7NYrcyrIdaq6edLILcT
C5YCaSPQ3ZrF/bPuQ3KSNP2foa0fPbV/yfO1xOjSRQH2yYD1+BVnPdeKxedDTNIU8OxG8rPWnvP6
31RovspxR08nrAmhoh3SWtopUrjXPelzJH3gvF7+gjmYrtdEt1BTfkGlq2cxc1/awLq7fZ4WfBuA
RgpM7BE0rNTZMnrwRHRdKXuOaD30wmNSOoO1cqaWTUwtPiT7cNcz30ZLdAFrjw5pvbavktOonIQ1
DbTltZInNRGgNzCKTmSJF55HD7SoQe7Xc4TESn/QsVzQgCu1R8GshQf4gb2DqpEjygxX2HQWaSm/
UOk8HTzhLlIgh/jApHL6KP9OL4D5I7DLM9pZes13aukcJ9+14o+31tIxRwdOxwPKYXLcE+U6t/rs
eGSJ2BIZp4GDv/1N1fKX76mbqP5TF81e0pP7Ji1flEhubL9GDen2+BbuEbLDxCy0PMpcizPbtYl+
hhKZvmO2wab/Ngb+ynW4uGUuDMyiQKEcRnVwDd/Jxwcpeghy6pLv41T+b/6QFjbQ3qD9d+4dG3rk
JbHKCTTHYtfVUDIWXz4wS/RmSciEUSSYB5pm1KR1JbSB48FZsYmUHgqMOFmD5SyuxYWV2emqQ1VB
GAsrYSvbKiCWppBXlnshgkSq0kJcGsQHVIizN6aVm5lllElAlruAzjAYiPrDsS3vx9GPjkMuDc+W
6MlbBQacFdOT+5k9pbnkYQjm6cebfV6dKuBhsTqVYF0ompPe16fYHL/IXfviDerKhljccxemZnvO
7QG8QpBBCGbUrt02fv5E/1C3McVwbXsvrhkFvalXBGLbudMdtUwRwpSo32gO6eeoXgnDliYNAYOJ
pJUQ5k0DlBtEXm41Y+AgphZn/ZNJs1XcbIpK39/e4WuG5GuvC4Uk1Ismhsr4xW3Ue5jM6rS/i601
vMbShMEAC+uoDk886YBrQ24f1mGaCb7jxodSPg4rCZvFz5M8IUZCLJpEwPXnBy8Gto6uG/iEp+7F
LT5wAVJdfZXbo8Hamu0s6ka5FA657zSahOza6OUvvad1D3o5ronBL16E9CChZ85RJQ8wG0o+5BCS
9bLvDJVQb9wUcGAPVemT4dZ9bishBEeBf0BwaEuKqt1qIS0TeSTqf5SusVZSBUsnisQUQQXl/gnB
cj2tURq2mgSZl6P35r0UBzb0Xls/PnxgE9LIS3/jlMGZh2l+kqf+2Ka+I2b1LzPMDsNo/YkKal6Q
+902tTggE+SoChsxNCXT319EGRl3otaZqKpIkQVRdTHkz41WpKeu6JoVx7fkc6cs79RGDPxq3rI2
CE1bDAHr6OtN/1zF4GS04qxV+rD10K16LD14XRXEJVaaHBY3EGIG8hSsIaItT2f+YoyWEOiFCMMv
yKj0nPvWdtJ/qOMBxrN8W1MIjI023hiVZW1cud521AbcQXk/VtekXQU2ZnJmgBPmvV+wypj5mMcJ
T+6cujp0Wj+KtTf3kve6sDGX+svd0nBlExt9A3dZa2t6TjvsndKFK9HMknsBIzJp6uG73rAfyGbT
SREsBI4YHWGhgBTr9rZcHAjd5pNkF1NmzbwjSd6hHPQwQZWpPVTFd4qGtlR/lesP3JAKTtigQoOP
mUvMeHIkDK07JI4CX59L8RX8NC2vKzt/aTQ8E/BhEk/jN+QKmuLB/Qj3jFMO+1FG+fmuBjeb/B+t
TGt2sc3R6y1pr0HHpivhrtLKbdz/E/r0uK61+i0Oh2wFuFydmZu/floYteDiFmMnhEGx3NCz5Gb/
DHW/Mp4l10TOYnrJkaN6k7hwASGUelHFTiM1jW2VyVOm1D8bLVpBiCzZwYbxSkXBw2kW+ocBpJwQ
fgOqgE/OzhSvsKFeOoxJ9XJ7Uy86oktLs1sTxEJbWlIfO5JS7FOkMELRfOjgC4pi7S4I9K3uiftx
ND+P0PDmcfCiZtLKwVo6uFOCkaNFwdCcV8C8ii59IR5jGIDrn7BznDPUeFeGOV3I8wiXkgNdoKCi
gMbNLkkp1/p0CNLEsQrti1qMMKIF265geFG24bIBm65WttH1DwpInKi3TkkW3vXVmnDr4sIS3VMU
pUsA0pnrA2FCwZAggJs4mVzU20ootmNj+tsKvO/tES8aQm/tFTtHjDLzVhGsVQFqlJy8Pgq/pLCW
7UVJoIfdbUx3xdbiAgI8Bag3hQbzWzQaS6/WayZXqg7WUx1/IG5ULz4/26KJa6B50HODtNC8QtFo
N99uz9V0mt5sDqRWpyY86srz3H0ZNnqbyl7iePn4GzIM6GIhgDwpo7brqnp329jiwpj0lJBZgE5k
ji2QLPhn4QRN2e3P9JbYYvUcG9rKikjLVgjWiGygxZrXj6omsODIr1KnVsXYtrLxWXPNgwnBreq1
ezWIdpCr2k2+hedPHoXHzJee3cxHMw9i8dsDnrb0fHbR8H5F1RGnKrPl6yGh7Jo6oYUmpncGiEy9
mfjA95KZmlvDgCAu9YrYblLrBVajNY+9tLaU0WQD7D6l4nkCInHdzkulInXMuD5ag/SjyCAdGXgs
7PrC+Nv4sfCBBaYgY7zCSQH7TK7o8s4TO8QBKGY4g/AwAX6s4Lsq/3N7TpeuOwiYJHCPOpiBuTvL
dZga2545VcyDHO0gJpWtg9J+IGuJ8gmURSQtMTP9iouRGJ4lwFyqJg4FxENRJ1AmSk9j/E4Vxdcc
kUaKi/TQFA4b8rWZAOaSiGd84iTSD0v3IQj+I1at7RvfGx0lR2lYORxL7urS3myBVKUNfdk0cVcx
LMN/ZXltzy0ZmAoCNIMjswcA4npAWcvpL7RoihLuAu9eO99e/MXPg99AcpIIhJvz+vNJYrY8ZsyI
qB1mGfjP82JcObMrJuYpcXLtY+SZQHxTv07uhr6In6DoXyO+W8yuTopODALaC96v1yPB1wylWIKz
0oLE+DHAlngUAiGBfhQV4D5yo0Nbl8M9xdtoL4WBuk+bIV7DEi25StLmlG5JJeMpZz/Ca4smrvWW
WEsYN4Buvkdjf0zj/gNTSjwHEcSkJkTe4HqsxuhDDZBMLXCuuxnIB3RrWYmlRbu0MP39xXEdvCr1
4xALRL+TWME7VW9ez6kBGp91AiGrirPva25lIrUhxM5oPsbbpl959yzdExS0p0ZlavTa3FPHStaG
VU5s3aoPZljbuqFtWpAu3Ey+8GCFsNJKK2Hhkhu9NDlzcB6BfpBZoH1rAiMz61FEuJOp4int8faR
nTOR/Dd3F4ObbbJRrYHaJTWP08A4pmV0TFV91yThvgm0U6fDFh4b3smsBtsS6m/oeWxTU/jSuOFK
4mFxjxAAE0ZzJb6h4jQ8o/WyjoeF2lcvVtydgKKvjHXJBL0UlIcIO/lnttG1QtCzPAHCSe+X/8V0
E/feNNr+6+0ZnaKGeVQBFcAUtIE+f0MD1GZgZgZzjJxe77e+96KGZF8fM+2h1lqUCz7dtrYURRCu
kYuaGHresPN44uhVfQKiTdFT2Mpb65jE1p0fxY9epNxbcbv2PF+qy5LM+F+Ls8OGbgv18xB02xBW
j22e+JtULE9DO9KWkDT3feHthRaarbL17P9H2pXtyI0ryy8SoH15lWrtbnep3G5vL4LHi0RqF7VR
X3+DfeYeV7EECdUHA3gG8EBZJJNkMjMywnVMCPe0w2Z50LMLefETxMF5cZ7oOZ8mMuXpmTU+dA6S
fOWRO/99xMGQokVlTY6ErV5wS2s17rH4o579nJQ1ztO5kx2NKv81IAUWVguRDtpg1UjOI8B3i2On
Zj8Nc43WYe4YQdshAEDQ6hL66tcTlYGx2kgU4PRiNPn51tR91HIeGGn2wyTWyqLMjglAHFDaYQvf
ZAZcqB116CNMz0gdfXC4+QlM5BvHKH4tr/2sw1+YkYL2FNoVuc0wdZYd+UmsB7HQ74uVbZoWfr72
PF8blBTRaGoBMR8Tg6psbZO0iV8ltU/suztVhDP8/9RZqrRMHU7YPCvhz0r/6OI53JxKZ4VNZnkg
4HG49gT04vxrwmkO+rBnv/S1jNrsuXcxCMmnqyZvWkecRJnRPY2J9i0HzLHJLTSWRScnHl6YvtbH
P+/e6F8AtAAPZDk/YydZ5VJvTM+Nh4XZpyVI2X32DtA4qmgAcwNiC05vOT5CnWVQ3Bq4dE/5moZu
+WXZoWcHge4L5AhBOwaW5euViZjVeVBNS899pSNvG/XHWAVdXIfmm6ZYeTet2ZLWaCxaN7c5w8Fm
BPp4MAd/sLb1tFImmd2iFyOS7tk6cQE9zTEiJ/KoXyfjpm3Mp35yj1BreOw5FDXeMYVIrAP7AQgL
ysTXU5i7bcXVBp1eSf+QiWYWHjQQEcvG99wLoECGwyHdfoOoio2ytfU6z87ueNTIYY0FdXaPorNE
dC6CL9wR19LFteakNlpMEjyfGu+Hqnw0qp89/fyOmXLwBsM/OrSqpaWBggbrMoIRtNAGsI4Q5+rz
A3rul63M3p+egAqgD0LUuK8HUsZG1sdiPdo8/p2X6rZUrJ/LJmY92UPHGurcuHF0yZOViHgkdWh2
TiEeYwXx5NtCu2XFsWbONGR+wX0A8naUaeX8G/D7kBlErHvWuvqI0eqQKWobvx6sj2x0PziF8pnT
aa3aPfPeuLIqxn7hByWAZ7YTA/MOzNIzmuEecHgEptW9gPnsjz4qP5Sq25XJWtvCjPuZKGsKNlrk
ugx51YrKGvrMRQeV6z42Veqz+NEG1G153WaNiGcUwLso2crMTzGwzlbu4mFdG/tpela8Z0L2yyZm
vA+vdoGBh/fhvSb5eNV2WVE1Ni6iLABzL7/fua8+L+1StyiqVI/weUis8Pihdu4/ZEzwYgMXCmAz
YJvSYdb2Cc8KE/hp6Ks2PChWAoG52bn8vBQ/dRVT2Gjj83G+zegraDdWVnhmZ5rAsuM5DrQQUsnS
5kc3PPTEKMAteKfj6RqDYCc5cILXAcS8lld61hSw/CKVZeMlK600yceq1h3gTxwILtVFvGH6H3WM
/VGvVyzNHQQA0mBfILQFwFCKA6OUQiMz6QggHOiUz+yD2oLgiXuoTFbKVqdkTwf2eXl0c1sFOxtD
Q+3ptvo0ZUaPHDoQajrNwtHTHwfWvA587fKccwhw7+KohiFwnkuTqOll5ZqEArRdn+Pp2bh/u6A7
Gv3KyKAKqlEpvOknolfg9x3PerNzv5G1osXcc/Tq+/r1YZm7Q+3UCnD/inVMLWtXmc+jDglNcILm
D733KW6+TlBMN8zN8urMBDmCfVcXEE+koeVUal54FXrVDCjW9OCIHX5mxmOuHIfiUMUrQduM76GC
hYyPyEQKpp/rETp5bxRqHA/gGTkr3SOke/xq+q43Yc2/qGW9sl4zXgdrALnghEY0JddnjDwjvFeM
/px7yQeF2iB9t15J22+Xp2/G6+DTgB3jbSoYIaRlG2trsqBH2OOQ7n2efPbe0ad0ZUBya89rdV73
HVrTS78rd+a0sv4z83T1fTHAi0uaoW0ayWB8383/iZXNqG6dNU2GmYW/MiF+woUJCnnp2JkGMYRP
6kA2VdbiqHm21WzrFlBiVFeGNOPSV/akuANCfclg2WOPhw4EC3Vk/oT2nTPt0jZs3BVjYn6kNBlw
fGiTRcyBvic5NUG8bsjA+defafNi7bX+07J/zc3d5eelTdN1qhkJZdkzh5xauqftxuuemRWwZF/f
z/0ICDHqs4gQRVOx/AyFTFHO3Lrsz8bwrLX5pp4+x/pa4WPmrgOpLtBgDlA+t2A6PQdvltno3Tmy
N30JLiDT8kXBnLtr2udzK4NHCMCjuFpvK7SKm1JdreLunCSFT8yf08q9tvJ9eeUrSHmi/Tbrzm3I
IApXbpZXfm5jXvx8Q1r5wYAKeNzi5xuAidDHaXxg9UqINrMWaN0BNk4HJ7SGSbremIyNautAoPkM
ngrcLRlkz6dnaIotD2SGpAzyJEA/A5OKWhrg8NdmeJrlmpbr7dk1ezS+jn5Ufy2ifyL985C9po3/
OYF2vO+EyW/FDRJ7h/4YKz4s/whpsSCkgwIYWvKBq7TAQis3RHVeZbl5p/JQt/wIULxv/9PnZeha
X6SEJzo+j75Wv6y3rfvnHQYAq0F6CB3suNmu5zBmhFF36HiYx+AqHFVIe8TuGqhBfOTiLPvPJP01
Int026tU9Yaah0kEA6VafixS6xU6bb/GBAp3qvpN8SbqF+64Xx6d5Ov/MSy4HsXRcFvPbRrIxWkR
Bds2+2qj5Ao1t7VzWvL1GxPCQS4uIZPZuBFYPoXE2Zg/Gg1ddwdm3fco+dcImpdxhALnLaMGGLzc
YBOMGNPGwptnbZ7mB/H3+1K0EXFFrSxgaMKhQrPdPtZ2A/r71jSa5lfjrxVpv7LW5V3Rw4pRb1XD
J1+NtXHMWnhTyhAkCUiyXy9GaXNUDhKdh2mr9pvMTb5nOnvWGmv7Dr/6a0fGaLlJwsyp5jy0RvXz
CCBpDOlS30rYCmBgfjwQh8Hrzbkts0cFg6h758BO+aHooTwboq9ueSizB5j714QIFC7814sbByAe
mIgha83S0rfWSHRmnUs0WoIkw0MOSLpwFEjdlozaWBQQ4haDDoFmewN210Fv3jEW0fMKYSkQWuFA
ux5L2rqEc8WEVB4g2dBbX/n83Gpcfl661jKo43h5j88nnbPRf/doRl57Nc3NlYA8CY4XYLvlUAlN
CQbhtFTDpN6QKoiPEB221wSA5pZcCMEJlhdc0PJj3emViZYMqojuBEFqta186lqvy241OxDgQvFA
FyTmcvudm0URibVYDV1n2Hq0OdCo9ImnbV26W7Y0NxooAAgaFkihIA95vehmKpSOFA4Bw8bt9xq4
pzYxUOArOfs5KwI7jGBGZG7kKoQKClRbISpOSLaDwvW0cqDMTZd4ugJ5BMG3G7CbnUMPN5qsKeRG
7+txHWSOs+3Kg92uhGZzPozkGXjl8Fx2b5i5dLxWTXAojCFEXP0+/VFA07nIV4KiFSPy8dh0DjOg
BQ0jJbpn6i+9CfWlNV2kWSNgm0JBA0AkQK6v1x2iIEWPUGXEijRBrvyBLb9uX+53LpGkF51VwP/I
IaYOZjvquRCRcmnkPbCp0vdR3P1ZNiJ+qRweXRqRPDiqnahrbCjqUOIiOjoVceVXxjesjFe+xxQ6
YpETBJDkRulkMPvcm5yBh3Tk4MBRm0cPct19OX0A491ro0Wb5aHNbhvkZgRHJ4Bv8lFTZY3ZpLXJ
Q9WqfFeDAs1a/mx25/y1IHeppABsMcAteeg5e6psJgA7IAW/FoC9tSHcrBFExEQDAWJtGQsbgV62
ak1MXJFw9Pi4HwYb8gIZ+xI3WfsIWr1y23d2803pwHyco1zi5+Po7juv80vQNFMn71ZiW+kF/xYT
AmslhGfxCLrhaelBo5QqHeFhlTf/5Br5YFVdEihOS4IWuoe+hw7ofV3k/9y/opdmJWflcTWg7Tnh
YWMNATTotzX/uGxhdq6B/DWw3zA6eOr1znY80nlJrowYWTRAVa2CvjZ38x3ibPtR5Rp7RNew9zwC
yeMPBELIY6HkW5qn9bEG7dY+1pH1UzqTrjzG5k4cgQ8G/6fQCpKbba0JOGt0pWLzDI/J167eqMl2
eeizFpAwtS1Ao0Ta53rkJMl6lxB4mcYTP3UbP1JeS7aG3pzbMkjEgKMe73PQRklWanfKzN7D8ZyN
2qaY2gcIyrH2TLM7u5PfXPTSkOQrMWpBbU9hKOJQ6FXLjZPVpzEfwSvvmV+Wp25uO4h+G6QDIEGF
BMf11A0knnBUG9igivJBH0CD4Sl7gATPtQZtymygX1SVfF+2OTeRYp1El4boQpSeG3HdJ5HbTFOY
RafSBFBd9dEcB0bdZTNyq8/bPF7Yke9T1eNUbzgCthTMciXRdqxmvgfCSzX97GSPRgmRJWx4+tBn
6rFq11pf5qb20rwUwOe8jiIopk9hoW0YoAPTl5I9aNYm133VWQkd5i4M3LeYTFzrwP1LvknSsSZ2
p+ON2OgArZitj0cjWZnQ2QGBKhbNk1B0vmkGcylxSi/GuuHZ1e8NRZmejDqOgshooSCVZs6WmkP6
wvKEb5aXctYyYhZEeR7+kON7IytiMI1iKht2aPQ2aKBNOOmfiGaCDjHUnJWodSayQJAP+n4ALhHE
yFFr45LB6yKIe1vKGe/6nIOc8hHzaqv+8rhmDi7ExAjCwAJlIhMm7T6ztUeWo9EypIoTTM0vZdi3
yedlGzOu4YIsFXA9FUzsIKi83uFM1XjKgaELy+lTNO2s4fiO74NJQUT5eETKYIaqjHOtH2stZOgJ
537trszR7O+/+L70+9VmiovOyLQQ5d8ghbIKWnffMQJAdwU+xgYgQ7jDxVteReojz7ihhmqS+mAR
vpdnQBxEoJkAyxeExPG4kw+8ymVDnhuOFrofODV8RVkDlIgTUwqz4Kri07j7Bafh9QiQtclYZPZ6
aGaps+m8/BhRa6sM3aMxWocGwNCgGbzJr9P06/LczZzlYN8B4bZQ8UQdWzrLQUcJLGOLrTKV/jAE
9mfF2/bFSmgzbwRlZBAjQ9VSbpsw0kijzpioYTbRGM8v76GL1ChIvOnVNvKVAHHWGLp/0CaObXnz
QDIHT1dQlFfDjtkf0VH4Eseq5is5PXF3LWabOdcgtPvXlvj7C89TGM1sfUzx3O+/Z9l3rTmDQUEn
r533OQcIYHmp5g4bgLnRdoS2MOgxSHeE4RSuA/zaFPZ1HCBU89Eq5/fJnSwkb84OEBjAk+iwF5zC
12PS08h0ogn6goXRBp7H7oWa/GsATI5CVALnmeTsTWxahYqOsJAoSB4+UujJLU/U3IkDUfL/GpBO
HMOeHM9pjSk06509PLS/lz8/tw540+GkEQV+0D5fT9DYDE7LI8hm0m9cfXCNMFor8cwOQLT3wIfR
ZCbnvT1nSEBw0yFTlf8CqbqVrUHJbi9I4LhAbSo6V/Bv+czX9CijSUOdk0WyTRE/xN5XwuPAACZz
pOHydN0OBraA7AKuBxxcN6dzWfDK0gi3T6X2QB5JdHeN4Prz0hYkQ2prU4HPF09uGXhrMdPbq+D6
aBYti4KMDyhcvFCky8WruJ1pfWudSr5NGm3TTKcujn0A/zTrWOnqxm5/aQUAP8qjVjkbbfy0PH23
3nZtXxqfx3mZxc5gnRTvtbbcoCEPXX6n+BU8AEbAxyJKegDKyvme3huKekoxSI18rLtTje6i1Dkv
D8QWB4c8kyAcFfcbCm83jcTlhKomRQh8Qlq+3jV9bg/BGBvWCwBU9Atm2QjyMv9YoM/itfQy7QQa
bpL4SqZFwZRV/UOPTXGu6KgdBopUuD9FlHzplM7dt+bYPZokicO26PIjbpl8b8VNuq8MwbXMoWoc
jARKBQhFGN9YBR8fRsSOhxiJBp9Bc/kIxsDsB804ZDQnO95R6mpf0FinfGmhw/PUtuPQ+F0zZX5k
Z0mQxlPqFyB+BW0HdzZD2mnFHpdO7yOpVD3Tkvb7oTSN15F6L23Z/iGDovtKomY0yCbSTjukv5Jj
w3n8rURb0GPD3e4ISjwCLfW+tv+Maq/9znSubJZXYc6dxC2M1zZSiDf3vVNQs1RzCytdn7Jk55BD
cyeG582ZLkzIzzaDRU2RVDDh7bp0lye75RHMnV3IRQi+HXCu3gQTZYmZHLvYPqnqsCPKYap/V3nr
m1CfVO8Ewf07lL+2pM031q2ZAbFsn3jv7mP1N4r/K2+ymdMRLZaAoyK9hgBQrhJpkL8xatz6J63f
VdvVOv1tMISIGCe8MIHQQdWv7yonrpAljDV07o8vHZ4/tSVUxA/mWgZnbhgQWED0iiYwnB/SRDFK
4hpqUe6JqN/7x8L9urzmc8PAOCBwgyj5lu8NWX2lSmLPPmkGc8+jO2mfKfr2PgEMOTxbvbrG4PCG
M7s+q0C5IZYfWwVoCxnfEHVd3E9ZU0CFva7PQ8WPmpvo07Yh6RSYeC+gzbv45qpVuh2mlD07bUF8
WhSJH7WNulEJUgXMZd5LiePJ3bp2Vu94YxaYfNeBuome/kDbrX7mrTsFpVJ2d98a4jSHKAwQDqK4
IoX1caa1vQLZ0RPYLVXRYMgMv7m7pgLUKw505BIEF5Mc1SeIs81EG+jJUd8kbdFiM/p0rX/s1rOE
FeRhEAvNhCpFk5Q67Rx6QhOU5iXBAM2eZee6PRJhQRCLg4kJbGTy5ZfEMR9NtUhPRq76loN2SbXz
h/HPspW5caANCo8g8HfhPSlHjSW3ULMrsxNY8cszX+MkuH1Bmtggfz8vzF+8RKjWDkDp4fOR9W2C
zE37tB2ic90C4rbX1mDPc2NxkItACweyVTcrjyKKw9UR3qUX2QfINGflsNJbfWtBcPsLcRihm4G0
0fVwDATwFJLW7FTpIJ3Zl+VheTXEeXS9v/F9oWmnIuzxbvBLxFQT4hmUnTSd0Q+96iafVKVPHlLL
bp7MqB+OhqI6/pgM2d2PE2FZVOlFPwWKa9cjS8xKZ1lbs1P7Cwhh+ro8rtl5u/i6dA6rPGWpSht2
qinEF9pj/45cCMogoB1A+AAeOPx5/ftBHV3XIFtgp9FXBu5TYy0WnRsCjiysCjKFmClpoxixZhaa
iaXnzbMSPanG6grcBqLYKEiDvtE6CtWe6yFonZ6ALCLWTy1sbeNisIKo0To1ULPc8Q7x1JFPeOOV
ge0VZlApeGEEXtuDQLWFpoWOs8FSfpSRB9ouNWoC5CE/j8QCLrYH4bxfgJpvp6B8ek573d0kZeLu
ai9T/ELn2QbVBhqMhv4SD6317EaWcqBJkaA5YSin19Gzue1rpR4fWFxAC6IbHAZZKzo9Dno9vOYQ
t/IHmwxAlDDFUQBoV/mmaKq1vtDbCxewPnBPIVWrIgcg10oKyuu4bz3zBGJ1vmkRojzrKAHtsVGK
p2TsauP+bYHknQaPAm4BFG/Sqk/Q955q5FlPeraxVQhtpGs0NzN+BUpVwMjw8oCSjOy4KcL9OJ5q
81Qlxlnj7cdJWWtwk7sOEDDgJ4oEO4hugFeTw61+stuobi3jhPgX1RfVHH+WeWHtB1p0gXhFPlrp
QA5JUuvfUjNNNlY0RBuU8++E67/9EBSfkRTFsIB3ke7/iHFmNJFhnExrN1UPfNpxsrv7qIGkNB5y
iDPwkJCv/4lonpkx2zjhqVMmG1Tulr8/U/5BORDAE1Dr4565icHqbOBNpTn9KYkitmuMqH41sjYR
7FBV+tFIE/3TVNk/hQzqrs9HbZ9UfftM7TxX/NJDw+zK7xF3jnRniFwMUgCohcKPpGMD2F5lYLUy
nKiZdpsKrfnbwu1RrWzK0cVTDjtR95pk4yZe96LqjuIPLbP8OEJwuDI3t28gC2gpnMAgdhRPdml5
k9R0sgpsICde4hBK/MbrNmW8Zd7GVLfLw57ZNjCFox7iVagAy6ki1piAYAJ1eDLsY2aftWFlKNrM
VYxOSiEyijMfREPStNK8RZtz0WinRk3zB5UiaWd1fQ9AO0j0ezszQPvFctL4UB5TD6wf7AfKXRQD
yxjM1gq3nqzJa3cN1QzUxnmzLa0k/hTbDtlVdcvXmsvEz1nyAnFyXgRaVhrnOrq+x9PUHBVvFxtP
hnv/lGNhQQMhOE4RX0mrSzlLIM8CE7x4Njjxlf6f5TWdOd0vDchlqxT5EVAYwID14kVIIx+cKfDu
VP0QrnJlRArhdKtTQOUHI+BmpI2P9qTlQcwtxMUsySxcNsfu0tNiPLnq95yEdrIvyo/LJsREy2v9
xnvnoK1bDOd6rZOonTxtUNtTk/HB9NMqzwfIS6jFr9r24p82I7HfVN4UjE6pTz4uyLVg6HaQ6PwX
BVNQ8QgaJskVjGlIEtIa3Wkc9C7w4vikNc5zBEjG3bN5ZUgGn4A5ZbLSSO9OirbRqg3PdqMdLM/m
7aGFi9sBKAqPeIHBkCJfy8xHc4Aa6glhY58CfhcAdt2aZ4B2lg3NXMPXlqQouBqmtpwM0p48/bM2
ba3kkY2verGzkr2bsk1t7wko4/M1qovbo/LarLRYCre7nFkwCwmQ6ZgntvXA8647Lo9uxgoKdXhH
oq4N/ke5fKJqCTF7DVnaCPDCiX7J482ygdvTQfDS/jUgnXB53IxTk7HuxFOlDtJK6QPSF/mrkqfD
DvLW/W7Z3u0uE4ln9HyhExQdC3K1w3UVLU3TFgN6jV61PHD5Pg3MIjCgQDvcXS1AMgGEXahuoXv/
hjmTjA3iTAfCLWX7ROs9eKyXxzIzd0hWgHgAMSCiFzmMrYY0Lx2z0k8De6J050Evne34P8tGZjwA
RnAmYMpE35d8suKhClanRD9BpwuBeLcWea19X78+9khTDYzZ4n3EX3Lzi2n9WP79MwfB1e+XjtW2
12iRm4p2GjKihkPTsg8aUMyF36m9UftDopPnQlPrlZzCzFmKlIUusIOgMb3BfyulFk8FIrsTVw81
fcz1jbNW61oxIV+sLFZLBgIi7ZSCJzUO8FbU1oQ91kxIi89Z3hYQWkQ8Nj6m33t6bNIVH56xACQF
VNoEu41o9btefjcrlNKoi+mUqszcFFl6LPQm822reV32g1lDIKBCfQ3l2hsVj1TPFI+mfDq5TXWc
dP2xj3NkUbl9f7gMiBwSx8hNI+GDXXM9os7CYzpqGEZExq07vTKAD3RSfDCTyh+97fKobuNZBMqQ
TUK6HanRm6dXEiVsKEF+HdqU+rHxx4rOY/vV7o6kjAJnFV5zO4lX5uRqS9+RqcxrmOum73Z2LMve
B8ZmeUhrNiSfm3gxZpaulAAZfsgK8AO9JMaXZRO3Z871MKQzZ4QsUpEkURmiX39wuc/Guw/NawOS
D1Bbq1tdS6qQ93TP2l2k3smihIAXBz9SJqiBACx9486T3tvUzEsSOuOggrE3OcSxMfhx5ewiM7s/
2Li2JsU4ZhuNrG9qEhJ72DoufU6s1VzfjCsL1jZ0TbwR6sjPTLSxExITJwl5vindsGdniwYdqkjs
zOPXZQeY8TEU85A5gRgCVKRksqauYKyrE4eE4D7xHWgkV7HvrB1tM16GZizkfBHgIIcpAwPNPumY
2fQkbI3jixUd3jGEi69LPqxqDJq0Gr6OeskZYKNnrVSeAXRaS7/PLQtaysALhrtMEDdfH2cF4awc
B42EGiRb6GOcHWlB/VRBEXnTrGEp14xJez+pe6NzmIoHlvkNKAR1Unw9IyiAq4Fp/Y7YGvxo1g8u
BidNYlV6Q6nYGFzao10uin30EAQkXkGIzjsCHiPAvgFiI3tbzhwaI1IkYWY36WtF6+bBUTptxafn
rICBzkOfjgq9QDljRCpkmk0rIuiXfOnGwHO+Ljvc2velSH0yItCUE0LDXFfPev6tzfTPyxbmVuNy
BNKbTS2NEbhHjCDOjyo9VOqelCsh+W006IDmAcqaCDoErY10MDs9qce8x4I37ae2eIzS1M9N3bdJ
5ZtsDUM3P2N/jYm/v8jeuJaCxAeBN6v2sOGlG/CfyxM2t10uRyMm9MIAQF3OEBOdhJHyMlqbmI4+
9MP8vKKQ1SU+Ue7TGni7dNBtiNI4AqlbNiA94lqBZ3sSRg/8W7Z20sxN1+XXJQfT1bYkadYnoaGY
/nNVrwWzc2t/+X3Jvdop54Pm4deTDrFSt9XL76n6o49P9yeLUM64mCaxbBfLMplF7kL8LAlPg/LT
3SnZypNmbaKkpz9VCodQE98vDL/uA3u77FVz2xBJZxTdgNu/DWCdsrC44WZJODFnYwCeXzDHn4y1
luW55cDbH+kZQdEHvP71LA08RlkMiNKQunvPe9DUj4Y27BXdCEb6a3lEM/sEuV4XMTJ2PEBf0oSV
dBySyOBxCH45P4mGHW/1B3Vkr1pVHABKPeZpQ/1lmzOzCNp0SKAhly3qM9LwtKhQ69rz4lCJN8o/
LgNE7LBsYcYNAEvCgIC5EUGGdFmmoJxUCJInoWbFr7lx1NDycLcF0YiFiwtFcZQwpR1pGMqgEBP6
yeD/ix+8ceUwvp0ixEVoBABiCK2fEAi/9gB9JK5im0oXVprtK/FYB67bf4r1fOXYEj/zOrMKOwCf
ojsD+n037GJmDvCf7jR9WKau8YzWqH6DykvtR2PpQMqvXyMxfMtf3hpEPQntv6BIcKWwwprUXm3G
uAdfhetHbyztW7f9SZynFiqi8QjExBS0a3ztt/6AB6AKV0OFA1UamaMr63CBmuBPDAtnOjRlcUqS
fLvsEDPJTmHDBucYshroUJB2kqtzh3Ay9mFW9H6s+ISVgVYdyrL0s6INugIN6NCgGYkDuSwlWLF+
e2SgcQTNoZD9eusQlzzegzpKbSJFHYIl4MNIkk0KSijNLnakpw920pUQnSr92jC2vFBHP26Q7bVz
ZWumoFypqt8VMfG/q5u67ldOmDlXBqgVUnmivHQDtFAYz8vJqtswVg0lyC1qPSaJC7Rn1HgrszDn
zSiPAUmCzqlbyAJ1jYwBPsxCiHmV6EHppl2mbXr+dXmy57wJJxeavkV9GdXy682ZuOBoVajOwtwe
j+iD/QgVqpW4eG7SAIZyRTc+aHHkbELi9I1qJ3mLZ/hWc6jfsxTonhWXnRvHpRFpHBBlaJDDytrQ
y556/UO3shq3+WRR+MY6AKKEDS8jbBS11VBQ1LswsiC9lPwes8SfyI/SdPa1Cg0VkJat4elnR3Rh
UgovcjQc8ErVutCoNDRcap9yo9vdv/iXo5K2eQuO5JJkGJU6fdCsh+J+EpGrWXtDb19ESBWEWiOb
4vtx8Ts3flb6e34/sq7YjYCJ3qiWgENEZ6aa9mHvDgHN0k1xP+4YI7iwIC0CeHFAv9DQPkyzw/RR
czfvWAC4kxCGBoeA3H6TZapV22jEC2lzhshluSJ0IX6dfEFBqEG0EyGEAMXi9ebWWAO20trokDYk
hxydPW3T4YHfP+VZ9JoY9EeqGSsjmr0UEQkBDCU6225g/yQ27YTlHmyme2/8miXPYITw09hEf3m8
Je23tG4OZrO/fyIFpbn+RmN7Q5E52E6igRmrC63slPwY+fl/+7zYqxeOnHBLo503YfsDbdX+ADh3
+ftzRyRCLxNUMkgn31RfWogDucaEva43n0mHooU1+hVfwdbOLs2lFSlegTpZp3ENkxS5PPuRKaZ5
zKPY+lTXjfJcThr4w+wx8smUfCMeS066we+Uu4AvirZHIYOOdzlgTdKJYxZ2NbWT3YWp2fvZzlLW
oB/zM/lfAzLLm9s7JejyzC4s7Q2FrJu7f5evXYzBk64axYmJOo7YVWZLtjpTNtXvZW+YO/kvDUjr
hFwiScD00YWt84/1T2S85/M6KNnxqECDrqxo1lDSKpM14lQ+aJAB6Ny1NPJc6CKCI0HrCryfzFno
WCnRFI9jMybfYh5vczfd2/rRaFY4A2bnCR0CAPMK2JIcpdoDSIDqDqenGj2TB7V6x+kJgdP//7zc
tGjo07+np+rmD6AQ3TPdO9kpen8q/hxbKJV2a0Hf/IiAWIJKH4I7WZ3DywqAlgocnt6BMMi+TWtB
xUxoDdp1NDyAagHgbvm5qk5l1GS2V4Wpowage6XNsavro9pF/lTcD2tCjv+tEofnGIYjPfxYNQ1K
H7E69EpzO1T9XgUPXlGtJXxmJg3vbiCHEV6iwCjjutU60Tve8hrVqqNDP7lrFJxr35e2Y+02XVR1
+H6fnywN+OrxsLzf5w5mPOeEkg2SF7ft8iyJx2HsqzrU6EdQcQtUGlh+n9UsDjLlg9a5GwHLK/LN
sl3duI0PUB0R/Cvg4hFvvetrLUpdbmReAyq8HvBGsPDa4BOpI7pNxi9N9DjFey362tvfo4qi9HyA
RGyg0Re3f52AD9SQQ8+YAwm3P2M2HnP0slX1B7NfSU7MHOiXv1E+0Jlb9q3dtSyEimSlbErn0Kbb
5XlYMyEd6Elm5JVgngy77AtKbUZNfaa+/m82JCdy0KiTNAaGYRVnZCRzo/X7YiUcngn3MFUWitKQ
wgAFqRSsKpzTvqspC9U8GZ55rion2hHDLy004vcoum3GXnnleda8x4EvLUuOpFceON1awkInp0Ft
Hszq2SvabZLpPjVDp92lVTglX5endG5fCtQXULx4VuI/rr0XqpxNoVkwaqJFqkGn7K/l789cY9ob
PxW4aPHkt4T9i6Bv6BH06Z1ehTRjAam/M0jPj8quJ/+jHWkcaBhwh1gzqtA0d6rt5/YT8fYaWcmO
zTk58pQgS0GXI+Jzyckrw4ryuh6qsOmCtjpm0zZaI0Oc8z8k4MAc/cbrJyPVFbQBNyzC5ZKB0MvS
PrrlKe03Y/M5KY9kzdnnVv/SmDjbLlYnomqmTi6MmdyvtCBda6Kcuykvvy+tvslJGoM8qwq16uzl
33h9iNkv6EugQrmSH5nzM6C6QNMjhCXwULseidcA2xV5KguN5IdDwI2Agjha3ozm57I/z80Yom5E
4KJZ4caf9QosasPIWBi1iu936Rq30sz3UfmEg4EyCtV9WX4+zVVzKj3Kw/6rrj2S8nj3z0eaHdeV
eOxDVkg6QVM43lDYJQ+zp8T+7phf3vH5t5oXsO9oR5KCFdLiZVlB4SuMyZeaQB15eo8BBKroQwIQ
Cgn362Uecf262qSPYW9mgQLiS7YWCGnimJXe+4aKujDqnngJ4+V/bcLVMnvMmY0MeOdpO2I2L3XE
vhhJ/Tz2TuCQ3mdd8wSKYh+Igke1cH9xZK7dEW/zcjrQ1Av0zH4gefOrMu0Q/eb3P6Mvf58pgQwS
kKYAZ2j0oYlkuVpV/hpUcs4FASsRoS3OOCTlryfAbB17HCvehw5kBQTpW5uurKJwA3mKUSMRD0zA
PW/ypbQu86FrlD60p0kLuFW/uF1+qOvWd5IUGGc2bpb9cuZ0AF4GndxQ5EDvovwKgZJdkXk9GcKo
Adcv66Z/Brd2AtKkx5ENf5aNzc3fW/HEsVDUQFfp9fzFepWknY1SjeM3/MkrV066mTsI48CHgV5A
QkO+UY3IqqjJ3C6cqm1Bd4OyMddSmnPTpeuqjeoBIO7YaNcjMIwKunNa1oecaycnyc8dBSPElH0c
y7UqyawpSFyjWwkklDcyspQpLrOnvA+pSb/WE9m0NPvkju6h7YyVAGt2XXBvA2QKJRhE6/9H2nX2
OI5j219EQDl8leRQ0a7qrunwhahOFJWzKP76d9TYfWPTggXXYrYHC/RA1yQvL28853xVDHUH4P7J
4dhWWbCp8K/r574UgYBBCZNRqDQi/6QmIn0LBoD24whgaUsPtH58Elr9pJtsj+hK3iEg2Q56+mwn
5g58ex8wC0ASwKwe+ChRbpr9ipOnPC2zEe0cvThaxotjvybh9cUtaR0KfSjVIwYFbqpi2TEcqTX5
OI3HFjThZfyuWQearNQ4lw4ILjcGvmHF59n18yUMTVtMyKINR9Y50Q+ySmGypGun31cev0oie+xj
mhgJwuROdvmx6NL3MR0++2gGub5di0vBlBDiUIzJYbLifCll1WfA80tGAN29D+neiHfXv794HKg0
zSVhzBKqjxSY7oUGFAPc0P7RaB5MfujbDyjUXMz6jwj1nSFx0/hTChEFSCGtGLTWKyq1dBzoxge0
3Tx3Ap1S9mgiOhEdcNhtuvXy58l4Hvu9tnLplzYKiMwzfunsUV1c+tTphejAJ9EbL0b90vJds9Zd
uHTWsPLAFJ6pLNFccL4OvZnqktvtdCT8jYS9+HT9qJfqyJg4gz2ei3/AJJmXeHKzhdlqgLyotaN0
QYUzosc8yiyX7RivzQC8ZsUGha3pvpOpE43ABY7yoqlfGuHr0fVfsrBQC6zECBUxA44eTcUGFJU5
AbUKWJj6hCy33wV5s7kuYcH3OpOgGDHRt6PnCEiomy1QtBn5RPXHFC5OD1Kgx3GNQGlhxBGt9Ccr
UlQwBoqoC0A/ILexNuxAz5WbWxfT3ylInuMtBYRbOb2ybtr2BQtrc8PjNmTgMdbsHRvErsiOpbbW
UrRwLRDFwH8Gm/U8xavssusVpcW1Ci+iUT7mbrnvnK81BUStyP65vttL5wkvHcP8eHsNy1EkQa80
O7coUuTNENr5xuJrgG8Ltw9L0ZGOmwnPL1oIY9/ENKwLX4WB8aY2njLyrDVrBEILywAK8nwzENH4
QMY7vx+j2cJZalHAFMl7FpTD15t36ezzik4monATN+MDGgdZ2O5KAEXdLgDOFuhKZ5f7ormrEYOw
eemDXWkKk60+/Y+fn/XtxHy4yWTyusLnWTwF2mGw19h0lvb/9Pcr+59VDnerjHZHLr1g+iaTtQr4
ghahkwW1CfSG4zFVD1izkKIagfiBUdJQeEDzeejWmIIXRegYgnTm+S1EruebNAmzHKcUQV9T8V0B
uyrHTfmBmhHaceAfzoQHGKxRHoqJc5fbnIljbYfAiVgDOVg6h9PPK+4TAyTWJH0yHnUWlUX4kWuG
5hAAVs1dWhfIRdng9tpopHAwuyrS8WfF31g6ApS6gK0IdCR0zSpH4MalRCco+BNALNOBhRSEx7dj
WcwRJ6INIIPOGRxFxBALmrqjRHrC1oMNaiG3e30OAmcX9bo5uaICUA4es/rB6cTREGFPgiReKT7P
pkaJmzEMjIovSBgBlKESTiMkdBKR4YQpe5JIfldmE5r8ySsfEgybpmKloL7wEp2JU7YL+WIpWkpH
XOzwh/beDkHlfGTHAI+ORxg1rosR02xoBg049uOxy7Yy38Vv103rgj+ByV/cNgyx+oiLlPe9GwoA
AhQ1Dlzo5AGJQ3efxl7725CVFQKLhADFcMrZA5Ols5FpHd8c0SDNhngG0mf2ADVWT31iUjHnakb+
G1i3wr69D/xcgHJEed91NrDQkQx6mYyHWNxd379Lk4LPg1kUkAfz46RW6Qtdh/eZIoxxR9Q2rS+G
vaLR8+871+hzAUqc1A+5PVKggh+tBnQKmyY5CGP3kTU48NDnBuCLnOTI49rrQMVzTOtnRg5rMGhL
KwCmOeIkwMKhcVYx6sSyuzEfyuGYW/xRDEBbgbvOkTe7na0MOYVZlS1MsMHMKOa9adCBbjdtf8y1
cuPmfKfhj5jWEjILRw78SdDJIrCEqXEVd8GfWl4APa47dgcHI5iGtpZcWhOguAsdyCoLKzMhYAQ+
JxgxY3NFqf4GdYpWwU9AgtvGwB96mBURA+vipvchIinjzWS/VPbnrP1jj1/zaa9ZfcC6GsTwaVi1
WdBPTTTRZpPd3lcHjwX9YjqytXM/knnuUiABVZDJq7wDqcfA8+rQsVd6KxZUDxEt0NWdv/ZNdVoM
t29F33fuwajMAB12m6I0Xu2siG6+QEhrYbgBfgsGj9WFaGPvW1VWuwegk4Z6Di4o0d38DMzgkQB9
Q2cVHgG1gdaiXhtTP/EOuVMFZW6GmbZSuVvQOrjWyCpBDIZ/beX2mNwfNaJzf8a4mOe+htst/dn3
FUPmkpLa/pD4B2sKuyxqv9x+Bqc/X1EmrrnDOHX4/FiFIi9C7q31mSxuEEAjMcCAxmxY+3N1rVk3
VhkAew5Nnod5jgbdtWHvNQnKW9U0UznWBiTExYv8B2H29S26dI7wxgLgFN0yKJ8hTFAWYFRt4dEY
n2+Sp8kiaVBzfwgc4vzkXr9vfHIHALsPKO6pUGXXMEQAYIEm9Q+iBn4w0cJibfRn6ZKfSlB2rUuN
ZvJtSJDZliUhb+/47W4rajBIGmNQDcjvlno3RJykbQuKqQOoGgJbw2TAzYkGnAuMMVBPdfDieeqb
YpbwjnrqHsDQJD537NP1k7/0U88/r5j7yh6lbQz4fAFMJjQWxWCVr+9S7/azxmgvoFAwmIp9Uivz
nJlmNlo5PWglQAqe7eL9+jIW7sfZ9xUFLmWBRnVk9w7SDP16a94eHyKiwQgBUj1I7Fz0x1qFxEsk
G3pwxWsS5MnN8dv55xULmDBkMYoBnwdyVd8HnozM273RswUoG5QNdmbJHhIw/NRvsttngrAAuA3I
NUBZMRB6bkAGZMqSwu0o3jktuLPSNU6aBTVFORVe4jxTC/Q85QnyONFoIRoC+1c0QcFAWFQWx7Yz
A1SHVoqEi7LQQzC/pqhFqk1pusMzwMONcHf9H23/zTY/DcY3stYOs6SxeLT/K0VNaBgg1xnbHFKk
l0fO4KMc/YEjx3uESwfbjkhEsa8Cg1Hc7Ed6iJy8D71ujUJ1eQX/fl+xrlMV21rsDRTIUHHAHkz5
gQfCwjQdYii08UO9lAgUzZYkHTAGdSjIuxe/8+i6zVh4HU4/7ynRh9VaLR1TmG5dPGT2D2b/MMiK
N720RahqIC+JiQS0RChbBEzcqjWHigKVvtzqUntipf75+ipmA6346zOINHI+eLrRLTz/hJMUpZG5
tVHEvn+oU4z9SZeFuaNv7NLfuQbborcyD68LXLoeeIaQU0TMjz/KqQi7t9mgY006scJ2TAPPTAFr
dazjFbdzcWX/ClJrQzIXWT8ICCL81Rhf4rKNzK4CQK9/IHTNwC+vyrf/QvZgRFRZleGQcrJ0KLPZ
bZzNsM/kw+T+ur5zi9qAXsH/yFAVDg2YzGbufGHoN9pvmLwd2X/uakDOBNVT2C01nq5BZwqQVHiJ
MkuQEgoqNNBeX8LCmQCaA/7OnIe9HHjqqZloJCudg+m9JfW+BippHH9NCA/sckXUwm5BFPhoZhjW
maXkXLHLPvVYUwzOoX/yjE92/+36ShYOHOVZbBX63hygEKpXs/YIS/6yxZh6xPOfeVHee+PRH9aI
vP7qqXJDgck9v746WmMh8XwhBlh7Mq8anYMYyikoZPKQxsV97zhRnIofYhy1O+zrm2GP0egUm9uX
ibFwJAm9mYpP7U1nRTYZvIvdwyCK+9jax89+uWW5f7uhA80f8tuzf3eZgMYYhNX0JcT0+o5t+jV+
1MU9PP2+ogz2KJDCoeD2aYxik4qd3d6NoEab7su6ClheBUO/p2vYRwsPxNmi5stwYlpl65QJbbAo
cnD8f9CnNv5z/XAWbtOZAMVrQsJNkMGEANFPoZaiLxbZr7jiAfon8f8/X5e2cKGAC4++PAvGG6P8
ig+VOA2NdQcXivCDQ77XfC2hurQcoM/MVDjAsr8gvi4K4ZWYyCZAqHSCir7ZbAxsW2z1rNimab29
vpyl0zmVpqhEmlCvQ9RKDszQ+yBjAKhg6QNAg1e2bUkOXM6ZRwFW7yJ3mBcx1TJAmh+qRt71VfvI
AVWRZmvl+6XNA5oOBnzxiGMMT/FGat8cJWuwHIODjgeT5wfkWUZQwHT89lgM7eTIocEjQcCv2iPi
jGnWWgQAWFaNdF6Y+iumdWHHAEUJ0CtAOqAZ25r//uTe9H7m8tLK/QPLItsH3+9Gn3bXD39Bl89E
KIfvFrVh86pAyugldoBEvqJbC58H5NWM4YFC1CWSkiZrYvWl5x0AuXrXlNUmz+OVBOTsUCivAuqB
qKTBd0M3vHoKEr6tGGJETL5FQt96q5yX0tmaPiY8v9P2uV2dvFpa06nA+e9PToWXUoDVGwK7ry3L
QrwBK3q1cOw+pvnmCSggxV3UgRkyCZXWFQBaAcgR2ftpQMxPNx87WvuBeoj6nYdGOsVLG8ZkLEbT
BFDIvXTRWLK//vmFOwgMTTjS8DiAb6GiNiGszCXrdHYUTWGGfecFdSz21fCLmGCs6235+bq8pSOZ
ywTz/CCgT9SyRK2LVqAnKT6O3oMIE+PuA58HnMo8zAdL6SoGH1VnLqy+iY+u+1t0SeCv/PylA8d3
///7Stai5VPlTbSKj0Cnn0JnqiJOh82kD2vUgWuCFA+qLIBAU+dYCCqPXRbmWdgOK1HNAjA/JgSR
xgPjKubtL8qdhnQ87raACSoF27Zu9QgK8n0vzCj3jMescLMA9bYI04Z1AA7JY6z7SPVOgAG5fmZ/
U62qXTj5HWrUkzDWm3Kg7Gi5pD20ZmqXm8o0XnyfAp8/s9MNqhrVgyXghHud/TVjTvcgARseVM1k
/NLqNeD2JUN1+oMULapnVji3xMbg8dpi1jHoss/gC2DsaMxweZglGOVK5LcwRzCPa6Imr4NUD11J
80U9sVUlvMnCdXAxfJw88HO+o38pcPX6kwBcSGBVQ7tzx7IKda9m4GPzq8AoOciK+34I6iYXkdZW
dcRZzyNEzFaUJDx7QOWq2frWzVNgmHdAoRogTKjyAL1asUlstHguMUB1pMn0luXWJ7AprDxHF/p/
LkKN6xLE4nbvwC7Z8aNf/EOcMOM/r+vdhelTRCinzGndJGOpMSBZAKqu/dXHfeQCfod/5Za7ouOL
y/FQScIkMHoe1afPxTgl1bqWHUsd85zFvTH96eifD6znRIby2lXo+rPNsmfHTpAon4AfO/4omypo
hwdhrnVxzd7GxZ1FBmZuHfcuq3xdkgApBaD2x9IbX+xsfAUb4oHZaeT71Upy8mLvvPlm/CtKWZc+
MCclXRIfa9eEw/seo+mSpivGcOldmutAaPtAxxX6Us+vnztJjY2tpIe2MEI725fFmq+wJmHe0ZML
TqiwKdhk6GHoj8O0Sbx/rh//2vcVA9I1aRJnDr6v/c6TyB5WHIW1zyuB26Q5AKxu8PmCoiQTWtVK
OL2kUKcHoNgUp000Lfd0ehidhzabQAVKwzR5yaw1aKSLaw91Ak4KEvboS0Yda17oyTkUNKlyw6P0
YNMn4t+NehJ5vQ5KbgDxr0EYLcqCRmF2Cal8NA+fy+Km0FDjsAgWFT/5MWbBqpeqm8B8o2+M27me
5jF2lMzmVmCwCig7WNWZ5uO1JAeA8m2qJN9UFv0Sl+TXyOrddV1bPCwE1ED59wFmoSZ5+VD3BbjX
UPtoeWiyR6OdNgZ7zDD4/L8JUi7NaAO42JQQZGT3HMPyWXdX2h14Olae3yUb46OrGfMRaKq9SBRU
Vjda/oDCgSTxXZUnT2yy9+3EVsr+C8356G0+kaMoxNgjSqV+PxfV/M9xyt9Hjom53vA3Zi6fCDfC
EkRhZWtuO03bdWb+9fp+Likkzs0FcyFO7wK3gdkkK1DNQgiWDkFRjQGp0mAkbxnSv8Wn67L+JnfV
N+JUmLLY0hFdaUwOPbACVGqZZTF4c+6vKvH6e5MOfFdXnROaNddCYuoYTSwA4Lf3m9l8QaMCY+hA
Zo82qo07GeUvHrtfiJ4/eNSBUybbR+oYeeBPmfFo62iiAE9Wsu0yYgeDBpyEEkNkIYGrGNiy86Mc
LiSYXwr26qQpvavaxn/Ip8IJ/Rx4e/B0/LBIW7pvNNrD77Xoc1wkwIeadP/BZ/l7lYrmQaKBLgKY
TrIbheWFqUjHu7qwyufJGdoNLToj9HKHPjVp9kf0fNvzvs8De8ybUEuc4Zl0bRU26eQGwDWhwVS0
3Z3RoxCG8QFrEkGePSTSH8LYn8ywpKhMMydhm9Ji+T4d+NeJdHEEjk38YEf+gLfcBDmfyIECC3cr
peUHQzvGO0vmGM82xfjH5t4YXT/WCxWa3SZMETmohiAk/TskcWI/zaEwiqbN4Db59U8gH3Sbup9e
XKI/yboJedGvPP8XD48iTzFrjiao1FPOji6PN5YXh3z8iCM4D4PDk0Xvvkr2YVQJcaqYIOXpfJl8
LezyBxtN0bJ6BZjW9c1bMpw+fAzgpiHJcoGeVoNzKEmIBydgCCz5sg0H4/t1CReWbN4upNOQlABA
z0Vfi0mh030HnfDIcRy+A5ox71cu9uKJnIhQXlDiocmk1SU5ZFlYyqBKb3U1lCUovpg1oXjLbXwf
0MsP5fH6/iz+eJQH5tHLORBS1KlLQDVm+pQcNB73gczcJ+I1KxukXxyzorPzHTq5I5K2BuqgCSJa
AaYpMIQXW1T96L3XW6hSsRGVXQ+MpChQV2GZJ9O20IxmB8bPJLT1iv/Uqk6PTJ77G1um6RSQ2l8b
ZlrUk3nsFIE/NkJNxBiYUfFcoKcfwbwWMeP7mBvbWqMr7/eSFJDoAJtiBnC8gGsF65kHJCo4QJ5O
dkzc2UClMt0Vb2RNiKnsNuOxNZ8retFYCJDVHy0X75qI765rzpoYVe35ICutnrPi3tuUHkv5nK/1
LyyL8EFpMJNcXKApDwh1ABmBcsJQDUk4kX6viyEJQMK+ci5LtwDknBqy4vNsierAWSbab1wLzSXO
Ttj/FPqKEVrSf91BagkzjjqQIhX9r0YCZJoeFnWY/GfT1/eMm/d8iiNttMIPnAqaNGH0wFp+kdqH
TQeMEHVwn/VvTvyLuvv4ZjBl3GagDWsge0aS7GJiLEadvIuNBrc53VEeWcaGVZsPrAK5aB1jaRit
U0EU6lq3BLCKyKGtkvhuAnXXzhkE3RVtvRbpzoHamVcG/xPwnbA3eCSQRFJuS+aBgq4rMamv99On
1M/toC/ZV1nwT0i5/G4kohTh6Wv4dItSkfhFj/PcuKsGJwXmVUFM1+mHqo83TNslhQjs+p+Ebmr5
IIG1e30/F5wUUFN5KGYAVAHaoSig7VFGhtLXDrT8wwogK3AajBgLNd2HGnCL14XNT8bFjgKZYu54
nq+U8qRQbQJjXFKALaoY6YNrIiaa+JBtGx2oVhZJAJns2hsrd3hgJe4azduCzUAFeo4usa+XVX2g
4jZjyhL9MOhdqBlfm+aVxmRliZfVaGgNYga4fUj4XEIZsaSKfd7q+sEzXmJpBP14b5RawIZt4kaM
buAE+OmP6/v6V+uVjUUvFEaY5tKHg7Hsc8PeUUQoWVbbB6tM6w3IGYFlbpJ4w+tO2+daa0Z9rr+l
Mm+GwG1kuxu6rgil7NrfXuOJyOGl/uxXcRP4ldsHqeZ0O6OJm2+D2XafiqaRgVlP6dNYY4IMr5Tx
atSy2OoMnoE25VDUWvCXZnK+ianO98IVRqhp/bBFbJGHLkBPsqjMeLlxGi3eEpmKTVtjfjIAeggL
BUzJgUrifOobkEXXerXWCLVw9OhxsJCEBUwFarVKATXuROVxTKkdOjd/6nVzq6fZsyPj7fVzWLDm
Z8cw//2JN8M6U4tbq7MPoGaNWn0bg1EbmGOImK7LWVoObCz+AZTIjNdzLifrLb8Uje4dbG9f6g8l
nKYPLAXtmv+KmM3UyVIqBAB5VkIE0QMT5XNxH0935Nf1dSzsF3rEkPUBQuJcEFYsbCKrFOzQg3fw
0k+Wvk/qsEyhgWv0fgtm50yM4o90dSx7LYOYzM4jRLi6+TseI1EfqmoK8voboMCur+uyYATe5NOF
KfcxMwgp27LzDjTzQ9l5oZug747yTeeXAc0fjGlrIq9g6D9Evumd2/0vTJ7jHw9xJ1otFPUQtcsq
g2Teoeb2g6idB8rbz6O31iO5ZOpwpQBDNxcpL6dL4mayUpdgEiety9AXwGxrAxLjuSJl4MTvRnpf
WHawSte5pP2nYo1z1czB5tukY+Md3PLz0OySOPTX5gvXRCiKySUnvJc15mZY+dOc0h+D4BuRrxU7
lvT/dCWKYoI8tXR1hg00xZcy29dzgkPbjebmujourQYzAihAoZcAAAjKs+tyjHBUk+EeAIYRVMbr
wD9n3hq+19JaTFTHNYwCgyBdvcsaXgs3FuhXsgZzU0x+aEojrPL3lq+sxlqUBOARYDrCZwXu1Pn5
26XZF4nGMPUAasitSDw3rKQc3szcx1Saw5uvrsXJluraFHSCj1sbrFr7pKj9HcgkYxZgAQChIMS8
H3lR3xWsqsLedJNNZcfpfdJkxb3DUcwciWWEEkDT32ynFKFTV1qAfrkx6kXrbJPas8EXoI0FA4hl
0rx2g3R+J1lZPwg787YoJaXbtrKQj3GBmNf21HtMY2cIJx8QiknpimddJvxu8hM8gW3Pn7sJXbkY
ViiDqnXIU9IAW/V2TXBxXbFp0IULSPdES1obsC1I6WPiifweekxWrmRul5TtVISi0zFpBzfX5lYS
/8nUX7PutfRWKiDzJxRvB0PgAOdBVRVFYDVoshKO/o+a0wMX9feEgHXSc/lKamUpM2EBlh5gXSg2
Y6xdKXoC0aCVheMjAeVJHUQiQazvQ1C0xcBJSPakKe/bzL4rebKjOiYeJ//OId2md+mXLLN2149t
ccHIu/1NDlxyB42FqQ1mmSF9GesAOEiyL2271uS8dG4zJhmYVVBW1w3FqpKuqZlVGOiotmckqqre
1r0lAkn0FedlIcD5ixv03+ureBaWbIgkBIaiHt8Af261j40DTt/2vpIvY769vnOLtgJwhjB8gE9E
wv7cVpSpGB24sM5hSMAKk+/z8h2XLBj11+tylk4I3tg8goJbdZEkQotNkySt5RykXYax/t2/nWsb
LsXcVD/3H2GQWK2Q5XafJFPPvEMcNiBA9lcjwSUFsMCyBJposBFiVPl8q3Lao5JYxvAa0EWRRkm6
17wPnMapiPm0TpxK0we3tjWLaPWXFGyXWkiTR/b19qMAMRx0GOBOlxkbO0smSyYa2oHtV0KPyeb2
z2OWc66L4n8XvvdocDyzQwv1BUykk2L0fa1Tf36/VPOGrBaaRmbIlIvU99B0boJ6LD2AiSqshuEX
XLy7svUCM0bE1FTdyqmsyVMuZDfkGkhCUdIjWf9sNtauYP2eGSjdUP++7LqVCuJlFxM0+XR9ijvS
UJ+ZpJnogXZVAzASXX+hsfvbKkmxa6fG3/ImawKqszLS3ObPQIpvwGlne+lO9qE0Y/F2/UQNY8lK
nIaHqq23NJ397WnwB5M/1FXibA2PZ7tspF+QZpRbDVWihDTmkzBJvZWTSe+6fqg2ktrOtojbZuPZ
dRtJfaiDvkoRMln2TxOFsF021ey+kG4fdRRFOGLQfIPZA0DO56LcuczzxgCQnZBVOf43wMC0j7lX
2FHclqiiweHaZa7GN9XUN0HTZU1UG0DhzWodFIsZKnOFPwwPGRf8zu98UQaNh8Zdl4JgAp0aTTjw
yd4WVVncd8z0txaX01bUIsNYu10ERGDYr8UY/C4tocYsace9FidugMKMfPMmF57NMKY7kMjb+0TX
aehoKMmNbae9Wi4SrxIZeUBEBW6lTc8aZeBRsOVbjv/quR38YiNdKXdtbn1znexHm1r4Sl20e5Yl
j5aW72Bu3F0vpHbfyrq6H0eRhWY9FoGoTPDBSDY88ikhgBHJpjADCkzg9Wx6BaldHFQZa8KmSmjk
uBJ/gezqBoTKfQQK0vLNLuIm6vVSi3qnzHaYP7BCkHyLEP3p3TNm35wdSN+cTe8BOh4AkiLiDdqR
naH67KfeqAcST+QGQXZuhGPXOyGaoFAVbSskmhlnT25a8ajmQgYCPe9BZsrf9eRKmGZd24ylUaPP
vemCIoV/if6K/nkoSm1jiSmLJjPONkZuDQ/tyHVMZPUDfiT93jeO8UaTQb/3G3f0wyklw3tXMN2O
CmKiWxq0OH6XFoEOD3wLEps/+TCIAIiZ+R/Wk3djbIonmcG/7fyCv/YTAVJ8P44hWjjcUOMdhpeA
fPrJ87exfj/ST6Lw/GNMcmcn7Y7it07uQ1XYfcRYjR5gMMp0UdlL+zEteP6Ux5oMh77yg6mtusgo
8uotNtz6KL0MyghVKu4AI8wDbRQaYlwOL1ZHt69LGgNF2MHVtxrX0CXZpN+srPvjNk3+7PW9GSI3
bvyxauZtrZyxHYadx0c/Mb2oB/j0VlhlFWVdMQUA52sPWY1mVWKwalvU7XDPwdYOtjXZFhun7Unk
wl4+tPbo3KNug4WKnEeZlv0eG9rvhjHmLyThPAT3MnsznFHvAj8ZUMlkbNDu3DKddnnV1IHJ9Phe
T4i/N7TODl0Zx2Cj0b1d2eoiKvVx2NRVY6HvpqWhLMb4jptttRvkn6E3whh626LSE5nAdwiuG6sl
Y42Chz1zz2mXaFHaOLijU5b0UDrlzLLa10FbxFv8x39K2j06zRqr3JJtnLt/ZqgdZBXUaEuw3mwY
kNMPtfD3Zo1e11K0+7KhsArGWofrkhsFczM3AeHCXsBQl5PplRgRp4eYRTiVaq1DbvH7yHLbNpBD
gJynPD19kxhFwtE7lVvgXm30lxbEFSsntOBHzWAPiK6QmbvkQHYLQDv7LXcOabbTAHqWbMh4e4Ln
TITiR6GpKCX2BBF9ufUKIzDAgljc3MeGxJyLAAjPJeYS8TyeO2sZHhHdjMG17AOe6r5JVtyAhaPA
Ac8NWPOAA1T5/PODgZBpSm1QOXuhEzk3NxHi16OCiUYvjOegeVsNZzRdVrknkyPP22B0kdiePl+/
iUsLQC4ZTZAo4GENyv7kOomdeAKNc8vCJsbk/PZ/+77ijwu96lrXwffdL4m1FWRFhxYMCaaJbMyZ
ANYfnXdKiqtiDTLmHIwile3fc/8fjBsmUoSdiwpB9/MDSzmRpWwVHju78GXLj2I7WZ80bSX4WlwK
Mk+g1kX0clGjFR7xPGcqk+OQuS/oecK/LV5u4aBHRbVyKmuyFLXlhelUI/yXo4mxn1Cw5KscNHRF
d04WGmlhBwAR/3J99xYMiguXGRnWOSy/KNwSbWJmNyXJMS4ATkUfJ17ec/rtupAlbZ5DDuCFw2xB
Kc6vI3XNSRuEnxwt/9nOg2ytb3DeFyWoAcgk2knxdKHrRk2nGD43E3j6CZDi3UDAweq0nzodN9S/
vaJ+Jki5+N7APS+rcPFN/ZfnfS3A402bz/YaWvyCHpyJUa4PoID1ghca7Iv8XqJrrWrdIAdImc1e
WuP9+tksKMCZLOX6EA/A96luJMe+Opp0N1RHPu4+IALt9n/bb+fuzvPjt+K4s4wKx5/yr521SaaN
o62o8aIGoJKOKWcNePTqiKk95U4Rg8XiOKTZBGyOPIk/g+Yxfq1bDjpcs9JWMpELKj3zY+Ip/suG
q05GuNKljSHb5NhYGxmM1uYDW3byeSVo1HqwRWi0SY6jQTE6kjwnnnZnmNpKsnN52/5dhaLPNB7a
bmRdcmxl4NHvFd/G1ZbSlaTJmhRFnfkEx9andXKU5N6u7oj1uWyhAuH/tmWKIusWzr/zcSIcQNBV
jQ5F67H1t9eFLBXfcO5wkjGwBaOp8tSVLdppNQumZqr0DMECmEQMjmIUULimp75ENROxRQr8i9zK
w6TPtciC4YtylpYr613WwH9/iaIiIIImrIzxS1wamdOGaCtLXfu+ohtdHKNF0oURMnBfIwDuXd/J
RRsHwFW8rChnXoDEjGNKjGTEcYn2JU+fjP6VpkeT34EU6iMbdSJJ8XUAoaQjAzDg9SG/MY8jb4aA
AgLezMvz35XM6n+SeGxy4mCAGpfIbwARRC0rDVPElte3aw4eLp64ucFkppFHFlU57WkgQNgYcNp5
hkhfhDH5IXu6mWcmWjYEff6rvXkWeV4XHlVgEWGGEy/r+boqI7YZUs3pMRsC034prNt7QOcWA3tu
LQEEuIqECD7xuJCpnx6tXd0fZLoCLTdvu7pjaJPBNDXoYy5bTKs2rn3BDBBU2+9WGY5b39g69PP1
Y7kcJcAmoScGUZ+HouFFZTJLR2rUE6TMM+3NJ5FETvKQMcwBRgTdDWMng4mEnbnG9rp0O+HoYLYW
Y8mXNQHAJet2OkrIRQf+57FZceCXPg+8UsCvYuoLPWrKnaFZAULEZsyOaE0VyZbzH9f3beH7cysT
rv5swMD3ea5bE7M76ZmcH2n/an2r65UeibXPK7cFzbrFmPj4fFyBho9Hseij6wtYcJtOF6C6nGVe
dPqYAcvAodZ922ifxIhSod2sWflFOaYH5xy9ZZheUoyLASz+trByftTaJmq93x2ylh/od0Wz678y
ZlN9YsDyZHALmSFa60QTWAPIMHmFauTtMTlqCWjPA5I3SDdVFrOqcfgIH50f6xoOE/mslfvrR7Jw
4RGXzw6gPQtSodqYG1ssoyZwQm2JZrg/aVdvLfLQYNjjdkG4eYCcQwsnTIyyX4nd1WUP/sVjzg6x
+Yf0fzrhhta0VqtZWtCpHMVvNhoXzQgSCzL1H0V2X/KfzRC53dqQ+9JlmZsmEZghALwI1rW+Ybkl
kQsYjSmifgws17XU2+JKDDRHYrYQWPFqfVHqWaM56RQfAZ3BAker9l5SvJku2ZNqDRN16caAFOD/
ZZnn2mxMNU8bREt4tgw/8GtGUUAnNDJsKjfXFWHJGwRG8Ix/iwymc1HWJFnCOjsegGgCr89HqhRg
F7+9ltwbRRnZcfzHaLWNgPkOqOtvBqr9Ti26EoksrvfkNygWogClNSCLsd5BH5ywKbwNwKBfkONe
yw4v6smJIEXtZSsTj5YaTJ7nPMLV1kKz9cjKli4KQTJiLhSjJ0EFhC3aLO/k/5F2XbuV60r2iwQo
h1dpR4e2bHdyvwgdlUUFigpfP4sNzOm9aY4Iey5w+zwYUG2mYrFq1VrUzmKIdULdRSVfpPo8//uF
q/PcZU7TxMVG9HcG8mrvuNbAtQVQB4g1QOgh7D30WOTJkIIvgmnBhH6y/M6Y0cO0veukh+nCiDCG
EUJBxjSNWax3sWV9z1zraJp1ZJjP23akGwulAF7r5mUfwQ7JltoZuJ3AOy/0iOID6hkqlBr/iBCl
IauG+M8AcBqAP8GIl/uQy+1K3D3WH4CfUl0RBcoGgXcx523BW/2VduYEHdOhKnwseLMn1S4ge+i/
bs+TdAgXJoRFz5p6rWgFE0G3T9Odt9v+vHwECPp5mIdbTTh2qFWZbbogVd66IICFBsZC9zVRPNEl
z4sA8L3/jAhXDdErqAW6SAPiNeYMsZ7faNqd1p7K6vvY/aBMEZ+pxsR/zsUxpGU3pEUKc0T/mGQ5
GDaOjopQXr4s/w1JTDo2ZK5LHcAZaPKeS++oKZZFMWNitFFrawOBbizL7Bi7RZtPSz6fOn3c+9V4
P9j1Uz/ZBxSUo+3dwBfi1Xn5t1Aikqrt0JQyzCXMat9SawyLJA7MuGim4zx0IVotts0pFuqvjvrF
QgXTMrp6jUlMF+1ItDUDB4qZIKYeFdGhyhBfzQtD05jMuD9hyCW/kuzRhcRAo1KblznOi00utlt5
qWn0vZEhZ5fu8/zUtfdBF3YqHJJ03yGY4hge+3UnSJHmuevNKBhokHpIymJH39E8ybVX/rMg3PiG
ZqE+Dphq7JE2nF7Qbxdur7pqCILLcZe+9H0Nm4yWD82Jqai/pWvNyS+hsoB7RRRY6b0GKUdXQ8Bp
22E+P3bLlyZR9Cvzn/jqnFzY4L/hYj+lVV3T2YdogBGQqGG/V+fjMB70FW/zP9uTpbIkrIblDenk
kBR5x2lP1z5s0fpuGiwqAGQYsvWwbU2+NP/mTliaoKCulQ6YO807uRCnyRX+hf/arXkTLgL0RziV
ofmophl3RfLDLz4TcLKz8uf2MP5S7by2A95/3o6K/ImQXcz9YllWft7nFB33lDFy31vANvWz10Ym
uv/3oAWwwZoDZMsEIbSIubr1zRwhBEI18tXUJwvwIeAhza5wHuumZmeQo/yeUzzLoMuGvqCAekdg
W729wZw28rVi4cthhEXZTWno51AqXd2+ROO0b+2HAGwMPnq3QmYP68GtE+dEQIyqiEZkq4dCGMi6
ABDAI1gIFZpWK5x6QUoNyjlIuZe94i0gW73L73P7F7u+AqlgYjn4/hA8A7ykZ390/adbKs6WahTC
2UJ7kA+xlqaMp+FhuXOoYhCyK+5yEMKBSseyqFEAxSDo3QSC3674XYG/Nh1v8WZsNZWzU82ZcKK0
pWWeSWFuHiOQSpPkyVmOyltBZUU4V5C/WIyElmXs2ENYDC+Z7YcrMHrl5+2DpVobIbJyvTHr8wGj
8ds/PYjRJxXH5mudHnDHXyyPyBPX6BycRKoyLr3gRNltGdxqyVlLPpH8V6HPEWueaP/TCs6jcbAM
7YapKDgVU/k3JXuxyQ0vX2lV4AckbbTMuzQ7pSu6Bc/bEymzAig0uKjwfDAgznx9lLpxhNj4OqP8
UQfxlJFbkpthp61RUdrft01JbxAobfCcLdhLRThJ2qWd47Egj9caHRxopqF3jAIab5dje8v6NA99
8PUrHL30Er4wKoyvcnL0xFYw6oxTmIBNew6z8c0SQdgrQPhAug/Nka8hUSWhdqGjOzL2sxXKs4s2
hXajqv7LtryJnCKyfiDzgE749UrNFTLVAPvksd39KKC52jDFq146VRcGhLMLDg7iFr2JiyX1Tpyc
tQzcZydL99vbQD4OZGLBjcsL2cKK5FXVg+sIUVcxHXQgIVWs0qrv879fnJs+X22yJLhyy8/QsvRU
JFHSz+MuB4cl1/wUK1RD5tEcpP+ojJZfbHrEK/Ud03PxfSFimFFyL6mGEn+5Ril7xDj+f98Xpt+c
h9b1M1Sp/WkX1HtV5knqT0CNzwnP0DopJo1Xh3kEdF2oEq6/TGeJ5gZwe/dLs+qKeZLuVuQ7kFOx
ce50/kMuljkYrLTFqcTrwHBD4MAR4BiRM0277emSjQdQcnAXAG8PNKJw0bTjPCVlPQGh5vkcb1OD
IGp1duNgKh4jhmxAFsjbdMDgUC4UJcetom3NdIan6jN2zJLmozagt59pRQ0cP0DSBCpOZcZ2TXac
qnU3BkvY1d59mcxH8HkevXfwbiJTxWnGA+Dz4BeuJzhNgdFqfNSTl+n0QqfT9rzKjtHl14VtbjVd
z1iCe4d+tZadpaIQkE3m5eeFXW4vWtun5QIEU3Zoht3SQHfiZXsEsp2BYrgDgCrgXqBXup6f1V/q
aerw9ApKO2w/erdjHc29qjgiixK5FISDDA9a70WvXxJ9ptTDeUrSMhydDxSUI+VpIk9tEIBQSAW8
lS7LhTnhDujdfl5A7VjERv4JeTiDPm1PGp8U8T0EFB5oOaAmDb0tvm6XpzZz3TJP/DRedevBGqdl
lyUoKA3WdNNSexcAnZUm48vIVPtNFnyAPhCOCYcYqV7B8KTpWhEY4PXE7Xqop3lnEfMwm97JNOlz
PwX77XGqzAneaTXr2W8bmMvQKddO86F0tR0QsJAyXx5Ao/AOLwWeLzSegXMeUFS+rBfTWrIWzNBr
DqJrs3jprBItqSWwm1rojCrFRdnJAmTX9jCXsCZyq+RaPzmUDVlcujvWHcFOh5aB7clTmBBDb70N
bJd6nI66eTHI5yH9OQe/tk3wCRH3IUcycPETdKeKzpaWTu0EKWrBS3dbDl8zlaqcbAh4+yKTzVnR
UEC9XpA5z+rUd/IybjqkSez51jaeWl/VbyobxcUbRVR9wy5Dstznr63kR5N+nVVPEOn3fdzj6DP1
0G4lwBeyyjO1ySQALDlHG3j/8/YiyA4JGD3/+7xww9RD0HcmGkZidJQWzqH83Zf7xDjmmcJTvx4G
AGxg2kXDB2erE3v3syWoarYCVIRAPbSRPWaKu/v1VQCiCCBvoSIITk+EtterjWTE7GU+rWKwBIRT
/hU0hb1+M1eqd8brXWXoJhj9YAhArFdXDlkK1EA9oGHa9oUtT711YzqKrITMhG2j+ZyjoZDX5XN5
4UlsgAsnvWd53GgUHcxQPFWk2mWLcWmA/4ALA5O9NBZpYIDUNATgmyor4xILeIWBwgdNBQ5QPcJq
FIbP6JrVdXy7tJ/66eP2ppVMECCRqEYB84/QUyTPQt57CjpNw1pXA3J0DUgwqzBoVFXo1/c+NhSo
2Vy89cBjJZbD3LRz19LJKiB9H+tkj1awxyp/nHH718ONTd/8KLi2Jlz7WuP2Tu/DWnlyPuQq7hjJ
glgQ++Dge7ShIRd5veSzGdRzl+ZtrBV+OD/5dFKcP5UB4eejvxINXRQG/GIH/NA87rfXXHK+rwYg
hHqNNnv62uL7Tft1dm6mOqLzTeE8v90KNKSg7YP2LLT3CycjL2baBaToYiQ12xOzzn16KtvTthHZ
VCGWhzPEP7ihhLVoeyMxgtxrY+dnF3y2zU/bn5ecDvz8f58XVmKccp3MhtvGbcUiMkT1uPOTNXqH
ERdXN4RQ0Dckxgeep615axdt7I03fRaEI3r580WR/ZWOBNR1ps6rxQirrjct8fJcy4hJYq9f5lOZ
V+zFzovxkz11wW57PLI1AXuhCfl0HX17IgqxbjvHKfKyjUl5G5vam0uOgO5cfF0YSO2uleuU+Dp1
bvq8DS29DfvpzQh7GAG2DuLMaFAB1/n1bJUGBBjrFktC0hmtbudliQn6Z1XSoZKZAngCcwTviyYb
UeHP0ZbE88D4E9v6Y9vE5dsX4urzQkCi4eLVhgqfT3A+2ljlpiRbCugMJCxArGAi9OR/v7j6wNvm
ed1sEcBm0AvcAQHuoFK7C1aDKiIrqSUHuFmkYbgp4Qp09KJ2rGIlMfZcWIIo3WB5NIFSanvj8lW9
jqIN7tP/M8OX62JACVLULLFgpmw/d/2MVq4gNJ2HRL/VtNjSaDQtP7ctSgcGiSId7bTISogIu25o
GpquNpZ+rkOIxyzkQasVfli6yS5sCJMHjTid1NxG3v8CH/yO+r+3ByG5TvgTG+ApiEiiLVTYB77m
NmUFNbLYbO/W9UlrxmM+kpM+DYr1kY3k0pBw9L268DVUJcElGuUlOulnVeArWQ7oE3E+SBdsIYgh
rjcA86oWbDic/9l80b0Dtc62CmsmmSwHRx6hO0ror9lnwHU+o27FoNsWPNsFeNrdH9TrwnXaby+K
ZK6u7AhzBTaIoB4H2LHdKSTVS6diXX392kFEzQXowLbEhVmEq7FJ8wUwM8j6BGaHk+JHbWqGw2BE
AFGGVv929O61OcEjoySRlE0L6umy/NI790GyH7JjY++2Z03CX8ffCUiEc6QGKHWEHUDJYOudmUEH
xgC3fx8BRnMwIG1B20+z99VDi0DZfEza+e07G2YRTOLSQTAu4idLoKqQM2rTGLQS9ctc/D8/zzfL
hWNbzbEOuqAE7Xw5RLnJmTIUHpqvtuA6rwYg+IDB0csg6EHzixaxaueSo5Z/0TMQn+yTaHuJpGfU
QU8NWviQqBQh/IhiyqJCFeyhqvUnQwuyM0h5h7PRvKPygr1wYcm8njXLI2Cw4AIkfg9qxqhqFZGM
9IjC0ThgJAK9kvgmssAUPDoTWjX6n/p8zFvFXpZNFJ6MyGpBIfI18/Iy9SSzSyD355S9UEr2pRXc
YucrAkvZKC7NCH6A1pNNV8YbBDTzheX28zK+53QAAabjlkTwCj7b64VIPGfox4bmcUpul/40H7d3
lMyTmQGCbwTHSHaIwd4wWgUhlpPFjccph81dXwS7gtyQLD8bluI2lq7KP2NiC42tkzZoiAcY8Fru
IfD8BdIeIZvs39tjkq0K8nSQjjYQLHuidwZ1kUEqD2YYvfld6IrTLv865gsSxcCDiWlvP20tkJ4A
7r24u4Hda29v0+H86v++L1xe5kwbvLuAWbfpU+D1R5D7ReAzUnhF2VJcWhHejpBv9Dtbxygc8vGg
ZV9cT2FAtrFA0A4JXSSz0eEi3Fm5njM2EBwNzwQRTA9ljKR+ovp8LgJtn6GOr7AnWxbwjznI5CCt
hkjp+pxMTdBaXoJzgnAt/DDiKbm9qWTjgboXvgwMFDS2hfHotV7ZOVqz45neuOzeh8wCOumDXf5r
245sYeAUeSDOLxWxSOSMa2WPZgc7fl2E7pidTK299x0Vm7t0vhwkOpGTQo5CVLPSQJ7Wzx3mq70r
mR/mo6uYMLkBMLaBoAiuS2RSJwGr0XA8A63RZ3sfOvGFisFfFk4iQcE7dPgjQkQfrEDkeYs/w3f1
2q6YknC0H8cp24GdSDEWuSXEemjMRHAsAgXSwfAHny6I96CO49UhC0tQOc2u4npXmTGv9/BqV2Xq
ezCTTgAlAVDRATtPhuHoz5+3dxnfrWLIAtlWFH44+fyr0n4Luj1zXikPYENqnZzpYBt3YPFwR7z4
o6RX3PaSnlMEExf2hFuMJFBCAFVVGi8IlBtUv63+AEagJswPFbgudzlQSuQdGYYro+KRdbusyIB1
ja0qaqudplKrlx1VD6KMnETdRYZXcDkGyBstg0DNMgjuc7bsmu4281VC4SojfM9chK9MX9yiAuNB
vHYfmddD3OnsLarHv+ysIo0I+DfawtHiKsyUFZjzVHp4XBL3hbKnxT5tbzfpIAIPjXrIMUA+R9jY
Y2CZJIAEVTxa+cM4L+exmWIGiaFtM5LmNqQwoELNxUnwPHOFydIWs/NBogg7rTZArzu5SbvkYGll
vDpztCwc6mdHhI0h1HKiMZl2bvV2Qszr3yDcrK6ZOwVxuizWgoOv3y4sVTgj2U10OUjhLGW2kwe9
xTu2ptuCvGh2c/BWdwcRoNDWFbZkGwOIZzw2sL8RIgpPwnFuvXZKPITp9LSWZ++8vWCyfYHmSshm
gtTuNU6G37Y+cltp3Bj14zS795o5PQ7oRtk2Ix0FXgLgQNWR5RKpXLsVYbkBJBO6hZfhUBaa98fs
nVz10pQ5VTAtc+Fwl6OlhZWH9NcM4jjE0r2NkI0Yx6Y9B1UWpiBJzpxp55Dn0VHFWbI749KosBs0
atbUpEYW+5xTs8mAKXrpsiTKdNVekC0WMl18gHATQC1ee6KhThqwdwAtMPnkPtNQMgtIHuXB+PPt
q3VhJxAq1WiYXkeLoYkPcsG7dDZ2mYr2TnodBaCMQyrdgPzF65XS5sQc1iyedfe2XdvnpPYfmlEL
dZbGYEf7CIJVANDcuCzHnVZ0++0RSmcSmW8ELzhUQAJdz6TusyXRy4SvWfYBtccYGtbHxLfec0GB
atnj0CYUWER3COanGcC6CXLU7YIy15+Z/vZaVWJSMhjsahC+AUjCmTGEwZAiZbbZV2hbMSFX6mjn
dZiOWjmft+dMss9hxoXeOMI9cD4LhysFNWZtmZizfPZQzJ7BleNGqfaYjr+2DUnHA5YHTlQBvXkR
YcDabMoJBX2B2RfnlFlHajiRObiKKovEJyHoBgYA5ItcpFiYttqwwWcHPsFY809pdlSV5qWj+Pd5
UeHFzOaCmgueX60GOtqFhr73k5mG4npQWRGuhwaguTQvQVoxOAMikyDUkABbGlUMJMtMgnYFLNMQ
ZQJUQuTK0noQrc7IusbF+CXQqkPHkqiy213hrCEDPbtRPhtmF9r54/ZekFy1V3aFuCUlweQ4FIvk
oFMxIxmIaT8l5Nys4LnNVNeHbEdYGBxY57DTX70wFzavWscm7QHlnm9V3URDPn16+3iAmkMLG/5F
p7pwiEbqTqZrQyDRoF/7sd/r6IYJfgCsutMqRd+Q5Lx66PfjL2bk4TzxvHZeTwA47VLQsSDK9yGM
mezXES2M6ztKyNyJukCSgUUNDYzX3tRObeTiCVIZ9TLsy9U4jQDTBJ2z3567v3lo4c10ZUe4aRuX
ji1JLUDZFu0+0Zyo6+vDrA/HvHsCuebRMqrITsaIoYMOZafT4LfRTFTYYu4Xtn6F4DdoAbV2sATj
dqRWaFMS1SUq5vNtuX4JkiksdbArrU/bQ+cj27ApYseKwagBuUJg47kDMgUfUr+I5pHej715dMgU
u1SRKJQcBQ9RBshW4RxfEyFNTdHRpkV/OnbYrmyH3aB6ACssiEMau8JiFg0QzOT3QEaGLv39jjkD
rAEwNchI4OVzvSuX0monZHnS2GhA0rxboAlm7ILyYzcdp3cAvVAM+GeLD/bijdhOAQRALT2Nk2Wf
Wrde9WzPiky3xBPCBNKpYFZCMCHWhmYTpYcscPAMnW6N4lCV92BEsR+89xShrgwJLpfZfZoALoIn
QcFCfRzDRY+L4DGv7hqd3dTeGEFmJiqSz9vLJd0PF+MTlksbjdROeHnVCh7XFkI9P7a/r5o/YYkg
cE7AK4Xv9/neM0+9G0GxhP0O3k5jywHs+D+HtKGYJtzIndZrUGWsMX2ul578JfnczvannNk0nBZq
nwsw8IVvHxqeVlB2xtWMtRNMTnrjt96MwDlwmvRD2vb1TZ9qzh4s/F1UsDU4BFNJ/mwblUQeHu6x
AHxf4Ot9FaX1g20O0DGDUai3tv0PlDR/JKniDpMaQeIKJQS8FfDP9bkaDGiWgaM+BZPVDxpoYTF/
AsOtYvpkOw80sLzJBkk3XJfXRpxmpu6w4FmVFEM4O22oerfJth5ue87+6CI8F4OnxvcGDcDGLCah
N9/mwa3docLz5e3xLLI7ADlCjwcgFfFN4xFgzEnR4E2jvxT9Tda9vXsCSYh/BkT6Ujg5e1r1GmkP
91fu7dM6skoQGIVmFc3Obnt3SdcEThsFfowIRCzXazKW1RCMNMVLXrvR9r6veMvI9hUa/XGvoO72
uuhGwVY1Np2vPXQuKI+WFuB+MIHejVOi6gGRRWEXlsSKG/gKLZoSIAd4/9E6PLKaRtCxDivn7ahT
qLNASw3tjICJiK8muuiJyxZcQX4KzUKIwPi36FxvFPG4LBC5sCLe2rVTBWPN80WeX72YFvtARudk
2s5zWvonxLxRUP7a3gmypXJRxOLJLx9PNeF0dibt+sXFdeTRY53RMDUjy1bMnWyR0BKEjKWFaswr
5kJ3JSUAZsBdmOMaGvqH2kAc5w2hb+y3ByMzhOoF6jF/5YLFmIRp1VTMBIYSp71JSJqEma0dwQ67
S8n6joIcwgWeYsGmgMSy4DzTwGWgtEAPHDHMCCqp3ttJUnl5958BPtqLqCdAT7XDdHTqTg4EKyBD
wd7hBmABXGk2UO4QWBMyUWubJhpJbbTxFVD00JtQsbkk6wF4AlCEXL0PfYnCCFJnpdRnHD+fLVVI
cUSJ6UVeyn73w/ftpZc9oQHm5C8ybGdUroV3Q70W5Zi4qF8mLLnze/Lb6cYog/AOOrdOabrGrC9u
gtbeU8JUaQLJm+XStuiF3GrO7ZTA9ooyjzXf1cAXTvot1aZ947x0fR5Zk8JTSDw4TCJ1zft2eOb3
enNUyL0EaYWUb5dDtGc5znoRbc+oxDOAYx97A+l+zKl4mIZmCuYg6dF25DnQMExDe3J2VaCq00rN
oEmE61Ej2hFz16hFzrlerkivWe6NMRqR7yenzA4U8b1svlA1Qaafy1FDQ/56vgAMcYnG1RUs7zSk
0LlRRDkSz427DtjrvwmvV8+humPtgF2JQkxZR053TNgJBHDM9UMCRqDa8RSrIwl6fCQjkRfAOxJd
ncLRtepu0IfGKvFMJtFSlKikg1THPHlZeuq9/fZWkB4u9Kjw9lqUA8ENcz17hCZ9VwRdGeskDTXI
Z2ZVEGbMgFuaQhPSP8EI/cfftaN6lv3t3BWe5hyvyZMsAWq54rFGMtTLBhPEJsC4ebcAW1Vh1vf2
La3mGayVer1zrdZHGYyATxi8uQe7734yZ1pufLcGoaDb3CV5X/QhzbziCUQOAxo33WDfEf935i3t
zTjZ875F+KqIF2X7miPMOYsenKwYMDSmPzr+0Ja49MqPxF4AobJxSxAVfkqWtkFf2n+GxJjBLUm7
gL2tjDs3mEOi5+ehy+88PGDJw9CyExKxd/3U7GZohEFj7aA51XmA8Oj2FpGdL4C3kIvnlIFok7ve
IW7TpQw0SzU6sOlxyrRT9o66I8RX/lkwry14czuuowcLFQkH/XZUiW7KFgwBEKJJH//Do+j6+1bf
WRVOWx2P9XrTVx99tLan5s93TBNeDzbA7OABEPnOWsMsa8tP6thhnLpkV6ngNTI/BB2l/wwIV27e
2VbWljAA8MthrMb9tEASDIflD8pFN1Ov1+FSa9lue1iywjSSC+i95FqzqA0K7mgG9Lnzi6CC3AeJ
rCKIUhc8YuVvJ29C6t0UyT5gD65bHbzuVw6E0bZ52dJdWhc231ixxnESD31u7V3SB/vaSg/+oMJ4
cCcnuiKoC0GGC69NsPLyX3ERjwFu6UNfIK2RQhlCe2xOkN0+J1kHzoPKPE8B4MO84G77N6vJvjSL
eevPxT0Z09/bo5VFVb7Podm8HxWe8fp3UEvLxrpsahx4LcPVoid7LaXtHhx3Y5ilFlEcbcnsglGd
S3gAsYXrTXD+WlNbdAhIg+pyEwEyGOXek8E+vnlQ8O5IeIBUAv8V24MDvannZcb9ORTAOQEeGFIX
EuojAlNII2/bkviqK1vCgNZyduok8cvYqA92EJZmtP19yRnEMMAYwFO70IgVQlFrRH+fM6NDsbCe
csPZJ+0drf501f1Yf4M2tMKaIYk+L82JoUAy9sBmJzDnm48GyLW7swGS3qy6d/QxLOf7fIFcyffW
R6pxeabp0zLPuwZK9NN3lvxp3IMW/Nkev3R+/41fzNFZo7UydBhX8cwO66PBztufV0zvX190eQ4t
KBD2WlmBHkGLgvWR+lCIfGTkKU0+V/q3bWMSqhMEjBeDETaL1xgDc4Mc1sDAvqxf+/S2Xb7p2u/W
vx0SGmrJbUWGMKFmRIqHip5RFQobWxHuy87g5a/gU34x5s5A+IKrvYq14XlswyoNVxUNgMStYKA8
I+TySrfHp/3CxOK5UFUfsGqlM+6dVTs4enUqA/MBoMHT9qTKR/PPlHBARkhuOnoNU3p1WxdDtEBj
REV5IgmQkWsAOhNlM9S5xdwmkGtt3jjw1q1f7zL3WzD5u+Wuiob0ZXswst2OMBwftNHnhw6263kr
Zw8Xmo+rryoOLcQ699ufly3L5eeFsCezKe1NC+PoilNe7XQfTLbAOhy3rchWBCglXN86b/YSC6fY
FAG1qFnGbbbTq/PUn7q308ki+XNhQthfVTCsLSEwQXJ7V6X3hIfy75DNhhX0RQC4jkYsXWy60zt3
sSfDw3shzL27tHrH1cGhXLh58RZC5ud6sTW/GNH9uiDYbsdw/gBqDsU7UroQeDMAcolH5Ku+S3sc
CqfTJzwb0hqiRXpUsTvbVXgTWbiGGBHdkHh1owApdvHqhsmWJsUsta1/Nxr5meiAfDtr1EKtDWk0
UHhqUGpPQc3ZNc+920RmkCjIFWQbG6wE0CsCW5uL83M9lZ09kXaa6goyd6N+gGCrs4doXH0qa6iy
Upc1z9tbXGoPUTfwn3iegCHk2h6zg8bu26qOc8zogsTMkWVfUafatmLIbifgG/4zw3/GhRvl3SFW
MIPRAWycNzW0jf20/lCV2b6xvdsMFJN6Vu4aZIcyb72xWvPMGsgQ2Oy7Q4sXalYfxrzdt5Z773b+
R8Vv465IiGDRMIQmcfS/gdhQTPbyDJmpL0kVI+n70+0oReSKhtsRspA3aQmqEVbaZdjpC2RMjeLO
HbojeM6ZYvdJF+LiVwh3maEnqwkdZzjMBZrwn1edhCvQrIP96V3Dxfbm/bdYdeGwZrieW6tzqtha
insNauN6ZRytDJd20bQQ+84+uLP91HvLQ1k3n9xFFajIB/qffRHoV2ULKGNS2A/mZ2t+Sq1Q7yEa
qdhxMo+BuhpuOY+fJdF156TuOmqXDUbZRRb90KCNWs8P23OpMiI478GGRLRe5U3MnB8NPWns52oq
XKvswuZ8lCgTA03zqszaDUvgpalbxyaq/Hp3t2hBpLvzSatuut5VjEeGkASC9Z814VoFK9Rsd41X
x172DZUddGllEXLkIbPQ5F5kUdqDNrq+se179PQqVkzmIi5tW9cuou3sVq9N2C5GJ6ztZxZkEcgy
QxeHbyg+oTSnuFRk+bur0QpHzkMOQM96v44TozzMAwgI9Wdjbvbj+OjzzvRub9hQABozxTTLto3j
mgFnNNLRFS3kVFhPUq9aKXI26CXxrZul+m6MKoSwbOMg3489g8wNJwq5ns6p9YZ2SeFxu7V/Xp3g
tm6MG6q7KGbN3jlPlBAOmRu9NMhHfeHiB7BxkwmE7/HYH/IuBPnlau0G/5hz5uqQmY+Ve6LvgKHi
YEBmGjBX4NRFRtoFbA/G4gMi6FV1ZFbftfy5VJFc8ZkS7wceDvCKKlr9xRq35a7jBIoE4Mi1qDwS
c7/tRKSfB5yBX4GG+arLKKjsdDBddEwRsCDX7X03nLYNyLYbB53+TX+hniDshMqlAV1zwDWZ88TI
WRuekkIRtcjG8NfTggDPQBKG+/yLtaeEzoVvQRzFbG5r9sXLFVkmmW9AMMTvq7+SlnzvXXw/mXOT
ZAxDaECiTHxn147aI5JAaORYY6tn+3qtn7Zn7W93irjslzYFX1hUYNvuciCCIQJwqJoyAsHQMSU6
mEPLfQnK0hSZ9LGudmjeOpAuOyRuvkPaGclmvKf8Ju6qNcrxN5+Su5pmd2BXOTdOu8Noooxmvwq7
3OfmeEtBD63V3c4f6ZkMwa2VeOfOdvd6ve62xyTdCRY8jovXO1p+hGUCAH0FPynvlmTnkew9cqzf
zt0LUgxkcPE0gtcBKOl6pRAlF46ft2hcHnfIImmu4rRIr6gLA2J11kRTWcqAPo5dxw8d67yAsNOh
1cHVHitvPwyPVPvZg7dN91WzJ92E/4YmZhgtCHahPwLg6lGDfgJEFL2P6Ry3Q5wQGlUqlkbpkbqw
Jmy/OplcE6KQ0G6j7Jlmy46VpepZJU3jXE6mcOe6MzCXQY16aeKWp2ZwQ9Y7Yen2YZ7bZxd0gV2z
fgXC4pNtdoei9h8rB01UjhVlMzjTJ/fz9v5UjZn//eKYsxI1KZ+Xb70cbP00SvJVcedLT8DFrPK/
X1ggc8LQaIJDbQxTuCSnlT5ZKty6ap8Ip8ylWm56I1auICxK7I8LOPjS6ryU7FCSn0agiJtUkyZE
E0NJndZLcCC08daCwkrRKZJ9smojzjRe9qC6+VtYv560tAAN6hpgWVITTbD916T4iISFnnyYjceG
ffCdJ20dwq78xNovddWFFdnbQxLZFg0rdiTVV4P8oPOh6RTVa4PP5CsXffHDBGeTL16ddgt+WOl+
YKTY+egGSPtYX87msOxaC3h9Eo/mj7X9pTffWXfIkj/FcG7Yy/a+/T/O0f/O0CuxZZAaNEZewetV
qxF1mvthBoIwzI3m4CD2WakeDqAhSu1+p830uEIZ0cbPBU/vyUj0GwQxv7Z/kHRiIIbmAP8HAIH4
+mELJPDaBT3SwzKGFj2ji+I0QVpwcBQXv/Q8XRjiZ+HiPK3TCEHGGb1GtrncNCh9D01/Oyop1WVH
CnBMNMeDXw34H+HYzoWWZFmF+39xnAhNg4M7Ra0DgUZImU55eqwSVe+3dG9dmhRO8bpkab/28PbV
wKJ8PAT+txm5bho8lrkezTpaUMpsNw9f5/yARqjI1Oa9O30YCEL6QEVZL32qQBjOARUtoFyvgBpG
oEFflbdbNeuXpT1CqTusp9PYPjgsD1n73aZf51IBUJM5lkubwgy4ZlYZjDsWJ8hPbZit2Wl7l0pX
9WJQgudqyJAYa4lBOVO7Rydb1LQvgauF60B3hv08psdte7InEUJIkHFbKFi+Il+lw1jM3oJd1Lf5
kXXzbkocFIGme5d3xJSmYnjy+fvPnBipWCYrRtvEDgKNWgvYPFMMR3b2PBBh43wDkATqk+uz15Rg
SPd0OB0TEGKHHR00OOfNYXvO5OfgwooQImAv2+MI7ETcMlRYlifbvW3q8ghynbl/btiTXTwk5l1h
GaHXfmxBz5sMTzM91PV5+4dIN8vF7+CzfeFpQPNhagnF72DrXf05KCI2hLq17/0711ONWTWzgrsZ
Rt2ESDJsZdl3rXpkzi/4zzz/Wi4tlCU/d05Ml6NbfPO7I/PakPcUQ793e7zSQBeqbFhhJNSB6xcm
fqXNqhHwPsVW86jTT/oyRAU9FYUTgiU5ChKIEXp26LqPhepcysAzSBzwHi6AVqDlLJj213bNwdGH
3qpq6vbUNvwnypZvhdPWIVgDfrtuV+31zEgOjksLYLGLP/li9s9j3vyYikGVqHm99CYK7JgLwHlA
UCmSlkARaxrqhjsiZwmt/Mlf/WPKupDQR6P4bM+qAI47tuuw4tqesPxF6a3pQDDznfnYJB+zSYM6
0UEtGPHaQcBOgG5TwLiwViI6KEsYzdsZQNBijMDsmPhvdhDX3xcchKbTYgFVNh4sfpROTyDEVJES
vF4ZAxsFnYsehDoAgRPe5d40e/XAOyV7u993qR5nkKvV8D7O+/JQ9eVuZKp3uUTW6dqmMCrcj33w
P6R92XLbsLLtF7GK8/BKUpIl2/QU20leWBk5gQNIAiDw9Xcx95y9JZolVnIqD3lIhS1MjUb36rU6
b0756E4ClNuOV+aONP3O1+VeG3ls1+XDUA/fpjK90dsixiUWd2Nxxy0zvn5Gt4a/OCeuz81GzG80
W3oh5J6iYlbw7CFLTnbCv9G79+v2Vv3S2XQvfKCh8UbjJi4wfcCNDFID6MD8lh75dt3M1rAW+9/n
udBLNr8o+pvGCmLC3roRd0tKo0xHmRVe4LrBOU6/PHCXS7qINJyGjtCaw01ZZM1LSpuf9TQd87QN
GwmmabuzI9bwHcpmN/9gFyUQ3UKLOQLLxfb1NUsQSHMgs5eze4MMaDbrvkASb1eT6lbXmmNRqdjj
/9AkGyD5YlrI+kHQYompaz2Abo0GTe1mUN0Uqj1SADZHIKU6x9mY2dUdc2ZqXuqzW7PNjTa1cxwW
i8gdN7RnQ7GYl/UG1Oyjx8QCopXJc3S0F3+oItbTWNhUh5mqGcOhuDUBpKl3/RbG66PDvDSz2CeN
ZGanBTBjpuO3SrN/l623MZLVrXg2kjmGPJ8wK0troeDRwO95n1v5ndkxEmrS4YBXoiuV9O+qkrtW
Qgz4+mZcGxwMo7MNXhszuTh1GShluRggeOP0VQT5iTClG/fBmgVcN0jKARkNLeuFuxIdKw1uA+3t
Nccx6cr/4+cX3inotRJpI3xeq7/K4lu6Bela/fkzwytQOHgGLkvjo9Dw8xX6CcA+kBRZj7v5Xyoz
QHr8x8RiCGhqJBYzgO63/bhwoppH+dYsrW2wcxMflrkdC+YwxNNjehuASs7reJii2lpLFhl29QvX
6IOW9dH13bV2QiFgO5fgwe8JXsnFvs5U1je5QqavQL5UjTvLYm82yRIg2/d/awpVDARsaJ0BoBB/
Lk01UI8EWzn01bAFgXotvlLEiEPqPbWt78bXba1EyXPJBA8gywJ5sbnEbGhFrYJyVgUCyXuk1E+A
X0Ily1BrD4N4140OxwhZOLfYlYCFXjf+cU5hGySdLkL0YNahuRyox0Zl2mkHiSBXoHkYKPZIF511
QOzcG6ELEqUtix/dOSwCqgFlNsBBzWXlcBJAy3cm0i1UaK9gIoe+dYUU3EZSZ3VcMzG/j9AUDQYL
P5EKlVLolIBhT0KTmDn9jhj2ibDgzpRbbH4fjwNGdGZrceJcV1OB0+MurLwSggzabVWbMZfBvuvT
uKjrnT7Sp77mGz2+q0PE3TvvGKjcLreNqtzOBb0IumOZHffNhGblTIRBMZ4qCiW66/tkbdWg/OU6
AIGjLrLMxql06py2AVmT2f0MJDC8OOmethHLfPSOqH8iMfSHeVP/0Jhk9qlB8wEpP0eqCelGirIr
3Yr314yYc1PFrJ+CPbi4HT2TSWGPCJha/wVtNqFTbxFdrM3VuYVFwCKEU6XeTJCjwMXUtMBuIPor
Umv390sCsS1At12QXn8QE8vMFM0wDDVdlZ6odmzccBIbHnfVNZ3bmPfgWSgBRrhM70dEtbItwymA
rslb3cvYLQ8plEyF+ZSOiZyG0LA/XR/cPEeX4TQiiLPBLVYJXKIGURaeJaXV77raDnP9S45u405V
KDBzsF5s7Yv1VfvvdC5WTRuNrOcOLHaF84nV/YFyEpfg5ds4SSvZqMuhLa6x3BuA8pcwVNcHmn3S
yyYK2hvD/J3n33tSxZTcCvsN3aOhbZ1q8MDbjEcWO3r5y/U5XnMgZ3O8RDG1EDeDcDYKSZ7e56Eu
nGezYaeqJ3tGzeN1WxvrGSzumYJmfgBkBeovQWLIOxReAr0KU2SjXfXF2+p93tq3gXm5b4uBZ3br
4Pmngoeq+KWbPbrJsGG7Hwya1mkD4plm7uz4YYin6wPdNL24eQpo6pimmGeVxnr7DqR80f0SwSP3
caOnXyx1D7mX0BXk/+YOlmAZA41iVa5hyMG4q/lTZxwntjG2+dBdOZTLVkta/O+hRFT0VtnmMevz
mzI3womRmHnaxklZ99T/OZHBwvmoYLJS28dMcuM3yOJDyT9fX6u1i/v8ACycjJ9rThn08KCa5Ya5
BjquEezIvBjBQZLfDpqfMHt8FOwfULqzC8BzEwlBjG8J15z6ttRqgujE8vNDZeShMurDwHkkmjZS
3b4yTyQr4rHel9atLzZqjqvLCHoIE/QjqMMsce3KMAZnquGAAj2Z0thNq6iVL672SQIWfH2G103N
hVdnbqBdAjWbrOw47/BSEGArNKOxjdvskLuxs1VdWvUvoE39H0NLX2Z7hT6VM2YjBYuQ8da1PJzh
p3V2Z9q/vfb5+rBWallYwDNzC3dGnbqsnGZWbgxeSANUY91CbPvV7U669XPw7uvyRtCNZ/2quz6z
ufBpWQuyhxZZMzAfewfq35nUCYfx3gk24srVY3dmZ+HApJXrOZRxgS9wkAF8o9PP65O3tVSz/bOY
wi7xNqYmxtFP/Y51ZmhRb+fxIJbgFOrNNs57oA2u21y93M/GNP/7mc1MBn7TQDP70XFvcih+k6i2
4usmNvfEwl011GZ6UWPeHKUeGr+Is8Z5GqziBObKuMZbstP1A8AJN8YkN2yvOjLwdQHbMEOilm+q
Bj3SOgg/4ciaIfKauwyILagT5S9pyfd++r39e10y7H8UVkHAjeI82iYv51PUqKwCVwat+czYt3Xw
TdRljDzdr+tzOm+FDxfOWdVkseXBBGlzv4GnImWHJvBv3d/L2c/j+G9ZZjGOzmi5cjNcmqNWv08C
Gt5u9v3vx4C3/XyNzZQLS5KpIQf5ZyA9RLKFu2uRxteHjdVf29znFhazxKTG8kr68H0gxghQKLGt
7oCy5vVxrLlytMbq6L/x0e6zxEcq1nnl2Ghw5aATMXu2k+KLlg2hsq2oGjbCxbWFPze2uJlbvA1L
c4AxtPrv++JB87fUFFct4LGJdl/kBz6A0kfaBT3xXQQXZRDWDCi/Prw+YVsWFsvSFWSs6eQUj58C
9Vp6b9e/vnYbAAMA3loUzwPwKFyewNQD3WsGTOzjELbajRQRCqrTVp/DmqsGA6aJdz+y/B+yrcrm
LqS4QY1V1L+6GkewKCIwSYYVKopNFlrlBlxjdY/5KGTgPYuWtWU2KqCZKDwBexIbK6VfO8OOSv9z
a9gH6X65PoGry4Mk7KzgOOf8F1d4C0C0MzVINlDj8wi8z8/rn19dH7RyI8kLeRpoYlyuD00tjZAK
n3eFs9PGKVa2B972IqJiw9LaIoGZAZGkOTMML4NJiqq1yXTcOyZ3okGAYlC7b9rbrhdzqSvJ8+of
NjZUr9AyrtuQ4FgydzDpcwouT2RQmpiHRI+uz5y5OiAkgYD4BzUJkpOXUxe0JE3rtqweS8l0tDAQ
1EYzhWyk5aCCNgkVdwXI7FDgezcAav/KG3Af5E5Kd0QJpAcyriLIgxsHMZRip4HfLUSvbwd6Eyke
CrcTocrQZ5sGxk+7lS2a8bouBu8zOpW0YEJB0tJjojH/C+9StbHD13Ydqm/uLF8xA5gXgUhXjsxx
wTz8qOXQR9Ehuob9sVWGWbsQzo0sIpF2IhpVBBMIz0CrMvSRsBPWP7jocyMLFy29vgAbBYxoYePv
p62+1dWJQjwPqBxi+g+JaasJQOGf9xVIO9zhpFMHqiVKKzcQKmun1PbBYzVrknnIBl5uNVv2dgZg
Ibo+9fKkEy2sebNDm1KoOnvj1KwuCtiy0AKF2hhInC5Nef6QCSd3ykfd7uTN5JIW9LupF+peV9xc
P0F/3vrLuAnAvzmzj55Z0CVf2rKI51ZEs9GBOaIJyFE4AfXkWQ+O3UBIIveFH/pWMwF/l7LdoFIk
8KbB/4yp/qLLsYl0brfxAOqjo6dxG3uHq1B3OgtZuKBPcBv1saVrINwZe/GZFFCMLfpentBJ3Yco
PFZ7u0GIHfhtfkilzlMwTPX2AyXjF53L/DaYeB3jiW3vfFKgb9Jm/r2PkkCkct97rHHzR65sP4O3
Ynru9UYdHIt9Rirgm9Rl9Wxk6LksATi6lb5b7Ua0AYGFCWG2rL7rkmaHUZUzOQ6wXo1USLWY0wvP
+xJixsy8mzwnDUe9cELIFSVgAXdvROs54ShaEqIDpwhHTr7ogfyag3AlQjVf7fPqrZ4++eqpBY4Q
rCcHMJ/JfdUzKL80KszTUsQCOCaonA4c7EkyajMnSltIhHmGf+iCuo7pgJ5Lq7XQIW0j/dRapI0G
c/RPPgBhEUVFZF92Lf0XV4BqLOB1aND+yH3DWqJYxfH4UODbMPs6UvZ7yzec2tq1fW5kduhnr6uW
EXMgWV4CXK1HkEp+M0mwUzV0ZUS2x4pvnKQVqPIs+QYBWxNISHQcLeyREWMdyVg+lubIw6ZIxWOQ
a+2xdYP0tsX2joxcTjtPM4Nbg+n5y0BR1Yg6fRL36It19xYtyWnCY+0wZsTaeKeveS4AipBdATkB
3keLg94Rv0Jrv0seDfmObqv09frhXrsdzz6/hGQSA0lblePzsjjR6QT4p+fsebezih9NsTGUNZ/l
A3ztoHUTEf8yyBymVgcFDzq5iZs+Zl5274INmpEthMeaF0b9DFgSAFqxUxdXCSvbzGDBiHbeGQ/d
oA/VjvPW2WtswzH+Ke4sHeO5pcXOcSFJjKoJgyU3eyiZ0EOmmccUkqGOLCIgXeNqIGEwiBvLUzsR
jEluWu9uPkWW7G5GUseaMGMhtu6h1YmG0gWcNag0EVtdnqDc1IdUpII89t4P2/4asF/OlsTQ2iEF
KcB/TCyCgsYyJO1KSUA2/20cXrLgwez2afWcgfDt+g7dsrRYzsxKVSt6WMq7e0IeONt7ExpVomGL
7mdr1harSUBwmZsUs+bYMgzq4zjNLbYb4ej65sS0zQEC+kcWd+mgCjCMNgMoTZDdSyceeYAgFt4R
5ZMNS7Nj+Lg5/2tpdixnblRz9b5IW1hCR4IegVWjj8pCWSczLYt9asF5Fy1UYLMOV4cuURS6vmxr
swmwgwsUJ3LDHwIU10JfnQxo+TgFKiJ6Gxc6mgWr1+tW1gb5xzeCPXSWbF7sdNKkXWn3SFYUtkvm
ZlHxKeh1ZGt7n4T9aLsPWc34wUCQfOe6jbMxyJW9CUAwAnAwuiB5tVxNsEN14OSuwUblAFdhcvdO
peUxbZwbWrrvja3trg93hcMJFFvIzIEuCgwR/lKHKrXA9hrwbALaB/px1XTr5u+aZ+zLIQEwQUvr
3ZB/pkEfevS3sEVU6Keu/+FbL3g9hNgraDwuHgx/i1zw4y2CqBCKNHgwzm/GZQ0AunpanmWpTBrj
nVfdzqWfZWEBxPNLDfapC56vT8PHacd023M8ir01ky1fbu2JupWm2bpMuuJZ1N9p/YWAALs2qlg3
vl039XGDXZhyFq9HMFf3rSuVTKo6BRpiH5S7CmhP33tl2SOVMdjzrhv8eN/j1KCrGnkYsG+g9HU5
NoNoZg6JCZXU1r7kcb5xB69+HqEuqFpRQ/mQg+mItKR0iEr6jMSt8dtKX67//pWKJQbgz4xKKAfh
Ub9YHALNN2QuNZmw6cEeIbpjHjX53vtJNe4H+7G2fxHxJJ1x45pYHdh/zf7Jp5+5u06hQttVpUqA
OXKD5/wfsE1gpgY8BmgxAKug3ne5MLxwSN6VQFJXYx/Z9LYo5oa+g9a/bUzgn+rSpee+tLS4iFxX
Mrx6SrSRNGjltVCL3TtC/25lvf9aQwIUTAKt+7n3vfJYk84+VrbbxQx0f1+bVPXfPY+iFdfBz9Mn
b9iPaAlDd4Yl97U+vOHV6CTAzYCLoKjcHSDG3muWZj8r5jksKpST/lCBLsGIPA17n1D22Sq8TyVr
zagb3Oag0HMCM6iI77IyKB761jR/FyLjw42LB8GtyVX96hPcZh1zIfwnUv+uqLvpmdZ1j5yJNj7l
vvaWe1XwBDGNeheQVj8QOSGFkjVVnojM7Q+ovjlVCHEDa+fV4B6KeOHzIx8qsEK7uYbnJgOSjJhZ
FnLAIg8Wr4AzZxp0HTLb2ndDym7rfOqOpeH0YUa5OtmuyI52i8uuVGN+0LBhwP6OpvIBRAF7TqgZ
Z6OZPhqI69HcgG4d05a4PsZhiEyryIKQObr/WTS19pCXvaShIxz+XfiCnHS193v2Ow36bzZQsKLQ
blRpxR44V57z0u1vB50/5dpoH5qJsmPpttMubwFDQaOAjrcclRHv7DHyQG70kPKuTxgKM18cs9B+
tmgp2BdTyV/sQNNuVUBVJK3R+0rduUmiGOsHp5f9oXJliRU2lIwM6eRfe2b4Ty2CAJBPFT8VeC/3
g0J2DSy6xb7u6LAzg9zbq8Jpo8BLxQm9F5Dms+r0RuRBh2csxAUAPQAGrDWnyDCq8oi2FhdfETzq
J/M7a/0GrflSxcrx8xhh7hhpDSr30ateGFGlTdWzPnr1q2p7/7ky2/I+B5tU2KLv47bxMuOBpwRs
GGlfoyYPFabOyLp3WjN2kNhBEQEh/MEjqXNvWBk6CQBJBys88gzSHCBaCe1s9Jh7Y2g4xDsRp7G+
6dLSfhsjYsWgBFWAi1bQY19XbMdbvTkUTMdkixr6Fb4od8zXtZ2LKtrRa9qfZJzVzZyBHd20NU6a
xfqDl4FCtkjxJtekQSM6pDwyy9I8uDZF9FT7zobv/xgzIUUJbh4E7QA0fiC3rBhgqAZ384e5r7Kt
h1Ngdc/Kmv46TTWbQe4I5RcPV8DCk0FwvvR45eQPnmFELo7l4L5SiTym2LinPwa7l45scRXYqdZ5
fV+VD2jo2pvBZ1ocAhDUp8GP6y7TW7mlkd4Hzwb6Qe2ZR/7SNyN5mE1VMxUPk5W736jjlTW0oJzh
lFouw7lGGo7Zqb/z9FHd4HJ0MVYziDuX9ifPqIJwqisNKuZfkUONHEic3E99CfoU9qWzdej0euOO
FWi9F2pUj3mti+/+gFNgusV+GIUZQYXFjEDHZj80eEsfIJE87UqBltyS1UNMe9Lej+loPaNCRA+a
qdI9T6E+MplKPBZM0+JuIO8yGPqbwkG+R7NLL+aMgyUWJNSHsu7YdzaSZl+7wQ/ZQLowoyhqe6oI
ojZIrXtJkXTrA39vOmx41qUSOz/wKbCClctfqFWRGwv17F1fjb/rwYL0SQ/KAkvq7MCxARDZaH0e
1QQbfALhC+roOt6qqcVDbyjG32Nh2KFecnFIB8gd5RXEYikZiofaYF3UDDl9Eo3cytyv3OgX23Rx
DdKKahLygPkDC95LsEsQoEuu75s1C84sjws5J1QHlvlaSYPObX2GiNiYQs3RIQOxEZWsBMbAQqMX
FeLceAks4aGBCtqh1IviQWlwVL4CjVMT9poWIt0ag+c4MreY0NcsgjQN6BiAa9HCszgKtcRzqRg6
HG7ie7eIL7075ehqZzQ0SPLO9atQJ0P+okbz72UiMIfm7FOAqkflaOlXipZoDjfyB1xCLfjr0HzW
gLrt+prNH1kGR+gghuvGTwdLv3V51M00A6xcqvzBFLHFQUK6U2WMLsiS/cPmODc0b56zgDItSk3h
coMh/pDaRdjUG0+LtUgZSVSsE2pTYCZYPl6b3JDQkdXyB2qpJJf5K2GCgxBd/FaFeEpzB8l18x7d
D3dDLn51dHr9+6mcE55AF89sSMu2hKH2Bw6ESfFALO++TXNoe6Tmm/ToKWjIIcvTp+v2Vgd8fr8t
6iPVROum0T1skM5r79xinO4ocng74TBzpxqnPGV4/PIQ0WbwYI1ucMtUrp1QEE031abmh9tiHyGb
il1kzzcHStKXywuhrtIGR2eaeKqVRZi7dXAYwB7x6pi1FVKow8TuOJAbXjoyHphH7/qaDDvRCcjU
TrT8Av4F4x6y6OmOQGA0Um6XvbaGV8cBx+7vIYK8T1M9uOlTX+0Ru/xGkw29pwEZjtmYdT0APQbZ
Vw7lzw1R7lOO9pfIGIi8Ezk6h03058Vu4U0xKi+oI6igmr5I7MinVHLvCWy12e+099tPmY4g/+8X
Cvx6Op7W4MiaMxuXk0Mkr3Q/VVZiGlQeSmGZrzVYlJ49U9XHgKIv10WGHspGbrfPSpzxnBbB3lRG
9vv6L1nx0CjXAZ+BdO4fvr/LH2L40hIZk1bSEXIq6va0lcNdM4D+g7mJBJS2SJZeGjBpU1WZzLyk
uTOch2arsXHr84tdVgttKgYL9CcjPxFyg3rZ9fmZ//9iF8+iQv/5+XMEduakWm4TA73ZXoLsa8N/
gqJ72BJpXss5BeDJndvMZ4qIJU4XDdO2IevCTTqPVClaeTUP3DYFlLvQ3Ss8uvPAJf8056vkgRYA
ZaKW1520FP3oQ589Q/sxRKOSta+41z6VmqHvOEon3/zeRX8wo4H9GYwYW7j41Yk/+9GLiQFVY0kq
NLUknvdcHfv+71CNyD1BwBx7BpgFaN+gsHw5736DQm9qMyNhFQSXyuEOD7H3v1ra2YSDnkRAI5BD
sT4AMaTVGjKQtZf4ucnCYNTyNz1PBYJOzjZMLSZrNoUuSGDXZhWpWV/4cjToydUEfBDHUzEL6pDk
NvteaHgg//WI4FXQ6ueAQBxB+iI+4CZKl4iHecLQilNDM53x99zYChvnlT07En8Gg9gDTA1/SKqX
mIiC4vHoNFIk6WTtCIi6WL5z9buRbTUxrRqCDggeHXPD3RLCZvRjKnQ1isQwWHPsoIa7y3uwhg1+
/sXAkYj/fvZQNvuPucXs0dZDc50Lc5SWIV5B8aSyne38vG5l8ZL6/7OHKA4JLtTpPvQzmazxGLgl
RcLFrCPtHnyZ2LYIy/LbAFxbYPdAA1X760YXXuyP0bl5D1vDskAtv4j0PfAUTE0/wejUh5P56PY0
LKyNsvLaJvdmyXSEjoDpfZADMPXRGgDXSezCC9VbOvxlo9afUZwbWJwiV1JmY4+LRH+D6nho721j
S0tuXuPl3j43MY/xzN1DukQSomAiu9HBd6T9jFSKhMr368uxtrEBxAIdK6oCUHJaPNsbffTTlsGK
4qEWHCZIbOzdf5qt+b0OvCQgc9ZizTPPY4PIK57kQ7BHTjqUiD9t99f1oSxh1H8WBV4NqQH4BPBw
Lk6NO/o9rQx0SzYDDua+QNsOR4IrBzjjtnJAG/Umt0iV1jbaucnFyAoN2EYra3ki7612J5qb60Pa
+vxidQSiVmr6mLghexrVA1Svr3//42GE4JCDicPDwAOmbN4dZ3uMCmtMtZoJeOkiavSkt7/aim7E
LR/djAHMBV5x6BcB4HTJwOqDOIeRspVJ2Wsd2Fj0KZK93gMz45nilI+t9l7ZdvZsuTW9taEktgXh
x2ZeOUu+b1vwqPjrQ3uormWZM2ramGTuAH8TgLdlX+FFpqDSrsR3nA1kmG0b+Y2SZMj75SDvDSqg
FQTKNlGjVBvbQT18SZlJ9oUBmpfJMsVbakHgEX0IQ8RMTYsQu5cvuW83e5pWkAKycqsObZ+0RyTn
nb1RmOpOFooj62RqO2jUsljVxveiCYYjMZQbNyb4rbk9vXH45hiUHV2MblQtGsveu2k12YAInxqh
ljnBqemb1xSfjbnQjbDNctOObKNnIavSKZzKYTggm1ns3a7Bq4Xl462HeG1feHWVjLhQXyRjfeKJ
gMeNop+qKR0fCkMfbhurD6V/NLqUoJ6QeRF6SMH53k1aPKELTiMgNmUmHd48ofFjk01j3Ps65HX1
yj+aPmRwc2TewrxoxQnPmV9w8P5TDvEXnHiu7j2/pkf4PfG5KGfME+NgsJLS6E4866ZY2uAeCnkJ
Bh0c8d+SOAS4IF2LhWmR/dCYY0ydYXhpC33aTyMvE9L26FnrssrZI7OnQIk6w7daYgHw6danIJBZ
F1q9UXyStnJ2NtOmaCLuD9Ol7lG5tN5JZPROdWqAHXpqPAo/O1kQySHufU6kjvjXlFVYIceIuSXk
SIu0etOozWPhGYCVQrIAlN1D+st3Sb4T/YNBAU8rQBaFZ5MszA61eBDlTrpoH2XjGb9MkF0wkOgh
BQ66UTxIU0XtcBhc76gCJu8yE3yjpEGNG3wffRRogR012tTSGXqX3QYu+1nUlvUUlF53HDxloW6k
lYmhWnJUIH+L6zGoD0DYoQ9fVoMF+gGo4gggrZ7KoUXL0UARWvpUgqmXO6m9l37aFcit1zMdr6Zi
A8g4PaQuoIYh8+WExKH6wVGFRWKEGlWYi2q0Uezr7D1TrVmGeVeACMzMUUESLo06T1UHCZ6JG4u6
LBxYULzCSdJDWSFPiug0S+ioT3FZ9sU99ZxmRzWux0qM1knkbdeGDqTdQx9QgqdO+yKH9zEqTFMd
fOIbh6nP81ff6kDQ094VfhXxOq3vC8V6JPVIDEXK9q3JB+trX2bVS4aSy0EFWX7sjFqcmMHyJBCQ
uEBqvs1DpPKwPk4+6WEPaprbQkI1C8Kd9L1tR/XaWJGs1XAj3YCCZq4ejV2RSWyg1JuedA8Ix6xJ
v/Ry+pEOVvdd6/00Ko1OQe6nVH6i+RkI6yvHCgOVGTGlOPyNBTEV1GrECdkRacU9aySII5k64JHg
H3rKUiOEJGEJ7DJ6T0tuvvt8MmLc1DUBktVAvaAPClQqAs1RyBWk1l7olXkP9GB2ylztZxeY9qEc
ml+ZiVkFvi7Y4Sekv51G6/aTlvFQaEAgmugkjpAB+l2QaQw7Ybo3LdG9G9J1Qcwd+GbT1FwsM7pP
tMYwP/kmrSLhTt/clNGfRp+ZUIjwijgwGvtey4P+VnNls1OWTe/SVvBdN4jgDrAUNwQ6ZAiFA4y1
NLUq9gvDi2q7A6AakMtso0tx7dZEn8nMWo6XB5Bhl7da57emgUZplnRwOvlcLv1L4vU/kcYsqGcD
OY94w1w8CXtwX2Xoz2BJXr6amRsT/rUmn6/fzaujmMEBM1QaN9AixFSVJ23HqVgyhMjuRnanbdzL
Hy9/PQCzra8DH4AS/vLxNIp0gOKAzpPaREHwWAX7sTn8wxjOTCziC4Znv1EygyfjcOLyZvzrEcyY
A0Bx8Gfu+1hMUcdx5ZS9y5JgbE/dONy7wzMwv387BkOfme9hCODJDy/ZqdHAZDtOU9KNJ6CpkOC7
/v2PcT6+/0elAPkWG9QSl7vVELJiDOjqxAZTG3d/M1Rwc3VKbb4jNtmAhKwa85CFhgvwUHic//0s
4PNzWyv0rJ4SnNljLe8DgK2lXoT66IT68A8zN6vq4JUHNkU0r18a6wDDD/CAkUn2rbNufH9j4lbi
fXRBIKicBb1wTPzF901lNaTqtSlBtf7RMhnIt/wuAoHMM3r4QQXdB692Vb1oPDuNlni9vmwfTw/q
EcYsYY3yPNA7i9B84n1mM4uxhBnmG+n0T2hy+2UN6cYgP3qBCzNLzK7t9go9eoIlovZ+6xL8W8iZ
Xx/JfAgvH5owAVk0lHPAL2Av90RlUD5CYIolmfo6Wv4epTJw0Awx6Hbif7AEn4MMFEpxYPu63BDZ
4A+a4XcsqSx561GeRdyhUd4jwUGmYeMWWCJ24aSRFnI9FwgkHSq/y7xdGqQdtbxpSLpWtHtYEpFe
0/5JGJl3Gwhz2jFXj+zqAd0KZdj7TXYqXacDFqSvXiT0une5WQRh17lq1zLXDlPOx+P1GVk5jxe/
cV6bs/Noq9YgDedD0hN9V+Xg7CaiOSmwKtlG8y7rbnfd3tpag20TdUEwRs00wJf2gDnwOSAkQ5JR
sw3NTLsxKd+hffV+JJvsVLPnWm4s8GCh5DKra4O8+dJYz5xGp203JIb5S4lfhfbZs165fDRAkt0g
pjzplXZ0ehRQ6M/J2sjars3sufH5YJ3NbI8HWZAzOiRDM6D8bYpv1BOvU6UHkWrcG4tvdRz/SSp9
HC4cEehAIcO9rDBP1axBaQ1DQvRmmIEExg21Cuijm7JHEw0rbztilQ94KgIF3DtZFCCCCp3eYBHu
Hmdjpdf8E3LieEnpePd+SO6NlNSE52pMeoEerqHTHipOfk35FvR4bUed21lkQCDUjkKLDghBQ+8N
VsYa0aKS5NHY/KUmxJ/zjOHA3YPGDa0b84jPVtTPSOenaT8mLNey76AVGsKqKvOf10/I6ryhRgo8
vYsE9hLe6vJBTa40xmQMKJ5r8sbrpl0x5BssY6tmgEawkYQHtHd5fcAND34qMgzGbW6YJ1/6wIsE
VKD/wbl7DjrIbQ8gTTT4X06aBmCJF0g2JjTIOxRb21sAh/eNSSWEx7wNua6VTM8cDIMP15x1rJch
a1BWQa3Qep94tRNPjnYPjfHHbDLqKPWBRUAn3V5v/J9muxXKroUC4GpGbzmiAUSDy+msjNQZpRkM
iR286NoNEJE4Yk2c4q0hmzjX3nuRweNspJnnvb088Qhu0OUMThZcNgtvyipKPFSxh6RGpgagPg6E
PcjwGw3NKMQJDq1X54cp3WJfWosJZsQHol5PB53hYk2roFRCozDL4Vjyyn1B3u379VOwbJT6c9j8
GZaGmBQA9GXSbuhHKyemhQlVXO0C0ahdagDIm46aFTZItcYZkIRRZnXkE2/InETxVKzx3kArXucg
Z4I8QdcgZq6Z/peNFfOPAwMb0IsoxEBddRmxoI9pGmVRDUkDPiSAGZBpOWnmiTvv12dhZaIBA0Y6
GboDlo7i3+XhGRxgrQr+/0g7r97GsWUL/yICzOFVoiTbLdmS3XaHF8KdmHPmr78ffe89I1GEiJ4z
mJkXAyruVLt21VqrsNOIX7r4t1QkC6dzbt9eWJAvLfRoewdtFIPo77bja9hI61VD6sgqXwoJwmX7
RsFkpcvD+vbIZm7HC7uTqzmOgYLFOnbL7C1X3bVZIuZzV4bPgfP295bQ7xl11PE/1xGHk5DeHO9h
LXynfZTXPTbJ75LCyfB829DcYp0ZmnK/a9lRkfmtCaXkvePvl7odLv38ZC9YYukFqsM4OvCGqtUA
ulsqMs7uhvMhTHYDUK44VoQxZskee0JPI3Wgo4fbuHob5MRmp6xDKdj2xsLUzVxGXEQcJ4uL9VrA
WNYcoQbWWyIoHvebOlWrzSizs4ePlS1svDlTqFZp4xVBv7zpEwDF98hKSTM/Wla4Nzz1znP2hbYQ
+y0ZmcxjErdygiBE+eiQiHbjL6Xx7sMvvr3f5o7Q+UgmR0g3StTlTUJ3z7x3RwycfqfKr5ryWbXs
/87SuDXPAp8c+eUqixjO4Nm+sSYRVGprtzwE1UJQMrfHz4c0uVgaZYCQIg7cZ07/SXS1ZyNUftwe
y0y4iA7oP+s//v1sLF2kxehbMGs6T3U3+eEr0loG0b4kMzQ7FMMgPQeuAoPj6p3Zkavc8PKIoxQG
vUZWVBPtThjSze3RzO0BaqYoAEDjGbExl1bikIBN98fnVBRbz00BE7QIxRTYr2LaZjW0e9VXooXT
OjeF50Ynu9trA69zEo6QFO3BD3oKsLC9kLz+9dAMKmVEU6Dm6I48iW0KLzRd2hTXjz5lspM85N2d
GKXmvYnwnd2YfXUKrHqJYzf3hjIIu3V6XZP1BJhwOaGNyEnqJbbHIJz08r0gI1/47YZGg2sI27tc
b2zNOzhecHCczi6G+9uDnnEcdPwA44EsPpfVdNektQWrJqiKx1JJVq1Ldr97k5fkL2Y2DUb4l1tR
hek9GSNtf8Q8zuPi0ZOsB98Fi50V+5oCRBM9ZM1iiDHuwUmQilbNB0MLEh3gq8spVf22ikM3KB6L
ODhpkSOu5KCgz3X4rpUjLywM/ZXbqK9xU6wK3Vt3cR5sb0/rzGEcU2QQ+AAcqVf80CbynKKPrRxk
X/Ddyr/5bb2kVjATip+bmHL3eD+jclca+WMo3ZH2PwS9Ti+4F5lKTKZXz+pSW1R5nLaraQWTDMIJ
KBUZpstpDWuoddCXcmCTrvRgUClxV5lTtZ+ioqrvgZiW63BQh41b0gK2pnPFwRHF0M4SBDGEoIx+
1405VpkbT6TyWdPovOv8u06t4lXeWNJzZcEu8vzI/0PdvrzvYAqdjDQJl3QW57Y83aXGvYiYGU3m
L8ehRChLuKqaP/pJ9q7X3WtTly8UG5fa2Mx4LZwIv897wgInP9mGdafJxVDp+aMUqGRDDnH9ua5O
uv/t77caWUzidbCsPEYn90tjQYQ2XJbFOVXawYwWXrhzoyCXMsaxQImvzm6f1C1bKme2hE2bf2qa
99KAHLa5PYiZNQGeCk6ZdAcpgumjHQWbTOxBID/GkfZQCuV6qOmbF3YLZmbOzKj/NYLC4Sto06WH
UBUmeeSKQLG635mnfnMq61dVm/s4FhxKdk62kvjT+vbgrq2OIEcgRzzXDV6YkzvTNyqr77JefNRQ
qreHejDtXBZWuqvSSyl0172DJIrUL2W5r33QaJZCF7lPCd7QCBE5CwiibmhzIYnEx0yy1ddG2t0e
1cdkXfqDy9+fDIsXMoFIxu8j0BytEHbP1j1t5e26ix7pm7sJY3VXt9VP2U+/8jR7L4phmwkkQ6Uh
WQtR6diDBIKhNx+HWlhZnowApHoMHOUuMLtT1licFbk8REPe2KJSv6K1/7lzAau42S41mw0gjZcw
ySiBNygAuN3GId9dweZTav2N0vYDOS0fJGb1lhT6Xdhqa11Q1lIlfQqbZkcIsFBpkq8xN1BLx24L
pOBx+VfJoEQ3Az1smfDMC5+G0Kwf2rSUD0knNXfAVaRn2nD7zQp6YfpkqeJP8DnFS++Glr7S652j
H4bvrVdnkS1Q5D9Yjp7Yemb+LLKC2kRV9wun4XqDfHwmIQ8qohTkJgsoqHVqgODRD70J3/ara9/e
IKAbrm4MnVIrZD9qH2jqGJOQ1MjD3uvTUjskph6vc9/caEH/tayHtSK1G9qdAcHIXTt3QOAlyhat
gQetUNDyzZN7lIXfITyuyq6CAVM4J8Ew7zs1uEuS4p6fs1PaP4lhukYWiRi0r1DMRTswMcPa7jsy
CYXpPolVFT4gKkAPtUj9LffmJzeVwUfKxbHO3H0cWac8LdxPXVocai+lOuPnGz2FPRr4u0Dp6z+u
koORcoIS1IJPx3gD6fjEaXddZn5JgioAJN49el3SrkKp3AhS9EkeoyhfyZVV69HKvraGEgANfTnj
VpVXjRm1m87yFdsPQ1s2hD9mFqw7SLqmn0DeTWkVLeQro0GmDdU/fxX2frV1qMvkK8eLvnWmvm+S
6ouvWXabmPdqlj9pUnnQgsBWFO+5qrz7zhHv1cr65NDSxA/KB6Tjv6Bbc++p+h0sYkTTgWGVgx22
0ZYW64e4K++CNP9sOMX9oLn7wYu2KTngofqWppLdltqmMYQDvb7wy6210dqMJtn9XdobnyXdeY68
BtQhyhR2OOh7txDJ9uftO7pWX1KltalLPOqxvMlbC5pr9JiErXcfCw0EJ7PbyB47wZQ3nq/9oD3k
g+hW9TqxAhcQmuWuuj7ytqnk+mA//MdBCcjst8Gz35W2Uqk/hEQztip9+mySsAi3tcl3xTWKh9wP
dnpNA1QSc3oGB1jp7bCO1J3mxveqEUOHRPJ4DVmblKnpvAe+VzxEhSXZRi6CPzZaG1SduoJ87q1r
N/veVYhr6o72d2RV8nqkHDXwugqJR54B49Vx5qN9xxNBikrdQdezddk9lrQWLLIX0/UWzvr1Ubw0
NAneoBxpRqUMRCEDuLrflFS9v89BnJsANX45llprG4HHbXfw6cwSfM7ybV79dZrj0sTEY2UJVPps
nK4w3gy0Gha+i0vxjnntxXVJpNYi8pQeyX6TmYLmlzlQELWDXhgJvMyh2Mlm/ZJAPZE8ZW3BSlWs
OrQHcWi3FhDHrZwNIAJF4adc9ptMqW0n9OINEe5qaBpAn5Y+evv7RgifBT35WneFDe+6vR+6KMJl
uN4+qEJ4712VAyCCtB8O+WuXokKoC8G6cIRvYp6dWkFE26R9jgflBDAS2U9177dteOjkJqYZZ/+s
W8mmqdWdjEerM/WrE0bfrdj7ErmxtoJmK62louAWtLr3JGi+a1K1l8Xs0KuS7TfZwYiye7cd1qFn
KSsT0ba+8r9Ty+Fu1rS9T1V427tuijCBvK8Qsg9L9bPYazjnfK02ylosiq3qNaSggNJ7jfTJUeU7
PxhepEgBVxpYe1KmL7fvmOuXJYsFgoR2mVCorvLiXmRScPEb/aBVDa8RI89WWd0/17L/nIrCytH1
hRzYzJ2Jpi/1D6R9KRNMH0FxkkptGTbaQRWs71KafvGahZP6Ubm5jKsY0z8mPnKm5z6BCLUqu1o7
iFYpPjKJLqrRrfylF1Jwc0hLEExoii2JW4fKbm8/NYV8L/qBuCniP4po7hIaDAg0jOh+57ldcQsc
0roELgQ08TEWCyjqAG+VvtmkcT7YNNsZ3sJAKvchTfkWgsTr0HdkBlML1yiHI50zydyEfZjGTThI
B2sY0Z2eZzoPfdJVL21o0bsblREckddXh6Ts079+g49Nk6gAQhYmvpkWjcQiz0INeYdDSNB/pDIZ
bmly0y48v/RxCJfLxU2go9hDPmyG92PKVHuM2mkPHuKp+1wp8lcjruL7usqVdUMybgfX3XsFoSCM
bZz0HxHkgAfgejQbdUXlgWY3xdgS3HxDK0TbF34Vbk2yn+pKMzxYm10O0hSmvP/SJ1G3CV3tR1rI
7kvdp1m4lrPSPXaB2DyTENE2WuSiekXFSnyTM0X8WTooEatNxWWPczpK2gBrCB3eb46oVVsrNaxX
05G5FXohISuZt3tjKJ29WmbNp9z0/IMg+DkA07C66yWk55vaqdA/kvxPddmhMiqHxrFsnP6z4+jt
a5NkbDOi7d+SXKLNgrtY+2hzOKvc04WY1i26uw6cpkDbu1N2dAVYSlGPznmyGHht0mhcqMhyTRnp
YaC2vMXN5qCU1ddC9ja51qzNXLETXHes5duhdZ6BEi+EujPbnKau4/NYRJDu6vlqloZg+rLfHlIg
ebX/J/Vfveo+8gAFwIRPtffbXu/6TU4lEIQDbwyLvNp0lAis5JYQKc2hHU4kC1HZ/JSoXyTh120z
c6PSsKCQDAUWOfV1fSBEZmc4zUFPjbXjqvEq7uOvRhf+FFFtHGVk3gaEJxY87MzgyDJwmMgukxOY
gh548pmNSa6JSGVT109NfE9fD3Upkrj246BWRoUQVDW466d41txo8sw1k/4Q5Kc+efp7/g/oPI3O
i6okjhpxk9xP2/hhlYsEKrHVkt4KVWEl1e4XUaeH2+1FmpsugiL4veBvgFZMQiKk32Ojc5XuIHUv
przlRHXGp3YJbrBkZeLH2fJS1o6OwlD8FQ1/d5HyrRpLQNrr7eHMxKlAjP8ZzmTihBx1/lTEkJj+
4Q2GNrcofvnvTIxb4+x+7WSz00IZE6G1drtDqa6FdiFpdh2WsPxjFmBknV5rRVSh6khVPE5Xie+m
LbL3nlfrElCUv3DBziwM8hvaCMegI/OV6mgmdfVQpVJzCDWjgSQhDruQ7odPfqDIG/TsILzenr15
g1R/yBiMsdc49LPZi9K0UOtMbw7IgqMpE96pDCsBZOV01kLebGYWwbmCqpEpT2iSOX7KmSlRG9Q+
Jlg4NKUu3w+1P+ySLMt/xZ7VvSiVGKyNroVMcnuAM54BpMmY8ARNyQ0yGaDidGGdC1Fz0NQi3xS9
KG4boxcW1m3WCikX8wO7Qz79cmyaUtTInmfNYeBLXmJLdLaZKg327bF84HEm9yGFZ+p1Y4EJzOvk
MRPCuIG4HjYHb4A41MRqupKQF3yq9bxEcnRQfoZ9BUXJ0NzHYhiE98AL/TtaGbSAYuPkWzWY/oND
NLLJHG9YJxVIWSGqg2ersUhmpJJDGo7mZAqMsZUea3K9dqs42kT0c1p1kYfOWFfRSz1P823XRKbd
FoO7J5Cp15lViSsCgvbO68qfVaY2YLIFjkud5pu+S3ed2PFWbzJaKSgJItrEH6te7zaFh2Jya4Y+
0VXnrkAlr7NAc7dqp1HCigzr3lfGmsLgybacC9p9ndCyTQ/U6AviF7+lrtJ+W92gr8usqjaVKtUP
stQ6G9+r4OskefgkJjWwtJqS2W8YqMIhMis5WilSgFabXpTtqQqcNlnY7TOej4739BUlUUyP+OmO
yGJXHkSY3Qe1Ep1Dm6bl9xCJvL1Upf1CpnImSqIoMd7sbC6y4JMtPhROpnhN2B5KoU62g66ZT6HT
OE+5QKtj1C6VjVOl0d6QI+c3bwLvX4x0lPSHhwlEhqLj5d4Py1CAH1C0B1PqfxY1giR6QK9EN1oi
e844kIvsymSctRR5CnqN3cFzVmismK5tNqc+eGqS7cI544snx0w3KfaZuoWjkqZVVC9qERkI4PpV
HvgV92nQvrtSuB7ipXYSV94X9D2vKIO5o4DBg/dy6mB9WHre5sGTau3poeVUXxPAMsa3vxwOVnQF
DRZk1GiQNX05SQ7CDKGu+U9N87ULW3CT0soxDSBu/sJWmBsPQBxo2LoKq2AaYgZhplKGcfynQFMe
WK6d2qSrOkofIt28uz2oK4/LoEyNCsyoagFmc7oZGm2AqacHT338ydhmw8KVf3V8+XkLtCmBGCyp
q8RAL2eyEwPAfioE2LBG+Lkn5amXwwJg5aNqeLHVRjsWvN4RhQnVZPyOs0uxs0RSRB1tfiwltpWM
7gHkqF/88ODUzwgaBNVLhoggdZ9V0D2jbbhwO14dqQ/zkHdGRsM1wt2s0jCuxMp/yltjTI6/wJL9
XtOmKXCyhwEdhduLNjurPNj+39y4qGejBVqbRZ6GFlsoa+ghhmtJ++r9Nd9pMqbJlIpq18Za3/hP
SVuuDOXBKhfO08wo2HWKQd3cUni5TU6t64HwUFtGkfvq2ooliIBvcXp/e6pm9jdG6JEATNS4hr8L
oeGhkmoi9xZ9c/S3JVTFzMKDYFMpE6FpALVkcnzYd2LOzR48ZSJ5AIFi56fEVZt3ROZ0O4gMQgLk
UBfil9mJo1OPCHVr1IuZrEwbm+7QSrgHZHpG/u66t+49L/p7J2SIAGtHxgyP6SlCT9dyIevcgfVX
vFWtnpLuLShHadqFFbp6T/Ngx8oI4eW/q4SUGnty5GtG+FR9YBrNTtxWGR3hUVZ8NfHrcO/hPatB
pu1ub42pNBk4XiyDnDZlMovjJ1weIyHPQb+iGfSk5N5GEtQdRfItzX6+d3J536TZ70LTDqE+2Gqe
7OX6z23z16vIQ5uuW8AtkRcGA3lpHd3SyKTdX/oknspuHVUr96/hNgCYzixMS92JLEKt1bFA1Vh7
rvI8ee9CuVnaKLMD+cj14eJJ2U8GArvaUTzJTZ+6bpv86urfunm6PVXXhxjW5Xg78eBBPmKKGWlq
K8qHIsme1MAq10GrFraYtUucqJn9gJmx4bs+okauXh9KJwdhIRXZkxhFj44oo9XpbVLrTQlek0Dd
m4Nke5IOkYAiYxUvHOqrMYJTAa7CP9AWZhAlrW4OeSANT2XZWPdlIJRbK6Fv0e2ZHNfi4p6cWBm/
4uzmEMY+GbE5dpd0dn4PwAIhxbg3N3l8n0Y7dahWXJ63TV4FM5gkBwNQhpQ3fNPJ9sgHt6RBeiI+
GU3n7BPeRE9x5wS2DJLVtpQiWNgsV/Z4OxILjK1dZE72R/PssyFmpQWebvCqk8rbKUId2qNk+56m
C5HN1XphxhBHZjnH1yRZdjmTfAPKl65VnvqIEBBNBv8v1c1VJLguLEwew52cpbSzwwKEnQBifvi3
O278fbYcZBlomFdJEgGJi1SkU9LJf6P22aV/G6SMP8/c0B0AqN+V0qScRwhwiEF1koM71V+nNExt
Fjz41Rr8Lz1lxJeMWOLpA6MJqt7RSEsc9Z3VAGpplp5KswYsaN/EECRc9MlNmzmuKEZq6ByjPTAI
eSl6uPKc4/ef/fy4lc+2Kg457huNnwd/KdXlKhB+udr97eO3NIRJhFLWPmUKJ3COTq1AMgxXSBf/
vQXerMT5Izz4ahUspXQFxa2tY9q/o7cce0sKWHPTdG5gjCDOpklP0emRrco6OkUqbouSaiuvAHWf
UfRYmK05U7pM+3Q4KqBUp3njRBE6lJZS66hKBwkoRC5F67ZfgDfMLQlXPjpIhPB4qsmy9zzpVTfP
hKNvoFOHLEL6KUqEJc2FuaHQKY7eIRojudKNaGLa+bZd7p7MujuplvvJaJUdWqP27dWfMzPmPQmj
MMaZv1wc38qKuPUR0edtfLSa9jEQkY9f7Lpy5dVHUAgJN43U45hRGD/jbA9kcmYIcGKco0LLZzNp
0U7yH0nAg6lYEtsaT8TFHYkpMOdkBumvCIFxst2iIlKdJrTcU4Jw7UtkRX/ShtpY3tEiyPRG5Llj
mf/iDJ3bnFySyiD1cdt43slWy59K+fP2Gs1tOOvDF4M4I0sy+XW1zXuqk4V7CvrO3FiNodsDejWb
21bmlohWqNyJFnSLqzYjgD76sCJlerLkP3rzI62+ZeL3Lvnx11YQ+wBEzgElET2NBaNeq4PKjLyT
aZC1ddZVJa9ULbWrYFh41F89THggnFsaZ/Vsy5FYDztRDLxTCTfJKOJTg+bvCg7Oj0Tzt4FMgjqT
f/2L0ck8JgFa8iqZvidbP9Dl3mHv9TJF4iBaoVcn9gcf1dTbhq4ZFuPozixNdnlGNFvKheGeKt4E
tmKhSx4oerYpVUF78QW5XZU9GDw0T4Z1QOfGT2k2II4W5Qrt23xU225/z8zmYbg8ankO8Saalgah
DCexJyJvl1raOk+ehSFZKeo3xfpz286Mu0LeDtlf3uy8n6chgwQ7WOq0yj0B0XPXih9LO9mqgdVl
AApvmxpP1cSPXJiazHBFb2iryXr3NPTNUej7hF6PERpZhblKNeixsbUahhbNoCWh2tmNS59QXtQ4
yyumRxxkvdyqgoBQeuyuBj/7g/LMiSDtCX3xN/p+fTed4q+FXsf9xOuP9uS80664HahjQ7dTM/cE
yHMX8zhDY8N2jPjvnQxmDFDqdG+E6TEJZ7JUidVc99xT1PW0ouxL6TEEg7Gp875fh7FvLoSYc4tI
sRrUG1VLpGsm15uVdyJBIE7NMMCMxooIKBdu0mNTHwT6PeSbRMqClQQu7e727pnbqFxAI0CIcjlx
wqX3gR6SyF4kuSeFp5oHyxkdtmGDPuLChM7boWP2hxnY+pd2HDNsCaLxOLK21ZrHov5RNQtDmTvb
NOr4j4nx72eOdISm6Groeqe8oADl/iyNg6XtQ+vz7RmbueWYr3/MTLZGRVFF6DKBgMcTSsps4TvF
nAW3OTtboB8/VkRTpkmxyBRb8LkmXtOsNoNxKFASjOulUtDsSM6syJcTlgNFrnuJNVHSoj+GQxHd
J6a65HKXxjLZ2vDPhqzpHcbiWuixKWh0pzyZEYBZWP/54dAjGe9OcW2aAVCbxs21YVz/zjq1oraT
oBjfXvu5sdCFAjy9rPPUnEaheWgEAwx652gSKa6kMok3Xts/GR3tZG9bmhsMaQxyRONYrpKvupEB
ADMSnoSu9xKrOohTecHnzA6GMqRIwWQkXk4WxquBmwtV6hzjorfsUu1/tUqP3iPCfwvpoLmTyeNg
1AHi9cZ4Ljda6ORqImeecyzLiMYxcqHtQJUjddhmaz1aVOqaGxiRBCAJE1TGFf6n6KKGHks476Lb
VnG+0nVaLSwVA5eMjAt45m0GVaiUPh9vCAtVzcewOITNws0+Z4KGVSOJkaQkqhqXJpQuRa5T8vGZ
zkZ/d8Kt9vv2JlsyMN7wZ2PoeWlRDXfdUx0m8jp2QFmrnd6ttDoxN/+dqck9A4Yj1JyUsYg4S4Mc
oPZbXCrCzA6Hc0mKHQ72VW/auE00Oc0JSDxua7gg5an8F2mOMd75j4nJHZM1ihYPmS4cHWoiQU2+
aUlNcu6snFuYLLruFpLsdgxiCLddK9E3L9skTrJWugV3ORdynBuaLP5AelaWcxY/ptNTCBX40Yoe
UG9VzZUf8e+/cGiUzwkB0Xiho+pk5hLF7MCDMK54leaIS3RLGYI5jzmibLj/8WkUSC83s+wIxZD3
JQbSX1L2c6mX99zmwutbH2RtTuVkXdpaa1SuYTIDmWA7g/wYVa8pzdlvH5Nx0qfBPIwUoNAklnmm
TAZRs+KV7yfE1EkWNysnEvWdayjluu/J1Het1+8iv2kL9FPNeKG6PTuByugziUPHxlKXE6iFIp3q
9Eg4qvAhBmlUxV3YcrNzyMudcpgM+mUabIYBN11bhMIxM/T4RM9u5wGlbuUONeNowXfOHSM6GoBE
phXyKA51ORi98qE+Z4Nw1DrNbsWvKgkVP/zG+V1YsdlZM8nggKGwroHuZZUOZh6w7RRvY9BU9S87
X/FcIu189vuTc1M2g1fEbiUcLXdvUCHPX2/vuKXvn+xrJdOIAYzx2LSww1H+N7/dNvDR5P5qT5+N
YOJoCqe0qnK04JtrKV5J/ip4E37Co/kpffzXCPQhWhV/lGw1ilMrd0t9Y2e3HQBNhVCA4u9HQe7s
moPP2StwHXDa9Yb6NVBJaQmDNGOC5CdFQ9zDSE6ZFFFoT9RB9PPMY1/LtkCjTDocPaXtr9tTOa7F
ZCYvrEwC9jYpO7FXBeOYespbbMXbtHOPvkXNw43b30gvLOztWXvEHQoJhvHRPTlEuWg4VUEbu6ND
i0+rTu+0Jlwl5KrWXaHcy5X6Lw4TD2BqoyMkgKzyZDNqoN8Sj8zF0Qja996KbbHPv9yew7mVAtAA
YIzAmlLhxMvl+PHKHFLjaDgH2XtR+qcmXyhJzU3byIEgqIZQDzvq0veUTgvVPAmsoy6kKHNH0qPg
lR3ghviLBqKfhFNwf3tQH9XG6c44Nzme8rMtXspK7tBuzTq2dbuD3r1ztXTjxeZjO9AiyXO3QmDu
vKB6q5vySRw6mo1Fz3oP+U2O7jWvuO+zpdfltbwU2lKUadD9pIH3NSir7GhrYLm8L+iz9ZIJ/qmN
w03QxA+VM9gITPyWXD4uT2i25ykLJ2XmHgVkRtwMYobgeXrTgCkKHclQraNSRxV0c6eCnB5lO69w
M+Rd8nSfecGPILKWeP/X1f1x1PyyTJXKBNMyOTO0hgIi5AjWUUpqdT+QxLzrylg8+IBh902uBbu0
C719XXTZc9wV4qbSdP1eiqvfC1tidheCuWMfQozhDrzcEh0tsCq/oOqn+4qGTlCJvAzyyHtIUdKd
b4RoiOdRuNJbp34qSq/YJwVSO0leqJ9pYJPabhokayfr8h0N1NyOhKKQH9C5Cr/e/tDZpTr7zslp
qaVMUVrfsY7IRnhrj2ZHq5QQ+7XqW2edVbq3a0tRsy0vXVqrOVeA8M9/ZmhyaKS8JWNQ+86RFta2
6QF77G0UHG8PbyYQkc+NjB9xdjI7r3X0qMMIavoGTGtzmzbrwVhQHx4/9er8s7FGoAABwzT3ERpa
LbSeax0LRd1aTbHt/KWU6Pxs/cfEVBq6zdw6IfY1j+0QvsWJ8AaW/dS2iyHwnB0aBJH7oJUScr6T
CUtaU9D1yrOOjfvslsGKgtjWrX/fXpW5+cL/K0A5CbavoD6BXKsRrQ2sYxJQAICL0lnPty3Mrfu5
hcnm0odSlJ0QC+mAQtBdrv+IfyrKwgU9d3Z0BaQw+Ebo0lPYumEliVZElnkUIYkVKQAOeLH1r0Gm
+bmXrg1/c3tQs9P2v1g2CL+8Ui43syOhaJL6knXM6ZyRbC15oWQ9u/akokAbArRFxvny9wNLdZyg
Fa1jRJuCjR41GcFUAezQCJbeo9dYXhy1fmZr4h9jsl9ZIbXWsVPN35oHe7TUD6rVH9KY5u6edgIz
+q478qpNxbsSxYe+kY8dmrK3p3R2n4DCJsYHxU6+6nLIDV1a+7Lv2Yk1RIuVCl37Z8rTCKpIMrwP
0B4WYoUlg5MYiyYo6mBpAxvzdVAiWqa/+zRfubs9qmu9qnF2wY5SztDZm1M9gsSFSRv4oXUsa6O9
l+r8bchkCbWdLjo0YZRuxDLs7SLXtVfdiZT7KB5i2xiibN10qn/0vSaxB9+kZ+0Q1zuENoptqdT0
Mkqsdm1VmrptQ8+x6fIi08IWUW/qG97CIOZuUMIX0u88xuEVTGeqEvqqGAznGCrBTtHvNO1OE2El
0VYkauzbEza3Kue2xpN+dk1IrZ/XYMrA6KRG9mxKkXNX9673y/TSap01+RLRc+4kGySxR1VMIqQp
KlpIGynw5dg5du1W+p6FCwd59ufJ9JBJAOCgTeMvTciihPbUJMrDT/pRCo+3Z2uurIxIMAgNmBj8
Y00chVmi6pPFqnMU6I/zoqdVuO8NM6Dni6GulcJ7bwYUfYReM46mkZg/ekFEGCUWpeZkxIGx4IZn
RwuyFzVoSgO8lS4Xr3JpfZWPZQHFs0VtTb/328Odc/M8JlBgRjqNpmaTEGkw06DSco/EppB+z532
LcmSTZV2q9KQw1URZ3/QNvo3NqldwxOiooXq8eWYjEZOqqxiQ7bC3ivsWv2S5fFaaHh3vueit1Ah
mHP8tNweWbTkhYzp+zmjiuIaDkdNGY6D/DMgEWHKS6HY7DKdGZl4fDHVBb/UTOcoVuEq9eLVUk1g
zgCaHBwpsk4jtOtyzpKAjlI1sgrHfiMp92a6MElLPz/+/cxH1FKdEXNxqLxO+WP6xhMVO/v2Tptb
h/MRjH8/M5G3beDELiZ66clCyLTdqfXC2V0axeTCM6zQGzKJSSofxeal8BZ+fmkEE6ft1oofGIaL
YxPFB7d0vg80GjREcyFZumRm4q89Jyk1FBaco5/sHMV2aLC21Ed81gQehQoQUvVXGWerBMTsNoZ1
7BF3Fe4akxrdQiwwuxZnJiajSKqqqMoSEx6vLAUUzoJjnLvVRrYX/APkZShhXW6nONSDrmsanIi4
c1yqC9ti+J4vqQbNWoExR/NYcD1EUpdWlCC2EkPMuQzqtfcU09vuJV7q/TT7rger+R8jE39Y4wsb
UIjOsUiSR0/N0BVQDsgVvhCbVyukulCnr4pf9dDZbl2uo0x6vn0056KRsw+YXjLdmKitCj4gTkgq
ufmnLtH2baK8RG5nQ777F3V7GZo5AQKSAIx74groltiFI53qiI5f3e8EdOOEhe0xu/0UyLAYIrto
jX8/8za0byjN1OXpX3jGNtIaGMZLrdPmrk5INySguF6AKU124CD7gDV4AR4LX4/IeATK6yjmuRWN
Snpwa6RVyEYGdpOH4en2eo0bYvokZ+a400YmJ3nby8EpsLJiz8TPJU3wlareSQ0UO+uKYx6mG7pv
y2vBGFZJGSx4ptnTgAgLPMiRZzKl45QIjSlGPYAcCPvmLhIUwgTi6l2nCyJ6VmWxvT3OWXuIwo79
6WDGTtvcS8glEUqS5vNRhvb/eNZj5H4ustfbVuZ2P4wVqiwffYSuwxEpiKJWNo+g6jYSoU+bPrXp
a5BTUJAWgtcFW9NMR0N6PxAChbR3/SNyX1sZpd11RmPfNv92e1RzB+BsVNPdKbtiqzctlhrZlsz1
UrOcpZ+fBDxhW+hCRdrgGJjvbf5VWf+brx9JC9xQRIgTvyuEEVlQRycjFK7ccNUs6dLOf/4/vz9x
uQ1KSgNCxyap1K9OEq/8YKm4NnfFotX8fyMg3XR5Rl3JdNs2M82jnj4q+k5zNqJzf3uSZi+OcxsT
P1B0hsI7cszRiO59Gkq27FcPPJtey1R4Nq32k6TGz1LY6HZayV9F+MO3P2DOD53bn2yColQo63Jz
Hpsqo7XjazzsrMJYNc1jlnv0Vj21/a/bFj+u9anrg2wJlB5lFAqYkzjYwRv4VRKZR0HM/WaXFWie
uengP9eFo/6yeHY+SUFD8jlDg/FQGf2wKwsnoB4T1vS08b42fRveQTjIn3Ty5JsmC2BzeUiwe5H3
JUVRbyekekGmpu0W+FYz3gxuKO3iR2UibozJno7NWtV7R+XZ2JJQix83Kf8zlvB9MzubwvTIAAH0
ySt2sifEPlCkxpOMIz3i3K9m9P32Asxsa7L+1Dpp1gNIdopVGAqdtrI91cjMzV4033/vNfoKl2J8
d9vOzDAQWfpnnce//w9p19Ujp9JEfxESdCC8MkzaZDZ67Rdk+7OJDU0Ov/47WLrXM0xrkPdK+7YS
NZ2qq6tOnXNyf1d1UdfDlNg+B9ku5J7W1AiVjhh927OMNxoKlrixrnSqMoTkEb5f7lD73PcBdadi
z0ThxWDE+sBoTqwtlh5PaEBIutT2U3GTpMd0rQ1LOVugSzRmTnKsyyKgigpaGl2W237p0GNQ1a8d
tX9cH4Ji96IE/cfE/P+TBakh/VaVVmz7DGTaevYDia0NC26b4eW6HcUGA7EwNjBSwGD5WxaGwzYp
Il5iKChGJ5vM5Nq+SvJhK8GMtuI/lXsAjQrQuMMGuKBcSCiuARSmbB9ke/eyFTskQ25A8f80jdmx
G8z99ZEpF8kGA8qMgWEgUD6fwVDTaBZBYhaZ3mOVrErIKrPOIFcD7bMJtMAFwRrXKp3HTYV4tB3T
nyPKwZvCEg6UlvVe2xuNQ24mlFkmAJixAdGIhq2SdKbpoml3dKNaam5IM30l4lGuJ9DGMy3MzEi9
OMiZVtRmZ6JiPRG2C5phZ0qv0p4+MLUgG0EPH1zshdSdZoVJDSUCx7fs1n1o5Brlv2LpcIPPIByk
rdCUuwgXBGu6Uq8QTOlfE2CK1uicVBc56EXAXAe/ypEWXmwNWeSkNiYHV4MxfOJQAqRMeGaWQF5a
e4kgnutaAuTVVvdU5vSumNqVGp+qoA5oGBjHULYiFvg/zvcmAeNSKQsT8A/TBlXGPc2STd08pyC6
GWm3K3mziXJro1uP1xdO4VXO7C4iiIkMoQQbIexa43enGN+lYUM6IpzcZqaE/oAx1A0MNEXhflw+
c9FbMYDaGhiXhjXmMUqgOQd94sADK/SbMyTminshs1dfxCpAC0I1ctYoxnmc/c+JywxLAgJRS8CV
oZv7hfMo/JSR1niyBDV+xZPTeGBW5Z/BJ2p4EJ8nlasjurlH0R3T3tVGdZRtbN/bMci2k9gKj2UE
ATqp1b0rQda2CUt9cJsqtTZRXfV3EZ+Mx4FVoduJpt5YTuC8lzmevshNZ7iiY2N7fT4V/hPwHQAS
cItSdKwvxtfjSaU1MbP9tsdP6G7Z1LsDe9TZLxmt3D4KLwJZQoiH4oRbqPvM/z+ZSodOoTAbXKBx
57V1iYnaptbf3zywgWZ4DAk4q+UhLBCOBKWNm8durU0IGTsBCvbaXtmEyklD8Ac/DQzJBa9jpQdt
X5YIbOhUzUzyBxBwPqA3dQeCNpBJWtpKIKX0LXOzIVoXkGm5aG4G0RurSdjOhVztaxfTZzOWt0Mq
HseJQJBdRLj6AlBBads4YU+Zk6+EvSrfeWp/EfukeZDqMe9x7TXtTZeGtw23VrLXKi+CTkpE1YBF
WeADON8dEB+dKgMHyg/qnNxoDqmeIftiQ2QptY80GtjKnCp3I8gZZ/FnaCwscQQQACpISUpUIOl9
Uj8k7DER366fLeWsnZhYhFsohwdFacFEp88CJj/0NdlWpQEofVH0u0LEZBnIx6TrGOQnASaCfglQ
uUm4hiBYs7BY+Ex2DNqeBECpYUfM7Vpgofw8QFBID4GS1VkGFtEwDE4eFZghoJk16DD8ur4CqngK
uwmkH2CXQCZxmaUcNa0qensA8C3fm+FN+8vK8aDexrZbjdv+ewBO+GKTWZ725brhOZhYXhsEYjZo
7YSnuwBqE3siTVHiVT1LsARvhL/M5GllUbhj8d5P39u14zMvxIVB8HCiZxw7+gKdHWlOAUpGhGh5
Inao0NwRTdwUwh5cWkG9pkkDvtUAc7s+TNX6AY/5r9X5/6cuvcojUYN/xB+E8SLG9r2VqLVft6Gc
Ss7BDoK4Gr2Pi7AmD1gCUmhE+GxqN2nQu7FIXG36IprHlj21dQJJkQ/cVAR8KpBznQkDl9nE3oo7
q4w4bpH8lqV7szpCDOD6qFTu58TEMolYNnWPvm3d9sMk+e60xnOlO5MbBdZKvUt1VSEYRKkdB4yg
Z/V8hbiImUwBtvf7WP6g0JPPO3BGgkbsp5EA3RhIpu+vj0y5E2003uMxBpro5TUvkfPB9u+QHrWC
AW3+zeg5gR1vaZSIjd40+jZEnOqNkC9dmVPVWFGMRqYZenbYLoudEmRlMJKBRY/BdKzIZoi8hu+r
9GhlK+8h1bbHDTXzCSHMuHiqxxOq8TEArI9V8rU1fo0fSDWg9R5zOBfYLxvipg4so1BYix6JDX7V
W8ZXngqq3w+GbfA7odfGQSrofFPkNq+rbIyjRwYB7syDxNH1LaC4yy3UJBGpALKEDN9iIcC9QcMO
qRm/64Z92OnuYPBtPqDJ/++DBmC1QUc+80qguDCfshP/M7/9jbLrTT+QoVsYyVEfpiNwtdla4Vsx
Y+hJQUiJ7kTAlZczFvOS6YXecL9NTFc2rjOu8TwoHAKquBbejzO3JySez4dSAZENGizCfcZ74OfS
l16rXprsrwmjQL0Bj42KGgEW5WLrDixtmwkMJ37S384gffH3N8IcvIEbBVqnoIUm58OIS0OgDSHm
fke9dNwXzfP1raXwLmffX2zdJEwl4RO+r/fb4quo021dJVvbBn2307p2/fcn3QJ599xiM9/iS2hN
Q8x0soE79BkK1Id8TYLjUtgcy4HSJtqqANG8fK9AA1ZIGfbMNyahPwzB5Hyx86x2G1Z2N2EBF2b1
ZnVn53g2UZHrqMEbUHJHsnxvtzYiiorm+9Ixh7tZ8s27PteqLYnEGnqx0PU188KcryUwlqU+WQ3z
w95+Rhh4gKpl4VlasCa0qnDcqP7PLdNwSWhrXxxjkemJhKAa82nauTACRbByU+GZaMR7iyQrw1J5
J44ewLkNcObZW3inKXNGCEsL5kP0g1S5R4vQtdnrRD6wVfGyAKkjoKoz6n8xfXZeszAquU+c58gS
LtHvJ/01ZXeFdtuuBZyqtUJuDnvVRt/KBSUARO0Ks3Qy7vOw7zbaTHvB49b0zNL6QO850pN/TC2O
uB3oJilEChcyPDP55JhrEZ9yO1izBDiK8pcxC3Kvnd1XOHR9ZqPl2B5jL4ME5TGxjGTbddy6m5uA
9tc3u9Io6B3xqAdl3wUBqCmy1h6Q2fOBXPWCLNymeCYw+67Jn6Lkx3VbKidmYmS43pENQcfw+c7g
yFXnaW1zPyf5LxZBxM6CqF5lvDEbwnp9/hKUIN65blO1QZA7AF0r6B2RvF7sRo2gYcIR2I1F1G9K
4RvkQK185WjNHmHxCkFpEiAbBHnIjyyfW3kg8rAvOfPr/EGCC8+UKxe+chRIVqEzC8iTC4aFFl1h
dAgt5kvi6cWuJG7s7K5PlOK9gTH8MbHweokRV9YE+ITfgvB+FJqrxZbX1b8666HLARwN987wft3k
pTolroH5RM0V0Zlgfv5NJ3GMjNu6hRoJ8wGUaj5NQxfdxFFq7plRMo9L4BlMEz02UzLpm6kz69vK
buuHqhjJJkqTn9KSg59C8sGEHh9w/kgEBNZeQgzLLQWxMxdkIc2anI/qwOAoIt3s4G64qL4x3tHK
6uffPGw1vDDpwUEGEZXjNaipclMhe/a7zHcZbbMuyQHmhr8OywRSaSjsgSF9DZupHA2i1bn6hsfk
MsAjekE0q2yZP+mfRwKvYzluV34nFZomjA8wRkJEYA5YnfmULONjkiGlrPcT8/Xpk20dh7WavmrG
gNvAKwjthTPv+fl2qqHtEGoEQZIm49cq7R8yfa05SnWJnppYhKtRNEAQog6Yn1Zkcp1O20UmnCVC
2G3YrbHSqkobaGCh4N0jaBcAkOh8QJRqWRAiOe+HdWhuijHzqNbcRkm+7Vv6FXJL97EotySP39op
/3vAFChjdNwJoHEFzHIxUjkJzegrHbaLpvKqaoCUKAjm/IIZ/Y5nY7lyOahcHFLK4F1FdxOc9WLx
JGdNk8nJAjrCcNuQ7vuRoHFn2F/3Oao9gkMFqQcUUgwkd8+nNC5yatRmbflm6QeQ0Xj8wOfR8TzX
TSjeAosrbiipFWWgn/TZuC+9PDxe/7yqgQTBwZ/vL2bJmGorZQm+nwmecZdVifDLaTQ/2YkB6WYg
R+i+1PS22ED/9r0O9ATPXBG4vRVpm1IX2T4jItpZKcAbKbqzPab33btZgQh4bAdUyoogvSnGwjmE
JXKT1JH2lwLK8SvjmH/m8sJERRJC5Hj0XVIehJYoQhhF+cURUGinbpU9SlCXDnZ4A5pp7/qsqQ7t
rIOAxwyweJdIWJLo4C0dAfwoDsx5G2/j7JHQw3Ujiv2L+hye40ie4T5bZpzAxGkYkqAEI7LnDNq7
pMPyrKEY14wsDqUepm2XJXgUkUiAMHo/dij1OCsjURwRgN2xeREVol68TAMKM7dJLVHRdfTudXRq
j2dRuJIqWbGxzAMGIagBqgnF0yEPnsNmvLPT6fX6gsxzsdxj+P14YOHFdqkzRMKaOHFU2n7db0Xu
6UfxDhXjvt4EwUqMqdpfJ5aWgwEq0o6MrLZ9p9Qeo8B8Drg8hKA6SMgaiGzN1OJGsGigRamQoAIQ
UD3NuDfZ0o1RvIzH79enT7FCuKP/nT66eO4YORnQp48jCjlVqD1qayUW5UjwZJsrsNCIW+ZLx7wr
0Z2P89Im/KYEnahubduG3w+hthI8KzfCiaX5l5xEmQM6vfVhPpl18y3PDbdzfths8MCK5tL6f8la
ils5cSfmFi7aDqIizhlgfplJ3Myao9KVA6rwAhAP/TN184BPBsT1QIzOCC9QpIfR3JEecrorDnpt
EIvIPEzGpEIcDW/WP1nNd8ZWruGVISzh2HA7nQXVDLhk53XgX/WYuVa2lk9W9cOdTtQSGiLKyq4g
4oocUj3ghSBfGZveE7u6g0rYs243z8wuf8pA21MebxmYEQuyJp2rHuicmAfP4iXrWtaHeWOTwQLo
0HlISmsfOuEX2esr/nTNzLyeJ1siTCPK0DILfIjTgtyR/GCGg8olWTlKSjMQ5/qNAKAXXMaGM0hi
a63lx+HnIv4qw19ZvJJ6VPqFWRMJNX8DmLDF8UkiyNlHHdCNkXbPwexvcjS9JS8ke7nu31TgAqQ2
/xhanKJUtk3PJCA1wVh5JVRAbDvY1B0Ux2KXjJ9D8di0llsX+REKo9dtK6eRowsCLRjQ1Fi+uszI
SFsZA5CYB/eTOEKBJ1ljhFUe4BMTiw1BUgPaIw1M1BVYk/dRucL5qP7+jCIAzhEbe3ER0QzU32Fo
YScE1heZdJ8JXaO0Vq8QALu/sQqAPtHzTc3rSBo0I6Yf6l/CMIKElJwlK3MQsZlxvU11igC1eRSF
duymZjeAgeH6Oin3IqI6jG8OI5YyExmJEcPyxPLb0i25Z75nqJoXK9HD7Eov4pQTI4uZDKSeWxqD
kR7K5+iU7eT3RmP556Kx+ifN0dtv+RT222SsG2D9g1X1LuVmxHUyS3ZAyG2ZIcsAwiJQYrd8YzBv
oiLdW50Bie52Y5DqBa3M+zEaf8gw+R8d6iPoUx6TrLuxRQdG7u5GtPavj8w52OpmcMfcY3u+6H0f
Tm1XBCYyuiLz8VazP+lJPT7VkcP2IZFrSQPVU8QGlmSWEoFTXGIxNJD76oMOzWg7u4nprV16KBQz
dpiylVtbtc5wZzMFIwBaF+3K4NjOM/wI04fOq+bGpkRvF2vdJO+epm7StyMpdqHRQnryAz1yePCi
kwwvXnRjLwvEoWPHOjQucTnkXxv2A4hhE8hx0zmMfOV+UHmFU0uLoDGZgtIsR80EWHxPAxC6eNc3
h4rRCUMBjhV3A7r0l28TPcimKWsN07cyKaQrwGLmGeMsihrX8tsUlW+47lOXlHq97SM9u5FQxLjr
eS0f277rjk0SjYcypnIzaqO5LTNzJQGgOk0nP3D5FjCjBDpkLVZ5pMlNU+AdnteuND/gfU+tLHxG
lBqpBuYTFIAFao0eXUsLKkeB+x3OHV2OwEeeH8KsZnoQUdzzSWB/rVlwE5jFe7Aqu6Q6e3DugLE7
0JABofjCDNCKpmYiOHKgISBqCZ6j8aEygx9G3r/TSq61PSq354m9xfa0Goc32oAGk3DSvUAUD0H5
ARiIhcEg+QjBjEu+TZQHGoJ8twkMDWTlvbrc9eY2LVxS3dK1J5RylU5szdfXSdDXgb9v5DlcpUxt
1yy+mUa5IWuRuuoOhKQEjhoytpcasCy10foeI2GmyWMRRO6QV4cy0VzarfU0KIcDVBzmDtmaCxJ7
MTX9KHgPQDUdfsgRFcrJegZm4ANPD9j4x8zyUodkUjKUFcwYbPRLFh+QS95Scy2+VO418Iv9hsKB
N3T+/8nixHkKRUzQlftGMPwMs+KOZGwFnqo8Picm5gk9MVE2ObpCy9lE50KL0k63mnZXDRu5VtJV
7AFkhBDmzSwOwIUtQmUz5mHLKrwGs+iV5G+N9dzkb/Hzdd+umDCkzVCcBtwNRa5lQkAzqzYBRS5S
QhgN3ZC/d5kg2bZQcUJEic7jha8JgTif7K6CYx7cfPQKc+XqU1zvZ99f+JbSKHoJEIjpd7LY5Za4
7er+aciF11FQrtjTNzB3fAGZ24pZ1dIA0gJWMGjicuYsejW7aBx6VMVM30xid8SxrHeoFpfs9fri
KLYajv/cX2EicrnoB4gNsJXXMjGRD9CPyOkwF2x+98bY7mjUHOgkV/B7qot+9jeWAVeKBudlSbWM
Ur3V7GK+4cgTI58Byw/vzGzySsuMngI9jG4aSCm7k9OCcloYvhDpLjAT8DuyTP825EW/Aw/BGgRe
4aNQ3sVxRh4ZE77szSdVW0oC0IhPzFst+DJokDFB8e8Dk40+qxkZPNOmLG7fKKHQt2nAbm+gS3Fu
bNpPevY65dYbVuGGo+R43Z5y6/5rD22/535ElnYxJRJ3VpgisPfsdta72yTWZgR3UNxtqul43aDq
qM9qM4Amg32AL0FfAvnzuLEGhImWR2s3f/pvn1/M39CkVq7r+Dxv34cb3frI50HTDAEb4E5Q9z+f
LjsvukrX8Hlh3TrFw0c6LpF4/fP9+SyeuPUekexYB/h+diTGrox312dHtdrgQQDWY677gozv/PNj
yWdZcJ37dSYaF+8rL57qL2g33eZ9t82hRmjYKQen0VrQqnJVp4YXN6LTQ6xuICPgH5A26tN203G5
YeRHb69p9Kr2FzArAJECkUcuIok075kJXAtHEPaW6I/OSgSx8vllBNGXIu9Jic8negq8lunqfw9U
hTzRnH6H44NrXyyRWZOmG9ue+syq7E0NUOmeQ95rxYpqPeBf5370mVpwmYVqohCPQqlRn4h9Nu36
8kDqw5ispDeUVtARANQ3wLEX282w297IuoL4kgfuQK2jLUjoDhrkuVN7raw0ByKLXArKCWitx01I
59DrfG8nwFoPoBUgfj3SED0HPUSDrM9lW3ypAAd3M9MJ3QrpjL8/USjKguMaPWXGpeRTykIATAcK
ULu8LYHQtCWaEWjybey0ftPGxTt1UD9pM2eNDEm1E4Gzm9sCLaA/lrckWgBTkMOE1Nfb9iUSzm06
iZWbWHXjIU3KwG85E+ItoaB5PJRZZEfUz+sDdLTcQPPa6Mv1CVQt24wyRdXcAURr+aoHgxAQAU4B
eFMYFrFr9OKHcEDuR3Iz/0WgkXbIQOPqBQVkcq5bVo4OVzn2C+69i6ot2Pg4lTrOgFEP3VdpV8Ob
Lc3Mk6SfVg6C0tRviBVK0eDYXtxK2WSOxNJK5gdpcR/b4pAa0U1QJCv5c+WW+GNmWVlB7X6oZFTB
jNiX+SaVK8GJehjYB2jzcYBEWxwxI7HqYjDx/am6L8ebNvhmG68fWBRo+OIJjX4G4ITPT7Gt5XFd
4C3gd0X1xll/cOLgf2Vr/zczv9E3J/fshOpj0FcmxT1OS68gkbMbceMjnxSZKy815aT9GdHvTPeJ
qcjU2ynKbepLQCx4hOxf7FrmygabZ37p/ACU+2faflfDTozUKCrE+hgCVB2bJXGRHNAOwirYdqzb
dKMLIHh6ugq6Ug0N6VO82NEkD1Eeer5YE0QqZmQ683Wx1dghCu+TdOXppjQBsA4s4EIHHOrchGzH
mA1CB3J5yt77oHygmdhyyL/9/bYD5v1fM/NNdjJ/phGKiBeU+aMmypc0ZrHHhdC+9JPRrpmaX5vL
tUJnNZJrcKloTVi8RgdDF5RGIfchIcvcLmbdrk7ielNaPGvdOEyKOzGN467Iy8Kz68DcSKkNmxra
qDjYI6DOaZMeGsiybofQ4K3bQyt5X7dDsSGFXt/YkOVzE7Pp3clq4xuzKB8TNMkjlV6lUH/iwSFE
I9NOB4erNxatK1J0koymAfdemT/M2O5DQAoa/QmxSOY6fd9u+oiEPzVBgD0t9K9c07V3PBbJVovG
+q4eB8TBqOqCKIGhWxsVDQPymTp95kFouEkcxR7Lu+ZY8SLe6V2whpVThRnwSUgKA4WLmtpijxRl
PNSsAXja0R2PUvBfaRVaK8ELkTof8ICnphb7JAojVjp9xP3QAcnHfYUn5xr9seooIzEKGBk4DdDi
uvCAWeJMSWbByRZdczfneWURhFCI45/yzma7nK8RN6puDRxhlPN08O5c8Im0rAnrVmPUB8Dpm2WN
O0B+Hj9wvE5MLKbNicOg6zKKQMIwvNHgT85gHKp8OF43o4olZpp0GwQ80G+88EdFOmh5a1FQ+Iq3
xpA3UzXtTcGAyo6k14Dczs3SNXy2cvqw25G5ZM5M/3fuOiYtJGkXIwI0xRPUWni7MneK7zuohv0m
gEeQuSyKQXeXp60pqT+aaI2zY7cK4pVdrThAiCPB0wsREPikpUcqhqDVigFXFLTqf4Sk0Z9bKuRW
SI1tWW+YK48P5YhQcQSYAOH6hcxe39Td0HZosrFosg0I98puJXBVDujEwvwLTtx5r2WT02ew0EbB
U86dQ6tFt1U7baw2XwuKlKOBogZ4XPDKQS/yuS1HK9ppDpZ8q3NLS9sG3Nhd39az/1pcGLgJ/rWw
DOsgeYdXM0GgOibBt9AE9nPo5Wd7gJf7gCH0AAOFi/jrokkSClx9lQUB9ftG/tQCI3LtiUauINWa
pXlSLoZ0YmmxQBKNhxMZseO09ybZsrdZ1cDatIkHGudpXMmTKucPWxe+bQb+LlnLoVeNJooJwRGr
mzeWpFtb5IAY2yupNEu1E2aRG6AiIDF/wZHByFQ1sdkTvxn0zB11AbQpExytenXrxw3nXl60uuvU
E31CM237wvVhdClCtMY1q2RwA9MqkdZsNPtOS9L4kMSzHAmEmnaEN8N7Zg8mSHVr+47Kqj6atla8
gIQy3RhhIJ+xeOmtmOBgGTidNyMto0PTBeBQCUYhdiRg+W2QouLmWhKcOFbEzIOomuoTGJiyWycM
Im9MD1PTHit049mhZ2cees/3IXTpBqjuaZshDLzctG+TsGT3uMeRlxSy8nTw0jxFkJ/cFJpe3Rp2
xx95bYe/ELrYW+4k9a5K+mlXjXa8y7uiRlOd3m9kj4ClNct4g+YQ69dYWLHrFAlxiWw1j7F62NLA
znbAucZPQ0zpjROQyms6fVpZONW6zfxLqN3BhQPhdH6CNVmMXVcnOF/khlQ/w1yuROdrBhYRX9YL
2qQSBvTeC27MccU/KD+PbB5SH0A5X3TqdiaTIiQFBcix/NXS7lNbrDUDK4ISdGxCXRo4CQhNL9sV
p1IYgyMNgpg1OIB9WerWochfx+pR09fwbKrWBxgDhT1IGuf2tMV0Fd0IxYtM4MVEmi2ioRdwoezA
xbVHWfxgtN2nBGLMzBThBrCVl+su8HeMsPRMAMSYJhQz8cxdav4NTZ0CPYVQhZZptakrdttE9p7A
FybQ1p7qlLtGKtEmZWtfyMBNN3LCPYL2wRUh2r5Xfs289S5+DVD/wJWDIA93zPnWJFHbRhOcgm+m
NxXwLwEvXRl+d2jjBdCMIkbqRfI+1r9ft6vymOjyB3UQwpr5IX5uVisEN0pjJL6wb8l0DJubultx
yqpNe2pivsJPrmjZGXLi/UDA7/Pa3GfxSgSw9vnFxE2450vqwBdH7Tu13v8+0YLyxZ/5mQPRkx/P
S2l06MojPnnjQ+OZIfWuL8Daz18EFZS12Tg2MCCGg6mXLoLMFZ+kCpEYqlVg3oO8pr2EfhlF6jAN
MGUUD1vT7WPB9s1oQE5E1zS3tJsPkGfPWD6QfCJKNtAbfD5lpbCmKp8IQS6Re9E04rjomy7dXp83
1ahQb59FE6DkCpKPcysiZDSWSK77sQGuQOPJtu9F/jVNX/6bmcXyBGM5DXSEmc4AxJI8UethwOPC
CKMVB6Dyu+jXnjU90DSLHOz5eMB/m1tRLImfQGN1LIH4aQ2IJ4FErZjgCQK+vz4w1b5DhRxvAPSy
oPtrYS8NC2E4EvtuIJs+TlwGd/efLPzuCz05OqLSrHYcdeLz7nloXoHw/cj3UeMCWYkDEoPFPrM5
i0ueU5ycvPEGHj/USbKS0VNRGOByIoBEMHCvXFAsgQ6ybtqyNvwxNvlLMDjh1ioK/TUbqt4rpJm+
GdwyPV0y+dJpY3jMJRk3CWkDTwhkSKoorl7zUnfuQbYXv16fANWWQfMZoBR4jFh41Z1vmWrqaNgn
k+FHNN3HjrA9nbT3JKgGN5HitqlWKy+qTYPLEhcUGjogz7rYNMgLpSOwf9g06ObYNe0HwrOZwxXd
o7iKLth1bIHOaK2KcAfmwGRb36N0zReqpgxElvj95twXuCSmF5bTsNgKiK8NflJ8NUJ7I4G4ndhN
23+A6BhAlz+2yPnyjMKqpamHGE20gWTGIRPpynyp46cTE4u0bNXnwwhcMfErexJIhBXFvVaSAHPH
CdiJRn3Hmzw/FMkoUQNGF6lBiw9Q+4JGA1lOILjR57eEQGkpCdPQQj+uNLajB4nJ65tc5ecRDkGu
DrVylCMWW66CWCdaYQful/WdHj0WxW1dHWKxBvlQ7Wy4QTxAIJuJ1Mu8cU6cVSpLaBaElPsZ3UAF
XuorSzWfxWV4x5HaQdYSub6LltGurJO07GvuC/lgNa8T+EPjD3h0XB9oG51B7FAuOh9C2QCgX9dg
yRDsmdx1yUqcpRwB3AwiCQQSFzSNYygFGQLB/Sb6XvZ8A6FCz5hWxqBcbQsAaWxQtIuxxa3Oyikp
QQaABmS0iT6VoZcnW+8DGwqdwXjbzKRHvzFJJytdB1WE0CHgvhlsLVEiAR67IvnRyW/X7cwb82LF
T+wsdpQlqzBCpzP3o+Q1ktuo3kLNPk36TTxI15ANEDhrhXHlEp2YXMweIOe0KOBWfaffodfKnHZh
t7s+KuUCObYOjhncOBdhCi7cGLSGHXaBjlpCXAJPEtHD1CdfNLambaM8k39sLREYgK8nI+oO3E91
A1p48bbPX66PRjVhuNvBKIM0DoBYizUiBiKIgk6YMKjxsuJpxrRDo3vFyOyFlzthbgFCCR/MVMha
nx/MerDKTNhgRDD63PzU5BZYaEExwF2iTa10ed/+CDuZH6ZAn1wxmuEm7pOblN/3lIH0vc9YsDFL
wR9CRwMjKukCtkHesyrdYjQShFeCfqpR4t6CUxQlpHhE1wz4Kxo3MJAKQxhi/hh1KzpOUYdofBzT
eDcOpvkudZAoh8IZN5yNxbajJXmSXdK5IZFV71pF8OAgKpSt3IThXmv2maW3P6NRJo9kiv9HeBW+
RbmRb3k35JtC0sK1szG7RSCVuv0EbB4Zps51cOEe9CDJvl+fV9X2QAPzzCEH+CBSCOfTSrPWagqZ
mn7S3NjODVJr17+v2hxo6SNzAdxBH+bi+0ln9EPO4IsCpEGqWgN82DwmtN5cN6McxomZ+f8n/igz
CtrEHHtQLzct8zq5cmLXhjH//+T7E6nSMCf4Psel0D1w8th+gG7WQTUGdz/od9hFOnTUIMZaSVRj
qjT5qsXJe4lnrTs0dOV2mA/K+UEyAN9A1xACcTRaLjsJDG1o+iwDWUpGQ+votIDbRACnjhO4D7LG
Hm7joW+9SvZ8+/drhHwbYnkkxmyUnM7nkOhAG03SYr7JdrJ8DtZgxSqvevr9RahoFf2QMguEI9F4
hz8NbGxk58TefxvFYkNHbGK0mUchzE3+1K4BWlUbDU9+sNsD1AYmk8UgBoAxATjEIKbGRbauyV+j
8gNHEgAEkDDhTQYY1mIvi6R1+pIMKN5PIXczMmRolhs9nUYrO025ICAKBSAKCEOkM84XXJN4dXPg
vXwHJKJPNOPxruuD5NsUhuFLWU0f4JbCMw5oRgjGY48trzpIEAyNGCsc0uCF39P+ywdW/uTzi/1L
eaN39oDPG4Zr3JK1WrnKhSG9BCg3DiWQKYsLjk2jU3BWcB+wcVYdkrVGJfX30Q4GPV0bRJiLjUvM
XKKGBU883hQasH3hzw9MDwiU//n+wgVDOiTXtQbf5+hPv3eKlSqo8mCcfH6xmRq9IX01XyTdZ3t0
ub7P1vhuVBbAxQfnhLgMd+IijsGNXwfThKMn7aM09lSm+1bKlTOhWoVTI4tVToKRh5zCiJnflpt0
WMm0Kscw8y3PsuSghl18HpWqILJNyX1qfyLFXU02I9v+/TrPLzxwBaPIDlvnp1qvJeg7e5vjuXxE
oFR8ZAQz/T9U6FFkWj5VA/D2AKgpTV/PvTF+jYuHafhAsDCTHcDLzi3ly/o9hBf4aDDEPNCQ6nas
satt31fF4fo8qbwf7vEZZAvWygt0BVJOAh08Dii2QmgAaCy6B2nbXg/bO2BEvQ/YAt4LuVwUY5Ce
Pl8TOozQBgQizNc6u9qAClfcxEZQ7aesA66J0Ig+Xjd4uc8QRICWDHRX6PZG4efcYMYH24DSBgcZ
Goos0dYyky1SQNeNXJ6VcyMLjzJlAv1mGYwk1V6ITWivBHVr358HeRLU2bEUNJi/r//qque0fr7+
8xVN+fPvB84BO1nHLC2yLtzMSkxgggsDGmaFzjZ9qblBZaFgUDd3oqd73MK6C7EeZ2N0+XdtWgNH
Xe5BWMYus02Ani8b1kEhprVJbzJfr+SRooDhjrHYVbl4Dsrmr/0CEN2QQUGhh0A3ki3cZx+nkJOZ
Guo39TG2D2txl2rHAS0Al4NdfsmDBRGDiImoYP5A+w30O7wkNHbOtFZ7vkw4zLj0f80sm8RioYN2
c5IIIrWssfYlD4RPeyN/G6Kc+GFMUoD/siY+ToUcoRUwRK/Xd41qU4LjFo0GcOI4qYujXAstAlMZ
0CsBMtH5sMnr0ftvFhYhZqd1EXLeeGhEL2N8yMjxv31+4RqC5p8BJFPiDnKT5WtE2PNOWr5gTqdo
4RcKCWS1PpnArZFok5U7o8aj/cC+Wd1aplu5GIiTwXrAsa+XUAc5FmmUd3grcee7fYyMr9enSlEZ
wW5Dlg51RRDmXkIRBBJ1vzl5A/LSNm/gXgVzAwhEXTMUGzGOaCub3BgYlATprs7YtWbkPiR/X2PC
r/gNUwe/1Ezzcu4HxcjHsvo/aV/aIymOdf2LkNgxXyG2XIuoyqysrC+otsZgMJgdfv17SD3vdIQD
hRXV0xppNKnmhu3r67ueQ5GOmn9xG/HG5+urXNtEpFORiwRMDQa9pX6RxBdpEXfciUY90rI34/aO
MtRHl7kLdGPC75EdEjY0XtbAn4gGVI6AQqPQ58VlkrQNiERo23bI4jbLaIulcMDE64EON0UGKbd+
zgftO4aEgtwGx1qvqmCumDlAaWPqHdYa+RjZN9Fq7uQmAyNMIuJNFe85qXZDrN3sAS1bhQrp4mLB
25WMjD5VNuZsQV9hAcIUhdHh9noGAHuQo4e5RtIOj8+5SglqWFVXasWxEF9/TeLlukatbNLSvow3
FfywgP2UvNwW/bEW4xM/Whh86Tfc+u73ChErSnsmQnq7y6LIEmeACGen4QWoFZChKyYMIfjS/wrN
RcAqHQBpOVDdSVccSdrfgdMjtI0IUIuoHIT6rHBzVLIke5+PKfhU9b44anSbmlhOqP3wwJpq/YW/
c7YoyfIbgPrVjLYtjl35C1cqaDCSa4mndEruXQzxJDmaI/upWnrygqb3VaDgK0cGPARcmiWZiQEv
2YyNE6YRkqY4es6nKvA6xZGtuXNn35e0brSzoqzaujjqYufEryZ5dARwtw4L+WJL7yp766RPdqKI
e1dXhVGVjy4QeAWSIiJeRRsjhiuOdLivtp5QfH5VOZbebxONmMg7LFftxAf2jdTqzIwXx0x76t0Z
NdaXrAPQA/gbx+TmHiYMjCAvg8ZYlNaAQn8uqy4NUSU50MKKMdTR2enQTmHXVgwDXlGkGOF+osop
DwPUNfq105HgIgECy2ifamTRNPv9ZuvjIlOylCEWwihbWkau1/0AhrX8SPswM0KWbmbVk7a2jlMR
i1KcnEqVOvWUAbb2CAzTTTa8grWiRqnj+jpWgoOzdUhHz4TOC1FgHXG+cUiAbmKn2cG5vi5lTcFO
l7L8ipOlCFKMLJ7sHCzRXViy383oozTyK832LlEczOoNPZUlWQB98kWlpZBFZoGpHX2rob0XLDPB
1Fd/aDftWtL9MBOxSfwp0nJM2/y3tUoWwgOCkm9nbn6cmjRkyODV7WNV7xNxsDOFUV89PNsmHlkY
KlAPO9/WPMWoqTng8EYb3cfWc+2Fg7FzXIWYNesDNO3/L0b23QoUVgxUCKCI1Az8TAStqegOWlV1
B04wUFM+Oj3OF5KaGi2oMLFn4/cW6EwT+WmqhsRXN+tExvL3Ex20Cr9lLVq7j5xuUi/MULoDZpvq
gVhZiaeDNwdhG4q6F+O/ViNKAJvn+bFHR7QHWmM+v/j05vQYXOgTIZJlAFiPrmPKN0cPxzNLf4/m
famaBllpiDmXIRkGjiQ3WrHgjlTt3vUedT+An9UYO4rec/+BeO+NCqx57eZiWWgiBo88wCJk3LU6
t3jNRAU9Q8UVWBRlfN8mDxzF0M796XrvrX7Q9I1Ot9cv7HJLJN/+TKzkGmW5lnlxArENGjhnaDhK
rmNoTsHQbVsT83kq935FExFKwHNdIny8INLbwRyfGUj6sKOZb2AjMC+QzaGromxdCVnOpEhK0pIq
beLJZUeUdMzpzrPvmuFH7VebFGhUzfzz+iau6j3KxzoQ+4DyIdf1es+tRZlp7MjNfwz91Sifh1Lh
OahESOfEh9LInRIiynrXpb+yYqurGP1WVeFkFdLJoNuwKXIPFwshx8Hg3+3sqw96j6r/7fC3PLvn
scLzUq1JOqRxIj3mTLP8qJfetqp+NM0d1wfFi7QqBIRh6ANcqn0ycIVm9P0UkxHW1Xng8b5HupF7
f7OQExnSQoq8aVjbzbCueYhxsbbcgIXqdhVDqIroAhAlWIj02nGDpQTNHuw40s85B+TOl+H2nhzk
6JGcwDgfagMXowMAVDPBTNaxo68Bh+LOFIey/xSPqu6iZTNki4OeSSRDkCZd5qfPnyKNJT16aXp2
dPpQ9IdC//wXO3XyfempY361zD8u3x/fevqulX9Ie3MPG3bqRITkZaVmMThDNjFEq5usey7SzV8w
BJyLkBwptwHBRVkM7Dg328Q3AovdtanKFq/cjQVQGBUaZMgvy8WWOxkFulbEkRMggU36piIPwlQV
MdakoBJHFtwRjMfIL1vhdm4SO404Gu29MA62uJuo4gKuPCpw0D6qMRa6FuU53l6LKxAqNDVUt99Y
9oG1OUA+f9Npf123VuX4KK5j0Ghp95IOnmqDGEuOISbbr4N28gOSdiDumIJG+3Zd0tqmge8OxRPA
qBHwRJ7fEpTaiyzu9PooONtU2Y8Ug0MtNxXGcc3RAZvXv2Ikmy9GbhLaDliQUW1olqEdswTeTh8m
1pZN3aGgJBiEFUzi7b+tTzKZU60N86TN9TGfWTi4z4VtBlyViF/dRODdAWQNr/IFZZQnnMQtZxxX
3Y/3fTrs5/E1rm/3RxFno1y7kJACkkayzHbbVsR22/pYftV1ZF2OMbpBr2/WiskEoCLyukvaAO6F
pHZoJbL80YN6D2y68518g1lNhX+hEiHZG3hLVpf6EGEUwINPxt8mevyur2LlNFAI9tEdgScMbfOS
rs2p2RWkouI4ZfmhbopncxI7m6jSRR/paOmBOZMjqVaem+hqRER1zHM23WNU5nfde8COKwvrkXmp
cYf+JTNEt5y3nZwhDljskafW9v5Yve4cRaI7h4oO/eucAIo10ziYD4WdbQfX+6NVWQcYcbBc1HrV
P9hzkd/VdvIn65DUm23txRXCDhsr42Ezkq9p38OmevaXWc+svSY8/1D5Wvwyl7r5RBKaf7UNnoZu
45vB4EwY0ZvMNLQ6QPF4Io4Do9ZTJFg6P+T+XB6oy+udoHwAyhexD1MhZozHOmMIxyA5mG5lbVBk
KMFZkdKXMmPN3VyYekgHw/7q23m7BVSJ94J+xwZBjd699YJ3Yey63TahtY+/+vonCtj0B2JUQLcn
RvLm64mL0dppYIGNQVGMhyz/M8nsfFumW1regzSN3WMi0AFUlt99qkub37NcACQEBE3B6GVIco2m
tk+Zq4feVKebiZvAKcwFsHM6m2yv69iKgcYN9AnGWlE6ACLkudk0RDuWlaDl0Svfe/apmcdAIGpS
ucoqMZJ1HisgcrMiKZfXuSgCyp4oxnXK3fXFfOTRZE1GGANfCZ2KC8v2+WommiQatKQ8FvbsHWKb
gZUQnQwhFzwLHGvU9rOTahtTcDQB9yINiDkWwZi6xn3r1u0xa4v0YLVd+lgA0DTsqD4/jG7LtjP4
VD63hZWFY2XZYTrp6He0unpjJm0elqQZX8fW8fc8HebAFAInKaofVZv+6Tue7YfR77aaDvjHRJAk
rH1HbHQHvHvVhGowqkQkyAuThwZCpsAwh6Mdt1PAeU2CpuipIi297MLFLsGNgVEBJrsnd+KX3UQI
5n/5sRi+Z90d+AC3nXi0abnDFJDCDV+Z9oWIE2HSkRC/0E0fhLJHe/reaA8xUAmZ9pWPi8K/lv4n
3Sl3jf1Pr3s7QLlliUIl1hTvVLxkpkezBGBpDPEDesysA6KynG3mQfEYrEoBLgFoPFHuu2imGfIy
FvlA+HHOMYQWGtWedYHjKe7q2nuwUFKjxAfe3IuBUmDCJubYOfzYFFtgV/piV95OTYzTOhEhbdc8
l8TuiMuP1Htl/bvvKd7+tY0i0DiMW9sWZkCkt5+yqkGhrymPTvrJHvdWOI/7OlMgWq3pNwqv6NZC
sw+iWMmm+TRPQLGCRVTkUz8/xKA9zcqvefIy9ipm6mU/5KuEABAc3ngWMc0pabfdmRa3mQ/zueSo
y2Qz6i/JcN9Mv8r2UDjfFfZt+eUX4gB+gVoIErgXCIxiThlQNqDNedz2gTtUJuoJ3KkP+G1VkI+Y
Y6AO4MhmzulutEizMQgZ9sUwusCe0vKDrxEjAIp+uiNDQe9dq8t3zCF5iN7rPNRohfRVp4vqpamc
4Yvhzsk2y3zvuXEE/6w34gXAYAxkPu1PZ8q7lyJPvRfuutkGbvF4NxpIlaZOw0HoUZJy0yX+8KtO
szbkuoj3kxs36E7vy6CuZv5SmEOjipUv9WuJxeHxLRDkgLOWzqMdGuJN1kSPbA4dsS/S57QLuPWm
OIeLYziXIt2ScaDeYNYWpJDQKQ6xv7n+/cuLfv596ZY0YDoqEw9Td81810dZcTcOClOi2CciNVh0
JcBKmgErGPR7MqPIEvQDuJq+3byOxaUAwIG+jIrLgaxoGUBYxyQ5tiAVB3J6tR9bxVt26YabCzk1
XjLc9mUMAkd1kqef+ja1K9ppEYX753u/hT7uri9iZatQcMfQLT4PnAZ5HEW3Y52ZhhUD8soCfsuD
n33xhkPRqWKWS1OClZzIkbxww9JIzws7jnLtOwKYUPOPpl9uXD+FL/HdLBUbd2kkz8UtOniycSZJ
RtNPIE63vhVZFNP9VLyDRzyzJoULcKnNGL1EwLeAhq2A9sRCAGyPxXrkuAfMWHn8ue0UF+ZSCxYR
eBiXafHLZ8VNqFUOFjfAfR16ib1taba/rgUKCXJb10zyrCk+JKTvwOEZVA/v2iYhHMZEFbp8L4fq
jbZONc5HDLwn7q5jzmewyR+0UkUSfHnqBMO8No4ePgRyltLTWGWOPs+sNaLS5Ye4aPdaXf02YrEd
wHIqmk5xd1ZXBcpgNEKhPxvp2HMlm6txKqYGqyq0/t5J44BwPdD1X9fP5vLmLL3r6FcF2hkgCeSh
EccSoHGgrh7VdHzIxPC58eocb+D8a4iRw57nL4SqHJnLjVzGrv+NzaWVuQnPZp8jZhbZH45HEjiO
OghCquGO+qqs4+X6IAugsx8oNUut8HwXE68xdJHF1dFEc747HYX2ZqFREmh/d5n/aNyOcQuiJjTl
YtTYWoF5rnx7TrHh5TGrka010uesVYGBXt6mRQQ63YELjMSwrBfFnIN63GPVcRBzj5HZTNu1PCM3
WwVIWYhp0TmE+FZ2zrI6LVMMbZbH+i5LHrFV19VudREnn5efnoYm1Zhq+Lzz49HnP69//fLZwY//
8PUxAbkk/s8PnaaG1ukdmJWSpgVHqFcWAShJ6qCMtUfU8RVbtabOoPWGgQYoJnxmSZ1tpGlSbaCQ
Vmaoah5YnQStjsxcFmp4vK8vbV0YEK/RG+nBCkl5LTvlVpPXeXXk4i7PXx0k0BMfMAqiDhqipKlc
XBnZZ4Zt+J+05RhPHjoNDgjRXEgbAIRG4zlItE1L3ok4Ju4XUbwnehP0xY/rS1y7ssDgWXL4y+HJ
BU6DDoCcGxAX2BwUrP1d3RVBbGthOx7ScV+4qjD70tAuuIj/S+PIcdUUm95sTDFCQ3js2vQ4wl1B
vfj6ohRC5DewTeq200YIoY3+YCfZ3aAZTyKeVYPbHwg18pHBZYTHAORjBDuSNlYsKRIj9/gRAIlA
yStSuq8mUGWUqQvM2TGehmeDlWQrOv0961kR2rF71GmWbwarJ4HBuXYH8Bi6KTj5guog21hdkm00
kCA99En36uWlqo9nhQ0VkfPJb17u84maGWbROEaB4Bx9EHveaW9+Sx9iYbz5CLZqqw95PQW+PR6A
tvKYxQDmm1XZ+zWDdPoTlnt38hMmP2ZNmmHb9Pld0+6tOFF4cioBksVzeuRN6bLG7qvjBYIpPr+m
X6e5GskuYICsaCskeI+l4BtnfqqKzx3kXFfi1TWc5KOWv59sUp0RjGLoEJIV4eSGVDUqoVqEpLtp
WZVNvizCJmE2b6YiNG8nfYBBAfILBqnwQAPf9XwJGOpyW1PrxBHxdAj+o4m/Nv5rbKu4My+3CnEN
IHsW8jgEcLJfpZst7TWE78eShBhdBi729aO43Krz70tXBoPdLR05vm86wUx2/rj1+c1vNESgwRfv
P8qPIK4436rRyTjT/Dg90tbbNK0f0NuHD+FJI/QAsQKyMgh1zyUUbqVTW/D0KMgDOhQ537Di5n63
cxHStesTjWGcoUiPfQf88ZA52+T25vtzEZKLOYHSp7UoVuE2ADAHLvHm+lGvqdLJLsn5hjJFFr50
8/Ro5/8kKAD4KkrtNV06FSC5S6M3ubWfYAFT+uZW//R1Heqq0R6VDKmIQUSFMfIcMjoR6tM+t+5t
lfVYYeZaDgJXDrRcCGnlOzdlE600oVHUY3pEFOh8ZwfhPmX8rotfC5ThWuvO9L939E/n/tb8Pzw9
0G7H6ubmyO38d0h307f6JuZGTI+zuenMHcZPXVX7zNp2ekj+A0QOjssFsYsW98NUtVl6JMPGcvd9
/KVWRe0qEdL19+q+9xijKV6UUE/uuvaA/qzrmr1sxLmvglzdySqWn3DynsTUbmpgp6XH1PtmgKSB
HzwRurejBp5LkY4Dr4GRYFIBexVvm+Eg9L84bqSTEZJhbuCShwY4KFOWMOQDS/1OZNuK7xtVh+Ga
CTgVIZ2FlZG2b3ITmt0GqNcSfrh+EKvf91BXQMafwN2XXsVGM5gAODSFWx9oetiovJPVgz75vvT7
fQvTST3F9zv/OSnALPwMpPhJxR+2qrEnUiR14qhHpzXGo49OvjOzB/B4meR4faNUC5F0aZhQ6qwL
DwfxjYDXkoQ+WhUHhZDlwbi4FifrkJ7FgWCGswXX/HGgfCdaPWCVFhDnR2dvO++IXE1efr6+LNX5
S6+kM1IDENnYuXHaxR4YvTf/7fvSE9lbwBJ0x+X7VkgswAUrXnnF75ehSLSUg0naw/frMmj+5KoJ
WNXnpQfSajOvrjMcCHqWxTf353/aHEd6Gk3WWgS2lh7b9t4Ru14VeVzqLDJOpvuRGl1AR6XLTWnv
A+E818GDU9FgZsWPCcl+SwyH2mKq+PNyqyAMtQQPLu8yPiUJs/J2Sqa60yM+fo2L9wKQN9d36/KS
nwtYfsDJm1GmBqnmFALItB/cfgPkd71lm78Rgio/UP3QfufKR0KyYnZbX48mm2/E3Iaz9tluFELW
t+pfIdJWMcuqnaykRuQ3d+38CXf8+iIU35fbUzLuat0co3bQuH3AN16l6rFaFQDWVROZzhVkesft
HQNpQiNi9pc0/ZUjaru+gtWzRkkSZQl0pF20UzueKawGuJERTcFlSGLq7sFKCEYsMNfurotaXctS
+AYUoedfFD/FMAA0W8Nh2G6zaWPAy6k4sVUSJBuLhlIzmQVBpl2vvtCs/OIYuaqEa6wKAfoT8sLo
3r7oTbX0YWBa62HH3AzogBmKX1R/FKJ51UBJ6xmzHSZ18wfwzFVAaXro3fKAdtagwaSCK27HQQUE
8ZLrx5TOAlIh2U0z7Xq9G3szcqxQfNWMqDEitJHdfnIY6UedlKDOeAGpp0+T13egNYkyixYHMjrF
RlTe7QTtWArA8kA0jAEwTE6dmx3mD8DPb3SMDWPOLHlBtfEvbuupAGmvSAUOIlRqjMjLHtPx4W/u
6unnJYtW207C6gm4y3McDHRTvv3FIZxsj2TLUIlw+lLH5zXv0IOOXVd8f+0NQ31XB/ELwIktOSfc
VSNnRYep7coOW7Fv/E++8WjeHingkE+kSJsUCzQlmtyCRRYZGgbTzT/Xd2kl0YlxKxN1SoRsaOyW
U81UczKUW1M9Sos3x/jCXbanAFs1n820fFymZ5023vT5GJbzp3642UlaZr1A62YBNMwCxMa5Cpft
XNVUkDkihG/ShG8UQcTilp67rfg+jA5w9D2MwMioSGhgLavcmOeIjSVIoDCBWIeOxrqvI2qzu97U
+Z1jTb2iFr+mGTDXxlIf11Eol1xLjo7VpjPgDwwcFKrgFpmfnAatPWXrdPfoZOoUDVJr8tClpqPQ
s8BGypqYToxaddLgVTXcfdGSQ8PvcneXxYrdXLPkp3IkXQQIfeGUk1jWFX+bWX2oy+nrdXVcOzDg
cuEZxbldAgYKFrvghppmgIWWe4dmT44eF4Hdj08gTnwAbd/tYeCCXfWvwGVvT3y3nBoZJToE8uab
09+XrthU00tvD39hS1HScbAqB2+gLlsjU4vFAMjCyETHJBqa9bncXN+6tdPxUVbG3DvAUHRr+fvJ
Sqx5quCITgjFUoDhVnsKborrElZ8HxRvkKHG0wnMNHkGK63SNHHmRa+HKgTpVQUKxIz9/E9C5FcN
yEq1l1EIKQdjBEmiva0KD92XpgoZa301iD5gGlC6lmukmTvGrFjCAr89NNrvuH2oh5fra1k5ErzM
SIctsK6grpT8KwZ8tNTTGEhT7W+J/yf/izAK/SXko88EdALyxS+Ndq41zZyBwf9UN9/AfM2oA9Sg
z9eXsbJTcJcwsQCKkOW5k3S3F8IoJ02bo7QJWPsJiMfOzQNlQFsExacJensMq8hZ96ZOnAltcnNk
jdU2LYandoy3ombfbl8IkL3wyKGPDR3yksdUGbVNwKmlR7P2pM9N6M1ZWFeKntiVQwemKrqxkcVD
34XMp1GOfLbaGW9aXD7r03P+5y/WAILnD0yqBR/s/Jq7ms8SSjJc84rutLoHEr7/Cshrha1fO/Nl
lNfFwaCLSW5SmQYPlfZugGr15n7S+h2r2m8pZYqCzpr74dpA88c0IQit0Qp9vhyvJqx2eQL76/tx
EJvaFFp5eoeW1B1rrDZoM3rgiXHnVvMjr8tftek3AKpIvlzf1ZV3Bz8DGogdReQoP9mjSyf0H2dz
lPfjbsjps+YUX7vMfbNiigzXpFDElWl3kHt+ACcC6xWcK9Ip9kD9i4HMOEeYozR3M/DMfne134OR
wdc3VIz9dvLRfD66Wv6t7kCNUsb2gG4RDxxe11e+4jwgglgGxGDWdVS+zg8gqUmta8svSQCYUoOz
fIp9oJmz0FMxH6wM22HRYKD4ACTEGNSicycv1ORgKAnECnNkumX3RBP2xrQxKZH/6eg+d4FnkGuW
e6/XdhO2sUs2neb9RciLi4+QGj3rwDyXbZkb55VXdMYcjQ3dWqQ6tpZ38/TAQtz6rwjpIeZDxnlj
WXOElEDgjk+2r23qhIVZomoTWTM1S/iBuWig4aFf4XxD6eyDiNTI58i3wmQMctXQ9dr3F0a3j4tx
CUXGBvAueGBWjoawT549XeEnL8+f5J0vmJggQcD0AECwpHfFzxAj92Y6RUZeoeX9e5rrW2F8KZIE
zImfjf54u6YvoL7Ypw/LJt05c/aoz+N6ih5M720Xasnb7d9fpohhQFC2MD6g/k7UuxM2UuSsnaL2
kIDijD7P5nNKd9eFrBwJtMvEC2MDTA8J1PMjRxA3eqKfnMgHmdVLVr/+zedxN5enHs6evEd20rlg
y3YiXnznzl2KbuXrAlbOHL//XwHL3082Ca1iIM/kEABTsK/NGqvoNz55MZ0e5Nwi7M1kc13i6o45
mB5YfAtMEpjnEikjw6Sn4HOpAX6W7AvFc7/yUCJHB+hGY7n1iDPPP98Ofc2buvWiEjweuCdHnv3F
Ak4lSFvG+qp3G6fxIj7/ZuhTTy1VE41qDVLA2qWJ2WARXtTFW8PY6vWmUdyNdQkYrQGyAv6R0QCt
2HJKNBR7EW3ukZot2aMZ3/6Q4SD+FbH8hBPN0kAPNjXIvCHN7weFtlhDm33nr7dr06kUKV50cgLS
2hkLSfWDl+9NVcFwURfJJgKOwAQ0I7p1UcCVvu+7JcdITe5FDv3hYrx03FfpD/u9nm9v4UAjNxqp
kahYOq3laWSDd2A646UXzfl7o/3xq9uTEmffX67lyXFUojNc2FsPKLZ9OOjbBv1Gsf27UnEVr2/Y
v+uQjr1tRhNjxljHYADc5ABSXpvt4p8Y0Lx+8Ct+Etaz4OSB2Aoz9ZLhBd+aNiHh40aa8zPXMB38
idlh9jfadSJEslUi7kxukxjQ5y15o4V58OLux/V1LPtxqWD/rkN6dLPJ1FNrAEMPwrB30bNdwvsJ
TZjj4bqcNbOL1xA4KpjeReuLJGcsk5zgzEmklUBP2IAJ+fr3V9YB9lrkvABrAI9SDlDE7KfGOPWA
cPf3TnHX/faS21eA0iRGhDC/AS9IDk1MuwF0uuU6UZffN7/SVKFQawswkTYm+C8I0+R2dhdshrzp
HbyEFab+MhHS+tHqX67v0uUpgKceJaQlR+DD65G01h0Q4tljZkbNGE5W4Pd3179/uQikn8Gc56LX
HFGMHD3MrpOUbor0NBB4Me4cb0uT7ROqIna5vOQQA0YMNP4DLx0v+bkxIRhCLGsDBH3TiNEzbed6
x8J4bNne1F+vL+jymp9LWjb0xGzR1tVZWUOSNn7xxX2BXkYD/Ub57eNh53KWjT2RU7mZVpS5b0aG
O4S29akTeVC1gDbnm7p+bG8fEMTwLEaF4GYDueVi5oT4QGnImWdGnpdAC2jgJE+9ZwTmrMgVrSnc
iSA5xVJOVU70RVBMzO3Yfa/RK3L9hNZ0AeX8hYF3GUaUVXoACgTYjQCUXRViM9ssC8xs+Fm1bJf2
7Kc5D9+uy1tZ0TLX8DFDA2smq7gmkrjvjHGMvMH7nbswNZ6KH3VVBF59jBig2ekiMAabpN1kuQ0u
Tecz3dlUcSYrlxR4qCB8QuADJ1VmNGyrpjJpgs97b6x7rOlTfjuzDIzkiQTJa3G8rhiL2BqjmLGg
a79MKudubYfchUQBXMg6+kUkH1inxEstk09Rlk5h1bpBn1i3mzJUbP4VITnBRULcEZ3qU2TBc2zn
zYD8YD4onNSVxA9SD8D0d5Ef1HHi0r1Pysky+w7a1Dd3VhxyK+Bi7yb7RAtxHZ1p27kbV1XkWNk9
1Nd0ZG7hULrwlc6NTdLXBavbFqluE8wJTYe5its3DxKQSEfZGyke+ZLE9tQYnVWixyb5SSjHiOum
Z/vrF3ElfwTcNyRvCbwJ5D+J5B3lObg6uh61mqp6AmL9jmH+XOduoOd3SfeUlPd5X9xV5c2OLKSi
3oH0PdrCL/iRkegF8JyJJHvD/JDO/a9B2Fud299B+nJzGhyi0KsEjxwVImTDz8/JTJ3C0LsSSVf/
wPs/g/Gs0a/XN3FNFU5FSDc1YxXazzuBfGurbdgwPQG6T6ELqyJQ40KWAhCXSLSdr0JohSGYliK3
mfVJ0Jfts6kPChnLfT/3YrFTjg3gd3SUAPlfuqzAALLmscEytMHfAX77UyFI6Bb99xyg+cB57YO0
uZ3FADJRPEBaBB3dF1eXaRnCfI7TsdokcJCh/H39aFbMNJQJiSML3jlCCcnGlS7pAasTT1GZPumC
BSNm9/r05oo7vGX0vSCGBSE3QvHzwxnikbAmQUovn7VNVs9hoQqUVo7/TIJ0NFMza1lvQAJOhLx3
KoiO5V+XTn6hWUdr88KNhxzY+QIq9G6btaO1EXXEfVmAnzUzyoC307PIzGeSCDdghh2Ax1uR6Flb
FwZ0kAtFM7+L4PxcsBhpXdKOd3ChAEBF43C4vTcJfRAIKIAbsMDDyqkkK3Ynu5toF2mgbHKax0nb
jwPgtrbX9WztDYIcQLUB1hnYd3IOvNQ1NEVokGNhvrkrd3rjPunaoW4B0j8fjJZuGOf7hMyY4VFA
niync3F68Nvw0C7EYbLzhnrVrCUW6yKevmpAvsu7+6lDZ1t+e3MU9vJEkPRWTBYAzXwv7yKwxGTh
AmSWC1XpZE0jMA6K/wCr4rJ1BuWh1MuqfIiK/E1jaGVT3NW1zQIUG1D14PJg4kkypLnZjUnFUOIT
Bdm1sKVG595ZCdnMucJDXPGpgYWBIpBNUIrDHPe5bifAfBuKgvfR0Hyek2HLqh+JhuJFnOzS6v26
+q2ZOQQh6MVF9HvJvWbbhWvzFtpnUu8AvsYyLLLyt6brCndh5YlA6eJfOZIGzE1vDJ2ddVH6j5s0
T/Uv63s7lE/il8KlW9MCJOqAkQ5SbzjvkkVty6zIrWpsI9Zv2sBWzdavbRcm3jA9i9cOrIRSjWdg
adHzpumibsqjESMjsag/e0SF6rG2CnR1QM0WaGrkbc41wEWjgjkAqjSaGd38SQxV+/Ka2UZSE+zQ
UGYUWCVdtss0N4Y07kDqF5XZP3b/Bgfe6B4rjCxk3z2+u65ka1cHqow6OdKbGLiXlkM0q+aAP+yi
uMkCTt/r6lcxo3CsShes4KH5iKn/FbTs60kc7w+obZvNIqh4tppsY/PxERSSB8utXoXVBXrSfrJZ
uSswyBva+e8MeII4ZIUOrpTR8TNc5NURqC6TpNLj1OgVmVsdjxM3wUjStk9DylHF1cPacdGM3m7a
onjTdfbY9NwP0DZ6SIn18hd7DluFYghcmIvAvBoMvy47XDizs4MiP5D+6HnAcVfhQHw8EvIjAjxQ
9CWgdQv5WEmXehfkg1oMC+IMHjhK+EM5jS/V0GNICHzb+uRuiszepPyNtMnPEYTWpVN4SHXwsNbJ
LwClbsxyfO4ISpoG21dW/skrjG2jqwZu164u+n6AlGKD6QcRxLludDxByT3FhuTuoRSPDIOShN3e
WAYGErA4LcUnOA5y6wyyuL6Dps0psvUnbuyNH9cPdcUuIG2Esg2aysCWKfuLJTWTzq7MMUrLJqje
nOn2JmMEjDBveETRoul6yyaeXKB5oGbscPz+kqWhQD4MLZPXl7BiemxrqfkuOMKXc8/g80sqXQwj
+D6s0AMixSSO7fTLcl6o/jOeHoj4cl3g6p6dCFyM08mSkqr0GYkR4wvtUWvMgBTf/kYAkrowPDh3
2bqhxgnuo0QfI8fe1v5m/AvFRRSKrmZ4uuhg8qQFCLt2ptF3+yjx/OCZmK/UUDjTKw4HJEBzARCA
uFqXrkZitqT0hN5HVp1902Z/185tGvhojGRlA44ohx6ub9nKg3Aq8CO3cHImtp2yNq2NPvJyELeN
O6CFhlX6RW9vD+HP5Ei2aSwZcIpzyGHEf9Incl/T7oX69e6/LUdybmpjMDkfZpwQ4Gg789mtX3j/
PqogKtc0GcCr6IgCsjM6hKTLabpAd+waeKB9GszOY9wonowVC4kZGhdl+aV9EfBB5zelnIcMaLXd
GNlTHzQmWljQ+tG8X9+rtUWgjW1hJIUfBT7WcyGuPf3fdeSANmnY51LFTbEmACk95KPh3wDWSVqF
T6taz4d6iDoK97JRkairPi85mDWxuqycmyES42b2QqbyMNfu4unPl+6inqLPbh7wfWLvhjaI+d4w
7qtqO6hKzgpBMpUQCJZdIwNOYWQ1mzoPcnL0pzB3kAFVRJnrgjB74yO4vSwRcNI6GqHlELlOH/h2
GibuFDDvsz7nwdgp1GtNh72FSXFB8fQvYqeh1PD/pyNOf34HLQXRH8Ede12DlxOQHB7EF/8TIW8c
phbAmUX6IZqbdA8c17EFJlpYlw959ei6KRDqt9cFrlnLU4GSFau5bTRshkC3/1HkD0P6WIr3XPUI
rO8cGi4BdwGQernZSJs8G72y+hBpgIuaML5k04WcRsW/sHp/Fs6Q/xMj3R/UuOMcvcBQu3IzN/be
11TZyNXzwZwH8lFAJ7lAwCrQeD/WCQyAqPXhgfW9ePLbIQ9js+YP3ghKx6LT+4PXTP7/Y+/LluTG
lSx/pa3eUU1w51jf+0AyIjJyjdwkZb3AMrVwJwESG/n1cyhV31JG5lVMTT+N2bxUSYoIgtgcDnc/
55yVzRycONveG0c4/whNojr7Lb9SMDeI71ugKgd2T51zz+b6FHDzVBNHHsE0rIIpCZqgw9PcFDlN
7hNAJX696t6bqO/VjChodN/WmYdW9GE3uUgiQGAqV84JV/a9/MEqCQh9wJXB8E0JR8zMzPiiQCuJ
Cr1ApJP80KvLuf08B3U6hM9+3KdRdaq4al1ex5sXuV7I+yJj+bYeXPi+VbFn6UHRJ2izbzg1W+5e
JH3ORpqt9Lm/HsX3pgqKcA5U5/HfN3HKwSvnsHUX5yBB15vh9Guvbejrm4UTcmLCvqtwvOkbQiw4
vlE6HR3jt0DSgKyQRdon1vN2mm4q5xbphS1C2Vkw5pIuGYjhUs9M6YhgNnG2kXMekrPFbPqOpT59
4eZS9p8dBbRSsxdCb349FvS9nQnQDcYD1GNrWuX12R/zZO5HD9Coxd8xGWUDozeeCjNc08HgdelX
O2Br4QmDTvk58PeNuIWxyHwLN8S71XoPByjn7akQubs2+2bcQpg8BCnBMX58aZuinjVxCzQQogZ+
d5lUcQp9M4eY2254IX19C00CASWDLrq0kE8dXpayQymxTvky7piXnCvFUzIWm7i+Maq+jSeaFZM5
4aS/P70YvrXsAlDZ42jt1PRM9xTTK+oPSVym83LtyLtFQHAbl2keI3THNon91gVbv7/svHPeH0pb
4vLf5y4dN2MbZkFkQdfNUmQFbsP69tfz+85aXyEWax5gJR/8jj3+yatnY2ws64C10NM0382DW1wW
vSc2YT+fqqB4ZxsjvgKY0eoKv8M+WWgSjBOmjJOJXzZTN29trefzYNZTBr346SFuFL8bSUL2v+7k
uy1/5yMH6ArezLrGf+pk4DYBrZHTOZgY5D2hk9P5epqv+7HYGvAKL+OJXf3GDCMuj2gjiquAC4DV
Wgf9p/YgtVWDQLKThyq+cOeLb7/uzRvXAk+H4t667pGBwtZ6/fR5Ib5xGor8zRBA10M1ZYp6YJUF
C6vOQL5+Sg7lzRI5au/45DKCTCYx8mBAy2BBtZn2DiogEA08MWxvnM61oTUzhegXqhSOadzWwtBG
GqsOVOgwm8IivkA20UtjUj26GlJMGO9TdVHvDuZKLQUIDTJGxzmpIWlV54W+PFB7Ofk0JfXFMjxO
f/uCs3btp2bWFfrTioAHI7Vr0YzXB7njN2lpn369Kt6ZJSQNsbvWMBAWx9Ean0KvhYLVMh6ipfyg
FtHe9XyhmZcw+unXLb0zZICAuahExpUT4fp1Gn/qS9yFqK2serTEwmdQwNxA9mXPTLvRrTpFw/ZO
r3xAqFDdB/cIRe9HveqrhUaFCATwf7eDgh7P3okeft2dE00cxzWAX40gSo0mKDmfiiIV9Nqcwhe/
24aLBFGIjbvGm14PWYd8alkJxg9TFRnEZjoNJ6Ztrzu2RCc20TuzA5MAZmTkJgFkPl4HUOadEznw
EcnjzRLvg+Vs0me2ffn1oL2zVVGcALT0WooOx/loDXSMIyAY1uMh0V3QpYOk9kwR4UJwCJecQZbt
WaiW6kQhyRs7HqyZY2DM0bsYo3nUKm2cljiuO6Auossgg51Gw8EJt9yw3CUXxd/GPazNIQOGgqkY
6f7jKHmAdeFLw4aDXbwLf3pqu1OBibdZh++H7kpbiVQ8As1H3hWbO1V5BWar1efAvXB2waObiMIA
3fhIWMlPTXXDxL47JfP8zgkFhDicTiwQbOLjsNGiWjMTdxgP0PJp9jWJlgzyeKfuPG/vCyAKgU1C
Qn6FcsJNe73uRdRZa8JlOBRKPrTU/ahdmmmvyBlEZ1Av1OSl4jkVwZwlpXPizv9207modgPZD6Ju
Ae7HR7aDMlDdWcd0h6LWeeMUIElx0r/PtA8490+tHJsP3+sGCH4t3SHpnUeDQCJbTklSrS/6ytc9
auLIepRBCL4wQ7tD2H2bhzuFVD8Ic3a+ulLFH7w8RH+7xOmowaN4X8k9FwTRbneAUlRCo5TQU8W7
b9cfRg32A8sCmGXn2CAuCRdTLNHC8G28aE+YiVMPP3r9WsZ93Mx4eONezDTX7O7Xxu+tiX398keb
FvJJFrzCmA8Sn4uHOTzr6jOfn/26kXdXb4gIXAz0O0odjzyGIkxIEUxed6ij82K8nMuLMDhRHfHO
OK2BaYBXnLUkPF77+dNBPvVJ34R12R0csMOlut78ugfvPx4JcdRKoVjquOR8rAc/9EjTHSzNRzdK
l/JUXOrtKQS7Ev3VwvoGP3Wgc7VGyWTXHVo33NoWpqUrz3gd7WjILue5OzHv73UIVdPI5qF+Hh7+
kTUrKxUOE/J3BzlA09JrsoZmvx6yt8lwGEnEwdeLNmQv3rjADhtiU1uLHjXswibVp2LpLlmgwKHr
XBAJvvSw3flUnZeUbOhiMyuGqyqUJ26F7xy0r17jaGC9qJ+SoXG6wxLoJqsqe4Oy2800yF0EFRZg
Fr5W4/J0ou/vbCs0CqwsnCRwsbzhYgBxaEwm3R0CHR1s0p6VU3UJGantCN7Heek2oNu+suWcUqhw
e9OSNbZGEr6G4qCTOWOzEQB8p79+qXd2IYULAL3qAJX/b84QpZIpXFynPdB5RGXKATJNectPZXDf
MfBoZVWEDejKzXy0sGQ0EDNHUYuarss5hj7XTVnflX2Y8bFJpbkbmw+/7ta7DeKKBeqrFWV9XEsC
/BJZOl13h7G/ifSUlvNWIFFZlVejH6UTdxAaaf6+QQN5tocQsg9uhzdwI0KGRdcS5sATZ6rdzLQA
UP5EvOXd6fqrjWPsRDHgNidD9KtEPDIu0UL1R7Wckh95p5VVvgelswBRrBGo12YnXhDGDruoPxT9
Rys+Nt1j4z7+eoLeMTWvmjjagNXiRw01AbQSnLOvbrL79dNPdWD9/Ce7KbGZmDOiA6V7GaJS2g+e
Sa1O2LJ3tvOrLhydLoN2a+oJNCLpR+l0O69rQFI2Z8UpntBTDR3tHjGOo8UZ1x8ClZZeXqAOs9l3
3qnlu87qkRf2qj9HB7Jfhd7S9GgmXFTWNF+itkt5UKas3CJ/sInal0ggGNr7WWzErg/bNOx2vWHZ
MtwkimQtvF/n0umWNCSXYmnzenjCbS0zOkqTpDmbG7OJXZFacJ32e7fbupV8gIbFdkk2EJtLE/cr
mFfSvvnYTjPk5XrE6HIR0byA7HYNRYg4+OLoDw3UZpv6bnZeLCI1cnBREvKYlFcOPXX6vrNGsdUQ
qllrEFAacrSKKm1d1nY9X4s0QnfYTEF9Yszfb2FVZnIRBMB95fU6HYK552HQ8INLbWZigCxPVfK+
sxPQh79aOHIVCwDm5yGq+GGgD5rtKvsxIJtfb7ZTnTiyFkpqyHOPLT/Q+MV1L8c+//Xz31n+r7qw
tv/TZtZydLjT4PnGuWoNio7387It5IndvK7uo9X/qpWjyXbCQFnfxVREXniBSF1asB18oTTkW0LM
JlEvv+7Vu6OGWgOQhHoQdjwm5phdD7e2gnPcgS/rKJWnSuBOPf9oacnZkUDdDli8wSe/fRmaE77i
u7OyUmSunDC4fh5ZP69VixWji/EC0eyg7ir3QyuQbDhVzH+qnSPj5xv4ixWjaAcGoYrUTqgLFl8v
pyRE353/EKQZ2OfwhI7TQKSeGhDuhPzQhCmyP9Ny1tOU1x/JkC2nYMPvbsqf2jpa0bSrvKQYMHZs
jre8W3Klm72e4r/v263kmf/q0tGS7hfexZWLLhG2i3mQ2j6X9SmW6ff6gvFabww/kHevd+dKrehM
fsIPcT/mOoHwp5QQeP3bpAcIVaFoFTy3a9oXNHmvm9E1Z7HfVOKAKUobdROXt35yPs5R5p+Kl763
4tbkMgomkcl5Q3cZhcxrWNCKwxx7Rep6zb5H0UGtkz1kZv/+PQQVdFAxhHrpmr85Wt3495JXoke3
ACLmuek2IJr3QKe93MTVCS6d9ywCYJG4fAXgtn3DazSHtdB+0YhDLB8dnLeBt/21SVtf9tiE/tzA
0bJeytolC6sFiJNIHusLWj/5zjYQX7m3+5+1dLSyIfw+OMzBsAX3jckBji+GLVP7xT78X7QDJcMV
Fb0yfx0ZUcH03BVzKQ6FhyS1NM5Z1bIcUoBIFiM/v5Qn2nt36UXAXSHCDd/72B8gYdk6g0a/Su9z
73ymzoB43gstPv+6W29sHRj0wGcIfwNl4CAXOB4+CaBHIHh7WGh8GcHOOQiis/beMLUrW3JRe6c4
sel3soVXiwNt4j6BkCzArci2H3kJbazmhaN/B7cGryodQ5oNk+efDWHU7YQuwg1p+yIrFev3bI4g
sT6Pw8e4Y/rC1AZSXmpJzkH3X239rlhyDXc16xvQgHlJW2/dZZYo3db4NNFZaPso96f2Y1MYuUnK
kIBZK9ZpXREvd7zavdc8KjbTMknwc49mo30jztuwXjIrqU6VnekOyabwwtOmy92qUtey7qKnFvH5
TT0EN7OUblZijfNmO0FHGbG+dGzvB3tJTXM3DtH+Y7lZynAfQxukvSN70prbkLj7SrvtxiujZcMX
jWJv6vA0ArAmU27QZZXD23TBpsubEq+a1A4E8twIdKDjdOdw+7XWo0pZN4ms5rOTui5iQmWHumtw
8Xm7GtqbmV7Mo0eIzInwUOaeTHw76UWhU4WbVXIMssEJpr0PUa+mX8JtRZYYvLNTnHPFTObQ4msk
W5uLuW83ZJB9yjuPoDypZKms2LgluqpS1+KDQJE6n8oZ9B3e6KWcQ8/PhqjrH5zkK6Tb+lR0s78F
YyODzp9f7k0Nd2osmJ97jQdVAqZUCtTHvOOmHbeOP5dp6VZuBtGFKnO0LndEVAE0RJf2jIMWPvUC
9LAO4fQ3YdvmPV75EwhVy3PVof50VInaVp5HbgAwweWYxQsQDVVdpqQK7W5K5LhxbKgvkqnk2F2h
l9b14p/V8zhtkNdCXfnQ1tVhEt7n2QbOE6oEJdRRapOVpuepRZDj1A3gjdFcieJXcugVzbsil18f
bAvY5pimGlfVabwMrEjdMrnl+mkKwktUX6f1QG556F1E9TWPdu3S7SSTd7PYOc6Su0hKwplIu7DG
CmBXHUq968lkAte2vjRYSijKnZvcgFa9CZ00tkBbfjHUSY1vswUWpj/nutiouEUM/KporgsTwMa1
qc8eCtTaMHHjlkHqT7sKeqfcD+6onU4MwRsPYh2Btew2BmYSAeGjo73tbTiqGSOgIgbgPk9B3pBP
5IS/faKV4zQG7xcTdsT0h0ZkwP1q8YH5Jw7YN9b7dUe+gyp/uqh4MjBhtKAJ8Y3GaTNcEpW78YlD
9lQj7uv1EkfNELSz7Q8tA83XllY37ZiFzv9wtI6s9dL1U5kY1R8Iyi7qzB9ScpLn4NSMHM27SDoF
+maAverR8TeNT/oMhxBPax57mzicdIpruUWBk9MhEkpQViBhLAeAtjZAuz2LpvtMy/hTYqP6h+P8
n5/t/yq+Docfx9L0z//C3z8PfB6ropRHf/3nH1/7ser/a/3Nv77z+hf/vKo+j8M0fJPH33r1Izz4
z4bzZ/n86i+bXlZyvlVfx/nu66Ra+b0BvOL6zf/TD//j6/enPMz86z9++zyoXq5PK6qh/+3Pj/Zf
/vGbC7vynz8//s/Prp87/CyFatibr399nuQ/fvN+B7s8jnOIogBQBfJTeHXm6/qJ8ztAuuAXRFbX
AdAeOsxoox9GWf7jN+r+jqwywPDIvgDuhfr93/5jGtT6Ufg70pVrrR2S6zDDyOT/9t/v9Wpm/pqp
/+gV8mRVLye8zvc80V+OxZpUXtkQ1qoQhNQhH3rkdboQGtcxqVPDy8BWOx2Msd+niMzRfgvUULR1
48oHa2C5iLBJqYFjtNHMDF8NWVqaNmayn/2OmjmFhOsc5R4HRC0LQP084dBqK5a1pO4hNNqLpMzE
ItxgM8ZxQ9O+o5bkbh/TB2mD8BoU66TcNKYALSs4boR7MdoxLFOjVNNfNcZf/BQN8yhzDB55tpSg
MM8C0wpY76A1w8UQDJVNfTUWah9NlVseakGgdgPRNGie6rBonCwiZcyzKXLKj6BsgVzUlHRhfD4Z
A1I7Pk5qSA1O+SIlXG8t5WObW4qXT5n15wtbIAGRDm5YNxmtq+qbiKr6TtXBHEJmzMCfUsJVQVZQ
W5db4fniwe+Rj0iB+GGPDBkLno6BTWgq2sAfU3cap3uk4DnJ5kLOODj4RFga8ME8V4hcroc8Hb2N
dZwe7sCytF5e+RP9hmqYUW10rAoPyp+AXu9K0vnDxtakKDEEysY3gBvXfkYDFvMUwt612k48Ei9J
40YWccLJndOxmes2I1zxD1IgVb2zCi5V1voaovDBoofr3nfrOCugExXkxNdkyQoTr6rx7czmjTtO
k7tz47mpth6BuwxAO4v+qIUyV1Xtqq/a6d32IhhrIW8qMdRTZt2xVZgGmOF9InQkz5TulNx6ixmr
vGeOUyN97c9uWqsymnOK2t5w18eKfZsZse7OYkQ/zS6TwW2ly+6PIQhMJcC5VPdxirKTyD4aOzUt
9E0ir9pJV9ZFtlQR+IuaamJ1Bl9nnFLpr6kkG7F+Uw5J/bTMLmxm1KAMLFWlNkEaTdL7A3xL0XMN
pH2wQ5mHOIBdQsNzlCF8hDqJF5MyxXHrFHEzdHlX6fAy1gFvc2fShUxbt2lHeFL+MqaJaIYom0gB
CRhPRR67KToG0j4v2vazlXEauiL+7LC+ewxqo+6V9oZkO8dNEaVD10ARubU2/lLryf9Ym8EsmTtG
EF1gfC5fHKrItSg0c7JEFbZJPY0AbJZo2n/Si+t9akRdohJQkNi5Itx6Z5JW7Jsp2vLC123xpRez
eyeBtX2WkO5CLL7v2Yskvfetavn45Cotzqdq9B8ZC/snx5snceYhBocwz1gW8xYlUm4NsFxvz51w
InORIbbRidR3ijnOEeVssS6xHw2oZ4fqKRogTbx1mQW3RDW6Jc/jwumGdEDO1uK47BLg/R04vBkA
xvhpTOJlTotQKJ1RWkHXSCQ130VFKzKA1D0or0Nb51CNvafBvuN1KCsGP+LLgGvGJy+u5KOBabkv
VVJBK6YcEUln8ay+ht+nWlIxQaTOAB2JFYulQ+W+A+roZawDiSuM9ccXUgt0CvKuhmJpeDpJR0NI
ArqfKPhagA+hz0FggQ1ecgsK7UZX9A/pDfJCupNAJQtuWw4uPQWL8MLA/W0bGgCRaSKlHipHdiwL
yeSxy96OZZyCekUnOa1rSF/DZKHm1ydSzjextF63bC3MQrtR1K/LItNTVFWHHoG5HamH5mZywkql
EfIAYmvgGL+giiCCyF/AJz8nQ92M26UouiukHfzwcirw8NHno5+ZsKf1XSWSgSJpQTXfhUNJ1N4T
y0r5OXDqQSdOuKLOVDs0duNPvRa5BIx4OyKh02xYQcPHjgKgideqaSge40V0Tg7EQLknVVXaKzHp
BPrUVRyXO6z/kX7kxKXz5xm0RE+eQLh647awbmeoTBoOycAh4t7EHfA4gyQMad2yVTclD5G3ayYN
fUoGssU57YkrvDRItHwG2wKinUsgvB4fMrdIcX6XzgZQPv5YgTThj4LV7IPbhuyApY7NwlzafTPR
XF7jyK3abLHgbrt0Sx38qD35W77Rv3V8XjlLN/xrfy/Hr1/l1TP/f8FFcuA6/Hsf6c4891+eX/lU
6w/+9JKc3wHjRgAUVSaIUeIe+N9ekhv/vvLjQz2Crt7Jd//pTyeJ0N+xbgE7gm+1JuHxp395ScT9
Hd9GKAiXohBZAqjv/C03KV7doL/cpACF6SjLBHEHSmGApUQw6/W9AUKWbJZJdC+h/zCB+6aNQTzA
kr3gZvzgutLfTEnYXpdhPNz2yxxfGRrYFwc8zNgGzMujsmvyQnnT9Si1fXItM/czKrgfgsHjWwXX
aR+0bf1hmekDocXySE1RZraciltQci0XvnSCTTkTIBQ8DWsLcstg09eN3HvKj7JIy/bSq8r4vJMM
55NsUTa4rcmonJy7AaQeSqk/NbGYweZTljwCeD8K/gAbllV54S9umLWhN9244xBf1CIYw5SxqTsP
lUnadBShjFLLOUSnO5AGtZnTJg0KHgwilXNBqjPHd3iTImw1zGkgfX7bedCy3EtHqQ9TSCucj/7s
33amiXZ4lemqY36QCYBFDj5HFFr61OTDHPB9aCsSpE0v6ZgKxyKhWRe55PQcnlkPZEZ1jaCvc1H7
NO8Q0jmY6FPiqYOs6nSuiU1DIb4J74+gBNSjMOYceYEXeDmXXj9tWIfi7ercaPkYgbkhaNS4MTZK
HWe8d0r2hbBEn4vRfOIDAwsh1+7NCH075NphIL0JrAZ1+OI6Nr6cpDjHUCGO7t/bBBpqvlbbUph5
M7OyeKnroM1LHn8O3HrMSiA0np1OfglDiKzyLqFPNpieYGb3xiXnHajr07Jg7Z2hc70LhB2+9E54
H/bjN3+hjyDLvWeBczZrumnGcTuxuMl6gj8JF/YcBaK+Tv0Kj17YMG5x/+Nnc8fczUj8u5B3DyPo
wi5r1zwH3jyDQ5udgd8cY6pAUzc2y053iKVeAAO7MmJVD1NtZpAiuQF0Yalx3A0zo/NtMJgvl6RA
G8P3JQChuGnYwsDCqdkFpMsrrfYCqpkfjM/mcxuFMNRj2upPum1D9YVU6n4sorzon0Qg4SJLuDEp
QB5lOszx5G4EL+PMEn8sc1aO0ZIGwcjiNCAe7fHOszrvE+Kq1Hqi05dU1NMzcaL+ADcr3ADBW+yD
0qVNOnI6oyoGOulpVUPzqpy6D6QQiAxpns7FVOUckTacKNFBqSXc936Pu4QVwb6WFQriRz7dxi1p
v9W2BtciXGuMBhPRMOZDjEygJk6qGBefWw1owHYiKNaOSJ/kxrjFpiureA9vzn2gDpAKth3KJ3gj
XpXJuaEPzKHimhZhcRnwuONp24VlRnV1PwVBcU1nhagTap/iNkvY4kVnUUInkBbSuA3TSc9JNneN
Xt3j7qFrCbsB6B6D7JEJoZ9J149FF4QXUJvwMsDXzGMxK3oBPy64Bpi9uUpapwGUyFMbV82Dn0aI
Kj82iJmzjR+V7EH2S3E+dbTcdpWbIBZZDamWrHhsWfuxFv5OOiig8MKnKI671FDcFM+4W4GUFvva
/1jCVB88j3uP3CgYkLh4oZWLZeKXeO85hPNZi3RYIr3zoXOUda32Pxv4D1jlcQmfOiB7nqzOsS3J
hedoRz23jewuUNAmXwYbGpta3GQ/9y7p/TyCYIeX0wreH1g/HJF3i4h2Fa309VCNTXzlDgN9VA1C
yNavCdl1TnDdQhPhGnw/Y5mGIxSW7EhlJscRJYjNnGwLMo97A4nOi4gyFafCw21qSKb2euxNuTWA
T2akga4q2MNQVUGKKrU6QfIpqKqzpQnmnUWu7yMvio3fAXnG5Nmoih3vzgar2zPq4t7qLVg5KKds
0nAq9F4P5sxrw28kGcSFh4teXtgW4p2TjRGNFT45i6Wpt4PTsG2EvkyJXi7GToARmFjgrg2GAH3Q
NvwgrTF4oYrfLVPgpGx61gtSiQzh+keiZra1UQehy5WtZgCY7QxQcbZhsQg/FODkfSZeuzwU4AHd
WKa7K0809QdSmXI/Nz3Z+V5VnBtol543bkKuSTvOt6SK+VM1hwVJS5x6MNRzzPaN37k4G2R4J0cC
1Frl9B8kHfqXkobLfWU9ljuhnfLeZ8427mJ2QGyizcE6y/YTpMl+pGv+v8v1mweH5997XNlz//za
41q//8PhIoH7O6pHV4guqhdB9LcGuH7EpQiyWv8KRMXe70Cpgc4Y3C4rXu2nQJRPfwexBOj6QC2z
fhD8HQfLX0m2/vKvkBr8Hh0DrTBApCsk4Mi/gryvQ4YIFzSwbC/L/DKVZV/6uV7vF/KxiwMVFmkk
LJRO03ZQFDhIqComQuZtXfDJbDWqLOY+la6uEWTolm4y/t4vSBE5OxkuXv3cSjCfVLulMpKj5Er7
Y+GeeQ6nkOJF6AGYkSuvAGoUUutLRFr3NnSXGAQmM/XRTNCQmS/3rFf+tGWjckd6XZsk9hAGAG4S
fyt0aXGf+/O1pnmCoOTWrxG+afMWF8VxvI8BqnAbFOUqgSQV7afaQQymT4Asw02FsrhGpTWUrUCv
CHlrZ2QnKrq/Q1J+GmZkEKkHqCl8WcQXAZY+Cn93COZy8N8XHymysAYBr2XSobMBi1wM9qymF0XR
p0QZJl6IDRbrZ1XpIsUAcSquqg+gzzSDm5qgijEksqOIVeRKuqwfNgUmp573mgAVPcJdWoLOT2Op
wIydgazHw2CHXTNhBpBeFxHSIW1nPJ4VRTQ4Ky+JEqLY1KVp8V6gy3PxXgUxyOfspqL2wgHxE3g1
+ryzjDfDZsW5R7eeAa0wKDtwWY2+jENDh0cf44i364mzPjAcBwdN27LQXZvOoWzx9SDoCumekalh
0T3xwCgz5ZFg0qEXi7f0Kto1jAx+sEXxfcC7q6LnNf8yOh5VZruA5M4i3OArFkWZgPoCni9ERbS+
jG3bYxAaCS9cX/r1UKM1Efg9ui04dfAKoxDWJ7vWVpSILFTO+v6VUhW6jRKAQJzIRax5gNdTjiIM
CIDipgQ8D2BEr28uI7RmwrbGLWXxRltEe1yk2GLOndroMEAkZAhluYFKcTOb/QBqXCxyIhsj6zPa
sSA8VeYLu/L6dZBPXPlk12Jm6HIlR69TBaV0E2vZ4wSpBywNWzuIP+QgaZ9Jt+HIPWOotCkhW35L
3JaH+tJWIPqqsp9s4eHHAPwc+f6OLXo1LitBAciqgDIBmjReDeDPdXFLbEAcxqfoMRqQE+qu9Qhb
U+/GsalC/zbBhLAwLeCQtZCWd5tFDGNKhKZYWtUc+2beskWt/9NmTqCu2ykeSHoTAbKMDGpnWx2/
DJ5UqGeFNKrXXMWA+YUnCmBep7PAhAPII40cbGcHthhkwK87AXgVbFPA50eLmAwyjaFePAyjr8yQ
zLvSQypWnyeknwbQ+p8YwO+Mha9GMEK1F3TSsbRwKUbE+XXj3Uh9VS5e8RiC1nBmD4jjwtnayikU
mEPmtWvjUaXXPeAPY1e7mYMC/kRc9Usw9d41dxeLHVFWcM+Ljda0RDhVTQNo7hAkJOUo83GFXyY3
g+pQgr8LVb+aE6PLAc8MRzFHburSJYIVHjQCZk+sa2rL73gPPy/a+SWkkDrcSxHoSrbQqW+wySZe
s1BsZ3cI1o07TS1ec7ZzhCcnHlewOzPqBPBG3RSvuxJhq9UmIfgcYvJBhujjm6O2jZyyCnGtMcq4
UOve9txoxmfxj6dogQuSPndkXaFfFrEyvJLlZYd/jPu+WLtn+7XPdZVg39thEmjcH6DQUH5mVavM
fDF5CBUgbwfvSLzAiPYY4X5aYKk3izOVLgdWDpxsOeWVU+IAHJOu9nD/AYaEV/u5MKgnua15BUTS
rkfZhma3vFGQiX8Grc467C0AtJg8K1C1wJ80laBx3Xhzj/H+6DSxrOllW7tD05zVzB1qO4JoALsB
BnbREl81vF3fOvYZR7+SGjD+e1/L1ap1P95TwIkk9z2Cj/jVAF61ss7c2cW1dDu3xsEFB8iZNkiQ
uWZqcjY4zj3xEtaSYJr+fFSxpgLDm+CHRbWyGOxd1zmT2YgCUcBih6idle6DGsQ6uRXQmnX7UWqD
VBOIiQyt2XlT9muHjVRJqC5ciBnBxvQID2JIT+wN+npj/m/Kzqw5bmPJwr8IEYUdeO2VzVUUJdrW
C0KUZOwo7AXUr5+vGn1nrn0nxjFPDtJiN1BLLidPnqQLlbYJQTOv0d2ighf87W4IJSvHiWbnNPqZ
tqJdWKS03u+TOLZJRdFkReNhJ+08Bt7ViqJJeiROy+SLszgrJylwRwgnd3nIUI4Pe7KbmdmEkHCs
tzijIEMZYTvFs1zQZaTKO9YkzhyIzBr3WaZl/0S2rVaxr8Ms84o91V9zORtVTSEh1Bj71XOlKDmy
7IAca20cEwENjtg1p92bW4OtxlnZO81uMmf/Q0nP/AtZtU1n7Zm9rO353DrlOuT7rBj89knaeNP6
bMXO4HzHaFZSHplK6IbvpU5I6HehZ00DMPGsCcAeOifRmTjrKY+TZ6AG6GJI72YtNJ4GbFwW52pl
otyTbfzieBh8lIX6AxVLVEeeYZ1w0Q5jnOvBYeh0pFNY8jNGfL2IoV7EcnBVklvlsZQQN43g8xAt
1m/r2voI+g1k+sGyk1klrS+eEsKvdljNfq1OpcTakUpGfsXJVms06njna+pz6TGfh8F6i9TodB91
Mblc90RYcfgj82DwndMqUV24y8pmdctD36FXEO30ZlzoEFBsrUJbEwiFQZxM9znMyxCimzy6a5Y2
qH30WeFeUApep/5LqjJduPeii22dv2pZFHl3EIUMxUAIM7Xl9ylblPiIO8uJwKt6206p9QMYZvvW
iUx4crNIY6i88imPsokN6ctkWsvHOWp7roPdaK/7uJnpeLNxFluKvRi7hIs4a2lO5Fi2JYs4T2Kc
EKq0lE9Biu6Xfv7puINfPqVFw/HMwoCKxkOA9BRTzpQrKSL0BRXm93+4Yqjt/CWUQAeOyxLSHUoG
g7oUZOq/+p+c8T4MjWt9Uugsd+dd1UILLr7YYRJy1+smS+4Q/I19asgVvIe4h4JE3TC8gy01dZR1
l7ykF10l9qEVVfCoSAzWvTfZ6ZeqmsgiYrhy6skhaR722YK2hGANQAWY9g4T9D4CqaMKsq/iETBg
6vl/VDSc0pIvRUkWcm+1ibuemaXa5odM5vP3ZKDeenL9HKZq5dj953UZcgn0NYpq3+vIX3etDBx1
CVqxVCfpJrSydUkajlDPljD1DvZYLvZDHDftsxWu4bwTfsp5m+pMHVTE8GiIS1F7yDJfxvepD/pJ
CtKEj2NMO+dRwZiHqIYleKuayX6aem9WCIO4zjc7iPP7ClwywBrDlurreDr0IGLvS71Afxr770GW
de8IEpXPlWct9k6PXj4OOydlgvh8bNwMY/vYkcM40WHxPZ3H+8Lt60E82nFg/YyZKHJukqI+gJFC
4Gs5rKE/RHe8KyPxrAwbJActvwSJLndD7E0P0xTrx1EnHiN1qnD9KipPn0YEn+R+tqvhZc47WOBQ
DuBepfpUrqP/eUSa+JzEQh5l0TJ4K/P95qFLyuYsvIxysm6rY2z14ROJWnoHpD1+Ea3v/7E6UfY1
Gcb+dbX65DFd4vhSMXcQ9cdu8A4ylxTtC6WPwVJA6Il1sVwE8d2DLOh/lM5gH6lgF0e0XZy9U85t
uoMevf5sI1W+dUSKaFSI8d6ywuxZhYJuJ4uq+LGqe/0g1ip+Y7hHdW+nif8JoROD0+OhdiVDvh7E
VHhfK3/qv8b9VJxx5dYeokZy5/cTUOZiUCnbqi0Pumvk3Xlz0Ly1o2rkPkx7CITrbH1PnVw+UkzL
9zRdj292GTgH1fbuWYXSeaKdwjqgdql/lX0iP9Igp62TcvtBzuD8g07sD9srq7tQruWdm/vri3as
8QnZ7/ZsZ8g4ZaoYd26i14eKyl6xz3vpfSL6ipYjsVvDt9jJ0fLX9aFtvXVXRFEfniK6WP+MyuWd
oXyGpxvN53otYrh2LjJ1o489zEvxxcMAH62ljF78NAzBz3Lp7t2BF0jrwEcVKIABYikqSCC0svk+
1YWfQwMv5CNHM9/PcQuq6jvNvuusmCsD++QxbVXwfck9675z+mifZEF8AemwX6WETIDPbN5db9DA
lXPxPWtKioIogi70g6hmn7SJvYtrBrvtlJrdcV+rqvnAoNYuMHPUQqdJWEGCGsfdrY7V/b5a4XTy
dVtc0DCasBmZLl+nYh1fFc5mpwkOzxOoABxDt3kLIDQ4EFWlXYK1w3KY0oH6yzKfqrQe/rDDsXnO
AP6P1Mnn8ICSgch3KfXtY6Trd1UUMyqM8rdMO+OFLP3HPLjvQVUv5DPlcrKmkFpB7HSnMghb62KP
XRk/xl5S3/FiSPjKQrXPRBRZfKp8xfjQrnNwyZlVjBTikxbz2njgAA6qSd+Zj07zVeyDLkFj+cMi
sc6gBOSwiHiq6megG/+uyCzvQeq1+xbX0rovi3HmcnnLU+q56n7KhwLeInSBQ15E3R8K3/Fgr37w
NUHI4LVOOuEdmqwcT8GqgnfHHur+kCRWfx+OfggCQbL5y8pqen+bqR0Jzh1wlyOVuvypW9zp4LrJ
0B7a0g/pkwvjBN6bV6toD/2GWkHDCt+TvDgHIdV4yXQwfJZrYx0np8jy08xwgs9p6TvzroFQzQtR
iBK97X+uxtV6tfNQ/pIuTVVlnLuPDJ0uYI06o7hXwEemMlF/ab2e/pFFR98TV6Zfy1R0w472d0fv
WIX2zY4L/wSxm0wTinB1TmWUM/1mGu5CC26HN7gwjlFXO3m9yvYTLcfIbCaM2t0NlapPXsIgtdzJ
m0Nb1yjUeGVCx1+b/4zaDP70EkWvvS1j0DQvvasi2sKreRiPTORLH2o9tw9dvj7z4D+KIah/dNpu
9kGq84MsXWw3RR0YWzrnr/w2ZrjoGD/n4eId19zvT26nYL/AwGkhYFj+o9cuwS5sxTc5Jt7DUi4h
0h0YIfQZBdASd/eQ9231u/acjHzGh3xdl2N813pz/yXIR0ZDcejzZyu1nD1OWH5u+mW+Q+5AXwTW
7KzWNbnz+O7iEM6e9Rl+x+zDa4ytCr2wMm/OZRplxS+LEFy/d0MSkBDrPKoYuqHtmiQ5111CTSco
A2KiVhOo5fucrIko0onTPJ1eOjPTNjsMcZSMl9Yk/R+eX5pYL3cHk8wNqhlb9/OELBx/XGJQQA+h
0NXLa0SJmGQpq+21UUeUbsoqRhYrVTp/pyc0IY4twLX4J347GFiL4Cogfw2LkOfVNrFJsxPtVJd0
so9a6vclH9Put8SPa6NPd02OYt3MEcTlMOqKS0zXqfeDu2kQgMUaI/hVQz2SD6zTPOsn5kGk/V2f
WFY77GXaru2OWxc0zwW8K0oRkLvG4jiBfWZHa+jd/mBZTanfraRZo19irt0EPYHQrh8cryTEs8Bs
1KkLvbZ5dcq+aX5z3bIXHQSTQeafZw9yir1v27JyxAOS5IsfnOl+SrscYlXRUKlVgALrER5RFjwu
U8g4K70mYDynBLliM5olQNviNA8LYWW1CJtVKuKqyQ6TTaRzcEbwg1Os2nJ5hRPXrvGOFKQefzER
pUSNfszE4P8kgaLlae87bVQ+uS69KPczjUTrLgple07KxK0rCs+lDr4reIoJ9DYtSpA8u6SJd0Ma
am2bLRJt2uh38nC+MG51F5GDZCxjmM328Cc5kYGBxapMurD4dcxPZZtLQOEtNM6FZTCNLOhHDlkN
lzHBkBor8NqORDv5vuH6cU7jxKuC4JhAhm76Z2IpjoQi0UopMVXVyh+7k6PrYq+RQljTc0BsyXfm
s8uTWYxFGC8VfqH7KFOvWl6Ha9jfVK4BqNauxlGeOOfmBE/9Wuv3upsqfgAoMr9zJ2We7wZoSeUo
UtBMqMS8XYXreN3yiHZpDFg39JrvmBt34Y+6nCmn8kIW1AbhRSgkI/s9rAdzJgGyGUi/256mZNrD
cGocNzE3jJSOD8+EDMqnkaFGfGwPKw7CKMYnWuxLFs7+bF1gJLo5UsMhSyPPZN9r77wks+zhFzMf
oC8eyIs7VFlnRUdde69TYMV57wicf32cmo4xH/sNh2vsxRlCaFoLlS+ACxm2XEZbQKVCpRLlDR58
TWyrWHa9M0vH3hd+aQOn1Z5vlkd2EacNGoOCZprmNCC+T4Pns7Rw9FmQcqtLoF5DkfyQOmQH4zGi
Imn/0g3cN2sXJlHjh5weWmbeQSMsuiTidMyiC8k6hZidBAUdQGyVBjI+2xKCP+zuba06z1kWcexD
a3beuYJk2vsbdDYzRC3zflmyzDw6GFxiInGEebmyMbFKr8en6c1tamQbXHeE+Q+Mqty2yQ/IN9Uu
NU2j66lOpAYgnrPYbGhCwFL5j0XptdW4q3PkT+QudGuWoAg6g+CSWcyscbBkcF/PtWJQBbFPUvYr
0WAe9zwKbVsVa2w30cpfQx4B9AI8N0evW0EnPlbHMyWUSYdoXuwFpzatD1y7zvsK+1eFxYHeq1hk
+7wgc3haUp8iKRRZCotyN62jeW0EsHO+JOjgP9qgbghHUWd3Rn95XyyInx9yFdQ2HmScY/4ZN2lg
8AEZmZynUEO3DvvE1+S1+zhf4xUnMK0LjNbOFl/E2okW6xxnRX2aqDnM38ja8u9Ns6a+2hd9bJef
Bfw0HyoFPT3dx9B3hfee6bSoHvMgwc335GPB62ZLxqA3l19ePcyY1lb+3fJnzVvMzBrhRs8CmGG7
dN1MMypv2aFSyP+vnJmNh8pqVtSpRgzF6lbmf5UQjPjQ+Zq8U9zjSNLoQ0YINhirzt+B0AQ0HTHz
1Smfem6t/02Fix3/kBmh9EfpjybR7x2AOv9fl9YSINgbCjQkwtTKgq6CznweW88ZP9crjJnvrZPW
YtpVKx1gYrd6vnm5zR4Bx1yt+NU4FX1qHqeCYq3Pax0hUp6EjdeSDy41L9zGCkhiW6K+LBlDuoPE
vCacBdLH5fcwR4L0wx5kykp5bu9jSbRnsQRBXXOZNo9dwg9jOZoFPora0URu/LwLoMIvVSJS3lE1
KUZts9E3N7+GxfLaxuXq/hp86al6LwBwMfvk6/x9w1Q/jDGdoCyrs8JQrZ+qNMPJHdJeVmbihTFl
ymsK7sRAgzHfxsDWXL8PG4Ai4K1Z44tae2No6nEw/3Dq0At6SihEdB+T05qLBO5lHpERzOamtjOA
9PSSgEfzgT2alPwyWQgCsh3AD/zr/XZMgM3Mv5Bda16eKBZHHtvsrsEZSdexX42zSHkpZqdeQHE3
QxwIhm/7B23UmnoItvFg0Mc5yXm4OF7Ndm3nZaTRhG0vcqUwiS4FRVadkZGYmAUlYJ4jLWnQhNvS
yLIIwmNFzxnmpFsKZqtcGC1jLAHQoFmYtBJs19oy+BSbhPeRHX5O5lj6OgjMAR9IaNiPzUkWa6J5
upkxBFhbFeXXktH18oSZMIf+ttkBFUr9Lm3H53O7PjXmJlCJcc95PRgjF8rQRHhOM/PxYOVA7aem
zBwr3ZMGJzHBL6x+rsfVx3m6nKf+LsmbAfJMBg5eVdCRdNT1Z3uggtd8auJgWdazCGoO/xlRrVI4
exuWMxXLss7m1X+Ys7wBcZ4g8iI2vyvdKg+KO8qmphKgAxBluXO93txy6rDmtAYCsWno+E3Vjj+G
ypaT8+b2Xu3lB1/Ma6hOtr2S6J7EgH5Qv3eZ/NVBUYoFSwdqH/KKHgE8/wkqwsfX4OpyLJjBxn8H
K6c/JQHl4WrGnWCu2tDUOAiJzadWrjQLiGq4iQDaIMddJeXss1ZiwhD3+8158fuAXm8XBJc/9pxG
8Oyz1E1I66AthGwRf5xLZ7iXNmUQZ6+rhP3xRqEtyDt1XXnVYbZIKSFRddSVnhedkpoeUjdbwvKw
Urjgg2Ezmqq7YRBYzldk3HQVnyC8m2tyO8bbhW6yeXSTpzS3Fk3PCXNOZfdtsBdU/GUXMuD00FHE
4S1ukQ56Bmb/89oK3fHDk+J6vK7RfJpKydEu4xmO2zGgq4S1El5vrG7WWgm2wGh/cxXaABzoNd+i
cNElxijdFrDsi5jFolXFeCY59eaGFkkGl3SXL6Fxs20/m/BjYPoBb9pbBUYkXMVQJOQpfcZxyQrJ
eZy8WCXha5825q3hSJhd6HGlfCJ8KvOT03jmM+hEWPhgP1sVK24NsXHSTTCZRyDXN5egFVTKwSM9
QeryWpZdN7jPkqCPgn8DY4rPtHHB/F0qa12M+7JAQCk9LFvteBZJSslnrMmh5KUJ1rQvTs1IdOTs
o8XJLWuvyyqwQJxpH6wpnV3D6J4KG4/Z9KNGgHS23DwcDmmc1jzRStjNTthbyawjaOHB5DUM3jzi
HM/GeVs++I9/GKPZXBp/qE0peW2l35YPxeqVTv+9LH1IbpdbuAsI07OBTsy0mIvs14GDdDszfes0
GAZFbw2/HJN+YTejOKHGcM69MCyfshn2aP9OVGauDbI23AMjLv4/65p1KDkACrqruYZLMprbK2B3
cj7iIaTKf1j61jQqb74NKN3kJvR0V+oYukI38lAwR7EkP98u3S3z6DfqgxhMT9PN7OcThB6iNqu8
elE6/HiqW5q0Zth4+9BUeU/9Y8tIUzlMxlMX2ciabU7+dqepcW/vTk5cnLo+NkZ0tUOLMSUzFb0Z
qXmRs2Q3g00f9sha8fK5mh9vFdG6LTLOwcSYUJYMsqyJhaPVNVZ3JuBgRbyVRrh+P2yuzdUYpY9m
lMbl3Ez2zbZPIpv4ZTGra+xQFJKf1iAjGMqzxGvPk9Kusi/tNfqOCk/zJVbr2qP/kOU2lu84da4x
XttCb0cuJjJkjbZfOXNp4puQJcABiNr4zn/t5uQY55b2g9l84S3gTbvimkrpwTLW1J0I74mkGlw1
o1WyiSGOq47N1DHhMji93aVUtoDxgZxESkv19axv++CORoNjT/s4Xr6PUvPo4TVguYXcN0du5Pb5
qhh1Utbs9hPwgdmipGXur9qREBoHbQ9+Fgl0fL3UF8Cr10vRDa15f53BXWT0SzYa318uszmuzbKY
KCaze2M++mw0EZQN1sL3lVMIieB0e+SxXYgc+kYaL+xmfabfs8Q2m0h7orEM6hoC0R9kjvrmB4IN
0ACj7M1501rxeYMLh7E+inUpO0Pa8kxNnNTOHFqxpaRMohOsd+pIk4ndCvMzPej8FK+qxeTqHg5L
d2qBN5DYm6fFbMa61dIlCDZf5GSViZvqKDT56C3p1X5lTuOAki82cZpacz+ngGYn/8Gka+ZZrjHM
LVqcY0UWdNCrCYt3Y6LgSdJ2dQ1eyb8ITqst5B6vEdsG2jCFDgRz74MOhrDUcDfsDcnoFRvaTnJt
cWxJkqyJFF0tjqlHbsHuzXXDNyLK9Prlmg1ldDcQhkXKXFxxDW07UA0OTHCFRhzB9Jh3ygQmyNui
qMFTmKV6i/RTrzXpdbFZirKYZhqmGsKbxLq3G+rmQF31QP4zpbZJ229+gVLbFS3bzvpt7azMXfji
DW653bgt1lxy19ykdTtpNy6DO67UIkD9TfiUJFAFPpqyI+UPQVLM9m5wl8jbK0y2+VCUiQxvhSYC
qLn7uRwsPewHrlf5HE6V0PTkC7omiXpMOiOLPsSwbqE2NYWBw+NvK+fqqF1P7YT0A71kyWQ8YQgr
Fh9mO5UpFN/wOd8trvcisVlI/j0PiyNfvfEDl8+v3Bh2L9DFxvYAuDH2fUsFos3K35aadqIrhAEP
nl0Pg8Ez13pJMmd5ioATA29/Y+XYDrG8fwCzW/Bx3paJa0fQ9/BwM0BCkuaupw3/2hIga4E48ASF
DBmEEwVnJaObE2GSS96V1Lau6a8f+CaOtLeTkdfXSyeoDQkC1tEs0eCWXlhBpp8qhnYc44Ffo2mx
YT+3lJ5czDiV208CIhf/5Laz5UYD4ZqSJW7H4QZhQlFZ+/69rCPIkXUPBef1Brm0aTGGzmlxFnFC
SMQsKVU4E5FsBzm0Ky4EHOiRxbvZKjO/FsCVO2vwVmsYzttN6ZdIDU815lu+krbX60vVCRFGO29x
OWW67y12GxJN+D/e0b0G+FkxX61AbRsbmnekKfYxyAbdz/d2WxOrnPzQ7Rlujy0cOKQ3uxcqafzB
EqEaKY6dJwxW0AetiXDaa4yWcl8xOjc8BdEVOBenuZ/NVb2lSm5wpbbJGCi4vLsZK+aTLBz4PqlM
ctpskZv0I3MLshq8R14cMQ78VAInRgOONImtlijzSpArnc6wGm0/ysaFRku6rcfj7WmHOAdRegkW
ZJmLE5Vl80LM51pEf26tLrLXAxidCdErO3S5l4VtXiEwyT/LxyUxh/QKjoONsdWutmzeiku88oHq
ChxuWJ7r8188x/USManZ2Imk80yY0QtmG4P1CMd8alg3lHcOo7IQ7KOchCnDUQ/KBMkpm2HWM5ea
1/V1b47CLTCZN4Bdb5FUWKGOQ6LYj9fPFNHEHwxbWNPUobGpFmyokIrYWCS22LtUbQASdGAomsof
Q0LHWy6JJrh5oi0+sK8p/jTZNS0cWWd7Y/kG2GsC86UazRFAgtlsqQ3Xnb5DATEqSmB5hF0HHeAK
WqD8EyDwGI3X4Myz6JofD1vOLD3vipCVCFbR7QrDBuPeqZBoFEz4einClCadjxhMl9vnlZ3DwiQN
gh/Apl5norK+ydaQm1m6A8O2bwDE5gC8DbiLlyGdjnU09vlA3ekait4gZ7GBxwGMPrYw26K+aAkb
ihhq490xu8/Yj0XWBlNQk5t6Yi9VM6zzu5UB8pJRRo1tL/faxtIQMyFVM+mnNlXd4j+PcRoPscFK
ddJW2a+lF8RQp7BsnOLzWMKuCc6ZE8x+dKgTO51gZYetDIndez1NiNKMa/crdVo5LwdrBDl6JtW2
6QpooU1Ovw1wmb0IxZY6o4fE1zTHHNsEcOis57ANDgaNsp/o+G66h7mDFJWdGd2xrJ/WDA1oOnIa
Wb03HKM/fYuy7jstSfF8CooBSWDAPJpTohTq1L1U3fS7aLteMrrWTepzMvN8sKjcYS3kuXQia/WR
PnK8M5hfRodPz9k61U6yinMrhdIPjjZ68rJwYAZJJyQuSDG/0E28mO64ESXs6SDUAv/LHTJ13/sz
TbY40ULaj41m6OShhdwVnEbKehOynhplgyivtOhPHho8Ixhg5NObc/IqZUFdz6U1PVlo2Vcrcayz
JhwxSoCLtfObRJXu3qlE4zKe17Yk3UaT7hVCAyoqhrncUcLu0bKRedzoYpdDww9INbEPwUFwDdxD
x9xa5lIS4TsE2lmJWuW93ef5GNCISI8TWlLUrNRLJYO6/y79BlZLPGe+erDtcJKnlU7+5qDzCvGv
AnlDzl4/v7TQA9tLB+Lp0ZU0SOvBl/PU/ogwyu2PVgToju9ABMb1W63hO5VHZljO9LkNUwlnHNGM
KPwIKoiRFhjGbxk7kSKbsOHYrZtSJOKImNKGj+NGWJzLyWxKRde9/OZrwitAtGkxpMsNct6Aw9BO
U+sRZowTfIIkw8rQGB2vEtXYoSRC0PSKZdB/a9+7Sym9NOuOuiYoqtzMsgWJhavabo7iFihvIb5z
NUU5w5rn32BGK5KDLUSSaWKQtOKKsDrSNlBLoH3gQPRBSHsWN+YLqAQSQm0fUmz1S6yfic23T7Ht
Kwm2Q0BZv99qGUXtqogbxj1I1sNyhQJvDmeDPLcSaeI63dU2u7DN9giOmIs/SaDsfB/WhSUvlqO1
/zWZ6c2OXhZPN1Z0LEebcJOh5iZF0jZMv18DXfKyoaRmAtH/ztlMcLTYHdZtiKSUX8Y2SpqPfCyD
5KeC9T5dFjq96texGj3551be3N52veFOg6GDKismA85XlYMw+5UYHYpBQ/Ue4snWowRdnKITSibp
QodalhhHXW51r/walaS8pAOHA75t3jz6U9FGZ0QXoGYmgq4s76Wzp7Raz3CYR41imE86MexcaauB
kGJqypfAbRL9O0pZULz2AUTKGZnfErzg6I4lTRLfnQpJY+sshypP5fw5HPj4sLuD6mPH80MGehXM
6PwmK3oTAh2PPK0cb9+1M5K8C81p7XHqu77bQZpyrH1HximfkRLoID+tKkWBX/lRecoJi07+qLLq
HI8r9CTacxATgP3rvJXC6sTzQKHwQMCzUDKqqj8Yy+u/j1FL7OFE0w+cz9geQi0owMZ+Mh5gHvKl
VZiND4CIc3Lq51b9mnMwuDvyOvk5A8V8rovZvY+KeT7SEsxFHMGXvZ/tFCFYO4xr0p+zuVp+9B6U
sl2kHYWywTC1H13aOowngAN0CAFT3no/6h+UKLxHTyraRxlQi7q4g1LEc+Avxccqu+4F61axy4WX
AcrV7leUGKy7MMHO+55c5zt021SP0hHdSd/sOMSqVa0cfyMMoX+RzTeSG3JCEyKF63lxQL9/gkEv
926a0mTq9DFUBEoQLF7ZDs4HJYjSf3JI81BrC1WBKJyfAkX3fQ5CbgdzcE5DIr1dTlkruPi+zssd
AHJaQAZzhg/d1DCQUidwxY4eSGrxpC5qvzq5t3MK0T0NVU21uAlRAzkUJEjU7Tp5CdEeOxS2qx4L
ZBN+j4QMv03Kzn/kWTndw3x0X9Ric8riIDnFrSPgL1XevaOGMtqP4PbLzhFJf4/op/wD34ZnmPVQ
/kGHV3PKUu4dqd7XiRbT3xPyIWReVPGpEXF9Gp0xPqNKu5xcOg6/ObWTvSc5g+z9GCEXlH2Sz1kB
dydUDjJxoM7L3mqCDjEYF5OaW9l8gGFXd4h2h/nPRVr22xAN2XIsZ9H/gPtKfwzMRgBAL7PmdteW
KZYlaZFppr0aNbu1W6lUW2X7jJ6FUY+bnLo+zHHjQjQV+XwOg1B9L2JysUOTopvheAm6H+XiPRSJ
bz35+PgHnU7wBrPVf7ObrjpNRQIZvl7ii9/USKZMo1LJBe7mlB6xS/KNbteUMavNEB1bIrhXlebq
p9OOtHhmc0RF3i3aoT/wIu6bm0/a+ySWQXVUootIME9oSZ74WsRB0kSfunmsf1SWu/pfimiO9x1/
cYpMfeDPHJ/5nfajJmHg4BxMX+MVMpP/xCi9MMwYzCh0HHzxI3ZoKWmJmIM8PVceo24QrfEooCKa
a02ZM4Fi0CHvHvUKFLx3i7FeXnSZluOTo9AouEDPae0LOFppf6zIEyzFPopV5L+nM4wOFEBsbhu2
xQEyJrJDCKB+EcKhhRhSY92IpT6UqxXE2t3xpfVQvOSlLmESjabQpemUryv8O52e6lA3yRQ+LQLF
sf0gaeR7VGtKabeZ6cM6O2uuP8mxVzTTl/7wKS9iTzLm0aZ9C1HDBkrarhAg3HerpKiBvhO1ogMz
nMb1jN3txIVjULmfiqnytfgHNv7feMKMVvNcBGBcotuQtue/96l0QbfaPkyuO5fpEpRHtgRxxMP9
U6+V/x/NVshE0HPDK9NiR1PM32j/WZCIAVR7fJeTR2K4T7SOOxZs63Wyun4h7wnmUhseeFPY/EfC
TYCGffsnbp4PXXdwi3q0XmMnMk16rkRmCTxNhb16m/tE0MQ7VT143fnWDNCiBxqc/bpIB+igJRVR
762wFz+nP1kgYSn9t1H60GY+i6UY0s9qKYggH7tQr8Km095pKYs8uFvj3BYbSBGmfMH2AwMbVnIV
uXW5gBiZfsciKkxm5CMKRQjg5/UMmNavfjdYn1pbVqINds0wM+zrN/BvAr49xAvDJLfStmAOPVxM
oTqsEuWd7PXWfdCHeZqM+9QrUiEoQmSTEz6meJnhh/Atw0cB6WWuy6Nr66m1DlY1dkNw75ceahzH
mgS/Wc61bzducCpp4Wa5/dbSzk3jDgWW/1047Sp4+G/NT5EIYprpGBtF834QCqPr9u/tYy2aCfQi
+eVbGGgqRtAlZhP6ORu4dmsJTTyvLkBHmVaCg4jsIrP9BxIzRTeWlp3Ivf9nV1skcC/08yKmwjAC
0ve/tdfpnEuer3n/1R8dw/5Awsv8pxq6ZIifxnb2aQ5f6kjSpzWKYVE/4ioOW/rWHeqh1o+VPhFK
2lSMJzc4O0rOXfQvclK9NFTCqacmhRc+WVEReBfqEzTV/sOYjr+KetIMTF2WweJgnEweY57839Z2
8ZU1tU7nvNkrHQrWnlECOoU2hiM0kAYccr9zLw5FCkVzwSoYIfXl/+4u+FuXIk/APbYZeYqwqLnM
f2stAEqyfaU79ZZKNPD835RYFn89WbFdc+RLqASGWb7RuezIu0rQhbW7Lsf/73NAWfMDHsBD3+Y/
VgIcADCs69q3LS52INgB5tyQ+jERBkNSlRObC8GtBzQYs9ogQ//3Y/y1m4kNcYVLldRjUJvvewzD
/OthLyDV9Rn6MGwIQWlNK5IdWy5aHOgpOtGfwVjUA4U3D/+W/kPL8n/sBF9Mh2OIECKDBFFW/utX
U1nsS/DY9i1DhJau71stmBK9AftuxsdtoLPJi5vN8/qeJLZfyX9YAdt0uv9742pkoyvtc6tCh+PJ
nv5tDVQVyQEsrn2TpKKYP3e7YBAa2b27ahwx52dE4Ay94da8WNdQQOfHTCaFEmja0GhRnOwyK7CF
5TXfy698mAy8A7votf71nbYPdmkgzUjv0dkbICVki9+TmXct5IEvRFakfS9jUo/SOsI1QEvyEnmZ
VwYP/0XdeS3XjWTp+lVO1D3qwCVMxHRfbEcvkZJKqq4bhFSjgvceT3++3JnqETd7yOm5Ox0dUUHR
ABtIs3Kt//+WlDSwEM8RIolvuKKkYbDz19roDhw34rT7EIfQtNKrxsRMAKkliSlpYOiJMJuesoT4
oKDTz9mGPYRdyQZkeLM0LunlP2PHl8Im6qXTbY+iKOvvJ7E4aXSVW6bcNCw7jR1vB9XBE+EJoRIt
U6tl69hjlNtI74C12a1kgXaizQe+l1dFyc26NVar+W7bpD38ZFqREVlfDCGK/F0V1YO1PETo6tmO
4PrxGU8C6AxPuUOI16U7jiKRiZA0iCIIbbieGgkYCSpaCe8QxnqArrfMM5rfeC4cNchMyJd9wpmV
cwubEAm3UCuv4tyVtjDQCw8+jWlY8FO+h7RbYgS0Fw4FkyzSyWiRGysCWIzrjRd0CX9MLGvC0yNn
JTc/UGuyEqp/wWJaM1Aq9lxcWiRD5AOOHMmnucL1m5KJKxMLse00uBIgYGbIastrNnrp/KxmwgXq
/pwO+Y+tRlRfkTbHlb94Bftp0bDDm0fojyyhRwICuVcD3DS4nAu8B3zQhsOD7jQOZrMYwVpV4vCY
fl98DH0x1ps6pWmwXWR+1B7TEfbak4lrcIPYPVXD/FcbkfzEtWsNK88I7hyugV2Q5ZHp7MkqDZ77
ZNAqOn/wHET9/R7yrpwa2+BtrE/DRh5ngFGSlBza78uNjCJ80ZiTgTkdUiMLkr9KCjSI7u3Qc8L+
yS2GbfFv0bBJvyYn9s2Pr8ugKmow5OGUsnZ8NlxzA1NoIDDLLLoemzIl3C29Y44ncFbxdufVpJsb
GquuVPk/MmMQWEOOici1JVeYwFLeVGm7Lep3A/OBoCKg5pPpD7IGUMZNKSbq07h1MKGQYrG9w6rq
YJhtZF5au5r1+4ZBKMOjSoVTrvDlX9G7sjFiR5nuQ381eCTKOvv6wv1i9QxgiJmWw25q4sV7EfoW
LcTWqk4+qP0DUgBZLFUTEfMi00c6d+wqMUHtT8zt1+/hxeYhm3oLAaaNRqIeKLfnK3iLPyKbOmN6
Mu2R4p2q2ilhGtXjs/BKlUZev+z5s/0coWEqc2h3gTmQHmayhPz8uplXogKDWf4hSaMwiK+sksJI
BurApop8hOA9J/2D1SZ9iOXAQsFRH5mLOcW4MI8oXtMVCcVRfD03G2/7WLaFHzQni3S3EV7rgjIZ
M5kmY1Wj4rA3rKKdPsQr+DRcGJmZZPOVjfcjt05IBCky7m0OH1ZxlbJ0NQ7yIJJ9b552noOh2aaB
qHjICmgsAxLAvdyoLK+d59grxg+kdD2r+5qRliPOQ/o68r7JaMkMoy4tV+lqc/9ZDYKpO6TMt+DT
D938z/VEfCUmP1A3ixThmisuBgxiqmibqT/sGkmWdbfDiMSLhj9GB1gF7RIVzfYOjJVXpkfkBsQv
N14UykJSOSG2FXdDxcmTpYlWkKn7vfUNjyINflfuBLfiknSHPgWtMN9idF7z4mgaOX5lhEnsQlCv
YH4tNNxrIzMc06eF+r5ornH2oxM6+ey+FghdJLwW52DBfgNKGBPoKt/yD1FhjcnRPDF3S4j7r4/B
y0CWA6BH2EQEYwY2FcSL4CXrF4zN6xg+OW46Tc3vqqL7Q5lBzMLqrWuTOg/9+vUvpx4EFJMhwFlU
htEvwse6Za1dqco+YcpEHasF3lonrPUSBPCsCf/2dTEPoQbxce0K8xLyIfDWpZLX/KSkC67Shcyy
cIyLe8FYd9K1vNeva8GJfBak2RJvE8pPTFEUvMfFWlOgsFy6edue0IVZML7soS1hr+lwlQUqsevb
uvR93ziunMYb8dgWnNnSXUcassQe07qZ393UydJa686mQFP8DlogmOfxjdDekgHjz+uTbcvip2ly
1jC52cv1KVxMmju7TvK0RMHIKTFQwim38/rgD2KALA4BDuII/w3iL6yGfRWvS/Yn5z9ZHdZHkaiZ
Q9LVqL4KYHfA14x2PnRKxfn6s71IbdB/hHOQkOpkFyInhf/ny2nfmlmwVKV4RHAhBTZemvgyte9C
AqZ6e9440hko70GQuSqRTwGOZ/vNlcD49Zt5MbBtm97iHqdE+T//Emojw4QBg9n09EO4ouSouh6t
RMN9NSMyff261sun4Pp0dXToKsvUenHsR0QZczh0WWn8FulypWSbVbXgMN5jMpDYkK2uxymQsWdS
50865op7VGlEZ6guCAfmYJWBtbBSKWjWJI6yab11JE1wVmvb0xqPKbDAZBu2AzVmEmdHcua5SP96
/UOJFyPRCeAAyHdLqzuZOHj+akMah9DINZueNIklBN/rvR+tdg0SmoZtXtNc42rcUF7REbhFpJhi
Oxka9MmFFNigkWr5NENnW4SCE+eWosaqSLrqw9a4fmTsobHg6d2jaEBkhsh5oaZ1ar2FhjBI4BJc
Wzf+4Hq5c+UOmDSG3yYH3bBxVMGCrdxEqYtJl6hXaeq6kcNw/49kCzy4EpvfZ/FyJE/aFM6VR/Vd
rDsK6OZUHQt03UF4O5KyNT5u9VBIkY96HVLnReC9jat8cX1f1Q7HF9fCJYcFssCMhwuN1YOrepYU
qGqGTLEk0sg3iqak129jNOwp9yg35f21ISaz+YpzXlBuA7lvMInGDc6IpraIgheiYXitVgq48fX3
+GK3QYLguC5AF2GjOrrc+CGSx7Iv6PDDkrXVSAe+FUl0lhs36dmRddbb9CmY87eAQC8vLyeFBe1E
HpU5qz8fRcRaaQbep3nSqUytAweYINWq0OCptmoXZRFn0oj5+se3X9wAqBV8D1QoKXhR47y4gWRw
M6Qs7fQIX1OeqrKC+I0cqROPdC/FyAzEGpUjdLfxriXlwAu0qegyrYywrTlU6LOZYYOvRJ7Cgsw/
asUlVQO8Fzsdzq91yFiKetGZNB+s4mnEgS7OV9Ujq8R/x8hCtjuUZL39qSqxr8HOyLzDYK0+bBXO
qKwa6a4ATl0ah9efxouFyiMX6DgkTCSez7oMPUBIordvmvFRL1EcR6T4JFaQOqXAzVckDzeeV0nr
qyrYzmX35gHgMiAFCRswHgLypHbg2pecjshaChGvxfKprM7mGaWXmfMRS66y2L7+0V/kZqkj8ml8
4Uo6VkgK7/lInA3hxWj/4k+JG6XOmYXKgQ3xDtkrQsY6Caevs+uXdGTqh6gFPsdaVyz73CRH0aHr
B9T01uR8QTh0/YBHIONBagMvt6weIdFa12Xy6YfUXXks8GJJjacK0JROWIlEtWNqO+8zSm6ltfxM
dCl/VCIBqmzy7amFsoxhw3/2s94Gjb9RQbQ/tOBN6ABDBVJKkFQAqqVHyv+hFY5aBqh0EAXVpazc
JSBnEX6W1KdaCqNm5N+3YTWYNOk1/AbXnLI30QNj5PxajWlJclIrvhulJccJJMVdWquwKCPH66/7
MhZg0uPvB8RnERGEKECfv+2RPgYY8nDG6JNl2fnDdKpTk1I2R9OV0hP9NORsf/26ltwW/yuAEzSG
9HmnrkOaHeIuocjzCxv0DOsWMDPX1bw2gXuTONXgxbchCatwPvS0ZfeDK5RCHU2f2GKSvqj2brpS
T9h5Qzl19n1+Tv8NJmmM/D2qwnFuHl+/SfvyJm0Ty4hFqYLTv/kyf7qOUg/XTM6VXpXX0CAvuOja
U0dzrnBnBktTGCdyWE1CN6BoCfzg4zJMTdNc1QUVIxqWoUk0PtLewKjjvVknDPBd6VKiBjanYF9t
Uhay81VaGDRQGEUHd2CXdNHkJMeS3BD7qyom0fiDP/X6x5RL+0+vQpbcXAHgg5WGje9FPGg3awru
qF4eV8MMF8j6EZWw4jOFqjIHSv9PiOqj+qPPwIGOfK8/XYz5Sy8+z6frlmwM/KI44C6bHdSEN49J
jb0LlDRZaCr/iWgaxBAicaelvi7tQeYOc2Gib43jxsoEvtJR/qcp4HRXB+3lc8xugep15qZNlrPK
nzt/ISKAmmKPIw92KDPO9bw/PHt0+LeMFZ/MP6lheZYfBxekxZ3LwQBa1DBT0rcPI54kfpIwZeM2
AkoVxkeLyjV/ysrGcfqM0CDbluOUASUBYAJ424l2qbpRAxMGH8xfbPnLUWz6oO3xyJNlLueOLPmh
2TbqcbscG9FigrZw+pBrKvhaRZGpi06ii8Ow+K1SD2LmhLqsXyjPB767t61hNJ330POmdL0ts97z
xhMFbOG2d97SA457ikk98wEqtwW/c/Q6QNfQvAGG88GTkMMrXYraCSzF9WpmUlA5cZbyymux9I2b
UPVD3BdTgTbNIgV1gf/BPiR21I75fUzFlRe2yUSreZMQkm3RY+F6qQVneXILmkxgLpNZ9KSYSdA+
RUiQvD8imhJxK6lTCWppOWpewgP9Dqibk2WkY5yLaOmDXlNDM/dIUFf5TMO8I7aUzXHewc8KmmUf
IjUFPOvk1ob6y+hieX8bGVNYqFYI1SPicDHIV24s8iOTQp1RPvYmCWfnkPS59GCw7cqgjr5HAPbU
EKK7jAzC7cqiu8cxGtDflYeaQmWXHJvabXmIrtX0jFA6ajmlcZ1H+LZobauKScg2LTO6TU2OQMs1
MEWqa/QtMPw+fjAnKOJ4WqKY/PtVvkJ89981ZrssySc8kSUWKdvLBVdvSJnzNBp/FPN6Q0WXkXmT
Nq0MRIsAWaG5m5w1dPdD2gzW/Y+lCSkibqtlyFpxbWThEh9j2+299H0GkIN7HFPR8KtvzOfzOv1s
PvtsH8xqxwUnxplSLqE/NZ7j6qBCIbU/TkRlbocJ1nYMZ9eVoLXg21f1QhjvDB6Vjr0iNSIXljaN
QJW112S0REneuLYldNL2GpBcnw3QlUH8+xwxdBAOO57BpqCz1/nQU69vwT7R9QXTeNXXNNY0jcrf
oQNB+3SzNL3J050oDspaU9/K62k4LgZ43IGLiPAFYPaVZN1N4XwFf4KfS6Y+oIuRhXvXao+JC6KH
XvRUzeOreDZyKqpUe9CU7TjDOdQrgmiVUsnSmGRqvRh6WWPQVf6W5l1U5HfALELGcpZWTeQfqWTP
zXBXWJZT0hhG/eJqy+5C+2hgxJZolSZ/bQ+w81z+g1hsgBm/Wf5cfdEhdew0U9mcFkeUEyA+g1EP
ZVMZnBIboBfu5zOcTlM5IdpJ8iYK8ah7vzU5JFtoRHkDvbLKwhaXA9b2c3Gt7pO0Lu+Qoi017Hlv
lYG8juf7LY6MdNgb5Sj1zqydZR2/99iRO0ZnQ/8YCjk6ltfEyEz07tY+YjYTVnsNG09Wsux2ldU6
DpxOFx3ERHYRWzSFBX5dgy8jdZBoq0U6C3WVT4Mb7YbQFUccTlEalKJYhNyL9Kn1sn/0lpSWHu1e
oKq8qXL2Wl+SvGTyLGTIrfQKRZIfjbevz4Tn5yfydWgZ7IDrIG3wLduRgdZP86CTUXoeh9u7GGwj
kZzK6Sjwh/b9yDord63d1q9f/vmJhcvbJEgZrj7lCkFQcjENJ4yddekGC70KzgZWTTrQBxdlr43T
UsrwAf/JSaU1//+TRM9l3EQikXOThQDAdUiJOJdRJWlxXzr9Ml6bO66Y/InYMBAfUlYD09iPZe9k
83Fq6pq5Es4SB5mkuDmpliqbsh6tlOMiP3skV0bJb5fwe7LUgy2Keac0v7F/rq6OeLPSr2MdxOX0
Ic8ruaXpMmzKBuzR25qFG9nc60+dZPRlOEOqlF3Q8SltUzq4DGNdXKEcfob4fRXX1JePhCNBVZ8I
RRj2x550IPOCcrPcaQC+0OVGL+FhndAiHfQOO1h5YwdtLrJdY47jeD8g0qtOkScyfpfpsoA1dyY4
P8pJ2CsjjrJdjQVWZXHAQSSvoKAyvgsSFqVUWMp/03ZlK6LdLK5lEvalSx81jnHrEdW4fFLB2Mk/
4o0NWSL6QiUWyQZ74DRUuiW9W48tmwfyiEq5AzMST4gJwExbTCr8/9LE2M6ZdLMYsymN2ZqpQqaD
9HhmssS/Z3lEgbGrSFSt9zYudCoVgWF0bODFVJyhx0vsrNCX0ArSgQvTJWfckwY6KN+nOSdk254c
yvT5R9CtHMDVOWwpMfVgTpLSJTm0UXFtpxEYTg0WSMHq8+FM9iB87tETLLyG5k4dHLXiHLKoFMgE
ZUfrjttpZr+rD9iakJHXRh4kNNAwNxKK4128ldJK02ehLEorFJZrNmdQQgE0Z0XKcPbx6mJB12K7
yq97q4ihwWjky7DY0sWpnLTUkIrwugojUDm3mTKY6hv2W0v6zAf6PvK0+5XDVAdWI5emtMLuI9/d
lfQl7aQDrF4jdy8QwBr2rs4Q7I7vhVlBb78KUA0X9sluE5fqzZy70isFiCzmvmiLIh/eWKFf9p/y
NF9iegx645rSYy5FDw38uPYlB2cAY8QMzGJkzDENBOcm7m5sbMbJTQKrnsCuwY/CBbR/3jRczj9X
7Pgt8aA6PU0NcxkVY2rGtOH53ClDmI5iAocO5PndSmNBbsyq2Rvta/0wkSy5W3cMRqvZhhNLesAC
322GDAH1r9vm2GNddPimi5mVUnz9PvI7RB+hIpA4vic9VNqTNiyyyLNfBs9vPqxpuWDcUFkE7TBj
k2SI6S+0uYt8k3zrg7tALNDkKV3JzC0jiM1ryw62YQGpYzVNcoIyEpgfG7LZOTG0sDsY8ZFnS21L
bSCode5EbGHe22v0kZ6MZlr5k79r2tgymoPG7sTqheG1lINMpYLChsIspruxkIUDWt+dx9oICOdm
XrO+DACPSQ/XihSX5ons8zpKKJS5VtkFJhrZJM2JSksqaJMCRzf6SAWRFka3LSUeOnRiPptnBMWK
tSXmrqkGQIkLPOx3dV1JbyDZmJze5LU3jtW34ryMzIws1gP2/maB/5huPpZUMEPxFgXQLolalis/
ientsEvNMslvG9tw2+ZQ1GY8he8GDqGMyQFJLstQFng0OnqaFTTLWHEJM70FY5F+k8oYqlwZ5rDB
6Ez2ulg6TeaZZkACllBCG3/ZuGRMYLGgUOetwlau1Os8SgOfRlvk3ShN0QadJ1naCKek6kQ/vW0w
ej5y3LTmeLM1ffCIRkfQt08DxxRIaT7HmWVEcYJEqT+PFgEmNivbPNZWASMAYjuH/JgokI7AgFtd
O8iaj8BqN34hJ87Aa5qPY+yPtz9KR8ocF+GlYkbmUScd3ro6qN2sTlVYksjhLeFXFwR1/uDaOdyX
3eCtdLncZX3v81StJZm8KdvraTYbc2RAFEnnbiPfu1uyLqUpJLrzhJwQRvfzXJ4CuCvlQ1rncgQ7
lNsA06SKBgZQ3QSD3tkc3cwfolx/Q11h59hOEilhaaZQ0g/qzGQnOvkp+aYYKvaZk9CKEYwKTFOp
z8lBrrEUxFgBWUJUaq1LIZLldx5xOHb4KAQ24z+1VgPYCJ5VKL+nw3FdNTUwuEzlvqa9YhF8XklJ
gahUrml9P9rxrjzhS2S4jfNBvy+yP1LkYQGQ5VxMGsCQC3aCJEA20shoYDCcsNSRmH3QMkLMia1c
JtVxcGoSOUDnqiPM/VCHAFQF/llkzd/jGdrLtyiV1WMAGZBklnPuOFFwp3k+gx96BVpheT4/ZJZ+
nKRBhj9mvi9LvGjZdbNwzjWPk++Rjd2LHqP/fOVpK5eCXsWyB8u3gnwAjLBwq4MIFfGZ76g/oAaB
OIrmgBlHOlqVX18vMYqp4ChXt94uI0WzQEzm8vT1il2Os/TAK7EKFD8ZgLSKbQbSxJT2Xg/pcfU4
KcbTpAyTeOLkgaVQniNNyBvVBqndxMjgZPyipSMp7aeYvNhJpRtfZwzavJGJHVFNskoYi0F+VXsA
I5jmWSl9oJo5qWv5uVoBtzMhozsDfbQdf3PhFjPqfH+F2d+OuLuCk20EA4uDALXERXU0n9mxJHnl
iwshyFayoFKBIjIFjytgsrPt+14hOUaag+edIUvpEpHpvOlZNc3llhagEYom/bn1INIP44dPHcyP
fDmqRq09qPrj60U49JmGzm4gEPOyQzxTSCOMocdW7O8TG4nhjT0BOIlOswr+qlFsbNyrIGld3y1D
Y/jFvejgLOKfFG00f6ccwmJ5KKJoIKalH6vv/eHyj8SyKofWTpHj9PTXw9Dl72jbKLNbMZE/v4Wd
RKbSAnLQrK+ImAJ+LRrlq7Fjqh5/9LK+2u62ssNuvJsCf+YijOqOZIVbR9UQPgD0zWT+ClwGf7ET
hfxP6KbIGylCuNHy1ZmQN/8hRcd8MM3HwL7BLVIq5nYHZ+SADRqISJOeaplNL1PYajJP53SBzNP1
2yJHrkobEUD0fKETRbFKAzZdIzf+McVEZuwwmMrK3OvnicvTBJoGynAUfDg0cZo7nzZ+OkQmRQcQ
dKidd3PKNlMzIfwlw2R2tj+6atz19kwfRnSYU+Zkd2rcvX4XL86SSG5CFAse+S/eymX7Bbp7G55r
9PZD4EhEoZ46ecJogAxz1ipkyyQjEM0JKZVKIVGR0es387xAwcEWwQR1HyztFh1aXtS/MkSrbS+i
6YEO61KMv0xEWawwZw6MhrJh+wXrffX6hV+8C4FR1qI+Qe3JschxPT/Q20NA/5rQHR+E2nB9uMjo
tHU5fXRbtCU6FpjSMQQdGau4/fXbuPz8UufC6u5bPAQO0pfKESxtUx9DyH6gNYnKWiYSsEUKW+Ir
OPZLEps+y79+ZYvOZc9S9SQVUNjg/0EGR5bk8mwLMzFG+BsZ90l5xr4VfsS55xhkbdPBiT0jEjV/
YFHnzzFo5XqsbfAuQJfok9XgXH6rIHg5RHFn8CwEiYrQooB1me7w8JBTTo/Me33C1jin4YwDVUNU
0cx+ADq8MxBPJGfQ3RvPSY6En1OgNmV7hEO2ZVE4Rzd5mfrxqHAh/O/usYa5GwJexWRAlzmZH+hM
37oj7N3BN2nISN/u8mg5XWV9benJmsf7sMUtQxo69kOAdmIqMIu/pZa6TE55IT5nm0ZHHrIyagQX
d2hGJoDcdnPv5zIItuSLI7qhyW8ooLu042A9Z0Hz6fZW/m7zhMjJLFMWEuQM8YJ1+N3iA/yejxXJ
FX/cabPRXMBbpIOcrNz+QawGZVtj+PB2RcZwev0pX05HwPquoCGxTRlcuC8EX6yaE86E0H/QPBV9
SG5oN8AyrChnwRnKSRcuJHLWVgoe9es3IZ5L5JAD2BQuscezHEHLeCGRY2ebZEZ6fcjgVbLVTG1f
B91DOIVF9DleFoN2GYOxQlB42hT8Jlfd21LVviSnouy+G3yxNvkVLGQT03Y0xPnXhL7FbubsvN6a
kO4EIxEnzd5WnKMcFWLZu2a27JgMGelZqlEuEkBGjQ5G25LsGo2HTF+q63XGt46XacAgIGHb0DE8
QUX2h/5HZ9sYEjV/cpxpRQX+I4BOmLNV09ajhl3Q2vhwc1OS1hnTQUBQpRc871yFjLFwpTRLcSa/
m47kyZ0+qGBsZAmp4SlfpcfOnFqjifkEyTiWV7nCs8VBLwPrwk4SGov7gtCsOZjC6YfhtmsT1I9H
DvWJ+fn1t2e9GEN4olg3TPTUiGw4Sj1f0v2AVRogVvqgM92N+vhEMpzvbkkTgvSj0dVchFQiFRJJ
KM25Tim2NvavYper1jXmlkuLwoYPk1eh6rP6Y5eU1urfzIX2HvMBzIkXvVVIvayjehRRKdvLuouF
6OxSAOnQU48kttndc7ZpRPUn0EtK6CeF/9FNpvRM3SpDFqrpVcXpSi3byYQt3Xxrdlysg9LI5+H9
8nCS+SSALyRE04qWzKfUdu9vBm5WcptR6cQH2m7Lo/X/KjrwTYTBwqGa7MtebudOUj8FTNRMIA9k
orzXBUUdzLUqVKPJYErciIeVnkpvpH4vl1SWAOjaIc4m1H9IhS7GUj61UkQzN/dpkvksNCXnMO+P
H9cv/N7xHv2wl5W3yKLR1FueqhfXR54fAMGQSXYXi+7Fkl4Va0K/WCu50/6JmQVBHq+eWbtKS0hA
WatoxK/Pphc3wGtGfIZ9BLuXyfL8fDJ5ZBI9+h32t6gaz6uHez5v6c0vBkMj12XBIR6bK1Ad/8vr
15cf8OddNwCBQlwiNVocMV9sCPkyu/hV4/UuY3HZPgXBSLuepPfovrvnpjujP3k2juI3Brl9GRUR
CbKOhqjCiAwZcxefOxfO5Gxl3d1hP0ra8Z3vNvX6OSy7bLvRxfQqt2rny2B1sqpNtUaefLRxOo3s
TKZC22zkDNP7iCa3PX4asj+nzi5l4kNX66lvnLPLcVUyhnBrScrf5LC1AG+AwlP/RlVVKiJef6yX
kRVSZQa2y2bAyV3udc9fawRoYAHbnt0N4QTjf4eLMs39HT0Du7yFBZ9PApCiMoiJlYz5txGn3QRT
HTbF6L3xksXlS+ZZ85oDeVeUti6PInMBGQnkAx2lz6jH9EyTVJGdygi9/uFfXo6Vi0IObkkEyoR0
zz98lgpBDXMTt7HUWn37AQEuJgLYQZGk3rjgRSdNnjE5J5Q3zORAmDTyvbhk30eLxNe3t1qMnZ1V
TUsMFxYy/izLLrLJ3lTcJSssEguUlUfXk3f2CGmlOOGkjszuDpR9TlZNJ66060rEOAh+YFuXMzVY
q7xqSc2hrST2r0exjUMBKJe/Sk1DSJQ89rloldWMRrFx2eV9hnChcO9JhAgKpxayDlqfnb0RmvEo
xknq5Py0lIX0IaHqKg7BqEg71SyTQRnqTbJ0dURDnadUHZggHNKoo59K6fUqJ0iDn30rlWEdA0rO
iKSb0s0E/tJS7dkDbkUVlKoazFQZIT+x+ZU8HOEykpC8DgMdF9GHgjquBBmqqRnlR2L+cGX1HPrM
k6ljsCgyqaLB9UCGNoITzfpRJ4pCHgG/rXHp9aegM9x42M2d0a3eVV/ijgpvsnbDla7O6aY500YB
Iu0MbfUkYnz4j+ph6cOKXo4z1Nyc5HQOReeNazoYbZ91DZkU15mzfT7+qzQheRaZMjzrgc1KmGt2
FWEhXK29ki/qk2BAl3Eept9O0s+sy2IA2WUD0PScb/xZ86hDardyU/epAMc60WCAZJdLVENGq/mL
6DLIduD2s+WrIhRR4y/SYRfzuDF5lbTfy0iTpefhWlk2D9BQOFj0AV11aphWoXdb2s0c3tEirR8/
ZTSQxC9Iqlls4UGFJVizKoIYWqL1JaUxhHmxQ2MA1yVn1Lpu+RXhU+rvB3LvXnuczEbiFnUXCdXA
AJyjEWNsgIQ/7TyLPn/OsS5y7FE7/olk1pBnprjSCOiKlEIIk8TCNvX7phLcMJcH532ce5iHDzof
qwv4sItlDlJnJKMRieg38NvQrXe4pXL3XWfSKgNo9jbm22+K9ee08P++lyhq6aWZZFsiPisGMmXW
cfyTZIblfqY+Oo3v6Z1bNvaJTjPG+tl3twUQIRY/yQUWEI8piOX46nukpdlm9cWhVyVBnSwGQSC1
sNi7JKRa8919UpcMVs7KnsXJrclqEvs+JajtpOvCrIaSoLWVNNOcnvwgHwzKECrZqmmknVoFdAAX
rp6bfgELZWVPaliP3sKUzc8Td6J5TEsfyimw+/o4DaYchqpuHRmkvq8bw4Zmvp+Uskcd1XOcowxM
pa/NbDsT5q71gV9shwYWOOli3QRFu+u8jG5d3REArhjJ5hUQzHCTopZ85+cOFsNdr7W11ZKw2epP
qoZYsHoASjXST7EvecYyoaumeh6EgfFlEt3kHBGByXOKLgNp6KGaOMO5OYx5NmXqx/QDAZzRxRKs
o2L1qgQ6WT/qiDqHqxoaaBmxi5KbtYdet7H5eRmILiCOajRCHLfDx6a0wd7UjphKsrkq362KFV6w
yNE4wt7mBeoOF9uC54VCNU8mjA+qoKIpqa4CHequNSG5bJZDKRNsv+kuwJow2aFzYoGn2yMoMtUu
wkwsmW9vrUQkDyKtvQ3YpVoo0yoKWETLpRaMuxx1aw7YJjTgc+xCwwV93Cre+qz+3jnx3TnrGvxG
A3He7i4CXw0vGF+1BWhJHzHVq/kxts+rXs9TYJHXyE21UmKaYReygk7Kkdhk5S6QKYy8quTq+rJS
S2hsbEzrye3zNHryp/UuocuuqgmAXh5UklGjuTVXUpNBOxQtjMuKFllFEe+bJsUuFbYGrWoRvXEA
HveV0Ul/kqWI2Yo+h2HaJUoHhyCPX4k6B//wwZ4pdf8cbKjWk8O8wqRCFg4xm5931KFfV2gqheJR
AGP9gkzFrLXpA7ulHzKwi8hG9Dbn+gMxzRxssjqi8yZ5fW7u2qu+KKui/oHHpBbw4BBmULfQ4NpB
rSsNuEI2rVEWI40jmkRh1hS8B1n2Ik6ntvN7o8DBSKfxmR30V5aSJS3q6ip2Q1oiDw5alpQTKjGO
chZUuRmPFYMPf7DUlvjKKcWJs7QeMiNYzfsW1iFVlwYg3h8dTrfkS0ydkV67pBiM70UGiFHZsYti
kmG0rk81yNDYEHVKW1G4VRuLKqNNIM3T7YkRq61wIcUaA0sepkgSdVEcVrlzMjw0gDVsrjOIt3fP
HT3cZpYFLHLGbhHssUVFcXXwSACO/XE0TYg9x0GZCNSwDRWsQEcCerunmzIrwE3a2iNKQJrIb1W4
j1voW8neTkvH2E4FLC4GggKY6gVZB456oCvUn5WvMrbQpTo6iwAV1idE3VJEiypCA/IB1jjVCknH
uKMKqrTcB7uUVJ7QTkB6FfF/ylVHNaYRlS0ItCrFsIexNTJgtt5Llo8DpciBdnXKQNUphlNkc5qj
HZlFLygYGmfUpJYh6Oa5rv6LxIes3LQkkrnRUmHYtUxI9ZoB1inN4yZbAXfVU65kLqv9SKEfjXP7
n0StTip46lR4qJuG6CJgrEquqi2aKgLq4amYropV7qmAVCV5ehXZojv2Ynp1JJBvUVsiTuFJssiT
M7rJ6CfBRE+NQKKD1GjWuPBMzblMCpxlb57JQdvZ9ciI/JtgqNo6hUcYee63Ur3s+tw6BEqMkLiD
BLnZk+OZsurrTHHcT5+ieKpEvVeMyiLwpTKII4CsPStxh5Gl0kciVHWSDE1ZoCkDbW9DInGJpve6
HLv2gg6MpzTCiwfsVDXm0sajTOmnLMIL3n/bg4avH805dSwESKqllafa56iHpOcYsvmtGw9BkG6F
d6OTFUY8D7m1j6FXJN6uzaZzspldMoeAObEYwf8zqelRsFX6NqcQUlbGdaBF7Pw1LmikpW9aR68w
W+VYtNiSGTn6IWs7KDs03uS9VB4ly7teqUkwB9Nv48ghZKmbA9aLuM/+8frx7jJHEQa2LwEOpKzx
uriXSbpNeEudxlVxWxYN4mzdGVG3g1hVJUtbfv6tC+Pa4ghPeoaUOVabF7ydIneGNqi35DYrkjb4
tnJS8BH5N2Ba5p3bGjhvjhV4c5b584X/7zO2V//3/+DrP+sGuH+cDBdf/v3qe/3ua/m9/w/5W//8
qee/8/dPdcn/X/2Rh/TPru7pQXf5U8/+LlfXd3f4Onx99sWxko3tn8bv3frhO4r84XwPMMrkT/5P
v/l/vp//yqe1+f63X/6EyTTIvxandfWL/tbNf/7tF0F+9p9GGPnn9ffkg/jbL6yKNNPrL3/h+9d+
+NsvrvurcGhT4vsUafBfykwa/V7ld5xfbTsMbXKNNkQKOyAXVdXdkPztF8OyfkVkawErs7FtQekg
l9HXtJyX37N/ZazB/5IkMzS4vvjlxyd/VCk09cr+Na3tQuMakHZxPEr25GFs7o/N9HlWpGt720xz
D+F0PHbezjTEej1YwfZh3FLzgzPEgtaTo7COrtVOf5o0MNohLC8/0g5EDMesM7ebuqr+URTVUu5c
ud7SQ2dMDhPSxHpPx9iEppZTWT9GfVcm+xCH3kNlRVFNo0YPIR3dOsZPsxDRZ8ilKWhjZyj+wC1U
3tdVV4+HygWhM9IK+hD7dMUNKbFvh6yJmocCU+Lv6Nfdj2ORuz6EHHakMvmtjc36izE7NUpKWD/j
zmyxFJhRtsRQu+HzBnP0JRV19edC7z3jjRTbedr/V+pSPlCSxsgaPI9Kf0j++PkDTULamwI1RWol
CuvTRk+jW+EGRbZv8zl4qtfe+s8hn4sjcDw6OQBqW6CXRn37AYJa/mXNw/mvrS22a7gpjbUrI8ne
oGP4RxKIy3yoK5f1LymEc53PW/zGzT9f0s73zsoiYWY+9U7Xlim0nzLuhbHFRct6snOqpTnSuji6
qmzQbbjGg2ObpeZbRsHneeaXF7xIdJPeShJ/Llj8iemMzHxfYj2lfd3OGd2n1c3hc3GGcJfg1hyJ
zpLqvthIFxT2bRetX+xoOvYBXYXy+fqnGaynyc9WtueuOXVfVAGlh5Gux4HjPH8Qdgf/jwEvdtkS
RbuNftO3Rg7l9H9xFYtiNoUemlD4F0OlQWTYY0FkqBhiuIes12GFGqc3XqrzLx4yag/069iNQZKf
XXs/vVXa0Gypm4U0H84C7C5p7Rp0y7Wi+M4u5uhzMiagYFJcG19MrzM/d8IziLU9M/va0T3ir8QU
0THlClCd4jqMOYJt9OApy/w7jUN6h9EZ0eF9XLzkOCZGezDdpJ6uzbA40h/1gaPq+Gg5S5kdsyJu
Pk5FX/2O0tO7XQXdcIDfFsc4tWuUWPS5ww5q91W/r6xC0q/p5mxly3bjIP3Wepx/azf7b3ehZ5vb
++Z79XHovn8fHr42/x/sVwHD+b/fr04IXv/8/vN2JX9ebVfhr6yfyB2ILcKQ9KtDhUBtV4b4laII
qUUy2uxjiGeYE3q/EtavFF6pWLCPULLCzP7P7cplJxNoEgLXcyhmUTn8d3ar5+uToCDkUuN1ZB3S
5KtLYBZ9NqIuaipz5yV0frheJGjdzUV4W3Vlf5/nnMbemDwvrihcB8cLUR4FYh7NxRQ1S6MZgGlM
INO6CjOS8OGTzjMdNOql65qToEfr009v41+sPRf4Gz6XILKzXHiScjejBvp88albcjCRmQOR9BDO
7TJ54tz1S4SCYLM3f7/EjX+khBxlx4LA9vfRrQ13t8buX4vTFd9m/Gz1PoZf/SUc4NyfXr+956uJ
vLuQvQHpENhNIhsZtvy8R/w/5s5sN24kW9cvdLjB4MxbkjkrNVuyfUNIls15ZpBBPv3+0t1A2yof
C41zc9CNAgrlqswkY1jrX/9gNtKB1GD2oEHgF8FUA9tHMX3hjQ3XmID3cvYiWpZFfnRZXH73f25W
PtkxLNYQs31WGlOcy6H9yzmG7sWFfQBzbgGUbcJG98xdUpprT049/rv7AWmnE8D7629k0vaC8HZS
jsLSGjQmK0mHi94CjF3e2wIgNPj7YxHvxkuXb8doDSYXPmMX3tK7WY+lrKaanYa5StwoI9AYa9/2
1qDQBxbk3vddlbl7ovY86AfOZboA9Nf8aIBa9bCotOGrtMfsrmIIp52BPxKNcDfNbz/8mv7vSxrI
17notiA8uEylTMguvz/GCo43cmIeRm5DT0WCik2/acA2LEiicPX+rSnzdUMmR/+UJrP12tV50gdW
6Y43PaaCV0ue2F8ccuMyRIjTcKcpboZ8KQsjwI24cw7dlNifzUzrSPXKUkJ16MnEC9mOOEziR1mG
PvSRdNclPjYXyiO37HZefDpfy8/E60p/au1bI5ZQmVtJntztmhuoazW/Mc273K9WY2P2o5lBR4Ea
ZARGRmxAF4xJr6YtwssVUZlDsBXW9DWTizgprCEaOdxAoBgeueOD29vUVi1y/ldXkzrc0awjMESW
MJvg8Vb1Dol/jkk1MQXEFApMKEObvIdQW8emP/SyHYybZarjBVqU68YBfHdtCMoen/7QcSetp0GZ
1UtCkDXSztpnMzipsLKrJbNpsM21KDYcOPwX13bR6Xb1yQIrBQ++60m6iUrA4irM3SE74+Zo9ec6
Gxo9gEjMXzVVGgnCBSeZQxK5ioIYcYtHOTZr3O06H8Va0KyXG5UQ5FztUP7rr4ljx9klM4U/mNiV
DMuy7UkSmJPu2GKyb22Jj0vLx2kYhxOKalMLmHbkyw1qdMRrosE0gCZi8CLibLy3clldrK0RhoaV
kEqFlb+6r5098jPE6hlkr2HzcutYI+f0GusEU04jHUKppQbZYaAUcTDlyZIEs0KOslF2vn52V9DW
lHPlrUom0yK2r/aiofHXcAXFnzYK36eDhRScNWgQPTOPql5BmCWELIQ4b1kzz1qwZA7TLJCvADGd
uMP9YeyPMVDSSC1h++pRWlODWNvE7WRbpR5QhV93t3aiamoQY6yfNU6Wac+M0nloMchQB1ubgHHy
KpnvvAKjimBCWyUC0fuZDat4goVh4wihFaM4mqX3wjy7UgH5nsXLStaV8a114n47AJ6/wZe2O3xj
CznwFRYlNjaBYITv1vK0rM4J8fD6JkrJkESOw87MjOlb4Q9eeqDBJFVlWtW4H+feJI8TD84Ej5Rn
u5dEe4xxgmGOQNOurDRMh7HZ2uPEr16UQSBj6SEaH9KuCgqtmbZ+gY4gqG2LFWu1o9iqasTof/By
Tu95EN/WxLuYxsJpeEbBFBNYhSjERG2R9/vetqUkEd70ttjKf3fGJH/Ucsv/0WlEYYUj/74PbFeC
ErS6KQJiZLMjUIwWLoXnRlZttsRZDe1Dbmkk7nQ4BD8XjV5EWe9NyWYGOuVw4SUbQYvwVt/oiU+P
MICjcfsu69FdpP1grbn9mpGtfNOTohY6XRcHiazdQ5eNzRUgvIPeXrebU2sbnCXIwcwpbJgRjsQb
1WSFlNJqt0sntO8NI6pz56p1I9F1qUu6QHqccf8yA6+RxY9mWGFlxybTD5yBsM8tUKmQcARLbqfc
BsOXrMdCHlEEHhKedSqAm0LsQbT0vIya9E/ovwumBaWYMKVQTkjX3W/aORv8sNa5r3R9vSl8DXOd
dhznz63pskRjJzHPOO252wETrlsyptBRFwUtuAZbfwPSZdwhBmeiPwzm3h08K7RkYz912JRlIWbn
fga3A2T54hYrKPGNZiu73NvnaeIWoZyt7Ii9F4Z0XUkD0iSlRaWtE7mTNgbcQgZkIW4S8oH7vnzF
EsI8w8yctlVFV3Q3ipUhBiyqfgq61ejuK2zU+r2GSPBuoVzXQ52sspM9kQF6msY63UyLWm81DIcD
G2xxDTy95ARLhy5kFa9fzWSwZFA3lrNdGRdw5ySN5d0Vsqm0u4qV3h4wmlr9PdewFh8mtkIVzYNK
tx0rlh3NkHbAoze8JFVuJmafzOlTDRfgXEbaYA9H7JZuJ28+WKb3yIQLm5lpWUj1GHdGYew6V3wj
1uG+1f3vg2jvCW3d4BUFNSC56dd5Sxd+m2mjdbD7obshXV1Amxg8SbOacJKm4qFsnfMoMFkeyOm2
VYk1Z8Wo2i5MVP9uTasUz2KD69D6CZKG2nbYvW/r1s/3E7hABOJoHrjf3EjD1P173Ip0Y2lJt2MN
uhuG1uPrBFHlRLpURpwEK3zTA70G6JC7J6IfYz1iJrtPl1UNW71HIRFgAV1nJGktcgn70m9PDLym
IuhBRsK+AU4lUk2+wHDYClXr2dmpCjlHQsN81UUrRtAPDzROXjRbkUXmIUx7aLMk2XIqp8khyx2T
Agsqkb2PMUPxzjN5MR6yvXR4bHSOUuyWUKvNBUqptZPxfd2Za2QlZnzxbMBKDuJfnByrejCocEf7
amKMvHXHTA07Cow59HtlM//NZnVdzLmPs4Qv5/7KXFq1ySYdg0eiZUgV8zvYuhuCuaY980L7Glog
RftiWq0b4i2FXJDklUUPdOxr7/OYZ84xCLrKqKeyv3TSTf2NUaVpCG13FQGdqjFtwfWcT+zZ7gqz
j2Vm6IdGGgJK7UT5UrW3KwfQNjc1ZHzw+Ms3LxnNyzNyN0sPwS8yUe9ZAZh//uhS0eMDOFeDFS7M
IQ1Eu5p152pZTBy5X/xoRaJ96hBpy02B7dmBMUSCYSIKv7Bw3SH0k8L4pBzT+5zifC+PXeO3dZiP
mYUkLQNICboJbz0G2N3eqqc6UhMumXXW9TdNdbFiwoKjvPE0X31BStreW7ndH5dK9+4m/vGZ6erz
5OXD0S0s49yYZfJkLHMVELYyiq82zd8J/oa/T+JS/MgH0/0EXDiQHhPLbzxZ+8soYv3Ei7tEQ1Xc
dhGSN20Ms9Lun52uEaQxqdXcLJosSS3vSRdr1IaBdh4Wpmyp3Yt+IXOoUhF7n7u/tDRz3hM8Jb62
5DQFMNSIV8OMrg28ie9ZEJFUbwtrGtn3ZGutGJPyvpU6OtUw7SRcDeS+zbSBeJA95y713to64EhV
0mE22CrepGRSt7U0W1JSiWK+mhzzlCU5+r8YKJRwRP6iz+7romNQ7LVsNxnLQ2zmyc7yVtLuOLvm
60aYJ3LjmnsSWuY1XEj+JscWixbI0d7tjFLtkfFGfapG0V1DkCJ5r62skUap9rcFOZqb+CI4X3V1
0BgbfKUhTUPc49Ud2Rga+YqeFm/cylpvLjZagd7mTGhskz6ITrF7qwkAuqrEJE6kfA6fSHIRe4K+
u2NFtjNxOE1y2+lILfPhxl3j+qpdLuREyv5j4mqHOu+Lz07czC92LJtPkhJnV5bOHSGYO0q3JdDT
ZthZmKwGHjy1q17aQ9iSsxKkMEe3ohPyTDilG9kkiXChlfO2KSubWaYPOqxrtIld1T6aM51545nl
bqmXNjS8FN/DrBA7/MGu3LIVG2hy8tov3DqcnSo9GW6JDLvzsDM21XBjFkV8mB1JEpGcl9MytOOx
nWbtkUJLIBqrtdM0p+RP+rxu3nvX51EHtBgtvWU8LUlX7jyzXU/zJUQQUdxrClOMOkR2oJzVtKkK
kpWK2PzeEdTmb2H4IKDH+vzUaYT/pThhkxG8GDdatTSPIh3qMyFBjuKGytwNPBRq6EVTAdSgGWc1
8sIWRHyhQsW7L1yNEHtNLqgD6+ExXYsfJBENb7icFlEyKb8JUsRygZsxZ8zkHO9Ihi135LhpFPlp
7UdO3VyhRH2DSEEEmZnWJ8i5JOkapHSNZmd+LcwY47kWKv7SD8O1q+AsXeh/rCmHSGvYM4FTU3nE
K/355OC9XWbFjpDj9U56o/HoWmm+V91Ub5n/w0Bt684/SxIgA3SQazjkHevAJMJe59z95lMZfnf7
cg3kJLhn4hjvqyHWzoi9it0yWN4nSDl0TONYzietbOWGALQnb004c227CuKyZrDqG/2zaEYiLeP8
SOSQNwWoL2ioxMTVT34t1sOMpa+0frIvtbC+yTq1XhF1JrZk4j7wTlSQmgSFxWk8bKU/P3mxXYdw
F4AOF/12gEK8MTUuadHU0DIqd5cuWb0xs7FqEa6yRMiXXCLdEBwv1TJtscXlOCo8QEfulscsy8y9
Ril1IGyIh1nX5rfS0astQlgmI629cBf46bOeabdlkq1bzfC+gyobR9622JA6UR38DMkG5MRN343X
OD3OJ84CGrZZqwgGs9Z9YY1lmBoGd6nKrowL9wKLC8urwth35cbvLsl7Gtlaus/1nrC9IYr58Zbi
+EsFi2Tnow96rvAgOXfLRGXVMHS161VuEaRzjhT+K06SDwbODCFSamIWWiFDIfChdYxlr7GBgnq2
zCtVePkbXhPz80VHVAYKxcvBm/vAXNb6tszLqgpnt3Af4qVtt4hPKhk4lU5RY6fxntzRz5mdrtvB
Iv2ELlcuARdYtemmtgxX03PkwVOOYpwsJXFs+F/wCrs1bQLsJtlIHS0CSaMUH3pZv8Zj81wq5b2R
hpaf+BerG2iFqXPApcw+W8Qk1Tjo9dbnRDbW0Zma6Vor7eWl0ER/O2NHMAQEL5MwaNsvVqs7Y0jy
RHueEDa8lJbe3jpkbh2JX7fOvVGbt9aAb4re0F5g/qbf0Ubax9gr6h2Gl+2RKThG6omWEinWl/Ko
1d58HrMe7xBUnddd5vO3BOAFUmrmw1gpDUDDmr/isiReq3msIl0bZb+z4RG6WLAUy94voJsEGOz7
B9txB/5CJzCY3bzpKOs+taQQvqFXX6GpecsbJkjDbrY9xTykmUWA+0J5qmJwcps8oJ0qaYI2WOd0
nAqWJcYIUrKfcqupjKy+gZxA1zDx6YaJRdG5jv5zs5biEmKp298nbZBjKOOuuxvaMn8iyI4o2ryd
5F3sasSg9C7wZ1H03zAE9fcFzlafm2Zu4FHbb1pW1kdr8YdQw3L/kbL9AU5OdtXl9LGBY653M8rH
59ShlE1bJfe6rqevheUV39u25XwzHMqsfsRNUR+OU7X6V2NfUyONRfvoEbF0x2y73uQsGmIgdD2a
84Lctjaf0GiPxq5ZEu3emOs7ReR9ZNnyTkJw/1YODPvMqpnPyMC/MKcrTS4snViNRmntK6OSSd9x
IiHNI5x8jOiSbMKLkWzvK6m1n1Vvd9HcFNopgY84Xh44bg56csaz040cjBw7fHtz58igbCYjrqrA
PahiLdjzJet9VBLxn2l5+3Hpl/ieVLcL04uASW279krtWmNxvruzs246MedEBTcPFbGFzbd0VNZU
BpNBXuxdUrmkKTWAGTdTUTKGme1uFuHFiu4oJLPbwJWr4W1wlERWlZACmD51YE4QVpxWfxV+6yxb
tPzyq0/hVRC/3fm7eJQaq9BdjRMjTOtuKnpAJWy3QcwWy0JNEyQtiUdJ4C55ke1NIuXTLbgd1XG1
lI53stGEz4RFFou39+vYx+17BWa5ag2UIdtGiycDB0I050jThRblo0eXJeYy2XHzLVmALE3ecpzW
xUs3ooYOBkiieXBZtPZnXIAGLMGKqXR+gLsVbc/3mMaF/jUfLzwRrUT6szUrSu6gcPpW3FhOGZsc
LNOQb3OqljfcIqtHg4YAqdgl7oGrOj651lw+jVVfPtE9dWTK6JX1de0LR+6ymniaa31qjGyHkx4e
ifZsXTMXK2nPc8NOo06lWbUhY3U9Jw0u74cKBHEBuYiH296I4/roQtrvyKwzyEexGF/XJUxfkn4I
zQ5dvELrXe2lWB/henOX2rFLnKMEGWZpZaolVLAtf+AFmPSREMwKP2GxOpa7Jus505nPlQzJDFTj
lE5i7DbDTIIjYkTLbK4FtECkHC7ORsEKHFnszY7E4aA3DP58vaJWuzDZmZqsQ6dup/WSNO0k2MyQ
/4EF5Y0aBv44FmRpDR12KB/jluW5FZO+rBeVwNxvinUUxAMlqTWFbtwD3qUElwAPxSDU7Rx31rZJ
LuhIbmjqjL+ki6pQuPKZMce8nwoG1vcOPnZBif1VF5o2WcfcG2yrB7s2vTNVeXpOEsYOoSkVGcVN
xsApHFgQeoi3RIdndVKgX3Slla9kdBSpHuB6AXY++QQwYp9XrDLCrCtrcah0mU822ezerWZmuTVe
eJlzMKfMBNRozfkWXrvGk6m7kcHzCi/JyYl841gB5A+4W9RjnhJlGGWrYyWBg/jtwqLKlHNY65lg
WCwdOTNgFr1hISiq0F98+9OoF8UD5un12+iW8skxZh/kux1urEEXQ2A0bpmRz63iIK8Z5e+kGdvW
noR6MRzS0lHeoel70Nm0R7d5ibQdrnBqFUFKWXULT2+xQznV5VM5aKS4Eu5ZdTCoW9/kMm3sT8gF
9BLLRIWKl0LZfcEvwd9qYOPc0Kr2yPGGkF09Z2MdU8xXg5v9mPwJkF6krsTAClf+JQBxrqstEMzg
YwYq7Z1v92kb4CG7qC3f2nzBG8DGTpBQLFb7YmcbqVxWnlkYJHarNftsrE3/SITneC36ItmBMbBc
SKRwPTz+14To3EuI+WldCn0OmzbJvKiBLFhGmVWxjXPsRY0dHs8UVRpsmFu7Iz/utJQ1vxqLDqMk
dTmrZahNHX6peoyjWOSCvy8hXD3/pOoBcB7PIQ61sRjKsFxG+yiz0ayOukOFuKFPY2HjGYqjpYMr
zdfMvpScWBTND9ZIoHuYNjBOAgS3MftNVtphGSaO+bl0KSeWmEfZZKnPShkzZzOkDjbAfqz6ar9i
rXE9eKNv3KD31w3ACEFZhXtYVYaaa/ETenbkFDotEd44ZlzWuk7A+ncFFdfZWLR412i4DDNqobYe
vQHD/VDJvvk62LM5BN3siCaIh7F8AMv1XjLiZr5CB03VLm/N8smg4GzZqIX5tOrgAIGscaEl9LUq
QBbVdOOx9XLaAVc9i6UYcGP2AVYOejbXNNU/l5ZLjLOzSZtyhP+QYL8TGBDYr62+tl/jCdC5Gjs2
p0xGXl0qlJ7u3NluyUabKLn5RB/PdtOKa7DthaCywmuoXPNOq66YWi4t7h6WdW35HT9Nlrq+m8de
Y6KJ9Giju2ZCADRhblAUJ4EWSDeMYd7ViO7UTsf3kduiT5mnTDV+tJsGIccQQteeG9IMOBYDDq3S
3UgEITe173PecQHLCIxDxVuam6q+kvk8X+Fb6dEjuqO7fnasqvm2uK49RFzhxnKy6Y3U3ZAiildB
NRtdiJUfUa896ZCfZnTXTdhVDZONhTiu6f7n3GqpRFUddKgWZlAz9npthtm/nnKvX7aDMhBP69yP
zGn9Nnko8skw9pOG44LDZnPJj5f+U2EtbkYv6o33fgZmcvD6uW42mZ98x0Q4C80moZ5rMss/pLj7
cdyPBKrCnVpV1EvIGkFTQCQNm45rLqg7a76KO8Nvt+1Q+zuAbqJ++BMxmRWDwa2QOmWC8X1dX8XC
qOMT8ojKeUPAky63uT92yXXvjGxeNNzreKWrqWMHApIYp6GAKLxvpkvGN72zWR5sf4zXqOu1duAF
Vf2PvtESvERRKz8hUdeX06wKI/5irM7aEf2m4vJgDqIfX/RMR7RhxJfKwBOz623sYvLdjQc+0T1Y
CAjQF4ti04rRl6HTeKkVgf5kEVo5MJ8p7thDjE2y9ACfLqO1nFusysIKvUv6aq0p8RyBmvtK3oLI
58MdolXj0yrXxt0MkNzVVm+GBBcbBBX2jdS0kkouySJv0gneE8a9TGqISMCCz25ZrN8SCLxne20E
ra9tny7uRs+W3WRU18Nw7yZrs28XD+VZ4jC/GR1vX1Aq3SC17COjFXqLzdqKX/ws+CQDV8iIOaz7
YJnO+K2o3ITl42eI69O0u2VyXX4XbT/9wJxVZeyqJY7Wcurus7zN/dMssYBzMCDrI62YSRbXoByG
cwI5ytVVth/ydjMa/phF+FG7XxV22F8GBLCfsD1LInfM671bpF2UI/X6Xl3y4APfdI3ztORY4021
fpMiT3b3KWwFg+TERZRB2bQEYjX5uOcwsPe0VH0bAJM0r23aQiTM5aypLRTfmnuoS19IVMj3Wqno
/r3ZP8GFUkcsiIbQEZp/XDBHDxJVuNcpQd4bUghHL1TVGheRpVDWMASJxa5C8vCQZjh+McOqdStA
EZKevdVS+xJ08MUYhzQUrl/csIMIv3Xx5M4DNx3kt9n0SzBDxlCMuaf8arTQHIcFEErHIDqr/SCh
y91OfucXm4bIlZsVrDUJsnZgmIrxK/Q70U5JgMKselhxFvvB9JrDTkx0a2mFACAETm7NEH4jcQNT
OqKOtwqcubO8Ps4YNAxRV0Bt7ErZ8FpFEeZTFh8Wfy6DHGnzF2cVZSQ72V8Z65ocSAhmMCbiZ/i/
5KMsdqzloSuaxt6s+dw/L7P44cHoum7l9Mm1xcJV2BSbBTTrionpcoMMsiCX3Oqze9we7MjtPYk4
0mXU18eDfSR1l5GLqcnHdLG8l6WcmysBqeIWIJWFv84dMj271yNlkwOZ+9Cz8LaG6YKbXInyyG+M
+FDiGGCG8aTNWxffxQZGmN6lr1iFaEeGbqE39S3J6nnW7+CUk0So8YGR5c25E8x0xmGh7AddedUV
3JEmYEbtuQHnqbU3eGbMp2nyb7GZuuhZ7Lk5r3HrH2iOyyemDVU0FoSAK63GxcKOvcwMrdn3T3kt
m68qu8Tcz0vafJpbz73OcJT94redsfE9Bkw54PxzLbQZNHfkSs2aHrDCLHCp28oZEAt/6xJ9KTf5
UhtOsk10o49mrf2huca0t+t2LKMLKSj8P+lMcoZVxHmwaj6YKKZxxobH7i6hnfXUa0ncHPMMQIrc
iSQkLKve/J128jsbBzIH/ln4vvzUql90bxeyxy+cmJ7zUickmjM37zipYTLapzWW07fZNpi16ZV7
kxNVn37AxfkHhwR3AhgkkL2QNZOq8+5jCbRQ9rqMjLBrzfWCqlysOMI4ltHHUHk0Bm49eR98ptAv
BJ//EID4sZdcVFj3LjMd3f2HghsZhT9WJZPncbIuSGaOj+Qh0zm8AjhDY79N1SwfVTwywBXU09Af
vHzPmJ9ubyqQtW3SxdFfl3LwJ5qnTKdxdQfVPtvkU2kHh3gbgLbVm6v1RdlNk35rbSv/URUlce7N
BCN/j+Mq9cGSi/Gb6zeMfySBzYKb2a8x2C+b+i4H0tBCGLzm9SRa+cmjw53DaqSsvSPnEyoyRqbt
uE9lNckNAa3LsimIoe8iMdqM5nKaIhxdFuvCGdFaUvkcNh0wGa4Fj34mmZ52+agd9HgpcCpDRNfi
5zqtB9usnXtl5iVbiz7hdVYzd12qPPBXSqutqVFchl1imRaOA9pKWahV8QD+RpJD1Ke6sA8e2SBp
tAw1Ua0l6QqBsm2QD2g97RHTTQJhKMrMZ0j1XR21NmqsqvYyag1FwPGOaVX2xSlR+eyyfPLGjRWL
5VvpqUwPtV5JAiEmNWD1OSlIAR3k8GhsQaHpIPHQCDSQMZKwclN2h7LCw4huBtftwHf7/uSvBdeM
t855CWeoh+KSuM1SRG3rIw4kArneJdUARa5xTKI3cmeUE0BDWgIJiALWqgFRxg6WEj62JUrd33Zq
WQ+tv+hq93NP/lfE0v8XBcRv3NP/m97i/0OZBFbZvxxe/9BJ7GRWf3/5lXf681/4F/FUc/+H2SU2
Fw6IgHMRRMD++zfzVNj/w1mjmz44K3IJHWbdv4mnaCEuhw/m3Hh2QAm9kO2Hf+kk3P+5hCwCGKCW
ERQnsCj/C5nE+0QbDhv+Qw6nreC7ocB6x4wHVUqkWaVnrZ/7F1VOdRL2Y0ckjJNAi4l0fLdvbTEY
TVT0eiw5BZE4n7I6z19tOsjlUIzDXH9wIl7sOv5zHto/vxR0W5QbLv934Nb+dvjT03S6ocrzuizt
Q1Vq9peWQSQDIysuvpIGPH+ixPA/Q9YR4r/jxf7ro6E58jB0zOARofz20eVsgPK5+Rl1oLaFP2Xj
Pga/jM5cvwWrS19/WSl/4MT+ft/865caOr5wBMyAh5vvSaeVgkJU5mcC5XP8SmjjvuVdVn+Nacii
ya3ct79/3jsy58+f9+vnvSNzmrnm9JLPE8aabrxCbw/wCUCMkfh/cIH/fqf9+5ehvCFIgzuK7L7f
H2Sa9TjMrMVZK+sR+WtRHYjbnG7+/nP+tFBwfEQ0dDFYc99/iIaZuQSkODfUgTumROJH32U9LLqh
PBjxiM1L59DdYgX6wa97Zzjzr+cI/Zs5iyuQU7x7jkOx6gSjAO1dFDNhW1vm1izm5B5XTu++VnI6
qdKfMPN2tPs4bzo3+PsP/+PT9akkBJxq9sm7HcLNsZAzxOfDLtu0fTYT89H1//1eENalAfJ+Mrff
R6sWtjeihk3PGRZ136S+aDuhr/mdKgrm77gp3v79N723brw8VGHBPREOPwq89/K2f6n5DAXHxrCT
c6765tSrVvvcZEZ2S+x2fOeBv34hdGDYLY4JpC4LnURZto0b6jNT0L9/lT9sE7bj5X9sS/MfrxcI
hmMzTs6jLEU4tqUVxXJAO+I3H4lY/vBJzAgxcSPsxbc5c37/zbLXiroiZW0yxuSzSVLkofdXZ4tc
Pd///Tf93AzvTlXTB1eG9g+d239vJGcCWSVTYV5N1th8GnmUXzG18V5bH4T5OLuJ8+TGad6GMiVB
CyK6aol3Ikn471/jDzvH4sLhlyLw5Op7t3OUndFoOOLKYHgMjWugpWhTaeHBX7SbSl/X8yKS6mlF
a3ZAVT+c/v7xfzhwieLTcf6iyuduvbyPX9ZYtWJ8NpkmnMDC2xuLP26LEjpFXiz9NhZ1cvj7x/3p
oVvCvTh+4rpGq3fh/v/yedK3GHIwQiLDs6Of6C/0Z0mFbcEfceXneTLVVZ968hnRtdhrcW0+9yjS
Pzgu/nBO/vYt3q0yDvrYla1xZaPohTi+pN2PYcm6HaQXO6jzZdoRb9nuRtNPP1h1fzioLIGyxoHF
69HjvLsGnLrAGXEVV3Ck1yOO0fYeGoSRffD7/rCL0I7irebjOUt//u4ahTYc620rrrRYHzexPRm7
EQAjHEQ9fpCY814OcTmkQIaIygFNQRbkX9b3Ly8UGGzS7ElcEbWeO8joF5cRU5qOWwu2mh9w1yTn
RR/mQ2YsBirPobiCYd/pgezi7mlJ++VsW515DYkyx1ra7r3lg4fxp5eNpSGyJDyAaSjfLTmvHlIN
7/cr4LXlau4xpha1X94a2ezsFnxW7le3T77HMM4+WuyX//LvJwx5fOB5yIIpnZiX//5sfDw+p05z
TtqSFTcxSFWEEb7cOBOAoW7DiU3dxULI0pTYC6ryTh9NuRHzwpDR6Rl2tbo3f1Ah/GEDksSOsIeh
tAnC949TT+FF5Hn2acL7dEtrKc9JlfkPGaZFkUOIw33vunLvAxNFq5jFNpP29PTBIXBZfu+eiwDP
wI/YAURGXPT7c8nhg/hN7Z40MxvOjQAkNZI4vraHXoPj5dag4mCadeH6R9QfWEfgJ3XrNHMXfvBF
/rlPfj4JPBB5GAhi3+3GXCpzEtI6YVWVv5HV0yKZUAcI8E4kpwXq7FKpcZeMfcesVc9++LCiP3st
PbFIzfWQ6jAHGU/01x48kI921h9WD/qdn22ScZFCvdtZIjNIaYepiPSMKaYvUzsCJbMODJPkuate
Yn0tNxRYxNmpKd5UMjYiqnh5wm077YLGnJaXD57X5TJ69+IMAFQkWXyti73e7y8uQeWhFYt+AutE
x6uUVd6u2dBHIGXuhZhW3sMQwV1dDi+pQaePC61/iKdmubt4cJkfVCV/Wst8HZu2kNdI7XkBzX45
e8oSokhumyevnItd78aOCHqFk4VU/UgG+dg+WtbS3Ct0OhHmKNerYlz990dyeQn/eCI2Mj7bv5yA
7x1E5YicbZiNUzIl1nZJ/Z7RhkTgAOt7gP86y7teJky+xPClgLLzwW3y8wT5x8fzwR7AILHl76/T
rLZQNbkCPHSADqyNeN8kjbt17VK/g5opvgKP9d/9KuVUBviMD8ovD8iDLQYzwCkV3NEPDph/nrYY
GfAwfBuYklL88s9/fSe1puJ+zU9Z06wvei9YrysJPgGGO9YQMiZhyuNS4+3hDn+kHPzn5WoLqmWO
FB6F4Pr7/bO1lNE2+RYnD7vy+xGCCd72RvH69zf+XrbJjcenoBwQHKQ89/clk52NrQGh7bS6S3O9
OMN06CtEHxP+hvw+19qWrIkdBmJZFOPsH8AgMbEuSk0VldJcvzSjZaHI8fB6/vs3+8Oj5775X/LO
bDluJMu2v9I/gDTAMT82EBEMMjiPEl9gkihidEyO+evvgtK6Ugwqxat+vNesLE1VqiSIyXH8nL3X
1uFFYCalJ3K0rBZRXTgtvxhXR+ynypCXkonlLgJgHHoMgoOZJIYw7aMP1vP1sr59CEmMpIDFcQjl
nLnR28ued6aXlFI7Q7/g0bQDMtqF9TiU5TbpqzrdYD5nHirGePpo2/djX3d8aG8tcyji+coen3IH
5w3EXnIAH1Cdm41Gr3Mk2dDOjEdV5UMIXLXZymW6iYcGzxXJrTs4i2qnsZ9Y8Vn59erXDJFcYRa0
miuCKJebxbDbC/wcQ4jD8Vur9/f9SKzsnGHELevGD9tWaVuH//pBwfC+GMe9T0D2CuTVqdqOylK3
TSEy9e6ZaNb3gxwJb7MQi3iCSM2vtqZY4g82H+9fmPWAHo8MOxAPa//bO8fjIsl/d84m18c0Bvh/
l5PJ88ES+Yuz4q3ERwx+ZN3iHB1EZ4K5aJl9JglsJGAU8QcEgBiDFeLUORiX5KMo5PdfdVSOBpkX
vKDrorz+/U9LEBDVltKjPevmJt34ahq2BSL2HS5D8cGpuT++eD8/gDSpqHtpGHLfOMHVLP/zsZqy
oFFfOFuxIPDdNbEtKrLv9PJJL525DL10gGvhRHJ5YiTM0HThoRNbdyQi7dRRkYNwnyRR+HUYu/Qx
X8RezaLFnjI1Sb/tnTm7MkaVyk2GsuekcP0pQoQ9Vy99tcjv2qSr5m4mGGrBEQYsJURJZD7i58nP
Aaz431SjZliuRlJ/MSbLJfBBON24tbzEHqE2eMW3tu5dolGjZGUKgSK+hEm+9Gx6O+XvBBYSuvOT
tLf+6scMK1UU37pYLDgRmhEZhUdGH5M1pUd8dUlXCMa6yK9dfQGU6dRm/42Xv31lSjIdCOAaBv6/
Y94G5JwVr6ouJ1r6JgrJys2y29Wa/6rKSdzgAypiUuhbGFKxMIyvZUfsHqPvZakhXxbOF+LqxBAM
mh49w5ObcV8jaUYiTkLeocyt/KYvsGwFrmtp93QBRHIC4q+uA9Jb1XRYMqRXIZYBFOFKTBJ+HQG9
waRFGRevQr/FZLI6zXq/DAWClu8tO6CHrgKzFSST4/ME17MxbN2y6IwTEEuZsyMZ60n0fYlHyehG
cmKTuGm2jRUlC7qajEkUEmc3DYXTMiOmWrNfzURvz3QEkJ9wP3fjBp5c5QUdLh4UHmRKonpKZwgz
RofNHbK/OR4gACzppqfdq8KOQIglLBBGbFzNqXt2T4xJYbTPPgZPdMfo0kxv3CP7M2XQ4ZPQUGCl
sgptAAtXsiWYPIA/lTabXEvFtRVJLTlps2E867J2QH43kzQWOiKl2EOfye9DMkgRb/ErMvj1cXFH
h8HPi2rbo6E5SbTc+2ZnIrWQOaIbD5SZTkPgF+XwyGuAkWXSCaMnkKhVHdZua0YZYsrPVFW4EFl5
oq897jpuSRlrPZywOT/thds+sijiPI7nybyXpZF8wkk4oVVUk/nilHxnURg21m1bAOnZoChPkQEt
84SgVunL2qoqUeL302zfjbCUP3sJGQXbHjlEFtYO1gVCrQv7ZCBOSQ9ayGX5Ph5aPz1D+lVhrMwz
egRop1GXRJ2LpFZ38xmnb6qaoJFMwQIjroyTdMwLfKjuIrHntnHqb2JCLPQQjx2gHVy6Vn+wsrRK
T+LMpT73BbmBJwzETEAHrT0WIXpLCiX8IpkMa9AcSNoICOs3aOOjkhtQQbkt43z46mSDi8XNcpNn
d8H5x40yCx335xCfW6O+nAwED5IPZmXZIw9y76D9iYsrQuC8JCQWGHpCjLrm3Cx88lzHkpRnxAig
hiZ4BajObB0M0ELIiQzQnLaHqs4RUVTc5GGLXjP6imgYwQmjdA9rS6vwxY6N1Lq9qOruc+R5WXdF
Itx4a09CFFCPUtxbJhcy3mmmFz2Wdc6otMmrxmKwqdfeprBSFhoAVE2+aRuT0qlYvMlDnOHpaADI
2c6psnQkjoNyXKjCbep/w1FvYCAjhNDd+rUrvfN8romtnptqnLH2GeUlchXWHFwq3te4sVbnGF3x
b4ubizNUDN69mVm5HxDR0KIYz3NNnhjRItoteAM8sXkeCzc0+lrdOU7qthvIjfjSOqR+Jn2ykhW6
aPqSgrZeC2wypfqHtM9tHMDYvTLa3RkVSW+U8+UiteXB9BTLTjwIuY+zavHY1I3aq5taeKnHNXw9
cMgvvcmiqYfljdaUnHsywpcgF2q46GdNEMZN3u6NYyo82+7kj0+6gfDdFq244ErZgHQTL3vgBgy3
ceTqd0R/angVZTnMwKVLvdpCObOyreeQFx1EeK6Y/fpGUu4EFqc7ny2tGywVY4SQeF9x7pj28pnI
ZRdTI/EoeGAH+FX4ewzmylgt9BgJ79g4wTCQF79BHuAVIZpl88X2RjI6shK4/cwZ1ntbW5I7YZn1
k0oX8XXQq+nbhLsEaVyiyQeX/eu1lbX+I8FV4yXWUc8MYlkiFiyV7qDnsOJlxY5MabrRIYvluy4d
9Rs9WSWJHakyNRNkgBdhW8O0CNJYIVKkINeuK090fPqwKe1JC8+eBH6N7/RiibxnjjYHjj45txXU
fOBdy+IyWKPGPi8y7tzGahdEWpT1tYdWd+Er6SCtBI6s683rqFMdohRJBljbwuhxxnmF02/STuUy
IObQrTY16u/qTKE0/+SPyrG3Qzq4xalOO+hTgyN02PBe9R3yH8NpD7OXaPczNIotqBMzOSlGGXdB
sfgZWrqyLB5yY1idZE3kXOlagwehl3UMs2DSOyN00ML1ofRkxkOPN+mcooWOfaZNSHTGWWPVtu2k
tRFFRG0eWNNYfScLFrmAjcAyDufFakmNbW1/OK2nvDxbMgoJrP/5VToyVfluO0O/x3OANqPU9bI/
mzoTI3aSmlUTWkblXSFqTjExEcleo7WpzWcLgU2zoRhaEFOWJqP8PHOGzzky9tMRBhSmcrTUZTgN
hnZbFrKJg5moyRePQdkcTsnk9zuvABIUtJbRRmFpyv6WLfeSbTh4QZJ7b8tvyhkmnNtk2KiLcUaO
ehoXvrMvm0KBJQA6a7KgFfa3ZIniy25x6m9jShYCWJs+v7Gkq32tTD8e6KeUltworW6RQPYoykLD
KqwOGkDTsOD42R3yvelSssozzqJe56PQdy2U+yhWWgDRTT/T2Y0sZ1HkjtqTxImTA6VLfAylI4a7
oCzRZgVkiuJJMlh/qAlnNhTX+HkGVPFaQcLragJLxs3EEzVgyyOhbQslVxeIy3k0yT3OKvTiPY3z
bQKu99GpImqKoUlrOmnMo7aFY7efVGNkETg9N87wEznJU6q3zosTjWkZlgNlDx2cVLxYvTve2MwJ
PQyKhYHGxm6dG0I5DVZAGed10K7+YVhxXMEQZ7hdIm8f+Zzjja31YHBjIvxIXrU/Ic9IzufY8e7Q
t813M33XewI2LPtUW93vAdsu3w2kHtXp1kOlbEMFGOpDp5NSunGBfz1Zcz5/h9Xb1ZtuMO37Cenn
PXR+Mw3oZbL+LSLCpuTqdXSV6Kkx7nzZd9FtYwO8Xm2H3Vph2VETjuaCXDtWXo2FyM18Y7cW1uTa
k/ANsgHVbADjZbhxEZA9y5WVjWrduvCErZCgFl1yQi3PmjKOsDICi7TCS80fh2UXISAE5cP/8iyq
qp0wCOgeKFaW3wvCE4b7xdZlc5rplqr3zTjLm8Ku3BMWGbQr2Vxj9oohwzJ3EImF6LCyou9RokvM
Q0DCa6tsED7FXo7aYFz4Tposn2OoUk06oZXNzRJkmlv7u0V2WrKzitEwtoS15gslbu+/GqqpUVZG
SuYbWQ3cvtnHknzhY/iOd7VvxU5YEgvgbPR+Ia12XiL7rgTL+1An/Fu7nE++FWIW6z4PSaZBZ1Bu
Iw9eFM9L2HYpKQX0Ru2XbK6yLxj4ZUrfmHuycQxPfaXQ9fXQV2Nc7rq5o+Uz1Cb3JF2gagc9MPJm
6xE2iqWzMtV1o5hOBW488DVptGp5tYn9zLfo9+OnOh2NC+bHy/PkTfmj1ZXmmVf0CdZGMc63hLV4
SKAH1Z84yEqxQtV4+nf+PMwnDr3TaG8O6n6oMv/E1FpphGlOyXViYlfflhRg5sXEJbrp3SwlgTW1
vXO+ulZC4ABxnukGzdMgzH02yAmDnT1Ut/XSDvelFetOwHZ6URtvzLuv0qqGz5gW5lvJo1VsSh+x
LY48cuGAFZSds2eRhaqiZkPPCXwsmgOzmEgL0BHSg8Bk2YIhmKzppS06HorEUtPFEnMy21qp4bNJ
Z1EDthyLl2mOc57rCal93cwRlxkWzJ0221URxmrOLxlJF6/ukgHE8N3F+lQJe0i2WmpkApdOVdpn
mE+BS2r1PI371s1XJg72KYJtmhZEM53tfMB3NTU0E8ELOZANptYKNcRvBBYk+nxu6VbPczVEdr6L
0DfHfJAjubGbLP5OS8sdQr7ADolynTZ9ctqst/AM6NErQBSBcm1GQlmyKn1eJxOXSTfP6Sl3Ydyy
ypfxFn/s9OivPkRVKHnlxQX2OoyV1kmqloTtnZNjS0+KdYMjFoE7V6UQjWa6TDu38YgtMf3BuVhy
FIZgXDw1hkMzW7CG+vhr0io9Dgn6Ec7GT9B5BMqK+XE+FJ4QxWaGn0ZI7boX1tIFTcxeZ8PWB0xn
3mr9rp3RcYfoRIiQb0rf/Vzyv1zMY6NuFeyI6yLiggWlyCUoCDKrP6meBQRJfucacIQq5M81mb4a
po1e+4SOaW74jDMH342E9r7iiNfuYbaAnl96NwWesAL8AAAU6Vqg4oSCqRpnU2iaoDFDN6OO2xLo
1w87TdolSmsGt7vW7qmmZZXOiv2T2671oEUJrkj1HC7a2s5GjAjT4hOUkPjPlmhLtaUjU2NV9rXq
Cq6rX4Vt46VwO/S2vsRhUmskhKfsNLFUzp+7Fid6WHSTV+3GKvPuEWi37c7A2/7wo535R/K6/ze5
jQxKf+rsvhPQ3X3pX9L/+u/2y9eUAc3f5OIVT/zjX/tbRmfbfyEDc2h4gophOmQwl/hbRWdaf60N
aleHlY5imHi5/6joTPGXQZ8CsKOHjMwm8+s/KjrD+cvEY4dpAM0Fg4Q/EtE5q1Lvp44wzVgGIjhH
kYowLPLE8fw5nt2YugtRf9HACjyJMIh/x82yAgOpjc4m20g3ol2IAxKa0Fm6zW5+XBasNacDw2E/
1PFRvbJoz3eYBaW5E1aX7XtPZCciIUwBFTmdmNSlsRzgmmn2tUVDUfFxrAKRtfGLXbKl9ZT2UC6e
HbaeXh4MOXfUV2bUPqVZ425EmWovEVLFW7cuQQ3YKyBLGJ/NkW0A31b6FB59ln1C0apOayxuXyZR
OJ9ZhHHlpW5x6xnzip3r8vyU4cYcckvO+b19BUnOI3anrYX9GncMm2kIDEQI9iXiwciRVHngYerI
pO4y7SwJWZ7oDJlRNUBrGHp2uYQcgljoOuzvxAlA6kFXnJ3WjVyYVipIfGcrxg8jTdJmd/C9xXBi
jnijN66K8u4CX0B6wgdWIDVj8x6kpWt/0js3nR6EDWvvdImy4uCmSlF6OMWJlRR6uUm8ZALJIJri
YUqqlAGW4SfmncziJh73ZUnU6De85znrsxxy/H6PjJ1mf6DtBr4YfBFGjeh+WLw5JmG7rkka2VrD
0DfD60iRRCBZgNC9Vm0cQqaL4HEZfqX116Kxben43LBY+NsyhVDCJFjS/671C5qPXi7DeMnS+DIF
K7MGKQhXq0ZzEwunz3MrFEz0CZXwPOrrZegpJvXeiuJQlHr/Mo7gVgJILNlFkTFjPh2b3keqYGeV
d77GRMGidwYmqJoxOU+R7fG9VY7XDJtmmWJK9dHzv/QEbBsBSe/+gT0GEK2ar/XCDLQt234XJZ3U
dwNm8JRHXigmoKYoLjq2DsMtrrOBR0uyC/nM7muGiBZJmlM9UIkn38+9e49WyKVD/kK/05Muv3Ex
iQ63RqaV9ukY1a16JMjJeYzYBb4kkBisq6Ya6udpzsv0ZHEBkpQTgNAQ274/rsG99rVX42cP+1pb
y7NG5smDAuoAYqL3upXvUI7fnNYmECPXtXTeVCTA0ixOYpyhteiSQySmZQyRTNhLiGZe+WfMWJdP
nWnbEPDJAzjw+WXfrfk5UnqXfUS6xSOAN1cr4/HKS4xh2g91PSOzZ1y4M925vallLx5sexbaJkqb
+XPZDxx7wC9N05wInd0wSh9XmAdez/BwxJcLqnYyvQbzvknniGKS0OuHLFkZNHbHBjI16Nysno04
Cm0kf6CG4mZcvgyGOycH5BVxfZZkeaP2SqbJFHakjlOBxF195QEyajYTvrXlvgQTI1aXq8SzAuvG
uuIT2sPgmU33hWiCwgm1YoDXKMa2vkcwGnenNXxNCuJeJiRMNS6ucdSNw44QBSwLkfR9ue3ain5s
bTjJl5qyYF8ZY3KFzUe3dwMN0qeoNzM+1KVvaRDCDbHmk9DtP8Q1xW5As9j6zk7VvK7FJM58ezSx
9cVN9up6k97vyO6FzYIFdWbLTqZQijq+SKszWIP1Zo7Z620m5cq9xIZQbWYS1B49bRaf8I7TMOgW
r3pCb2x/ZpcJLwFEehpvaFWRvFTbkep5SFyqQTJxFGjBimTSrQmXKgnLFF733Fh9fMjNGpsaEUdX
S+/4TxpLKhsmn7dnl3SWPGX/xADSa4wuwrsZYc+gu8k+sAFEVtAOtgZMyI3EXQvcsyyAukRabMIF
y7zQhj5tpgdTEap8KhiAUaaS4FZ0oYK/AiBJKVPI+U4Y7vCJzZEd7bqhTZZQi6Q+aEE6zgalNfnx
SzuG2I4G5xy0U1alLBuEp9PEitX4TL/B36aiMSHo9EJX5OduZFbV0ACoAWctqq/dUZgAqKjFGArS
Sh4brqji5RiZnV1GFiATg7Qm+H71fdMSmYVNztISLci5tGRTmH3myg35y5iU2T9M1I+m3bT5aYZH
PgsFn0PjvNQZfMC+QcJdYzeLB32sdrOFypLlBs6+sCWYBvgcWFVP0Hkuq9m67deNF/wVoG0wuV0G
BBJKC/ZNEjbYFV0zLYiwKNIQk802U4b2zU7onwQtw9jmnKziJNTKEvDXWM353eySg7NBxz7TvPba
8i5tfLcKnaQHXTpKe3awYcuuvcm8Ku7PIzjQ4z6z/WXek3SsXgsb8JE2+d20BcMKWIIrIr8nMili
xISO6kJjgTsfYvEVzzWcieVeG0dZQqyTCxlwZT2XG6mIHL8SuZnWh5gCFRfdRKQvLwWtjsBLI5lw
CwqkRaFHvn130ih+eUyAqVTOBlfSYH8amLlrCW11vEBX3dLjZoR4pVOBZ3JEJ2sUEicZ9reFFiPB
JU8wETrIAQv+7fNE72MyTsZ2ROve6/YWxNtgLyd6mRbWZYY5Rlwjd5ZmOBVtkuMvKR3nhtQBw2S/
MIjnWJn0DQpjqf3QbL1MXY6On+/RCHlXuBLpcMbosz2WFFLngNxHg3VW6ANfprzNtQH2lWXo5RXh
KrSxvVG3r/TSZedHxqPsgmytxL4pcHp47yAUfQYeBt9E9lN8aQ/afGfXUbRzE4vlsp1T0ncCiySo
Dowp47xnI119/iw5VvVcuX36qTC6lOyrMveWYIbB7pxKUITpjV8n5Z0xM9d91LIJph7uwxwgP+uG
T9e9cUaARrHht690MET7WNFk9rdVJjEW4YxnwhTw9KvoQGCPpeNaH4tl5ym8PyEwjZGA15Q3Ip1C
QgEb8yy29OxbXQxOvfWGmFlLwrM4Xw9sv+NnYjKL54x8P5MdtMMvmslqvadFadfbilI3PZ3Z7dv3
canZIHwkfSC5oyakYS2nftrVXWJE570fOcstoRexcZ/OiZ5tF/B68Ih8vxHPpUh6dU2iQ3ndgY17
zgAINdtJ5cI86buURwWTcN1uQYbUK8NKdjmXbRnXzEhDpsNzTygh8IA1VWc3wy8c9lCsCzMcQIM1
wajHsxcUmVl8ini29QtQX619MuU4TU8zEdt24EELwC67uJl0g2Jg5hmgaWB8YytmO1sztoFcpdps
7ai3kgtjGsVTWUzZlTA0ee9V4FcwSUI533bNaM4hTVGq787g06tX1MEqQYkZOjg2yTcrLLPZEEPR
Pul+B6LHop/Yb+bRdjVmKrmTX+V23eVXYEoiiM956e+XdNbUGQhnRhuC3uFuKvT+LFK69yXCej6E
mt14z00cQXeSPDTOHWRR2lCobS0aTfncAx+msHe6Ot5HPb5xTMSWeq10e3qocZydDJHuJvtiBRcu
vKrzzpwVj2jqsnQ6nMJpLIZiO0Swm1AZ9VcpjazXpc1GBsvSrq4ap2a0thaOqyNdt3n0Tbq3pGnw
0GhjwqPvxasNTlUpjVToezpeZK1cYhfibhQ7O8QS1mFJrElnfsmA9EXmskE1UuR0bYWV2HxspVRY
VAfT+VRpeXao6FQqJsj62IX5UtGVGmmifbFbWg+B6ZKFzuwBfzqBF6SvUlRHrXvuOTgJUEQYAM5V
a8N6siVcjxIC6DUlug9bOK922dQx/+0YiCm64j0vDR1jOjiUuAOIuRGp5tLh4qctz+oDGj7bC548
3oAkcvyt27XT11zP/AqPpM36p8h3b3Z+ZbhVoNtjX51BMDKAdtZAyoNmYnX/QH37ViDn0segJFzj
xFmzdPae7Dl/FkhULR/6pgRhOU1FTod2seO7rIzKTVFgrk5IPbFpEWryGlxbtV/4to8f/AZvRS4/
fgMXeRy7ZwNpjThONOeL2Sx5ympZ03i+VJoE3qRm9frTFv36b8nHz0kiR26Nv08UyYlPfrll4SE7
Er4txboTAfcW2tNSq43bKOhzvZP654IOIP0+rcKpCMKBq0A5xbttNHCz0AA71j1u5KT+QJzy/rwt
d919ezTcsOYcS807OOYRc1XQ47Np7QyHHTQg8z+TEK2njUUFLigKWt6b9wneRlIN6L0ZLHlEBLE3
sag2ovIDm8JbSc96FNuiyYWgRzi+4x4HWtuTx84t80oaA2ydWUtpH7JxaOaHDGpvdfL7e/n+yqEL
4YgurojV8nJ0K82VndJFY0lt5PPSAHedtswsBvXBk/lWGbWe1WoGw3frrWka5nHMxVDrPV8e3g24
UiS2wSajdIxmcO26WZfbnMZ59IHE7K1G8MchcXuYq04PmRlbzrevo4+Wjq8ciD/PKdVrmzrmtZ0k
w0FPeudeX0b5jZV/CnWN5/SD53HVef0jleLQ61prCBpQ5BGsj8vbQ+eWMQnGxpLRic+nM2df8TrZ
IxeY3gCrV0cWxEQebrcMH9zPd08PF3lN4OIy42bnBX175MrRa9+ZLZoIeQHgMYabSZ9IyZ64hjgT
z79/eo5kyT9O1HZWhahnrRCN4xdP1GlNxh1kx3Qw+ex0/sSHISvm+cEeJLUWx3dvIjuxH73Gi8oT
G+nyZYom4tPvf5F3j5eFatwy8B0QL4Yh8Ohez0rPhKmt+QKdtxYmwCKBQLUUVKHe5IjR7AKVwwfP
9C/uMlpCIGJIsn9YAd9eaxK/5QL/g2Wws+1HWblGzOgl80E5FKU+gIaLvQXFW976sbz8/Qm/u88I
8HTPtv31feLFPZKnGxnqV+gOEk2UGx2ACCUkhWmeeoVnxj7m9wc7uromekYG36tzynE4nH/0UM3K
6fXJMhKw2Ko69P3g5gxBnc+FyuHhebQFPzjg0aq0HpCPF0st3V7O8PiAzE+7RPQA36vOpRma2cOm
+Hg9f3daDtwF3tG1F4zU/91K66VFUvtQmbpc1tvWz4zNYoGmJ1JNZHuGmB99OI8eGJrUHHA9HA8r
oqbjxdZhkF4NDIRJbjHFM3y0/Gli8aNpgt8hpgmUDDMv6u9v3tGTwkFhMrLtwMZgUZscrwjKdtuR
USzsSG18iejChH7VvxTCmT64ab84EJ50ROL8h2/KscMEEK1RixYmyMxrEZAyvCY0wPPNRD7/+aEc
sBLsMTigj6Hx7Zs36uOsp+wEgimqs82PkyooTzcoXj461JFNnrebr5WPf437tlYAP/7+J4ltgVcG
ODi0deJfZzohqFPpdo7dcJE19pKdAT6Kb8xKRQif2G8Fhr10iNBX3s8JOC+nuECMVozbP72rxHMS
acVji6fScY7e/7IbvDpTKf3hhb1dpCNxkR6iHH/9058fCqU215mTxxJwdLHJQU2mco0sNxrYPP34
MMj+QefPf34Yile+XYbB/Pz4jBhN41vBOxN2RJqw/wQPaa3uDb9ri//FxcPOYLs4alyu4fEZ9brr
DbkXh6OSIPbSJbr0KHxCMrGjD9bp9688fjzmTyzUSIJ5mt4+qXRZirwVBtJSmNB7Ws2839PQL6cy
Z41huBFf2Fo5fPv9tTzaifDMUv7zcXBgTrByv6u2CFwiWkvFsOoRdoY6G87L0e77K191PKdJMj4t
adufFh6znM5r5Adi+/dLwZprJjy2BojgqZXfnjU75tFrNHP9/g+1QCNdiGd4odQG0pH8Qr8/2/dH
41TxmRrwNHyOe/Txl4TV9r7baEHTzg/Qn+l9O93D/8Va8P5AzPmgT+H18fkK2kc308hGL8b2Sbdz
mX68CUzN/ldvggMA44cD3QOoeHz1OuJ5UsdGDtA4y7BJuUePDVwBZlb86U8vnUNdjrGVZ4XzOn5Q
RshksWkw9m5Udra+21JPz/437zYPAnRR6lE+gRRob5+HwrapgEFTBwDEqwNN1xdpWuUhS7qX35/P
u8IBdgrxYjCcHPZp7MPeHshGlYWHmnZHZhnZHlDrsPn4bH5xEAI0yQuk1sY/enwQ5N4zrDgvCgrE
fHcWzNdX3ihr98enAqqYpX21qrPtPNqZwd5G+EJEXpAPZnzD96U8NF3/0Z72/SMNKcEwhLlSCPjj
+vc/fd2ob9PUSrpoldtB6LQ4N5ImLPKnNn5OZNsfv6ocA/eIzy4dhs2xXyUCwxS5jIU43Dg/FCM5
mM1Mq6Jw3Gn7++v3qzNzPITDgs00PIejZ85sFpgtEasC/NIIP5qfVgedfN3TqknBsv3+YO8eCdoP
mPAAGyCOe7/XzGXmz3S+US9FurXT2P9t9YSH7w+PQtVooYRY0RQ83ccOTA11zmBxmCBdHzdF23VT
z+jxfn+UdxeOo3DR6P6tn2O+WW8fiR4QOaiYnOApNu3kleCxHtilS/eWWtJqPmh3vCvCORoKDhah
H8/FcdU49abynJiYKzfN00fTrBAu6GZzi+eEYXuGpf73Z/fuTnE8eASISfhSUNcdrRB6lnlo5rHr
/+gra1hrNpMPUu2Pj8JxTN/iadDNdzVTxNamypoKC02hRfNBlxPbQS+aGtLh/vRIUKPpfFGf0Tey
9bUU+OkFnrulrUkV4o2STZ8zYRNEEWSeRBb++wP9sBj/1NRYjab6WpmRVYO0hn++PZKKx7HUwHyz
7LF2Y4aZLlKCMr5KpAjntTKJWhuJp7mqfeadGjLkYmPEc4a4o9UzL1gwRUAZVtSqQWnq2kGfZX+O
uEHpuH5kumWO3V/23WA/2wDPtBAiJcEfhlweE3+md0Djc35wIJjUhybqmUa5QONyZrdWesNUm45j
x2QBKD5Qt/g0V6Yf7RliPjXRaGZnMrLjz8ruiNYS6y7rAXxqdEljnbRfJjjQXeDgqYdxqb34UoGI
tVAd6+Z1Ewtv2SjUDOf+ZIw5nzD4wVurMrGPcGP878swIRlkLR8FDhFn2qMHrrzLLlXGc+YS8Rh6
bk/T5/e34/1zjCsXtBiZpWxi2d8d3Y3CU1OGKjroY2pYKHMl06cPn+P3byfB0XxLGTHS6EWW//Yo
EZcDfhWfB8uraCeZxRRdln5PDTlq0aUx18sHTbvj0wIBxEYLRRVoTPYCx52zqh0LWkQ2YS99rl4n
X1oneKriD4ADvzgKCyn9VTpkdMuPG9hkRqeLjdYjaCfYBjKlzFqgY979/hYdL6Sci4/AjN4jCwEt
uaMvOBQMgd8BuyDK++qQqTquEXtG7AAgtH+00fjFKbFD4wWl9KcQPi4X8qzu8aH3WoDPxgqA90zb
mOnl34vAHwkV///kAHK9/z1/eg9E9r8O6z/u/vv2Zx0ju/P/yaE2DOSKROmum3aPD6UQ/6NjpFz9
C/GdYfFhIoeaV/o/OkYh/lr3NqRX08n+IX/8j46RvyL3imqA14Sqdx03/QEN8O2zqsHecC2XAfe6
f/3p86HHiRyTFiz0Kg/OlzO/RPirbX66GL8YGP3bDz9aPQgABOcnRv1AiDDgZPVIzt4pKUnb3//4
t4/+P7/7etiffvfB7WY3z5V+8F1IxGCVEQn+/ievb+g/n7x/fvJ6xJ9+skcgmehZ/g9NvGwLAZF7
UlD8Ac1NF8LW6HZ///2B/u0Ujr6ppWk0Ilo4UOtdGO055dUHZ/Bvl56H7eczqHo04ymr7KEXdMkE
ukHNJ61s+aOF9J8LdDTqTE0PSHKzXqBp49QPbv3l99djfRl+eeWPPmuwlaNZh+d0MKxlZ5nxmY9P
dJDabnSrPRD1qz6fyH5AGz7Fe000127bhIQT4LStzyffvsKgs9UK7+A1sAeTEhXmmeNUeTCN9Qc1
3tvWzn/O3TqquKra9ga30vUDAb+f8CagtEk2awSaJc8M+6OBzr88Gce1vlEMKMkqrrBRPpNTFkzZ
B2/NvzwZ1tEbj2ykxXHAG+/qjyT4BA4hGN4HRfa/vDfW0QsfTxXGAJ1fWvbmtja3Lka4zPjmJld6
K/ZR9cEp/Ogb/OL9PN61xl0lyJ9Z9INtfncmdWgKMPEq3YL9Bu0fyZNC887Myt0A9z5DcrGLjf5B
5uUWEUgYe2pL/3gTa/Aho+ikL+ud5i4IKhJCs/NNYsc7GWvb1CovsmjceB4utWhs95Puh4NAk1Fr
O0Gc2GJpJ5gIQnMoSDh5nOanuu8ANtuHqL4oqfQ1/ILYUi5nJE79aiIjk7TCopD30+XI0DFGr2ba
Z1UldkWTb42427o5bPFe36TCOVX6qhUdL7X+mVSTjUOMucCDls5bqyXG0X2ZMAa6q4Tbpf60bjN0
O53Z/lEv75/H/GgNLMfMThhf6Ye5vGvaZys7R9/+weok1vXtVzfwaN3LsoHsAnIyDk5D43qRgdVB
IpCjGy6Ktuh8Coh7G1vX9CaQKia7urS35uxtxjQ54NYMsNf8H87ObLlxHNvaT8QIgjNvOUqiLMvz
cMNwOm1wJghwfvp/0X+cPk62ZcXRRVV0ZXWBFAhsABtrf8uxCvAOON1YbbfL7WoHwFnpSQtto+vP
DLR/86n/2werKFoJCvtSjvHc98wflOccSjs+QVgGYR+HuhSsAO1cKkFfYudPfbKKqZiW40ykVo5Q
N/4EHHcgrKMBxFQso27SBjQftgmZiamlXyO/CVmrTDxqmBHUJB7KDpwe1w4w2X6iuHpByRnsyjHg
OdEjZsAcRwUVqWAbMy5dBXSDHuT7WrHcLNvZauOY0GtjbCWdtAfx19XZJyAUkGNCFw0gAlTFYBZ0
blXWIcTSSK9aLpXvBvJY11fwFEcd2T3cz2pYApXt4P6+FJwKgKuVIJaQXO0gSoyUzkSBDrLz8ZmW
lRNNq+sITsDoAKIFnxUeGUmCwmKQDeTRTzh+J/FHSXIJx7oPDQZ5taaNOedAuGiesjgOwyTHmJ9G
FDFMRMfyQvYZzp8GfF/gfFJBUH5mjpx6ydXpwagztUESbYrSdtoAR4byhvffe/bEAraGGNlp1sWs
UrC0JHuU1viS5qbq37LZkJKc2R+cWGTWxzg20AwOglhkWgkr9mM/vKnSx+9vf6pflkd+25vlDPUY
AoavEbK8Tb+Z9PD3dk/1yvK8b+2yglUZI2gXlWsAaXSQsEG9zLdWm2w0fvf7Q071i/rvQwCSFz0R
eMgQH2vjkDXvRnaGSnaqX1axqjbgvFdTEOsS7lXqptW931/5q5Lph7i0BlU3Nnws5X6UI3h3u2XG
wypuYWqC+k/YP+uZtTXTFy6Yo/AHMGyh1nWzWrvH1YJn4tY5lYSHunIXrtDOwGEY2KeBDcOOFLXn
YDkENFaDfm5CqVwwGSj15sY27Y5Qy9705gE+dY4o34RW+dK0bXWXtXBMp74tB4w+QfV6Zk93qvNW
wUbqzbGcAJFAxYsUQDbIbemylpVVrDHYBH5FWi6HlNts2qsoIfn9u5wYr2sxAUviogRado5KFC0M
Qx7A5sBPjJsxBguokM99/Z8XpYVG/31WNPAWl5Q4R6hMQknZcu3MRDj19qudYlcClVUwbAByGLHM
dD9nT/P0OdHOyUtypodOfNT1ZQNk362eZvEcFfS9I1F8Fvd1quHlz7+HioyzAXZ5OLUlPlx0Gnbm
hU9Eh6/d0rd2hzEhphkrc2QIFhhkAFUxuZb+b8mv/2xmvo5c31qHdpWDUoTuQBGK1/YBDD7c34fi
qfde7VwoGMO1nNtzVMd3AmgILcYufKjP9MqpobKam7KsUY0jhxzpqC408/tRPiZa6mZYs5Xh70W/
YKkk/f5FU/jXdyY8SCOdb1rtwczhoYMS598bPzFc1nDztC54N3WYqaiTbzBHz53xT7W7mpvJ3Jet
hVRi1L1Bpq6d2x6danY1NVmL7Ghj63AWlzco4YMF2mXdsFq4R5vTETyzOWpRpzGQO2GcWflODL81
S1BSGNO7pWFKr3v5huAMpp6RcZzqi9V6XXQojoFt5RxVbCvhBr6+vawvlH/Hm2KLTMqWT2fjXDNv
QD+6rN31TCxnmM6z5X1hYHhbd/5lza6mIHLcgjdQOyFaX6GaqJ/Di9pdX17li800F2i3pDej+toM
H5e1u9o7w2g5RU0AAlJhvo35VQKP8MsaXk05eRwaragRQ63R06iX5Bd2xGrOFRSwnqLX5kgz7pT5
rj13gF3e64e929rjJUFlYGUC9hJl7MbI2xvooZEJo57Mre1YmRf2yjJ7vq0stE3iNKvxlERGJZq0
q8f/2y3nf9asNdAcOvSmnwWTUabit9N2HM+cT07M66+q/m9vXCYp4PS5igFdbGqgx+zLJoq8mn/w
2c66RkO7Ew4NndvSy3aRiyvR9x5WZwI5Fey+oqHcVSjquOzQ8F9Ie/i4kw7elWNUDp5ewfvzzIj4
OXECA4R/3xeQ3BrX7OiH2X4bUDbXFeHUgYkcC8/m9xptgvSch8jPnxJK7H8flaPyNe65OeOcjFRS
d0+qP7/P9Z+XFdy1/ttw2aBSqAXCKJJhSwowdwiXtIrpwe+tn3rt5anfRiAsS+1CBl00GhXDJQXA
La+XNbyajBn0CKwy0fU99w0TtWcXvrD67wu3ldFU8Whhcwo+2axcp5e+8GotnKBmJNjIIPaxo1pu
u+6MwuRUD6/mIle7EvRJfL8qicBSgr10dmZ0nxoZq9nINZS92kv0sDU4QOBg2ynHip6Lpl/7wv8O
2hBc/NvTsgl+NIRNc0SyVzBtj4lduOAlTH3lQIMEA/iHmoDHmQuXSpUDd1CHktuChCiWVCVQ3CZ5
k55Vbq1KPf4nBJP1LXaKa2VJBRshEr3pxvBc1oBfHcmua6HNxcxoM1STmyDPW85FA9haTegeZsCs
g/1iFBfJEQzIa34m6J/4bNZqQo891xNW4JeYXQgDPacGVy07VwR4qvHVfG4Frq66ZbS1KoFVYo7q
yrtUOkdhVpZB+9OYWM1q1ICrXHBljBSOXEoP08KGBpXRwdf7NRapJ9mVQxVpB0JCBNEIyoIzj8FQ
eNCo0zLTgbg9qEl6qCvJK6DDyU15107nLI1OTLU1m382iDDKAVM4kRukhLbjdO7wd6rlVXAYZxOY
Qb5EHWjva3hbnolmpz7XKjhocw3uA+rAo5TsxroBD3py5ORc8cBXeuSnz7WKEE3Gp8pYYtogYKub
FQFKIORRd3OG6n1lDsdM/bSzJ7m34Rz5pzLvNSXUB3wm2HFUzd9i0KIesC/2pM2lL0TuGWUeMtC8
sll37ULdMvGoS7e/T7hl/P/wsuYq3kCdJUCxK6cIiFMnT2/EwJyStIBcqpdNaXO1HcB1T9cIFYbZ
tQZxWvE5tZfFeHMVKyAsZkkqV1DY4W4PB5PLjtbEXIWKmYBMOaGINhpwTyKVmTMZPPy9t0+M6LXN
YFqwkYwZenuqI+Bzq/7MVzzV7vLn3zYUKupOOO8IApBp4GZxcK3iskTafylCm6KEuq2pp8jApSeI
5k+X9cRqbttwvBVGoU8RAIPKkXL/smZXU1vCne8EKNUUwZxSP1zc7GpK21ne9uB2jxGol2n/hxXi
/ff3PRGKjNX0YzqjLW9x0drzTSa9jBZs19XiooMDLuv+HRVdBtwjMH5TBKAf7gz5ZZvMtZtCP2Fr
XFdodkwdJHCbC992Ne1gc0zx+dCsutdvAc78vYNPzAxjtTQPwD4xrmFAVMlRN83XAhbbZ5rWl6//
Q+xcFxlzlLX//1kXi9ol/YuNpVlvXUh/A2PeSvMELCu9AfTVkcAi1mH+NrUg2Vof0PO7kLL6ObCW
EgvqOrKtGwxcd8IFh3Kf8yejwWG6BR8ym1BFXznp3GzHbPSr7H3g0hYm6Rsr3ujdbTvsDGsDK/E4
s8AvAmW6gMGxDZrl1KiObPhlKxwQ6ECj5Y6dEFdKHrj8fFnnro8FurnASYcp0kxAOAB2935vd+X7
8599p7GKDqadgptF5RFknHJnmHcUtbw5kYNyeI6lGzn9WxQfkGw2w5Pev8Ku9cwXPTVYVtED9dkg
0KPwJrLATq022rT//fecancVPkCBlyvNlpBxeOvrzXThaqKvggdMMnIKuSya/dTrHQiZv7/tiS2B
vgobWPHIVCxfNc6eDGzmivnWMN7j4bLLfTjG/RuWUDgNcrKK167jR9VwUu1MKnj573+YjmsTdwMl
hAZoiyOutiunX6S3EE9o2a1evfTluc34iU+pr+KJXbQqduBIApI+pOBcsDND/sRCoC/P+7aCN6Ys
eq4t37IEQll2ssp2NWiGf/+kp956NVHzyepKI8db1xBw1NvhnAXgl//LT32+mqhxwaApazts7uI9
oeqNMu3oAC+K6V5OHhKIsWYNfOdeD4o6O6aEOBI5EFsK0iSBM3yzAaV9o2vTrsLFpUpzv2GdJ9fm
DZF0T5JwSmFwPPno2Ian9zJJvAqw7gEXQDOFSwEADr93D/nKif70O1YzH6D8HgRSnOoXuNZMB79j
mmfhznlo/mYxQS167lAg29SmdBPZ8ksdBEZwePNx2xeWo3fmdsRuX/BDzwZI0irP0rpAMopNjoWd
wzhHniHmoVCpaZ4K6RZTqr1R7Uddc2vQMOAu4tvkYdT+qkoGzc2zyaQ7kNIDXSmv6/yP3D6aneIL
QJgSqjuGZARqxf2qT51Je2fpPkkkKFqMoK2PSfIEl3hLa65IP3sj+OcACoG7BvLPTV/gJVEkUoNO
t9B4LOtBZaXHx7cCdOBefoHPhyuAQUu4jDMld0FhckZTuJYlwaXgYdaPZq24cW6Ger64e8XeUPiz
/BBPFowXND+X9YNhPVrqPq9t2FDYnj0B0DOEUmy5SSYfLdhnjobkozAWSvVPGU4BSfaqtvlRqJ2r
NuKymKuuJhQInbRu9OWWBRjfzO3PFZ6uQDj/WZu+psK3mYpLZaswB+y1GbtfyJp/6z04U9bC/g4Y
2dB8G9fb38fliaCwLiBOdZpAUYiTZFzsenhliCQ04EHxe+Nfos8fxvxa2wEfgq6GvxxynBIcOfib
iW3G9FmoYH7eF/V2IfmrNy14m7b5LuhdzYZdIe6kPCj1wWmASugNDosdWLxoVzg0bayiuZO7bgNr
G28wE2C2QXmxbjmtHxMeFPBwMIQRlApBoZIAUdMvWR5CgzZAXtf5StVAnDZ4mgKS5WNq3lQUdhSh
hPrUM7/35+VBXS3CrWaO8STJGBBy7sQSbsFvLmp4rfKIC57yQUI/lrabTkfQ039v98TX/9p2fhto
c2KQtFkSK5bYZ3w3ZhtpPKPVXXYIP3z6tYwZ8vBGB6kB55lcg1Twb0NbF95TTpVkAaoMvclodoOV
er//kBMbirWcOVbzehriCdZY8VEX9zy/0gzhAKJwWfOr/YRFUjb3NdagOB0dLqU+m16FnbrGkJ0Z
Oid2Fmtps+h6Oe+WHQv4ylpVgpi8jcUOQ9fIz/yGEwv0WtSsVC2Ivy0WaBzV1C44i4w41e7y59/G
ECnSAu4kaDfXA1S/le2ZFfNUu6sNxaAqHXwxkfE08u0ou1Q/cwg8NVRW+4mKwSag4nSKkFD1TF5B
Pl26Qjt2yKOd+Zinxv5qqQfjvtes5bp1aB6LBr4tBw5UmSoDe4cUmDwtguNzG4tT3bSKObWRd1KV
IUU1tnBY66wQQrPLos5ax9qBAV5piZgia3JpGmXnbhtPjHV1tfsneaHCBAa3gjD3uQKZc1sDxdN0
BL1T7GRJ836ftF9r2A8haC1ENeq07QuUV0amuq8k1Kmoe3Ac3Fk+wtHWnYo6ZPafdjpK0NJb6UbV
gJ4V13o/gDwJMKZVOe0UxJw48gxvLykNYZXljmy+Z81DpbXhnGaOVX3k5ZUEjz6gAYIGzg8g9v7+
/qeyvGuV62iMlWpxzKyqfS5AN27G3s06nLHL3q+SPxl8vkYDsGVcMjTsBjYuhXFjWn84HIoaLHVZ
CdXxnHtK3kQz8mqSbXtgo7U0xyp/Q/LHcvJK81wEPrGUqMuffwsD4yhZ3G5x4ajBsrf1AFHPLkvC
rpWIAGBnUrcsUpT/gWGzl4Hq9nsPn5g7a/Vh3KIuLmmWAWK9V/VRGl5+bxd1pT+vfsoSfL71xtyC
AjfbOOByXJYovHYov82BSCbXvEKebKKvFDcCBXu90R3e6Z4Jbi17JPRVBdS3U+CehWSHOcuhpqSw
6/sc4MsoZ88FjLtRNQCZ2gt80QB+9EUTZhTWN1LmDLAMUVq4YpmaY1DijBSFJeP0EUv7gkdJtocx
DmFXehmx6kqerwo9aqePlgP5HxDpxcjv0vkoCZEGRXsvZKjPZWm6sgi9NYHehUUZecq1HOe7HQe7
f7imICLp1mvL9+Bj0x781CZ1Yc/kA9oIp9hPs73VWng/JVezAS9FDQcU2DAS3W1U00NRuwP3wKsE
wOy0vTen+5QdleG+GW5nwFM7epSru7naN/FWlg55taHlnjXXU3OXaZGh7ubU8pKZemYSZQ0MBobr
XIHfB3/ItYipf4VWOAbZgXQeplnvWeJvAbNOWTOvrUY8TSh6SownEBRAwIah7ZPW/f39y5/67qtZ
0FN1aGoZGzUUlmQtIPsXzoHled/Gkwamf1mPaHdQUIwCV5szi+HXJPohRq41oQ2KQcBeGtGwHAe4
FnWkzvaS+IaWkpPoDwXx1Pw5e3qJA33eS+aLpL/HcEGYra1tPRnphz7CbYkXN7q00ft8k5h3YMeB
8Vp5NUWB3WXCKKAP//39sdwOLCVQYcRgEutmJNMzU3VZc376/auluplTNctQGRPNhY67dvDnw358
UMddL3sj4vtlw2K1SKeNmndctNi/N7g/9xRy2R5prSsFebLSTLYoBfJ9ZnrFOSLIqbzzWlOaFwYs
iBaBTY/qVJ5Vvm2+JX2gYEmppNzryO1I31XzvZl2DCZ1s+i8od6V1RRwvjHh89QAe2+quJzsAa+e
//DpgJRGYY2AIcioavI0OEqKg2qggshvlcSR4wLs+E/FBloVbrwW23ZVdWAcOAiyy0cJbmlzQNMe
tr8Pgl8Xsd92Vya91tWDrgfAtFz2pchqp28b0kRKsK2jprnNyR60pgsbXq0IWT+SXKMYwQSY5Pcu
PbNJOBFwyCrggN2oAtiP95XhL5YYzzEyVxeN2bXsdbIKJnULXUR9lyg5jCY/I3o9sVP4ysh/i2UV
8OryICYoPqwa3oc5Xvu+h7vt76/99aV+mNFroF5SJSqMLDUcBYEK54kZaQOKqQpY/sEEJqDqB9hB
blyNwtW56pR5ge0KCNVpkx1apmBpll7NKv2wJfmy2P2V5fn2e2dI10sUOUxRabR/1adE1S5bbL4k
Nd8apkOcazoZZijXHTMGMd/7vQtPjKm1bJZaSspUjnY7bGcTL/m4rNnVtj+VcF2V5dDHKMYTl3cX
ipLBo/t3bahVGObAwwbB1XBGK+jO3n0s0fmHkSSvpmwvZx1L4FYTga3nmOYMs7oHq1QdVu1zs3do
/1lNOFi0HnytAX2/QSLTzTRUjo63lfWeADMYD3A00ZXrOkMVSvHMpv5uQBllW8QeVhk4/fgVCUeL
ODKI3QKit/55Vg5zfaRNWBSbjoRzj9N6ez2IZ5XK28s+xCpmZEoBAhIsNyLtVWW7ZrgsFC1oiu97
FDGN2QzuCRIM+TXtQ1mcmT8njotrkW7SqxlpiYp7fO160KfcyWvkR5IM1zpWgu3lZbNprdmlwPzD
0SdBWFIqrzfbQJj3l/X3ao8B/3FdZuYyn8ZNB575hbdca9UuoOQUjHy0S+R99zycq3f4ub9le8lq
fAsro6p2dDZ7qNv5vYHa3qrGHelDR/1a3F3SIXAQ/PcJaq0wQ6YdcoNtedUJpGC7M9u5n9cWIMb+
bVlv4LOlK3h3Q32BJwns4vfcss8sLT/HRXmt2FV1eB+IpfFZ97spEPKZdk+99Go+KrBca5sUe1A9
ezHszwLXKRz+pZf19WpWpjFscwcFg6RBNXbsaude+lRnrNJzYJ9mmVlD9dAG2ripWHjZ6yr/fsDR
ngo4VON1zfiNkr1GL7qrkRfDvu+DepY4hzNJh5gHJxDZ75oL33e1s7dmWLy2co6gRzxFgAN+Rkx6
onvXIt3JRGGnambIOIfx8RwL91Sjq3mXdrD4mg002u+5fw74carR1ZQbwE+eC7jpLm+KtM/vw+CL
rP7fa6+8FtPGosIZgIxjNOjMzXILCpPS+DOQzq01sStK4VZx1BokyGALkwNCk5a4/axARraODDAk
+M7VYY0TRnYjQaxWVVdN9Viy50Kjm6GiXqrPXkqHd4jl/AaQCLNYjKc7sNbFDA65shNAHujpg5Ue
M1Sc8K3eH1QFKZTrGgaBHdPh7f1U9M22VJGezl6gEHEreVa3eaJD/mrAKxxWQ607yqYjUbaN83Lb
12KXwHJJh7vglWgPg1LtrDaE5/I4IqESJXQjCiVURCccEP4hddWph8Slx+L0OA91lEr+ZAwbBSsK
XHAHRyvnrV0PW9uuQo2S0ELdcjXY9zb4rg5LqLGp1eKi4wCY0P9OoBqO8WY81Lgqyr24hjPFZcFv
rZ5qQMBfPJGW+oq9UJ4NsN9b+TJRgryWT9m0S1mlYnYy/W+n3E3l/e/D80TENlbBTzA4wbTFjOqK
KYCRnq91zxyD6vfGT0yotTJJlBy26wrFMoM6xsxLtc3v7Z566VUI5OXEWU/Q00kfYifulGWw7KJ+
b/wL2ffDhF2DL3la8BYAJawzI8zbVeLBrROR9pHDDWeGoRHvRkcQ6pWl4nXWp2Q8M+hecxGHWt/f
aGc5Jyd6b61YyixK2sxAoJetZ6l+LC/cs6wlSykc0m0KtUOksEdhXavdZV/bWi3+pBNjmYGgH6kB
fZj+/P41TnTC2q+iloHjTewUl0IBvZrOjJ9lpv/whdcqfHiw200HPnVkzranIac9t1DISAa0f2ei
/rJk/PSE1eKvt7HaDA1KM9TYCCpgkGQdZF3s9lNxX0zPl/XNahqkkJVqY4YOL7bN1WV3FPKa2ZwT
2NDniwYUoIeHBn/Ry7bKa/G8JAAm15CHjzKt9Uv1lqG44vd+OBEO1qL5phv4KKMCOWr5thvhjw0t
RXnW3+DECFwr56HvU2DZiPeuBEQ5d8CQn1mHTr32ah1SzHlK6IjomJmvjTTfwMfeAfSqPNMrp957
NR3LGB6IVYrR0czXYjqwc5qe5fD0w9A2l+d9O1RJUz0Cmo+71NiKXQaVGi6F3BxVNGWcL5aaHl9s
X8/Vf59Qt8prmC7t6hmGNLgVVpNwZrbX1q8jMm26PIZDIUL46LpASfqMN0jK4lamO+ax9/u4OtWD
q0kMbu0wiBSxJ7/Flc2ZyPB15/lT/61mLc8gMoOPIsaTRaOk89u8djpLv66QUQcJ1Wsmvqk03WfY
O03wc5dlCZnqLexfsferwsmyUHPyghbcoQpz67GUr+d6BwtQ2CU8Zla3pahKiaEgjEn/Z+jfcnGX
iw1w3rBcDkbTcrn9VzLPoSW/kqg//ZzVsSEr1alSdT5HKkGuZ6dBMV4zmMcBgSZ3VQQVjpZvp/wa
1QulIK4gN6ly+/v3ORFk1/UAWaKj5BnulBF8DxeX5XjeCuWpsKPBuuxe9b/4txOcYluMA0hCHufb
/KL0kryuCeA8E0WhWmNU5PiWpt9P5+a8Agetn6fnWjCsDdDcFHWF3a0OznPnKvUfY9hT+dkS7wPU
haW6of11DhvSynzrE7gHZztoSMAE5W6Xw/EQDpV0b7ERrLKnwXyyjN1AnjFiHbmUQovUnoCXcQvc
mi0fidib6lbFf9IdqxiKet3tVB7OdRdKEPjVxgZ8140ADK1Ndjb+KozbUYt3zGYR4e+mDYtGlruG
Spx4BGtF+6h1sVXMe4lbh7qFilI7IMXuw1sgHGUWKikoEDDr7evpdh4VL2e7Nj4OpELq0fDiKvZk
KXa5tIlNHK0Mhvpvy+nU6qq2G48OwseVs4tSeY9ntyUSE+XM3BH0sp4OtwmTA116rNgHMwkutPFP
djjYpltYha/EdxXdVW0cJbHlj+pxnvcQNrtV4wHX6pjSVV3veo24yaC6bf85SXslgSsT2WgZDbhW
ojcHp65rv4k/5OFtGC1HA5N6ItknQxcZfefSbvAl+WCXG3nIfN7Um5xQFFTx0WEy2J6TvB1nEU4y
kIbSx1COxwlRt6k+G3mXt2KjWq/DoryFu5+WBDquvDLlqWSRPXyk8lakj0qduXLJkGhMvEk6wE88
FJn+KOLbHBp+zstbvUTxLyawjatsOgTgIXhDbnh69znUzKtahppFJZT1o511sBM+NDCblhCWHLhy
EmoHBZU92Ci5KqKRFHO3tVu893ueXWmMhIDNuwzVD2RknpXO8FC4Q9YMGSNHjFYYT63bpYVr455O
USIOe54+/zCb9KDNwGehmnNQDzMIiJbQXWgxHdV+K8YQ+mNv4EY4J8Qxu9LHQgo1iJC9xvY1P9Pu
dOUo7Hs63vfZvi+O/RSM+Md2+d+6FCzU6bQIAFSv6weWL3+v8Pf+3g47f24CXJ5y2wdi3cuQOi+H
FunzUCjcUXDU7vtDDylKgis841DyqFGe26mBsAaxuPq0lBeRv6vi1bLgYfoyxS+k+yzw70wS5qDf
pSZMyQoJBvR+VlzF82uswDgZUmF40vXHsbhmxUEptthRuxL6lNgwGiAQZHrxcFWWVzz1B/nWTmXH
QDFLIx1iyCmyhPnydI1UTkClZtNYFO7Hz31WYYlBsRQ2GPy1zLZVx6/iYgKrcAxkpQraBvoK1L0k
kr2xqnFTatfQBLutBPfgq8Fo3bb14cnskPLN0u+rqfZgvupNvLsfQS9TkJYAKO8KWyW/Jdcl3J9g
CctnyS3zp7negiUf9DTqasWDgYGT6jte9c7iQinltjMi8MDz1LGXu9kmUBa7eZT7ZaYjtByqbHT5
kOVOJ2xkR6AxmUfXUoTXWKEa506KaZUU3ZWdHnXt2pSPMHdyew+adFyLkS4BPuHN5DdEGfdUU25h
ThvCkcuR8scMqVXYb0kVrndxVLequ7xNNzaXPBAkfDBSKwlXxBDiFt1tyeD4nh/h2bjLwOyHj1ao
qrexVcJ7mzu1BE4I7khGEPINaYDBgI4jaefZw71tTw4Tmm82L3CKQHErJOiMei0dHwrkU7qaexm5
A5rX0bXB4fZDJyCDwvSzqObZMKc3rUOOHrDLt1SH9qYx3YyVG1zzuxJgHx3qmVV9b0DsX/MHjUCa
J9LNWGx1lJ7DBRwlB9Ba5R5XH23jLlYeu5QfFNAnKUoebSg7FJUFUNf7TLzSHqmXSjxzefxDIOoz
belqFFgHqrlY8JluDXh/zLtNBktaqrZbjkNTn6MMQWYvNVTwxdjA/QKrSKF7zFrwTXmgifupqRyA
8INx6jw+p55Z6UE2bUXRRqwIEhq0ErLERliNd3OPytTMr7qoEM+Ddt01j4aCGv4bqXpCFlViOx17
Hvw/gLt3VOm1Sm4GjKAmtnGCW6ixJexs/DxXrwlGjNLd0RrX8goNjD5MuG/V19mAXNVjlt5pmCwJ
DOPleBcrdoT7MbeyM8/IX8ea7RCvbZSdSbBCrzUZEmziM/m2J0qYYfHr1QfVvJ0F9JaFVwwoPmue
6hjlnnaOJ20HelVXta81GjJriW8q432qvlZ8RyRkbBMGG2Qk5BZzh/oICK00vAr2V1e2qsC+j21r
/YbRdzILzIg9ODqbrNm0xR/S7jK8Uk130Ettjb7FpjDqdcWJs/thCqUePs3xI0REpCaerSkOY4Fs
Qn6Vvo+os7OHG114VNzZzTO3gnK8lvpdp6Tbtr1FvgeraDEN77NGnJ5nviJJYTFjFL0Y1ZvAcSoh
HHk6c9cjymYMTIVsq2QorL6CUTzACjX2X3xD68kp66CYDnWXOU2F6AXbb3IkeR3CEANKijmIzcwh
lPqpfkQ94LaghxlJ7EJsBunDAMYQuh25xuwnyH1yF5lCHI50QPooavyqaoJfr+0s8WauhRuL9r7D
Oi9uyjyY6LWmemO+T1BpaaahrIZYjyEfg6koQ4j3ZPImy5tRiXTtAS7RRHskxVEtOtyQ3TQSNFyo
Ye40J1aue8sKCK6hgMLIsCIOyVNLPV5tcJsErsNt2j9IWP64BZg6TKuDcubI3+IZqP6wK3pNKeTU
mRTx9o32EiYmvGl7vlW62MugLatlv7exJ+s3Zt1dWYVweFu6sI3wm7m5VnhcYEAfihJXEdi4lHnu
gTDs0naL8HwwWdQhOtXw5k4pdRNbhNKgu4o5YLcFsmrV+wqq4zt2Z0s0yGG9N4jQriRA8jrHTgOU
kh0T5K8SgQwtbn7T5FOernIlKusP0CIlciySXdvdxWXn6M1LO8c+Fce0QQwer1j6OKeg4s7cs1S/
ReZaS19E+ZQpQT6AONcFHUpsrBwRjGKF77LABK6lHmQE8E+ebVCr5KZVikFkwg0ebBREgPHJtu8L
E47VB3iLeE2qh0UX1XZ5IGw45BRSLbCBRindN8CKtZDcSynWF2M0cTj6QPFyONbiljWNC4d7DxZ8
YdKz93ZsNmPnm/jRsc3dOm725TAAjnuD/SFCgRVAcGMUb0pZO2maelMrwf1bBES5hwDIqWjuzta+
1/8oZFvGS7+qRwHH8x5zSLR5BC8Zz8AhI5VCI+uBlA4rmQVV/j5jfYOpG1L8pq9aSENgEKvYZDdq
Egy57inTHwkLnAEgcMcPE32rsZ+WAamAw/mMXq4a4Sb6fN3psl9p2jIB4M27ocK+alHrpOp/TS6C
3LR8KqEwLK627SQ7KrfdBuMmY/WmIK9jxTyjaLERcMkVaVUn1hWft2lAUsPvxYbzxhsL1BNKCw5j
l3dXudHdZcanoR1j4zYvj9iDtkKEvB78OY9sCoUJadw624AT4xodnA/mDvEdBSnlVUF0T4N5a2no
V1qde6LB9rBWNiWbHDGXYV1gYWuKUDSoCNMJpkbtKgjPrYZe6xRUVmlhr/8dbOD+Jtw99CZ7Us2D
Oj6w6Rl7hk0vD6/wg8Dj1YiS3EVpCoLbAAnX+8RCmep+hmzsbBzG3nSIgh19h8GInTlr+mNaFq5Q
bqpBeJbOMDFaV8KGqoOpJ/JGOBOMITGfklIN/h9nZ7LcNhKt6Xe560YE5mFxNwRAcJZITbY2CFm2
MM9DAnj6/lgrN7tUitCqosoukASQmef85x+WoTyMpbGa4wmHp+bcYlgZt8q9bnDkiGHVNdle1Ura
AcuP0n3SeCFwhJM7bjfablPgE2bqgMLVylmoblrb7RLLteRt01ItZlyg4Ka0nWdk68WaMJau7+fh
jqjndZ11x8Qq3cKONzDJXQkDDJuLWlA00hqvaHNhzmdvtDo7jHh+a9zmRVoOTgmFTDd+5myoLQ47
CkXRon70aP3M0Fo5VbHtxNaYcrdBRDQ5FPl40ahG7mvFdMkWEZQsTptInwbsaaSYn7L43lam49Lj
v6EZstuXv02rulOTfVu9EV3km7bK4SU8c+42VgdRPz51FTIne19nZKoUg4+ZHu0tUrcqwN14FX6M
YeKF/fNgOhu5Kdc4mO81Z8fvyJWX2IiDeF47k69pkx/iPDRqwVzYf9IRtxyHwGvyn+PIq6+i6cMg
+nU1r3vrztL44gj7SgFXfRhOTW35prio6hz0wECVbK8w41tPiXpu6+LQ9HAiW1isJITTyaiklBr9
U0+XGJnPEUnlDfx4Ksc0Cn07qvxksVCsiu1oNx8W9uArYkw5VobuWNcPGLisTPVM7O6vQo/vZ3Ya
hJBlEyRL4sJgKAqskadDqYwUdziCK+zaSTeV2wJvmV6rTo69N5CK4bGzEmaJbIuAJMnehPWla48i
MtkdfyTOL7z56hUhUViNxBxpNEFJD4ufXRxbYG1QTsIG6llIAlWaaa3IlZe12lFgM2CRosTaCurl
qUQwGXHwGuIBJ0Wf0Camg9WjMKZHGQvvIc9c5j5oG4NOCXKdD1yIbZzmgyMJfxTWmrgIuALuIEK/
iYeVmT4qUe5ZquPOM/0EvaRIF1ewBKew9Ifl2eooCQqdBEtzQ1QwB7ojBSU8yIKtMuux32+ne0fj
dFWU3muM8HlpM7cw4tOiO54qb+Usu3eaD7vRVzoazk6bvIU2bYFuPk06sacgDXZ30ufHRbsrRbhf
etVXa9ajsXfC80JfHsd9EBIohYGap/a6S9RMUMYWCRTjoa70Dx1jeoz6m+q+19ZWeYqUHbbQK0f5
qSbPY3wenZg81QP7FoT2Njk2KchGM0CGXpu465vy/CjFKRntqptV+T2TLuqHesWkNzBn56yl8Sac
nW2fRUe9EGsjUn9nVKjmGB+E9TyPDQMrKganAIVZVkmrrZ0icUvUsWXG5mFKgebE5EtKbC6kHWMJ
R11GSgN1naZhwlNEq5pegjnv2gylfWieNDqNzmKeLB4HayGihs7fWrQg0o6jiQb3amdfTavcbH3V
qVaGXbsZu52qK3eJFB8FU2MhezpqMIlKpyCR1FA9SSVrYDZfJ/vDyeN902UrJfnVl8kTg5k7gBH8
G5RdGXPC5YN1svX2kdzUAMYd3cK9XZFxFp/T6XJtTN2CYjjpNTcVx7xkxmypR1PMrq33lGcLfdE+
MttTHXIMLG84I7pWqa3UUvIX+zUFVhSsIqAjKLl5zJR8XFY5Q+KSvFSU61cwJ7707VsKYmPqOpVZ
7jXRBwEYQFuR27HWOrzqZ+1tghupMvg1nffQih/skTd4DozB3pgDrUqjHeJM82qTTJurmqb148II
Csdv+WaW+KgscyV11saoT4COrsKjx008iOxNXForMx9dR0rWJuibPuo0+KwJkgF6G5n2dN14tlrU
bTAsMvqX0GzZZD8WNs4e1WcaRqdCGjcRRWuu0U8oGSTk1FWT/GOqOxd2OvkD5ysyonCOCb1/SNWN
3ZyYuyGEwd2s/JM0b04X7hO5D5SGc0eZ75u48K38Q1oCozDWakiYrRZMsePGSxvIvLWpRv05GRuD
6oHeWNEWP54X9jxZ2zaWTV9beWkRbYp8vC+d11IBLAGQukbIDSO1eiSfFr5aj8K1I40hsX4Uy062
XkZYOpH0p5rvgTVm+8HwMl8kv1vVPjgAQ5l1mjtnnVFTlSJD6P2qGm9FuBOA7e1G9GXQkd2IHFnK
jhmV3Nj9SMttBYihD74hH8OkX/UwY0X8q8RLOY3NVc1iahN9vSwfEwXLQnc54cetdYdMEX4DRpzi
q2SgeAJig7kt7gohvbR4Ww5ZeUrZp5uc/IQi38YNohaHkOoURlp9LsfJyxJtVdGXLpNX0GlD/z5E
o32wYm1TUMIVZrRypteiH/ZyeFcnCWL8uyqyPakZvN550zsd46zkmDK9kPm+kWxy98dtr2d3ktFQ
GX8U9uj24eiPDdVf1XkZyY5jlBDtE4JYPoVLuHHswGbMZRLsk1j5vmif6zJ0nYXaqjL2g42qRgbM
7a99pHFs4nnndC7SALe1oKebhSvlsEu6wp2hqjuZfqgnNnEyEM2486tqAmpS0D8It6AqmBod0A4u
KpkrzcgL2ChIXxArUzm11Z9uKJ+t6OpOn95Fs+XLBruG6XhGE3pFLfirgxenjRur4iBsXpQiO0Tz
aVLzS9pM9+1UIrZnE0ulta4kwUgKZEsf5ZRik7FVtdarZWarBgqMzuuiypQhUsLV2DfMlx5pliIp
50Z3ng2MXUAnnhDquti9H5vFecpKsdU7hQTy8TiHU9DBppUBt1VpW+Q474NBXv96StauqZS+NaWr
fJS2HIfq3Mb0mJRj0Xjs51/Txe61fd/3P1UBG0WlCx1CsY7UEFS3MpAESw/xAMTWQklTAEeMWL2X
W5vqt1044LFlsMZkI+b2XXbqoFAXr5FR7RX6rlAkv68MKRDF6xLqewPGwWyQXpL5apJFiKDQ/8uR
N1c/pw5edDOf1FDxyvFQ4dMx/dSsaZWFj0b0I2qd3VBne+ztfsYLO7cjgnaZXSNlgZgv9kjijfLR
jC8NER16bPmLRI5OH/pxVvuFKu66Np9WlhlfaEogCHhjSaPu/Ih7eyfi8m0SsHfN6jg3xlbJWkwl
ZInEeqtnKsUoikaIIOtTlkKFF7xfsy90ybWag6SIg9Zyj+eHaD7Y0t2U8sg2XVzErhw9pZZfmZT5
Tk9SgY1dBem6nm605Lksstu0ZwMbt0FKI4oowyUL8NIky0etB3Vbk6Yigb519BlO268FfX/sPMnt
xUqrs9Q0vpOpu7KbgbCbdYezT6RBiJoeHMrVrnF2ba3Sm/GG2SNBsUu9MpNX0T0UABeho+7k3gLZ
bKpV3xrUTEvlSfopzbYR2cBXtG4dtdVGVc/6coqh49tCeBU5Db6WNzmM6osRoWQZyzf7Km7MhnXs
qMzBhvX138mLWWuMqxr+2TMnuP77VS4aVou/UAwKxV7VKNX6pLz2PRgmceFiUCgRc2wl9Ssleyvj
2KI1h56CoVvis6UOK8mIwVKNjymsMBjCjaYrbALVkbWY9ygavYzJTrYXBSBMSyk9ae1DV1kBCZ8r
weA5nOR1NIA/OXdRonkyvJdBbtx+Hh5Ic3mrHSQIbekOxWvI1HX6MNpHK3xfBo5JyVr3Rh00OnAw
dh9j/duqHxtrVzgjZ27nt+I4xeW6GxJfG+5MW1pb/PV6+UN37I9GvRu6Iegc3cPvFRmFs6IA2PcD
UVLHpk2DaH4t521s7Au1WBXlwTGfG7nza6GsokX2JFCDVPZtGbmmorqJaaHOf+t492sgXoUxm+pQ
h1cAxjNyCgXilxIHidT+SEb1uRZGznIUAdDXpbB3Ur3JrMgX/XY2ljeZsrOderym0EBG21BswqbZ
DBLenqW8jhNQqmFYh4qxllkIMzd7iH9PWfmWdAUrLPckU3DU/rbnya0m+znRcJp0rOzBThVXyeDT
S1DQllQ94gmzjjKF2no3ij3HxpYXPOhbedsq7APZ+GGyS1VdvVmUx4j0EpPv33D352QAYgwtb7b1
t74fIcslZycyV9rIGW2UGGpVAEjLUm7K0S48S9a9aTmTFaS4DnDfNM1+qSUHjFvOxMYcRJcdbHPZ
xIm6DSV5I5c2XZ1+iJPyrMDl6vsuCOkJxkJfN9m40UfCRxhbKPkx0p6y+aVK3530PRVvEUeAgr1J
dui1t0oAtfd3kXES5nmkZyuxC45AIgFMJCn3s+U97V6c+SUbPiYUV+V80scNGD5MQdleg6BqseGb
GUqF43WC3SoRKsx7ZopKW3KF+0g926AyjryV+t0kzll7jOqTnh+V+JgoR3l+n9SrpfcDr6E31tl6
kKQzvqAlW9Mip25O7PYqE/OPGG1nZ51G4y6/noCPTZxdZpOGtCn8vBldbsbvqnpvjXWtwXDsOHEn
fwodf0pcdiIbE5f4waTeNQDhyxibz8hrtNpdYKfgEbizdBow5LLaTstP1/Zydu4z6a4dQI/KoxRq
l0VrDwZHWqQzDdzgTM70LegMlMNU/8u9IbZh8YFPKYyLwyC/K1K00TQWlDimqd9Jz1Py1E6uquyA
CkqMozJxtarp9qoR1JrjFdW8o/3P7evz3g+WdpISwnzvDB33Ega+zNMi0Mu9yHblYGs/00UNEBjt
8+pVnZyDNlz0bsKOuZQxpHHehmq4Mwgb9JzxzZCf+1hZ02mtIych9JDEq94v+1/s+eclcja6pB2v
Djn5cLbjl2KA2z48Sclzwbyof7BrL63tnR7vbErzjW79lsSD8bNMt1Lb+d2sB518Uoo71PyMNdwu
sEcYp5EfhXj2dNrjXChuzn4swob39qTl4znJTlYX+3ikB7ka/jTjc8yOIBt4/FAjMjCg8bOTVWkF
7ZZ2pjB1d7AfBinfShr9j8wH1YQzPUKW9An6PnHe19HvIirenabyl9E5yFq0N9XloNZMn7tOcxsL
ei8erDl1uJPYvsH2nTRrk/kjYSgJKMBDRkuql+la9KTo9PbgtzHUpVjz1PGJaECsgjvGznu5f1db
sYY6RRT8jKCZw6eQvV6RHqb6NwqspgPLqPmTMn0aRPVgDw+KLPn/TbH4hAJzaxOmx1HXDgKuYN55
UskI/wv7sc+ue0NOSqei4vzjuna3bpxjbX2PHH/rDCYniVwZM9dNGWQOG/m7nMkbmmxJipla25DA
5hY/aR7RFxywTzR+snHDMYqKRpv6QuJQ0sxtmryO0uiTLc4Zy0RW1YMpa9woV9eF84dU9Ic87lY1
+GvktF6E6r38ZWbZF9/ls2dyQ0xC6G/kBD5DGDMYTXnZNx/1DUFozIRpZxWPRC5OM6MsBuDfejdv
fXnsxXTGpCgQDSnekPrJV5yfT9ihtw48idbaWagiceawKY0i0OwTbfsqzJcv+D+feFTL/5hMvb9d
kjLq/vd/lP+TyFEvjYkkMDIFrmvcYemDqKbGZjg+KlsrlVeTRAyhpm3pGPeJYfi6+hLOOWXoXekw
WxnZh0FGlLA6ye141xdfiDU+/Wo3pMR8zBY5jiAdF6DeJMYiV99gPxDV9SEbfjOD3jbDpuyfIPzo
5rHGRd3EyEJqLJwcslVOD0EnRDDgISweVeN7Cl751vGHx1EBJjg41RYemDNhqd97ha5L4a8H0djF
0HUyZNee0eys/hm+Z80u6zf7hajaymoXLqwHUr8ixud73/dmt7BEpuiSY+LaqLqyRhvqfe+6N0vf
avWsEUnL151VL4KAaACDfO/SN8ufUDy1XAbEiGW/l/N1Mn1vp7+19IlJFCijcZ73yvvyUv3+7y+r
fUIp/P8MfRJVsozZYjvWIWhB8xiNqyEt8Mm0JAyu87uk0CgBw7MjXWfWeIO0zBdFfqj1n4wgJOmg
p7uEaqJOScZSdbJpbfR15Fktv8sRZ1kxna7T+UR2glH5IYdvY3NxVDkwpcc4GuFE7ZTFxIGYxVQo
l//+WVdV1L9wNP/5tX+95paaxooK4r/PxcOMXYloR+IYOvFTq5u3pOYnxuH0vVf0H9rrX581Z0Zh
5g2vkpXeLe3asp//+zd8cjrduvJopT6Uip6w20eHKr32Cv993U92+1vrQ1Mfauw2uTejVLERE8Qo
hQBLNiHgX3nE/kMV/7f7f7MbjKmsyY3BGkjV2F3Kc1kdZP2xGl/73AFlDBkgb0ft0FUHK38tuzuO
9ap8aSQJrlu2AsUEus7dqnkvxldHegitl0T9ScK6OQPYEqpBGHp3nVpKOO1EQDtVvq6aPxpzUsKw
TbXmOH9Ksmcj8aAzr2xGNqkTKPgvWU3s9tZRHQJL3MvgiPKvJD0byruz/AR9dsf4TpnuF/Max3Zf
tM5JavdTekoqaAdVw5DxtQbfMZv2Piq1fShg8EQXHA3tdiFmt3qYdNmri+cx3DVQtJ1dNHwh/P6M
Fv6PU9Zfr5mJLqxPB2yJrvYcNIMQnxjVYK85TwD9JvxHxzUihdCNyqvphHXAdyeKv+VAJ9+6QXaT
U0kCrdd+ao5RuBFfsak/e8lvNku1ivRYgj+wHz7sx/qLM/2zTe3Wc3FOpMoeGxj75fhikDAKGxR4
zMV4S48Q/3bAcUO7niLFU2ZzJcsLIdNMJCLLq7ttnG3p9kUfGPkMaMjNZqphGeoxqpYfctLdOXoJ
28A822XsYS4YKIDLU2Juo2VTRJobF8lhBk/OtENBPEuifSXu/uRe3Zpp9XouyiVTqAl2mBCI7xnR
yLdOWmPHNLuNuWxyYhqXfGWa8onY49ZG65o3kBUFb0xoMJb7jXZiY7bfPAtv8zuTTgxtg/3cPlmw
YfCL9ItC9bMvfb31fy0yRSoQXddcN44K1xlBOiCTiO/FJ8r/MNj/urpMYkchD/iWK+9MR7/Xbdza
K3WSWnb5hFzE+hE+mr/++4z47FW7KY8yM+qkEZrO1Z6kS73umx2XerPcTdFVobjegeXHcvrK7OOT
A+3WSakYbMfRw4JazmmC1oGSDgfJkqFJ2L33rftx66mkp2woItemffU6eOWf7130WpL99TqkGDLL
ic3L1v5oLB8U53uXvd6mvy5btInlyBV1IixGxlzOF/YMn93lGwBDNaJWEqpKC6cNGwsCcBHVrtVp
gZZ/5cH72UfcrL5MxV7ThomLtTxDiT+jeU7JqneyL8yLPil1b82LBjmNNUnp2T9ncZiiceXkYm8D
Z87qPXqe75Xptx5Gaa4Lc8owz1ULaOYbp4/W33uuN2tSbfRxmDsFWf1z9Ch988W+XZB6xcBWZkRg
KOEWUB9Z+39/20920lsjIjOMcN+8ditJtskgOVFfVXHp//fFP9me5GvZ/9crrjqkChcIHq9orRi3
s/a9u3FrR1TPqQEyzi3uuvV85Yt/0SJ88ubduhHhYtCoWIjNpMJBCu7xrs/gzJ2bOfVDffniQz5Z
PbeBnqqZ2VGf8iHAoldeB/MFHdaX1n3voLn1CNIMIkOiDlsHs+mSlakrXgXd8HsP9KZfiAxbyQab
B2qEGMJh/vBF1fzZi6L+vy+KjaV4Mc98Z9XwxLuUBv/9df8Je/qX/ka+WYt6Lwwnc8S0l5GFzdgC
pnDSpuiQYtAqTb+XaITxiLSoQ6sxN540yai4tiacS1ldmYyz8go2152p2hCAkXk0cZDWGkPPIhDL
k17O10n/PrZVF7Lk1SBUq+Mnp9B9ezaDagGV1QLFHD0AM1fHRSMsf13VEVImQ1V4XWiyCHQ4mHj2
TUu+1+UequZDB7U7MZmfYyhbWG+M6H2FLisC6jMZucR5GSz5tFX71u+x+LNLT1rMQx7NWyflj4c/
BsPU/mlRonWMOGks7jss/UP9YqswEwoVSeoTHnawC76oQgzrej//7T7fbE+ohRWF2lRg3t0jt30O
pycDvpEEgbKyH6qZ+xO+ilQKVEfbzk6/7rN2N3cmM4yd1c/M5cWmsI5liHk5/FQd8/LJYVRer0b7
9xWVyKpdayEmUqvg6kIyaX4GDSCSd1AFg0hHsMOfzstdk/1O1TekDygcHksGh6W+WZg9T8N60uGx
LBEOh55oCi+B552I9wrpFy5Grt51qxyysDVN6IA2upKuM6YbC6SknEG98ZvgaFPsteHnmDtBYYvA
iAFJYGjPvyr1V0pYySS2KbwM5a7P15ID74aZbaO4bb2d1A9geleYw1PWlXe11O/njKHSyKQSnXKn
VW4LpSyEY5Jp2MCK57mDKT3ez1Dmo4I7kZ4sZnK1bsGRwggtwXlfGi5d3MAB0zd5rLvTLF2qHs7n
m6LMq4Fms46rdbZkzxMR4HnyXC2TX7V7zVxXMrN6LB0HpfUs/lAUzwtpyMIQZwkReaPzP6vJCENW
kj0NwvgwqyuWQW2esMJaTfXGrPtV253J0HDLZPA1/T1vDsZseKlZuppQXsquQakIJ51vNSbaLxMn
d9KmNomD8boYh7W8EG6NJqWIu8vU1Ff2l2Z0l3nsPRslxaBKHryNYEru4U1bRenneJRbkuKKZNyO
sPAjK3dJllxqkifiZSshsNJPZOx5OXR0x8jIyrBdha9g8NENTJYxgop1HTD6qh56ethulbBbj8LE
7NTZKag9nXBCU1X4sdVvBmZtfRL7OWSFrJ2Cxvzox3CdJM6mbJh4xdp7GUGdRqAVMaC1C9k3E9Ur
84e51a4uMa4p4e7b5qdc/Z1Y9zNSBkBSFzgEaqpDhF7h2taw7WPDna/SwyWETPQjd+qzvWDLxATF
WEnoESTp6KT9sWbw20x+of/Q5sKLtatBRjlsaITuwcvu7EUcFOeixH+mCMGmAiWhhtluVO6kP8pC
7JwsAFFiLhoGBnwLPno1RWumdJZjug4cdGhBTkeKw1EoMnSxEhJm44t8eRxsBEENtFFZX5U8Mb18
aacXmTcRatTEkCAcQ7cIK6hSxaqLJLedsSEh+WVxrJUmXrA+7pLYzSYkJgXM1KVYC20nQ3Mw+xg6
G1PLGrZvjgjgrco0ZIXbJtVWsaURlYjTX4GysT0k87TGCAr3QT/NHrLChjjwZ9TsFSE1SreTSvTp
4ETTyAMfTVfDMkiTLwbCa4Q7OIirOGh1xmtXFeuYaYadPhbzpZMhmEeOy8OAY7VXEQ07JXx7h/cY
MLLPXqSixZxIQ4uhbnJhnyPDeRitPfStAtpznewEpub1tDZb8ziwQVvdDylHE5ghF006T67xa04p
rTDdYmwCezaPMz/vf0wG63OApkPoyKj9wbTRVWUEWLPu1cZbA7u1n577qQzkxGL2es5snDPtDeQg
pc/cISY+8ip+HLNdtdwpHGFK8tINsOLTN8fUN3VtQjdsN44lg86NqwopZw7xU5JZdAh+7sziXGW8
xpOxsuH1y85mdo6hRWJbZ2EaXblj/2QrsDfh2HtVFv+R03wXxQ8F83XW0vVAFAYEKOtFFyVbZOkv
ffQSMu3qoQUXTnE0o1c7ggrPC9fDnxNExKxmSEM1S1S2n1OYHiUpOlW23JuN/FTAiZ8LFMZTyb6c
Oq+FxI4YT1kb5JPpmf3ktgbYs9FWP9vR3I7yAVJqjGEMNg+ohzEhNcu1luz78ZfSHpP8qMo/bTGt
04pTeWIo2V1dc8Ve1Tn2f899s+1qLcjSC1xDfw7LIx2Aq/PcCIRpswejxpYZGWDvwK/tGR6FxUax
nGOrHsf2V8NEPhJuj3+92WNlGNX+bG+Ndlo11lNvv4IteWkyeo35bBQfmvkwpj+JDvN0pCQRRcdQ
/rLQMSyE76iddW7T+7ojMSV6SNvnIlmzogIRcjUjT45RNt8LYsESaZcJCy4dOzAcXOxVXSYuCPFg
NWVphybY3nWl7IoC8kDRpf6QXsKq348lOg24OCY07wbupkllQjNlOs7PcL7IWQkPFwJLFD9GywNf
w5MhHcn2+Esbw0MrnyX9SSRBDyaMlGpKxDaXdlYIJuwcM0ZINST2q2NKMVvvQ8WJM/6p0OYlc74u
hunQW0jdHNZv8yN0lO0UM2XtYHZKvKy5LKOXCVcGQ7prqq2UTJTCgkLtYgxfmej9g+/f1ib8qFub
t5j8xBBBjNg786nvFC9hb+5axOHNhy7SoKS06iG6JG1JDhSKdvQDBAD7kSm5Ikb7lnwsanHJQg63
8KEtCq8wIuo81atYnmkF7mhv+2GEdIXmPendNpY27VDBCnfQaj44OczQslqbPaQqiMH/XdkiB/iX
koufdWshWfXxkNXxCNI7wlfMEb7jX9OcY3XYdFLjJWzGKI03QguaejnYys/W/g0HdqXmpmdV4ype
0F4ixKpheUypgSL7jpCR1YIsQiwISCW/0Yc9tMJkOqd17te4zpvZ/VAiWk3VfXflEtYUqIz6eh1h
vFW7efmYKece74OlF55dab4czh696u8CEaqTLeskwpiKocF8JjN9XSHkTLYCnVjS3xuwmLSZGCL5
acSd0UJMkobHPH6HSmvU406Yl5RzKhWlH9FL2oN1TDMYaaD5IZUVAjbmDFVGUqJAOt3tMAtSVkWT
IClft6juBdPpFlIQ28HSvi7NHtsfKiHkylb1Iku4XwMlXp1oB+lgNNGlZ+OaUQJM3dppjo5xaluv
T85qtWzkdDvz3DvUXGEEq1iqNpoauZDTqAt2YR2E+VYVnWuasbewnRkWfE7EFrYOOVupfZ2jm01Z
boaV2lfs4lA+ERJpb/pwEcUlRn8GCltdoerkXEOUwzTDaZ11klGA2oFkolPT5EOSnxbplSMDRqbw
NCqnerzMKXPSaC2Hx4XDs20e7MX2IjWQppW4WN2xmZZVeJ21yPtoOavlo6XcG1nrk3e80hmSJ8Nx
sH506DLz7cS2ZlIuGwpv8pUXj59AxnNfkldb3YcZsv/uIRTPsnyOo19ju0/SlxBtdcK7UPD+acap
jn45LVoqLpw+Vm1yDb2m1mDDtZHuM9IiYiGM7PsYFc5kwVsmC80fECK2hfw45eeKubpF+ABEW98u
1K2jKmvbDC/kcvuZsycLw87adV1Dv1fVQ1/F25LuJ4QiXuUmzCkejzMzLmieq+61CB+65EkpnB0i
ITwBtcdwGn5Icr3PWdKV9b6Y03kk/pPwBZLevJLssw78aage9Z4dQkbIEFe7EPanlnADUEsnUvQA
wcvtkImOMofAfK6KkLSyaTWGp5kAzxqmW/MWKpdRrVYtQgzHwr9AfzLwqC0S1LJydtDrpzEPhulH
ms1eNexwLLtmhVK2wsLS2RgV7ViyFLX6TPDwikWGBh4dM+kNLPY3Jb0MlBcyT995Qt9F9Egv3tpw
rzEVVu+BSyj3fRUicb8cDf2QjFNg246HCUgv72fOj0J/TVE6TM6zbv9RSPUzk8qPxupi6dFTiVg7
wWkEG5QeJ3hvCKHGx5xAGf1nhL13wH9Uckwd5jgolPewn317ogyAFe62+kaPg1k0KNn3CkPM3KT3
7V6ytEIQncGbGxC1Y8Mwdk+21O3lityYJu7pmc1ws1BeV0P3I8Yj23QGNFhxoDsYGTAlMtEgjj08
z6L3I1QHnd48moOzxVb/JFD1WzOs1twrTBzUFIR3iuMKUnbSaysuKIVQ/w/mvYH4Pw5PVxWN4OC1
1/3kMJtjG49QK2MsUCzxGkFTQw8grsUcyXqONK1j6L5lNHk2ogmr2yXyQa2eJwA0LZ8RiixuFlKR
o+VQTPtSL0SFXJ+nMwfluOnG7fUQUvPmI9HzTRpqLpJz124RROgPMxBCAdokIcla8shD8IFlxTYZ
oEGbm2nadal9Z+kFwtrkqGn45OaQCpvej6MgxXfF7opLqOhBjxImaodTqGs7rNMCPbzKpuzLottb
a5D3Xc67yG5k48MsjJ8Skp+wZHPqLhHk/rZ9HdtwbRVwmx+J7Knn8DCX1kOeiY1iwzrEB+eLo+yT
g+wGJES1xI1AL72fERWiiY7bL3D7fwYL/3Ly3zoVC2U0ha42094e+ic2slOIS89kUoNqmEIQETVT
+9sFhE/7D1YN1B+mi7Bsv0jKXTbZW7lbnmP7I3WikxN+/Pev/Te89XpsX1HBvyDRdnEauPMmrmG5
vsoogK70ZFFXXyCj/4QS/Ntvvn7uX9fXM3scm5xxXi1rXr/ITwJ3IJWkIvGRSP+XtDNdjhs7tvWr
nPB/+GDYmG6c44jLqiKLZFESJZES9QdBSRTmecbT3w/stlW1BRduy2G7w91sMbGn3Lkzc631wW81
ivLXWk+XcXPTcx+2Y/Qmsd+Uq+q7r7WWpS+Yc3xHXwA/eW6x/xghOZQJdL0+pmBByh1dZDde74K4
QGQyfzsgoxCCcq65p1KdGyY7NMUtba4DjAqOrv5Gnn+ecCllGQACC2OK4reBcqX1D1O4klvUF7Wv
5t8sJS1tKwO7wV11C/D+okRil0wcmMQ9bREfeDgDDMluCX5Q8kg2GRX/LPxWJvDUa1t1qj/k3CZT
ILYlADXugZ0AJj2AWUgynr73XfFk+OLStNpLMYmboOh2gfIk6A7PDeetm3/ui24z+uEuTR/Lyd70
MUi44rquD974mDXlFnIjFzSs1rytomiTQihSkWQuvXeGc+PgSfFnm8I6gPory0+x2pJag9cGLaEB
MBmePcpq6L9o2yieoAlJPJBsN01Hw5C6pQOkTW0CRyDySvMpwEkOoI2GPJ2zCBtPqS9mhoGyLYgo
nuOAQDGmSRfyjKQBFRo4d401XCuCbv6ZpWPnJAdX3QFgFRNQxfJNkF/Xo7cxSQ/q5CAGI91H8HDF
PAnyBiC9di2K+AI+N/Cp+fgQNfm2aoNr23Ug2nqyDcSRbvUO9VSSDuVNQZINvaXQf56GH1nu3xZA
fcqADmpwjHC0xKDW6R+GszpH3IAi2WGawjdVGHIfE7lzr/ZaxIlJt/4ABrwH0OhfeZe+qUE5ZbPg
gF+Hp0jod1n+w8jLfeKM26Sd8f03RfAxrKanuCf8sUAOWtqOR+emCLlzAOrV2ccuvtPjO1pFoXfy
okt3/Gqk2m5Uo/d28+IG34QebIseBrnUJvUR8dqKLypd3QzZXineN3axnYziR19n+0aZeLU92eKW
VnIAr80hNYwdjCY85cUGXqWLzkrfTcDJexBHVTdc9rn3PmuTA5C3V5lxP0ieHFoLgiRHOPdzTIq4
nQGWsCnaU0Qiyb5NtTfBdNcQP1aj/2Aqn8aounWzFzsAV2um28EodyPIgrZ334jAuGl842tokIOg
dcNVX5TOAH2MtlZtwl1boLb+KQK5BcVYW1y6MGxkqXgX2epKJWSpnMMBdaSbpYyjjo3j9cQdHXnD
D4MfbBWHJpIAfNy01uPwbzy6M1s/8ndQtmY6NEL9bRM/pGgNm/XBBdh6/rpYKozMQ5CuC3fKeKYQ
S93m6j7yUc0bxrUXJJ+34KYd6aKwfS0U5Hb726G+a7sP3AMrv3ipvjV/suT/LdfI+8wmV95CENF5
E9xgMMmheJypa5fcUrlhNiH5dNPOkjqeTBYWLEcRNwgJWiTMbiJIS8LoIVCvxszB24QbVzib8yvx
75ZZ8vbZhCrKOA+rCp4Ne44NQfVBAnD+t/+7SZMKVU4cBOnUss6+qSJHfjvoDRBUmOj67+cNvPbz
LK23VKKJvIZeWtPgHrTG2V9fh1X4Ji7EV80nTY8+b4h/bbRvdjfwwE3epN5np+JRMsvhAbmDZ2nb
FlCH+eM+LnjTqvlX10qvGxCXlO8uq07bRVFymxFPr3zxv1llV5oT1Rp91SsGio1gDK2AwoKVH/rk
Qxw89cVnf2jgWfOfJki5BLQfbgyrj61AatZcKD19XQXgzho4kpOrFJWeM+VbBBP8+W+b9/LCZLrS
ZNZepMEv55BNpPOQS2QkQ3j+N/+7vI7MRlzyEtZawU5osuhdao5XZerv3Ka/1q3xKgeYpmjFRZ0n
W9jr4fmBjyPLH10gQhppbT/bO1G/iawvWkQvZW7cUG+68AK6UqNNbn/1Izx3/KGcqUpIbGoawQbC
oCoY4R42KL+GUEuF1M2L97XT7IzgKfaeY7PYgZDbF2P8mI/DPqbhOAnfGZTzM7RWW/eL54lN7V5l
IeQP0/BVDOI90tHkCYyVWfk3x0MmUh5jN/BLePlvtSQnDZJsBliDUXyjlvtnB/t/fxv+j/+Sv/tj
9ep//A9//y0vxir0g0b623/chd+qvM5/NP8z/7F//Wunf+gfb547oO+5/O+c/BF+85+Wt8/N88nf
gCwLm/G+fanG9yDSk+b11/ON87/5//vD/3p5/S0fx+Llf//2LW+zZv5tMGlmf/vzR9ffQW7grP77
+Nf/+bM3zyl/7P+2xHXPSfgs/5GX57rhD5vu3zXUPCzNsC3XNOZf1r+8/kTT/07ChcDKVi3VFDPP
bZZXTfC/f1P4M0LnjwpLc20TlRiuxTpvX38mjL/bQhX8c8fVNM2gQ/KfH3eyPj/X67+yNn2Xh1kD
DOW0dxzTqm0JxzHAMgjHcOQ+aT/NASEGvX6w38L3CR1HOGz6zzMraLxyCTOco9P+qyXpypx8T8S2
2emHGF6aUN1BgGCRDSO18KYqbxXQ10fL8OdIj0d2utt/tTf//CiyQIvSVxMDe9AKXZTOdZdsPdI/
f92IKQzd5gHDisiurBAiMhU0fQ6qJrZR8gXyqkqLroJ87eyeXpx/jMZ0Hd00TRbdkhF7qV2Fw9j5
+gG68uuSzJfjEKAXK7fFghUbyWph2xb/seXWoKRTDTNPc3Hwh67/2JBToMwQ2ts4qY39+Zk7df6v
A8KU7WqGZapsZSnwswdEG/2kEoey16HEspNpOwhIHs5bWdgEttB0OmsMTRWWNX/F0SboEHLSNNMQ
h4z0E1le82Pr9wFvHKcgcoa647y515bcn1faH6MyDdfWdEPoQvzSZuxAz+rojjgA7Gz1jZLa6UPe
51rEy3CAVgZhMwfNSbOaGfX6Dobf2K+e2yqFzZOaUG2SnjfhPlUE1CszZ5r93EY9bISa2UC1OAUR
ieChmWi4VqMfQUnabRtmevfkhxAFvOvG3t1HRRybu3jghyvDe1UClIdnoYDLTrQ1gVc7nc627lXh
T0DGjVANIIUt34iYqkSgOOCZeUgPnvI2Fe2XwmsmCBx5y5aVY6zkIrQ5PpC+wrUc/KmqapbF6p5+
hQWXkNV0TLJOp+NWH1Rq/81d5JBorEeYBNVyZ9JikQEYD6pp7cgvTYLraBwRnQSUzl9OzYvcVr3G
mMyDiLlHDb8Y7zMNiq962ommSQ5hJKjRquXWtaLrGJTRW9MerJWOw4WvcFTVAUIk8DxsNukrGkeP
0gbBpAM9d+VnWuG8vWo7T10XxfuQDtYdOlXxXTtOcHaXTQGmMNQgmE2U6/Nb/pdzzJ0mXAM5LTa9
DULgdDZAnddG7+TKrRXTtTW6NnyvZr+GYPt1zTFjqjauyVI5zKr0aDGEVhu13kK/iaSyN90MdvHd
jZXpwiAjHsCPTKKBF34JqZf/4a+P0NRULknciGvLkLQh1+K+8ifl1tFuqrnAZ305b+AXJzWP7acB
IcXD4+RXaqz3yi20I+l408G1616r5oornB3qyakxDdMwHNN0hGERdkgPgjyBNtOtXZcavzEXU80P
Qqkuw0qPtlFEyOo7yZqk28LATkxKe6N2IB+vY9u9td8m5ZOmPzjxQ208nJ+9X+4saVzSzuhj8HVd
brm3vvqlz55N7bpP7s+bWBgHwZuuq6qpMXm2tECqYdWxIsLggEIovFgOZOYtwfN9Z6xhyRZO04kl
aZH6Oso0fQqCQ6t5lzn0+G04fDo/mIV9MEeiFve8QyJYhqyUTqcPaRnBWFe0wRVcCddO7EOh71u3
sVeMdzCOrXUPLI2Ky96xcJtci6+Nj8e3cDK2TVk0mPSrq3LsnyrLfnd+VGsmpK3WoXVQ5iUmqpnm
ybDpDCrMtZDylxDWJDfB5+ODXJP4WzJCl1lbFV4bHDiont/dOAr8ZzCksQ0y99YpPzTOWpP20taz
UVNwhKrZkHJJbr5Vx1JPIFU8+Pqd6uvzrlP6+xCa69+Yv5925C2uFW5kd2YfHCx6hkSv0eIwpmvP
8l8eG/P8EVe6mms4Dj1Lp3eFmnhVCAlZcNDeWtkuFxftmLztovEKxnUFWsjzQ1pcrSNr89Qe7Too
lu2JFHdwgNLjSm/TG61Sv6fBCC+asSUHQQ9msTF7e3fe7OvNKznak1FKkS1gu06JPexWwXu1hN6F
goFPKj26gOPsc1eO8DWZJOIrkkYtXPq3QfLiB/u09uDb+tJXNMd96zu4g/zmjmaNiz7fRRZUrDQh
1oYJMXKzRWPmQlP2fjX+hqc7XiEp6duoNuD5RA0ORR9c0u64Zwq3Ay18Zvp8fpqW3NCxJWlj92Zj
tebIXgja+0ot3pRT8N2vPvlhAHNSW6/kHV8BYr8siu2ocxZY1R1Z7qlzW6WHNzOA/ZnKkYN4yQ+3
/qLRJD6N7ZPROR/h96Z49llB8Qhd5IS2HdI7FR0Fk71ts5uou0eYcmPYwHptChjJym5duMZs++gD
pZn3ojaAXM7F8+eJe6kSYL5pB0j5BHJSKzt0yVc6KoGAzdOLN6V0MEJ1sLSi1YJDkifkJUlNUNYU
6fX5BV7yXMdWpGMwdlbgNebAMQifAaLe9cqXZoQbj9L/eUOLw9F1NpOp8yCQ4/Eoqc2Yx3FwiNWP
AbXgTl8DmyytjfMvC+RMTj1JqEYT2HqGMvNJxMDNnOr+d+IYm7XQVUO4AtiktCpt3oxTFU7BwdPu
/dHY52qJUkGx8uxeHArQA93mUUxwJg0ln+Umi8bDBbP1le6xmL70a4jkRRuWMRd1VUtHz/h0unQr
V60wsoJDlKF/gvppTWtFuT2/6r8+gLhMnCMr0nwZxsQIyyA8oPQDAUMj9G1t+cH15NF4FcK7ZhnF
5yLsN7VvPpl1k+58oxpWvmLJix1/hLTJB9M3PAGNzGEa4P4sE5iOx7kGTMM1vcGKv1Pzfi1Js2jT
VnmBk7lw1deJObrXvHBUy7hlCa/TsaOBb7hwJqiQ9bfj+/NTvHiCjwzpp+toDlZbdfbskjpaTo1n
mp98Lqlp7Fdmcc2QFMJH86ulG5zgkLsfmq6gVovOrXHjFMXu/IgWd6YtDPX1rcrT8HRE3G2u0ZNI
gWruwYekshphKFsLABZH42g8sVSbBXrlhDpan1Yvjb5SovAQAVzxJ9qLYQZPtqIJVi41SZyNbNN8
BBySxOacBdDn3PJxhDO0GQpCcD8cOsOih2IGf1yV/V32NQ5If2T7gdrEBVqYKgyNLrWPlWVbmE2H
rJqp2QZRMbmQU/OIQ0QhBKsM1H1oDAqH665k6d1/YkPaGnqlNtlgYsMSyhVRsH1jjeGuuGzGZD+W
8FUk3xXnr/E0vM6ro5n4Yo0UC1kHybW0tt4TqPrhwfH6+6ikP08FnfCXtyLZBHa2brnCJJV1Onme
3TZKncGi4LUmAhUPihHPVNQrW0TwW6Sw58SK9J5sLSVqBgMoV4CORGvTIEyW7vxAlkyQhdIs1eJ/
3F2nAwEgEQyq24SHyblrs+rSB0By3sLCgeKhSnbdIk/suJa0B9wuSPwmq0P66R9D/a4f8veBfmeo
yUpicWk/4xp0g5q4pnGCT0cC1WYdJKXJfrZeRPpe6R+aZC3MW3iUUGz5aUM6M3lN9QP0dHgQwdTe
+LEBTVguYFgNi5u0sD/RpR3fq055jzjW2vNrbXzSPNLPVipth+3aeeciKmk+Ne6P80v1Ci+XN9zx
+KTdMDkhmui1FR4UYD7WlbmnXj51dHqDI3lJ6VBHJU20dO/MuLS1yV3aKMfG5wk48ryNbiDu08N4
GtNcPma70vwUpuCx4m/nR7loh/DZdoWBt5ALqqJonRhaPYKoz9bw3Hc7mmdV9f1vGKHQY2oGEYZj
SzOZD8KKxHwpGvZexFdQ0tu3tJj/Z0akGbMyTQmMyeZCHN1+Z9bhe6vSURyoYmMTDqvtH4sTZ0H5
TDZIpfYpmbNjoaSljmO16WurUROympukzLahvrYVFoIkKgSu4Zr6a9JJcq+DEGVb2dwblQbHn3av
U9i36BwTw4y6uD0/i0sX8Yk1yXNoo+eVbYQ1BITsTykkf1UCpS5Sd6Cjb1sAecXw0Oe4X0RmYph9
R7HiIxf9ClU01eABoRtyaiobitjTbHzk4JMv0CmebNoRQZNK7cS2mkUGk9KYttUY91e5V9Qrm3XR
tRyZl1wLbHBao83TraBX0YK685SH1TTsazwjOxehWnO52taFbkqLOqWBo6htNTto2lSUtyViMuFw
F6WfQ643oBL2g5ZfExVtqaetFFwWcleO0OCEcqkj6q4pbd1WtUiKBW14eBzz+iIIYeHukJGLEdSG
pN/+jXfaibn5JB25sjyK/DSpMKcOCRCY+6R6maLH89t2adGOhyQ9XnzIs2x9wAYAoTx/Dtv70VyZ
taVjeGxCymo4ShCUZTeb2M49nvquVPbO+FKv0cAsxolCs1kdmpRdXUjz5aGKbDgj+78OwBbRYpn7
7/1C3Uat8r0NioOaTd4mQ5YhXiNaWTatsy91d46CZNMFlDlaPl/paeEb19aUhhdu3w6AyArnylaT
7sL3yuqK/J4GZ37dX1lp6q/M8+K9y7uGSiDYE51Xwel+iZQkRFFBZfz6PdT7IAnbcjt1xvc0rO4M
FsBQpus5bWgU6PKB5+6vw0xdKTEtbqijj5ByempTVX4oBkTdtDsXeSy1vl8tli2eQyEs27Hnl4+c
qHbMOu6SJieAqmCyyzzXujYtHzWWZDKv4wKpvwo+FtWETf/8aVncyoKoUJD5J2KX7mPAEGhnJBhG
gka90TpxFWnatHFAdW9t33TQnUD76rzN5WU1KbijkA4qTea9aouxi5K2xK0jytiWD7Cy6+gEQoSt
KVuXfGTrPHpAcEMt2ZFV2nVP5z9gHtQvHtcUJE1pUtIAJp9uq75xvNbq5lcKcEK7AXUMRel5E4ub
5siEtGmcKLSsCkn7g5o/TgXM3eqdYZUrcc7irvlpRE57VUEAJVyAESUtPhOdgoIfAPGndXjfhd+S
ZGWvLMU5bE70qy3TcDSZAWyipa8a3YIxpTfTiORMckO2OUhXbt3FLWkRTNFARhFebgrqtMkpPYst
OTjjBW1cEPh9Scxsq4Xr525xSLZOwwWVL/KG+ulO0JKoGpMBW9HgbAD0b5r8R6GPO7Nfc2WLG8Lm
SayzYLh06aC5fVI0RY0rzxHRHLzv0KDo6GuYtxMCL9cuClcU20IghcKC+kRcWFl32Y/ff2NXHn3E
/JFH92/W2FwmGgcvip4DunSb8GYKv563sbgpyRLNSQAa8F5RSEc2UqegXTTEN7uEZ6azH1COCMp3
fnBpI3E+rVhbntaf1qQb0vfo+S6RizyYsDMBx01rDZKT+/NDWvQXR0OSQ4pMJHGYsHYNqCl4RP3i
t07ykQXJI9kG7U05Qg8HBJ4b672fonUTTJdJN2zcR/hJV7yTBAX7IxdEcutfiyS5p3awo2rwOnJs
yF7pw9s4Li+i+m0eXs+loDZEuSyHWEF9j6bslWmATckbdGKQBV1r+VmZW9mpxBaAyDBl5AHiWZF9
7yF7cn71FreIQ4FeCBqsyEudbvppUtzATka8ZNj+qNGbu54s83M2oG143tCiMzkyJJ2usi9Rr7SY
1CF+1hDOSWBZCFIgml29MqQ1S9Ku17xK0COHpWwCpa/nN5RuaHMAnfx8fkiLq3M0JGnnO1nWAozs
cRhI1wNYeolDND3O21hbH2nvj2gO5ug28My0H9LA2GX1Vy1eA8usGZE2PD3CthGobDOHRYm9H3Qc
rAZxy6tiumSPiSscGT6jRqJOxcBGS7XkCr7XCyX9MarwXYQrG215MD8NSctv+BmM4j4zZpfWbWq8
OKOzUyDrOb8ui/ewQ+xN66ww9dco7siRF01vw9JF8D34pk0XlwE2WNfyi0gzd1USareOr0Urjml5
ZD9tSmc1T0raR01stt2zqo07dlwxFCtGFm8ouhxpcbYIMWSHUKh+wMt+4lWR/4jRY7RQbglfOnVT
ocGaqdfnp3FpSKbOhU/ru2W58q7IYH6O3MEl1w/a6arMUc4qvKi/qtHiXDH1WoSRA1uqJ8KkAZ7k
stwNV7dx1Qp6ImlJmva1i1Iql1ac7Oogv8qLK0jW5kdkH9e7uBu39nRv2u2HphU3NRpvsQJufWrG
q/PjXzoVpqCbnK4sWslN6XjrTjchYsY3heGwJZTTsh8ZjM3o0J63s+SqTHq8YeZy535G6VD00Vg0
g5NEsN69H/0fFMHO//6lXXP8+yVXGAUemScljeCPo7MHWKgWX8T+p2JsNxUXZBZvz9tbfIHT2017
pqapVAokg0FsinJq5gG5Pao7ZYxUZGwhsjzk9t4v9PiiTlx/U1qAjQp/SD+PLj265z9iafPO/W20
hpF2tGSiHMNGCNa0GLTmP+o+RELFjWI9nrextHCWA2HIjCTBzcw/P/IzMYoLzaTn0SFL0oea1/4F
7WHFbzgzXLJl6OQRVHqLT42UYTmO+ZiholtnKCapAQw5dANtu6L4VhcIgyYoVfyGn6EkazmEHgZp
RGlHkheuRth8o8Oo3vn1QweHUpw/aYjbpund6K7hBOcrTD789ty5rfOaEaqM2ggTlxoF2o4HJ7If
C9Ro26dI34MKDgfvnVa84/25sjsWLVpC1wVa6ERX8+45WrncUMNESazo0NU7Yp7cyXi3jM0mFz4p
U2gKy+FzaTqX5/eLxCIwB69CNUA+gDiglklR69RsbRZpEYDyOoBMvBQo56ZgwDbtV++FDM2AStxw
KMcr0W9AIsCGNlnI1NPe4q+m43/duXwIzymX7m3mW05P9TQTJoVfBgd3RNdsq2UrG2ghNYwB4DGW
w2DnFufTkY6BWhogIGgC6nlyNOF22iuV984aSzqpH/rhZQQx3aN8Yygwy7TWyqH51eVhnsqkprmU
Dw0ZklAWtjUGUx0cuGsA7AN7pyLfadWm2TXiibriir1fIw4gYMQR+G+NdPQr/vFoPyV2kVWgvoJD
adebsPtSFyjP998S6zJIV/lffzktgr5nnv1zNZyrWcq6J4WSBrlPG4jRFTs9/TB9VOyJVmh4b/5y
/lBQdqUzlLY0GqDkFii3DewgzgkAFPEjjgiikhstXhMb+vUoCurutCXpuo6rkf1bqjVKOKWkgpqQ
8kj6UEJM4D6P1rMCz+Ent195ES/sDMyZpM641ee68unGrJB9MGuAlAfUZKiKKFvD+yS8Sz0GWgub
R/d95cjrv67Wib3550c7Q6EjJYRaIzxoVnJZeNqmK8zrJLCvHK17NOgb9ocfU/MFSVzo1NYyGgv5
ynlyf45WOoZV4AzQBJE2UeBxs2HmzSfv0rOLmzq8iWLvzm1NSBycvYdMqY6yfdGZkF2tFf8WAgI+
Yy4QgVVSBat8OgkAdJzcnDMrljtT/eoboX4Zo8cxCa/qpIbf8mmE068z1u7OX4MADiU8/GSm57Kw
DP/yUlXz3TzBzc36s253QQmHOvfaFl5IStBGT7PjDEggvyjvYdK1oTkmdLtP43f1KkCNJRg3sQgQ
BdAuIIx5MK+Reuz2mYKu6Eqxc8H14GZJvtv0cLOh5SiVGS/hTiFrZX/Thpn392NVvbjRuyj6trKX
Z89yek+zhkem5qN8tJehWRWO0mOq7J+j8SU334QpAu/+e3u6EtYNfFN5/mnF5sL5ObYpZ1nEZGsF
xRTOa1xf1G8Ccx/mt5F3NXxtqveBKS74r3DJoF2tGF4aLCUksi4kPXlkS/MKkzzTPXB0guQguhe1
fI5fatTA/LjdOM1H4fiXqbL22J8DK3mGLaC/LCUISR4DpzPs5VrVjgPv46HazYldbxZIoqqhZytu
cKFETh/kkSUpdnXietL9OY8GU8MGFKNSf8oqaOiSneGCmd3kCmK96m1QBO90CMID9703/jWSkddw
iIiPQgZIFM7pq9s42k9obU+I4zLaToELGaWH4sKzaRCxDLSYV5ZzyRXwJpmB3bhD4DanMzt6iDen
2hgCpc03wmj2SfHWTynl7kshIOBxHjUButb2trCR7eYqoZ7EhyCadpXuPZz/mIUrj3H//BZp7i0d
Jpc2py6XkTIskH/23OfYRhzesi8mmNEitKpXs9trEzD//Giy4Rzo5uc8PliLH9wCyluEU53+5TeG
Bk0KuCza6Hi1nFqpC8sEROJyXCdtXzlXBvTDTWNtHVG9RM52EsYmatX9eaML0SxPI8o7IL8INeWK
b551raUGGrkXuNIvuwJNdOiC/ppQ5R+79diKdInpueI7ZU/yRVeSqybQ9215b/QkHtb6AJacAK8v
DUATIjIUk07nMB3MrvVahe1BIm1HO19xlZv2D8EBvNRq31mJ8hZnj2BZzG8Bi3zPqblmMlGKyAUo
qpEOmekeNtDt+fVZHNCMPCQ8NkF8SFsvbms6KRV8eFq6G8O809R8p/g3q9nFpThDn6th/zQkzVw7
Ktk0zIa0wDzYabArA30TDd01VYKtVncWRJTDpYpoNmmHp/9skNL2GAy0apr5HkbRO5ouy+RdATur
BvvneTuLy8W7ipQUdWBhSnacAqygZ4KcIZ7aANYx0ml33sJCiAx6AyTi/HiyeNScbggjqfoEqAjI
B/jeKJJ6RMqW9hkGosuCcrM9rFy18/LLlx5oEY114y+2/Bg3kjLmH4MciJodymjutIcX7PyQ1kxI
G2NUjC4CxolGWvM+6oZt7SMK8BdJov70EEcDkZbGMDNVV3KQAP0PNN4vbPseOMdUPJ8fy/xbzk2X
FJgUBLswDjCWQYeFPSl3cELGw5shaqGuXtkKiyf3aETSVkjdjIIwbeUH6K/ukEq5yeHkLz/pUfX+
/KAWDcGjQpaVniFVbp1vY6XTGnSlDyU64KJ81EbjDp7jwa9WAoHFnXBkSLqgaOOqTH9+btZaQWyu
zS9A1/ziZaW5cistrhP4VNqg3BkpOh/kowu3SgvNzWLWCV6AzQh5EVXCj01EWU3kwY/z07d4ZI9s
zaM+sqXRODpMEX0htqint33mqVfp6LxtbO2lqu0QKrrxq6VO+crJXVw1WG8c/BG5VjlzrdV6KoKW
JgRbbfKd7YMVyTPvQyZMoP9BNKyc4kXX55KOsC2w/4h6nI6yntRRlCbmEptcK/zYXPZA+Fb2/NIO
IXPt8FaFHoj/c2plqrzCLorkj1Y/znBj3K978TUj0sEKYyftnLnLJtZuGrMCA3tn5Wv8IEvzNQMn
yPSRwiEwOh2JV5T05rvkOmrbKD9oXVlemEqUrzxAF2o3gqben2akZYn8VjRjNnDrum6+z6LSoNcu
+ZJUUXqZJG5EVzFiRX41tbvBba2dp8fqtvOUYJtZlrXrkGy86BPL2GsBMhRRMPk3UMesoeBeMzuy
3zz+zHkzH52RwdetP5qAKn2TWz1dA80OUnBSg+beETctDNNuvOG116zmuJZXm6YtQ9iopcidJVrp
JS4KGizEDqC1M15mD+fP/5KvIVP3LwPS2AwTIptwIstEwHNLi6Gzq0S2s80uJb0TvBWrRLGLodYc
nzoaTnvO9J7OZj9SsvNHomGzKNxd0Sr5Nu0haVayPt7FegWJbOtnm8zhUVc0efFUmflalnlxWvEE
RHzi1SucfkMS9VYbeDq3k/YF7KQL63sQfz0/s0uelWw98EyajG3HlM5Q5sMEonsxRUB7q+o3pQH5
Ky//7AsdC369Uh5f3qNH1qRZ1dzcUjMD3xPq6iXU6uo4EimP9xSBdl1TXCrVl9QYCcranaP/Nb2y
P8IX5pIKBVAAHSDb6XS6WlgEmcAnZd0V1LfIR5yfykV3dPT7pcF53cjZQNvmMHjpVoNAfgrXguPZ
bf5yxo9MSOdAGSZltHtuCFH2l7EeXuraLaTs+0j9mBuPEPevBq+LJ+/I4vzzI6/SmAiBGRODipCN
GhR0h4J4C+MTYlHBS6Rdnp/CxR1/ZE26m1IVzvN+YjdGNC9PZfV2vjRav/rLyCs8Oi21FswQEOHI
qn6e5nRq9IpeiJ/L6GuE1vpqCWpx4kgKW4JmLgpichkjceO2GnFZU7ClBPcxQ5Wu/jissU4sHile
SjSEz2lgAofTBWppo0gClURXAmd/k+ebKP04WTTsNtZFYosLx+ihUwhIUYTt1Zg6a8nhpSUjkUf1
1sDxC1k2UrNKEeY9r3lT/5HQ6UQRpcX0+X2x4KX47SwVUQt1NdkbG0YaqlmOkaqjpGbUyDFdJZGx
JWmxzQPkW7Lr8wYXDhoGeavRjcINIAdJtI2MtqdRlaYFbhN50VuhcqPq0AiO7qNphjetetPYa2Xb
+fhKx5tOV1D5NNTrUNVJHqqC1r9srTI6VC65O8tSPtZhfNcopQd5JxJq58e4sHI4Q1raaQiFt8SU
EiO5iIdEDPFrX0ZCibLQ7hDNOm9j4RSc2NBPd6cZZYAAvCg6NBQoR+HdxPYIE+9d3z5WobM9b2xx
l8x1CtjSKIbIVUqvJ4Yz/C46zJrQ1PERIytNqMp1T0XKXu2fldLPed9bL+ftLk7kkV1p2RrhJJOj
FNFBaTbCv1Od53qNUGTJBMOycCUkLn55ieS8sVQ36aOD2ztoxTe3ZMy7YaUVeuEC40UA5xkIAFKN
shhpbXWt6voYsXW6dF5yew1BvrS/ARcAeHXn/nHZ7w5abQKQtKPDHCVC0RBeWnRgZt778+uxtOmO
zUi3ZG1kHg83uh/CBPqa5FJ3rvV9WKVbEX0+b2lpxx1bkm5H0m6lUY0MyB4vla7KLlDJQi6upNiH
hICzS4w1Ruu1KZy/6Og+zgRVBFUV0cFwn037zgp33azAsMbPtDYw6f3m2mNTEy1GBx8C/x7mJCU/
zMme+DEuK8QiqxV/u7i/f+4MuVQSdYbZ2J7B/p6o0tpevalnjsc2/XF+wZauS9jvKCQCXCIdJzfi
TTEas5ni0RmT0aFlp09ISFyrffUmyptvZXfZqS/VixmQEpxmHvzz1hdnlc4GelChQ6Pp4HTxKg+V
ltpQ6FRDdsCui2xraRkw/Ah9QRuw2gSH07f/zKSUD4Joy5v6FJO9pr1NWmIRZGO0CCaPur4WSYEQ
Tf4bPn/u3/jnKCV3CF9nVnR6HB9iK9oUgeVfVqmRX+S9piBFlOzTvotXTC5uH6K5+aEOl41cVywm
CGOruYlYT3YtZfaI9GRtrRQSFo2AwZ7BURDLydxog1IXAFUow4j2mZ7NoH1YLVsubhCenTP+CcIk
SzrdSRFEkOLy4gt7fROPgMvUr17Bq5O2Rn2veysRwPJpOLInHfNYQT48Q8DyUITRvV/2F1Nx40x3
WnjZ6TWCcPpFalzHyVOxJsSyOJc/DcuwOlcpVYgcDBLW2nUmwChazo7i/7vzm3/ZCq2F85XJeZOm
02lSrw4Hi94b8uE2qsQJMiLi6ryRpVsTqkZ1RipxdcrAeej77LBJMRKZ2iGukttOeM/nTSyNY26o
I9kK7QkM2qd+w9KDnqwLJmJ65MfsWbgPsPL9hg0IlMAU8MW/FKszM81bMwyJeJsbBaRfOlbo3pa7
81aWri/6jf9lRTsdieN3cNVYPn6+us+MaTc0MMulN6Zirlwor1BBOZY+tiT5WmtI0AjMGy7KwK+u
lcRE+IZGsn3TBsOuCgtERo3GvlcVGBVLkVrvIj25r/v+yZ7Z8BV/Gq5yzQ8vCuHk22AMywt1alHz
DFRolSvnk2P5wOxzkPW14buo4Ibg+8IkuLKHpj00tO5D3clDqPPrNZaVxe1AfDu3yVPvl3tGvALp
xZr882FCLchOmh2Re2ivXVav3UO/zCDwWt6vQJzp/TtdK8ObeI/5tDmbySXtzjeuMW4ckc44EGs3
6tGDnnzQxdz1TJdXdR9Y0aMWlZvOemdkX9v/R9p57ciNLFv0iwjQm1eSVdWu2HItafRCyA299/z6
u9gHd04VmyhidF6EGQhQVCYjIyMjduyNpME8IA40ePAiZ+Z7QPVHUX4JBNnR8kObegI8ZzZOfbzt
YVvlWmVJYiEpplVOTnH9s7MYhgkxJBvXy8d4yN5HPejeubjXwtgVp/lpisNzm4ERRyfZsvsQGuWi
O1VNg6hg5MqG8jBF8sGvJnEn2m5+tosftjrFiaLHJXLx/LBudMa4tKOHRvXvbi9/z8jy9xf5oTXG
lpIqYLYbpEyFz9X4Ozd3qiebAY/JZNDaC13RemCyqqYKf6nJDUdUPpHzFXfC3WaQuDCwWkPYVCiR
RxgYUhfqU9xLlj8mwefbO7X1SpAvrCy/4mKnirgv8ibmsY14XI5k6fgAp0Pqxe2OQ27d6Zd2Vm+E
WjItnIlAJGueIbgj6GsIQWvBom/wCw+8vaqtwjV4YIgBgB1xANZfp5tNZA8qvIxUSJFnZzCYnx0z
AE8fGhRZa+mRR36PGuZtu0sweBMsLsyuvlnhC1IxDxRM6vBgQmOpktAu+iKOFCJVpliOPqJmJ1V7
2PrNr3hhd/UVoyEy02QpYij+swjyiYVJDMRpSESSUd9e46YtJqyXIZ6F/nF1eU0NkyaTxpfsjYe0
RVE1QbmRhO2u8SMKvnv0v8uWvdnSC3OrGyw2tKhXaxzUCr7TV4Jo4KXIdm79zQyQQQioDcF2ovWw
CvJWnalaMTKbIPuj7khl+DCb6Nt/95m4zmBxCdpTmQmfIc3N6/jlT/bzH9vreyyfq6wfB2wP6Tt/
au5atUGYzEAh97cV/Um162Kh8urjhb1QF6XBzIfAK4hnSVqcOmCz7/Nkzv4Al4tGB1xKy8QTndbV
FaRKYVEXA4Wox1KrHLmEcVgcd3opm854YWN1m8wd7IIZandPjdjZyBs5U/Zdr2N3gJaedt/tL7Xp
ihfGlr+/iJUch6mASDt+yozyiyREB18zfomW7t42sx28mH6GUwWWAXGtoKYjONyGNSNppVLbk5Y+
l772WGYPfVHcC8nslflDaTnZjx2zy7d/c9LMhfBtoRAFznC9vLETcyObMVv5jVvEhpOVL3Bstf2n
sUxtpS9shRbgaUbD6bblzavU5GnCJQCx4evpvNhXgQQmnlHZQFUBkUYjGsf7wReb0/9mZbU8X2LO
uZYXK/DVIqFdovOdEL5uW9n0EZAgC00q2gXrTiKozy4day4eA87a7mAtZNPzTi9+ieZvPtSFjZUf
qhXTDdnII0WJQ3mpzWvOnCILPkwhkoey9D8uaXW5tNTZdL1hSYr/YA7fJTdJ9kZet1cEkRadZqq7
+nLMLzwg6UYtVCZMiMiZKH9rEJW1n+I8+wMXWArx4OnoaRvmKvpNumpEw8BdkrYzUIX7KVQP//7z
X1pYOZkcxEoiyw2vBeNn0YB48J+raje72TowIEZBUYGRgXt5dV0J0SikwsB1XzcPTCKP6JMjLE9r
11V5jU3OmJ6l7E4Q62MefMhyL0fL/vY6t+IuI240h6AhhShnFXenZO5ReeGDqTg4DPbwj3XqodM1
N490d9aSl9v2to7Vpb21y6dWa7UZ9oTMvGd23VG68iwU0867YWuUhtE9RWVKGc4hel7XjlgFaZRm
Iw+Hri/d2jhbw2SX1QNFNZgAe4gUQxPl35dAyV0B8cb+U7enPbC90v/+gpWPRrFY9vnELzDzz12t
HecMwed4j5N304Mu1rny0yKJktFosaJrx8iwTXHnXt5bxeruV8q5Bmaw7GPtMf3PHTkI+Y4Pbq8B
TBq0GRpFjpUP9nIvaEnLE9f0lR9hoJtOWEqz+yeO918jK8eLYWXI/WUwl4JQVMkPpvaz9fMdt9ve
rf8aWUXYRGtyZZiXHDcq7/zAdMtRuttFnG9aeUWJQc8IH8LyRLsIsmZfxYUpkvsVegXrRweFXtND
bjkLQna8vWub4YGh+kW4A/i6uTpGpYSMYRBjKpT0g/FVmBL0O++0ITiof7R3AK5w5kWeb03pm4aF
RllrXnrUIprV3xbYeZPtFL237qcF1fX/RlaHUlFbjcuLzM+SI92W5gG1uWEyjoqa5XCDKXuI3M39
0+hCAp0A+rRmAIsMs0YOTMS1dUGiANmiZTxE4VGQktrNLZWWSTRkO5WZrcFlhUnpf6yurhU0hsu5
rWk/zU39IDezo0vI0kpQWxX5Ye6te2PqXfm72lvHMbJ+MR3iGVrwpMfv5iR+UIT3C1ppYZS57Uyb
fssMLP0G8KfSun4NFKCSZ8sk7ab6lhinWg0ck47p/2ZltXgtbZpJqyxuNJG3Hp1S60Wf9qrkm34E
zuBVm5Ix2JWRIcjFjEw3eSpk04X90RehXrMmZ+53HHZ7z/7fEKJl12fdL5hMmgQhfq2VJ736IBot
auHFn0THf9YDLOXaDI9IMW561lNaoysH1p2uJm66SzG8VTxa4Bn/2TaGza/NqE0sLMAX2BF8+UhD
9h1j81YcOV17XgYGmfn4g+sLWkn4HmArYJR1dX1lfhKLQsJ5D0Vv/CBlrOkP3O3SwuryKochrGaR
sBUOH8P599Sfu2ivdr3lBEyPLIJ5jOPQ7r3eNrkoExOya5LRPL4LC/WOOetYC3d8YOvjgM1k/pjE
fSF3uLYiCEYTdEmcPEXNZMNDfUhAANDNkITcEarZjuOdj7MVHLVFxXKZxTU0dVn2xT2mMO2rzH6b
MP/TRXbeTf6vYI4Mx6x60yktpAVkX/qTiAyuCz2SZRznjX63P6aW2Q9Z8qSqX8v8yGV6Ej5roRPV
5el2INrczwtLK8/Qhrwe86BOnvx+OC4zqKF/rM0e+gpinlUNwZ2o7Hnjtk2eX0yiMaC/JsHpq0Eu
lHlInroKzDSN2eJUtkp6P1sJmlTJKB54vB+iJNZ3quibtQ5oa/6xvIqIU+GPZQ696NNUT4z4SgGI
4uncdRLSgg7osNBGqd6t4x8gu3fuu63jQXKy1DAhhmLo+dqP8pTRWLnQElQOki9jPk336pR8jSY9
2AnGm4tk7s6CaAVJYrCQ15YmFLKLNCJTVQZ0qX1S7tDpk+Ko/WgU/bEvP2eD5Tbmr9uOtHVOLqyu
KSTkyTf7TCV1LaRz2D7mpQDS+OMYPADU3NnKrXvt0tTqHsgGGTLMpYuQARlpgLRV9bmJApqCL7fX
9Cp2uq59XFpaXQUCaxKTBZ1VF3YepYcqAmA0Zr8BuCU+FSqjPyZiaqsTfUh/+Nplp3h8KIbvc9F7
w95RXY7imx8DjgbaA/hVgD1cf9fOCDIjLCjd6nXpom81ZuXx9nq3fBSlkX8srDY2ojUGmQwW4Bx1
u8Q4sLG7D4Nt/2QOkDYhueabISbRN8gpo5EcOtROKRPphcgwETmn77vD3NuFMsp223WPQro3sr3p
pBemV4fQrKWo8GdeCnV6lIjfwWhbWQ15fOsM+i41z/JB3n6w/y50dVeZRqaRypNXh9YL+FVHD6Jj
2yRoF8riqVFPwwihpSU+t7Gwc99vugrDlnROFRRk3gCE/diQA22BdgXfTf/vINg5GJsn8OLfX4WY
MkKVJqlBxKF/U9b1s5GftLA4wA69s5BtQ4uU5SJfTop07fMxwvZjOlFxV+XiMKYzgnXSac6PAnj8
276/6RpkYDBGLWxxa7yHpsZklgv6rs1EZ2nkor59iBrzUCmaW++NgGyetAtrK0cMlSahQckGCtbZ
N0F+wKWvf/t3K1raIBww1QRZosJKs0rI4lSMx0opKg+a20OGZKYJdao2RLBEfVK0d7eNrT3u1RgI
Px1pMzig1vReQdT5QiSgFt2CAHlPNpafArO13NtW1h9psQJMxuLZCA8AzZFrdyhaGNYNK6q9UmHo
W4ZnXjpVcXDum5dBnHaumTd8Fq+D8osqDbOjSC+tpbD5MYI1WHGOttN919iCZZsPU5fbSfusnbKD
Xn7z56c8Qm3C+BYz5/Vv1wowWEQHQeJNwCledvwi8RTFoZhgrSi9dKkEBt9EJXCU6R4Gb9dCfuy2
sbef79rYyh+7pKBqUiall7eaHdWaPezOyq1dnt0EwkcmvTBz8AVXJoQaxJbRm4k3OdaxeJAe1fvq
t3ZH+9FJnMAuelsKHypjZ2HrAPIfq0t5FY4Oxtnk611MTH1QahmrkpgeRkQJkpRHQuMvXbX3t/dw
e4H/NbWKVZ2gU+swtMQr3SaOXNP4kKR745d7NlZOIdSxUNNWSL18yPXG7ssoPYPvNl0dwvjPt9fz
9rAtH+y/61l9sMxMh6wUrcTLggpk7n2V4oDmo6gUDjpQ/5ut1cGu4Y/NqUMlnoi0wVEbP7c/gsJ0
0mxPue0Ni9zaIZZVXxwrbZz1Ms6wpMd3xeyMNH8sSM/tSQk/hmHtlsJHCv9D+jwE/qvi+PEPVmoC
x4elhsL/et7EahEXVi12VRoYZUQONW6GoziFtP19ty1ebltbLuLLFGRZLQm2vNQqlyfz6g6A4nzW
RzFJvbQ6I9XYlSdKJq12JyRnv3mvir9um9vc3Ut7q8TASOViyjTsJbZgi4fcff7ws7TnQ3bcG9R8
g6JYLW3dPJFnCD/rJE25cZBgfMzCv8cWeMEEGcwxqEtbaVrbQqanHPt/H5mXCgQ6pMsHJI+9dqGk
nkxlVrLUq0fBjexA9UzI+ev8J8PjO/u5dd4vTa3ORZhUhloXmBrnL3PszJIPLqs/+sVjhPsm00kx
3GAebEEuoQConMg/6s1oNzxKbv+SV6zGG0+6WPTq3IS+OneaXhB57itvOPQupeLWHQ7dh/w5fJb/
Cs7Du/YwpzZj9ElpO/noUPe//SM2vfniN6y82VSTKlAQL/bU4Cv3x/zV8D1hdLpP2U8x34Ff7Nla
ebKfJglzP2XqGcEpD0u0sm1VODLunv3SjaPW7wmov3lrvvoztQE0HqEEonF+7VXkbxSSjC71ZuE4
H2HxG4UfGbzZ2XwnzR+E7pfy0M/nSP+cdZk714epO+q74PT1k2X5EVDhM/qsQFNMznP9IxqxjqZY
Z4czMDTKaXzMvmYA0n27+jWPdrBX0X3zFny1t8zdARhn4FtZ3Zm1ICSZ0aaZx3iLIsGxb42BncdS
1DpB3EudO+hG1dpG3xV/Z3EAFJtpnzSHm82oPt92rq3rTiWrXIQaZOkNRVITj2MrVji4pjZHMbuT
OdNT+pgVz+OuJtvWsb60tTpMlRjrgUEg97TyPWS4qfBOsHbeM+si2+vOLvU1aAStRcbu+kuCfC27
riESW8ngxplTFYEbmqY9NW49/mXGe8i5LXsaMZEGEgqRuPG1PR3gxpz3Ver58zkwPDH6rev3Qf84
6d8G6+72p9q8ZhgThdj6VZ3vDbtvGJnFJAoYaz5DuUMTqJegeehHW8klWxTsPNApB2sHef457Yk0
bK0UGATFC6rClLpXPlsodR6FfZJ5AtrdWRael+F9I7CHLnEE8zDtdc+37DGFAN0GmHDMrc5kHShK
NEpj5tWRCGr/UaoFx/c/BKpLIcWhULKnQbAV+gyKB5yDpdC0pilUGYepukzNuMRLPbZb//3vKeS/
PwfNJwD8O0F9a3mMZtFy45EPqebKUdHomU0xsDLing+vLvD0gGG33NGi2enzj0Xo7zxVXzGOq6sM
4JeC7DGhDp25JQhepIBGGkhS3Qi5N8/Re93nDisUb6peFIa5lU89fYvU9M8D4BZNOYhT7shPQf8u
yMRzOfdOg1jsHP0UmEf+suPWGxuPtgB8RRD/8oZe44itoETZ2k8Lz8zj+6jXHuu2+qFY5S8tvzPR
dBlwOM1XjmoDdz6g/pqHaGgHIemrpBZHv9YdsZ7fCfGp3aucvYH44/Dg+xWasPw6CMpXmYiCgJOi
j0LhGfrv0Z+eZxnMo4A2Ndgm4UMOIqh+r8+J2/Uhij53KvrOAsPAQo9aN11/Rrlvb9Zib/0RKabT
CGckgyC3+j1xVqu+MASZ55u+o6ld6ahGfo6GWHbL4ONtWxtXg3ppaxWu6z4XdX9Wl1zAFTqApZpT
sfFN6maIMN62tbeu5bhcOGcWRKnZmAZXgxIelJKhj4+C2B7zvdmjrasX96ehZZLMcgGvEpyYmhH0
xISxepBPeaKWtgjzamQl7pSITgefTpgqx9kPXSNLPt1e5Mb9h22wNItOtwGP7vUigUNNcdZHmRd0
tVNExn0y1S9WvEfR9gZgtTgtZOTMb0MFLxNfru1ISU+/0G8yT4nic92MBzEanrrgY2f8SANYJHV7
1lV38KO7oBm+q+pLau0NDi3ha+2nC8zQYMRLt6hZXf8EJEqVefbzzMsZY3S6MWydqUVg6PaGbkUO
UDYWHR+EEeHwvrbSR00hJi0LDWf9lyhVH5upfczaT5M8uYjJn7VA/kvJteNtq1u+yi3ITQiUchHs
u7YqQ+2sVmmVeQW0PEjH3ac9zyF90X2ddoL2lsfgqOiFob5Idra6JeRc4QsNLQtsRJQ8Oks4pI0l
HyR/2hOa3DT1ejVQb6ZmtLpvGwVl1SjsFlM5bE4KaWDTPEVUCnaO+rah5bMxYAimbLUmnq9VGxlD
5kWKagftSzQYbrunXbllBKERWkbMMQISXl12igDQprDIHgR5MA+9If8a6gI+3Faf3NvesOXpFpVS
6JsAYyFqfO0NflaUYumTNsC6S4XofRHtaUhseLm2HGVF5jyBjlp5udb3pjVWRe7Vc1/4D9nYtpLj
00I5lcLU+vehoPBAFny0P1wBnYITt5O4x6e8saGUnyVzkYhc9FtXP6JS4qkO2z734uQDYI5j0UEv
Gd7d3svXGZBV2EAEBMUBCTQFAIBVdM5gGDeBIhXQYbtfrENv/+5tw3nnvXw5THZif+7s2N5jfNkq
eF8aXZdUYPDN1DjDaNLULryqVXg3Im2IGu6hju9byxl7FCkPvnpXJnCJPAjCHp/TRjKoQYvF0xNa
LCZ8V5vbFykUpUqSe0kt6kcjCv1DXaqjnQ36gSp5eaz12jjOSrlXbd+6KjRVQthBoUwL18zqMGbR
WMghf3hcV+X3SmyHex2BbibtCnRUW3PxKCk+lVM02lpW6c5gyYMTSXH2PtclwUmVvNkJr1ubAQoJ
HnZ4TMH1LeH3IhUYhVhJS8MqvEpIzMe6gLm3IRl6kMtKfAgqKzjUA3MF0K2IH26735aP6yDL6YYZ
MFuvwQpiOPVZZualJ2jz0S9hmY+dqRJPt60s18Pax3lIAbJjw3kyrkKTaIUzrKNF4XX+oaq+y/3d
l0H7e7cGumUG1gmDlz1nnuB0vY1ikY3cjjXbWCZ8xRSRP20U74dZeS76WXOpPOzB+zYCFSPCpDbL
m4ZQsTq9qFiPWZ4UpdcOyoOUP0tkVm1qnAtFcrX0rj+J1h4+eevwXtpco2DzUmnLtq8Wmx/N4ByJ
33rzQ5cyCEwpLlWe1RiCD/ndHKluln+qA0A3e8X1jRuAn8Cs/FIE4E23uNWFw1qSz8DX3Jc8pmZH
GL81ezQXWw9/naqUSOLKFPabcUAxFYckr4bSq5I7UFei5Q4lL8VD338eUhheOztIP6XJYXi+7aob
mQ5jzeQClKqI/WtW0n7SQScoPBm7FJKGTG2/K0mnOIkRiXZWmqV729yW/0Aoi4IJZw9c4GojQQMW
XYZGE4lVN1e2HoklCtNF+F4CldWDja0SXb6v+7hiHlIQd3KtjbhDpkpeh+C1SL618t6CajY67wKd
R6uxtSZ0knOcpMdauVtg9YTinc3dcBtj0Z0hueNKZc7j2m0Uf0rQ6ahpPnZfpK614z292Y0FUVJF
15ZZHJOxm1VmEqd6JvczxzFW1PoumMrQLrRxetcoaeJZhRy4mSAHJ7MKjJ2+1kYgBW0G9wINrOWP
1X02KOPQmPVcepYEGUJvtU99N8Hl/Qf9W2INCjRQmaHyoKwycQjpOmmYEnr9jP8ynWAHyuG2S24d
PRgrNfBBBFFa0qvbqM+TrAAdV3lBLjyYBJl+bmHzcU3GfYK++BAaDRpwRu8OlWn7bXpss3pnFG3L
UVArU6VliVzRq5/ARFVgdVFeeZBn0jv71HS/by9yz8BqG/vGnJk/SiuvyR9H8ctY7A3sbXWtQJZz
tA32kSRn9SLVSiFUAPxWXp4eF07Me8t3Vbdo7uSjBoNlZZt7TZON688glSKdYswHSYyVxTxkMD2a
gsrL/N6DtvBsZI++eigUdyyO/377mGVaGDJwFF4d1wc5m0vRLIum8gqjlg4F5MoOI047jZmt9ZCb
gGw0oGCEUPLaiC4mctGUauWpZe10s+yKkBXoTWwr/vB+TP4tfxolBN7tzAFAoWoSiVfBqR5iwIZ9
UXtNSscrGB8M2GwUIrQd7ixsK1awdzycltrym94LlWSRV01Se0lsVgfVqp6HpIP8ONpx8q0N5P4U
F6gOb6j15O2cTt3YdGpNcpceByH0pPIEwym9/fKDuNfB3DhRzA3yhFn0USB2X50ovaxDcLxp4+k+
2u/W6MDlvNPp2DJBlrWAs5fHkra6rpJsmAYag5VXM2Bk54YfHxiL3etvLG61SlaZsCWK/4cNcA09
snziXyqBppJr87E3YluYx3tdz9x+j6dpw9IruSePEM4Sz51rBxdosqZKWbRe1pquGv1qi8+o6dqV
8K+jKTBq7nfkERaawzU+TBayMlf7svB0SGeeRyQ7vgUVNc3bMeFtKoMVepogSajEvSFYFyM5HuA6
L7w87J/UIc9dufclVwla696P2wBOYBPysLERDmY7WYfb1t/uJaGWnBRQHwHjzbD3WLclwy9S4TVD
mVOwjbX3qm+krl+M44M2GnvjCRvxfYnt1FSBd1DGXCeKo9xKVqiWpacMQSkx7dZKsAXEpp1KgvE0
Nnn8PENIY5t15vuO3vj6V70vpd7OB20Pzvv2oPNxifj8IhyJz3DtSJGeDaHu84qLpOkzcrxPivgX
8oEd5EjwZ+1Er40HNNaQFEcUjdYFafK1tQXYOtQyqXlCgM7cpimrv4gw2mCrfSq/H4uCgraAJoLl
5kKkfjXpeclPgznIoTMkAKx7pRcqpxhnY48bYssLFioyVBcI4dScr39aY/WZEVVi6SHZNgXv2/h9
HTn1sJPrbW03QzYApkDc8ppdbXdcB1rcZz65XtPod1NQ+CfNj6RDmsSaK/jRRyGu5B2bmyujHsoR
ttj49aOvn8Q8VmPSibYOjyKjlZB5ZA9GFZdI4Tbfbx+mt2n0UnylTU/+RaKurL6wlLXwrcsYa4qJ
IV7NseAsmydnQnKqS6wDZe6dCulW8CBdhyuFlxeBd/XhQIIP5AAE3Sb5KIvfSukQGg9KYLewOP2K
9b0Y//YGZoEX5lZfcOgaS+x8zA1x+86ohbtR/wsoUWTf3sctR0EIR13auQvlxnKhXTyT1TgoKyPn
vcNfn4Y0ODbjdB573gdy6jEy+yfmuO95XhHn39TUOtSLunLC+81EOkVhMDME2P2eFfOHOP0MIdu4
vbrNELiIWi0VlyV5Wt1f8MCLNQompVc/JcnfnSszUOQmP5vONiVHenm5bW7rm9HJXXordHKZebne
zCTphKZv1BKAJ1Tsje5kamBb0DjeNrN10JgvFhlmZnqIjuO1mTDwK8voJp4eqerkjVi6kxb8Nc7q
R0Hd04DegALB6Q3Vl76UkAjdy0G8cBCpMfxQSGSMUYeVjfwuHIrjKDuzaEeKM2s88cqjPH02rI9i
otqDRvI2PIvGedpjdtty1UWs9RXpAPJ6tey8HQu0lMzKQyxA1r0memzqT0Zwp4nH2/u7eX1cWlp5
TaKlPjJHRkXl19YNpzsUdvpTY+IutO8hpPc7O2rceW9ocaMLylbDFE+tk3cZjJLXWx21c1KSPlTe
LELFRNE3ErJ71KruRV+zU0uiATq+xGX6Mpd7VYk3Ep/4kYQ6Gu8YunZUP1bhBhqoXE/jufJ6UH08
LvLIratzW/+VwSFfxOdU+qDJ38VyBoLxmBSx22XCu6nbe3dsfONFVH3h72bW8E2aIEdpRY+Inc8m
3ZWOmSMzlCcp7k4iuHFQCeLAB3TuyAV4cb3TRmHMaegLldfJhocukx3Jj2mYfbrtRxvn9MrKKhxA
mTTLURbALZymD7ruIE9nU3s5tPmOw24uhzIEG0Yfm4TnejlDUETM9FS1Z/bdQTRh4C/l+1YZf91e
z6YZOMh12G+ZhFw/O4QO2XB/Zj2poFhuTXHUSaq0PYXUFnZC3MZlu7wD/jG1+MlF1BHEUuuDhOGK
sMcBkrMWB04YCx+jVihsZtXtpModJih37vjtFdKdNBAZWFgprs1GveHXihbXnkWSmt5FP/29N+im
TwAypIMC3RRoh2sLml+Qdlfh8uCNbcYqDpBOPqixdUiKnSR4yxJ93GWWmzSJ+vS1pa5irH+K69oL
gFNEqe4qKK7n0bFqf992i624JTGAhVICjyru2FVmZDWSLIwBHNpSIXUQfU71USqn+Ueuye2pXmQC
S0l97KEoPc5ozLRRIe2c562wsWA2X1ENYIKWvbhwl1ifu1oa+AVGkrp6ltjF+CkQjpGgHqvuDw7b
pa2Va+pC5ndZ23PYTr3+23w2+h+393Prwy1MSsvwF5Xo9fUuQFPn+8lce3nyEqQntfgGINOXXm5b
WYLPdQ2BTt5yyaho4QCiWi0jSLVyaBSp9ub2BJs1GtW3//2NBF0Ct4syCGK/iAmsLhTdagS9TUhS
FCHMnkPW+VcmFA9izP9VZgQ3fpuKdlVUeyRyW2eY4giJOt1TEACrqBv0jTDqA9NfaXcorb+08L3Z
vLu9tq3odGlidbTqPu3yEF1qL0npeuQGQHO6sfn0QbXagyi+S8WDXJ1u29xy8aUUx1sOgjxC8LWL
dw0Vd/6u8jhBvda7vfoNeq257xy1DnaqMZsnGqYwklieO8BBVudJ7IOIkVS99upS/g5Rr3TsDTNw
ahXRBsaYpKOkJK1TZEGO1CQoN4RprZ0H3tZ6FwKdpU3CE3Y9xGdlfTDGAZXBtnkoI+uJB8xH5EdP
UiA9t3vD+Fs+Y5C364C6MamvUsuYZkndR1HrhVJ64LbJGIHx99jkts71pZFV6A+aHLSsHLZeG+U2
PDqz9U4Y4Ej9g7iPEhCtT442CJWVGebErdDvShJ2axTPEAtC5W08NLGlumGhxDuRd2tRcAiA5gEF
s9AeXbul3+aMeoyU2XGDyq7jvrVbqR7cVKvufL1td8xtfCi6nktf7hXvsq7qo9pELzv1G69uW3xP
NyuHVlACbC4UdkxtvQIWfXSEGhb2FR5b10uTFD+xwrprPSMsS6Yt/s6hRrGjQFXcaZwtr2Wc6WjO
gnoHGQyMUnKWPw+hkR/DLDQBv5b9zpfdWDyNBuQhwfuw1Wud4Soyp8YY44ZbDthZYMJM2bm6crod
aLYOPw0a6PWWygovkfV1Lo9VF9Zh5+knq0L1/hBVj63R0Fi7L4riKBsRJ//+ttENN8ImvEC803l5
mSunbQwjZjo47bzInk16zF5afN/5nhu7R10Ron7SSmysc4Tcz0bCDIQ5S0rZaR9KSbHjbo/ke2sh
l1ZW56FJg0qp5xrKhRk+ws9d6xbSu4FO+e392loM+eOCJ+VVzle69k15jP20zaPB04tfQ/gQSo7S
/rxtYmMllI1p0y3exktpFRNryS9EeguDl83nOHopwVL7iXyw8u5w29BrE2GVilAOB31DaX55kK2y
7mYSxyEUYIoXHXl+iETl1xSWT3X1heL4FLrKkDEWybQNperULbK7ToodXR3vlPhjGb9Trb/6wOnk
D3n3g7itDe+z9CCVbpHHkBbaje9kydda9Uro38UDknwkPHr/oke6E1hUTb4q71TtPITpwRTnx3b6
dHt1W9sIPJB2k2UB4VyD56AoNazZlwbPiGIIzNyKUZ5Ge4n0aMe/t2pdS/WVyE/UIhVYZVzTlJap
bnQDz7OUEv/g+PJjXykfgqh415Z/S35wHhXjWJiKbUbJTtRYHO7NN+QlDWMHxV9pHZjHWRzHJFEG
bzoF8f2gaycKsDGUOvXufPjbzBLaTY4wAn4qvdB1JgSf/ziKsUUFvQdiw1XTPsZuFP6spL9L4e/b
X099sywNqA3IM77eQki3OmdKb4DajGSe8IgrjoT/cY+s4O1Jhs8OaJZJVZQK7No/6rnSgyZbCtlp
LbvU3+xBjVJmKIad1uTbpBVDkFRZBk0HDvVqKXEz6+SNMaWVVG9tMWxALpsnMdKZ3cwWGl1veO6T
dCeV3NhACkoLbRRdmKXtdh2o/NFIm3nivSup1Tmt9W+IRu/Ejw3HBwnCy5OZJHYRMMa1jVFsTD2J
yFa7cZ7ddJYMpzCyZ70NU9eqYBDs1ah2k5omlxyajTvOmQPRxd4A4dZSX7G4jM28ktNe/4yuTEuz
EKnCFIl0SIT8oPo7L8ONT0ijnMoY5dhFCma1mfRc/D5sqI6VZYnYCGRYXdJTI6v9c6lKrRuY6t++
DBxU3JsceHu8eQXQU1sWRl1kzUgi9JpGidCovShI7zQuUD08BwvuLQmeFPXj7UP3NmQC20NaAr0b
OqXUYq43UlYBUzNa23sTuMj7UslVVzZR7wjbdro3lELciZwbi2M7QUcCjyTrWXOAyV1YSFkPTdJU
tHfAzb6UvtzZQgObhjr1D2qiHm8v8G0EY4EXBlcXXp1MWVDKVe/llnEnM+MVVq4BMGvGQxNfPjF9
drptcbWl5AnA53gL8xaH8uLNA0dSA2UYzaY4V7Fk2CAI83ttSE1HleL5MYXjc+dMrqLaqz2KyMzT
oNrMtb6clYuCTCgNpuaLRXk2mAhU6btG9AYq49vtVa1xYK9mICdl1nOpFgMTvDZjqI2Z0nPETFyw
hZycB8nvoNCOy9KZjUH52U5p8qEfAshKpsl49CUVusZ8GBB58bOdCLvyo+XXgDMCkAldKgnTuqps
lbQ6Iziwz4I6NUdpjl5yI/6ka5C1oOep3gt+Pfz7fea6BVBAM419Xhc78qyBAFBRmrOCBzOsLIQP
7RAOjypjADsutB4DeF0eNyAFZo3ZSB5G15utFhnU07PcnoVQSozjpFk+sN2OgVcriQTeB5HOLJHW
1PWXsEh68yBIZd5BoSUEP30t0b52TS+8T7qphkm6Q4fe1s05V2woRIr6UNcpo81BnouhzURyuVOy
WfexXn+9zgFA2hIyPYol17+eiUGup8pszrWUloOdBHF1FxhzBhmpsajF9YNAayPIj00HB2AijOJ3
0JKtbIddJRyFKs6PuSh0D3FkNZ9Vv5zdvvTrnc+5fnu9/sqlBQPQnRbIm+JVkszhFOZGczbgAYEo
I67fN0IArgy+KScw0+ooNF3qaHpo0SHSBTswIaG6fapeT81FLsePWN7XlEJep255lV1vVTH5pRFQ
RzvPfmJKbib7WuDK47wMFPvGyBOtiJrPnG+/O4bgFLtjDay0tfNpDH4Mva+ATRvaisxM6qtnM5s0
p9a0+OH/SDvP3riRYF3/IgLM4Ss5SZoZy7KCwxdivbaZc+avvw+195zVcIghtGexWMMQVsXurq6u
8NZbkLikHqUWc8gJX/s0tU3f19OfwdC3tZPGqUuI0XrKs8ZMZSg7mEA1buO+cSsmx/Ti8+1lXpso
CcgRw1zgV53ApLOQswzGQY+6ASJVWcq2aVlJtDETcbSatZohn1zv+Y7yruAfY4EpnMx2tCmm+FYU
kSW0xsb1Yllx6ooRWYLlQofrue5Lb2SgLwV/OJRKw0WQx++xQoPL7UVPguYfgrWA8EWb0npzbK6X
MflM0NCvzOitLQRcz64eR4e0C8gShXagh9XHHtc3ZSKXTW8sBFK85TOrYVSqVkbqWJ/1kUGGDBbN
NvWoMres0b0tetbtQdHVd7eXOXOU/hEKRJLgQIc5Yp7CCFrPpO9Kqs9pG5SPVBwDaJDSbGNAsbnF
G6z2jeSre39gboQ76h+cHv2PeLoCuMdTP+scVCFCuZQ0Dcet53rpqFrSfU/dQrJ9S/0VJVVyp6tC
5URtKTukddeAKvNa7iSeSgy+Gi/iBGSfBYKaSKXcdIX2rItV8BTrVW6XKsNMC7PX90GRBlulD4Zt
32SN4+G976q6EBzcnC8KmCGnLuSC6LnzvhptvVbYm7k+b99GkA+AFbSfTGr30raITU9Xl9TlZ88j
aWHWNIC0quEQnUh2Qc7v0aQG9zmPLcW5rRIL152y5RTLQdqCIzC7gpSh8paqYnluwzTq7dKr6BO1
BL0R967KxV/RwGuHi1YihZGVeFzUxeYO82g0fhfSggJNs1w8xirtYqpeMUBPy2kMiXIt+Hp7fZNH
NbvZdGhgGaepFNQXZz5l4IV+OAZWeRbkcNwJk+KRNl8rtC0ua8o7kaYh5Ttvlqbe04Fg86pz07t6
4tRSq5SRQ8YrFz4Hbjzi6QkujP4rUeSCWKr1OjJpAoF9ZuZO6sEIfHBanDz8YB7zRgA3ngjw/nj1
Soi1oJ+4UQyvJesrT9nWS/00cskqiSarc1GXmzrWHEOvt/oA3gGoV25k+ypdYw9Y8GJxSsgwUL+h
v43kyaXMvCvTqG2a9oxlsr56Wvy11+Nsm8eJtvG1aNhavRI7LW6rHYVC5pBKo6YaqFpu962r7z6s
SNOEbuwWf0wwo8uv6cMsd6sUXnY6gdUvfu+Nu7it1hL5CxaarKIGshxOSFWdN6PAmi4WQSC350hN
HhrL3UWGuBkE2IzGu6yEgsxQnjvVX/HQF/SIrBFNzoBD2e25Ye6lMU2NrmzPpddA7wyWR6qTH2Ll
Hwr1cHsbF9xluiomnjNmwvLWzjkTk4wovHK19ixKdfCkuEKjHxjE3FpOWLvhgx426ZfINXPL9hXs
9EbMKyCndVkkvxRPjXadmDFJiWfswcuD/jN58+9FVEkHfNzqrowE6XOr+NqKlVzaoGluxZSFxT2Y
V209oGVNn3vduaahptOsFsBK+5fSF7mTl/H+9hYt3DWSnzQ00MlABXpuI3O9U5Iynd6pvmydoRwN
O47jX7Un//DbelPl4DnVes3vW5IKpRSdrOS2NSL+S/0OG70xmjzozqWuPVXJaSz+buN95OKH1FtN
9FcayhYUHZs1pdzemgXnQaHZhbnQ11l3rlr90HsGVKSvaRjv8mhrKek+/eUyaOf2vs4rV9MjO43z
m9476rek/S6XaA40C8EF3Z0NpkHaeTKYd22stzuPl2Nfq2IL42+QHbxgiDaJZn7Dz6y3ErlOO7H8
vTaYay3kC2o1PYKYuenfK+C95BmuFyZVd+7I4xzhU633A7nqPXMzZWbzjmvNP0vyIIAFD8L9402c
dOBd+mFsekloeObPkjpuMgD2NjfvL0/JvuGL1h+/MwAj8WZIyU2YtZlCJcxn0sew7M+NF34vSOFY
459cG148vVhBWL8RV80eeXJvwFmpXxHxzwkbQx6hULSC5jzo8vAM/+ZLU4XfGaWdb0QGyR09ObY2
fqkYz7S4ZE7cVeWDJ4zR1hCDwLetQAsTe8jT33qjDwXtDlb+VLGwnUsG1/ZDBn6HWdTvYVuRdx1Z
h5UbP5/KjGbyxlHfm5oSiELm/kOVCQx4qaLuHKpGCFmB0MR3hA7mk+cpu6htw4OX1OVjHJjewTcY
NCjJANY7PSXSDRJjl/tKDz2mrmxqCil7pmNau8bS6kPG6Cg7j6R6pwq6a4ux+cVPQmHjWw1xDk1w
ToIV2kR5fB+0LcDVtl6j0Fg4HUYxUX1hasbUNTWH//a0gjFPs+7ORdTkGzBJwVPYVt5zQLlu23Vt
mdg+vPB0JQ9OPSrdLjWGfisPTG1sm27cMs+hsfuqre/LzmfiHAbKKamN7S3N0/fpoLl2KsL8nimF
uA2bTF1R5GsXku8HNUC9mwAb83h5a0pRjhpX07qzO+Yuna9CDquTsUYueH03kYIDyaOPWbTejNe7
u2nSji5GKbZArYV6k0bSePLkrNvFhthujL5ZG3Zwbe9Jx4ONmXKEuDPz1iJJr5SKyTP9WU9a2YlM
oztBeDXaqq+0WyPK/A3TM7NPXayt0TYuSYadiiwKCHSgaTNPKmrhVHZzrFDV5+4+kL2XcITitWs1
GKNFeTjVtbLPq34tn3395FBwYdiCQQuaIdMrfnmOetLogtmV47mt93hgGxiF+kdNrxhMsh9yp1pj
TZtCp0urNMmD2uQtEamZ08/fnahBUYk5YcF47vJuLweBrUhMzfQeC0l1xnSNGWRxdVRAmFaLi8Ir
dyltaKYN15rxDDEE8zGsAgiIJSjcdM2ypcH4JIC93AzFlHXS9XHljixoL4l0epim6Jo04mytPbkZ
cIzsbSfvhv6OWeJt+eODQyUmK4kQoiy6xCGkmiMA61yJs3SAYbOU6h8VQ3iC+Een//ZbY8VTWDg5
BFlQljFTC0jEzFGg582QOrEaz3QK+eWDGH7SmhcxGhwYxVZ8EvlaSSjSsRh2f4L2Tj9/pyR+7wq6
GFvD2SuJXRSgytvA34SRU5GEUJ36a13HdimDqdRWMlALSVV8L9wA0n1EkfQnXYp23aytZW8cz1Ra
W4c0Xd05vEHmDm3RjlbvF7agBSTnND/ZDAbcSn7RrnH6z6uUb4dKFyUwWfYA33rmJsRqU/aVwVek
8kb56j6T+djotrwxbQdw8+3dXjrX97Jm8bJXNb5ZqMhitNJGje2RrI50r8W+wxuzcrILVo4wmTQR
uU3uw5wScpR6ue8zVTyTdzlRADA7/DqNPxVIAutvcl6ueNTXmRzyKti2CR3Owc5xWeTe+ywqBukc
aPGdQNTwnGSMQ8pTYQ3neb2NSDIJ46hFTmjZmeLouZ9XVedK5wrqW/nRLH61+j1sPDY97Cu7uLQo
jDU5Q7w6Sjkzj1UuldKw4kA+p2bHxJrSBMliCsquyWvh+23luH7mFTqg355CygzSnFKjLqTS8LRB
OYdtmm+p9jROP5prC7o2lEDUyK3j8E2Xft5Q0htpmoidKJ+bVn2S/WwvlpYdaKNTxmuz5aZjuHx/
EIVJocWLKAsk8eX9JrLQ9SEw5DMEbJ8VcSOJJyaM7bxB3MPRsC/J2tAov5KSuj6wCe1IaEeQBSB3
PlEXyqgusupWgfLehQKVYobAOIsW3swVzViI5pA0sefyEOAKz6E1aTl6cZiwvFyvpbPW1j/amj7A
JtXzXZJ5nyU1B1YkwPvUGpK3iaRitDE/vj2OxUMR1B/kVsOQUcQAfkONE8+GTODldpPqazvFFZVz
HqV2mfxW3NfbCrqQwH4rk0w+NFsMnOJSgql5pTlWknKuVDEMbalRKghRXFjG1QH7JVZy+RoUQZdu
iDOIaxStjAEhA76rnSoQmn7bNXUvOL6sZb4Tiz6UUVZTJysXaeFhgQqXeOZtQiPwlpmjZRW9n4e9
rpyNvFLtOIqNfROV7THzrGIz0APiaCNaryhu40iF+bMRmmFFDWfX7I1xlA4PQuupsR3mqsutGmUr
rdreYChN+FSLG0X5EQb34cvtA5ldsJkQDv1SCNBf3c8F5lAywoeUtgIPm6xvw/635HUHQQntuF/V
+pmV+kcmcDmcOYoF0jxfH7qpT83WZY5u/9xpnwWl3FhlaYOB2SljaBPM9bZfGvlWyxTDgckySYtt
bqagxVcHNSxuMo4YYRFx0RW4zRVCCUJLviVIArseg3P2NiKqJppoVm774rLfiZpdrnyAuZn+ZaYZ
if6+Eku7Wg3CZ6/aPzsLfRSOHzUKfM3L0xys3O/0ntGVwAbAQ9Evk9gFjnIcQCSx1j+6KIyZP5Ox
ALp0RSNsNq1Q5wgrK/+11+9rtdwJXrMXojszb9ZS6TOj/M/SYIynM5xgBFKby6XBltnWgLYjhmU/
ukbklOl9PK5VkhaPyGKaEf05LMuaBSDw3FWRZgTRKamFH1poDJ9FI1lLGy6pHMuRqKhMANw5w5Hv
B4UWQS14EsfUDpMzMzVqu/V8Zr81H/On3jYNd4qnk/oKIfl0hO888wp4ah6GjF1UAc846Y/s623r
saQC73//zLXptCQXwq6IToa0EUdln8b+xoyH+5x5xV0c7m5LW1IBCtykyOBOZFWz07GKuNXSBlvV
022ZZKOthBbc3WtMRnPb//937V85M1VLxcETIompWXF8irLK9sXaMaqvhRfYkpvsJLO0+/x3Fa0Z
xkXFIGQTJ2KjqV/l8rTaOE7y2scWpe191VWEKl/95Fc8rjV2LGm58a+ceVGqbIWs1jwMUZo8lMFD
5W//wzlRYyIPBE3FFYe3GZETrgKGpxYSjkS5teJ731rr4VhUvXdCZqrdgkMK5IKrGqUbN/rlW/GT
FOnASYT7rhbXsrOLqvdO2kzR3QRcWQM7/akcdinsdL5WgTNypO95tdcz+TSM5kMsPukTlAfMX606
VVXc5ZBV+PIm8H4k5WPS3BmmY0lMffsiZnYjGrXdF9qX23u/9J4D4prK70QAwI4vdShIJVevoOo4
pTEl8B+yLmy1+pfQGbYg3JGh9KLH2wIXd+adwNnOmB31Br2JsGYlg4WsfBMCuUqHlf6YxdN+J2V2
NQzfBJwkIqVufqdeuhWig2g9a+EGwNfm9oIWbwftJLjCJJvhQ73cQcUfAqEfMM+gFf62okNb9X/f
lrC8Zf9KmL7gnVUO3V6qzYLxsF1OKbhMwo3i5pQOIZi8LWjRoBA7TYx9EzvP9CHvBPlJZQaVzFBh
K/zhMlo66u47/NVw5Xa8wfLfRWn/GMx3cqbveCdHzILO0wSeGYaZ923npO2xD45mV+zzst0OsePG
P335pWlSZ+iPFhARI/Qe67w6gCuzSa6vbPCitrz7ntklKAtSo7XOBvcbww8PnWY8ZaAYi6LZe3Ww
Fg4vHid5EnKHIPtway9XD9bH1YU248pZsZ0X92U72qtz7aZrdLXFgPdIdQEivGpfT5Xc6sZ+jE6a
0X0rfPVRCapdxpDWbNMU+i40GGVzW3nm2IW3U6XhmsYtyjSABmc3e4ymTqsWkZ6pOJ1waJN7t/gm
GI2jFUc9yzaq2jhmhdfi6Mb328KXNBc3bGpSA217FftknTUkQpwim5k1Y3tnZTVzORsnFZv/EGX9
K+kqAJrgWkIpcnrSWNz7qbAzy8fO0j4Tudj/lzVdFeCZJVxT1ESSRVuLYg0PxLRnIWkcMYg+ynaA
nhBi/8/+UXG41EkripLAF2LmlzMqqxN+lObnPv3rP6yH3AWQGqp91zIkxgQnCbes7vaq6h+BDkXM
BovHNZzhW5fHXPnhgfpfSTOTrDG/yRPllvs8gGsPesvOjC2MlkIJl2Wl//K64Rz35d5Kks9DKDuJ
kT4acfYZ2NRWGsVD9RfI2pcopEzuScxzN/ZR993vxsMgVpYdqz2U7vVoMxqLEBAO3Nv7tHyRKIeR
mCMTT87x8jBAxsZJE/D5aTe+hJpiN8G+HP6WTB/MmFMJ0bHR1E9aYh59j/YdkiO3P2DxMtF9CWhg
IjOeg37BAuadrBpcJihB91Jo6nctiO9XZaTnvBTytUlCSwZxKoqRWYUQlN64y/VSWulDQDMoX1xV
G1Vs9F2dMqSlywv5cHtpi746JAQQREy4H7g9LmW1+qAooYCszP3cCvl+NMzMyeL8iUEr96I5vJhe
udXddqckaynkJUfhveiZVtZ+3edDIUWnWLIyx9BaA+J6eW0c9+JmmtT6pkEEQA5nb5k8+iG+HgPd
tbyYbnJTn0W6g25v45KGkDEA0jg1+fHAXO7i6Ir4IwBLTmVa341GeudH5SFisBcMPcYKUGtp26Y+
7ynLqOs0PV3KyiKlgpZMIJCXoyeDudzwrK5xkS1t2nsZMw2UayHV/W5aj1c5QQ/kKd2s+qSLmza5
VqDc4HWa92ybRSInWmxhlep+F3s/cmbR+0GzC8O1l2Nxy95Jmh3PYHEUmmsiSfljko4W2z+3z39x
v94JmClZXqhuBPcYN1bck46zo0B0Vl2Ytf2a+RONb4QubYS8F8IZRuw7szwP7U4WP0qZNL19E8sW
RST6zekhulQwrWNGLRNCeGfLR2Za2uXwsjpdfvFE3smYxSOuZ0ZDDHnaKRVe2ipwMAb/5UqSIWea
CnAaCFovVwEsMy7NJIpPRZRty6re18pjEdVbT1+LEuY5+cnRI9YB2EIWlDanedZf1WWvSK0GE1MF
nS37OHQMTOw2ktZakt3IXnRsPVd0/LgUNqpbf1MG99zEYXnU2ijYZKKQbA3gwaUp6B9XzItPmymm
IfR9yFxxosu2dLr+vo51uzNXQtjlDQBuIE1ZP5gCZiZJ8Nqk6RshPIkUWbxMPYTeCz1DBbjgzH0t
B1vv7wWjtVUvdwKd/MIx7ETbl9do4hau4RtHG9BFeDdwFS7PPDCkVjQysgyQQu5qYWtFsqOszepd
EzJ7MYeUVtJpCP2JeStU64dtAJAQLNDKy7xw25mFzVws2nB4ltXZycV+H+AjJJj50Ng0gLz8fsO8
ga2SrO3akiRLnlBnKuO3gXdf7pqbaFUJdRM6YhjbQvA3fpPvJOOodWue3PTNMz8UED4kPfRqmyxr
Zlk8zVAANhFPkxEPNnKt3htpm8G+W30nGZY5bZB72w9b5guRMzNg5Tp0qBLZiGHi2nKHL7Eabrzw
g+D/NxMwjYcCtK1BUDV3o6JS8tJRGjitDlq+tvWbQ9Ee/OYBmvo1LNqSAhJTYmiImElKTOf5Llvg
Dh0TEELsszq81IdYe16raS0YZ6CoOKBAFiD3nfclSSkkTlrtxaeYFjQbqjLN6a1yLT5eWMaFlJmC
izHjcaQ0iPGZdj1tXRFmk+6clfB0UQqn8lYfpgI+2yytKAtJGsMYljDSiuOXojybdfH5tpJNejvT
6wl19b9CZkuRY5/Z7l7CW5MZ3XbsoiexK2lQCGuTXoQs3tZCY27CMVyJIJcXNyGZ8d3hCJ950KHf
NGNrkWUXpR6UfFFts7rrNkbz8QCI9f0rZ2YhYsGigbVlE9M8PFjpq290tpX1jtGuGL0FA4Egmmcw
fRMjw+y2diXInIB21xMk9Qc3qTES6ic5lg+tIEn2EPl3tw9ucQOZ8zDBSsiUzPEeitWUvlGm8alO
5B2BMWMj/1SxsaIeS/k9einp5pgw13jsM7sX5/4oxxXL6nomU0YSzMhxDMBSPNMubA+N+6kzf3ah
8c2rQSON9z6A9CiM7eiZWVJClb+Y6drKF4z+xSfNdlqzfM0lfxKf+nLbEhJF6WF6x9pmDdy1eKT/
rn0+mEHKWnMY2io+tTRyMpJMqjrSXRmDx3cJYxNun+dSqkATp1YvEOeTPz677r5cgZWD7OWUDUL9
2iRxeFd0ku+0tN0x6DRJH83cZBa64rXbMWTOlCnJf6mdGj4WbWp9u/01i9oFvA44JAwpfNKlodYT
Kc7CEe2itelZEAseIDp50sjb3JYzb+CeXh+CQSBFb/NDgDpcCjLpPB8tgT12x5hGKEatY3i0FI6G
/LGU3Z0YVnTyNftWVRxX3KvRn4QicPQUxY+9v6LsS4t+9y3z/lJlhCgFev34FFZEdcASGHu7zZIV
l3NJq95LmXl6MDPJ2ZByzmL0FdpTVbVbxn1o39eq5lfjumZbO8ebZn3ik5svKGTazECty/3vvHIG
2VZie3iCAb9xN3/cFbO+dDffL25m1mliSirFxFyIubJNqAIkzAQrkhcKnCtB0uJ9Ae4wgQIwu5AG
XWpOHeqWx9xabmfxaFQbaqYYpBGqiPBOrja+8CQY20hywvZpRWUnXMz8yXwveOZF50rHexp07Gvv
7oT2vmu2TFvK+h39L1NBUCTNx5jylZuyqJzvljvb2bwpY883G8xDqDPzuLJhE12PhxalgAKDoh6Q
MtQpl5sKZ9FQtSM6Q/fOxqtM2+pehO7x9g4u3gAK3SBLQZ0BwLkU0lalUNKMGZ8a6YevlHtaTYlH
QKDZfSysqcn0xfPTovWNXrRpYChVvUthUO7QUqqmyclUm20tS7BY9Qe6H2v9yRLv3K7desVWK36E
a72QS1vJnFxiOVl5w9BeCg7w3z0joBUNFHbnUXrrGNGxJmRpKycJBqCBCVAy/fydQ62VUqJXhpWc
SkP/1XTic5W3uz6Rn3PwW32w5pJeicNQg95idib1KPg7Z29UGoW+rocehbz8QYA/tKvo9onOnqLu
66FZ0fgrW4Iw1sULA8kAebbZG2QKdWQGbtcdXdlofxUiEzUk3/foIPRBB0Zml63pytXNniTSRQjA
FcmMOr7czcAr0y4zkTjoVsGLlAmJHQZddVcL5qs+9L/yTrDuRxEiwKZ10++pYnz94NXgCzBmCohh
7gdB9OUXdGk1NLXg98ekgc9N+pGmE0d8sbfyo0hl/7awhQ2GkIkB3XTr8sZbsw0uWy3Kvcjoj0b/
SWnDbQRjHgiYQ5DqK6HM9TPPQy8BTgCXRpR5lZiLU8+PBgNR9Tf1vjsLjuEEL95LdFY/h5+E+/Il
+1n9HL58eH0IJUVLUoWU8NV7zvykpDTM/jgA8Bu6zLHMaCszVytZpRVd2Eq8floFeYy47fPAdhjh
S8mSejj2Ec21xX1c+3YundPo9faSpiO5sGbsI6zL0IxDXjfh/C71w0gyncHm4E3l8KtXfAvXwBbX
RRUEAFQkx0ESFV6wmbm0qKUlSmQORzhFdjHULWoaOFavP5hxuvFTaauPXwVL3Ha6ub+9tCt7OZM8
U33fzzRj0JHsPspPwUn5dfvXL+0cw2Ynb5Z0ERmC2c4xJEppJJTBreAAtoJi3HQCTRS3pSzowRuX
AXWUKcEx95vrXgrKqAbpIFgxiaj8uz+U+8LPApuW6BVZU+g104WJ85QWGKiPFJLFlyuS5TEdC+ag
H7tSECFBYc58oAnBrmF29KugNOGRv7onmhAa5/YqF45qyrATpUzz0AAcXUr2RyMYhkTrj3lMv71U
T6pe6CuR+6KQiZcKAkBchXkWUVSETIplfziKkWtXheYgRJb/+g8rgeKe0J2XjQ7Gy5WkY6ZVvRIM
xxxQg0SYY3VOXucr+7XwbJJgextpNCEa5lkpxn+qZVOIwzHW/zaEnUaFjdkRqhU4ZrsGSZn0eK4V
1MunKBIuD3Brlyvyc97Tmra9oyILO3/QvrZjcj8of0JRdmTZkWguttYagJe0Hg4xkEZYd5zf2S6W
1OfHUrb6o1/da+65NL+0LmmWaOUKL4nBlNPjQsWN4byzK2wBYOImGRwWaBtJT0CoD/mnJjeOXbxG
P7lgLqYK5dTTbJJYnjOGZKJallFJ83UaNOVvM4lhlgDiZ378idJphoBQn3eDQ5v521Uf61moasMx
8Ct1k9Nt+lgqmgJlJ+9IJtXyCrfekiZCe06n+dRXQJ/QpXZ4YV8qia+ORyoYm154CPP2V1vapRHt
mqB4vX25lh4TcvJTdo/huyxxZqGqsLGMiNnhxy6qN2G59aVxm0agsZRXvdrH/mEIHQpdK7dtQU2Q
Cmktjfu01c/pA+smrIQkRKrcJNvKirfMkE+L30rx8b2kP0mCAkGkCRku8cu9HEaDfBhMQ7woUm67
Q6j+gHXO3+W6b+6FWI0fxNFdGxiwYPSnigoIaFA+ZLlnDsCga0GVGvJ4DHomIDQ7Nz5GkmZbzBLK
et9O0sPtM1zazPfyZgqTE86rWqqMRwYlJcxf29b7cO0hW1DKizXNfA4ojs3SzVDKVrsz4seu7raW
vNfjc16vkZMsPCoAKqZSEWBy2lVnlirVNCPNhmQ4AsnaCxUA5aTdlp376cO7RjSGMZwQdBMS+lI1
6r6o00HNh+PQS/TFuuVjP/X2t8c6XyuTLhyQyTgFqJOB/OLKz7QwiaIySJN0ODa5E9XRi6Amoq1V
dKBq3kq8sLR570XNrnNmDDIuFKJi7YsEWT0PizuuGMQFXQC6RkUPYtoJ6ziTAZWJKNZhPxz1JoMu
+UH9u2mBVhh2vpZ6XLDwmHZqDxgKJuqoM61LWAE0TJheN1dsAbCqPP6+rQVL9o/AgyQqMcgblPJS
DYTal6VelViMlz9mwWfXO5j1cy7elR0D5QvfDoz7aI0JZ+mU6K/C9qF32NzZK4lOjgz6lXlSNGGw
hWA8KEoU2J7XPN5e3qIgOB8AtqGBV3cpVELFg03kTR1gGMLAQ2G5ym24vInMbX8Li5Ezu7Km3pWD
LnBOjByCS+pP5P7V7YKH1GnuWuHTsAa4WTCwU5/+W1VqepVn4mqP3J4Bec0RsMTGE8G9JrYQGftQ
vi+H4d5XhO3tbVy4wAic+M9oN5WAFF0qCXy60EfAinRUew1cb5a9BD7YCxe4xg5i1r9vS5v3nU6u
zDRdAPo6/FBObybOkj3fYDrzeCwKtbtXjC6yexpUHSPqugPOo24PKuNvgtI3j1HQKwdFDNIH3Yj1
kgZpqz5GybjGbbhwFani4wSBoGa01bzBS5ZGYZDrGmer8UVcVAty7yIv7dtLX9BXpKBBULlMNejZ
00kmOvW8ohmP3b34OPxa65hfOkdcOPgI4BogmJgs27tUXC2anipmkORJoXWKjeiucxmFFHl1dKf0
2fPttSyYSRgPcTwYvD6RVswuudBgQXRjYMf03obYbdMOX5KUF6AaN83487awOcnBm868kzYvhHVl
A3t32qKi98a34hWu2HRnboZvZuNkd/KKtDefdxbBsDbcClrmp8l3s8fT7QtUt2IjS6M+MjrxQA/i
oXD156H5O44fNPeFvqizUkGuvSnyI6w5cheeimRXW56TaF/aoBl3RX5wxXAbKNGKFi0eMxSrgDJ5
NbB9l8fsj/pIay5apChfVPkcdqGtjp/CZGUXFvYcIls6N3idROC0mnwpxzNLBSQtdkjvXlTryaD4
X8TnrPyjSfVrGKiOaT24+r3gfjyARDB1v4lmlAEGczInLxmbyNAKDrv6WUAV5+Hcmq2ja7/LH74G
19EaAvU6YgUNgvvCGwmF51WryiDqfRwVJS6mmH7CQlLJbTjI/NTI9G10d2EuTZOHhpUw4docTGIn
KMrkBlDevtzgzhq71KgxhHr8VVD2tfU0BivG9votmXAubwQpxKtXPZhlE9Oo5iMiS7fDEGyGTrFV
69UaRnCc2c79MGAYlsmpZkuXJAkumIIul9QwlUHQVKyCGMsybfWUkIlf/B9SHqwkZ65xAW+ioF0l
SQ17wVWQNYxqz0MyHvO/0yLdJ0KzadTqVNa9XRf+pmujHVSsdGr5x776BG/0YzKedDV2ssZrwQ10
jhpLKye6pEgorMl9Ac3HP5fLj0gkSX7CSyol32lesYddQ3FVPlTeqXbC7MPeMIEtVxQ4+4Sfmadi
R68w9VBnuIwLzZTwh07HZg2deP0uXoqYLYg6TulGqsQmd6Rxfiofj4boKqK9hyLqNFVvPgW4hmEj
LaZIGSj7jrGWXD2/eRVWJ7cv3QMwlhhN0pX02s9sWd3Q2x15gXj0gUnr+wbAyl1efur3nv54+6m6
fhdZ0TtJyqUKjKaBLS2QJPuQ3knNzrICBmgox8HzN661onBr65q9BWrUBNLQIi0U7n/LteNBDTFs
c2F/e1FLlmoitYRhDf5OaomXiyoHLdFqc1KDNNy4cb7JqSP2g7uymuuKOnca+AG1J97eqTJ7KaeH
RxkPhtyCgMnQA5uEuR36Q2rDpbTp/F+pVT5Jff7QRd5eEewqsFbe1gXn9PILZgrP3U1dvBqegjrc
CX51mqym5Vn3Q7QjhonF+jUO8l3gbmQm+tVOL65hVxf3emI25yWCw3Qef7pNpXbwSmFCmWYOaCHT
TkL90db8aZ/hl5l6TKc3dua8aUIb53VLvkPv/krHLzRPrSbPlyzHxDpEWMuzQ6vK5VF2YlrXvBN4
KZv2UL7c1sdrF4jvf/fLZ2qfqDLzKUx+eS3cR9mX3D+POo2f29tSFq8y2DYSbPhApAMulyB7lEHz
wMXFLQ9u5mjCkYJvWDpNt7staOnZIHrlzKfGX7C9l4LEwXClOkcQNR2mYIwPsRv9hozgVZEPrts+
y8T2tpGtZA+XFI0kB9caezXVii6lhkLcRp0Yicc8qpxwIvh+SAHa/4elvRMy20NNDAHkaKF47Fvr
NfcYed63OzgOnNyUHZO5b6VhwDa0NjZsyS4SxU0VUcCrrO5ybcEAU1nWFdj78lk3PutFYyvqAzsb
hoQN5dfbi1zaSfq/VEJaKh5wD1xKk+N8QFmRZtX9N+ZqHIW+OsEMe3dbzJLWvxczW1Rq+XVR+Ll4
DNKt1jpJeAxTstmvt6UsKSPgg7d2DN7KuQ32rGgaZ1SKR+8QS58YvqkPu3brCpt0762x9y1u3BSs
TmPiYUKbrWgoVL3oZJ4vTSZz7HtbKfxq8bzcXtHivgEwp3A9MRrNISpWkxYVPRbi0QwOA+1erfJg
UGhro5Wc69Jq4L2BzYdkERTns9erdGHRLasWZwYjofqpLbFhUvjz46t5L2WmbGWqJMzR7ChpPDbV
b8n4Jgx7+cMNQDwQeNaE9+RBoTSfXdsAHGgbZ6J4HOT7YdjXouM2+6BZ2bAlA4uCUZih+Y8C6LSh
7xIWAqefD4Mi0oL6KWUNalM5vedY7bBdL0tOn3wZ1EtQ94BT4r+wX14VWnuZ9FYvtMdxnOYx9lFo
h2nZP90+nbdvvhaDtvF0T3CM2c7x7WIZDm57LJJjYXzr0p2bHdP8ZMrfBem1LDZueD/8Vj8zqDdJ
jwGcIfFwMp8C4d4/ZHQ4RbbrqD+VZlPFK6/MQh5z2oF/P2223eJQVeAo+LTsr/Yu3nwZ98Puu3jS
vt/egiUf6kLOdB/fHWsYWalr+sipoTyA0dQLbYUZKdY2Ve4YD2h976JHVTn4L6v25M1xubX7s5c0
4ugVJgW1xzK7C8Q7xd1rKYlnW4alsjok4VcVCNc3wWdWmbtzEyd4zoTP+Q7Om5LhltaXUSfX6p2i
w6huZet3Le9L/QQrq8f/nNnyzn8Jv+SendbFoRLuU5Mu8NF20xWD9caNcWsZ0/P2bgfhEm5LpbXa
Y0UDfXBfhi8mkBG5e6kl3Y6osxiGHZJ2avzd2Dn+8Pv/kfZlvZHjSrO/SIBWSnqVVLs3eentRXB3
u7WLWqnl139Bzz0zVbRQhPsODgY4GMBZpJLJZGZkBL3tSrqNlcc02+WAomf04EzfrDo5mCcr/qY1
DxVI7czK62sTo3UQM8x9a/Aq5yVT/nQj1JNAT5FJ7v73/uO1ZfCr5mwZJJlscNnFkA2rHtAanOpg
MYhH4j1nsVk85tOX5FfptQc7ChbEy6Hy8nuL+gRfoYF8nF8m+xTEu34ef52dgLmHniVBnn2hqt+Q
U3+fhtMhPuobE414d9hg0zx8lvaolU90Sx+Uydfne2i/uGGZveTK3aTuam98mr40GpTj7tkdyT2q
exPmB4Gaje7dMgBtjptINmKtlIYhatQqOF8VH9u+3Ih6dpRuQsnhBOqtOEjmstuQtlkOZUNj35kq
/ZTRovRig9wXczk+l92QgUV9lk2sv/PHXH4RHWouGE9FT5DPiQjnQytYM7AxHU8L3AVgTl+z2DND
tRsFVn9p+5Pz1tim15LMo422KVyyMdSDO//IQYIM/NJmsrwZNZbeU4oUPPD5BmRle17zLZLca1Sv
GRS/3w2k3Tu8ro+BW6c89R3Zq0SSvkrXImyqPlC9qV2I0uERAL0l+5u1V3As6L1xivPNFDsA826m
ae8OQVqCsytB0RiNSXrItfvs3rA9U9mnm5TtaA5J24DR33QLyWPLs42QDh6uC8/6dAaH7QeqDckO
Wi24jC79IKkpKC5JOZ5+mIcH4+HTcffyrwsbkhoJHpUF/nrUQ5RJbbclVBkcAOCpz3sZinbnsmXT
z+X3wbjp6hiPpkRWu32foP/gYRjTgXw0HjTIvy+X6GRtppZDNgJPMgOhqzyAWMyjY/JAc+tYpVCv
1lugoBHGoJ4QzZCga0BzWuyo7j4OzvKUsPkX6ne3SetUHgRiblkT7dGzeYziEh/VTzUjiDEEqWzd
SdtXy7jpja3hnOzhcayAq7Yhv6xIzu/HBBIbCxQYhiGh3P4BRVKrBisLpxpPLWQO3CaDWDRDz2MT
ofVx/RuKXP9odFyaEjykbjWzaeN2RO5AHtu4wvQvECuUhKAXeTGsNCgqBQByO1CN+ZaNxTeW10H1
2CdvRddDjaLYM0f1BuN1bI9Gafq6Ne30ci/5lR9zKfxKji9AkoO2qKhBE8XMoV2yjKe4SKHYqLBt
VWldUMaEBJXSZzdUie4APkfMz83NoFhN0JssC5Rudr2mqDR/6RQTB28Ytg3gJFsTfBY3SVyBxQL6
fVCGh2rEXJaosywET8aebDvd7B+vL+MdFfbBV5FLA5bP+ewd4X7CBAWoPdxuPFGwR9o62CMhUuMp
1DqYC7RMrIPj7Kb51VR8N7lt3GzruF6ljVtHmw81Mpkxf9WB4rz+q7hR4UdxkW0L0+CcIfqDSi1g
t3xrx9PoRI+Vu+tpqMXmdujKPRCvDTslSy/JDFc+J0xioJQ3JpGyCs+wqcHgspurMJm3/pIdwUP5
N4syeHgCnA1vC+MyKtS9PSp9MY2nCglAkux6/c7WC79juwId5+FIZfy1/Jx82MUzg3zJZ6kHZi0r
i1IYHKeNkXoOZhGs3WxtmOzErtztUHxCTZnzPaArJ2K8W1eZxmLC5mn2PqPZHjnWrXUXq3fdr/YL
K6JtrEmCBI/jH9f2n0XhBRgVTlQuMSym2b7z6S/g2A8gKr/uhqtGkLJwSm/060UhrQFSUQ6h2nhy
oNlRzj/cSNmm5aORsMNQ/oCy0XVzq15/Zk5wkMosIeOYYE3FYbxVie/cdwcl86pjJxkEWInl4Lj8
b12CY8y6OTf5DEMse9FpiWz0t63cgO1LcqZWXlvwizNDwmsLrNGktB3ESONbuRveou+lb/wxMSjq
dcfre7fugmem+JrPnL3Qlx7D6DCVPbQgKveUzbCFCMC2PeICsSVHWbaBwg21oO5a2xOMzX75CD6A
8R50FJIF8a/9wcPPFiRkMpmB3oLd8r27Tx5Y7/U/2dchSI7qdjgAzjZ8ldjjJ+aaPeEiyBOr7Shy
iVO/xdBB81LujJ16k3jKwcq8SMYZ8bFOdOEZYt+uaiaXmvY8osewZ8NdN8EXZSCBtbvt3P1EDEPK
ht5NVZxfyFY3UGHdV4lXLcFy0isffpF4yUnZOVvVC2y2SX5ITtnqEuFz6OUABY5p4kuPVKa0qpQI
4ReTCMeiQ6SfNK+STSSuVBqwk2dmBF90s7JMFQWHOT4tRkDfehpMqDSwLRu3bhL7M+QismQDoixf
kgLJFih4qK3oWpbxK9PMN062S6yds0j11laPGirK6IaBsQrT1Je7WJdQ/uqZjudCdTB32Y1xooVH
/Oy+7T0CBexDsVGZp4RmK0l41yMKn0ODqDWSa3EOrQdNSw4iErgoqiFMX/bDN9eiG7s6OfkI+lhM
M9XfQb7mj2YkiS8r6BsdmEiuNQd5B6hFCR+1WPqu7iML11uThGax68hXu2A7s7pZ1HvLAHtt/LM1
PTMDrRa0GdI0MOPT0O3G9nnmP879rrrb2Nx/nm3W5ngbYBqBOOTIUCFKRCll4JotMHSSPtbjH2X5
MY9fJJFoza/+s/EBIpbpadIDdzOdshuL7EHSty1OyR3xpj14q0Ly5I0HY3fd5qpJnmyCRkxFeVS4
EVWlsuNaw7Lm6bXT7ya6M+3wuom1ZAIo/H9N8J9wdkHZBtObAZNdp+gF0k373nPvpmMiS8XWcohz
K0LQgZhZisdHPiHkPdlu7pFM2S0FAC9k16qHrt9LWcVEMU7+XMPxgEYmfB0VlXdfPluYXo9lBXqK
6QTWjQ2UDzdoL9h3za11dP12z47T0X5Ify5bsovvjcP1TV2LDue2hehgl5VjLUs1nciOoXuCqb8j
eblu4uMEP18fV2/DoB+EQsQ+WokCkGZ2sNEGQFvvnUO66/f5zvbrnfmobMutI2kJcGcTb+Jzg0Ie
CAk3c+prGBz9yZNRKK3u2NlqBE/vjHK0s77EjpUjZuWbe236mSjsDl9QcqZErft/HOPMlODxUxvN
0cSwDuVp2zzWz90mfgVZ04F5zmHZp8cmyI/k0BymXbHXv2V39vfobj51D5LUcPVsA1YDfhbwpGJS
7/Lg6Vlk9nqOFVugCb8rFMvT6upvsjUM2ADwBY0cxEYhYDvAI9YG/2buNn3pn8yjswFz9T69ae+6
w8C2Ep/kf+6Di5yZE65eIyM5pVU9nbo/3d596nHyjC0UHU/1fnwYvyV3xesT6r+SC3/Vd86sCsE/
r5YiJS53TPD+jxvAJf2yec4HSRFPYub9VXEWUEp1qgZKYIY5e6V9Ysv9Yt5hSOn6Hq6VmQDL+PeT
vd//Z2bAGI/pHpvCTLMvy8DZ1QfSeF4VQLYj0I7dk+ktYGJ8sDaNb4TsqB2d/7/9FHObOabgaBsa
7Cf5pkIZNNG8vJ3AhytJJ1ZPwDsXLCZhADjhG362UkyKqi7t+unULDuASNHHntXN9d1cjVlnJgT/
L20w+UYo8J8mNwM69U7DVl63sAKMQhw+MyH4PE1rls0OVlGGY+NV3y3dK6rbij0CNfdGVAyNAi8v
Mfouh/TxoHEa3X+2TnB5YsdEK3qsC9Xz2DN+Ljfzq7Nr96DT29q36i8kvORXtj8a3/GcUGpPxvUg
WTXA5pffzuyHKXe7Fj9gvu88cux88tusvW5EMcfDRP3rUP9NvPx3n1ERu7Q4dy1T0xr7DDp8R9ml
6abrJTfceviCK2q2jUMmagiXsULM1kL4cjDPQb6U8VPzANJiT9rDX03icYr/tSR8PzVqxi7qcMTy
L+MRtLpb/QBM+h7qqztptWN1VUi+IKwF6B6qfJcbF3VLopJhQEDRg3uDeQv1jG/j3fLVjT1yYx/H
32Two18UyoxeJZMlXH0Hgn/nX+vCIY+jpDIVG56alT7UYOgfFyW/Q/yW6x6qjM5T87urpM2c1YfK
uVXh3KdtrTcMkB/g1NHZdOMb1QigoZ7dT4bqO0XrOXNYuYe4+JqQn24CneR8G42HtP+Vx9XXuHrJ
JnbXz8Z+lo0Q8S/74eSe7YcQLhqweFGz5l+j/WrqCgiXNhBB139VaRgXfv53L9XzrRBcjaYg9140
BleLNkYTaLiVG/+ANjyuS3R6vGp/U0Nu9Nk9/E1g/G+lYi1Fi0zoU0dYadYciocW+olK+5W025g9
t9rvpvjBNKRcTthLsQbrufGZaSFWDIqLMakMn18No1sSdj5o4f16MwaO1wTTsfV0SeRYvWfODAoJ
f+9aKtho1OkUO1SDMt+EmcRIMSSlm9UM5MyKkIGnulbMoKrAsrJ9q3sa3hZufjSlL921mtuZy4iN
QmumeR4PPNQ2ATvo7Hup3g+a6WWRZ9SEt+Wpcm/MTHKrcde/cjREdgLkPKY6F1geCJhy372Lts5+
7r3m63XHXEs7MJENnRU0VQgGSy7jYRm1SVb0y3Sic+qTacdqZI0yeplVIxhXwegeqLJg6dLIpGi0
yjoDL3f96Naa3/ShbsmGY2RGhCiXUNC0WJGOJ67xJR4cTyWHvnq8vltrnm2dLUSIV1ltsrjTYcOJ
nqLspwLFuOsG1gLiuQHhc4ztiDkJDQaAr3Jmf4CIT70hzQGDIhPFzJokv15dD2pXGG9EExwji5cf
Jqs7bdAozNUHxZcRQ6x+kLM/LnyQKbGynA744/keLcFviuQF8j6vLZ4QPiz0vx8vfAxejZymBn9f
vy29cLqfoHPkNWH2qoXxc+//wf/ZXv86q6H03KT4eRwH6rS2hhdk+gJ+IQDzomNvN/5QWoHTgXmq
ewNvWjU/1U0LiKAKmtZ28Ob4u+R38K0Tlo4xFL5wFPncDwKhbRSbfWabOFBFWto+s4z61XHS5Jjp
cxFvzMIis5eOKkBlWqGWT1FSm+CuyDRtOuQQ2t0zTCkXgWI2ag5+t9I5WlY13fSWO8SAidUyHP/a
7+UTpfhaiDUfZqCczCmUfuRu3WFIuBpK5RdtmmKnx+7sV5GVnOzFkA2DrBrl0QbyVBhyEhuekGVW
U1DH40XFXvTx1e0OTW3i3fO7Np+uf48VT+dT5MjHeZUfynSXx4hB5KUYC1jKJ8MMzCYh+0xvqY+H
gSvx+pVFgRMM9OtgzsXbV5SGjY1aGUwVqFqIyKhNjrHO5QbqXpFyO5Py+fqyVq4ggF0BJkGphI8x
CN4+u60ZdWYE4D1Tv6LyCqiVe8dH8gx6p2ZLABoNSf115U7HiBW0CznnBPQJhMyBoVOE4XZNxSSD
G2/LJXcDByp5h2Fx9x2EUnbXF7hqjm8kCsqYnhXf9knlVHSsgB52wb1poEmi9OYuV5232G5l19PK
h8NcEp9lMTDA/oG+NXVKiLONhXYyaQQW4tZPpsXPMcdOzOW57WUtp7Vvp4GcD4ARFZOLIqFMUyc2
6QFoB5HSsk3nfd+1bpBmysaJ7WNnV98aor19fjc5vQt2ErhyMI0Kp8COVTUqHfWU/zFK40/ZN9Ct
+KXp1p+/sINPBtCJhkl4sdbbp60NadxBO5XQOcjnV4yp95rXdY3kclw51QgdePmCYVjjaMjL9Wh6
Y1V5z7RTTJNvtltvx8UKwKMqccK1BjymhzFeC8YGA69S7qVnlR/a5R0BIEk76Uq9hJZV9kGJV9hW
m7Rp47jM3sxT3705bqaAb5fFB2Y5U3B9T1e8k2sNcyYsCFV9oFYY9HyKU/QKTw7gqX3OtoVTb504
vu1dfZPI6KnWXvwX5oTIopkJNaGDoZ3sTPVrNCVruwnM6SdCqFvkO4ILiJixP1Vkm0DR9PNJFqxD
owAQR2AbTeFBNM1a1FQgdj1RjXp2hCtviXaj6wAufVvXu0I1fxdKLRmCXTmQuK/BdMPnbqDsIxh1
TKPrsPvw2ip5hjRv9bVixkFRn6lVbA1SS1Cnax/UAq4R9BUwaInn39GqJHIZALs9sMJVBnB5VN+k
Tb4tuxjKrFYkKUitLQ+JK6Z8uVqRKtLh6vmiq5SU+ilO/EVFJxRwwLi5ZTEoqNubDACWzzss5mxx
+jGWg/aj4EH9PA+Eoud8osvgcQZl98Yq0n0JVHapp5JIsHJPYCLnX2NisZss4+Q0dqefBobZH6Y1
GGjCo7ZM0+ShZ58UZnRA54OmsgvcInhAEX4ETzGKJoXMymiGyXPKfhBsXWz8Lnu2yert9U0U0n9u
CTPZnDUW3RBkSULeopvxbDpTRsI4WtoD0GGAJRfQor1uRXDFdyuo7eHaRk8aT0zhUm9bR2sHsKeG
cTXoIEiwQqa1PpoH4NzBI8pK42/XDQqf690g9o6TjUEn+AOK3VrMnORZaYc15l4CBQJUvt1YJwwr
Yphgls3BrlpDiwLlRJAX6e/z/2fhu8/HjtIO1ubeSkofD0QIj0xWMQ3+pC/OT/CeJTIJbuG0/bNC
SGMjQ8KMuGMJ3j8MqTGbi2aESnNrYJZ6wTRIdcgq545GQF3ErcRRhKvwH3tAn2JiHOcNgtyXV1RT
AlZfdpYRRiCYIPS1TCZ/mWSv0dWdPLPCV322k5XRL01DXSMEjsNgwOEgMo8UNVoZd6tsOcL2ZeqU
WxlmjkPNXIBA0+grGfF2tKNGOlGx5vw2jjGeH8hVUPm9XFNjjAkdstgMq37amUuozOlDEzPgSwtw
XN+5BiY/qNdAmaF12Gm27o0xUGI/SfZLCZKopjEkgZOv7ezp+M+nBG05CD2ADQFh6OUPqvSyVaM6
MsLFxeUe/ZkL3U/vwDWwRGHdlVAWGOP9588jbiJcR3j7Ab4sfNepoXpOytoKC/Am2JAyY/lTOb8l
qHVfN7TyXTHzyXlrXRAk4elyubaumm21B2N6OCt3DuBGoA4jkmt8xUcvTPCfcOaj2TLXqGT1JEyW
Jd05FTnkas4wLFdYHqKNjGh7JUJD78EBxQ8E7jEGL2xdzMYk053IDHWaxid3rkvPqCK6+fy+vfOR
8tY4pyy/XJQzQ1mmZ7kVxn3mxShqsTYF9aQs71o5C5CKBrEFrwQiXApmOpIv6cwqK0zMTWZjagdQ
vwXCDoP5okKY9PqaVvwcxri8DObGdQz2X64JJEwDiCVbK0QatKNx748s6Nuf1fzSFclWhbhD/uUv
LGKmFp0lcFqhaXZpEdrDMTMpLM6x/mIkSX4cSuOla3sbqEJomNpFmhzYrCjBAoLA4LpxvhzhWEPP
HPmXgXuWmKrgl9Wcx1GaUSsk5taKXo1A8dVhPw7HTAbCXzsBmDZAMQefEqLDwjIbRzMiVelxmhXD
K/Uf05B4RdT5uRteX9Kqu6AXjgEDlB/AE3a5n8QdJ7yNIysEIn/Tq2+98Wq3jz1YDUZZkX/NFGIG
yneGYYP1WggcbgdGFoQoEqK5f7vE3uQTV/KBxGceD7xcPvBfG8IX6h07K7S8IqHD5m02Ni8xwYxp
+0arEkTKCSRup10XRw9ZKgv5a18MpXfUTngtALSQlxs5VNMYU3chYUlAkr8YdqCPkW/17r2jpX+u
fzSxRPq+zHNjgnv0cdouVTaTkOgRTXcowanqBhKg9Y3NNPeXtoxknxopeXBzdmRA098q3ZD/mJni
bBPNQTYfwcdjv8t19+v137a6D6YFHjgX/0Z6fbkPWTJqSOQLEkYN/TX3P/QYk6Vx+aOMpGqR/E+J
xxHJNSSfUaMAh6rgu1nUNP9cE5Ao8sC+pmhBVNn7vlf8RfOSqvEG2r31U7nVtdfrq1y7MiCkh9II
ypHguBJWaabVTMAGQkIMPe6KUXJVrO3h+V8XknkrshSNFPjrGFbGwH0OJetd8XJ9BfwkiJuHh7Kq
4SSCfZAIhZfeWbrZAfli6NC7GJN/k350bMn7eG2XQExn48/zaPkBvGsVfVGp1A6j8kSxFigGX1/E
2kaBZgOsNZwCD5fqpbOl8xTbWtPYYZtwEow53oOVXcpMsLZVuGkc+DM0pFEVvrQyk4jm3TyRsCW7
BBMBT3LdTx4dxK9xbkJw5VmrSmdiMKEq8c520L52003kYNg52+hN7LeTekjb0Qf5nKSmsLaF4N/E
Uw7SNzhEQr4wFtHSg5mHhDTatJkLFXPbg5ykPjBJbF67PM8Mie97t2BKzgYdMQvDchXDsPGNojme
obSeWkICwZA0yFe/GnjFUVNAeADP/eVXG4x2drTaJWFdWx5gX9vYiYAqk5GFSsyIDRCtX4wxW2Am
gbbHfdlp434ap19QipXkWmuHCXRhQG9CRxJcLELIUaCe1Rh9YYe9HXtln/ljKyOFWPMFzK0B44VJ
TugPCHFnXjBq0y4xYoJS+/rY+Yselnrm9VKxiBVLcDccWXAC4+OIuKe5nhIUeRUS2uqXEfn20p7A
aQCFN8ljZSXnuLAjOEHUT8tQZlhRAV4B5xHzH95gl4Gth7P9SRkKfin/Zwv4NCEDcMchGivucGpv
eDow+g7o5M39pyMenxbHawV1ApSQhQUtc8JcNcPVgEBhBtSoanCiLa2vtXPntbotAxuueB0IecAn
CCpHpDYiUYrba07k6Ci8NP0vNP/9Snu6vqCV83NhQFhQFoOBJTJhINW+58VdZ2AyKT5ct7HqbS7a
JShXIW8X8Wh52cddPVd2aPUHzfqDbl5ahx36XtfN8J8qBHEs5T8z/GecPVtNZmhKO2ApBUmjjdWC
yAqD2syrqJb6XTe/DnSwDg2h7lNS1JJwJ5b7390Pr2YQ/6OVCJC+4H5Q4EwiDAA4oYU+m87mfQWZ
6OUFL04PDE77JHnSy9cBfLTmIDlkIjTzg2khNOmN0iypDdMGbGpGf2zbZacleWAjSv2qQLMZR9Mm
Nsx95Rb3XVRI0oD1tUOoWtV0MA0AZnO582MOOZGG5UB2gclimOIjJNGPKIKA3+AGQ0knnSSnrK5B
8uPQR5p/u/7d184ILhlO8gkYNVjULq03hZkzitsm1CHA7hWFnvupqsrS3ZX7E6BfFz1UuDAqFTzU
nXnXstCClk3rhMgMvan9DpKQ7Wg+ZiB0GNPtOPy5vqi1Nwbo58AQhByR442Fg2kBWa9Mkepg4DyY
pqfcCSgF89e+VqM9pA6DnrTB4jwrbHqpG691E1CyyLQz1sI3V4O3CFQS+N5errnuBnhrX7rhbdxv
I3UP6XVHCQpZH3fNDHhQ0MlBSQGNVSEXzoE6sOMZJXplJJvRZXs0WTdDvKkJOcS6JEqsBSNgqPGo
h0UCQNjlmuyhgdjgaJKwmGqwB1TagLF3wzqUek22OqRdJKdzLcCihmBjCAHQEMsQ/GaelVjJUwMP
UxeocNWqDQ81fdDtZDI1l9WVcdo71K+BZxB5uR2QhFkuw8pm1qMXbmO2dKSa18Q3SUok96CIR3+P
OdaZMeHIWz1kIztktCE0rjCXO84F2dcWBd2RAvWOALRezGON2QVGnNKNNpUbS8+AQ+71ZxpRFeOv
dN6ORqL7Y2RrDwAWNZupaIwjXkXVXpkzTFimsuHstUjBtwY8hJgGJyKzfJJSS21Bcxs2dH6BCO0B
uyW5B9ZNILGCxBwSBbERlCdNNTt4K4dpQd5qrfkxq7NsGGDtvEB/2eBUkVxtQTgvepx3U99b2Htr
9ItI2znDcJqcyI+1FmwOyedAqO+fGjVt/khBAw3PvcsTMxd5mYIRhoRLOWq3lsHJkWZ33JmQ4/pZ
TBMLr4e+NT/GsxWwJfgwup7C8txh7ghzkZwm4KewZkA7Oup1YNVyq+11S2sfC+cFDNFYGFI6wYlL
BYinkfI0mNnpdnZxLAlpZCPmq+tBUm+AjhBPB/HmqDvAa0nNU6xq3OU6BXEW+J1qvMIKGQR7dUFn
pvgldnZJOVaaahNBGxJINBakUdp7TklksN21kIZkFEyylk7Q8hBSHT1LGXQjUjt0o1r3FNJ3XmIv
DIwskexJJDMlfKFxLBi6qjypp2Q3lsTxhhTjDMW0SPLgtdIlJGaAD0UPCwg+EYscYdAkJ2aGx1f1
kLE/it0HpNgV0za1cxBV5Rs3fYhl89WrroH6PXCcyFsN8fU6ayAwcjMYtWp6LAfzoXXog5mAJ450
j3/h68gm+Awph5gJrpE00TizArUa1SzujAQtQfWTY3nvgQKvYz6hytUAxY5tX8SkdcvJDlnTH0a3
3WZR/KVO1Btwjv+8vpq1EHhmSsy2i9HJm8WBqdyEyBx5S42v+tBsOXBPKr6w9pE4izz+x/lyRBJW
5AkMRRrHDke6icGPWYIUc1PIkJwyK4KnL5qKYUYknqGme/XyWE8B6tc13V7ftzUrQARBdxBvZdQ4
+X8/CxBYo1ZrJSIe1NBu0vSox4Y3T42vqI4k71kJRWhKIeLhkcyZC4T1MBt4gdlAqW5qq0drSEHh
Mc+V5GW54gZIHFEWRPEOjicWmSI3NmajTdxw6tJdtbhIPPAR/Vmh/pQPb6URFZLEZ21ZGFyEkxuo
fEOa6nIDK6B/m2GibmiR4q1JS7B5TIqMSX7lJQs4E9JArAgsUI6wd13ZWuU49m7YDr5egJMRDgGK
s6Xx6h+03lx3iZUQa+EfznIFVgukLJcrKjUkE046uKGWLbWnZnrsdSR9rk1rd93Q2sdC/czEc4J3
ycVrI3KTZkmM1g0z7a2rjm6rbAmMFVT3bePrdVuriwI9HDcGThJRYxOZeA1o7+yG8fA4VI+VdpvL
CHNXjhJ/nv1rgi/37ChB/DoFhzjDvrmmj/7INgZrphpXQTomkrO0tnN4A/FnC8qpyKwvTelTWjZj
g9Uw+yfLjCN9aTHRtnA8vKyPtuZ6gKegrQwZaMCThWuiaClxGZpYIUuhR+YnzeYuOzo9iDrRSLr+
jdbKBmCB/s+W8BSbc6eN51bFDhZ+eVx+QjrWfUwPKfM2CphcZJQUax/sP3PgU77cxTGeKVVAtRza
mIbvTnpzM30l6u/ri1rfP862COwJ2tT6pRHAX5XOmU03HMcfXfpFM19KNxg7CKPH97qZB5OM6HrV
N8BH8z+DQkBi1mg5sb64AILFnkPAQqN9y5cHqt6wppMEv7VTRaDwwsMf7o/30c8zl6dM1WZ0x1w0
4MNufGb0YWx6//oGrn0lZOT80ILJDY2Dyw1cyDR3JajaQnDt+FoVWnQKIvPPZ7V+ebICgBCsAFmG
aoDYVaqAtO+1Do4eJX0eUHeoH91WLW8rvdr9xYoAUsULA10ytMkuVwTJr7ZazAh+Z3wB8N+j6SNK
KslfNFx4gEDrAM9u9BWFS6M2ezq6ahuFbRTklj+4Xmk/X1+JSLHyz6ahXYlCLrquH++Ksjcxa6NC
k9uysi12tzs4Wt/5rVllPphCqxutyL7qutNuUEJb/BFUg8eK2tVuKDXoy84aC8wlWXZlYqgbg+WA
ZBnqfKsnoBvoMcO3uf6DebQSSsLv+A3UsKBxC/Di5dY3YPaaetuNwn5Rb6M2fqiUmyp6KhjbWehI
ze736/bWDiPHi/zPnhDRoiyJKQPfZgimQxecpOhOd/FrLCPRX3usnK9LTElVBfulWVEUJpb+2400
KFJkZdCiYAJEC9iUNbxYom3W5V5rysoBa0EAuDPe00PR9cPBcZYin3Ng/cN0fAUfj6f0P51aVuJY
iwIgA4UZPCVQTBGSEhtsoEbaZ1FYzjZoVJUx32m58b1vTBDQKURGRrPy3QCT5+hnEOCDLp7/nLPA
po26G/UJgo5lPerpH/Ay81NKIHRTZRKXXLkg8Ajj0Ay4I+YRhVvIrReAgetCCXOIZJkUdGXl7Gvs
ZubCy5lv5pG/UNmtvvLNUOoEW5bLn3+42i/XF1VOMRe1zc/BDFCYlyixJ3PKNRuYruRaNqhWY3mX
NppWmTJlNpUwG/UdA2t4VOlbN5ds30crHCGIWjHXuIWciLB9sdZgILKGY+g4X3FiegZE6XTz08iJ
SysfYmmkuQDwRCGpRj8yaZDI9Gw+Oji3gG6vhdFGiBMIHhepHI04VlFYgArL+BaNSaD0tyV7uB6Q
1rfrPzPc8c8cexjVMjJSinNUKe0pdc3lqEXVnlaujIry4xG6XJAQatOpM6G0iAXZYHfogiSwdu5u
+uQMDy4gNJjQfUWZxoDCvJjXl2mHBITpbuiMr2Xk+Kq6tQGkykD1lRuSbGclP+XzebClcYQTakKX
m9caU19qdQ0v6LflcK/OzLfMm3ksfaXYkvyh0J/jUdkWLpWAQlbuWW6ZcMZhiwM7hc+Gl0vd1RY2
k3Y/teylNbzKBlt3CTXxnW48Lsm2awCsS5376KFqt6qyAdu6O92rSf7NjJzntlSD6470MWzhF2Ez
VAOwSAPdoMu9gIKEZaQo7Ydt9qMCcW9KfEaPuHymF31I/E/KMfPvjF4uZjIxKAm6M7ElhJpi2yPD
jkCRgaDYMiUJMlqbklxz5XTwNJ2zv+MxD6mzy0WNihqD3LnDNs8IV/kGKaHXTF8+vXOYPsHdgtzO
Ql4m7By103xUFAT8pZm2bucX7AsG33giWM/BPP8q7d/XDa5kB1xtHLRnJlAK6FkKy4LqhtlXfauE
qMFM7aZRNMy1KpiQwbz90k8/CWsz3cOYR/msoB81+A1Quz2mC3v38/gF7sCujSscYrgAXl/usNWx
RnEqSwm10kJPvmleJ5PJRpdEyhnuLZhY56LnDqrRmMG5tILC5uTO1MCCncLT9fJg2lDYQCZkzI7v
9tuiAnXQrWPk95hU2A6K57LPYwbxEziAF2pNYGkWn0ZWZZMY/VwlHPVj1n6FQo/T+eB7v/5p1xz2
3IqwnXU751bk2kqo1N8658GAGl+9SGx8zJmxEl4JQoKCRpV4KAalb7U2zuNHlE7SYrezx5eMBvMT
JZIot3IForMLACkfFkbtXXDTBeOt46KV8WMW74AZDvL61l0yf8i/f37Tzu0IV63dkaHrSRE/Jhnw
bnNzbNp249SS22Ll/rtYjRCy06XpYotg27JsQU/kSNk+sohXJaAukH2iVYe3dReH2wTWmaiCHzRT
Uw+a08WPC/1eGBsQtWWaszcU7cEyD0ldQH39wSoabwo7vTkMUyOD3b3TmVy+rFCOOvsFwscjEAir
466PH7+kxAMAwfDIGJThcEptL8n9OkXpyG8j/wbMfBK/Wdtp3Mq8PgAi3g9Tpo1ecEEjFj9yfaZ5
k3X/TxJrmiUnYe20gS8ZTx2URVEvEB7uC2aFMcBrxI9Fe1/XG2fYJaPEN9fOwLkJoXozKpZOo8WM
H3kRUTFajxh3dpHspBKQK/c3DjVQhbjD+WQu/+9niaALglI7gYz7Y/8wp8cufZvaU183fhq/Du19
pKYyTBCPuaKDnBkU3znVAvnQVu2Tx4oQjy1vjZJBcwoLjPjw7A3VEk8HdW+Rdd71474Wv/6PtC9b
khRXtv0izJiHVyBGciSrMqvrBcuaEAgECISAr7+L3PfcziC4gdU+D7u7zWpbeUi4XC735Wthbh5A
LBNFKjwgL1c6t1uhRAzDlNd76lpIk94kusejiVbevSu26GzWPuFnewsvqboS96bTktgTmNAfnyea
+DOz4db8xseQ5XJHkRKhioRbHf+xWFiD0eShZZLEOj1a41vdRsT+Kd3K584dkGZIhav0XoeIGYu1
6fvAXlpl35T9IWv+i3Px+YcsVuxkRMXcik5i3kdF+r3VX8mw4T5rR2+WBrZRa8KFulSjK7x8mIhu
kLiGn3SJHqggLuv6rSbVmq+gFeZivBpjI5gSvvSVQehG7tlpBs2WUKu+D3XzqpXHPO6c7p26X247
5pqjfDa2OOsuMTmVnUuQvoOVbDAjqj0R7uttt/vfGVreDqUGwFHrkDjLaFiPv7WCBWaroXCib1ha
7h8Gz2axdAwXoOADrZLl1drhNBtJLp8btvNydd9qYd2A7cMIybTzko0r9upBtjS3uGOFBoK5bKQS
TOQm8rtAZ6FGfkzOz9SOIbweuuOvMdtb2QYAZnnhACpkqOAYwEwOqpYgl770Er22MstKDPV54s2+
UCBwZroy5oNSBiC2OHWZ+uf2B1wziNcWakRzkxYTVZcGS43z3qalBsAsJHqYfSzUV6fDbWdlQZ9t
yUStWcNjC0U29KswybH4iLqsnEYatfY80IwFVuv8SJi6T7j7TfTjc5aaW4+C5V00y6/N86s63gNA
2CxxAm5ZV22NyYfnSaWB01t3zJheVaU6o64dpIV4Mppk1zXuRi1k/kyf4+fC7BIzMGbgUB0pzCKx
+OMhSfHU9vX2h9sysQjRucHhSBZB/Zfq57Lo9mh4bhy5ZWScUQ/An6PAjmMEOd3F1+J1SmrhZGns
peV+crwDrotjxt9uL+T6E11amX3mU7pg2l7WJwVyc3UooNRWBczwglJ7KQoK2Uh06rx7NCJfbhvd
WtocbT4ZBc1XovcdjBoCo6wpAKDVzmu0jdM8b9ClG2BpgH6CNAtQSbQyLq2M1JzqwYIVk7W+wZvA
aWWAIdIi30JjbVlaeEPijUyhI0tjiOKhujCoO/D50622+uquQZLCNuARKF4v1iMtJoa2hhULshvM
e276Jty8j69qCnA7FCpnUA+OLSr/CyuNUquuOSAXloMDNH0KwXcHM8fFU7tnlHyMOlMMzYWgini+
7RXXZwqW4cRIW1ENA53T5fdiBQPpvfDwvYheIrnJQROYm87+tpWVXUSVAlkjcg2QTiyr1zYz0zbB
bRZ7OjuBOsHvtPRE7Q2t9xWPuLAy//knD4eIuU7BWUNizXV3hH2t7TPp6r3SbEzwXz0Q58+F9zse
iCg9oew0L/eTocGoc8MskdgYyTsVkAYgbmix53r40/CHsv0uVM0frZMcMI0BdbXyb/lQPuyjIAwU
CzYV022X9oGhB/41ZRluSS0kkMpjw9fxBcD8rex77bvNwP/5ZgazlLU4Y3pauq1H8JLIk+nAelBh
98rRMZ9ue8fad8P84ayuB+wP3p6XyxlQrXQLMmSxZmUgdHECPXlsVcCetzivVw25EH9DMg9IjroI
gZ3NuCPcMYst9wDRqhNiBlEhMTskG6XPtVMF/jlU0UHUhh74ckVpk1IGfu04Mch3yDlSX1NTGt7e
tquEDSV6FZg5uCJ2D164+DrgJoC6LKtpXIqv5fgsHHAza92pMPcurfaAfwQTxL/xhNmaBboan5gt
4/mJ7iEE0+YTffnFdDGqbmoYeaw4o29BemtyD6qNWfTHQZmOjZMdnDoQWWQ67V7tmpAX33i+xXd/
vcnADc684gDtAMi1VF7iWZLUSpbQuHpm8RZfzVUJBkvEvDuqE+jFf7jl5RKZKWsld9IiTkuMMJw8
iKkm8SDEXdbTo6fuKAvs7MGh9cElB6glPHpQta71Z0ScDWe6PoQY9EQ3GK9ufGTzQ//qU7ThZgZO
nX4s47H4adS/AI9s5EZEWzMBTwLMD+BSC/3Ty8VmOhitPUDPY/6tEY/a/V+j07CboP3518AiYhJS
WBX4LMs4sSxfaaLa10Yk3Pc5CvW3T8XqUsDEiEE4XKRQKbxcypgnXSlkU8ZSDCeZHO2KPRSmcrpt
5TqSuPNWIZ0H7gSY5sW1yaeOt8LUypiM9tlEf0MvfoCF/qkcf902tJIawBLO2FyZwCN6WXBxslpN
x0THpynaIAOTnfjWMfCr0HMFDXkNghm2iSQy2ULFrR2AC8OL1/uU2u6o5DBs1zGRjd9XXzPzXA/m
oSjrgPZKWONfNIAisoGLR4x/kLraKBd68e0tWD6DZ9+BnAWa32AkmNkvL78ouKiA3YZcedz0wk/z
1E/ll0qebIQe05lJSzc8aNXeR/4PTDKQvIuFg4nVdVAUwXnTxq9m3YH3tqgZR6l1sE/S0PJg0lix
zyuzP95e6Rw2L5PneYoTAR3tJaQYSxR5UfXKAAIdFhNTnO0CLwEndNUwc823QRk2jK0FcX1+cIPY
FiUveynR3BQWhwDvxHBSSiQrgJ08mnmdhaJOwlyRdVB2Wbe3SrMLMQCnHCrXKe6gtMBPWgW58rQb
aQhF72Jjxmdt+9GcxblCxAAD0yJUSMw7srGpEdI9dmcm1tfSLk5GkZzGOnlo2CPPAV+8ve+rvg6e
Q0CL5gYXOtKXLmZBh3YQmc1iR3sYvhF56A2E96E5oPHbpIe+IX7VP9nOWddafwbJ0NfiXOv72z9j
5UJDGw8zRzNxHzBVC0evGuBy0oRVUEPGHNtkNO5OgxjKxnWyFrqgAwy+djSBcacssoZOM0sdb6cq
dg9oB70WEFje+IJrIfizhcUBMqyR65MKCwQpSKb/ItOzuWHiwzkXRwWFI4z7YL4DaHFr9qJPl2Ir
O12ivMPiSfV8dGdM5Vuy0+VP8+CC457VoQktbaL6ku24fS6Kd1CjzXLhASn/jNU39gBWhmnYye4g
8eKy9L1Q0WW5/T1X9gFbrOGAocQFoNViHzpFgORRw1CunY+HsZtpozXuQ+57w87ViDIiJLrRGGNF
08idhdIuN2MqLaExs2d42pul79QueHpVKDk3O2Gd1R919lqjO15bAU1CZRO8sOJQF9bnP//0KTw2
TZIR1MVV0FS5D5N8ULQzzd7/i82cXzseaqLoSS+qdlCkoiMAjggLiYKHDvU7cFfnZOvFs5Qzcz/2
cn6H44UwzyMvjofKIP+rEISCdDq2NdR+0scetf/W8yfArWR+z+tDPkm8YKvAc2OW7YFBBPtZAPEx
P3PP+dcse0yHfTcEWi18cHofmHunJfysyI1W3Uq8wMsI1WGw3CBDdBZnIOskKKd0h8VFBfYny8Uo
pKjpFiho7fMCCwYeIm/Wd1iCDGpvmIbeNlncyPd0UA9ZcuqqySfun9sf+Loohp74zO6J4SZQoC3H
oVWtoC7tiipunBcPgNes/eMmNBgBRPN+yOJZJvbGuVm5bi8sLqJ+PnRFTtD6iF3QyDUsbKCzWdM/
elOGvbKlMr16SMHmBHQ3gNcAQi4cWCOgtJ5MWcXjGOQV1Dvr18p58to25LwL0sx+peLEexM1C/O5
yTZqI2uPRWQUMxcS7heA55cxogDiDmUY5HJV7TM5+GpG7hO33zeO8iTr8TurUt8U/ZdyaCEE3E4b
186as+JUoQoOFjOkOAtnJWOW9AQwyZip0Nduu4a9ja2ibpQSVqzMRLQAaeO9hMt0cXo9mxR50dA6
HprW2Ul3Gk5lzrXjX7sqqiJInvCyn2fXFnvZKnbjOb1Zx8L8VqQP0OI8JKp21DJtD8XowJFAQvTf
b9tcWxkeu/NkKF5pYEm4jLK8qWwOpY0mLmnnBrZWGUHfm1tsoytHAgbgHSDIQbHuQzHjUywvJsJS
RWmbGLwoX9Ril6X90UllkNm/N5EGK9fjha3FvVGbudtUqA7E1oj242RGpB3Plic3PP86rsDpoV46
I4hQKFiCGi1WqlnbMB6r5l6IwTiaemPu+ZCf87x+0DP+vetUfe+4ZGtic3bpyxwFlsF1O6daDioU
CzcpcBBGyNnweCzPVY4nkveASpCS09DwYjXZmvhZXSgYlNAsnDFSV7CVpikr4Cx4LF9BlwOs1oRx
AGgnEz+nO/L3bSY8sme2YpQm0Ndazl1z/ArNK1gXa7KJAIV7dNvvNIvAILlHs+97le2MzUTn+gx4
s++jcgd8PtK+RQyRXOog0c47bF5t7UeZ64EiANW8fdKuLzwPY/jGPIaIestVD6i3OSu0whYxd356
ngJN8TIo6CvTt0oVKx8MYkYgEzRnFmZc4ZdH2pO0yZzaEnFuaKGaKchbKTn30BA/g2D/D61TYI+2
FCtWiteAqXvmzOmCegL+d2kVchV2S2nXxVZpPFadB/CicfL61EcvqCHW3ZRlPqX5N0FJaCdZ2OcP
edFuxOmVssb8K2YNvbnzi8fO5a8ooTGaJ6LqYm6XoT3scG/6oti14z+m8aApql9VfdBgROD2t11K
/iC9u7S7uIUV6jZSDk0Xiz/SDV3Tp0pcg7pnCq0H8gqhBLKDjHtu+B4LnK1Xy8olfGF9KXBRppOF
OxjW1Ux95/0vKQ9pavqD1u4Q1Mf2CEotMOGEJu7g2wu/DuxzW0kDJyIwh7Me4+V+D6h2OnnPYZn9
sqyTLk+0RoNT+FPb7m6b+ihILuLehS390hYoQSnFgwAeNjMzHerksTNfmQSZAZR7wA89Nopf//jH
kI+sTVHguCu9n+hJcrkbNtxsa9WLF7U5os3fpn0X66Q/WR44IaBCbL2Xuns3mtmGsZU36bzHqIwj
NmE/l2/SzuAOqA7LLq7tQv/lGlI9o3zkjZCIVPkfMQnJg2xMumlHQfEgfHDG9vVe5LJ/pZyzam/2
UuymJC/rp6ZD2yotLfNHy/K68LOhcF6qkuk1OBqotHaTrWfPZs71NgRbPVUOmlrU5YFUllBPQ2vn
RuQqjDxmhmRb5PFLPciPU4TyDOqDJt5LeBxcfuFWeHTQrRFf2Fd31WE45o/G0TkmZ3UHHTA/030p
Dnb0Uv2wU6hRhs5GvXo1iH3+AQt3zrgxcItNXdx9q/O96afP+q6k0TD8nNRj3gjfOXEIT2sbSezK
1YCasg6oCuYVMECw9Oxa5lQQrFtkoghqO0l8obPyODhJ/+aUSRpvHKV5I6+O0ieDSwemrOIeGIfi
fGigFtEcdWBzHP1EnSrsUIksh9fSnAJI0t42vHLTou2BQQT8E1XXJY8TDivkWzS9i7NSNwKaUulb
/ZTub1u5zgDxIADnDbgS0UgC7fWlGylWxzvVKUTclFGX/ZPov3VjI/tbKe1d2lhcNE6SOmrawYZt
fVP7uCnOPd/JXdXcSdAYtBHAMe1X2xeR3t7z5j0FKPv2IleD/udVLq4cpsspFZIKZO5nkop73hoh
5b8JxZz0rotco4u4FF86usXZuPYRUROCu85z9KBMutzemrS6p/BGxMrkqi9VblU+pgWSr7fXt2oF
ZQZU59E4Qg310groatKm1rmILatST4XOm5OF6eINyOLK8xmVPiS1IIUAShMtl0szCe/zpKaGiDHP
tzehzmwHVQCZ31cj6B6YueH/+nywlgfvs7nF3hGj70Sd6SKWGcZwrWygIJAdxHdT2iSc6lzc1VyZ
HjFeiDF+Q2ORYSeoDWmuCMDdk+2mKe1C1DnUB4x05+hql+6pGFi/V8kk962C2VxTT5rXhnrFQ6VO
YFpPs62xoussC+D/GcOOjgLQAle0/COeQ2abuX1cKjX5ZTQFCZjk2lMlU+1uausEs9lGAbYDyDaA
i6eeurMGYtmftz3k6pjjV+Dp9TE+DdK95QtMGE7fjnkhASk3TllZ+pykp67bIk66csTZDNwQdTsI
M+Fflx6ikBHgLV1InHSr+Ja6nT2A4kVi/uH2cq4ugQ87KDmD+nkuWC1isqEwmsqRy7hBZzosjPIP
60EOaBaj5SdZFd62trp54Lf7H2vzqj+9yPXctViKrCm2PZYEnl0ou6kA4TtH8eRvw/HHwtB6mieP
MUa72EBGGz4kTStjtCH8Rk/ORdmHTjZtXN7r3+lfM4tLtAEQKDdAoRUT1/qCcffkrPce2Yj7q9sG
UgBwCutzzr+ISpkqZJ2RHtuW8wODDJrd8LN0td3tr7PqC/+aWQK3hGdSt8eoadzpv7v+LCFG2ecv
jT5s2NlYzlIcy6FTbSkWPo2L6WUHHY68Fb7d6Rthb45qF1EPtSWcIZQogfjBQOIiyNYe1TOaDDJW
84b8UzkJyE0JT3pfqna/M4EbD5NMH0OzoFs42ZUVgjkLHT/QUwDStHzbFzUEDZyyGGKhtJAUx2vQ
5jsNk9S3P9jaCsGlikgBoQuQrM0/49NxIlqGXdOqAQWuXW3GeguV02LQAk6wNOECOl5uTfOs+MjM
oo/pTkA4kDQvNlWvW9AJ6tMAJIlR+g0XkIxT898ZqTCvMXTj8fYKt8wtbi6XG0af23KIpZR7z5la
vwOngF8n5RBaibtxL68cZgy9w2EA7sAc7xWkqtM5M4g6xKwoj6baH9Dw+ltIKZzys4nFUTaFLkEd
pw+xXbyZrQxb5Z6a70mypZSz6oH/LuXjMv3kGowLILV1Y4hp8QZ9kp1GG0iSjH8fmBBfkchAmg1w
jqUejydy12k7Bw4IRRmj+6W1X5Mpvu0Cayv5bGOxY7Ugg2SVMsRDO2JSjAaCo1qcvN62MvvtMliA
OvsDHYXGwjJYMKUG3JuTMcaLVn0hHWRpkAHmx6bWyp3CM/3BTka5UQZfO7/gP0BpGm1AoBIX57fx
OiEwqjqgt2xiJg7NuhJnljTjuJ8yk/+0nMx8q6oBWptESdrT7SWvJVRAhABACLA8Bmis+fB98pFG
mSalVLCzErVjdzoqBkQDUazqT30/+VLPY2EdPRncNru202gZoaHx0W9YFstsCxQ3uczH2BSxqRQ7
AToD8V3aZ0m+3La0FjzQ0rAxsgNEHWZtL9eXUXSOiEeG2PGQK7oJ30MewvadqlQDIzG3OuRrXxPk
x9DSRJo6VyMvzTklHSVTjDEeU6ONvVYOmW/l3O73Hhmnwu+5awxQvx4hd5LYVbrVlFrbWNw4IJLC
IAi+6iLjMYuJaqzXp3iq+Z1sstAtvSN4CX4XyvAP4uhWiFlESxRb4bRo4hioLGOuZ4kIIKgLUcds
9IjVDt1DbB40OaSbwtsfcd0KOqhgg58BNAsnVWmbCIdyPQJKYjjomf3HZll5uG1kWUn9z1pQIJ8t
gK5qea0NNJ9Eh+AcVdCdq33e5dMTU/n4ZLZ1uyOVRvdJae3S2uW4fFp6p1SF9PMhn3ZkAIs7ScFH
XKuT7UPzd9g4Mctn///9dbNa0izWA8D3pWe52YBxIl3qESETRvh0XyfegdreSWosLIsoscAXn4mo
5c+qe2CN46fTKy8Pro7Ks7NxSS7c7OPHALw5k2FBAxvl/ssfoyhqXiqA4kAnJhDtu1fmPq8OyTj6
Nt0wtfbtbYCIUFMHNcBVXZ2gwtxWuqJFrWKJI4WvoXcx1BuX2IfG36fY/7EiEGcAeDxLyCObulxR
wXhd9iKFi5WFfqwm3TzKhPRHa8D2Zi5T4wn68mHlpm9Vgu9sEakepCFOZkK/2KYtTsLFi5OPEHHT
uqbZQ+gSQjCyNwITf7Of8wQMHIwrodsVOlo9YL1uE63YuW6lhJ4x2cfegvQJY40WdlJ5tQxankiv
JdhW9VsrBnMPZD7Z3Xb6Rbz6WDZAnxqiP3DqV2TNjVPRXk6mHjUgozoKV00is67pT5O0/8iyd4+2
xt1wKLjx578wjDIcRF0BerqS6yTUM6ou9fRoUuw9T+oHRti+bvmjo45HIx3PVbGlXbHmSeCTBK0y
kP8QM1k8c5VM8IGYhRERNHKg6XdGMrHVbl7Wxj42FKkDJtWA60QrcfkWBJMk+n0GdHHZYWz3zYG8
tv94k58lvvxl/6BbAqHLwvGVwcWq0OrVhJ7AYI6LJS132g+F+sW7/UIz33hPn1IjFIm/RQy7bhaF
VA2S41ju8mlt1tTReO/okUyeehIWj/TevuvNvSp87QFcPq/iiXcb18AS4PmftQIQhqjjgPJ7SfXd
MnMYVIzlRq0QQTrd51lYyZ2lvrk5mly5X3m+Ub3mquIX+Z9NGO1qCAanLi53zI8AYrpoEgxVAk1n
meiRorjgpMtNEHeAInkKTDctT2UFgYBetafd5GrtT54qzb5JnepcpSamabzmhSla6ttaB9RVxvhd
y4eX24dqDlLLIDYPSIL1CLV8xLHLIJZ5CpqyCholWu1OcVW2YqcbnXWoDLlVBF4LHP+aQrX70hSg
awz4+tSIJmNnZwSY7ZOno3lQVCckBXf6VtVoWS79z7f/f2sDH+ylQUlHm+sUaxNmfR6b/n4s1b1U
mgewp+1zXgW1HmlGsVdsvBAkyCTY++3NXV0x2tRzMQ6yperioKE91gOPkRmR2WICpWvab7Wqhroz
fa9tivrFlB5YRjde92s+h6491g3IB5A5S5STrSaDkuauGmXGmQ7uIbHSwBz1B2/61b2l0PkxQmO4
T506ApwunPBDGkceRnS/t4/finvhvOMSRg7izQW8y0+QpF7CyFRAor4s95n1JWmVqAGzU7Yr+ocR
eFO9Vs9q/ZjaRw6UPUueUve7mqQbV8dK8oGsE1ANfAOwJ15VPJy0LQxTalFSPeBLI/wku3FKAGz8
Tb1sK+YsHhCz38Gai0FJ4F08MPheLhpCkY2sE12L3JT7ljbsSzYe3Jq+Sdvy0XU2kjrMoMZZ6MIf
rMhx0pCVKWis26eMdTtl3KoKr10xcwEQjxkkw+hVLj5DP9qkrBRHi7javE76V2KCQaIoX7weqhkj
+J8HVDu9dDh1xpvOtjAea7s/l74RBlEshidc7oegti28AflYryj7cjxrLd0xWfggsNC2BiXmNHIR
z1Ao/h9beJ1e2jJ4RVwQU2mR1p7H14750vS9N/vO7s7Z38JIPj40pugxNop/zIM9l8ZyfHq3qCme
Mum7CQ2Sfgw88E0T52eFNr+003u7G4MRwFSOgaXkeYRQ0u0Is5KgYCJxhgPh/aaDfeXyF3i2yKkp
PJwv1PpDhdkojzvFVo9y2Qn6WCg63WgpoDCOLGURunVzyDDslmGhfXLQUsxkWF8M3gY2r3aOQc4V
uF76JOw7elIb5idD1IhpX9f1HzJqBw8BqJAZmGB+VdAFHKbypNUEEwXqCZreG6fvOubOOZQDllqA
o/AKWAT9wqwhHktbPeq4kHh07Zr0a9btWuOkJmGWOr9vf4AVc0hFQeyGng6mKpf8HoadKxof8Maq
094L5Ah+M24duVUFWQ+14o6PuL/lFvhgJZdCMAXJOVo8Fr76MjHVPMIQ6TQd7Cjejtk/ygSjKl7o
Wfm9wNiM85pPP4vml5nutLngSrstRPT/5xfMMrCYlYPg9WKfQZDkKVIZ9WjIZI4BqOqU18mdUKGF
7v4otT9EyV9SaZ0cpf2NejmueRb0Q3+4vf3Xx33eBxfvERRrQNW0CC0DKVg6M1hF9tfScnbEhBB8
CTiJDnZi69jQZ2CZbltciaWXJhcRhvEqLfsS7x9LESLMqNHsnWkyYr3L5c4dIT5o5ib71ZoYiuaF
UQRdmbm+Imr1ePuXzIYuQ93lD1lcM1Xu2hliuh55Sq7sh4I0T6M3FXuT9+rzbVMrAQC2wJID5DKO
P774ZZyxlbztK0x3RJyY+9zEhIVtZq9QE2W9FSjtYwa5AsOvhmFXJ1VgVw+F4k+vnR3YyWM57N3h
pyP8UQPoGy0b6kPFaeuzXF+6l79wsRtpSiiQFLoepVXyyySZD0ExMLfuxsFPkuFcFy+Yc91n6lvi
nsryDtlfqj1keGaJrX7YskCKaHn5Uxa37cRByTphMyMBHPQLdKo1NeiNk+yPRROUdcjzje7Aks3z
PxYxYIMhWGQ4YNC8/DzgY/NAQu3qkWq00pfy0Zb+JO947fq5pZ1091eT10cNKCXgH1i359qXEaRN
HYEUbLMf00jQwE03ftWHOO/SQfFz0PiZizCg1rn8VY1eN5VS4/UMlbfiiz5m7Y6l/RCq43TPE0N5
nKw8m0m5nTjvW7B/eEzdpZ32rCUOWBZN+x9HdHN923aDpiJFmHlufyRe+47/U+Th1fwEJZpvWufQ
c+cU7LmievkgAHQJByBbA3Mqx1MvWu2/CDqzZt2cSWJOY9kkmW98u++VjwqI7H2UB8fnSvMgXWdW
SlC59pPhpSCprVTN88E+4/79FYe0cmbimBWLr2Agplt2ugHuuMjuzbDhwF7YvltnEMT2ldH2oZCz
1TFcwhlnBwOeD2MT+JbA0nzEh081f9tRnATk60ZU2gJy373KX4berUKRFeQnqCnHO8Psx9zPWsqO
6ICAn28y7lKqcaC1shHjHan3LutOw5BHU/z2KgjOsqIhd0qTbPHXrEQCXP0o2sxSmZgiXdxMdEiL
vNF6IwL36qEx9d4njdBDAb2WQM+SLVTOdQoGWAm8G7LwoBBBkn3p5WzotVx0vRkp3TfdzPxqiwxt
5Y5DwECzDFMdmMX1FuEEdEzcTAtpRgnoZPKqCRu0aA37GRqkM5fRsaB++3Y73s9/5eLkgsobKgwO
pr8w+b9YU1VWvVN3uRlNaMccS0PN7wv0z3yDuFqgijzf1cKu97eNrsVNXOVocyKVQkttSROlEIah
syKzInO0viVe7vlC4ignL05L34yWhp6a7oRp+1O+xQa/ksbhnQo0Pd6IKHgsy0SDx7zG6l0z8rju
nTooCOzyygLFPiS79xnFsIuPcajfnKV8I5jMQXCx1fO9OusiITHFU/nSfRLHFi4IV62o6D2fViWc
9ZWPG/f3io/OM32goENGDLqKRZoEGCMKUehjRJSDJDEFUZXvKc1fdrLmIIEGP1jgwWMCcP0y3g+l
ggmP0bIitesjaRqBQ96H5ERSsqvHBKXaTUm1eXOWm4c3JepqeFtihmCxrl7RbNHVrhUNaZjGc5MF
gUf1p9TvRqAYAv79T7lVPl05G0iBMJftGpg6RKS5/GC4FlpRV6UdedlXVu5VeshAcDOmZcDosNFj
WLOF0iVY9THK5RkfN+ynsKsPTSrQRLIjR+iHzEY/vtEwcakcDFb6Hvn29wfwI8GDVhyK0RCXuVya
0NpG6dC0jzrlHjzuVrdj2aGqoNis0+deuHeeGZbVlgbs9dkDsTJ2FCNx83jlRwn30yJ542bEGhMn
KhO5S5nWB72FB4NnQ8x0kKFtlHng8WFLbvf6THwQ/ONUwHUw1bk4eOD0mSo8WN1I53Tc11p+5DTf
EqZe6RBeWlk80EcF9EmVydxINOSbkVJ/0kBZpORh4lZ7o01CSCs/yTcDYy4eidpE8Xvyq8+zXb3F
7HztS/glCOpIHVQN41HzZ/i0zY7S5IoqUjeqG3VXZvcoedej8HWPoA25UZa4voIvbS2afYnXNr2N
yyJiJH+Cih7e4fbOKB7rYtoKOiu3xmwL5VVkRJj9XoJJikGajcW5G2nzlip99p5BvRR0njUNRcpp
APi4fk5LG+AmoL3u7YbKt9sHZ82VPhhQYB+d1mV5ZKDVmPSydSOFgEBU7TrpG7VpHm5bWV0pAFSA
CcBdgTZe+FIrU1OdmHCjNH8Z6tonpeUXxmMJ7uVBLQ950iDyuWGe/bxteO1rIrKjmIaCg4UOzqXn
6E4/iDrFDldN2ZwmOQzPVqreO2RQ7w1bqqe/NwcuJxe3IQbPcKFcmqMKZFh7OrkfN6KiPEr+PSN4
vWhbVZS1z/bZ0CICeINRjU0zulEPMhe8mTGL6d9eypaFxReDWOooZAkLqhnp3utINlxi3vnL+w/0
FegtoP6Im+hKM2HANI2pdKobgXLKT34lyAunA+jerK2q2nUOCkNIc2e1Ctzsy1YKK6lVDkJxI6/6
J2E+MmmRhsW4C9jgS+vvZvqRRyAHA8gG+SdwRleDF5nLsWeF7UYlBVmFWSU8gM6xtRGjrhMvwG3Q
uwfRDJq7GHS8dLO+s8XAeetETPlaDWowulVQjBtL2TKy8OWaQrBWzTonynXit73q19r9/9rI0o8N
wdwElJ0RK9JArx+A3ApBRH3blVdWgkwLL8BZaAHz1/Off7o+PA1Pd30kajRm6RHUqlEGTF1j8vC2
mZVkAK8oRBoUcKHpucxUuS6llYGfI7KzLPTS6rFO76gJ8jTzbSpAAd8OG0jsleAG1BN0UKBchIiz
HFAe2VROCNhqVDsH2/riBJXBfW+rQrO2e9BFAsoLSSPmfeZf8Wn3mJoOYiwnNULq3B/drAipwpw9
GbZaPWuGgHpx57cMKHSubvlUUdVOx/5h0uU7t5uAEe+p53Ij8KyaQUcV4BfE3au6K/qdNmjlYcbA
2Dpx7kn+Iqyvf+8K84PiQxEGD/o5uH7aM1JTtTa9Vo3KpvNHvmd9v+vr3z17g1rkVnN6JZIisEGh
GyQ1s9LhvOBPxhjeRC7aoGqUPnTJfddUYWPbKNadxUZVbOVKwOQcmoNz2EE9ZeEJED+d1Nzp1Eix
f5jJH/DG3961rb9/XuinhbSaTk0i8fdP44Nbvf93fz/SrLkghKz9I0n59Pcbg5YXdtNDpdhtWgRN
sNBQjx9vL2LNvVDfglTmjA/GtNPlIhqrJLzONTWi1e/CaAJwDkKpcSOtWf3kn4wsYnNiaQrQPDpW
0megEu8f4cepRd4N9TtmgzYygbUw83lFixitt2lK+05Vo65vD4b+zgbhU5uG1pbK81oARYiGRtqM
kwWp+OXWGSNw4j0+XQTtispP2tdhijFAb9j7cqt0sepqiDK4FVDcBaXLpamkS/FubT3E6pmlbYKy
xBaWYW3XLExDQNtoHtVfjnyYltQmvPDVCCPF73pnxirEVYzcL1K6v+1xq5YQoXH3AJuEGHC5FqJY
k0PQ+IxsY1+avtXgNQpI89YI+trXmaMzuvFQ+0Bj6tKMC+gcKZH5RJZAdeuh03YKasRa70BnjKBX
vZFKr50jNMMB/cTTGlTei6hW/x/SrmtHbl3ZfpEA5fCq0FETe8Zj+0VwmFGiJCqHr7+Ls8/d7mbr
NuFzt4ENA2NMqchisVhhrTRPKg0ZhKMVgRsThWr8m6AS0d+sNNp89vPitkFoiPYCzlMXGbqI0HTO
Cvz1XRlPxzQ3Zjcr7U1nHEynd7s0dhWMR3ZVHE4y8aNFcLzW1hXY1ACrAlkAYkbOYURq7KSNkivH
uetcvf9S2Y9ODlHztjH9ijzdNhaRNM5YFpOaGBss0GBaJG6j06CN5RFkxq4dbxZpDupOqwTR6pqz
QkYG1CosMYNOtkvDkcucNAoIy4402uqAmrTHYas671lDvEGffv69fphkwXsa9oAWIu5gy3WWDxjq
ko/AREK3snPskYKx49nPahctmK6REsH+raoH2lfgqWDsCc/MS/XMLNaUqYKhqugLVoEQM6DbXSt2
yDojyBR1TawdC3TswkPiIkY0y+2fbWYLSoWtcqTghzEPanRnZAJwvpUyMcKJMxncSS+WtHKMHHUq
0Ji4aPfC8dO9zn4ZFcWfdZCjlTvUw4b0VyfCwFlbSxb7IZ4xMFLO39C4UXu1xYQry+ItQA+p4l+j
KXkgL0K4KXCbaysJPBpwHCNkZw/Dy31TkkHr5xiyTBAqRLnxpayp17WFwPrXxRjIDQI8nUGhXorB
FQR8JKVH0a960gAaAQMZiQhjeO0KgDGgUommZuQD2bqeRTZIQ9YS6jDKcYxrD3SwsTS7jf24TII3
4cq1qWNfwKKMXLyGl+6lnNKkraSzt8BE8sWdUK7bqVUrIk5Z0Ya5CZYrQsJI55M2i67MU1VO8tHu
iymINb0NtEVxh3jyY5tKAo+4skF42yC3CHA8RnLLWXs1VoaWjIil9OyUWXdL+yxkjVsXwbBy4ARR
ZeAObYQHUx/1uKEBS+S4cmzelXM7YLSrFeyPSBCny2S3Oa2h7NGkH8DvpsnTbAiC9FURKMQw1GQ2
zM9dmJiFVNSU6TIvpWvPB9xfbinicFu1MwylMdRkHBDezgopldJkTJSjpkQgfp0dfY+q6dvtq2LV
zPBMR8EAbgCwc5fGPGK8xcgVqhyJPnY+jYzck3Qj2nVL0v5OHXTW3pa35ldZtAliW4CKXY8fLK0z
GlVfKkd5qfs9eC8XXzfqzEOqR0auSEoCKy0McDnXMPQhw1SFolJgGY6iDqg1zVm6WUZmDIN/vMl3
ToqYR8oQclSZG6t3rRN9GUrflPpngcoseOGyfHg62GjrwKPLBuPB5RqrGDyeAQesHJdNA8SCQ6ft
EuJu8xeEjJ3AMlcuD3BTsI4ylu2DT7+UhclVZ7BGyELnl2vQXTQjwADbt0XpRtdfb2u2EkexjgJ0
L4J6A0PXnGIUEAKT3GIvq+JYlEfJRkeu+X3pqW9rX3pb4KPWpaG2Be+uojeQ/fzMvysoWddJA9Ua
3MBFADDY1tN/142viEA110wDl9S/kjgP33UZnH8BSQPIy62ftPg+GqNnloK9WvMiZ2L4oJeMTgqM
agRNrf0GxDZPTn4UjmDR2Kfytncug/O68QQs6nZg9uDa24pueyu47xav/z0SgTZrloeQE+CcAO/F
oeK2Z3HsesirCaGERlV/wfxWYJgF2qZYtFkWNH4A5Z7olrxSDz2SiDbRO4teGlSROXNvgRFsZeiB
OKrL4qpRvB/j4WvXbybH2Q86ddPl95gnX26b/dW+Ic3E3DJiDLTMoUf/0hDlJtWHZlClo1RUD1K9
z+Ti2TFaUQR65TaYGPTCss4R9uDknwyAwpIcPZKOpKh9xXkxf4Nnq8aYFCbv4k2f1vupFCRTVzTD
VYA6LuaVMFXDv9fLfMFMgy4nYY4WJEabiYFgZxSYpEgId+XMcP5DnatJmMr7JA3AKaLZX/96hy70
4JYuAgG4VhgQkZgt+CQ/RpxgERHL1fXMHspna8WZnlQ7eNSNcxKah3LT/PWdgd+OnhKcJqSc2bDe
pY0NKcGvt7ATY3mPnL5rvDnWNzJt4unQVR9xMXv28PdmzfL2jOMNdWYkoC5F1qZOQVW5JOAvR/ez
0wCB3PKmQeAmrnwrUwx5JTZWgg+XOd86xglKQZ2ZhIixPUnO0fLRukpxmIeP2zZw5Y8uBfHPKLm0
TakFQWQI0CU8ft+KNIzMLeYOPVnU4XVt0cgEMQAwJJ6g09WlG0kakG2NIkxxbGpU8Ejspn99W+AX
nwvhtmdodSRIFgiREmDUOZAgtZui+OvDCSkYhmVhLYbn+YbsaDayYcj0IlzsH0Bw9EpyKBPBzlw3
VTBVzoRwqnRDkiNdqBWhFaNfqhiDobD8huZfZ3u4czLA2o9R46q9HiQzuhC1BhOGtA7Rp+hNDcUs
kih9sbaBJnv/6gyYC9N+l6afJF01DWWahk4SUsNCmWpbiybaBTJ4ljJ9mfUsUZI0nJzvjex47AzX
vShPLZLC3fd6njhV20CTxnw1WuqCka9XRd12IiGcBx/LdqYpEwLOtRTkU8rc+UYaC95xnwiMF7EL
o4RCpwRafHC4kBu83JVWTdOqKeQibAfi5naym6PYzXXAnHt2n9/JPQ0qANEAGCBUqjfAO2uk2Qxt
gX7t3MvJO4xnJ7f6Xk2puzSjf9u/XDsyvM9RdsYXIn+u8fvpyMlI0cZVhVRv0TpsSfmmV8zCS0H3
G8xan25vy7u+by7lcTsLlqZYya2kCsGT7OtLC6if/6cEbltz0idLN+ZVOOWxZ5rvqei9cB2tXarA
XcuDHM2JYUAF1DOHvnGbDHKkd8V8airTR1o0MCfBRSpaNe6WBkownpSUVKFWGb5i3A2WLFi1lcNw
YQfs52fPEmesmqqPsirsle20OMfFOBi5CPp+VYiF5yPQYpB7sritmY00iclEK0C+4iWCwu3XgcKH
RGXz/vdWxu5/PNFx4FBVv9QmT+UK8611FRYJcH4xMp/q95gOE/VCrRwelIMQ3CATBBJCfmxZadHH
LWFyOCzAP2h59texxailiFxiTQqCDKAcMDZPAO5cKtN2xOlTRDVhLgUFlZ8A1f4BJET0rIuaUVbM
DDvD4JAQswEunQUjZ0ZQjphDHsyyCp2lrI6RmagbJ22/3N6bFSNg5U7gLaGCgOYabm9AumRTvdCr
MJPjdj8pTfxTmsbM7ZC+E7n4taU7l8Ut3WjnKlLDkJUur3Ld7A3j24Q7WS9FcLTXXXF4NCJjy9Iw
iAqvcHi7YUbmZDBxQi1pQxAReEveb2nTeJpG/EEGhXIdP5DE3Lfd4+0FXfFHF6K5BUVSqWDAEDhV
qIq7sH3VJwhFkyroyG8HTeqWRMI+nUXVrtXFBTo75tQRLIIO5tJalDxqlbypqrB1J/sJ2EtJsrOG
/W3lVq3ljxD+lQp8CECJDDjJMkDCI/raZyAVL61BVNlaM32kSpDWx2Qw8vvcIqJNFNxG/Qyr7BL9
oAG3yp9JPbm3tWEHiIsFkEIDdggbDQEtNHfAVLsxcj2KKaIn1AWl4jhZ/T0yYb9SjLW6jq4KXt+r
q4dhENgjOCIBEHS5RVrV6yUoQKrQTqsyyOelCiTS2JtKTkSAhWsLCGxTVoRhmH68L2zz3jAbLaeh
U0fbVm0x9hoZPXpkbq/gmkZoK4LzQAcqRiR4o+uVAl9Q0bC1H2cTDMB4CbXFENyWsqIMkges9Qt9
UvDv3D51KbFB+tXRUJe3AHKHhP8i7kJiBCEhGCKA6MJfhUmXSSRphjrMU/poV+RYJcu7ribvRqlt
bytzvWQA1sAQDV4GwDxB9fbSCHpS5KXipEWYZT+k6g2vAt16+v+J4GJcxvPYD1VWhCj2TUPqYsZC
KV9vy7h2c1AD4w5I1KLPFCZwqcaSgLamMSGDDPU+MsGQ8FqPd3b8rJGtDHgaWWBpbFkuz+qlPG7Z
gCiOspkKeQ7yFfLd7OXl62jvZRGF69r2IBoCSyZy6kjFsJ+fXbpqjv+QwS9CCmarMjaPJL3Tgc1w
e/WupSAcAugl8mEAgoGgSyl2VsWmVE5FOE16MM3Pg176wmTS9RZBiK2hmK0hKkIUcSmkruE8axOP
+7FevGqyXH3EqMHwkSaTh2HLattWRKDX9SV0KZLz292sdlY/4KWfGZKnjF8sdOnBIEZR2n51/YAy
jFQp0j1oR7hUDY1FqTnJKuSMelBgQMoB0oCwh3ZFG3QeMDTjT5QKnrdgpriEctMqQpUSz4oUvMoK
JA3kk3Crrj0cvPSZJM6Pzksh086AJKd/S6c7ZxRxd14LQEcW6EQQHKAeh1bMywVTbUlBQmmOjnWx
K/N2M6ei9rzrA8qmkVjzJ2IvNH9yl1ve0J42eeUcnZOE8ZEl3VjT7FoEUFLFz789PawcD0YfTCGC
1U/jfMFYjnqryXV0BJLGZhmH2dXU9NcM0sO/l4NHC1LyQHMDPwinEqlKpV1Agn2cqdQdpK60fFAf
a4dS7UVwKNdnFaBxDAML1V/0UTqcQ0iaDI2teQeVtG5LbaQZ8tQzk/KHWmKeopi3GGN+atS32wqu
WAWWkVUdHLSdmnyD6wjstBbvFulItcFfyASHJ8odrZgFUi3o0gNRLyhEP0u3Z/50qoAFPnbImNZ6
tHHMyYW3i2dnMyffe+3HbXWuvQLmQ1hhg/UDmHgCXhq5bTS1Roc4DQHB+JNY30vlKS+NL7eFrCgE
1GzcfKgXYp94r6qSvl5mpIHR13YH/JN7rb3P9CelGEB3LLBzdk9f3nl4X6KWDDJD8CGhYH+pj1qA
USOJJKTE7MEvknaPNHCktRtwc3uEftSmII1+vX6Qh/F1tn6wdh5OtU8QnC6Jk4Jddt7pyRIaVDo6
gKz4uxVkeWAkAjAfzVCw8NdLtVJ9Wqw075FOTIvhWLdSjWJNUW7kSkKUCoBOD4dMxHfB64YZN6Q4
0MuPDhv8nydLLrKY6HjvZWFbHiTllRVvuo/bevGnCSIwdMp4gxkU4lUJr41Sq1TzNA8TC4Mw1RSf
YqMQDUTz5seEsHF7xrCnolTI9Dw7T+loZyD87PIwQrOYjS6GyFKDeRh/VYAGzEBOfFunlWWDg0X9
BrlINBny90YKvl/ZAGBaaLVIhoKvIcMUybfbMnjf96kS6DodZG8YbydnD1Zvp1njTHlYltSbKZpf
qh/m9AjUAHfqX4rGHZrvfy8RI7Tw6wjw8EzicoZLoaYFtXMCrgrlV9OnyyNIq8cH2yxlv26bbJ9E
5ryd6rHd5nUr8vX8sWb6wsUDOwmJAmBzcPrKE9BgGzkjoe4AKSLr7B3tja+dPfr9OG215SAML9ZW
GN14cPA43QCt5G6Xqen0FLREJLQX0CJhtFbzorHb6HJtuUTKM88gWhUUjRy5BVA3BOf9CnwOCuPF
iy5guDFkzfg+VamXensySBkuvY2wMK2braGQwdNByuRb7Ui3ckfrIFdpv1MowPTdeMqcfTlNveaW
ZjkH4IEfnqsuIse0aKpnAupCQdpm5fBiEB50hAgmWfcV52uH2AC9lKaQEHxSeUAkvflODKkRZACu
EJI+l4JRuQIqBF2L/MwPALtKW6lt8IW/VvQje0BnYbU1X4B4GN3lqkfBzPGuSbvb5r7iM1gDO9oL
EVvgiHHBn6OBtHJRsP1U+WiG9+RelQ7FKXu9LWXFrC+kcNGS3gMMG5UVEublMW7dIaeuYr0Aeao2
iCuLAHVM7m78ZyH/6MQdYUPrrJhmGgm7wpi8UW1ioMQYchARbQnitov929qtOEJ0ZQBoA0cX8Co8
VPEQ5zlD2iHhXAEWEff9odAF1+/aNkEtYCoxhBL8tkvXbpC8b3GCSFj1FLTFcubc4fmRHEqFWI+V
ShaXNpkATGBt09AOAmeIEJcxTFzKRK4m7fIC9thHj3MALmdXWX4l9Uf2fnv5VjwQWCyQYcHbQEem
iJMz20ktWw0evO0gYXwT5H7PIM9s72hU1sE8SsYeic3kfq6kn+hPFRWhVqUzyFX2OgWUB2csUo4x
cADQFGE95ZuEjGB9qL9ZNTqhm2CQmtPSJt/LXGAxaxaKsBeZPgdJKQxbXC7tqI81OkZNvPGj3GVV
xil5ipqTHdxe2TXDxA2NqgfCbOBZsp+fBQRlanTWCLLIkHSHFrAvWnxHRcX1NcvEkOJnyRSzfXwB
f9SMfpxlJiN1rR3aBEAMYjXuKCKG/RwKOY942akGYTuartiLAX3Kl8qAMksfnYKW4UwfU/BtlrHs
Aes6a5802ZVLINtVm6JH9f57E3WuRB8qx48kJ2jM2B3BJJtEGtqZOwsjyOlDO35Vkh3YlQ90EfHA
ra36+YeyFTtb9Z7i84esLUMNaLUoDbuLtlnyQrC31yaE6VMgLDE6WWTa+Kl3ua/ncc7RkaUOr/mz
poIxUSE7YICLrqVrdZAGZ3CR6CYFrAjvBrq6R98glctwKipXATqSpPys+8yVl8pj4BvGiM6dLnlV
8pMtSx7tcvSBLu7QG5tE+n3boFfCBbAToZUUlyRysVfPuHLE2NVsRuh8aTZ9GUT3xNl2y++0OCBA
2CTduCsWFeDUIHKcflMjfaq1xpvNjzHd3P6Sq2YBHNuLL+G81mLWVFJBURaalq/PAXqLHvpg2Awb
sk8e7cOw156rwc0HtyUbWt0vuYtJh9vfcFXK4r+Bu1aphs4LgEAjmet/HYPEywO3/9rdi47eZzvK
5dG71JXzkWkDnpKic+Ajgz5QNkPY7fVAeXE21QF33SF/Sg/LcTh2Oyt4BEzrRtoCnneLs7WNHz52
xalxMYC0G7aVXwaA9d1YAnd6fVPh+/DewVlg7zeT83P11GQ1IEfLsM7zZpNrC86/bTWeQvp+KxuZ
FrSJGQVl2Ym2YOUUQjLLXqh4M1j8k0tbSGaqWVaG+SK5Hd3WvdcQt+32t3d6TQxgktC+ziaskFq8
dCmFhLBAnuoylA1C8PIBPYNe3TWgG0lFiZK1tTTx+gD5HB6soOy8FOXAl9sOhfeaGmBpGWjL7IdQ
i47ALEPnS/3NyEUOhn08b10semKotJgK4OcOFpvMaFZKypCABVGuN9L4bkGx7HuEcfFIweg2AR5r
HBrKbhQMV19NB7ATdCabz9hg7DDq0H9ahs3yy0m2rYJUcfyN1B04u9y6euqnX9WwiXvBi0Iol/Me
EdgQ86yCXDDKbKzR8Yv2sUr2ysGBHYGmfumBtDh/r0DCcduS1rw5aKdQ/GM1MyRkL7c3U6ulHOYG
R0VqMi/Jywwlb+SMlLYSVbPWLAmFUIY3gtDKsTlLSvR5xGiiXoapAUBdJ0mkbQ84GteKxmVTOV0W
ZKbVA/ivrAXH5TNk5E3qTLTDZfvGol4IOsbLMDYNT8v1V8f83o0bxck2g97tlQ7kpXqwANHy5Mw+
3pfjdEjVt6khd5HZbOfuESnxnfpo1nhl3t6Aq+FXZnLn38ZtvaWnmgWED2y9c1Atv1V2cYKBEAaa
tYnnRyeY8GbB9eUIbovP8tT1orAZMgA+gDmFEzyaXe3UJRaleEYiZf8AsPHoi1l5742reMisuJ1H
AtWl7ts30Ip4uY+BDo966SbesL8DTs/HzJ4gjGFGcPVRyB0htc3ajw3Os3VNZzpSPsKBlts+rbxq
fliKTUXKbeLWQPRrFhEe2/UJwEwe2wT0hCLlx9elQZoyqT1g0sKMLIZrNfExAk6gKyX17vZOXzvt
c0FIpXNHrdFaVc87NNAN9jHKrbcYuFmNbnuNLFhE/WoRmSTWEMygZDFqdikJXEAjsihoiXD65Cey
S703kCIRXLIrhnsphbOftjf7pDMH9FBZDoLAzlPpu1PXHl503lwtbmKAfLAHi4AUgL+gdamhC3Jz
q1uHrDcCUZSVr/DTDX1cpImtqOW8IlHbKHey+np7066dFpREvQP+SkMGgb9p09puy0geq3B8srpD
7VHDXRIv+ponAj9w/W66FMT29OyVYKt1mVnofA87BwPovkS3g7kxXuRGcOxX5Xyed5bhhkaXcuZc
0+usl7FmnYHT9KZkJ6ftvbQ52ICcvb14qxZ/Jovt35lOSdTVNo0hqwMOjxbMSuLFdSBMhlz7DCzd
mRj2GWdisr6R9Mie0EZlebHpYkgZnUZxMPpxF0zq5rZOovXjXnN2bDdFMStVaKYfdpIhMflMkP+T
TCGkjEgt7mqe+7woKVHRQNVXmJsq7zJralxVnVwVfcVDuYlm5WHWYsEMjkhB9llnq9mOIKYiJhRs
Fv2ORPrOygbfGHfIUbgoaN5ezXUd4XQti+XYeaDYVplidCobEDZ9ROlvQ+1co3BhjEqRetbjpIwC
k1zX7o9AbvvKBQ0Wc41FVYyfWeS2du21+0h/MJ9vK7buHYFj+r+acbtnDgitEiDEhVka9l8MyX6Z
u2DMvs/NsF3GnYO43cn7Pd7pGEYS2OjnwMflLcpOxB/h3B6axCEK3uA0RJN46aa0zV3JyJHJb9Dg
6Mbm/NVSZhQr0O1oBVnuADVSq9O3yDQz3yyy8mB3ErA0JWBmC5aFXT1XX2YC4hCvJGQRdO6sFrEz
SNGIvrbiPj3WnmS50mv+2J/Uwl0e/xtZbDqacTeh85tzdYZWtE4643pI7G2qf9UqV4smzzy1o9fJ
31QbMQ7d/lcyHaTxkJ1ig4iXp8chuEVaA76o28yyEUTO16E+qWBa156l8TVe3qdacEMxLfgVBZ4a
2piROsSgFncNU0Vpo6GAk11o+Zg4zl2nzMFtrdZOKepf6KJgOecrlIZRJkAKLG3YsrXr4AbG4pj0
ozfKj0VE3KT7XuuCXPPq8TkXyZ1TbQHwdlZEWMf+q9xNntJEeCko4BxyQBcCJk01bX3dARp9+my3
z8kc/S2SHMCjGCLiv0pzB9iJ67RLdQl99foGV3+eGwkQl1o3t4ojco/+IkJe4lyTDQxSBXlnzE4D
cwOPe+62xLOrLoZ66J8TuPjZAA4/6l7N8FNKfpUiZil2zM6M5h9ZKO4hajKQH+Ff9Yq2NKSV7P7Z
TMdNSVUgyaHRa4j3qiqIN/ik1KcodHwyy8TEKprLLk9ElY+D1WrNgCR+H5jjHXhYt3o0bfroN7Go
G/fU7ZP0pTclgavnrJYJVhVkRAHJhiVFNfFSsFWAxjkfbVCx09ib0p92ckgTdEOAnPrbEBlbIXHD
yqJiZBstZjghaMY3ubcLwftkqcpUfm7Q/gWimiihT+qU4fUyCFzbuiTk8dGMg3I7r5qdpA36pzL5
WU3fqIqh3G0W46UmiTpyVpYQnf4gCgBLAXuxc0sYK+k0JYsjP+eNdU/VLsDlEGJmrkZGv8uykE7Z
z6oQ1LbWlDsXql7umxInRtqj9Poct6nXJns5/q21z7P287ZTWxUDLBhM+qG58moEJMP92NczdEt+
y6AQVLMvplp7s7a/LYZ7QMAK2WwWw0JgU82gXL7UhnZxOyp5qzzTJPmmzjqmJfxCV+71ZAhRxe0T
U+Cs+VwSk4gpUJbPwa3AsPAvJcaDEsvapOvPOI2bBQRSGD3a2sTxSpW4GWgfJhvwxj091XIO9p1f
t/XlU/IQj4cY2k2wqqxzR2U2dRY/Dk0kVYa52M9d24Mh5L6s8m3ZoFxYBJV8ctIPOn3LlqdyW2u7
LM0D0/wuoY9asArMq1w6OKCJgeaTIWuw9CV3Fp251MqImNEzkZqENQZIxxFXKNZCEbULXftttOei
3QkVNUblzYMLpfZMFGKqyamQdVcLHemhbsG3TL0ofxWsLftqTitUJBHNoL6M+Ru+NDoiIiusuU9P
WkuMQxzXX8cxVe7zuVQ3RikVbw5RAU4hgzWoJfKyrxXzoc3H9pCX3VEzJfXvHuCsDxGNbYydUsMA
BjIJl3ttUC21qILvGeyHdnhBt2WQW9pGoPXVEYIUEDqwdD6rqPNa5xgcUJJPrWO/+LAeBv/ntMs+
Um/8VoGFk3q2SwLLdzJ3ehQiw13fX5/S4dbRloLeaL5/mKpKBEL7IT1Ndu72y4tVnJL+qbNTNKF8
VLQJVNTAZhEJCRfVfa4sGEFQ/wYSKu5Ozn5lFTSe6B9MT3kdB8YM6C+jFMXizHtfWBPT7EwGFx9D
K6R+E7Z7X8EZrnqZ7wRp5Q4f1KWvluBZub6OZ9I4W5FSUqqD3KWnPhjHIJM80+/92FN638p8UaVb
tHyc19UNCXOXPYRJU+ZG2u80cQTRBT9E/p8dAkYb6q2oPn4WBM/8nBY5RR+PsAtktvb5MX5yguGA
OugQyH5zN+6kFwwli2rJV76GbZmGoA3ZahCufnJKnwlNq84ycxV6ZbiJPUDS+Anapt26s5/bNP9e
qKJswNUtyQnkdo2QBM/2GDYSl7FbOPEhU3825leTDgL7YL/oyhgRyiAvioMOmPBLV9KmDclVY0pP
qaKjBmGCyYAgYvRGWxZhQIlEcXZvJUQFcgpEzeQ0SwDcdyLXAiScwG2tHi90YKIrnF1BfJBmFnE+
LWqE4yW/x5WyNZPuqS20u3Q6EEL32o9RrfcSke5zSwQTyveO/WOcZ7K5GIpEWoPxCic96Za3EC+1
fbpRUIuMftbSXa26Vr6PB5CHurWIvXTFYPByAmIocotsJo/bx7gxUlMZcCxkq9rn9fzs6JPjEvRX
a32XCdZ4ZSfRkcQwQ5EERiseJ4xUHWoFKXayATGwN5bSs4Tewe1gawJfuXLuWDESbIUWcMNwG11a
ZznaBB+CvVQejP5U60GqIUsVFH8J0sD2jSVF0BSMmAV91VzsRgyAyJbAXTshIt9JzmtO7jNbETyu
r6J6JgQDvHAjQC1Hd/ClMih2NEnfkOwEiN8lC9Ou8SXlOVO2oNVzJ9r5miQIgvmE1D96nYnk3Eiu
JWo8g8zjVH2g7zip3K+lb397V38rlme64EY3d61ojoXPIfxHKOJR9FljAMTgDoFSLggRkyI7LZpX
fFT3xXc9GLfL3vRovi8GzxZUj9fX9Y88zhrbzKjRNgp5Q39w3ih5SmTAsHh6jZ7Uraj1RSSM28Sy
maUu0yjgEhMHpIl4/cW2Z02+JZ0KZz9ONp4WIlqW66fFp+X80ZDbxsFosp5k0DCORlRMX2rZnXKf
aqNHtCnIo/d43DQtwKhGwe0g3EvuQicm0eRphs0qv6o+2w+KvZNe63g+ZV04gL1pAF+fPSSek933
rWiUma0ldzfhwPxRm3mHs1tXx9yiXABQ/DTrUhkQOiyIk+oyEFwYXG70H3tljZUG47pGceZSTFPQ
uRqyMjuVIXyEq1pbUJunqtsmQSO543IUJcNXbehMIOfVClRgAb+N7TS9ZZclLpg3XXTSz2+/b2vG
19+vNONOYh2BJE5VICj9Mn/Qk3W034sfwJ4ZA/KgFO4v4mqHb2Bwd5fJK58VT3m9/QHr5nOmKX80
ZX3K5g7mU81u/AxOT+1u3IDM3a9fuq219wXi2Dm4MpgzcfzhRFvaMkwQN/mglP2uvj/qDzTQEm/a
hs6jn70bAomineQOJk06owDAaXZqortBR0fwaUSqQWGtA8lz9ZJlon63tWseXHcM4RFQ/kjnX9qq
pAwVGt+xoyO9n9BJUX6Q7021ub2O68v4Rwh36Gstzua4arNTVKtg5V3Mn4naKF46TyKinbWAiVXM
LZY1RI8zn6Us86xsQQOVnTojQy/6Yd5Eey3s21fDPMTZr7rZzS/g9wKatezdVvL/OBx/RHNaWq2K
yXGwJZ7s6SEi76151DqvBdNrHbuzfGxVv6l/mS/9j6z39PZLrCdu9IsAWbutnwznTbc3Gfo3bn/U
+vb++SbO4xXFWAOgFMsRZ1LkG3Xebwqw+vgABDxJyxjcliZcAi7sQY64SCurwmXWJpvmc/aYDC5x
fsbG8Nh1KAVOB5N4lB6mjyRT9qO9m5RNlu+WHs2UqacuuGifNG3fE1Gbw/rJ+rMS7Odnvh+oZ4B+
YLsjF0f1YHpTsR9c5zV+lEVj68wpXDuNfyXxgE5GZ02GWbFFMBrFnecm9Vu9FEFh/x+u8I8YzulX
upPYdIRCjvOqWkEeDo2ba27h22/ZIXm/vbM88es/nh8gmSwPj9IqDzUiJb3Uxd2AK6YIZOcecLDb
anhhHDmzuqmdV7LPmtex9Y70t90e535DpD0Kk8q329+xbmF/voO/W00nn3pZhyspzV21eAa6hbf6
ckfMGaf9oTDvUfnsaOuqhj+BAmCqWlYOCXQrzNsnKdr10g+zcPVnwWetpLbQI//v8vDvimxYqEZQ
Kz4NQ/JNsjdlu5sT0Dw/4LHWkupJ72sPdAGHhu5y55eafSsGN1WekfCftSwoex1t7Ds6b8raJ0a6
J+pdXFT+0lhHbXSJPYOoT1RWWXeVZ9/MXeYjhiPzEnWNk/5afSen/Km+K7ZTML7ob8lTfpJEHXKr
t8CZPO7uJoySBFzK2amO4mUzt6AD1GtwemGWQUi3uHba4f1BGeLgHgC4+uVpJwVw/RULh6PU0Ola
AU2tiPfy8Kw5PvjXu2RB4vxFWzZm5y324EbFywxmitnVC69FsG91bhELTHctccZupH+/ifPFFON4
Eu1qrDeIO9vlmy7hs7LUr6Rlo3W/cmK7dPiOGsbmtnGubvS5YM4rj5q66HWHM5PEx6o8aQB+1dIH
qwbU+EOVblCdjDB/6FMrBJPwbdlr7+1z0ZzXpWOtWdkC0VSWQG6JWdI4LKjiJl9tVTR8s+Z3z2R9
rv+Zhzdp42Qd/pyaSnF1OXUn0ZFZu03PJXAuV9czpUWxKTsV6rwjs7ov6na3VKonW4mgoWb1iYYe
W2DoYi4bDFucrDg1Z6rK0KYtA9yKgfTD8uiWetPdcDcLooR10zwTxrmCZbG6ph5GCJNBz+mBbXmw
6JEGESAf834nLV9nU8S7uppLONeQ8weSieJ1q8FnqkPhztQzul2jes2L8wAk/CpOXWQy7B6M70+W
9AVojLctc80bnUvnQ/upJZbawvtFtV1tY+SEfGfScW+NCO9vi1q9qs9lsW85s8yElk1ZAe/hFFdH
c/EK+U6RGwCW3tm9K03hMKZe3DxUG1sUiqy6wbN95dygMlnTks8QnFi7SfuokcJwvMkF6MQ2tX5b
L7f1XLsEz9XkHFwuOUZD8fI9peV9I5dBht4SjG1FAzJF8YJo2L8tb107BkOFSj2bMLxc1mHCoE7c
zXDye4PxkaIH3KPjtuh8+6Q1wlwsO3F8XAeoqH/FcfYaazlAqGyo52CqlgbxnfJseeA3QjwBPmRk
oUVvs1WHhgwiSoQAUEQu/VK/pin7oolsCEwkx9XGdHEXA0mE26u4VgBRGMTW/4rhrgc1LdEEleJe
zshDomEYdGPVD5jhxQF1dUbr+Q4YDzT/mqVbzQlwVzzLFKWFVj3r2Tdw98REHTRtZ/iGEZzEW+2o
KK78XpUebd+a39oj9c38nigvNj20UonSuyjHyE8hfsa3fxYBIzKXax0nQyqRXsHlLKPIeohfh9I1
7Nc+9+1iW4Pz4H9Iu7Ll2G0l+UWM4L68cutFrZVazwtDOpJJEAT3/esnKc/c0w1xyLBvOOx7HSfc
RQAFoFCVlUn3DX2g/cm8z19osbOEI0nR/TQmTicnO2aAcku+I+Vbbz4k4G75r9YIws2Xn5eh4QnJ
F3weE3cpmh3am7jZtc3HRP0MNO6mP4X3Aj01YncQoYSRTJ1tQiJ8/SsW9/d/FukHl90UDmrXyzrS
ZzsrdhkEIe6DLfb/xXsPKhDQNYZHzkrOlyNNZbktxUgmgXVFE1Q85NFTySczTlnzK6lauy0ktzI9
rXtbH9ziIX1umNsGU0/BKtmPJAjpcxv/xR5vgAU+io0djZ9CYrcf9+sGl1werB6gJkE5YuZpuhxo
0YwxFJtrnBtags6UW5E91REaM5KtuHvpGDk3xA2MpFMjKmaJWuPQ2wXpHc18Xh/KkmOcW+B2b9iV
mtHUGArVCkeGKPDUn2h62ycfZeZr3Za26aI5gEHBCIWMFcjML2eOSYDzafNKNVLplEXmhjS1WT2C
F0VLHDAuSq6SVP76GH/iYZAzn9t/YRhkHqhWXVpNJMEoINIHq27zWwhAT6mF7h0jdrcvXfqpeI7c
Oft/Cn79PpjOzPI9IHQoJnEqYbZFbt6ubqNfyoPoT7/EF+HfhLfnprhDRiIs6/UexbEkDR29u1IM
t4nudWsjTFiMNiGKhkzxDDbBo+9yJoF8UbtRmdPVtBXxAhEGl8gkf0LT60nWs+q+Gulos7K0TmDn
aO5UqiWH9dWcXYS/y88/Yd6cZxGZVZuKwNokCQzJVavGjttDl412Bul2dSO4Xtp+QDB+w17QyMNn
JFugXjOxRDooMkvzyIpKs5H6Etz1AS0maAy8FuCaaPJES8jliIy6y3GR421ijEEXHfvyGftOmf4q
vzJANsFW1VKbfE6an3yEottb+7DwQH/zsf4ZS4M9/wpuk+Sj1Ap1jfdeFIn6Ts8LoFJFqBisW1k8
q4FDBVRrZjFDc/DlYKdW78I6QfCexh7ofqEuIXugNBPyO/SP4N52SvNaPHXN57CZ3fve57zrnNvm
XKeZht6oLISB+nALqv9j2AjHNmcHNjzJ4rET56pk4gz1m1z8Jl3qjJJPu9MooM586OqPUXO7ZK9J
hzr34f9uFL4LRXKgUrJXCQObv3BIBuqRbvev5gyPAaB30ZTHz5muox+kGREt9wy0KR+5eD1N2l6w
VSO0p+eYHgjyoVXhGxuXw7wWP+cLvakqOvMkIOsu16qZLGg3I0YK6lgFxCa10MOvxOVuFKBFuz7G
Re8DD9z/meIeBHraT2nXTyjXWE3rxU0x7QGrf1w3Mrvw2ni4Z0BnhsBsNiKerYW0p8e4Gh09onYc
hUEYvYe96RnRFgxqMSoCb/F/RjaP/Oy86soQwCWGxTOl6BCBdlzLEsdQ8FxtiRspuRsDHalPp6G2
xWR010e8tIJgcJlxSsBDg0vl0jiaiLKuBwlZoIKdyZNzLfMFGgsuTfTsX5zLM5ekiIgILIE8SaoA
PSF0EFtzqorZDervpHNB0eOJne5F2UYEtjguEN/N9ALQX+CPTGRYS31MYhooYQx5nxgQW9LXxG2z
aevxuGWKOxfVbASghTEalE2q7yiewx6lEfFFZm4lcxYPqJkP8X+HpXNPmbhSU0UJ1TSIaaFFfmNW
TWpHVm20fkW6qbwOJ6ln41HQkMtyxF6BvlVP+hDkKZOkeRRhEPEKXSbKXklCKh1YYfRg0EMbg+TK
JInaq0jJoMbd9obA7o0oJ9VfkhiXyCPq8rAbQy3JbS2r9PHK7GVw6kb6UJf7SiwgcNF1Yt3Y4AXI
TSeMgEfXti6HhVNgVgKYoUvICoCp+NJdrZGlpJQVioip9D4mu3S/aofYv9Gkaydof17fHEsXL6JC
PMkAPgdcm2fTLyeKXiyzSYPK/JT06mjgTgrVMAaiQgyE/KsuwFEjIPWcTqd2zK574qn0MetDv1e+
BiEItU9Q/H+uf9VCiKwgFYNuIiBdQfTEHbqZ1afNUEQsUOPKlgXRzsTM11PQPRU++sjton9bN7h0
QsHid7/EnOXmFWAROBb1KBAWNH4j2RmUFh37S3mfntoA4sj/wpgGgjlIi4HQD2H55RInLTNysNeA
geTQBWzXlnb3nB4ddpscyw0w0MLOBYbjj6nZ285O3jyGLbmbx5Xieo5N4ysu4ndNYltH36IjnVua
v+TMktaHIdSOYGk89nSPXlFUIsLxCUz44Dva58J15kFTWkUzGjorn03xBc2caOlMiqeN2V1yHpyG
FghIZ3JL/sZmJgS7ClayYKiuB9mjg5OKg2eBa+dJfq0eytLL7qNsFoFm4min5CGT7XjYafnD+ocs
BOkzfOY/38HdO5VRTkkp5CxgrLHB5yCVkOeboSXRFhPO0pFxbonzJ73I9B7NjCzIfHKfbxXhv7uw
uJDhYiCcDxkRGccsxISS0TFyN6l2CX1MwKhzlX2VH3lsd18TIAmO+DLusyfzpsfCb8XMS5XTueMA
jKhgDZul0y7dq0nVGPIYDdwrvKsOunlTtM7girUNXfbqreocqf/dPEMXLqvsWoEi0l3Z2dLOqPDY
zDYx64vbCoA+aNLNRCIWt7Ysm7pULvE17XGAgvMUvnXCFTNRiBqLfSNcARMQa2+qfju0jc+6GpyV
5KjF/5CjZn5dK/AwMAgDRAm+Nu6cbCY6CJLSseBZUt8huWKbJtQ6Oi/VwIrpyt0+lAJVeKPqe68Y
G6fY4opAXhpRFRQbwFbDrchQhmVlmgP8+6F9UL2Depg+yh3ZsYNx33lPYMByxA/LFUH8VF+1G+fa
ksv/Mf4j4SnGXZUV6sQCkKICqVBfMXETWj8vIu/381sUJKTAMEN16NLltHSswforwuWmo144qerX
KHZATNHRnqsnC6q1hldtSeh8Z0TWrHLpIQ1NiuBanUfmdm7vZS4BcZjf3KpOONqD3br0Tjgq3tuh
udVOw+Mue+huhpt4r/2Vu6gAP5CP9WPsO5+x9kHc0zxGT3Nt5vggzZaP9Xvhf8RO7SSf1yU6Djq3
9bTA2kON6avc3+dXFr6xuhIefteu4UU768l0gRU4NPvoOrXfFK/ZSfjvJtvYtY+JnW7keHn+s+8d
cb5mnFM2edlEcoePBe8f+szYPdGdNGgcwZVfPOlB89p9eCO+tIfG2a/P089rB0hmBP8zMhtFTz7H
LdelkajqWAWpAAUB8OtZsY+ScYvjCVm2EEnfdXvzSC6XBS1P8E4gimewGF9eKRSadWVVNIH5hIF2
h9+AaFbPzN3Kvy7ku2YWxVk4A/yWUIrmDhmtV02GDjkYIocYAIP2wZJPfa/axlC4Aj2ULdqEN7Dh
89biB2eAj2jOVoKBV+RutNrqojLP8yZQE+1KStCxa8WfVaf4nVz8tT6PP08SCEaJULiBujwIkL7j
mrO4JRyYSkxAq4KoFk/opsdLakuz7mckcGmCc0oz6bNCH8smMPrBT+sCNb59WbrElICR2bgTNobD
9wNlI9VbjcDW0KgPUUp9JdxCQW+Z4BxCLPQkl9p5OCPUyiLNTqKX9TX5uZew+HiqgyQU//yh/RDX
YV52Woo1KcbQltGcVcemO5Hc1dLcS8r+L0usNvp9t2xyVzrwNqoYhqwJWJg4il4eRhNq9uwO54nd
dsDaqBsHxtI0WuigQtsIGvzBO3J5vSRKYmRqhmnUplH3RiMBEY4uvq7P5EKucZ7KP1a466SP8J4u
Jbh3addPYENy6ekFHAbT0dGIO9ytW1uewz/G5j8/20ukyfJJs7ImGJ1xtMm79asZwdb1vG7lZ/B1
OSRuOzGrAml4CCuDHz/Gz1s38NJu/TNjOl9LlXqsQtTg7NFq1ROmQLM6BHgBOjVadeO6Wjrmzk1x
O6mnBQBn03yG178LcI+AlPNJ+KdskLgT5/kygHuECgSOOe4wldQyrgmBlWkQXFbsiKT4lZJ8NK25
ERMuj+ePpdnlz9bfsuJkyOWmCfLMyuxQhi6qlF0Bd/QslPlGBLjoBWgyR/AL6De6fy9taU0z0EQb
4Wtl5GYx0HjSx4SgbN3XlvcPImtQQQOR/YP+vAeGvpAmmImr66gGKFuuPMHKDoUJYuHYk43oBhS+
Th4pr+CX9YZoeFv/gsVxzuE1mq2hfMJLvpGIgaQjE5sgpW+5hWGmpyjeghdvGeE2rt5CuJnFEkZp
CX7cx1ep0N8xgWycsQtPSejFIJ4GDwH8ELWey0ULI0toDTWEg7CvEJkl0QQRYuqA6I5VUHCkzE6n
L7kHRa0C3aLBSzrmtTnqEXlyq9EcdCtQCyaPxRTv12d5IXC8/DJuBoBWKUlbGbhy8Ih0hcoNHyoA
3f8KJ4/dGPteAirYNZ6MG63z9U8zMMPa1tRg613z8/DBZ6CmjjeuDPpvvqGhbdTMDIcOzX3UcmL5
bpAlCN8fR2Zr+mbRbb7SLqOsOVON1zRA0XNBkxuzIAjaWKtFO6ORJ2KP7FDR99zytF9R+Y43rg2k
p8C+BCZs7N2fVx9gSJAoAuUL4i6L51Y1iwEkIQZaGGPjl6ZfVfRjfTUX0nkwMPMTqCjnoU15HvnZ
QVS16pSnatIFTd13ul1VkfkympVR7TuKcv+JtaZFdvj/1ockmK3iqsycIHhNS2MvCwBruesf9HN/
ocMdBb/5YYAWUb4MLtIpomYYDwEy1RJxQcUh7pNRFwsXamFbpBM/T2EYk6HVML8MZuqZy8G3ApMi
8PgNgZCmB5WNtVNIODiGBOpWQ7YVPy8OTYESiooaCwqa/JYeprw162IIgHURj2DB1m8GkH0eZENM
NsKLRVOAsJk4OiDwwqP4Q6KLNFM7DGy0egcNqule1nIFdLzoOFxfsMU5nCUv8OKZXyDzp5w7kEm6
Mg7lIUhyUtuRvJ+rEeiGGLxWGydv3dgCltTC7YJUJfAgc0sEN4cov/cIqYsxEAfBurMive7sXItA
pAxWIWtyImMs6B02c+rQKKp8gzVGdSSlkX4UbYeHn5GH0MLKm6J5ooSJ4dP6B/6cDXwfavN4cM6S
IzweXZGidBoGfJ8+ao3dCbIFnH9ferFiTE4hCFuQ0wV7SIyrItzYBDDS5O52Y4oMoVSEMSjR33WF
pvzxqMPKoclr8iiqfbkB4Pt5Hs2sf6DIASQHXdXco2l9rn466eVvcTEd8kVyqEcq5upe+aAH/WX9
5xeOtsvf5442MLxEENjC78tgVv9Fr+LgYIEOLAFZBoM+/FZv+/eVfHlJXNrj1kJjidKCrXMEjBOC
DVdpvZNeEv3XUO0GQEdN9WEQPKmxxUORxI5YQGNhuK/iz1LdaulfaAS4/BLuXJsKXYuKQUGzbeQp
7ZX+rhfXMrJz5Xvil5kjZhrIL6329n1jxueK49oMcGeBJavChFLOGLTWa1G6Fd3Xk89CH6Xrl+h3
uls3t+T7aGSc4azSnI/gXjdKB3EOVmdTQKiMYnxORkCtw1uLlKHdyfkWEeuiPynY2QjGQDUHNYXL
k45AHhxE5/kUtIrs6uSLgmH8MTy8TdK+7UxwLxPTXx/h0m7TQfkCwmcgKvAmubQ4WtA9V3pxwitB
r/1ETAp/NJqtvNX8K/yqnVvh5rFMrTgc+m4KzCp3Kinc5cWuvQYFgB1emVayEdnOJ/QPa5BOETW8
5HHTc7sybdIsgRDUFFhmxG5EPBvstDHKgyTUyq5W86BLkvzwL+bxzCa3cp1U9T2Oa9gUuwSYoWLY
sTI39//GCiryyI8B2PqjZQ2hd2M0BMVgWW2uoWv82gO6tGFkyelnrkFrFm6DRj03lIFC6roVUXGW
myG6jiTDl0PlITXMzB2Jpm5M3NIRjdMe8Cs86DS02146ILKZQh4WTAwmSGjavdk2vzHN2Y2WtaW3
PnsL2VPwmyGxOLMbglDR5Bwj6tRJrUNzCoCCVA7DkEEogda5Axb80cmoGD13DcqQRg81jrKCIKzR
W/pG3LQ4uyilK4hj8D983DT3qUhGj1TGhDTqMaEQ1SZKO7oUiRQnnszP9TEv7m+o1eO5Cr0Gw+IW
c6IyG4wQLGtGN9T+xCTRNqtCcP65FbQVgG/FAHIB/HmXi6gxQS61PhaD3OjvM0pLu7Xah//OBn+G
WK1gkBS+T5kg2aRrIqeztkqbC5VzQNoQ5Wg4EZHw1rmRGNTITIUNsIKE/hHNt/WVYY7WIRzG5qEV
kaejZg3FoAgE56laAW4ajbothdHolcB9exoRLL+vIXgjlePktoJOHqNCTZ04HclGY9fS1gElDEoc
6AQ0kVq6nHVU1svMYrIIOGgYuhTXU9A14H9qk5QG65O/bAoCcMA3SUBmcKaERM6imlpiUAvt6Mhp
3D3ltana2ghgyLqpJY9FERNchbPoK0QILkc1aBohaa3Al8Q2upmSZPJUuRH/jTedWeGOgqZikFjA
iQ0iXpC5xm2RH/S0VTfih8Vpg3wtRKbxwkbi6HIsppwOHdUjKQDRBQg5O0AJi0lObpCh0je24ELv
DTz3jy2eZrhQgclJBFMMGBIMKAiZVdadJFD+9/tImcT21I1EGW2hnrrKVaySjXuFWGJtQw67RgU/
1VpkzFJVt0Wi1ZHdVBo6oXM1Qd/C+govz4oBJlbRQBKPf6WCab4VGikU0S9Hi6PUGNrrKPb1fdjm
1kYFZp5gPhSAIiNwfXi/ADDN+S0QckbRWFQC2FF+Gibtoyrlh1gLIgn9IIieZ6hJsxFSLQ0P3FPz
HQMxLMjxXC56FatTOdSw2VdFDJJtCP4UQhz7wFJEG6aWIh0T3FoaKhZgteSv6hHhQCflhRTECTi9
rxrdHUIPCpxVvxETLG3Kc0Pzn589wcMwpHJi5rMjZ3csJk4asY081MLFiOsJOA6kv8Auy3Md9+r8
6J69IqqjY9bUuwRkH7bWM+BcntYdcCnORsEWRyaIdRQD3nE5nLGrYmvoMByxjQdHjjpXb2LVJ0M1
3JhqJTgNyftTU6ko9Gvmtd6a4wsTlGJjVhcaQZA4QUkAsSp8ReLzyUWKVmqIlUpATeh2lKfXg4pW
ffm5MkEFL0tOeVQb8P1EstsX8RUb9Zs6bb027W5Znh+ELBo2tubCfrn4IO76K6rcEnp53i+xo6vE
l9P8KsQstGNvUwgfluNJ3cIEL/gWbIIfzsBxgDcWt1/MoYC8EqlhM2KumtyJ2Vbr+PKo/lhQLpd7
wJPLaipYUKs49FMU+KwhaHvyVHUVkhnkvhjCU2n1G++QpVTSxcg4N5uQ5S3SqpGCMfvU6YtwA6p7
O5/Gx0RUd3lCkCRyi5E4llJ6aLC9oblNrA0+1oWiCSYX6r0yINCAbKlcgJ1NGWJqAWcEQFoKYCuF
0DvU0Jysl4DdzBjSkOEx0Rs/lAbdzhLlpAxbcquz23DH8MU3cG5l1LhRrBH3YNXT9l0URLz8sq5r
X4YOkdIE7u9TTzvZnVi2JR+8eKycDZ+7gvXezCQyD99Ac4Jg/kb06qjGx5RupZWXD5U/lvgLuKzK
JAKCGWdkkEJMG2rXN0hjJ8/lY3+rfmzRqCzcMphSkGShGqUgWOJ2TRUSEndJJQV6c1KVQKh9ddzI
xC3cLhcmuG3TdXKajn2J00n/jRGBdFBm71Fv4jo7rB/Iy4v0ZzDcRmlYr/W6jo3CJgeAob1mMjvX
89t02AjIluL7izFxAQFizhHyMzgKWmRqS3qomK/XqqOoXzLKlkLcu5LkCIlyBzlOfzB3RYfFI26l
jv7Y6S8qU740In6uD3/xfDpby3l6zm5XCW8ziWmYaFN6i4krhoWtQseb/KqF20y6VeKNEHvpIYwy
NFKsOmiaZz3xS4NZm5AEOQrEDZ1dwVcVkCa8659Mtk0Al4qHegsVu3wKnVnkTiGWT+I4zPNex6FX
lNCNmaxdAVnIMdqpwntOT30r74pczO26e9aajaN48Y45M88dQC0rR8g7tjMC04LspCkldh2Vibe+
jksxOOYVECaQ48/wWM6PjXwAf14GM7rpyE8HFbt/AmPXSbaRrQHXhrP1jFncomcGOXeGJAtBzQwb
R+0me0wruzVlT5DeWBG7zfS6PrzFI+fMGOc1UdsUZLKwhkVe/KrbNHPMRJJslqZ04zGzuCHOLHHe
0huj0Y8DLE1a4zHtnppepexr/WSNTlFMDpJRGxYXT6Azi5yDWKxnSW/AotFlOzPcj91rzdBD1/nr
czj/zo+b8MwOdx2plSyl2veCVcyOgz7ZiY1qR2pkU1K6Ems3ArqNNeMzhuizT2ijYVyDfqgh0aCG
mT2JG6H7lhHuyc6knIQjgRfKveUBmEOtyQ7Fp/WZ+3+OkP9sLj57JwvxmPRzNCXe1++ZW+4ews9q
/zu5KakTPqwbW3AH1P4Vec6b4eXOP0ZYbyltCPGGIK8q7WShneIhzDXxI4aOrBv1lvbPs4Iz5AGN
Vnj7WECyXx7IaqKYDTTOpaAzdqN2NYB2SJAzfxSM/frAlo7+C0tc3NBbYl4h/SiBQMbT00NpocMG
OmKuWr7V6S1wb8hjb/jgwm5GBtLQIFQ6v4d5egJVt6QhV0acG9nUH8SqSB+AGM98C69ar2nF6UFL
kG21maoO+2hQt/Q2liIzEDRDgAJzO+vUz/57dr/KUM9skG5CePGcfJa1PTxqN/0ruxNPzU229YRa
2AwXxrhTUujSRs9hLahJASR85aUNBQKv8TYWcssOd0Yyy8gLJYcdgCpcLY5u29J0I3M6lsqxaCSH
gglOY5pgo1v3tuitg0npUYzpjuI5KY1bTcHc5wAXPGsjAZiMXCSoavkOBFVsgB4Noc6kpqhVhU7M
9qG5pRzEbctvI2BgA8YaPPdosuAi0mHKMnPokvw0aJ/KcBXmEajw7EjbbcztvN3OTum/7cwDAaMA
Si08Sk/sohhkR5AJs6LUNeVXy0ml3JE0W3IseSd/dHnQxGRjm/DZgG+rsIcOB3SSoGGKuxvEUS0q
VDfzU/QsCMfkBPrr5FHUfYaeGWU3SoNdfobEL8tdOTqD6tab9G5cOPG/XwDsNVKvc/KbOxzESS1C
RTAgbXm8LW3Lnv9WfMt+zW1fBibsWLyT1/Jlfba5K/FvowaAg+jrwPHAB6NKOyi9ZECZLsWrsElv
CRw3LXKHkZ2sXBfRVlfrkj08NaCSjbZWOBPnRKyvtU6IlOJkDs1TXj2pObnO0tcMyTpDsPZD3dyv
D3BpayD2hPwe6j0o3XGzKhVakVt5XJ7kyuxuenlsD2lvHNNqlDZO929hGd5xUbGb1XKR9gRm+/Kk
kygKYJVBytO8btG+OUT7aF8dekiyR7Ud7oCVPJjH6Ko50D1yW/sqvo7Sk+iCq/EUb9FV8HfN98qe
fw0301I10cxMk/Kk5G+5kDih+ZqE10lo7Gpd8ItSO0Jyye7Kp/X5XtxI53a5MLxWzSkEFU55GobB
V5nbMdMB7VU4PGGNJeqYpeBa0WuU+tJDh577/LaKGqfd2k4LuwlNj8CwSCglgWJi9ouza6fTkzAr
enwGtXo3Ma6TarClobUVLXLUfKMY9F1j45ZeAkQHqC+IaSvQxrm0ZkVGowp6UZ6ujHnnPoME3QWK
3c/3Gv7914dkz4jzyIv9v/+izhew1A56Ib3QjhzNEV3JGbwROs6irWzEN3zwNruCgjqIhUIVHkYI
4i6/jo4dsG8D5kJtJxvqshB/Im+TNtzVxnQQEwFtSNcA/x16Onqjlu6b0tiYoIXVUJAin1n/0br4
o/BK1TRjZs/qU9tDeAs6l3Y1HmLpNkEKbN3/Fg4Y7HOcL+hAAiaMJzkgaixOPRoNT71504CRRkmv
a7FxsulYDSAMPaxbW7gTYU0HQzwaF5A35zZZYvRy0XVTfapTW95NyKHZbEtj5udOhg8jqjGh0WnA
xQwuqNHqPKY1HpWnNPolp51L96bpWGnrprJh4+HSFcVNuEXRzsWNkEeBUeC8ASrXUCzSuPuQCDSz
tKaPTwAjUG/q5OwkoNnfM7qKXmdMzp0avflOq9RQtJrIxqPmh79AdWNWYZdmZOxcybn02DgN9Skf
pvg0plC461HOd6jKQs+C0t0x6qEqTMeWueuLyeUp5iGjyQphFKAXaKT87v87OzIS5MLNNFPiUy6L
ThlKb0MNLuZ1Gz/cc7YhA2EEh4GT8vdtqNbtIBuwEcdepnnojjMsP/TV9Fe0VeBYmMMLU/Ofnw1H
oaY5mYUen+AqAVFKWx/vtO5BKNU7KXtYH9aWLW69crllraKp8Snr7KgI5NfoM+ygWrsxe0tbYRZc
Qhvq3P6M58zlmLpWHE0tk+AXyUvV6lB7vjHKXXoVUTe9Ys20H4qv9ZHxYLu/veLMJHefoYlSUJg2
e0UxPAA1eZXiuiKD5upj45gRpLpJA/HM4V4cIhuqF5P6xSjdrX/F4vyefQR3v3R1A4INAePODTev
fbpn14aA9td1K/OvXNxis3PO6Wyw+6DlkK/MdXUyFaMMj6lj8AEgHUyM+4lOW4sob5jhBjPSJsuA
A4Fj1jvg+HZkym1LEXYSuSfuNXrcsvyhmuxNuokfhzU3PO4czWXWC1YIu7H8FZuTNw2q0xM0XDQb
p9fPC/fbkiHP3HaocPKVb2tC31Q2EXKiphp5pFDRUyANqDVNeSAlEnEYzd5Qcf2dNyCjAFVO4Yxx
9qig+2Tj7l8aM7BOqO6puJ2AhbjcMLSKh2wsMWYqF0eNeKbZgQFisoUNO0tnJ5Tx0GCFki7CLm5u
W6skep2b8UmjRb1rc/nF6NVy44BeOjzPjXAnWsJyKVFGDYOp6JfeO/nvQqVOJIFxgYBatGgTZ31D
LM4eyN5m0AZUa/mIvq2pQgYZo7LEOzq+WUYBzlSnkYN1M3yO5PuMkWVEZyAwQpQkcpetqUW6mYCY
45R3EJDbSY3uJAk4yNBQDLgcqPkd4Q7kJRsbcWk6ZTQQWOgjwLOe99JIJVmmVQO8VNzHg09yx/io
QgdVgD7fEvRY8o9zW5x/9G0cAo8PW0BMOD3D38XG4bVlgXOOKBzkcRhhAfSq4Cev7LT9Z3WMv1dJ
QSONirYScC5weUITwZ6c1hM5oYvd3arCLZ296FD5z4/Ph+bZbZ12YwKoG1xALCtn0H9poODM6l8b
jjZvd/6EP7fC3Z+mpMWZ3s1DQOX3hXjd/rfpp55u79cNbY1mXqyz0YhypQmigMWIoydoJuxKsbRN
Zauyvbzkf+aMu0jS0EqzUR3JaaKaTdp7pv6XK855bajquZnkmC50cDpZfF9L6cYe3BoC57VK1QAw
PWIILXj8R0imNmQDhbV0hiGVjpDTwJ2OsPpyKQRJioGfx1KU0HYrQcObJaZn1b/Kwltf88XjZM6e
IZWO/hEe69BpXQ3F9Axb3FQPWkKeLeW2Vh5wN+F1L113dNxwssVrVj6zOH/RmZdNslpqRQSL8Z2A
rIqa2kWQXo2uZtiSA5rrLt+4Dxbd+swgN5e9iOZ0HSmrk2Q8RZR5JYRF9S0jPJ/M9zmDHAKQsCBh
mBGfl8OiVVZXZS2Sk3yvA956Jaa2+hR5+q716BX7pd2rfmr3j8m7cUwi+1Amvr7hM3wt9e9PkFVo
XMz5DHQoXn5CXQpskGudnNLR7++n38zVyysrPE7FvZaqp1F5rpHFuhV+R3FhG/9Q3fGHdW4C6jiN
+hEQ0ZNYvytovSCN6Ijltdl/sfHfXExIm+OtiY5iC30flyO14jzWslCdt7hu2bPykQu2oy18ytI2
R/SFHKuow/15Lj8tnCneoM58Aq5rb1nJcQQtwPr2W9rnALaj3RNQyzlLfzkQgPZaYN1MHO3gSlVz
P3rVx+dh2Einzh7OXyAaaOEARgbnCsDPl1Z6UyFyE4WwAhqKzEZ46Tdq6zTo8gARyjR2jhJvcdks
vvrOjXJDowq2uarDKBt/WYhOQtGudtqLLn3p0ejrbXwIu+f12VwaJ6SeQUoNMIH6o2+2AV+iHiYW
OSHqEpDMjbzpZN6VzP9Xg5vzkyjPAUCMUPNyRqkWmnlex8nJGAY8hXao7BsjsXXk44X4Ph4UOyFQ
5tvKj/JgnO9NhpIcFAmQI0Wmh7t58roudcgXk5OCW4eoNcS0GSQBNFA+Rk4Z3YwvgnQLaqujHN5D
71r+gNBW6Vdfif5oKFtkj3zX+d9f812/AvWxrvL98IJppTVaPslp9IZAfc7uzY/Jbx+i+/5BP6i+
scfEgLGju6+gsfGBAsX6cstzeMX7NfpCUHb62z53lRATkBhBgf00t8NrzdV+D3foL7D7+wbg3l/S
brqyPMFjvd2FN5EDxrdDutef1r9i0enOPoK7XuQa3OtiCT+X+6dSRzehYtrV5FRsLxt+jBpCCoLa
dZNLl/ZMXIajCfSSeARcel8RJRSSEUlySiflqMtOa7TXHer7seVHd+xj3djsUj8n+Y8xLpyySG/F
EYWx8Uj2SdDK2Fpbx+DiW0oH5h/gz3kq+TCESG0r5FBFPXUzgpmBo0xv/opCaMKrqM3S8m4OSxWL
XkfhGwHUfn2Iy9sKBUSUz1GSxT8uJzQvoiqsoUx4Gh2cj/Q+T9wsSF6nxu53/V0V+eRWdKy3PBDe
hLfecjfM/yie4h7Bg3VGcoOQDknpS/OG3EpThFbVk34/HAh1w2dK7fI1vAvtMnv93LC2uGuwd+fi
Aii/NO5FFNcFFQaQgZyqZtiL/X1/bf4mrS3npi30T03laO7TFjHE4iaBo0IqBnVLkIFwI0TaucjA
231q3419+0QdIBWJg06hjalc3Blndrixob0xK7qkT06a9mxNqNaZbmadVPVdOHTVsHH+LF5x8xv8
/0Y1z/RZKKvLcFqSwVrj/oW01GPotqfpBgXLzRTq7AE/NqExA83hHbOXXFpiU2OFVMD85VD+GGK/
BFLBKeM9MT390D0Pyi6ldv5cG9cyyqThVgJ8KUxBu8R/zHPXTga1yrCgGKg/fCi7Bof5uk8uu8ef
3+cOcmpY4aQR/L58rY62NYv6ZNeG8YgXD9qm7XLD3P+zcH/scWd2MvwPad/VI7eudPuHPgHK4ZWS
Ok/yJI9fBIexApUoKv/6uzTnnu1ujtCE9zHmzUCXSBbJYtWqtVxwWAAWcSq58Z5lzrasi33r3keV
jfYFtK7dxgYI+GSPLckqiiW9XhtV3S5g1tjQ08EOr0/i+nX4Z5VEqruqTLOIM8xiv5nC6Hu7MdFT
t+cvylcvcLfxIclJrpLpZ/TmfDM1ot5MG1Bt6mx7/TtkoxR2hd739dxzfEaMZmxV+db3dw2T5USW
6PHThkDYjJKThuylOJVKluDIXLbeHMSHN2c3+daxfU396Ng8pI8szCSDWj1YzuwJB4tqVqoLJtns
RKttYT7MC0Mi/2IMN9Z0V4HY4voUrt+HZ+aEObSUpkd9DebQ20KyHkyQ5nauA3ZyqG/V94208WJ5
Alybz+X/z46yuvPQYRFjPge/CKcHBBIHfvoF7g4yhnz/l+0l/wkcz4a3rO6Ztcqwe9wRH9bqk+6b
kEXrf1v+7+uzuHpqnVlZHPXMitE5MVhzxuxU7Nz7KTCPUoy2zMLy/2cWQIBUlokBC9338YhY/GY8
FmEdZgAf0Q00ogIQsn+BGPj1cX1gG68tlnAco+cDz2JgO0/mVutBo2GC8psHoNEALoEevJDXIEGY
giR4VbbqznhLfLatduoRqYidFYBCwJ82f4kX/7SkwhE+D8wucxdLGpkF7FhAzqK8KAMKrG17xCxA
RXzESWKBm9cJkE+Jkp1SsMskUY0Mg2Sjr04uUFUesI8oWqJ793JNkeJBfSL18LTb9BCM35qH4cC2
/a98m5/Gx/hYnjxkcrjf7Pip3ra/q698WzyBGjbs9l1Q38Y/6600tbPsd3HFzz9KuLCMSE/jfMRH
KXfNRg/rgPvogg/Bhe7Xvrm57l+r1dMzayLf06SnNc/xksZFYvop6PsZ+VmSwi/BUIJ+WEnMZqyd
PefmhLN11lG+tAsMrgNf8LAbv/7SNgkcOrkbvht3agiltdcmLA7WVttFdzWurewG4Y5O0Ke7bZ9d
Mu6UbQHYzvVp+GCaujLpYiEJrfOdEan4rkC9Ue6UPZpe9kbng6emqcj8lEKAZHoxduV3PPoO9hH4
GOchCaEU+m7XhOMZ+hT/NHwVoNmMRLeJxFHFXrmPHXc+bcKRzWdAVSuKVTKAVnphy5/jv81E8w/v
UqEFiQOKrFxuXOfMzGBMPXgkJcZ28xU6ryQLv8vegmvhw/mwhFPbsmLAMJb9l5vvXX5v1L8LWary
M9wND65zG8K53SlqZoLRDA6OUzO5U0hPoBOxmTZxMEKkAtmb7cvv6960+sY8tykc2lDrViyPw2bs
Tpu6q/20BNQsyrdtPO3qaD4oHd+lQ/sw0u7O9ZLbHioVdQ42v3naGhoLY819nrs7RVbNkM6GcOKN
U5d5fMKXeY8UALgpNHYdhCBzUvmK34dKMH0tD7Vk16/G4OfzIRxp3TCwZJixzuo2/TLvAMl4MINi
w4JWEiuuPS7ODInVdND4RLbaYXhDaJ3mo0m8bRYOJHm4vsCrfgsONNTTF5pSsRzMKVcnpYjpiaZN
0GhQpaz8TNaN93H7fDqT/lj5mNWziMOE9JZVKQk9ac0+zX5rY7Jz3J2HV9M49fdjWpPE9iCGV/tZ
2fm9MewSzS+iyW8Bccvn4mlQHFJ27daIqg24W1HkM3eUKWGcNWHrGHcLNXHE8kePgrCJywhllo0l
fD6QdyB2QD4dFScxD1BrA1C9RZucTPQk1S26ayD4q8fP5SBZjTX3gkQhcjrIDgJbL5YIinaEYBJ1
AIVr2a5y8zvebFIaeupWp8+gTOR9DFYOWf5hxQkQOjiQxLVdiKN9ik/QUIYXHk9PMcBvTQ8OdRvR
cyUTJpSYEfNVU2xS3hUtEp/tAT2twaQlfqvmki26ZgUQxoWKEtQ/gExeRkJYSGiymki8cfhP2Knv
0lLtijsAIfnHwvIFZ97MFK9qTY5Caj6Xx6GyDoU7bppmepk7dXN9ey6HmOB5LvYlBE1Q6gQ6cfmU
M1NRM7N50lEV1vOQ9mngTpoR5iMIZ7JwtHm+7RNXgihaTvTPJi1DR48SkImOkPRKhz7D4xXzN4xh
qUNYgA6QZbZJ7pU74B386wNcXS3IDv3XmhBFaQ4fHa0CFsEcgtb+TqMfkSwikg1IeJUCy+nyTtHT
U+vM4zYCo0+gFOCXtorxvbMStG6bpizJv2oT7dpLrwN4LizBCbWk4YqSo9SnQZAjudl0zpbNm1JW
UVy5JFAX+2NG8ERem7UeV6idskb/Ug7gHokjX2mV3ThrIauVdMH2KKNMI3x1A5gLiQf6rMCuISxa
rkNj2uIWwBDZ8HO05q2nJ8FA88qnaGO57iCrOwAZbqCVcPpCdOVyB4CYSR9YiyGm2p75BtCyhg8p
C7aJ6u3/ZkkYlWLak8FL1GUsNA/Ez01MdOOUhVN7LCWWVr3jbEyCR6Itoa06DfVTWKJlyNODW/oR
fR6if3MWnhkSgm2wMzamSxdDmbrNqgPEa8KCSdBQa9gIF4ph/yyR4OwD6z2FzliixOy2qW5tqu9J
v7Xdk2Z8y4tt6aCcZick5pPPG8lULr/96bSy0YsNVuMPLlfBPcxMsS2GIoQxv8/xwyjrMZH9vuAU
jhHxtkfP8ClOf1vqN+ldsvb7ICwB/bQDsRvdXlzl7IDvXe54U1vgtqpB/5wY82HUPVkz8tp+PTci
hMqtVeSVVWcfewh4L4oOoMy8d7vf1zfQ2lmOlsAFXIgExKdymDm1Q2prND013g2l740uUxte2zdI
IIKBDvVy2zKFcUyWyyFrjslC7spupq0aKwSnA9GKgwJtrOujWXupIhr6Y00I9RPqoDWYAoGTJcNA
wf0GFpcpidFGk7ceoZ3eh4VK26cq4w+zAzUs7OvhtutKC1zTBQ+Gcnh26ZxLDsRVj/nzWSL9iDs3
lZMMC/YpjRV/MFVzQxtVpl29upZIWIGfCYAuJJUu/bLhbGp7mwGwaYw+jkL5Yq7dXWjP+8eCsLP6
rhzbtoMFYJYfK4imKGNEUn0gNoSVTZPUunlo/1IVZsk+gBDSQNXf+OApFYxqbaItpXncXDbIn3p6
5Ly+7zrV19qlVyiJd9edaGUaL+wJJ73jFiNjDPbgRwT6WWhHupnYv7iPL6wIx3yS5HigaLBSezfm
eJN3v/P0prMlL9LVseCURUsleGQBF7t0CTDUGFQFxfAJbPm7HPraaCD7S5ra/6wPyActRweXJfpT
L2xcn/u1hKAHPr5/fkyY/A7AN5uauJd41mWbMk73XEnie95W4ZSl4JakZbWpnOo37Sk9ZTYD7syI
X6fGmPd87JpA8j0rxxe+x1m0dZyFz/FycP9nx1ZqFjlu49jLj6XNDmr8vabRa5rSjZfYxK6RgDfQ
ujmTDAp/yLgQN99UVN86lB5zc3hTM/vH9Y9a/SYgwkBkYqG17CP/c3b/GLHXFrmBOVKUIJ1D68j6
J2SuElkqTmZHOEyziNWgXEVwldTVATp+O3XuCUusvVZpxyartteHtXLjId3wz7DEF7ua24U1dEAc
QdsbMLs+CqLowLjk8SKzIiwod6B5OSVY0IKo0f1X6rxEhuQAWTdhQiUVjXEL3vViQ/yfllltNDaY
Nx00YsN4GILc+Gr0D/9muv5YWVbvzAtY4iS0z2EldcgI5duTR0PpKbVycWFN8KZcSPDwlhWNcNPM
uhnoM+a6HclGy/EnOsrgXcspJASEF1aEUwo4Gbc0dWUJQg6OO/gmuKCj+Z6rGbEggt3KyFnXHfvP
qATHNhyeIR+QoihvtcfMrp9p/q3O71WbA8UtIw6/OjgQXQq3cqE14DVeIFSZoRPNoSTNc6J+7ao7
CmZ6aTpq9cS30D6/NEiiNVOYSySLHKSGMLah9nFP8rche77ueOayRT4tF3rsEAFDkwtojUvP6013
rECohixuG6dhVjgM3BZJ5U+MKmTqy+ypK1WLmB3NQ5Yxuold9nU0+EA8EPITreaRj+glI2bLfoNK
KCYQ6jH8Oe0LH3vH8+dx+G7lvCOtVr4kyUQDp8gikP1qLuGJEYOQZwJbnjen04vX1ZHfa3FyNw+x
FlQVuk5rlrukZH0TIikCCunRHk9aAsoIUy2dUIsHhZRmY4OqwTA21ydnffr/zI0w/YnL6FxncXaq
QVdWJ32gxJKn2+rpgsYxgJvQifeJHxOnjtshLYtstvWgxSdj2uVqTyxZ1LWW1sT98sfOMtKz88Xu
cierVNixD4UXgmNOsfzIRKx8SH8qe6OSTNzqSXNmTjg0qzlDJcKBUyX3pJOQ5cmmTHBYcNG3eqTh
tysgRs275jC/XV91mQFh1e2+bexqwlzFWQQ2rOdmcPwYokTZy/9mRzi4Sii+1y2DnSg/tM3WBSKY
36i6ZINLRuMJJ1ZXdapWGJiu6Lm7de/Tp1HSN7N6JP5ZayFi/D9HgVoJA9ITZVgtJVxFn+wu+TG0
oSebsNWT/sySEE4Cu2DocwFLWr5BG2kHrrKYoN1SlXVTr+/7f3aLyOWux8aE0jkMQevMGVPSJzfY
POT68q+OBqUM64PCDopQl1vS5EOH1V+Wv/niAWCl2B12pUucd1tGWbE6nuW5jn/Ic4gxDFfisirH
EsAPdYvwlxhjQZgMR7Y6Hgc000vO30K15nI8OdgMlNRi2ckdAgONfyV3SOEkBM1/zJaES6s+h+Qn
stYgkMcD49KWx6BZWVVICvEizNJw7DdA4FUFGmvDWoZxWj3LzmwtG+zs6EQ6fsiUDragMg1kWiK5
AWQ/Lxxn+twXkTkAwtx1yApxajpBF8ukjFYd4GwMwpEGWaGicVSMoRxvW+vdqg51KpMvWl1/EI4s
xGquDnj55TzFKDHg1YrEEDLuyYyWw1wjTZ6QSj0NuWT9V+8zHUJntglgMCS/hEWJ607pZoQtJx3F
knDq51tnYOo25qUWxFOX+mhOuzHdyQymbqzJ6Gq15PRem9KlZIuGYcB9kIS/HC7UtxfSggpTOv/K
4qfxX/SIQqPuz+8Lt4PtJnVJG8CtWdwGJbWJU/5gxvP1M2it9wvyQlgtA4l9DVvpchQGA1dLYqAi
WA/HXGXMR7b61Lb3YwcZaZ2R0knBCg4ECxaUFg9Z524GiGGN1r2TykSX1mYUkSJarz4kJ1VhRqF4
aEdjgm/RoI8VICfE/CrP73ouewqvGlpIVgDZB0meyEvFKy/SXahEnPpZf5+j0guNVOmCFPsuvD6/
yyKJwTXUCAwdpDyQXRHrumnVjkntdGg4q+hzX3eneror1X0y6z7nXyu0Ms6F5Em8djRiBsHuDdk9
nJDCLFpjR8eGj3hJ0nhT7BpIkiaZP8U6lNRjEsnoD9bCi3NzgpsmRVvpjaYhv5Y6e80rnvK6AMhA
Y6RR0/2/mM0/QxMRGdCBAiNAj6G51Qva9UkyNKQEA+b4xdAfjGQOVFn/wRqgFuQjeByh+gVqGtEn
y5al2ZyiPbMcN5ZGjxXYkvIvLkQ6XQ+ynVmQHO30jqWDJDhYuxUctLtaoBO3FpaAy31Zarrd2yYS
GwlL49/Ix0PMfai0f3GGnVsRQhA182bcbhid1We72sATJ9vMbb25vmxrLnJuRQjbityb1C6HFUef
vumcIIg7gJbMT00ZzGVtY6MbB8RXiD+Q5hPuUg7nSEwVz2Uwiqo70Mr+QKOy6qfJ+C9qAOC3wrMN
/Z0IbEQtz5G5RR8tbwR7dkGcO9MkyDmTqXmtesEfKyISQJ+gCGiYSNgoxruJNzloYSR+JgrdfeR7
gTwBcQnwLi44hC4drS3R/Gi0qExZLPSA9m831bOq3LKYQGLSa9+7cT/9Qje8NX3N4tLPZ7+o9jq/
v+4ia7GDi55I9JqiZRYo3cuvMGalax1WowmY7tMh3iTVnqW3vT1tjETWnrvmjovaDdTfDOBTxKVT
nKZp6waIjj4qtj3334o89lPopV4f0to5fGZGXLtEc4vaURdcxXNHiT0Q95f6FmV3VNbks3bHnBsS
NvHYGxbrO9xm9HfzBlN0JF9mJbSjQNZesLa9UGbGqWSrqAx8NJKcRcIupCMQCuGsv2seQSD397AX
7/zXhRpKA4xBHln49QIYl1k9QayGNqjXWG9NtLu+NmsDAXmfhfw0glU0/V66W6EUYFlbOrTLsfli
M+tLUrU7S3n/F1ZQaUDLnGWZ4Nu8tDIl+NUWBECnos1AnUrM4dGZeombrdZYUPMF2gpc6KAyFe77
bqAqH3OAa8YmZChaGKwLLO+Jghi9KCGdNe28YmsnW7CckNI4KKqzuT7Mtf0EwmEbfwYQCCLnBFWb
TO8nTKbTZB2axL1NDWxWQIuyIbESJ3+d/kHaFd3oHz386GoTZnXulKioPTxl2pH5fQuiRzbslsSJ
VUvCjc8DgyVcXHBKV4de3uJFZ+4+d54TswZtV3gApmCYAc2MmjYhpGuQOtten8TPHnlpS/DImWsd
rzPYKl7snMxYRl1iYX00CK+X9nNwpAoHfeEqdcktPM/oALRnphnZrqwKTno79YjrUPd/tCds5xlq
CBbvO+BCFHS4eL+N8jd2mJTxZH3ikBwHGRWeg47g/m3D4qo3J7zOlfo7sKv3Jc9vlTiX8SetYGyg
ZY2q9YfWJep0yxV25g1R6RZuGWM8Wl4SEF37TqESG28TFmcI41tie9ku52gt4d+7et/WTnjdRdYW
8PwDhJEqhT7Y84wHYeY9a9YNVW6McJBB9VYCXgwTryLUf9FTDN2Ty2GqJTcVjkf1KU/DtqkJSqDJ
ACZ2VuBkQQuQmfi9VRKThZYMe7u2lGemxZgXUm2Ql196yUr04uVbgDc0WbJl5b2LsraOqG0h7YUI
krALIItZqPXYYhI7JbSanftWow8elQ4QgwTJ9HOcAmb1fmwGBla0oyAbg2ZPob9eX8sVVP/ldwi7
w87rgTUc30Ff3rlvH5rAOv2I3pJN/eId2EY52PfFo/MUBxK7y+l4+SC9tCu89xmbtMkq4UTxS1yG
pekvOI960THWD2oboueslOU5V3I1sIl8EEgvFlJYVbCpekU1RFBCOcVliy580+eQZR9puGDh7OjQ
9YwY3SmZJQ/hlf6ES7uLv53tWLtpoXCjYY4rolTkrre3SWDes2egMRHttV+YS+yYJJQMr9MPyTwv
fvRpnsFeiXyYDYYWse+lTiloOBSctqZiEbX56XVJmCTjVvfGTZdUN1lb3udQ/dJ6DDz/ZpWTLCxc
zqNPXwDhWgT3C7ZXpBpp6j5iWaIifzQNt2qD9i+P/0CM9cq4csN7800y4lXPQjIWMEQoAUPg+HK2
u7lgs0dn0AOoVQCk+yFVBiiy1O4X69nNfK6+NuPeAqcroapkttdORviWvfAg4B4Q2XAah6Go3eko
Yd7Bl8s7owxzSZFjdTbPTAi+5CCOiSJHw+mfBG5BSdmAf8omStr5TAYW/Pzqg9+e2RJigcKejXhy
TCS3O/dn65kEyjNfrq/WshifnAO6dgYQJ1gvMVc/lU2PZBecA1rAxGiVEMWnqgevmvaeKjeu0pFK
drOsne4GVsiGTiPIkcSMrWHPk5rMNqIpC9vf/gaOJ03vJOfb6jKdGVn+/2zLZ01Vg1nfwYO58Kow
8+w47D2VzHxRinfahDSsSCQ2V70PnSIfvBhIugn3cpO5uD8KKzuN+kupJsSlL874rQII8fqarY0N
BM14YkFNamFzuBxbCuK4Wm+wwUaMJABusj9NkdUH5tynvj7QX2B70CQ2V8/upTANHrQl9vgUA0dJ
PxUe7uTBPrLXcbq3Id7VpLFvlJ4/5geXPRSOZK+tTagJDCBI9eEm8M7LgdIy63vDxXZOQMek+FGG
FLRyD9VKyQWxOqFndgRnmak9WrkNO/3Y/FCrR06TrfcK8kqowUQeub565sqOA8ku0JZLOhgByOWg
2FxXVGlTenJeNdAryHjDFycTN/T5zwvOYdS6PpZDQU9s/jbEEanBgF8rj51y0NvEn8b366NZ28zn
5oQlqhE9Afxaop1ssEg1PLigapOSfK4dUudGhPXhHoR68mYBBvYeeKruoyEPtPHBGgPPDWkMyJcU
SL+kVa9No7CXS6Udxway2qe42pbNLotfQKpLeuSYleYVSqma9TWbzYfrk7nq72euIdycNagtx6LN
KRIf4OPSvqAjh2ja3YxcznVDqxEREjeOY0K/GE91IavccZ1G7QwJuFTdNjZ4x9qcQGMJ4iNdcjcp
6Ta17HAcKr+h+16NNloxh9WjBaqwWa2OatRJduCaG4ESEipuS4MVarmXm2LU8tZSrIaeJvXGMZ/x
RJS2D6xN7kdKEaU0yPaKQ4YKnZmOuUVPyEkQrf+9MF3H3Ca6JpvdNXdFKQ0JMKjZ4G0h7HBVLz2F
zTY9VaBwTPZxrx3bMj7mS993eTBm+tQ3EkDw2qGC+gByE0jggs1beEX0jjGp3DDpqTFGkuFNKgWg
rWDwF/rbJVQACA3HsXCwNI0XDSlDUdCN79Bt72fKzdIlOgRD8W0+ajW6qwyUJvAiVUM+bDr7r8vj
sI+44UMdYGn6u3QRlihjXSyPQtq55SaplefSi/4+sXlpRNiBZgJxRPDj4VUYlRujoaRxRl/O/7rm
7mdj+bhsz6KTmDOvdQ08hHKu7+PxAbnJndwPV60AZLkQkqOjRYzt6tob3AXxc8pmNGqUGgC4rNS+
K14no3dau3SQSkKzLEiSl0a7y7WpvQ6FTxeRT63k/pB7W2g9Q1ATtMMEp9C247EKgYDk7voptrqj
wbQOGk+4o6UKVuPUQolKXcKDZg/ZtiND80eH5WL/aniLeAPoKCEj9pEROlsuA8vVlMvwALrfZYaz
A4eWleFxkxqbopqgRyALt1aX7syisJ9VtM0mlYUYmdFpb7BtN0GyxZKEV6ur5uCBgWZziG6ILB1W
w4yo7eEf1P6K3hm+saK9NrywGpdPI6nrrB5QS2XJQIbaxbF46SFtkjcFyj5I6ThDex8XunJXFawL
r3vE6ohcQOfx7IQziilhy64coLQQW3XIMi71D2ho33YcHDrX7awuz5kd/XI0KndoOrlootfDN5VI
7sJVt0YTyUJDimtKhNH1VtxVLHGR19bRZanPfjuakMm6rwpJuGGsXVTg+jVQtl/af2zRy7BrZx2P
lpPLB/etVagVTNHo+cDOJIdoaVbN5hhpg3g+ZSzTfRBrJMQ0O/tY90qI3LsdqHlh7tioPSeKBhGk
Us83tZfle20y0Csf1XPAm4y/pu1obcBToRI3RYa0mqFHWDQDcWiHVEyi13d9hu+Ix06DYEmd7sZ8
SP3KBuROrewpBPqHbvuqSI4xfpkYGcBRUDyyJVO/nBhi1LdoR+HZDYo8xEWX6wqSZ+ZW1kxPo0If
p9Z8RCrDfsipkQesjpO3RGksicnVexUIZ8A08LiCdJFw5TSxXdupMSIumUgTaCBF8b1X7cl5pe/q
z+KX5gRZ4wNBd92D10f6j1WxKJkWGlWNDFbroPL4YXTe4uZdMeL9YD1ft7S280Hy7qGlEkUUECpc
zim10O/NK8ypyQA4bFT61ERMNolr4TrKxh9UACCGEONH5LgarVMmioYofTe2r9Rr7lXAk7xxy7xd
UQ5EzRnp0qfrY1upueFeO7MrLF6KX1V6D3FXUik1GVT6PGspu6utSD0WY1w+xGWcoe1lmILBtZR9
pGtfy1gzgnEq6j0gA4lkXVff6WdfJPLauUDBMQXtYdBQIvXJ+RFrG/1n/10lXRW4XGJt7ahC/U1H
M/gigyWimhTOtbZLYCzO0LLX7PMCzb9F2GGur0/0uiEgfpAEQClCrFmliTlRD6fuCVI7KqoPWtsS
57tM4H11UwCzCLoPyF9BDvLSVfnEwf7Z4BxyyA8QyvmHfHt9GOub/cyCfmlh6pquLwHMQnXPgAbN
Q7sDi8nOCH8lZAqUwAV/0P9oUTjjc8uhWT/0IFF2fjYhkny52b0pZbvTkh2g00hdTu6N1VfEgD6A
k5O+lCn/rNwywOkBorn0VS/38uWY0cYYzbOBy7IqIu+YTZ7rGwWUlBgtcMR3Q7NtPO7uK50FitbI
st9rIcGCQ/3vmgpHeh531jQuawrqjABkrnu6TZ8SmX9+JLU/3RxnZpaI4SxEnBRWRBmHmRFnOLGg
+wjlrW1K4m8oMJANP6FdLA1ekYUMUYQI2D6+68Pn9zmUAQ3XxouUH8rhCKfQNCKMtzd60KXoEe50
NvsZOHsacJnX7GUyw4LbeBdWkq25FgshAEeKDjz0ePMKkR2SlKmpFVmOJmjocXhq+gvtnbcFlSXp
Vu1YiFKALEdzvng3Tw1ADIC3wA5/GOuD6e5B7np9s6yYWEiNMWv2kowQc5wOn/OcVQPUOUPrNT8m
Mr7flfNFw/vBgp4uWvJxF146CQpuXZ1WY75kXUxgFnash0Klr0d/vyQXdoQl4WbvlLbX56ei/g2E
N8gYpFj4lQMZYBZ05GMg6EMW5XrjlFJXsaf8VOfOZupvlqZZrr5L8d2rS2J7C7TaA5RPbLFPYk9R
887OT4O2tfjNkIWAAf2LVT8zIZz6sZu7kBiHCeBmeHmACTDwXzexhhlYEGYA5egLeZXY4oEMc6vk
HRBA0dY6Rptsg2CBtP60+/Usyz6txSQXtoQ7Bkn83kg4bGXZszMcjAGc5ICoekZF1CQo7QDE2U0V
DvkXI/8pS6AYq45xNlLhvknjrlTYMlIlId5PNyfTMb7tT+rzvEGC2M+PP7RdG4zHNkw3XdA9Zn6+
Y0H13G2huHycNuauCVHGSBfa2Efw3ElP6pVQ8WJ6hAOytJvaKJbpedECNRzJvNdhzfFt0vhR8Frd
qyCZefFIEl73gVVPPpsYYfND8mfOakSHp3yIto0VDqq+defNdSOrJ8yZEWHnjx3Us+0aRqz6CcF9
oXxRx1fNnzyJQ39guYT77mIWhUt9TN3KtJbRaEFH2G130Dbu3vYNvF4qP/Gzvbajt/VmDpyjHTBf
u/3GD80+AR/g1ghA3B6ogbkBgZzfPUJ5TN/kDxqUcZPdRGzMvEFokG7kjJzL2opfvRQ6l8Q37kcx
h1l70cT0BUYLFfNmN83B9dlfw8wASIhLF0lOCwTEwtZLIrVzcgVSDjXoBAwyF5uIou+5feF5GDNS
58Sxi7vCkdxba3vu3Kyw53Rb4bmVYlhO5mzaEa02dNRPmt19t/tEppe6EmBgjNDyXmoHC5385SVm
w41jw8IYqW7vM75Fjk8r402+86wNd7bXZ3TNn/EyRkoREQakKoSz2UyjyKqXrljeNH6mlkdk1kNe
PaTqCBbtv8+HLd0S/xgTVq/IoRsR9QCNG8l0azn8Ju7ebKcP0oYRVaObwZRJma0uHHSqQdixIDNc
4UxwY2Qc6xItXxkHsHCqGSifbXRLlY2pkQydKbvr07luD+lgC1IZaCcQdq2XgQjN69EsFWv7b/ss
Q7w21rK3+OJt4iZDAgWlHFSJkcYSziA1HWOdL/1Qtfai1vWmR9JITx919jUx90O3j/WE5Gg8dug7
M3dF83p9jGvn7Ll5YYxTmU5zHtVQcIhsgIYr5M6i+TFmzZfrdlafNQBMfCS9kWsSNl0N5qUYuF40
nhlvpmodjazdNcWj7n5n2n2eFWHfykgu1of2x6Sw9WJglQE/AWYL3Ro8AMHbu9kCYVjYTDK2tW2H
Qsg/YxP8MjYKZdYKLOGUNdvW9oJ66h9at058w2ZEgcLB9blcO5fP7QkuM6dKhJa0xS/Bo5SaXzr3
13UDspkTnEIdOk+LFgP1k9Ulfl09mpbkEJb5w3Junr0AWYYGkZ7B78oO4mg5yGg73HLqPWj/DJpD
1ek33sDk+rBW10lDgwu2sgqtUmGdJuRWFd0ABLq+HxHFxD4ddtQgbf39up3V6UN6EslovIw+cShG
TKXRvADoMu78mKKe+pEW3YyjjDB01Q8MvCcWCrmlI/pyDi2WW27ZLmC58dnudor1+C/GAXKLJRfh
LqLfl7+fJl2FhBzQTgOIrgoLuBmgWtVeRnqwVl5HX9YfO4uvnPlCpE5UsQdUVhQNpqJNQcFzCeqA
30gCbgdHB2iHmX7euG/o7WpJye8tCky5Pp4KLGaM3tzr414793Ucxshp6wvmWxi3oYxsosNSn0Om
0tqjmDBT4spkiNatIPqEfBpIAEUVIgWKxoo1Y9TAJfP6R4snoTncm1QSe646I4jt/mtGOCyK2B5a
kDqhbAW+Rsgr0xHdSLksbySzIpwYzmhOZVJhMAZEWoNUsR+6FDLnUqY+4dhAkgF3BxAJIKHybLRu
CEuDnluQnAyW9sjj+Sk2D1o136SU+ZNmHNMcENlSDZWMh3/lEJ+sCg4K+a8Sws2wOuTdprXjTRSl
AS31TdtPElPCRIqmxFr3qFSZ5wya9tiCFGIw568Ov51NR/auE5+9n+wIoWIP1SbUpjEktfhdOF/7
Jj90mktmrQrTSicsV3ZJaxLVnjeVYhLAlH2bygR6JKv5kQc42/gWr/oq7k3tUUHmLR2sA1ILt2Zm
H622DyzW7fMcLNmGbI7F/ML/H/zCtgRWJST4lkU4sxszaipOqmiP9dvYIjtOejL7h35bPtRANZP+
7br7iA+dT/aEPcgyEBIi0YFFTdxdDVXLOjXCquj9sUbfg4m3HHLLBWilRtDEci/dSOyvOhW64qFv
/tG9LYTqnketlvWu9lh2KCJO2c0wQQ7c6G9n5Dh7b9haE56Wk33kM/A+qOVlkKlMd7Yyk86QwBBW
1/zsW4RAsBm1dgQ5mPZo5JtBBcAZXEiBM4Wo+8xIY1BJJV04Zf8z9SCBwuwCQov3yuVSg2iT5Wia
1R6n8Q0EvMO80SDfIlO9/uh/OIviP5kRRoUGP14OTqU/ljmIzwEgAXVb3QA4a6oZZE26Gn1gfjZw
j3CeRX5hAfDB23oIDbfyAu7O9KDzMdomnTKGvT69pc7Ijg4EDA5QdTHDWUcd2KHVHKARoL+Nizrb
X3cSIZj4GAH4zfBEVaHFoonFqSH2cLmasf5II3bXNtVj3Lmyrtk1P0RRCmyxSx4UqqGXi5G6WdcD
DI5Zsqdplxqxs3e5hv7cCGJ414ezesAhqvCW+Ah68ZZwU1TDZCJtVeuPDjW+0cze2Pl20G91A3Rq
EF5I9SBXvycs9XPKQ2tEiqOsvPD6RwgBJ6ImFNVRxkG0iT9sv8vxOmM9R6nD+ROa7BA45T5e6EFk
/K7tOIj1L9eNLQO6cEHwraPtDq9IhM4WqoyXxpRUmUxN6flTT+tHhekP6QiB27rtSK3Oe2Wu4ffq
oG6vWxU7g5Yx4lBZ2oKXDAca5C7NxqCOnQtj5E98njZu22/r/NTQB2w0hc+bdvraIOutPsVt2Gv9
duD7GRo/Vhtc/wxR1Ob/kXZdu5EjyfaLCNCb16QtpxJLlH0hWmqJ3nt+/T3ULrBVWXWLmF1o0JgZ
AR1MFxkZceKc389ANQJkA4h0OMCbLj8jacB1O6la483R83zMBR1YiLS3lY746CA1JztgTCUH0qVY
mit2kWxlnNm5ZWmG0radIMxIqn3I2ZFAUJbyC1DzGt24g5Z5xxybp7WnCF0B+9f38gLIxQBJRzxD
+aVQqYQmqfzGKzfKZ/YNlXm9ghTY7PhGu2Mfa1PAfdQ4tdVag9PtocfzNOxaYz6yD5MTr+xT7sop
L1z9Z19DuS+mEBNGjTB7PPSzkTLSOzMgjB4buAd0n3x9T0ZMfgLDub9qN84HD/JO0AGAjQayjlTU
mHVzFWg523pcZIzQCO/410VblyvgMeE77xu79ghgnIfkKV4a4KTEpqW2SNVMg9+22KlxXzpKXnt5
8q7VpZ2ELURhgn2RcMbMgdlcHn5a5rtTX4d0Dal2HXosHyEuSBIksPBDndLYb/meKeXGS0DkX8g1
4GqxG7hSYcQir0+tUTABqbTe9Kthafnh3lZm4cac42kKxgKU7sDDqFJz7kd5xKp51Hpi/OpDOZMZ
s+dGOGhyQ5TyWCbhZnxp6s1QHso0cOqw1RvBkIK3iAOlIC+uRAN0iX85BwKHBJSIJwpaXGhGfmbg
pa7KhNYTGtAeCfui1pnAHhGJjjEpNMkYu59otOX4sWJHAm4AMxH4lQ76Zc4pz4nOmiUFB6Yv/EFd
S/KQ17mPu8kLigqJRA2QKXXg18qZ11Eghoq8rIy6r8BCuZ6a+b4OJ1CM9p2HXtAm0LPETNSXSHhQ
KisdPL8w0ADWdX9X1ntxJJeDW9RYFlAreMzgGGmrGpBibBxKT+rsIMM+PUyjLo7gSpR22kQQDaCE
MI7OvPqSuT5vqEOiC1wFVRCetwCIXLpkBkSpvFLx6pPBONbmMzLRukg4XZd3K27k2vlTlqhDlfJS
K3E1LE12ua83uTGS75xAfB31FVEH+blucdCbap0eNZPejGzVkKE8xZmREW4zi90F1vy41nf026t4
MfPUVy3R0Nkro5CETpLgA546fdJHI/6rbvNNDpE38L4TYcc5qZUahf4NxANKqQag4SjzyBZj85Zi
82SC+ltilXa6ggy/8vXUZ1GPkTkV2GZpt3kadDCF6oqZkxIYizVpHrpVF7o8l8tPbTwOdFFFEf/a
KV4g54xB54YXkK/XPzXxSbP3CUtWdjstkf4vo0i6IW8D4BPK7ZdzrrHMkEm5pD7N1oA5FxzJmZ1I
57bxw2RkBqoi+iI/Zmwxr/b9k7aMh1ruhZkd8QfK78DvUKZzvmr5Meq1p7DwVP5QQTgsrt+j8pCi
WHHf1I0lRM4InV487k2cruX3ZztrEHo5rGP0KUUTKSodyNMAnRklYhaIeRvsmnbY8uXUyM7N0ZT6
MxfO2MoV86SgFlHFn1nzj6duKSSBUB8MRAIeadTUSdUocDWQN57QlkSQGqKWFlqEdQQPOhesdc9c
L9QCrwSf4yLLAgEO6gCIDMS4kfyANeAJfQGMPe/8q9jspjX1zJuGfhWxcMqxM5bfny1TKk59kbdC
5PFqheqmmXmlCkYAp4pWbtHr/YA5A1wUDBWsBndLXWDdWACgy0SxpzylMirCYmoWfksqRk8LErG8
CcqP+zvw+sELELS8MHxwQDNKV0umJklRxkkQey3Ej7vDp7id9B+GxMdMR2+UnUDI7p01WrvET2iu
5U5p3CbOOcyDqg0AefBywtFcTq0qtmw7Cmnsyc+VPhtQ7nMaS+9eV0Z59WClzFBX2MBVcR2HWexl
gKhJAKpNZkVC/XMm/KY2A1sk4UNn1MCqpSjmvz+XemCs3SP8VQqD+gjqdKQIWJQmwkeUb4HDECiH
6D3p4LpnKEOKxmg+zhALBdEyKW2VwLmi3eLIknxlyW/t5vMpp64zOc64QGYx5QqZuKOg6CI0HMtd
Uj/dn/SrdyyGu4gooHNEQTRGO4NGnGQ5T9rYk5AUVPMQ2q8iyxOFc4cNZEjvG/t9F176tktr1Kiq
rovAstDEXvMnMVO9tzSC7aSrJq/zumKhLkk6qzQ5Mhqz8XkCAtWWgXWN7GIPxTkgM1rSvMuk27Ck
tiF2Z3f6T01ihzFiHZrVxmi0BrNRV9aCxg397n9lIfxi0cqDu4767DCO+zrhxdjrLcHod5uZBI5C
OneGWi0PzOSks9vWKDeVHVuBe+qswZJJsWEtIcXd+ycz8u04kqfIYB7XhFJvrh9uJ3gHRQTmjTqa
49DitoiWT+s0VOWdtpuNtuIcGXFGLJCMPd1fwlvHY1E3ZMGAiaYMkbLHq4mWMX2VoCVH3uRzqhf+
RmaUPbOW5LsO4LEzzy1R3qDuKjzoRlhiJyJYQWVVneUru7SyRYNBXuGNLTb/29ioox/WWikweYmx
dZDWCB+78aGPRtKuQDnoChy2E0Dpy+ULPlZQ/NFimlGW5Bz6rGOPV4y622WpFyAYnTcAqxMBiNhO
RDw673rGGezkiQMpwHez5tOv1xHfAHGFhXoDcRSNNmLnIZQ4Jko8eXJq5ehHO7868Nzn/Rm9OVSo
Ufwi1lE41ajYaeRHvLrZJPFGSzsK75WZ/ZSPscFvElOxgUkwoUtQkGolDb1i9ir5MKCXJQA5euK1
+84W3cJtjM7SzHnbWaxVbhUDnufIrwz22mUjQMQpXHJ0yO3SsNM0DYY04cfECxnLP4gPTeJMPtIL
3ErBlJZJXfYPIg+cPlkGe+RV7yQb4d1bBmzqzfvGfVNIRRDoQxXBAskoOdmP+/2r/f34/e2/Dcfk
yJSkXyPBvTFU5JXBBo7cNZhbfpu3zmKtDHrWYNKpcs//yC3mD2dCWtdY2TrXYRbqjujIQ6VdQJ8y
HXZPJVf5fT3m3rQVX7qP8Bh8hE8onjjMafrbmsOT/wrHekhYUpRGvHZGF+9yeVPB+kLUgs4RMJvS
yfN6ENqsCoXcK41xj4rALrCBVYTEA2769LCGffrN294zR7lVboKuSiLJMLfJnMwdIWursxvtod7J
G8jiOYJRPUsPjQW+eru1o6f8WfN8k3W6VyUm6gPznj6vLsDaFFAOmNWimCm15ZuARS0tWa/s0AI2
1OCNwvIf1tQOb6732YxT3rcs+6iOCiX3GKYls+oK6UGajmKna/WzMOhgsb2/wa6jzcsVpi71kumV
EYSIucf6D3yfGkK1i8R/yI26HFW0eqL9V0JhEZlQal0jOZgEpWZDrwF5B/darqW5bgwC3dMI26Bt
iEewQA2izzXwyvFc6EnK37F9ZHI78jtyf6JuHHZE/eAyRKM24kSau3GUMm0U5SL2joIhmieeNCsP
quuqBt4W5xaoWwJpyZzxS1jgghNaEIgaP3LpgZ3sQvqr8lbhicEOZDV6f9Kg14IK7v0B3kienNu/
ui5Qj8p4foJ98SOo9OEl+ZaseZd+DkZwIIIzxaa4icpN+SwQeU3Z9sZFjHnlwcyDbQKWTypPLua5
0Al1hUdPRgY8d5zaldfwIsvROfcui+zQ0pmCzQh9BQhEXb7fmnmIGrkICi+YGJJIDypyoitTSJ9e
2gR1evPOV9ogg4l8P/wwXxjOS/XC/8m24VOE15K0heL2/JM+ZI+Dx65kJK/S/P8yjuYbzCTGSOcY
+nqoC3WKYdwTduVrqIdP8j41mUcch5Cs3Q30maOtLefl7PJLirEqx8UaOoWNsd1n/kzSaCVLTsf1
ixFEvxzkcJBxusIrxWBzqTqRLeB8VdmqnpNMH2f0K6zx2V697WlDy/48G001tFlWVnPhCQRC2MGu
eE533LZ8UJ21S27VFDVx8syWKg+OFo/Z+Ydykx4DO9iHp5is8aDdWqHzyVsm93xMWgLHK8OQIuHN
7v+tAAZP7JUdv7hu+lChsIOWlYW8DvoOl0Y4mRESn+MKb9iKYM0j/Wf5qj2DXfNZeZRikq1siKv3
EBYK6U5oXyEVidSdSC1UjbumXIISTzjyKRlOjaseEWvuhJ/ouOaUbuy+C1vUSrVgug5CJq28ZBdt
W+I7ldW9rnGtLX8JNYEXRqhVCmV1BOU3jISb9FFw2CO/X9tyN8cB0hmo4uE1ibLX5RpFQIPySVlV
3vw1/BEewk+hJvyr/+f+VvjtkKJGgkseJV1IY6FBjy6H81KSAjNaVF76Furj7mRb1rgjiBUffPKq
u05MOue+yRtzB4sqx8LbLdVc6t4H2VnSBWxTedkpqAh/bG1suxUO4xunaCHEx1sGm21pSrmcvCBn
kqpgmNpjuUOcaoQFSjQIVi6OW0ZQoAO5ErAbLKTiLo2AvSDj+jJsPOh2x8CGgd1MBYzg/mxd3394
MC35e5QD8WaiobVSqtVVWeVAhiglSo4paP2LLk3N/80KNRS2Y9DACmpaVByfGL4gxTitjOMqUMI0
YSAafACKH3gSURe5VKhR3Pgw0XHbWfzDMpol87osIyH1WE5kslq9L3Qt2DIC6HQ2eb6yJW5OpAhC
cuw9PIzoqguXyIkkBFnjjT20jaHCl+ldPXFrw7xtBqykoGRBNZVGuUhh509TAHBNjTY4Cey+ejHr
ea9DlgEASf6NTT76+QMQdojdcWukF3RAtswxMDaLY0c/JGCLlztyZjIA+3ygM8qpdiT21Zch7s6/
QBx2ZZjXW//SEBUycQCwTfGgNB4IuPQMTTV9Cai1fX9TXtVF6eEsX3F2FzISV8hhAQiERMAcYDWH
8TP4zsHmu8kdYJRQFYyM0naUgYxWbbg82YakI5Kx5N8DpNqfOvzn/W+6tbyQmQErw8LyfVWqDudC
yjKQcnmNEoUnTmM1Y57DZsVFXhVNfkcOJD0uERCPabRXVuZpDlWVaVFOULfcLjsZFqvnFrdTkHsC
AjV15B2qvryha5uVy/oX/nV5I2Btz2xTvrOrehZgWNhGQ/3rAeVovTTqjbztj42FnLBVbP4UVma8
sKBVSM2nv/cn+FdZ7J55/nLR074UuC4IOg8ATEu1y6OEJBFrlxs/JciyW5I9Ooo+WChjnPj9+JBv
1+reVygBevbpYzRk48AKmIFA1Yv2U3kdm62vvLWhpbzGos6FeOY1VlKRhrNzZrazFgJHBpv/nQSw
NBZ78ArKSgF9IMYomhhNwbrMGJmG/zufusAuxm8JMgUDeLELR2Ot+xN4I1RFcgDId1xKIDNF5fNy
AqUhlsOoA3okKPWo3DeBKTM7xmle84O2X7vMb50H3HxghkHCa/E9l8bKjmPrimE7j+3+9CIk5IfI
uD+eWz4NYQlKF0DeoE+Gih2jOBKVMU46Dw1a6XZsi3wD0rBaZztNIwDAVyv2bgSrAH4BgQPslwgF
axpw10wJek3TrMPzRSKH+Ek6OE8AtP3cH9ZvtYHe5+dm6E2mpErOxDAz2eh120pP0he3s6wDZ8iP
tePvbemD2IScenLaaGb8x2Q2rsuS8MPtgPh4KvWJ/KwMXVjO1r1vWlb7zOGydTNLWodvkieSqLtY
AbDsxIaWhjoG6onIJbrZM+papTdLVvcGJnMwnQCPrRiVM4FwqjHbZyHecT8tt2n4T83gJVLv/ckI
1zJgV7XO5YyeTx91N9RZ0+Ztk3YeD4X7/iCUOnqcfwIr1zVDH8iww3+BWZ/EZmzWts6fDDflVo7a
L57h3nxRe5Mfe5bh/aLzhsyeEhuw9IL9BGIrqHXNYTS3kbZa5mbDsSpnIgy7tNxE7Gcpp3qqEFRM
skwXmLdZ1ZODUhuabEzaqQfaPTFFPJjF7cBb2QDyx59yUw9oByYcY9fJsUjMUdUhYM11D2H5MPqP
cQN22AYCZOi2H0gK0YnvJLO7vVqas2wJm+grDqKdGgDRTIJxlRfjOoPCK2AYxT8oqy1l9st902hN
D+bprvHePo6fgM0wpN1A2u6RIZ8QLEXxeSlAI7/PgBcgAF/M8lPo+Hf8TwawooeHrbllyfZP6jwL
JujRcLU/gc8dsKsJSet//QxOruMM3D+Gt047VArQficiLAVBGeUtu7rOslGZEBYqm5RlvyK5O4iv
8R+FcWTNyuvWU7uXOK7Xts71SUNhgF/aC9HQjvfQ5YwJRZT6yNq13iD1M2nm6kOMtTc2Dg5aNLMr
5/rWlQA+QhBMo3iEhC5dBBbiOso7eUHtCukum7xGaoySFQ0FuWn5LRaOWU+aai03eSuSuDBLHY9K
qNiaX8DC2hHED+WjWJH0KdkGz7IxALkmmJzOE2bDGhzSbMymAUFE5YT/tBwCT4GCzpJiXhA2V0oB
gxKVIgMaPI9ntxHRVIuPA6N9np7AdzUKgCiYeCAexXIlel18JeUbUE/joYMBBBF0H6kVzqY4E2sW
cQwjHQo+IA2/hhq6wk3+juzMBDW/TFghJzX6rVdxdomlBGVAz4d2H1gJsy31okT4O3z2djC83D81
N7IGmNMzy1RyQi5jXstCDA6PGKvegJkWJ/m7J19fQDhgOTm9xiUVGBp+1pAYVxVSethUzMGLQT53
YQh47EHc9k9lDp8SbEP4FKDh+Td0ZoGdzprWqP2uIIO0XeqRPCh+HagMprsxa4A1Ql3WOYAGk70E
DLyQ4UHik8LK3cTQAH3hV0qnVwBoyjz9JtAyP+gLMIsiBVnumQflQTuNr8qDchjt7lN7DA9rabv/
Z5WRwl3YlnkkUi6dVB3wvRyMODn+SLKX5FQ+hdbsaHrxFWLwIclAH/8ueE+NyQYkM/wH1by/z25k
x5d99p8voJaaFYApyEQsdSmYSqr7NrSHMicBCWBMfJ74R7Yy2eHvitVb1xlaVFA9XXrtQJF0OW6V
Yf1caBAGcV/jRpYBaifiB2uKghUFG/Ros4/ctFfxuHwSU69rgInl9TZZWe/FP1z7j/98BBWLDY2U
sqGMyVfTbjBDDr56iAQUkuTy9f54b3qqRagVbwUVdLWUJS0YNb4oJTRXzN98cWDrVr9vYFmlq6Gc
GaBcoSaUHRhU2NYb98yb5Eh4CO3mZ3llwm7ecr+Cs/8eB+UOubnOFWHgWi/5Eb6Yt+Rbe1b34lN1
zIuVAd3el2cjok7GPOXlHAkwNXeE/4CaWHZIQ70CYHjH7seDBhKq9/tzyC1/JT2JoP1AGQxCwsjU
Ut5HYcEcATK81ivB9vkO5NJ7tpUk0N+NL9DeaHaKl70GOQSzVjIeN2+ZM8O0apTYsAzCCg19IHiE
13vZ1t60HbRF8CT4yazocU08+JbbWVJYuDQRF2FTUusY5+hBzXm8+NrqgEd1KNe2FD/X4nNdzU47
mgUqS2DUTwFbncjIOqKo17lAIN/ZFds68/U8yZ0it4o1npBbU3HxZdSyg1NR4PwJjw4xdvhqJ6H/
pH8M+fc8gUjIg89Y1Xt7mLdp/Hl/8a8cEoeuOcCQFyVFxKq/udWzd1mthkPbIZxy0Y2mAeov67gE
T930WPm1yQ2+DumStWW/8j9AVS7co1gBFTQ6NOFpFDQiSudl44bMMZhcX2OMUTzmLTA79XZ6DUFK
Je+LzhLAAasZ8WSz3ff9UV9nwfAJAAag722h8gHc69IPF6UahpHWNm6noOmYMCB2Yz9SvjXDgrU4
idFlBW+th2japNVGCY0qe+SZn3ma0LhVHTUITPwNGBBw6h2zsiBXHm35MvQgLXwMuIToqvQstV2N
rtHGFZrQ6MV9xfy0jTdMbyB1cQRcl/dn4tZaQIkdNL/ASQL9Tj1S2iJjwBM5NK4cJGBF32mgZ5Cb
NeTZcq1deJhlUGdWeGq6JTVLJ3ls3CH7UdqetC3IoPvKaFhkkNhTklgx7+R+pledk8/PIARfcau3
F/zsC5YvPNvnbBdKUoDmZ7er9DjMbYVpzbjKoU4zbZq5MLhIF5OSzChRJu/vY7UXk4+2fW6lxvRD
wy+2otIQLX5E9xkX5M5/sQhIxmJDsqCxpOOvgs/ZSI5nkOEDgtAFzug3etpv/rkRJLvQ9gW4PDRg
qZd0p6pR3Sp+4/Yq89k0Ue0kypzaqKmvETtcZzmx3NAWwHN9OVwAUV9OdiN0IViOuNbt2fZDjnwz
GA9zBJyyaPNBo4NLYuk9Epw8Mxrh1HcnYdxKnRM9VrvYR/9U1u7n9CnkLfCRhB+RHpsDumEz/9hX
m6K3C4UMnA7GjapaQ2zc3CdLaLZAQEGzTvPZFCPEV2dNad2E4XYgYDGZoSdTOJ0itLeIhahn6iPT
/CxaimGD0FT5xDucNNHjEAFbDL2QJLX4tw7vk7Y0UpE1IHm6spevQwRMrwaZMQVtPqjE/Cawzvay
OE1xlUlD61aDAR2DBDfSHj3kvtnXpHpS/gLEORn3N8+Na+LCJOUvWy4OJLmGSUhIZocOeCMGyu2T
2+Ohkv8ZVjsGl81IO4wFD4z6NEqtIl3riuAgkXEKOrf7aVu0xstEO2X+aXocxpogTnUiaaUl7YYj
BEUDdBXQULI0YlLvgVEATjWXhtFFNmc2snJAx0jAJxC/U9aULJcogxrc4t2RQ0fjMfoMqKiYLbQ6
5KZ5dIG5Mkoe2jZaoBeV0wUrBFc3x3RmaPn92Ubhej6oy5Yd3b61lbQkbbztJn7lBrmK8RFAnI+G
iqnUpsEd22A0Q/IaxJ+l/3J/613n0SgD1N6bfE6O4gAGJI5witN3ejhZaIxA2RNElfND/9KvxPvX
CwQWg8WDsTwq4xjc5byJfJcmih+OblFEhR1KZbJrB3Yy1HkqgE3n1yi/r+98lDfQQoOEHbp/IbR5
aW/2pRiQjHp0g0hx2mMqBsT3GzObOmNOsOGDeK0H/HrRAGAANoOHWaTv6A7sXhQmDsW40U1VDWnT
CA3fSa6sWbl+WYAH4fdhAQVmOC36IphSULepkYSJ7CtlU6eZagHHwOsDWyZGV2elMzJM4qQ13hbN
lP/0ajeZ0aj0JAAXv8mGSUDQZNJbgOgFppqMqS0E9VqSeZney/OIr4TyoLBk8lS05l9Of9RLkVaB
QdLVyoFoWqSzQB1yg2qogxVraxwAt6b+3Bq12I2mNRI/Ie7tq8IIGskRm3wFOnprQDyP5lO0ti8U
39T+hdig2A1iMrkCwF7+cyRhGx1k4YXlTvfPJn8d2ME746CI6OVH7EILKCapH0li1k1uWBZWmH6w
tQUxZxK3+nisH5UADQ7qa6gOBgRHcGw/oviUBXas7cBzUKL7uP+S3vNIIerCyDF+3v+6a/cHFo7f
arqETDjKCJfrOkAwWJuqYXKrJNhHEqAgWjWRKszXKJRvLSnw8CoelkjJ4ghfGpKLTuEHpp3cWW0f
ArF2+Cx8vj+WmybQQYlpRj0Bhi5NKAy4CcUBYwm5EE+WnAMRaMWu6u4ugTh9FBYsLC6lpRWWhoZN
hcxVtSxNbuFDVcCHX7ADhWuNWipaPezU6VWKmt7JmbDWs2lqTOgwZtu2rhs9a2PeuD/oWwuI9xnk
rPFix8Fcvvbs/krToSjrmJtcqVGOEjZO2mVHkBvZ983ccPeLNicng4sLlW0a0pWmCvaGzE5uNISn
HJwYyZybdf1nWuMau3UuZQir4HJZiuh0nD9LjcxXQjK7TR9/14lm5PiDoE5k8LPmVW2zVp65Dtvw
pj8zSJ2AtuUDQR0CGOxae+BinSu/xNxLWQC3Ca9+Cb15fypvxKawiOoTGFWAu4fTv1yyORbULANQ
yc3iLdcJBs9tfTkFn1lLAjyrA/Hv1InWNAdHhY03TR6sPKVunRO0I2r4QeYIcfKl/SHmKqGo69kF
hnLWayEobfBtrjGDXyfscbEpwJvB8WkKXlTUcZzqkMmqSEHyQkkcrjRAOFhHhG8NP5NJ/CQoNtqW
wcFll4xml11lCDO/A69Pg9JslHwMshNn1bZuhaeV+b8OnPFh6MyBtCDIiXGSL8ef8U1b5xI+bGSO
MmAsvKCHjMlXR+5ZKK1I+hjWcry3DikmAoAiQLPR+0S9K3kRpfJEFGacnsBkfMECpmKTp2svkFuH
dOnJhfKVADJruujFQ6JxTNl5dsexT9FeHoO/Qq1qIoegTxrCv/fn8UZEhuAbTE7IUGEj0zpbbVgm
2tgGrMsVLWsXUfKspoyks4EAZHseZ3ZWc4rZi+Na68qNEwvDUB6HeiqysXQsArizKk5NCMNP/Lb2
Bpsf9Dnftj9c935/iDfW7cISFYdkbCZwZYwhalm+qSSQfoBYMpyUx/tmbg0IxY6FBm3pqKQdgpil
s9bmxeSqh1THGaleToWkC6FesOS+pVtrdm6Jui2mHNQ3fgFLdWJp8jdghHrNugk6uFnVa9aUvm+N
C6ghbHoAz6951YKwZIdYqydXYVNTCQMAsThDUI1Jhbgte8pLFEh975+PEI+SBYoJUpyrvikoSEPx
NeMxQnQkiO6Epm7wxuWgp7T6eAWsd2s2z21RCbM0UFU/1XD3sjr7UADHD6IKflesWLnlSNEqACw1
z4JMASxBl/5KbAslUytxcicNAMSuOBZDbkhjbPmxvEnSfcyYNRAow6MUDXY+ty8MMg7+X01+YCXw
Tuu1O6l/u/nr/kTfcDYXX0W9CEaGGxgmQhg0Buh5VvsNH4MaB+xgCQjY75u6Oc9nE0AdQ1/FIWQ7
pFICXkxJk6PqwwfQkMNLBDs3HrDEa+KYN8IQlFyhY40GeTgZOt6Z8iCJ0zmCx25Z1w/s0mdNLdz0
6SckhO+P7paTWWgWwSyPmwHdsZfL63Nz0tdCMbsA13XO4KuTxYh4CsbCXG3um7qGgeM5C6UIGELz
H9wntWOLSYbfnMvZTdKnmn/Jku9U+WqPamxE80Nbv6TMa17u2swAphI8drF93/6toSLwAFIRHbLA
ZVD3IKsyzRCmE2ZVHBM7y5svCCcGJvTr05Utc8v1/Ar54IpQcR9Su5MHcZ82cbhxh1HPTsJTMR2F
3cxHoDiwgnBtg94c1yIb9G9r1Aatx7kMmEKeXalC7bEHSFiNzKoLVt6s17C7JRuBix0tFXhRooPj
cqu0EwL0QGRmV+wNCD2zSLeXrqa953VJsgZAr9KMJadnan2I/9aN4SM7kjz6AomTbdVsKj4mIOJO
S52fH6TRi0qVJINykPOVR8mtA4vsKxBpaF5FBwi1zv5YiaMq+bMLxDZLhFp47OIEHQZJzelaGPVG
k7G1Xqjtf5ElQo8BMjbIi0LCgE77VlNTNgqY81zlDdTjIt8YagCI+CarRiN7/cebGVEWSt6IJYFF
p3sHE3Q6TXj8sW4IGkGTCzOOlG0RmXWXls59U7/ZCOrNiTIXhHrxKELSTV4m/OyVF8faMMjKwLmq
EnhyymZG4SNyTkcO2uVTDWUvBo3IY82glX+WwU8pzZzV1WzmBHBkpzoac+jhRjWZOznZqYh+LaXv
B0uIooDUqdYdYl7MDTXlarCpF6qZ1x10XWbZ596EfuxMZJsFE1iI7DGd2PA0hoEK8cm+MFL0e614
qRs3C9gtlgctUk4oiVG7vOzaKg67XHCLbp+19SGbHtUGJQNVXdmmt9zhuSXaH2VhVFRznwpupljA
LwBAOiMSqs0wLxwuelBScINBtikJSSEGVvwx+bsun4gyMu/3F1jE+lHru3DQ4k0IlXNkpZbfn61v
h9pfrWn4EJbLjUZEgn0NEHeN28KxODex+LAzEy2TzaOWJ4KbSDu5eFBqNBgglhg63lbG/dg8KEAC
IqmaTvtWnnQe/ESxKQD1E5/+m7HiOYQbHZce3VPFJU3StHIluBLL7AWm1yE7vPbEW57Q1/P5HxvU
ForrjuXathTcSc8FI5XtTC9SXbHrbVKblW+kb//TmOiNxPdor0ozjClC6l0CMgsQ7PsWrvE1wAah
JQVHAoQ9aEWjhiSMdTmrOSO6zbgZ5Z9GfG2JOH130GH4qniTse7bu77SYA4tYyi/LF6HpS7QpuXn
OgRFn4udaUX5ccwcNm1WjFxve8grsgrECeEiUXilQh9oTTVyAh5PdwjRuj7lLTi5UVVaOebLzFxu
BpAPwHkutST8IVP5FqbJlKBgZMltLbkCify8Z3Qmcmvp7ZmL1/CRN+YNbZXoAUEHNrKdChUKpEkf
NEkUSK5cZfsK0DHGyIX+H6NqIR2lIHm0aOLilqP3Wz0q7CAoDYbkl7UFvdr6JMUteGCh0bHPxzAy
ZXFWrSoZOGcoFZC9dUr4oAhtYVd8UDiDlMQra7kMjJ5ldN0hoYRLH1cidUXVcwxuor6U3MZUlTeG
JZX4NQBuxtj3N+ay8S7toL8OO0NGDg1kelc8Uu0sg5C84dw5NCRWIMWXPFrStNbicL2OIhDieHMt
6gPoraGGEy4ESFMmc3hBVqkNQjXoudWCZiKfVjv3R3RFMo0CE2wt51pAHRBQGwz5zDVruEJZqZE4
l5tfywFirqlRh+NGGGNz/mQ6K0lYY2jMXon0rvL68qRyFhoYW3UGCMvO+9LQwF2ZgkxHJEWxiZi/
EfcwVWYtGkloMOFLtRL6/LKD0IsA1gmQxC84CXQfXX5xJYMOPkJVyx1AsNX6JKt3A1NYDL5Izb7K
6k3UlTqyuXp0+pbTK2Q3cwAPwbKug4GW8DMaVY7h8HeMvpsAo7Lq7lhXr3yMjED0F6rTtjw9VPsK
cJNSiHZJeUAdUg8L7Q9Ire7P/rV3ALxKxLzDuaJwQPsgrh+GGsyJvMsxWyUryDAVkK7R1Tq0ivll
ZEg5rVwW1012WG8EjiwwFNhguJUvZ28cgpyL8Rs3O5XM+yJAlaVGLgFCNT9rM/uJlEzZn/Jhn+BV
xgJ4xcYq6R+4U/4iNdATLMdNOJisFOt+r2yKSY9jI+jWkIC/aafLRQaFEriIl/Yy8CDTJ02tiqQf
plB0h9rXTF5JMqvyOazoVDVuIf4faWe6GzeSdO0rIsB9+UvWIpVKtuS1238Iudvmvu+8+veh+pvu
qhRRhP3NADMD9EBRwYzMjIw4cU4pu2Uh+eDS9N717cK8k8CGM/E69D9vL9FKxZxfwsGCzjpUkmhC
XX+wpG4yM5Ai/dlSRtcI95b0Z8usd2PHrgJbcfqOT/RQoT9q7W9bfhsc14aFvExuE0trdD5B4pTw
V04FszUZb2Yvc05S8tSEGy+8VU8pmFGUXpR6ZbFo7tuSAtyqNp/DcxF+6qYBovGj9BxT7JTYQ23u
GoPbONpBLjfAHStlJuinOVgRllhmp0XcdaJlvhT0nfmsWZEbZZrr6N8GH7gMp48cIl6aQml5qMu9
1rjBX1bjFvW+RCDRL+8m/TGK74Mg3Tv2uPG73t4ry8/iWoGjBZ0nEQmi2lGbx/pgPkuGeqc192UA
/fas7PLCOPi/DrdVDA05dp2hf51QEzl0+1DRB82YrOeOYdvqXMPJutQt4+kQxx8nkMbv6+Gx0O/D
eHqwlK209e3dZmgAemRqNKz/m0JwN+Q0Y5zeem61/QClpul/7BGe6j6m/d9p9cH6MkLNnY/xcV4m
zr6CEZvGjUH95V4TNv3VTxBSMpmJ73qMBuvZLD1FOqjJF1CulGkf7fYhho/89v56e8teOyxsbM1W
5lySZuuZh7bpDSXSUFY5gVqxi63SwFv4MEtLK4qMk3yWsq2QBg55O4dtplvPY8j4ZvklpMlnPigz
qHG9aO+pg8RAPKxd6j8m3dNtP1cX9sK28FXREIphwtWsZ8c6RuVT4X8IEH/eODxed6iwdmBINLYJ
BI3MkC9f+yKPACxh5E2qxR90SSZCqtTXo11g+T2MC3kTV6QJCi3rttJAj0Qt3MCPVaOMX6MyKCs3
ZubavxvlJnqpEMb5KjkO6jW0c/J3cTbCG9EXE5pIDv/nYJfLKRMgfRTm/l2bxLLtlXM624hygBre
9cFg/WAIOio9mIGLzItGpf5sG0P2hx5O0ksxL3UHdsFsHWMtIzswhtkyT1CTkO7oeklBUolAH3pS
ri9/FJ1pb0ja9KWdGzSQ4BaBGFXzkWNKayBPZpiMXwe584ddHpk9A6Gaknl5rDEXVLSVlXuJmRV/
xNbY8fYzCukpgzoMPjJasYY3Rf5kP401r4Qf0KFrBMEwUisBaz59r7Ohyd0x84383cxZ97VruhTC
egZEzomCsrpX1n62g+VsgMqws9MRMq5WOs+yFiBSRS2v2Zl8m2Q3GPPw3TTDJvOarKfN06lq4Ryl
2dCDl8wpOXHkziiqQ1TocHlOWdFrn6dGT8+TDxZuo6uwsvNskh50hBZyTWpK17HCDdSEahZHH2AL
foopVwbJi2SNf9+O+7cPPLTtDf4+ijcmyF1hz2VGVjlJ4MQfJMP4yvDWO3uIzI0zZGVv0TYDWGMy
pc7WXv75RdT7mtIH+ihR5cpirw8fsuFkO+Ou7j/d9mXVDpYQqYJYgtHKazsSw19QvKbJhzam1BaE
Bzt60H2g79HG0ggfDQgYLeJFBoIn3tIwFj5aMmWJH1RWfO7Pznea4bfdEA7417+OhgYVBLLPpZ54
7UYcqomvZXN8TtNpX1vtfWS03kDvLys/qc2xMH8NYPnGnhBozhjYlSVhz2Jj6VLCYGThbk5RCVnC
GyvLN70IgqJslFxSFGb5zRGKHudxbpz3Ztueeqe8i5ON43xthYCMUO0nSeDJIBy0C2XUhP5IfK71
WfaKLBg9bVTm3e2VEks+/zgFmQwPalCPoG6vnSqLImuZio7PlVEcdPlOAlmperU9HGdK9lOa7hjS
3zXxVu1HiPQ3doUdVZahJmkmS2Zm75z+2GbNwSmfunLLwdXPeOHfsqgXi2akiaIW1SJcOrrTx+Hu
9ucTTrg3Xoj71eHG75evpzaUcaUXOZCBR25RDq1aAR+6SGqhFSQL22kojbgaDYnN6pTHQW1cM9PJ
zX4tCf7Hlwsr4iZyjJARtIBhV+WL6Zdeq3K3pPK+mH402ufb3211Kzk27SxqS0B8hUKjJDejTksh
OVOjN1zNgH9RSyJ5p9ZBfEQ/GXb9MtmSllj7jDCEQl+wCD/xEr8OhSD3FcIsSs6K/qNFy5jWAsMm
z7c9WzXCJURVk6nwN6OWPu5mpZ0n51FX3vWG/C5ojXcjrA+3zax9QIQM0egDV87rWVisPsv6SU2q
5GxNh6R+sfRzHsDFoe2SrZG4dYf+syScekPPvIykIn9L3N2Hi+jH4bYrqwZAOgILAflLfAvLMmhj
V7YYqORsb49HeWIoKdgI7rXjhm7dv0aELWSmMNjIXZGcSwaJkn0RnKz8OG/VTFdd4UqlOIvEBzFw
7YoGnntO5IHFr/dyRUqbe2G2NUO15govi2UujScrOcm1kWQufCi4jeRch3udSVTfc6gdqPvbqyI+
1V+Pg0szwhaVyQobS4vSs1wzf5/28+DVs/KnMhW0hGff9BFmpqREmS7cj37HCF5rwUigS50rt0hV
FlPpadaUH3lYS/u2NuElQeB+12tz7xljjxDfpM2fbv/qtQW4+NHi07pWyhIgK99m6M9KddTmvWJu
3Mtruc2C2CfpXOoYb/rjfRwHfY2id2A+dN3nSo/eq03v8qJGS/THoNUbC7HqEjBOh/cWJVxxIKaS
g6LolCE+Z04b7/rWkB+0Gl4ep46N4+2vt3ZXLhp8/zMlLHld6/EYx118bvbWfosecN0PUIMAjGwI
z4QLf06HTqmX75ZCJUC7hBLj7DnDxvG7ujnoYP3PinDd19oUzKmOlUal1ZyUJ2NKPad7gbvm4+2P
teoPYcBgCpcK99j1NmyYZSgnWEfObfRiWM9z8Dykv+MM2LaldcX8hojaMdOumtKWFJDh6GnQXWtm
+tt53kyfhQrkP1v9wo5wbOlOk0jqTC6WddreKBnBlBjqkyavgYQIpTrPUWAODTc+4GrqCYgeyLcF
jMYSq24THSx0GEmeJqP0wvQ9NfIjjGZjPyAQEnmh/5caWJ7dMBh8e+lW45x3CfBOMBVUna+XrizU
eNQGEoE0jr3K/+kUW8Mlq8FxYWH555dZJ8MDddiEXAT+52E8UdF2h+7LbS9WD6Klv82sqmFqIt1m
GJnmYMY84ez8KEeezxy0sneaQ4zC3Baoai3deO2l/z9bwhdrhj4Bh4KtpAROXUDHqL8HsWbp9UE1
tnBVq8uz1GKBq9L2ER/0oTlHzOWQQtmBLEPsmj8VRbpRghRlTl9jnj+9DBmSrVGluF4ha1zGKOs4
OdNGdezGpQDZRKfDaL9I6r4tvugf4QGU06+M38doIzaaCwHZOO7KIXETNT/cXsu177uQpoLMW2aF
xAdzJ7XzNKZZcu7lfJ9nzyqolwk6QTsDXOZ4t42tBScMA8hlLcP/VLiuXS986tKRTO6Y3hdy5lbO
Y/arHa9/Pi8be5EZh9pYfL1OilP6IyIn566VTnGcwZ6T7stadpNeqXELRYOsdQtD2hqkXwseMC6A
XEAEM3QkJHqtmbRKJWvxWR7yjzlrNozJ/e3vt7pYFyaE4zLpdLOTfBMTNvwE+kfFeIy1+pBXnTda
2sZibRkTdl62TB9T2IrPaKQnA5KWEBHV0YFq1LnX7Q1ja0fK5ccTji2pGxUkyTGWlNN7I513ZqS7
6ZDtLf9dk+b7VN1MM1eDUWNMhFRqIdESco5sGcJVyyY5Zw11DjenJNl5DTS3pSeHKlBRM6/hYLez
HDbYTmFIPlYapHGnQv2uZ61VuVFYgdAlDe3+ymqrecqmJIr3xjBFh6VejAZUPfwInBrEjNX48qdw
tCLfNbvEf+pSxfbZ3FRKH6UkHTdSxXXfHF419LpgmxRSHsUek6RDGg84JPUhxQ3aO8hrNi6zVSOM
ogF45V8MkV7vZj+YA3minHeW/ISm95ERT1fWX26H/Oquomv1qqDO5hajUEpzXhwJj8ABMaYI9tp9
MTKrcNvK8j0uegv/HBqId/GmYWwIOcZrV2J77mob8akz8yTdwAwPGMPTJspp1Rdg15YFNpnCseBL
ODZ5Y1kcf5A5Ol736bYPq8uxjCLRV4I2VUTNxDb0/o3NXzecz0n8zgprtw2/3Lax6sGFDeEAl3VE
uvOIF3ODwum9X+SSW0V2s7ttRaQj+2c5eMsuWDBAC2JpcG4lH4zn8maeD1Pq/mE/Tm4fgOu9o7FA
jdq4k6mGy93R+Hzb8tqZB2qP3igPHkj9hBUaJ4gezNTkgoqyad8EHTQcVo5wfT8XD9Ign1Ujd/a3
ba6t26XN5Z9fZGxKJ+dx0+rEXj4c0IJ4hCll39Tjxkdddw0lPIOyODV48UiImqYeBis5h7q2Q2h6
V8X6TpXzJ6eTF4TLbadEeMXrEgLkM7gOCfY3SLFcHnq9DHpiHc3d/l2IUtOpziF7OXXmsf3jzvl0
2+DaV6SSTHt7GcpDafr6K1pjToO+pWhQFU+pqVIShbkjLva3rax9RGRUgQ6CuidfEqyUkZYbWS+x
Vsa0YzR9aqDmcx56OTuXRf4b5+syUAfPMnAJmiXXLtFG5Ck5a8nZj6FCrI4tWuzd1nzGqkcXRoSs
RTJNn2qLSrpUjF7cg4uNDrM2er5v77Tu+fbnW10kHfQc+PVlYwsxWEx53FchMdjLtVsMz0sfst+C
VGwZWTy+2E9x4SSDnGMkoecYz/6R8X6wdNHGftoyI7zCHS2l9yqxbdvOHcNjIj1uaZ1uWRAupT6b
pyaol5ISWKiyh/AfzePI2kBbLkeaePWhYfW/NRELV1NgjIFW8blso/F6GAfr+Td6ZEuCRdGKLgKn
z/WCGINvFL61bJrYdC3nexwnuxxeud+ILRMBiGVocyGjvbai5FXraBJ+GPLPvH4Mog4Wh9/akhdG
hCUpo7Tz7dROzlEDaYsBeB9S9q12yFoywlTP/zzRhW5BUkZDFS4nta2cqpfUf1DS/RZeZNWGBRXU
ojOwqGxdf60Y7ITdZD7Jb/hV637m2nEIz5W+sfJbVoQTTJnsKGQ0l0NZecx3DPKTTj/1/capsm6F
0cGFmH4ZRL72pe55wapxnJ4bI79Tw1PSOijMHp3i5XaELYv7ZqegQf4/O0IcB3aEskfJSCLADEd1
PLlseKJMro3WYKR9T3vZ20y4tnwTcuyio9PdJhm18G+x87l7Z0HTAjnMbcdEXN7rZU1Bn6QAZMSC
O77+guCGuC75Fud8fppt9W7U4E5u7tPW01reK7Lb6D/K+VM1g5fT9P1t62vHHHPd3NsA2BdGwGvj
+pzzSnfG5FygHA27bv1oRV9um1gt+C0j1SolFzhRxCFTM5GVxonp+pW6H3qqnB71aHpn9VDspB+0
6X0HDWuexjzIfnFYbPm0Kq0l6gHL/yChvfYO5RuNISIOv7n4UwJ/W7lGemplj/b2z9tOroQKmqAK
dTlMMZUmhOcML8g0jhUTswDTKf3pXXVIk7t8qyK3bgdPbLR6dUuUyK1mqYwrpU7Pti59HvXmpR+s
+3wKTgXP0Y3IXIkNfPrP1vJbLu7yQC4qVIHb9Gy1JyPa41XYb5xRKwnQlQlhgdQqMabCwp2+4gLM
IsgJVS1+qtPkGbahOwctn9vrtHLhgu+HDV5f+o5gVa59yjStagqdWJTDrzM4X3urrblyTl0ZEDxK
7bTRxpa8cZZIGPeVOh2D7N5+CorwYNbN8VfpyP+J8YUJA6AS/QKRy7msW0NJUfs6D4H5Q1KNJ3TV
N9L71aBbRBmYRwTRJWYpozNb0jjhU9t5+d9l+xA4d0G5kdKtrgzYQoix0CsDP3S9MmMj++iNcMDn
zAP1tnEIx19Ptrii/rOw/IKLeJ7lwPGrKGXvhKZL74YBl9/ZMRcWlh11YYHavJZNMxZM9bkCvpPW
f9NM/Q0jdIXg49FpQRHG10aM2FKKIOW+yKyH8nvn3Psbd8LaSlwaELwwh3LSkxwDWuEy4DskG3tw
bYvQ12KIiQ6XDM3jtQNyLfc6bWIckPvS1Y2AOVPnLmV4w4LtVh+elUn+aKjh3e2tvxbFl2aFnTlO
bTrkZZ6eQ/9Rbn5IOvVvplaDrTbT2n3Hu/E//4Q7daQEFZsq/sWpHZ39XJW8th3SHURnT6nxPp2U
91PkfMsH3aSZ7m+xuy9/XsiUrswLaXKg9J2ulpiv/fdz+okhFFQ6OtiUJqPwGn+j1rD+VWkoULGh
bfNKUXYR8lHfhGmpYQ2NoBBksKrvpPSUG1uspqt2VG2x8CrALUQ9L2Ul1B1WD4zF3J2M4pSnJ5RS
bsfIEtpvvh1cZUB4Xgs1wtJJlh7Xwcw1jgl/eMaTzVb1lglhedLQaiBmw4Sud9w/ifUVWPp7O9+a
yl3/YP+6InJ4JpbDALnN1ZrkC/QFuZm5Oji/dRgxA0nGwzuWcrSwl0tAhFXdp+fW/mwH9o7jaCir
jQNj9UBaKoI2VyvLLyRXyiTVvtTyyTRJyndZRTNEio1fpAd7vUi53ciCLXYopbprV6Y2VwulxEqj
mDsWHzWASoF2vN+pykaYrTnEVUQPB9rhRa7+2hQI8dzKWiU9O2WBPJCVyh7172njs61F2sL8gR0k
Yt7AkqRZNXrw55xDEdBxzf9zIalIHXmr670Wabxe2JYLTBq+kWtvyr61CyPViGjwPsdkcG3Ni6yN
d+aqM5SGX7sRS5p9bSRViroNVJWdSRrSf4GrzW42jrK1ZBRw9P9MiNQSk5aaYauyKhlaw3V8N/WP
ZnBUZAtFpq1a5loEaAvCg/lAhmJk0R0tSqrZ6LNzUwUHHl5L2fn2UbZqgTopa6+CC7OFZ2WqSryZ
Q3IRTUpcCfbF/DfAdYzL/mdBePpnZT8a2uvzuHlpkuyUdz/l9HNgpRsX9+qFemlI2P9hYEVQSOAK
YEc/ODGQqz0bn6kzT/1Bh/pt+I0M69KeENBxpzlDvaRxy6dbcBw1LA4bL5+1TQNlJzp+MMaxQ4Xl
sZNu6hKTx5Xqa0epNt2kQYOl/eYXW3xDq5ZgLQHtz/5kKPR651RZUVudwhGtyV+K6smhqhBp9MCy
LR2dtS2qA63gdaWBJRMha6HT+pDLjK/vxSbS7gmGZPNaWwvrSyPCxuEUSMq45VALTIOqwQm+h99Y
fSiolaWvyovHWty8yGhivfP7rsfCkDUMNAEQMX7IxsZbZPVbXRgR7k0tUCRTzfhWepTtnO7nskEh
YtndPgO2rAgp76D3QdJEWClzRhvT3ra80a6Qk4P1ZeOyWb67mDnB1Mfp6TBKSdHl+qtVk55DUMr5
3P9h/kw/5nPi3knIl9Rft5pNa8c0zOQwuAB/4k0qrE8qo1iRz3F2dmoYqOe8Hv5uAuiGwlCWnqc8
f+nNbotle3UPEdNIFoFbZ3Lr2jslGJB2T5OMq9Sn9Tl6ddK4Wt7vzOHH7SVbs2SYVOoVUKbkU8KS
RVIoVUWeZmfFODdlvivDZ7iTXanemOhbCw2gXQurAsojSMZfezQOddk7QZ6du71fed/rLQKcrb8v
fLEy7yW7zvBDth664gzsOuifbn+qtZC7dEHYQ2k/jXmJau9SyxmHh+SlGB7A6Hqd9oPWACOfp9v2
1o4eeBQAZiLexJSWcN8ptIRySC8z9uwEf5Hudr+B7SMbXEqlIGPIRIRLQW3qZgzQLTwnlc9oYrXP
zT+iP2tYna3Cy5ItHb/VixXgzwLBAenPiXcdBNlM5llmBfb85qnJwueCFkEgM44bm5I7pt+D/OcQ
HRR/3li6tSi/NCx8yrr3VSVrMNyENWOKqIRH/cHPntMtYPBaGELXuBS3F0Jckf2ojQwjnxzCXOqO
VnHyu+PvtDwXRsh/TQiRnsnlPDbMU51fP1bkTd2pD37eDr0tN4RQh9IoDkZ40c8o0wzxPo0erfH4
/2dCOHjMNPSdGvbg5UsxJ8GX0ouNDbTuxYKOoVK+UI5dh5tmxPCZ1W12VrVgPvAMQ01Qs34akxLs
bzuzdjTwTqRcwE1B61PIEuIgL5W8x5I9ttBZVErPQ84AUezUo4zqTNA+dr5Z3c1Vq3ybe3Wrsb/q
6X/2RThQmSIoY6BEfzblb6yXn3z+vfWy4Vpk+3JoiHu3DaR06WOyhezSswvEqGdP3xoNWN2nF0aE
fSrZA1ewZWfnKBiOQTDuhv45stWncviNfAhs1r/eCCl+6juyOTHTu1Qrlgk0Ki9Ws5FyryUO0OCC
/4YehWRYtJHA41QZfnbWQhna78fGrt1cltz9Rta1VoDjjljaoTLP4jclsRwFm0bSXn2RVBdx1PCj
/akPHzdvpDWPLi0Jl7jRmk1u9zo3IKIYYf7Zr37qaX9oG98t+61X2LLWYoZnLcqJBsBzaHCF3TuA
+EbECmPJzwL+PkYtHrTdk915k++m38xNEdS1PXRpT3Cuz6I+UmJCQpu7s9WbI/pkhWfnpmu24X5i
fABE8XgcnB/Qvh3CQT21nfGHo45elZgbJ9fqh6bCsRBkoiYsyoLJfg+ZHcJV504+DaF26Brfs/KH
1vjoD/r97bNrxRYPg2VeiZIaVSnBb/Q6JpvJ1egslY75vppk09UCJDGkgYEsq8kKJOmKdOPAFLVC
luqXtkDilzQALhyRq8jIrDZC3CM6M9zi+V9gQIFKfXTcSn0/ldXe0aInJX5MpR5uxm/jQEVZ+aoU
3b4Nf2p5d7j9CVaOHX7MUuiVYRFQRfCVOThSZ/RldFad9pAfjAa+EukYVcXGU2/dzlJN4orgChfy
n9wwQjlXu4h5jbg6MHXTuLoejXvmsYY7xtyqjZNhWTphC6EpJy//JsFnWun6ApTgqF3UrfjIHZPq
c+Lnu240flG34Z+lvLAiHNoIr0aWFmNFY/I5rw9hdMjNdCNKV3Yn9T4qi6CXmHoUmzgwvzWhXg/R
GcL7o6U+ZaV070e/sz4XRpatcvEUL7Oc573d00RhNjT+5Gs/oMvUNq6F1SBYPhqvfcoxYnU5gb2y
hPA5Oveqdkrk/Y95gqIr2Sguvr4O3qz9hRnh+IwmY1Jnf4zOQRJ6iXJKzPeRLh1LY/KGVv8I35+r
Bs9K/nmS753G9Jxm3PlVs9PVdy2P6XrvjGcrfoEmxbLvau2OvXyWkua+GGDeVd4b96Bn910p7f3m
0d7K3NbOJICkjPBpAEVscfqxV4eqCBUtOsNVV0sP1X3yZ/+j/A0UGbv+XytiyTJDTbtvdayQgpLb
eQmkc12rb1QqVn2hTgG6k1EYWSzzjplCl3mxkmueT4Nnnr3gyW+hPPp0+xRbNQQ9CbkGk9okMNfR
q4yW1LUdLUADOPVTagd/122k7mY/k45GMFHBLrlGbttc25ZcUf/aFHbMHEpD2nQ4x5XhmdnLqJyi
buOuWNswTNMzQkXd0mDU59ovox0huEmj+EzzB86yx8b6XljH4HDbE33tsGReiRuAOtzCJ3NtRonT
Ug0yzFR7/difpTu4FvKdfw/HkQcZfexCpuMqbuGlbnYID8n+z89fa087fe73xl3wVHuN6g731hGG
Hrf2kvtk9yV3cy8+pvf9j43fyk8R9/blTxVKrP3UhfAPhvE5ysmFmu+hdrxtYA0kpl1aEB400tg3
qerzMTQzOdKPO5gjdKPyp1St9iOEanZ8qo2Fu9uy4BjcGnAXGX5fr5QL869T4xcHsT8kQa53OKhC
fw2HWze7zTfglwhzvO9f/D/al/FdFbrhMyW/256vRwF8zUDHVsgykXPq5Tgt4HipEEFO07zchZZi
bGwbZSVn5+1BNYyrjEEUR7gzTT+vuLBrGNGkgxF/84dob5nxXdm5CYRMkYscjUtDMJ927Zh+0Ic7
epAmymhMeAawUk2bTY+1w+PyBwmbzMlQIQ0CJpqtMHdr5h5Q8BpVOC59ak/jxmW+7v5CXcFOg5XX
FI4qIwwzGV5swquZvNJPdrMauon/RwiLe/eoPebfR7Vwtf6g9vFhfFQ+yNMhUJ4KKjaIUd5e8VXP
L36LsO+rGLG5AtKrMwLt1vzXIEFYVdwVplsmW93rtVkXph5hkaLjqy1p4PUZk6KN4RgDU/a+/JzD
hNmGrZsoj1J18ifr4AeR67c7y0Gaez8uXISIcAz9RiV2NfW+/BFi7JUR3QCFkXJe8MNDz6nlzc1j
4EaFG3xqf0I4pXyL3YmBh0/Np63Zv7UL49K4EGch+Bc90xj+n4JsN5rfaFl5mxJfy+n05nyker4w
C/ORxWTRieqpGmc8rO9TEl9VPTX5aci+y9q571+AdvzGDcUcClhT6KVh/1gOlYvjypjL3EFNlM3T
nqqIziSoz6ig7rOFTFiroKJRqSH6RNGWZ4F2bSmIS18Cghef86T38vBDpVje0s3z4adzeoY4OKV5
JH64vUXWBnxg6odsZiGyp7ApxG2mJbGVhYy7jqVzqObUm9ODX/891K5yTmLn0Zk/Q8d3ijdSZZHo
8J97gEwG4DN5Gt2Qa3cVOSy1dFDjs6P+FasjjcRibxiROxQPeRhALayD5ZrcFrXedJ5dM2rueGNt
VCLW8g+i6N8fIRxWo59HcWNAICBbX0HceQM0BYx83se/SNH66i0hBEwNpKjCGl97q42ZYSM3muDt
zm4P80ubukHvRX/Z7MWN98HaPUdLgVEQcHGOKfZ9lNHMJPQVeOpExg909waEw2Jr42hdu+UsZs0Z
sqOIwRzatUNNMswZdwphY+xRHw2rvfZShOcOHsStZvDaKX5pSjhXAMDRpy0xNXjFF+WcfixBjbq/
sQ0ujQi7Ty/COUkGjFjq7ls3oADt9l48uyr0xcDRnm+bW/16SIDJUC+piGsL1qy4sGM7wJpvyfeT
vrSfXURjRwWGDmiKm40wXzuZLVgHl2kttrr4GrLg/V8wQhyagxZ5eeU/Omn606/9rct/bamQfkHq
ma4q57MQFQg9B04iwzfSavWdoaD/kj3M7RGpdiV8QLMhqHI3Mt+pzhfkl+rhEDBu7Cj34fwpULYw
S2vbwIZIFbAx/4WWz3WEjsUg17BfwXmmlcm9bbXxPgoaZWOzrd1HbDIQtNBPM3UhnCB5MWtTOerx
ee79Y5hK+zwCrh82O2dEXyE/NVX/HFvlxkW/tqAM+6gwPpBX8B/XvkGFw/AHTZBz2NsebA8WKryb
V+3aB7w0Ilx9ilLoygCG/jzXz+X8RQ/njU2nroXLpQVhifyZgo1R8PFC531hdjufQX0jK04ypBK5
NbtZsDyrs046hdn7OHmUyFgTw42rZJGWHxhx011e+fshjYBxWu/iYR+k80HXjo3i5kp916oHK9qa
l9/61cKSJ1MtMTy9LHlynop9MNrokXyLUg8e7o0vtL7O6NejMwOU/ZWT/yL7gCTCSAqHSxImAPBK
kStRUkyVw+3TaHWhAcvTNSELYKBBiCb4E/rEx0pY2wDNIw/S8NsWVv24sCAstNQo8zi2fLJCAag6
mJ4Nc3i+BU9at2KBgaMOu4hmXvvRBXqadQ27whqtXU/rZ6lhjdPxti9rZzf6Cf9aEXzJIr8KIR+A
62h+VH1j5ww/aPr1dUoyCuNw8GsS5q+Zg6MyEA3yTqOKL0RbMUyjnjlwhUT5O+p52Zg8drBsgtQL
fifYgFVRvlaZKDQEx6LaT/LGH/+hopzIGJzhs6psMbsuv1dM4Bk2+NeK4A+uzigFzgRbV+7TDjlJ
tHWk4DQ3W+/9taN5KTEiv8GcMpjf63CwzKRuLZ+FSs2I46TwKsMz0j8Y1Sj1ZK/0eyqkt0Nj9WS4
sLiEzsV2jXIrkMKIjdQU/c5X1cPkVIFr98Fd0YZfa3+r1bIaigbIskVrhOknccWKJKuSGQ+TvHaY
Xq6Nu9Fs7vMcRYoqDaLdQDyhvxVvPVaWP/xmES8MC4sYwoQ5Rjn3vLmMmHePqv6DQavfiUckgHUg
dAtPoSp8TUBz/uzDlus72hFEaEIVpTE3MrHVJYM5jB4upx/sz9dGAh+m66jlzKAB6nZafD9+dXrY
x/Xi6CTdRtIsSnktmxklEto1CyHGMt98bU3P/b5pJc5Bu4zcUJnv4Kt0eGn1dMTRwi288FE+Ze6+
S9OjZe6t6sPtAF3ZfCBFgXDjKS9osfgWBpqkGGmaUJui/A6N/x9VCDd4MVieHxQbScqqsYW8G6kC
SiL2sj8vdoPV1WOaSFC+DPKUI/uW9l7RZtoOdu1kT0K6Rdy0as8GnryQftAtF3dDYhuDMbRQIIwa
A669csqmxpORAFej8K/bH3JlA4C0RvsAiSPuTbGinFW2WspsPtrlTA8E6UhZieH4nV768UbQbJkS
DpVmKuJQgjrnrPhUAKLOVcbYrVEUue3RWmGWyOQsWSh1YZ4V9vQQROVEe4HZWvMD0hpesUs+Jfey
678vzqXXH4yT5BX30saTYWX/XVkVDmnSgljK5CWT8kLPcn9Yxy2FmGVPCWcVwlo0TRaaOzqMggUp
nfqss5jTrIce+hkZwalw+PP2x1u5arjSmA7WHd5ZjvgaDtHKsUqDyUm9CkdUiq0HOUj2c4EKibIv
ouzPRWxN+nnb6FpggAzRoXxgYp6+8/X+moY0LgrNJg9lLiupv6XU8aWt9Vm5YmhuMYFGlYaBCRGM
m5m1Fbc8oM5t0HiJox7k4INxCi1Plj5vst+uBQOIXw4LmI9QwBCej9nUmWhCYKzIv2SOcYi+abHv
DnHmAej7jY/HFBCI+YWH9Q3LW1nWMvQi+BUXmhv4knwEhJV5ZT1Nu9umVr26MCU81qQZLQe9ZANH
gALk9tswfJjs9zV1kqrcupjXgp3BEw5bqlo0L4RqXteXXZoNuOUEH3pkjrNC37iV1+qUXF2wa+ES
cSdOHMXJEFqDxh3CFLEbOBU57wSeZvISpHeiZj5G2d8GxW9H/o2Z2IVrkae8bjPcKwa8JpnJEMQM
D5ea2/zZVx5P+ttLtXaFIKfDgU7woVGybLmLK4vefRhTUYMXa0o/pd2IUFlximJnH221wdc276Ul
4bTtw2jqUNeC2a2t0bCJTCSi/VH1bCOVN+Jvy5RwAGqzHY9FAQ9JFf4ss599/c3WN0BN69+Ng5yt
S3HeFDZubWZOWlh4I+uxV0iZB0A2L4JD1G1cF+u+ABpbXsRM/IrxXZXpXJf4Moz7vrhbhE02CtPr
rvxnQXDF1sqg0Ym0sz1538EM+Q+/M90CIuk/E0Ji688dqssLfZKv/hmWbt2/zFuX3tZ3Es4cqFTy
EC5DuAPKe/1goAh4d3unrB1qENQtJOXoPL9pG5jlFDpTBNsHqhJ1VyJD9Zj494P9/PdtO2sH2qUd
YTlqLUGUOcdOj5AA/KpSnB1/3QKk2BRYHKqjHGvXe972DaewRpizamUHHmbSvtz++68gTTEBuTQg
JHBOOUiqnyy0CsjCa81e3ReFR4MuuLPmj0P0c87vY9rv2bwf+tIrvyKfZs6oEX6bMseNT3FwX+7g
F5a2CEDWYgTiacZGyfcAkwmOT5PU1o3N77JsGGmlH2PwvAnGXVs+ulk00CAZ4a4Vjrmh0kartxzu
PhSJS8YOdGNjv641nMm8/jMhuOEHauYUEkpVbRbfBerjFA+eOe5A6r/3Y9Dnmi+7CqDHsfrU1rZb
fUyKHdppx0JJdlr4wYge6nIL17KWNS2YFsIKFACPreuYmrSyT/qO3xRYxaNqfgynv5W4elBz7V2t
6fcItmzB1Bcv3wQZ8Jbl3bPMmgkfOpVntYfQEb6I4klRqkNp/d0tFenswcw+3w7oNfwZ6kLLHCC4
PaJnyYYvbskSRauiVGHPsh/NU36W7+xHbdcejIf+Tt0Zz4mX7c2P0WP7fv4OTeFOd1Ey20nAelpP
32UH6yi728rRq5H2f6R9147kuLLtFwmQN6+US1uVrly/CNXVXfLe6+vPUp17985kaicx+wCDaWB6
kCGSwSAZsWKtf38UXX8fuBSq8zE+yhOxieRohWu32RnyKuR1Nx5rqwEJpdzuh1E29TA8ZvVw0Bv9
DUhf5/H8LEEBrueHroKgMtJ4tYwjhHtOV9wqfko3niO8eSvwTu4it12zlKTnxaUXH6uOhkx0tYMt
mQqSshcX4jCfWS26WYOeiMNbV4A2nJE9WPLqazPUuZXC00UuwBQP3VkszTC3cQjHK8SnhmFpqSot
o7gBamnk7XBPmmPXlYsJldxJkYYaZlvKZ0Op/hh+s5UTpSFTeNGhGBvbGWANXqVZQqUyzralwIin
PR4ieNEJOBVujdctl4olOH53seR6k2aWTeAMOQuVvrRjAc0GlAFASKQoqdn0pVFSSmia7RAqiBqV
HNCYEHc30CJRdPJXUHOMUtWiQdRrQdz9o+xKBSVkpppmUDGnwVpfK6GTmtUxY6URFufuygg1d4LY
+yBqloEaRK2mAw1hafwSdcYOW9rraDX810go75iCDgBsVQl3DmEs/Q81A72Vrn+aiqNtUWtxMf/0
aCdWSuKt5EYFEGqy1ez4v/UxO0xb4V1yorVs4rV4ABuCKwwvTbjRWdATaV6QR99CnWwGX+GxY+Bb
jMDyt8GfwFTeFQeoKVTCE9vbSDvBwcGWOf0uaLaDC0xRfJC36cdg58/eV/rcPMVOTIYXA2AD63GQ
W7zVXE/UHCyudmgXTLwX+PAmhDcbrLCIB7YPVjt7DM0USe9N8WE0RIdDm+M6XA/cU/+nsUNo4K40
xqOA5djUeaSJoxhOs2OnSFElr6EVrQNGU9FShP33aHHO3o6W44smgAoV3Npq96pT7RnT+dijUYO7
/f1QSXJe4bDUvG375uOlejw96Be4/e1M9vpcmVcKt8qv3JpM3mL1sz7e9RA0vzVhcLGHCx4+X1W3
fLrp1ZWgM0qIrBma//7K3zh1avtkhiNz3QZ7lNQCSzWCNU93UcULUMGZ5ykhnQReUKgn/InB3oP8
xuMVWSp8g3D9/wcwxKrbwQg49vxOhynLy59E8xtA24/Iip9E++Jv+5ewJH/B0Sg68UHcjnhNu/F7
95KsWF27rDmlAkzEe7IcAxKym/R9PuCWFrAu57Pf/ucQhsvD7UAngferssVxIANvLZHYEl4bFxXM
Z+hEa8+Z+3heWW5IBYIeampSleDgznbO8NYy6hmL1ZurVaOTDxJUUSt/HkzzZ3zizOEcuwkyUSMR
zeKMx124qoqnPt+PrKvCYm7+2jIVHsSgykehxMByUlgG/rWLOuKvxI96Xa5713hCK1sPwTiGn87z
9WD1fqDkV3tO7gK0hnpw0wncyDrJQ6dWSGdl47ekn4OW4Swsa1QQKbWB40D4HO4qC12b790qXvum
YAb2/8lJaLTDEHDyEIpzIOGsMiicWErsUmWcF4tjgXoIeoBQ6EMbxa3fJ1prFEi8YSw4uoMN0GSS
HQxm+jZuWbRpy255ZYtyjirIAtWPMG88ByTKIBJjEskwaG5nAC5TjRBJeRdyEiTpMWw1AKETV9UV
V1fTjjQxCwC+GFOuvoY6bfRBDJpRx1GghV1kToN2kguJibaef+XOM6+sUL6iyWPv8bNnevvEmhxt
xTvSTt/huhE6ncNqaF88Ga6sUWePPkqDimwxTv+QpOj5WGu9VWj/zaX2ygh1/OR9LBgDP+/xTLDH
8mVMOYbns5aGOnVaWWnK1IAFI/uV9tucZyEulp9tV2OgDhR0IQVK38ICJ71GrWx70XqMWieNbWBJ
wn4jBJ2VQ/JBR8bw8a5mbTjqoMkTNeLr2SHS73CTuoUtbLkXGZmf9WM7/2G3/WAcZ3gtHROrcKgG
w2+BRhVj8P9mraKKZtjGbWgWQ5oJls7no4IHXTz2JOTU/hgJOgSFy0mbIDWTS8WqFYUsdL0sVdEN
24Q4Do1MYlGpzQO+3yH//k5qhwQdqrzIUiACeY484D5eFcT2xcPQM2Zk8WoMHpNZsQTtQnTJSRUm
iGrP/URV7JnosIEiueP1pdVxfxlTv7jpryxRgY7vQkn3Rx9o7ToxIxVtM8Y+4i7DqUEn44sMgQoV
EQ1iW5Jwfmx6cYwacqQynuogS6X8WqmNhMukFJKNYkrCSBJIpxu26kkbrDPrvr64clfGKFeWJj7v
2gFdK0E4/Rp7X1pr2TCX1wLeLDu0So3QN3P0sWIlhBf3EPRyoW2LMjY68G8PLaifVkqQAibceL8N
ZEfD/nkUd37vVP5zBDQRQCmPp3VxpFcG5w+6ul8kisB5QQeDY927YDsGXulpABtOIKCKpChWMG0e
G5xj6N2m0NFmAbAP+qzodZxKKH8A2oPN+x1J2WYU6ldVQD/QYyuLxwV0VSUZHMczKd/tsPIQwnr6
UEc7R4Om3uBC8yqSic/iMVysxAKsMS8YOu0h8n1rpwdecNRyjCYDo8GEzkXxKw/dkUuIUB3QmEry
ElBaFib1h+WNnkRIz8A/0PiKEhw1vLAN8g6CKXMH37AbV+omcPu9/6s/aT1pj+lRXeMU/i1yZNoW
q+w4OjnSv+25bEn1gtS7y3pNLYbk6w+i5qHpIz325w8aTc0x7NjWzNyttpETv8hO/Cx9RMeJedTN
8fPRLFCHaZCMUu95MMpj/NHht2dVNudOprD7Sg+sh82SR12PkIo/GphutIr7mfLM+YvmMpLZj332
RyDw0XiozT/VshKGPUyg2PRkQKX5yajNHTKtW/FQncpVYbYrBCFH2Hgf/rratGv+7fEnLPvzlWPR
4SCFcqza4hOStWLJbrxpSEU8vHpZT4ClcH41nfRDzqtEL40NGAKNT9Uci2IDHmwIhr0+HtBStLk2
Q51XABZOUDtDeEOinCeSyYKbSgy3oO8inT9VupphHNJzuWrtAUUYzyw+5A3RnvInee3b02ZwpbNi
9s5ohW6SEdnOfkfO9DRaw1Ow69/w50Yk8e9glZkK42aw1OMFkOG/IgXd5hJNUYAcJr5vzF4rAP/2
slkEJEwguWSGT5nFa789Y6vimfJ44hfvodeGqRA11L6agkcLIcrsTZ5EpraViW6la5HojI2zdIZd
m6KCz5R1ZZoWsy/Zyro6IC1gzxlPxoBYrkRFG19uJGgtwcp++HOI1wOpSWd38Km/kNlYG88pI9fB
GhUVcDqhGcswgL3GUm3Daa15XCxVCNY2pEKOzBd6aHQwMgmEe5o2MWw8nrcfQOuDqEaDlRTw/mAY
6EZG+yay0gXo0s18I9qqpbwWz/y67cxunz0NrznCd/vnExIwj79gcYxo6pzLsoAtSZR7GFPIR9qE
M9qojuiJNYZftfSitYx0w2IgAH0K2gvRFgsmldubwIhGJ99LGwDPFVJmrQl5tsiwJt9kKkovH7Zo
EEALPW4cgFTemsrBJJmlEroEpLMG9nvd6dH5ooevgyA4nS6aKMGSFr0XWiuDZwjNc3sl/UzBQPJ4
XheLrGjYQ/cmGugg1To/Fq7ujhGfqkPkYchCY/bFH191ysLuoCrxHvK/KlApqdNAjCi1U2U3SRsW
LnKJRkEGtfcs0YBeN2R5bu0juCe6Mszo9EI22/hLHgcigysy61f9dxo5PaRI+7UwbAbjD2Poi6sN
7rG5cRBYU5rxmdcDRS4CoMhFvSOIq0P+EYIyAb1InLzKW95pUhdF6Lm5H9dGs5GPfFOSaSzIrI7C
0tKaT+W7LQbEAXTBwBANio3bicigoKYUydyLFmc6SSru3ObGOWygp2egpdKOkiggPdDfoNiKPxhT
MR+hj4xTR2zcFFXFFei4gBCZFVTCRZY+On+H7pP1FMlPdQvGtNS38+/gv1ARkIH1RQUXeHMFJJu3
w0aWw8+bFn05kH5p9H2o7/rieWCxNS5N7tzAos9cuNhxlJdneVipjWrgdKm6rR9mG7FoMbLyUgYi
XkvN51QJ7yCI+3o8r0sedm2WSh549YT+oglmRbdBY4JfpDbnZcTTyn0ztoytvHS2AbQPTzZAVws0
/e1MjqrEFc2EmYyLb4gJ5ui3ZSpHLZ1n4D0C1eq8Z0X6aVvLSRBwSHjBM3wzlz5w65PzzIoje2zB
DpQLjLC/mLEHITtq7cj/olOACpO8WOb/25pTKKiM1p9+CfL/siZZdTRWbcI5RYAqE7qmeQMVhHBV
ikjcNpOtF/pnEfCM4tniFKOTBsQrUD0AUuR2iluOT2QuwHpKckU44SWW0JGrsfrvFq9dYPNRkAgC
MSLe17dm+jEqxFjnsCfA6yKt2yYmfKyhL7KzusgG6YpcmGFmovbz2F0Xhwe+lZlNFzj1n1r11Vng
TZOSBk0EFbxOn/UWlEG1eo/hpoujA+OEAkkh+BEQ97ejE4VGTKSiBTo9DPOtnvGSGUt1YBseH62b
SWwc5D+l7VjgP+X6h9SX6rZFtp2Ri1oi+QD6CkjbGboHnDx1F2yqLjI4ZBx33XjwY6sKewLVRCIp
K02z88lWOGkPoahyqi0/Cz5EeeXJew5JiHzWsm781T+f/OvPoTwd2thKhYYbQE21aNWC9GUaXjKO
5VtLgRA8mGhhB1sDeuapQA8p4azvS5wyaa3ZmvFrHKptrqE5WAWJY+0/aWJJyvy/YFHGUfFvq1T4
TRI1GWPIdu4K7TsVO1NHD9P0qg0SSdMJOsYs6vOl2yI6IFEYBmU3jhXqLB3rQYc0hYbbYvwCCmIn
ijZ6GZitfvwv1gxiEeiM/2mUpdbMD2vP10fEA07+DjhoreDe24isesPStjSA30J7PLSlcP293TA+
astN16AZIa+TvdL+RZHK8ae/j4cy/8jVDQCNAOjfANkQDOFPkKPdGhkGPxM8SKSf+Oa3l71M1cv/
6fdpFU+AKlV1GvP4ZGjxbwMcr4bKKnzSd1l6DDLl3CDuy4G0TOMTEAf7qkMnVGAKW6i84fG6HqAw
ZpYy3uePB0anW+6sUs7tlUrCSRxGpv4anPGvd5DXQBDuvLfp47Elyg/uDFG3CV/lOhUncHwa9Nrh
Ex3tlWHrDAbP6gCkgsT/MwRA3czKi/4Aah6RJQXysqviU5SYaKWIiAiOgJTIu8xlJwCXR/VvY9T0
dYGSIcEBY4X+nH72T5xP6hKiOFZGoDlvDvsMmU6r/WfR9m6I9FyG8ij2XBmfWrnYjRPycsAqglmL
ReVBXZh+7AiqgUsZYsQMKL7dVl5ZqEHhafox8cTDhPecVyg409XN2Byb9CNk9oUv7WMRVBZop8Sd
CcfbrcEwAuEdFDaNo9SfBX0zQmHzsRcuGpjfKbIBgpI7EhSR72oVrJDGsTZ2sv48+ayn/tKU4RKC
2gKUJMA+QEWiFmyGSaV53jFvRNMTnmcy+rBOHYCWgMGTS57x6KcvAj9rhCe4iBD7v/0Lt1MmFFAV
F8uAO0IgOx2JmshWG75W/WvRjesUkI3SatuzkaNW9MqHJJdT4hmOUhZmlDOi5P1mALwfBSIwFCAc
g6Xy9lPyvIvzshi4I/q5Taka7BT6e0bE4EKgE4oYMaRK0cKJqgcatvEmujWTcKVWelnkn7a/x1P0
rqibyVWAdlyHX7Jn1gWztnAfUVQouGFAeNliVHQGEziDTA6UJDypDVLhiCXl5GaH5DsIBcfPnJCV
ElsIymDhxhVnRnJDuZIGAmocPwx4y4anXFLMOkhd2XgzvpTAUgSzFZLNpAX7CY12j/fGklmQmwE6
jnwGWknp9oFIk3IQsHThqcaz0FJ1VJNSo9NsT6r6U5SW2VozeuRTij5Yx2EpvBh47DuPP+Leh/A2
02V03eEdOItI3C4u16WQIKun8FSEo25CAxzbp8m5daF4LPbkOXrdXhogvTFTuonA5hh3jPdaN/ad
wEfZSTv7NXGGTXSqd49HszCltzao4Uit4iVZN9sQiM7ZTQvGbRA96cdpSraJv+IyJMBZYmD3/gpK
I7zwkJcD2A7B+3YOOz9M9ZBPslMFnjGfTAbJpJ1vWHlrdrJMVFYxkGWPinmSkglSrMCejOw6P5Gg
sEXFnuLNDJ5MLuKJMan3PnIzPprAwEuKKYxD2OMEU28+1Yoo7TZAi39TrNLc7IBACNdNmSMGyWZw
bIBFZon7/TRzU84DdXIR5xToItD9Mn/j1WszrRO+izUvO6llQ5RdNT513Kfn74X2kubbtviqi99G
SvTvQTg2uW4XDUpLH3HJm9IQbuM8J4mfbqaKZ+yfhfMAirpIoaAJCPq94AO5/bAWFBwhutzwYanF
+TtV36UfwqdkBhrhf/vnOiWVq+z7de2I0BRmhJAFT4BxdDOAQwiJHFobLGoSABTVKD8JrYFEhtXi
CHCHAhcHNJ4me42xvaiXEk4CjBWUZvNLHMiTn8f61SJkLUqFlcRlp0DOLvFJ1HEZSl/8InYZHrcQ
KuaeftD9gDgYQ6MeMXVdNWMkJvmpbz5luSeGt+0t7KzU/vgGfOc7BAJNv9QKch45wCfbktG1ce9u
aLYGNzJUF7GqSDtQHzC2Eh+qNS+fSrvY5U/JWj6qR3ETrf2Nvp6Oxq/g1F8UFygfqzKNNUt/hE57
6DgPbuxTXqXoECNPkQY9ZWBI6epzWIagLrRAdI4/DtDTA9bp2RjRtNix5IN/2NNuthple/aCq1Wu
Cj8bEMflk2hma0A1gexqttmqWaEJYjusQtdfqw66/sBZLh6lQ+zkjrgS3cRlSUrfR/P5S5CdBAsX
uN54uqerL3kQYvuYBVXYy8WnLG7wdCISv1Y4V8pPjeL0IHxj+J6I4dHDRyM/Wt5nRiv0zdwOv1SL
YijDUjkpRPwG2ykUS/f+DvJAB4/kzyw0zv1K47qB2ySuObjryFCUvDXHj7patyKnnt6TZ/+XnJlt
RNTnYo8H2xRZPOMyd7exgBjDbREUroCvzC1Qt9ZiVI5jP4mNk2jYbbdOwAUvmyPhJIU1jYuWQFYw
65didPQOqruyrto8MU7dqtt2b9m53IsfHrpm9FX8HLm1Heyyv3LNMMuySu2beExQvPJgdQy+vSPX
f0OPizSuFlSsuD//0o2bzDN5NT5ql6Rt5ddDjZksKvQTvPkcWMtLlbSnigcm3DTGVzH4hZoR3HXV
oqcpY2W7714+eHBDZuSn0I9GNvrd7RWocQIj651aBSB4aRubvu8+qS+Pt8PCMG+szLvlKhgIiVek
/dR7p5Q4b/84GUINgXp+6m3O8TxAxaf2CehN7fnSH7yWFARJeffxMO4fMbMpDaFcAW8XjmtqHGUC
uluul7wTf+SRjf8ynOzsffBrOH4Umt6bcWBppNHVCKTf8JoAzS9YmMDCB2aV26nzRt6XW0Xwz9zK
34adNWwN0IBvUufcrvjf1V5/yt8US7EYI523MOWYKvwB8llgqOGRrb41qyBhOwVyEJxT2cGbpTb7
iEhg05egQVE6LNHdBS8E/TSqAHPuFFw11IYrK90o+ywMztDWcbWU9OjNePZSwjP6FO6uHlg5XLPw
+gSEEIGLuvOqeZyFE3it8HRAc92fvDujk56MDQvBe+8oYEXWYUKbaxozp9Xt9FU5dMX8OkjOKMHp
rvq34knwFrxxOA12oRP8Vf4M/wz2AUTwrUVqwQbR84F59pOz8JUVpHuDfkmN0irpWBWbu+BIGaIc
Uu6H0ud9DC30yUCUkwa5d2n12P3u4gVlg744iZ2WCDhizt3BsHERffzrzNWh3A10lnoZSfj54JI/
1WZkaU+xumrfrdRSONwECYAJDJPzF9/sJ2pEVKDvwGXg1xNM9vbv/iURTcBYjrbebDzzzxHiv4/N
3d3oKWvzGl7FW4PvJq2aB1jC/RLiHYDkx21v2hsHmdX8sGTLQKQAQ5eI8hoNZRXE1iiFWsRa5QRQ
PA6Jlq+xNfXV3CfGQizcTyPAKzACzggggQ1apicYpHjq/bg/61wQPbdRX6M0q7Fod+6tIDSA9B9F
SbxV8Hq4nT6urzWA1TMZUIjE5PVnr748Xp97/4YBvPNwjOC6dqe7KitjkkRcK59B8yI0qLhyZqh/
PLZxfycE4v3aCOXlKHPJZdkP8vk9/oQfhKfASd6yV/Wr+4zfHtu6f+n82AJtNDpIsDR0AM+A9EG5
apLPjTPEv+RfWUfwpjakr9Q7xPFaKQaSxNseajRIeQvHmQG1eq2rtYF2i5bUu4TFr3kfpebB//uD
qCXslUmIxkSQz+VrOto5VIoiGSwuIEGT1oyxz5H1dmvDFIBEKC7PGUc6sykVU1vzkBU8b3vz3UBv
3y/ZnqBIE1ihOZgf9eXz83sk55awWqnuTs150q8Mzzvzapf7pZrFTSBBNuolVoGRjD79NYtmnwZL
4Vy5NgLK51sjvJxNmjaJMLIvzsX6t7eOXQOYLMMFKbfzeCp/3OQ/T6Vxl0KVZWRncd09d9WKR07o
WTtJPnFJs0FrL/EP3ZPqWRxrHpd3yr8m8o6uNMknY+IjTGT8Kl1EU0Y/vHDU9twe+VT78RBnv3s0
Qur0NIoyESJEhbNVHtfdK8fIrdxfF6nlmkPblU9owtDGjQe/F49paUaiFRzG1GpBWUQ0u8auTC10
vnxNoy0z37zzpYYaG04BA0yU6EJBEovyx0LiepR0A+Vc7cCIsfV2je09w0/cesticl5asmtbP4/+
q3FGRp6WquLJZ94ddpFFvg6KWdn5bjg8Xi+ao2j2/xtD1E2uRiePzIUaQvW5ujhSQ5ot/yEfsm1t
tZYOGG/1AtBIQbhD7f/ze8qtbepO15WDBF0WQz5Xge1vvcOBTC73S3Gnb8n0A8I0uBBQbsZKOSfI
sf04rjCpCpkc3u5Whluh8Zsxowun640VykXTIh/TcuDkc29G6+xQ7v2SoAUDEyqZ3Uuwad9qxnVy
4TC4sUidhED4Vhmov5Wz7uZkN9iMPX03IJA+4C0IdSoZaRFBmqf1yhfluBmAqpXBFQVyA6F4A3kU
Y8rujpjZgiYAuDQDVvHPrYXQSNL5aaidi3f+WwO2BJuZq8noJLiD27EVsK7Id54AhXtonuBBhgQF
JDipIVVhrqShJPgXkCEJF7SwQ34KmxviNlrk6BWADgrAMKfOCFjB+C5AzpZxyQNAGBlije7ACqTQ
76Z08C9avtbxxC1xZ+3bP4wJvXve/lhBThjsY3jf0vdIz/MDyJJgfEoZOFJoV2g/bmrgDly5ntaq
FluJKzS++9js0qyi4wsFSSQRQLlILaPUZEUDQXT/Ao1jc1L3KJqZBTTs8sAVoi8pmchjewtzORfl
ocSAgUpgv7x1m0qSgkoaxeAiurztbwArZtWxF+YRlyxenAniwGNOF/5SbgiNsJODS7CWN8Nu2Krr
eic7wGauHg/l/mCbKfSvLFFz50nlqMWyElwqhwMzF3i4N+W+WsVmYaPP6BiuhQ3U71jAgPvrD2WW
CokxJHjbfoLZfhMcwpVsZgfh+BE9lWvdYQLTWbNJRcYsaCeOy9XgEj9dfEjOnSHm7UT7cpWzZnOe
rZujmhoWFRFLkfe92MOwuJXuAtq18f4otrIRbH4V7Dnn8drdhV/KGOWGfapLQZJhWOHTs/CWfebO
/3k88ydchWC1GwxsXCm4AO+3a3bqxl8NK1CAPXPHch0xWlHv7wQYEMpkQNjMz947r0fGP1djtQov
uT05ojlZiQUGva1qxevJlExsaCt00FG5en08kfelDPShAG4NRfeZMQ4yfbfDBDpf1Txg5n82Adic
UUZJvjVX3rKYy5mWqDWTB6Hykw6WGqtbT8RzCvtNsustq+p9D6CjhkStXNDnoTfNQ5LwdHr61R2+
HN1S9qMTnPwPVMVYR+n9HrudQupkK8ZoAmYd9kbEK87U7BYtUkinMtkGFg2BbgpoahXNPTRuPUxS
uQSff3RBThPVdUt40p8FG92ZZ/n02C1o5jMdiCUdatL/MkVdvPNw0hKgbqJLaVe7xCnNxPrVOSlJ
V1AsXPUFGQ/is/5crpUfCq/xNHz9QTMJS3aW9R3qPCVXuzBKcbKXDb6j3yRrATuj2elHFL94c7Qz
x7d9N1z3Tvser5PX6MlwJbNBW6q2ZjrV7J234e1mQmhS40Avddwy8SGF1Vg1mWqTOzVvXx9g399X
buh4tmdHrLPwPszNrJpIgUE5VIQgBbVl4lTMOwWyeJfOAbhB2gXmtJ08U7f453LXfG7M6FjsyzeB
xZ/BskvtoDTJ0OIEpaGL/ylvhK0ooJjMM1xs9iB6Qq/HRu2aoQhCQK1+dg2aw8lv1fLOqcM6KObw
dWcFei9IIkKPCzfaW//hxLAZa2gNXTJlV0eHUfnjjaybLc1+97NZgM/+lxHqkC08oajaEUZ4V954
Lr/pfwrytRMCXdG6nlu71UrYTLbmqk5u5U6/YqWM7h8MkBybmZdnhkxFlClPGY3Gl8Aon1xUUOsO
Ukfi2HwcEub1oGfy2gLlE0kbRWUkVsmlQ0/fWDylemZ2o83FkG89SU1OHptbOBGhBQ3S+tnzwfJO
l4siAN8h3yTHl1o6Dq3ZcEDb2X5/4iTQhwm2AvyBl/LrvBXdCjyIIN6CkrCVo7Gy2KkBWLFy5/EX
LbkSXhHQC8Z3oVJHuVIlpi22oogp9orWQo51slKop9hxV30+tnSfikD0nblF8DiDTixiwK3X9pOu
52pfpJf2u34Stqm589fll/AS7YUDw9SS4wAAizYK1AXBQz5f664CbBFHTdGEZXqZkmkUzTH3i79y
34ac2aJH6q/WNLkGZeRm2qGZqn4fxWFUzcT3+r0qNDk6qDkjwmOn5pKvWlHb0mV83zxU2u2uv4+a
ilCNRt8vm/QS59shG3cGSDSCCd3sfGiJyZ8cZ4KsZFCxLS3pJRiAwuiPjz9hcYZU8DcDJQwOWlov
UeFDrk+nJL0UurIxwHbL1eDW/Mc2QJ08a/dB3AgPSOqYK9K09ZELTi86XwC3Gom+aeSdwfDgpZsR
qHm0GT+EoKXQVQh0TCiyMqXZpbI6a7IE3Gj1tWrJQKkbG1S7VyoD1nFfF0NUhBIiVJtQcYa+BnW9
zIRU5kBwlF3A/TpzgqId/mB/Fu5KO7AumAvrBFMaWs6AjsKBOf/9lScrWlcWjZcDAGYeWDnW5Zm7
+nFqHIY3aNlYFdnFq9v+2eAq8V0Zo+rIFW1rBvPKEoHvVB1sy1oBnyxqAZrOwMZK5qAiL+A2eiok
ACUnMxw8MOqAsbb39RK0AAERgZQNMFqA6VNf2Hja6Be61l34wtQBLgnQCgaeqWPp/23QgAwslHHq
u3Ukhmc0/5Gyhbp4ffHbwBwhOOVZEmcbEkAO5a5iMab9uO/tJsa3IZOFUjmAiCiC3S4NP/FlonJV
f+HKVekLTuH9bnmE6OjkB+gKn1ZjVtuxUpJUc0IuXHsdQFsQbUxLwkG25H0w3htuB8xKnjiqYgfp
Kgm+W8gD6886iMXwf7fVHqw6YQec+VQQkOupY0PywuaQ1eJR0SveORl8hfuyqC3e+8qAtQ2ewr9p
51bxbzV6N3pSAxH/eFffH5kK+KJ/IONorRLp2Iog2kSdoPSXFFAEkqmdavNtwjtyFH7Xcgm+bFH/
07Uci3b557Sn5htpXgm9B0gJIbdHndVCCO6zhteBBBzePGVYD7yT++s8O435iQ8Pkgay7FdjeA05
3JcDUhiCXTxLv9W1yG3SHX+ONCvSdTN6AtNU4ZuK8BzUgHGu5a2sO4pqCfsxBNf2cNRGu7DDg2g4
EAYiRUWGfa66XWiW0ovxVzSsxxNKMzjMQcsALBx7HOQJSEFRl8ZMqXvNq7j+wscB8L0gEZKfwepe
q6Ymu8G0b8sC4tCWdlRMdav4Z1Xbl9VAtMjVn9KABDEL6CrNFyt6qq+/iHLtoZKHeAy8/tKFGRGc
vnTi8hAbZu03ZmGk7qhCAd1CZSTfqWs1+OxevYBU3EHhzbR55zoLUoSevoIz7sfAnjRLTPcZ6Ek4
SwBu2VvFSQnPMcdm61tNwDr97+orQNhDrhnKHRDdBmiLOnfiPi6GSRzii0Isb7THAS9X+zwS5cDi
TL67PVGWqKJHLGqhXGR9fIk8TlkPkB83q2nQrV4AxddjL7l7WcymAKpCBwrqfdgDt9Gm9PQuKacJ
gmXE0kanM4GRAfEl6418d97MZhTEMwnHqQpe+lsztd5GCeDXMGMAUI8bUmuKesM61X5eKDcOBjMI
HVimWZwKTHC3ZsQkSqVcqPPLLGj6hY6vOCIFH3qxK5Rqrpj5qKGdJ2nkyp2Stq3MRE5C3ezjMa5I
V/IAPnFTqBdmBqmo0cy8EYpxHlSboMfccFrghmrGlY4cSA1ucx4XBGRA745AJMkTz2UhGXBQ6BB1
ZqqOdUKKFnIyJh/EPWJt5RlISwVq/5kYXOQ57ZQFkjllXPcrzMFibwaGHrA6Se8PY0yJBGAqslWA
sKHN+3ZKeLnK+tQQksvgNOvySbJqN3BCFOuip095lQykZXjU/TWGskittdq13dT5uPs3TrHbh9Im
7c1wjTA3QcaCs7wTE2J8d++dD0z0yc7cdKDnoHGB7VjFhQRMFF4bT43T1w4AxlB2a526s5vsVd7W
fwL0M+A2/Hjz3KfpYFhDckmE1Cb0DmRqcoVC90YhTNNLbWtE3uwDU1039nhhhPL5CKLc+sYMNaOJ
FoxpA3myS2umLx/nbxamjDkO6gysDXAq+AUMeK62bcjuSbIjYv5zVCM1XdSJxGvdVBT1PA67JBGC
jU6eAkAzTMayLPnD9bJQ54wSTl5tpFgWwGEcDMlxfCKvdeKb2iYi/5QzCyrp8AK8eFACBAIFSvG3
W6yreL0Kpdmc1dvNWvxbW6R7rYj69ufxwO7uSJQhyt2CYYrGvgjTyztIabY+iezUYbjafcVltoGn
G0I10uvw6tvB4KaEQs+Yw4bzjGlb7+Ld+cjMzi6u0JUV8dZKpJclmstgBckHgTjCCo2eAJm8vBTm
N+NJujRpQBHMXNLg/QGt662pQdDjRAj97MIF5D0fQAkf+WS1erwyC8cocnzocuFROjVweb81kleG
VMpSi/cU8X5Jz9m6I3zjmjWr9DHfMehIcG1nnterd1uLCzDHZbDzPnnE2BP/0iRkc9ZZ/eBLk3Zt
h3LpPJEGyQhhxzuKZm2qzyir2AxXu7sNwtOubVDeDMHPti3UJrts/4e069ptHAm2P3QJMFN87SYp
KjpI9njmhbDHNnMW49ffQ+Nih2pz1bg7T4uFd1Xs6kpd4ZSnEYx2vfc88MfvuSGGBGPXhNpAYqCp
wa5kgyIsFWzhl0JPnEGjJR97dZKJm7NbEceLooUSThJt9K1T7adhxY1RPaoZOQVPvBTqkjeY840R
aElqJXOocSgMJLzGIaGfnIuZGH9DyNiFUAlShnql4/1+2ahWtOX8+lJ8MOcWOxBUZADXwLLA7Kxv
sVFcs3VyrKj7PlCFlD9uqyVPANjEqFHpflsFZXYeKMJOMq05Ka10L2Fchpsd5OimyegmIMjbNm+r
6V4QCDhyRGIndASLI20c1WRTN1Gn90I1QtguVn/CBvh1RUOLt6TmeyvgteawGZI86YduiMG48jNy
1M2HudtgMlOz49PgyjsZD6zn21fFOxYT43SRoPnFAIJW+PiR7rcu70gctWERjHMvET1FBIEXlUqu
+juhvLoCjwJjBrqiFJpRhGKuDrvR6Qme3Dzd5/gZ1pkFqj8msYbL7wDTUa4re4uHOuF4zMUY4I+F
wRDdtT0bgLIlG3U7SfJA2z1ws987Z+uuqLB5v33rHGMAUORrUpU/qmmlQGmsgEbmw95+EkXSEfVH
HZCM8gZdFgPd+ckYP90otS+JwmTaHEvDXg5avKZWsi0oj4VLAc6cEGMMfNmXPL/4MgbT4o8VrZzR
0txqB7D1C6UJ5fBx4tO/22wM8lzz0a9Xal4pk/rE5Jeyiyzd2j/Fdzwluu2zMdl7TebilVF3GcA/
JA/VTY0l5y7nILetqMou+MFq6V4OK8geHqqX0+o+2FGbrnjT91xBmHR55rKzor50AnBAzuInIbUz
UgoYSMJzdbctgqEyFqHNFCkbdIRRHUWxc0XRC3wX0JCqpH3N8D41Ppu9sM5s3oNume7UtYh8FcYB
GGMa+1XvC0IA621X1qEmWKLOMdfLhugPBYZ/qRZ2opgn2Vk65Y8CvWwVlGt5sPq8YzDsk0qtq0Rg
QSCq/oWEvOMq97eljUeACaVEvQ+RNQGBdCQJycjqd/R0m8K/CNo/jGKbMswGEzPDABKHbmXpdDza
SmZv6cDrVp548d0A/KHDGFJsA0BclcUZcgTic2St7p4Sm6ObnDvXGeM5rVlSsdFxkmaTCBhy6+1t
ceAQ+ZeQ7c9BGMsZFa02VEYEE+Os1ik6oQUSr2srOiYuTz2nD77FM8ZoJl2VKukFT8NovwMItbNS
SEt/joeMurys2LLh/HMqxnBK5aXtIi1EbW/7EhL9xDnK996fr3jtz+8zGp+ZdShVDe5GqrcGkWRL
0oh0FI6o4JDUqYidoAfq8TH+CKnRExnRFccgLAu6ghTyhCuHnl7GIshaqxVBM5UUsdWr30jEcNFy
BBgxyvN1kwR8u7YZJcYsYOCzSQoNlVn5o/RphZROQExr1x8K6nKC7eWn3YwWYyGMNEvSsMWpBgzA
ABV6/0rtxN1+PiuIUmSO7C8+vP4QY1ELkBvrkA4GsWATnGjp3DZFi8Zu9uuMhViVZu7BQGTn519j
QB7T36fbv79oHpAKnVAXphQ8cy0lOoQBAoHw1+otK3WHpygliKxuE5l+5Nvdz4gw91EUZVVIPeKc
1RqOdP2E6Y+/o6AwwW8lYBgp8BFiBy8jwUYVjLGLLic8XLzoP6dg1w4DC/X/ot7H9QNHYhdvefbT
jJGWhxDdnDUYJD93aw0bClSXc888CgquaBY6FZfCjDHfClOGDruLffIe//IIjFn20OuGThkQSO5b
2lk29wm9bKtmTGKsMaDSuiEwIKrA2nl8y+l9Z4n7inLOwZFVtuiVmBXwplRQGR5e3sxXRJjvf6UM
rMkNTOEiNTIIBOfRjdf73KnWtyksuq0ZoxidHoZLmmsoIZ2Tjf8kYkUcx28te/sZAUafV3khlMn0
TlLXz5Wl7FbBZDOwiJaj1ZyDsKbVULsxikuoRXnEqt1zRnkv84XLRtORhp1FaH0S0Vd4rRVp6eFB
cVFyhC14mWNxj0MynydRS+y6ojIdc657mCo3iwpUaltx3iSywUYLlGoGXni/oONXdKa/z+hIeZn1
4nQavP83E8MGnuwuXIiGFic00gM7Z4LSvaYQqwqWL+pajpe4Iydoau1LzpUv5bCuSDDMAmw/AFcE
kPB+NXb3fFc49VNhi5b0TOP3gHC0fcH9XVFjWGYWuTReCj0/v3gHRyypChANLBmg1cdtleTRYVSy
klfdJaknOug0xxLtI/WOvIcXjwajlfAhgqa34NxA9bX3gEyjhQ76ipTn22eZLpnx5nOesZnm+GJ0
RjzRsaqW5C03mbCQFdEk9PpO7aFoqmOX6JqXTpKEEbwKnzu7Jius0yYK4kW++i8lsq5IMSzzhA4Q
bjJIaZiHNfBocQKsOYcEBPZAxB+8hM/iDf052ZeHmyloHSlNHE0n04jpCLSlWFj+yXEvy9ZmRoSJ
GGXV75umB5GYRJvdYI9H5EmeOLEQlwoTsQzaxTQCEVRKW10f4l1J/Sfp82n4wSHEYxkTt/TFGKNN
4otlzavk6ic7+/V5W56/91wBBwb91yJGNlfTwgD12qrlndRVnaFOT2TvEB+LzbBNj9767FnhITyg
FWL/s38e9rmFPgj7Nu2v32aU6Yo2Y1F9NC2L2AGIZEZAk/fKCq0ae12sKlintq+6DWDfS8z0V922
tdAQjsUyrUJFe6CADel/5ukEFxLuMKyhfqZbwy63ipPkZFWR9LA6yNsYi/g+yphUEUnfKgUrW0j0
0u0z3/I9t/FTqhySFJskXfHVW62xSk/9sYpp0L+i9zCszpdx3WZYabK56KT1OXXRBecLfAsNQ++Y
K0DnDxOzt1kGJPBKwutXsordqJGn0OJEKjwSjC60Bp62itlNOXGZOvr+9cQbv1iKSq9OwSiCIsj6
IF/E7JxX5KW0Zar4JNPAxwfelO+StboixehCg1WOK73CaWo72hQJfQEgYkXLhE51F2OTcnzjgp2/
IseohRnIUuunILcTP9AKJf28LfpLJuTq9xnRV1dqchnRN3oe71DlN9DXFdCMuM+5Kz/eJrUQGF1R
YmKKEp0Lii+B0rCW6aFer367f0eACSPUWKsiRR+nIpJI3/T7inOABSt4dQAmfOjRHZdlEVQFqeGN
alcJeXU/OdfN05XpG2bOqexCuWtiCHKIyTtnaOxBcXn5ptsXgd7BaxpYmVvpuQEazechX6tW8exx
+vFvcwoo3dcUYmW8rDwRN+E95aQ9dyahuUU5PpZ3DEbnvVLHuuESx9i1SNQ/df9fWLIJP+Mfw/ht
DieR6l4pRVRTcnIISWQ9Ysknbx6DdwRGuQGnn/l9PSDvI6IomVhYYMyZ7Vt4K1ydglFvT8j0Tkom
8xFu0S3syLzmc44B0dmqUx+Htex5oCDsxO1hqpoATat3nnyLNwF7Wzd0kdFvETn6sTZwI2VJVoT6
6EQoXa59n6SfiQWuOMZoeZED6zq+4E5e8LaS4eUNWu6N5y0npLpt13UWcgaDaLmSqTjMeXMhvEcI
h1NsiAupVs0owY+LreWMJP0ID5eSm0zmcOpLMma2Kk9Tte4C2MOOKs6vabpSJ+F9xHvucozJV8l9
RsZTjUDzcgiYRhxHPNH33OYY3UUK2AQG4A8Vuxq+vXX0FbASWgVKYqCbKh+J9kC6d04U9IXM8U2w
ZlQY015nyhj6pgxFcQ1i1YlbIvvgYKuuBczsnHgobrdrEU3FOQKL+Kiv3QsG8psfn/areLfl5VEX
Tc+fr2FFBLF4qAgizhyT/Fdp/UR/NYeri0I4o8A4gVzOc7/0QOFyISYV7ncd1PW2x1+0bjMSjAvA
SGSRyRlIPOPadFDJPXKbAu8QTLQXoTgkqBfIeFJZTkhW+0AnBeWIBkf+viopMwlPmqCUuw5ENBK0
pMbLw7xzMByTn28fhkeHcQZqs6rD8gJ2DfRXNTomRiOorT3dJsLjGBPmVf0qrHXcynlX7R30JlrV
c8VJT/Fkl3EEYdv1cd6BhHHntLvI5Vk2nlhNR5zdR60buVnWuA+MG2O/MfCFT7d5xCPAmAIzG1HX
hv0/j6cX7bFxuH3Vi6b5j2J8PbZnJ1CjPojTCaUe8Psbk7zEx56grJlsfef2SThX8TUuOCPU9ArG
egUQyn7n5A6aHr5zdPxrXe4Nu/m1RHxGohaaRm8k3HZpXyzJEamGuhIW+qHQHGKytK2o8WBX5PTO
a4bnSDK74U9Tg2aahJyYKFl1RH5sO6K93+YfRyVZmHAsUyqGogSNaNPZq+ff0tpYjx9/Z1++KuAz
DvarxiwyA0Q6quUA4LIk+rM6/iURRu8VrxwSgK9A78tnGLBjusHoFeW15yxVlTHj+I+vZmcO8afL
0E4CZ/XmGkOxLd1czuVL7KhvO9XlkfuOuTC9AmbkGFMQ1V7btTWE76XdS7od7g9nzCLexz1mjPut
8kxp31s4pxTbn5gh/Y+ZjdkHMKYiavxEAxzAJIQH3wUU1mlFToa1+i8vtj9k2NKt2vZdFkzO+kVc
74avJhXME+Zvt6V9OU8zI8PEBGNgZEXp4fZ6uAb0wb2/ejRbc3RqqXoxvzQWI02EsRiMADxDL2ln
Y4+Rhw2dwDQFNI98wFgbrAcPQYZ7MiZQCL3QwIgcGGhdMpJH5BV5tNBxsf/kL1moXjunoIvKQQ3B
QrxK06dw/eM1o8Y9L6PGsX1sTS4RBc9IJe2r5bcn/qa1ecAsXI4xBgNDlX2q9SBxSF3Hid6z2qHJ
y21uLR4D44xTZw3WRLODvFj1XvZVvkKkAFznn/lGsnU3/C+Gb0aD0dAiDnVBSkAD64+wTZ5KW/Vl
2PGSqIuO4g+Vbx691DQUrPUpdot+Kg/ow5+afQ3OWZZf8zMyjILqK2BQGIjfztZAg3uTYJM3kbaX
o3v7Xr46Wr459RkdJnLH8oaVf8lBJy7W2K36yyMT9hihNtA0N9tjfd5FG8FZbWti4EVUALIXc9Wc
J/hyKnf2EYzO5kAN1QvMpZ4tOd/5D9ghpJ/gQ34ERFinFs+XLAv8jByjuWPgYeB1gKDsDjJmZi2p
nZpk5DXvWIvB34wOE+aHad6leW1MTztUJshLa/nb8fPz9g1yNOtri84spqjSNgl9EUQwhlY+7+SO
4GWEYZTbVCYbcEtM2Ei/NwMPMM5oyQHcEOmwjeY/xfozZk3nnJ1jyNJgKNtJEHWiWhhxfv+7EzDW
IZQvGG/q8Ps9ZkGOGbetYVKUGxxiHTdGwYch1sChrzKt8+bb4Ya+RjYPE2FpsgFgD/+YUrbxKuhk
ZMUEHGTqa5Dp3UjQ9Yudb9z+f45ksd677XUv93ycKCWAgKYNCR6eGwwJC3fBfbGpxHWLqjDGdozz
7ZviWFh2Al5YddlUhp5e4eZJuGvPQA1w9MDiiPTi8QA5NvX6ocmc5SPmzyrYVxNGp3m+7OLNU2xx
rfiiBZjRYKzr0IWx0HWgsdPX2V7cSlZPBoW+/rd35grzu+aE6fMNAwHgWXHoYzM57uo5OQN6+dkn
IZBT4JpuX87iO3NGiLFpeps2dSlGEyEDK10wHchrM14W8BkJJh7BSudRSsZ4akOSEJ0Odk0/egpf
bgWEl2VelLUZLcau9Zd+wJot8K2N6RHYfnhBhJbJixmWPc6MDGPczHE1FkYEMi+jNe7v9btm/5Bz
0nzLfMP6TkzxQ5qxuODagtbtOGAlRDa1OrRO/tq9Ii6ltTXkRHVkiytyUwTyzeD9IWdMsj8z2HWE
jWGCWOR4zI7O8AysQnI/Uu9Fsjkebpl7M0pMLFSamdlGGiiJWI19F1gqVjOlOBBPGBZle0aH0Vbs
Xm0EBfsjzxaWMAjwcwKnxr94EgMdGtg/Mo2os0X+plPbuEsriBswJXU6xR1Tupnfyb7kr+eEGJZl
ntfrqXeZ1DQ+hlia1VbWZf/Wk9KSf0Mi6n15vtD/clFzqgwDReHiqeMABipkfEnxrrwAbr5FTohH
aPohVvbmhJiAsZdaoR/SJj8byAsmP1Vak8eMjHZ1LLacFOGiWs1pMdFiEol+dilxZxcHEdxgS5NW
ObVVwFrw1lcsmaM5Lca6akMDIdRxbe2EmetikiO3ANxv3bbhEk86pr/PVNeoFRMbvkGmQL1zwh4G
uukddlZA5Ft6sbGIzIcZ5ILD8cgyxhY9spJxMevJQI1OtQHUoaW+qjZ6ly92cux/Sc86f9H9klLP
WcqY3jhB+3IMVENowpiT5nmwDcdwzJfuNaA+CmXGioqand5zR424gsPY47BV+pVW4bgVuIwBNlrs
ACEDBNlizQWjmITw3xXi244VJU10OVEnwXHkCUV970h7naaaTYYTT3qWgpo/HP22YgXP7Ei4YEwG
Qpq8y7ZPfndWs/F2vOfTkoOZ02GsSdcV3UVPQAcoRG+pHTgfFzs7ylgnwY2peUdi7Ik5xoXf5SA1
OirK/1g1hMJ2hq7H/xTczA/FWBNNUGUxKHFRxioiWtc6ivIxqA8mio+ZaFWIqyvLl09m81oW7f8b
uRpJVCxMVb+g1IBvzEhkYoRhFdTD1HFpoCCkwJPaBZ77Gb1tYJZ17h86X25wZl8QbmuC33zRqX91
jmRn6//QPArkTIBkAUN9BRxI5ijCShUuidFPQojBx+nChIP2yt9iuCSE2PlqoFAvypgJY8yH35lC
7QPuFlAFInUyiMa9tn6KnffbHFs0FnM6zHk0qR6C1gAdAOr/xqpdEm4Gx1xLqDz7Fq/R/+sCWHMx
o8ZeUB+qaurJoIalwuSt3/0en7c8qKSvksktIkwMMnpdVQaTTeqwoi4lym+85Sx9IAAysu4eR8vB
0/Xe36iq3X9G7tbc8Ja2LNYo5sdkLEgSinLaiviCsd1q+e5p9+AfGyKSY7dBzLXiSP2Se5tTY4yI
NzaxIYygpgFyAFmM5uXyeltKlvRqToExHr069BBSeBT/FY11bUCNzW0C33cuw0LMKTABiCEP4kWr
cYbKkidEm9HK0ARuEG2TkpeD/xDShHTOvepb/ZNtvW4z+skzkUvv8vknMMFJIxjm6GtTvAWwgRhZ
XJl88uDdeTSYSMQIU6x0meKs5nlT2Bf71bd4x1hMas7PwViOss4uw0r7EgcD20/PaCG2PatFq8mT
uDPvb18c70CM+QgSUcrTyXwod85EpqcDqh63aUy/cUOf2cz3xc+9erjASSILJL+qJMUGN6xX4IQX
HBlnC9nyMMphH4JKB7EDvvMY0OPn3x2EMQuZ2tcrQQCzrBCRLonpSGO0S/GaChftASAjVzpwC7FE
h7kTMyqkPG/F/PxLccZNfK+6t48hLbLqDwH2BV4IWOYcliPOkQW2o2912gMBIiJyTip49WNWUe7W
tMnEfBOCGU3GqEdK4kdGCb8LUHiaEx2T2lNoq1stFR1a3v3tGZm7ksu8qOIUTETwrlIBuxHlp8SJ
qX5u6WtgCxtxmm5t1xwpXPaQwNeXZeiworDC3naFArxNCTmHdWtFP2saiCQ/b6OeW/xYij2BbvsP
JYajggpjNCigpMmQ+IujkUOfW+O6kbmzRDxSDDM7Q897KZAnD+VEVnzYb4Gizy/BTj/zXUb+nIhx
hED0DVepgjurYxe5Yux+Von6W7JpNzo8+eDRYlwiAtqsiBIcaXRagI5HAfDkFFrfPYSYT+EliBYL
2vO7Ytxj3WlZChhNzPkAfkmx071ZIQtwWU9PEvQL7nIXtTIarG8r+qLhnUkI4xEBydrnYguqympd
189Fc7+6rLUnMXkSGycVyW1qi6VH5CpVFGqx/FX/iutm0XtcGKIgxgqeKHcbB7123WHfo3Xsv5Rr
52QYXmITXgFcQ3V6mJukUYm0K37pbzw9nrTnuyz+OQzDu/gC9HjJx2HQ0FeS4GWaBN17xHgGtOFt
vi3f0h9KTEzRiBdhrE08ekQ7tT8Ssp/ej7wYk3s5UyAwu5zKLBq/nC7HSvaHzALIPjy9YvPUatl3
/TkM47sCz1AFPQCZ7N5yequx66dyI576145EtLIaTu56+uobt8QWz4QEWydyD1r8MmakOBZo7cy4
AFNfNvsbFRU7zAF1Oq2ZnszjjHeSAOTRoITETTh6kvMSWvS5CWnsKm7gyGe05W/ax8T2eEK4KBkz
uoyFR++DqhcJ6FYoZ/wqn+7L+4fbsrfIvxkFxrAXaGGMtBoUdt4Bk4cUdp1zQ7wzMDZ9wNJ71MpA
AYtXUtc/9h6w4e662vW7/zK6i/z4n3tibLqWVf5QiqCF6T1LehRJtn7gjRpO1uVaFoDjrWJAXMLa
K+PbuJ2q+pckN9XmbG14bnb6vFs/fX3dty/2e4h3/ZnMxWpjMwT+qDSAU6md9NA5lFdt5TGCudgO
+M+dr4IRb4/3vKZU3m8zF6n3l1RvDPx2SrmrwhbeV9esYf2HbwoNkLSbs2I91haweuy9D+d7ej89
376DhYGBa0qMDylgCYV2YlFMNoAs7sgOBuOkW8Shp8dsvftlQd9sy8bcoc1pB/yqQt8SJsareBin
jKsWAnBwfnVP4dPKTukHkKcPVnv3GFjY+r6hbniyaWOd3GNqedR3zM37bQ7w7pFxOlgeG4lthY9w
HpEY5fjN767mmruMq2na1SAOK/x4Tz54Wr6QVpv/+LcRu1WjabXva835ObaFY7ou3hICAPfoyRJ4
S9Ruqz07a/c3DMfO0mtPJUveWGnyxPB7zlXyvpJR91KoPS8sIct//csT5Zl3bcdGMb3JVAE4mtfV
eVsAdRazcRDENOwGfLVGCOFkxRfylNcywqh3FqeX0JxkBND3j7Vpy/nTQ/J4cZBStvbv+wagocNu
rzxfNGocgregJ9E+4uHwf3XP/7uifxuq6yRvMFaTjmGnNVVIjMWLzn7Ka9ckc0vn5Wkga9f+/Etx
YDR7MIysFUQwtieU89MKT9QYxe4LdH3GOn4bj7K4JPFDvt7ad/uBPFLroSF795W+n5odXVsTsNtW
iaySF8dyPoHJc9/Wye8bl1ZXcvIVms8EPAwkzHKMOM/uV0NQ3o4s5+BtKiIT+wMrAG5Tw6q9m2GE
/mXaZuQ62RyNLoFYlmRjmWTTW8JbTN5j1EtrVyCbysFMYUrykqiqFR8P6I7RNoK9CZzdZkB6W/aJ
8nanHV8uGW3k3bkHoj/W5qb2QSOiT0rbL2x3dJv1S72+W4m28lt/kLASZK1il+/a3CtYqUeCFQmx
f7LfloC1IKuD9AhIEOIH6ElNNk1CLvf6p4QWyg2wF/AfjFa467GsE9u/1sn+x6cSoT6/OlaWdKoz
K7pvPezveMz2xcXOnw0npxd8rvB79apFX+0QUUa6teJgvWhN872H5FK6lrDs43CfT2BpHwdxc3HW
hfNhEg3jrRuUy6i4Le1DB6Jh7PZW1KCgjZSG9iba466/K0l7ulvZAUUiG8vIdBpYhROtyMumJNg0
DW+W0/4ODbyOcCEbR1tDUs2U4jlKgRmskNf92gUQxKOxDm3bsJGRPpgP/q7IUMZ4WG1TG7ienVOg
bp68aViiN5LB6iVqfhg7eaNeiJai3Hu8D6y8Jxs9nJqm9B0SdA8XbNjsPOtdw2jGipQd3b+Kb+l6
+6PcHUtLe76TW7slJ2xQy6wUYE/KRrAevG3xZJy1ggBuFXjG2BtkCwiN10AbllDX0I9tZw2uaG+a
7VP+ltZUWwcWXTUAjQkd4wjfZ1+oUQDGC0Nt6M+AjGCTQDwie+dt7MI9dUQBIG72+d5Z8p37/tT9
0BRCgq2lb4fN6hHTFtgBHrik+tA7st7qEP5RIJcDJRkiD6rCdP3GlqazoRCnwt6K6MOg5iY6os/l
jtiniiR2acUWYL5arDn+0dIWq5y2sfXZSMCAciuy2SoHOj4cQ0ck0mP1FMACnhH44j7a43GD/9np
SNGDachctfgWy6fgvqu/HzW0BdEVfhScEOhLYGVv49oBNHuGf5XsXUocrFv6IaDS/+7Z+VsHfOsE
nbkq6aywsM3EPro/aPKhru/y3bGhOCnQJAzUg9chlqOci7V5L0m7hDRW/PQBLzdA8vfeHsixxeEd
U6JELci76MqkdkfD2a6TbU4ezXc/I8FnaA0vnvNk3GN3dfHUoOa6zTFvbEHRRNLbyNe7RFlvN0Jm
eT6kMrAbmh1Q7V5T7f01poCOVR4nzJ9tY9U1JW5CwNrfyIQKm2NyIcNdvUvsKibE3dglEOJNCwPT
vi3fC4h34ruCuAP1wJtP2CqAkZLL7un9Jb17Tp3+IThEr1bWO6MrQhma5LDVcf7bBo1niq8Dj7/7
rYnWzDT2Si5HbQFLbD26t3/5+zP32sYzj4rAr6UKm6umQMMksa0dNaCTd4S3bVzm0WFiDuAs5UKd
gM6LA9QoQg53Av11OPs2VJq42CjzvLNFcnp2eSBynEjqq6YwY50f16WUTlEakva8KI3n8dkpD2PV
F50whWnPu9ZxAuscoV6ekR9nGFrnkbj2RltvnwNCgYf9PtCtb/HaAr6Wfd0Io9i+AE+Vk/LS43wv
lnV4fL+7c0vyEy7U2eUktdEp5jiAac8plq17FvbpAOTKJ9aIIhD9XD/01D7ZW3V3ggqQ+9B6/IRR
2mw/3I+jCE38oZDDIYCrcVf2bbn7Gpe78d1svUEw2xpT6fD2knPnWYfNwerwqb8cza0RHmEiJ3UU
sseytvyOV6nkaOZX3DMTiWiUsHd3et6m1OaJm/q95HClUOzQqN4FWV9OQZN19slhM3F6Te23M0r/
AYE7yqzGst5DxLwD3q6TV9IsCheiE4SInBzWF1b5LSZf26D/UQo9EWIZHwNweWvz8vjDf1A3L+uD
tSnp6v5CbHdNyQn/xHgAyqe6beMD6do9YZ8gsABcnrRylJHNtAuBsdLb6dIBG/d8W6AWw0cTaU4F
eyHRF64yZ5WDwU8vKfaDIjCrJJj77mXlYhZOsOod75aXrNmcFmOPtQD9M8DtamE1Q7t1f3vkNN0l
50TfU/katvL+ORFjmwcvTONe1wBjQw/x41tKk1e0bHNhrhfmnK/pMLbZTFZ1bmqgYyCw7exfyluF
vQeA9MyAziyg7xgLHYn99Fk5tw/I4yKT6mnqCJWs5IuLou3/MuB7TkZHeM0/PDLMky+IzGEMCxzP
SjyipMT7nUIoEmjg7eMsvmgxjYB1ibL5tcrs2ktrgRHnXr9qzy8HCRMq8AeVKyCyDtAEUSFaSi0f
m9GNTfIxjZGXHGVfypzOqTPyLxVKMYTlRL15fKw3mf1++3iLqaU5AUboh6SupFoBASl10sHKDVv2
6E9/I9a2+Tx4Fq6Ot53lX2gCBM+QsSrdYB2sOHqxMJhQ6oMJDBZ9GyEBeLFHm2ZP/+l0fyhNUjRz
CgIWUzZKhNNZ3nM0WrWFID22GlfEhQmcDMy/2Kp/iLHODzjJWdWGOFZhaaTDYj2JeBsR4xjAKTcA
vcKrcC45pWmA6v/YyHq8WO1HP5VwuOTn6GrHNZVRcAq2/uk2ExczS3M6TBpP8oLaU0OzPePBmLuq
pbSOYBc7lIzlXYotRMnBQ1yB98s2Qq1QP5YG4RmVhUaGyZr9OSujBwFWXNTBdJEDHsaxfXFXe8k+
lW9/zVRGH7xIEDCCi0scsCgETfLYF+I8rY7/YVz5+kCMG4hkuTTb4etAE1RXimnyzsEKoTX3RJMl
ZMOFOesYRxDqK3VIepxoWopoAh+oxQwuRoSO04iQh1gpwnssxNQYlzJPQBlXkIlCZZrSpOcO8Pnu
dUtY+6Ao3d8W0GVX8Ec2GFcQqUEmBL6PhdVojI/XCYBlX0Nu14Q8idgtPjK2pFFWJvbK4MbUhw6Z
Iyw2pUBJRSGlQGBrUs8Jgae4bmE9t8lB2Ph3tcvrW+JcJVtgToQ6lT0VvnWg9VPTABhD9wtLD+zW
+/x/8xQgnlgDLiPwApInc3VpNxRVLuCwrfNSAwmpQof1iedbFyY4MGY+o8LcnN6Y4+hj8fH52SQB
jXvSA5bSJ9h8jmaAxA4d/zS8cakuXOQVVeYi1TRR1FSFWLbOV0yJt6pkI+fibLnrBRYubEbq20BD
7cmhX066lxIRA4CaLVsnXquhwiNyXan9H0nXS98Hkh2ayM1d9jNzwu3FVe3ywXwcH5LVNKeJvh5a
IFDJ3c/qQXb3sN4Z2T4hF2RZmLOzANFhia7JbSZeikKvGMD6jjwdsmy6YfBaXNGSmuhZePP29x/F
7keBTieiuwMRNoOHasFtEV7yGZqEpjdTxZAANl0ztDNN9OMogl0YKAaevP3+teCGhwuLriHCMyKM
Y0q7qEPfG4iUdno0j+pd8+Rv9U251uzwIcbg4uQTj5nt7nqk/D4bNJ58Zg8CUoVkQEM5L3mx0Flz
/T2M/zJjrS9rA99TOQfZFlWy7u32eEEjCm+GlstfxoWlglE0eg1Sljflm2MAvT6dzJ+8F9OCeb/i
MOO/RPQVJloAMoc3f3u/gsh0RLdvy8qiCs1ukTF3clOKpTqARnHv7StbdR7whueE8rxzMMYu1qXI
Fy8evGF0H9q/hXWFJ9h/8blX3GKMG8YV5KgScZLSru3cbmw0m8K9p/ytsUth/JwU27ib+FKvwfF2
ZwxiEmOn7HyUFo65c3kqDrxzLSU9rogxRs4c0fOpCuCedCe9iDAkh42BKo9kOZio+qVuh4O/TSwd
9sT62Wxo9qq5ORXo3lZUAtPmEVputsFBQb4dyX7bc45bt/15W4qW0l9XH8lanKCVi2TiyKpHU/aP
UEGSHwOdRufkrRvo60YhuWKF2HmvkUi6CwcyajQYaSXSJLW9CElyNAgPhR0FVjRuq+KhLtdiceJ8
5vQZTCRz9ZmMzYrASf1yEVpMIntb7Ye/678qPGtb3AEF1cXCcTDo7b0E6kPoPHOIL6uabihoJsey
+BVzkb2uD1oe4CIH2r2+oCbTkQsKg5kVbrtDskIdY6TFSOzwrN7BczX4a0y6nWnxltV/vY++sQGL
LnWEOSv5205AURYUX8D6PATGUYtEuYRyH6pUH+XmvndDjGz8RI3hFBF1h2kfize8sWyp0VJvqIoK
rFCRsdSZUnlm0OJZpTQ0/sB2xXQDJT1Zt/m9aHVmVBgj7ceFLmU+2C3S6l2g8U9k5Xngn8ueYEaE
MdEJcG/kVQQiiCSedQwjhHgNdmeRPNw+zEI2RMMKiX9YxpjpRizFSi1AB8Cqj/JJwQvQvU1h2ajN
SDBWeqzSVXqZxBNOrb37+Jm4ucWJrbnsYmy0omGEscpAY8B6AMktdu22fqfRmgf2vqhqf87y9R2z
7IcftIgVviQM0t1vhEfdaZGjus2xpfTA/FK+5HxGRQ8iQxBCnKZ3FAfF8J78Co8D5pMT65KS1Z3u
TFuRzQ2Kl9sQ2v7+l/QZoyuNtVIlKvTo+ZeUUmkXns+IgFHEdmDn7/NNgV4y5d5EY0F24Bgzng5/
pYTmZ0+DSMxWoF0O/0vadS3HjQPbL2IVmEDylWEiR8mSLOmFJQcxgzl+/T3U3l3PQLyD2r12lV9c
NU0AjUaH06ftt0cLpN6xE9jA7YvUcrlBX2zV2VFyxoKQ0AA7Mkz2ixt7JwyBUG+qF7h0ugu+SnHk
vhjha+J4q2G22UxrnGlZ2t9f5efEPsoblIRFy1p+56sc1ZIJ0vv0a3q/7COlD/BgWjb6XxnZADMA
ZuniDtRPCcbDVHfCgUr/x+37I5PbyrRKujw0IRMVNBbBVD1hzNXmYxCsbd0Z0A1Vo0gca6hdYO1n
uhFrJGZdmQ4oJ4BYJHi2Ukc9AiuCcNPcZDvndclTKEBnacie6c/19pd7/WasB19nX8CdohZlYTur
0fD4MjIbPILhoT9aQC4sbXWJTY7sZN6AhBJjl9lWGGWvOhlnwrk3YbJUTRpTCB87NGnvmR34nt17
nsCZWYO1Av9sUF3D1FPL0rhFxknUqZFeD3h7NCAV+hi2DkwazsgwiO0U77RDZeuz237vErt5xAjB
Y1nhOScJmCLp9/Qb/t2VItTY6qt79lHc4lECNWaa9YgnMLApSx3t8Qls/813wQGvJNhAQiiraHCR
NVX+HERzpmIYNMPiDNNDHqfDjArrq/MkLMCt3lAT7hEhFN0G/JzzABMRxigYl5WwF/p21O6zW7of
H8bcZhjU+3YvAtKu5dl0tMSrOE4kfDWDO9AC/eu6FGTDY/yRPi9DZ5eKS+z4m+8/b1DdDG3jJN/P
wN18i7ZlYgu2dPF9eYsERlHU50yF6qrKuRhTQYoxIfkAF2NCf0X9mHogrPQJJreO22+iTmV5MQLX
xC1P+NkJxoVcxmZaDeCawWCI6mYzgr8/APrKkba6iAtt1eNVFAxV0A0D14Un7glZPVTMhL7U7rhJ
HtvcCQ2HQlq28xz/9XVGkFS8EnRE/xJs65oanUvmvP42mIMi7pvhL058IKr8JeOH+be/lI1iV8h8
C1zFtRt4LpDzCsJJDQqpw1KjwD6pfmbrmU02rcj5WbNyUFVLNYxFayinLn06z1kN9nCg2UxbxSzA
ijmNdp+XGGBM3kdzQyXLQaudY4HoqbgJstdc2k3GexIpdl8eChnwRtb3Ni12coRmfiL4wJVePx0Q
6z8fyClYoxSxWi63CVfJ2KSH0A5PvwNQZryGDtlllZjzc1nyF5U+k8h5tzRhvWqG2HkVtHfVIWtg
lRt1QSFKwQul+5v5ZKFQGjk9Yl/wUQgpbdecFwU2kViUWjo1uA+IYkk1pgQfoIOs0n+w0FQwOjeS
0Etat1R/BJmLeT67vOZQT3O76NgzaN3RFPWS2ppnbdg3GcTlBw2a4N68K8fS6ZidHKy79iTK/a5V
p3G8/6yVj6bVXulTUuETjguZeb8fflen8js7ztt8/44uUsy233mJt0u2wY0owbqozpeD1ihFd6Vs
KF/YcOcsULKsnJBqqpZsMrB+QpzXSnM41PdMBneWmplZilxAxqm9Y6mz5BgPcFy2T8jX24CWSa4o
Fbh+Y/6I5Mu4gVyVwzTMAwAa+jFHdmIBy3p3YGuPTpIr76sfwoL46qNzJpKzjkGQllOQ4JF1l5lm
zT3GdYNwDK3G0BoxGcyqNF3FhFSdapZmcntK5qzHiBINT/p+ExOHueA+oreD374lh0mQ9FyNkFBD
+lsY/+QEXQ7+lAbCng3kIIGZkDG7SQErUSbyBFerSeeiuF2kcZaCqFYZHoNt+wvsUdGNYuybYoO/
lRehTD0+6dsZ6fihE1QgP+O8L1fhbJXca2N12USHHKLbjWHfJorXtjbwQ9l9C6wSUOEiJ2k1iDlf
63LGZ6YnZ1WeYljJkntNZKTeYeDAsWZLCNT+y8ut02Wan2oaCuVc2RS5iim39MUBBJUJYIZLDDE6
PxV3F3livM1qAgYuiqYspUFd1zntVFMqSWCggVUZVQCBzU7qZ5vU6XxLcwxAtvuusFq3zA0wkPZB
FVd2m9VyjSmIZke9oFPaD1Uy5J/Xt0FdxH45YbTcmsuIZEv5hMKebTiZU6mQh3R8zBCyaY7cvUzK
IVPtsRtsKyo2JjhlsjcC9lUZnTXmQzL/7FK7Uu8zlE6zF/3dyoBp16sfmXyvMFuZviOl7TX1qVA/
cqVyMgShyo+0tFMCYLidMofW26nZg6rBoAKkyqrhBkEOvGxwQln8Wgo9IcagJuMj5g0m9Hf/jRXg
JH1Pv6lP13dt/TD/SOIL1pUhh7WiQFKyt8D9jU6M8Mc0HlIMwsLpvcXRNkG2d9gLxK7FRaha/73A
z3bEs8NavLUQzGQjWh1lYE9Rv1adQyusgK15OsvMZECYLAxnNTjfKhnVmUjAVjzGmGI63zR3ohzx
Z7TBa925BO4ymKpUpGifGR+NAjhuKbDp5E1ezdAOEh9mf7Tsfs9uS83RX5Ron0XboERfCyazxHY3
7sDN1jiK6hIVc0WHE0GeOYG2zs5U7s1wKx0wAbKnN5npduXOEoZSa74xbKJKVE0G0lDnjaI6kDQv
8ZDWbv5x6iWH7ksMW/Gc8nd/Ert9a1p9Lo4ziTPThlrShsUGL5Hb6ZGBEszwvi/1QtP7+IZigjDJ
saYB5zK5HM8U6GODvNyAoenIr9+CDazAcBe6z0He4adu4cL32+kiSp5Vx/NcLBcis7LL43mG2AJE
1uCDuAWFAkyRrQ3w7jV38YzIbgDQtzoWx9pNToWH6r8gvbRmEZekC7CR1MDscE43C70LcrMhC+zm
R+Ya3uy8Z1tRv8VqDutMCp/DZgmCuLBSB1zlyv5xK9koLTqY09fa7bfUT45GJUoorzqA5yI5P6Jo
lQwUUVjY5Gm/50d38+b2vuaGd/1W26U/I09grdb8sXN53D0ZJUaAcIa8U4nhSnHp/J5vUkz5RqFy
ic9+icoCa7G4DiYnWcbFJJjKfek7tFJa5lMPl0zrg8yNDESoY9xmjjSDu/H62tZ15I8oLjwepoAo
cmeiFLRVXxrdrgzXQJOWBCZfZTNrAmmrz40OikPNAHO0CWjZ5crClsZBpGFlLlzb5qE4BC6elwd6
TIS42fVN/COKs/1dP0nykMAtmjBqc9xPlR24QN2g5MA8t/km7QGmESnKWmB7vjzuxpFqHmMA/5fA
ljjdTej97NwZkCImhLVoiw7wD8+ZKD4IqquhUSUVorIcetE6sha5GXVk4BPnQ9q5Jcu87NeYn4oi
drrObb1hfknM2R7AQcYOqnayBncIkCE8xM1eD0OoslN3m6BzrLfOesyKY0C9PvvZRi9NebKiXzMI
TNhuSjcROMZCr0DkVQe6P2i3pLlJxl2QCWaZrjrtS3RpqoppGlCZS23Rm84srCRA7Aw8QWh3NxG6
mJRNiK61+n7cfly/CmttRcsj+I847pq3ZCaMVhA3LIxjo32iaNsDDtNTHfmZ+J7yelNjrmFtO77h
eE9LScLON6kLlND1L/nEV3853LMv4V7KoiiYPkxwsU+m4b6Zv9N7awMmlAejPDpPH+375KO1UoTg
EErl3kor69o+LyHVDR/Q8dvsFoJJxYvgzHzYauIoPRhSopMhcHbXH8uz1S43+cwZ7DO9rgjoQR6n
JxUsa9KeHqTYTk1nRNqNvBR3I+iHXtvn9qOaQgfNrfHGepy178kNzQCbqpMf17d/1SaefQ9nflEu
jdKmwT6ATJTZW7IxUX8oRZM8tGU7rx0yZwsbi9CmryGmd9PZYXtyMDo7vEEp7733lnkH+u0AXMPD
Yr1m23CMt3ibn5SXG7LZvlrvYATbAjTj9B9kM7g3r2SjOvcictXVMHaJ8cD1TxWdUk4TgyxPU0bC
xVHvUY4Dl7XXIwcdCilBhZI47YsDDLEpJ0iaNy7CEXSjpXetk25E4fKqjT5bEadthoaBlUESj49d
bb/1+/Ko2U1so+1gJ+qAES6JUyR1arpSz7AkekpvupvuNN9YW2Aq4YXZ11X209x/VaY/58QpU01p
biU1VlW6ku4FBrH7sLdHZS8baLP+NkY7VtnlIc+dsbYrNILTPejX60OYbIxiI/iY9S1GSxgynxQA
Iu5jLAbPRlkyBKV/MmewKTYPMpA6pztjsovNh7kDfAmB87E+DTuRh7Hqq+l/ZHPPPp07YmgVNmKs
XfN97I71Xa05FdjzPPpY3OubNtpoSv+fxFLFsGRFJgrhq1JjStW+SeFHpemuCe+N9lvyKw/VrZp7
rAe22Nejn2rmaHq5H+6vb/dqWHUmmluxWbK41qbl2bJuJIw9AxfC5Fr6cSpdORGsc10WVdAWZGoE
We1LU62HyFeMPU623XQHMPq3drXP3V//ZUF/hHDPvmYFGJdSY0HKQhCBRnjgG3LBQtbvJv0jhHvs
064o6LxYX6To8LaNqdPeatO2zQ/T5BvFkxkKruhy2b/c0DOBnCWdrRo8dx1WVXnlL/UgO6rI+1xL
qsBE/3M42uXhtLOl1FkLCbrtVg+AbsOGouV/mwru93J9z1aCwS8KstLIS1EToAmicxZ0qvKq6uYy
9TWwTEzVBwFTiHY35y4basExLZ98TRRnQSUpr8ZmZBClEIzN7kghEMC99V/Wwpkq1qRxhzFDqU8H
9bsM8lUwiXljre0N5Psiou3NYPTixKj/nTZ8kctd2mAsrDFkWFjYBL9aI7X1ePw1U+k4E7Vyrt8n
Pu/+lzDd1DViGMgQ84SENYjpjNCEsL71tOiejA6hdyzfmP0tC99NGenv+WQYkV3SU0hewhxcAdLg
jJloTv2iGV+O8+xDuJutl5YyaAM+pIwTR1aeFJra5by9vtxVnQEUwqAGUsHGl9cnLYsh7KGechi6
BsYIRhkVaA13l//a0DMR3OlNcz9RqYfWhE10U1PdNepmExnar7yhgsNb3bIzUVxIGVSFNvTLauLm
g5RgrIx+l4bAcqzL0DU8yuj1kfkksF5q8kCGNvVrwhxT+l2bIG0RwRBFQrizz6w2LzvcN9+c76Ug
tUl/6idDsFurpglIo79Xwln1IZ8wK9WCECXHcPhyW0qPIMd25r5wivD1up6tLwgAGBPQGwVQhktz
q5B+CtsaSrAUN6r6qTQ0u04FmrYqxFR0QGqQocWIt0shfZwPfVR2qW80wWAjKux35lgEm7ZMRaVq
kajl/8/CsKHIZDkosHcBe2Yd5mFW95g0KLB7q5fTBNOciYoVGkY5IVMNyF2gDqnf1MbTMJu/QRQn
0AE+PfjX7UTRhBBdNojFD/bLjYhqeTOlfm6EnZ1G/Y2s5UeWZ27Ydps4b+9aXFOlT07oJHWq3qMs
jL0mjtxUDf2BBoI8xurGnn0Pd4aKnPZBRMdlzfB/h/tG/12mz9eVccUi6QQYTWICsQ+yUe4dq1mP
dXbQE9Z1u5GYyZYqJQqOGVzugYgSlHxmZtniC3GcASwVq+jDEceYl8OG1TAXww95Jk8mGb6zGhz3
2T5FAzdQJWoOD7hE84AsOGbOFf3rE2RCTIIFA8CpXqqrNKLPkk196hdJbZMmt3U4vzWZvUhBhgtk
Q+O/f1d0zFT7RyB3jCmNyGTVc+q3ioqRAZWB7HPATIGUFQt2IYW7IA1GLGkM49v8qfgwE5CIyfp2
oKFdpt51jeFzsV82kLNf8DO6pC1whlP3ENH7MsZ4JfU071L9LsVd0Qo7qE8tRtF0vcAI/B+iVcBC
VXBlWiZ3dhrJTJI2Kh41+i3F6xyWGyO2SbpN5dgz9Qlj64OTCXo2qtzAAxSIX7mP2GIgjxRVVQEj
5IIYBvjgxFIl9ec+d9MW2VKM4Mserm/vimOpIwzUAb4xKLSTe7fNMjNV2ewSP/7IMSj3PtCOaJKz
s9lX4O3l9Pd1cTzI/6/T/CPvkyDnzHpXTRHWpO8TP8o3A9tHfrqL7rvM7YZb1ObtDFRs41ujPE4A
hcqFF2q/6+aXrN8GSKHpbriQnXnyrbQF89j/88u4h1+xdLlNdewE0qmzYquvwRZPWbyLfOtb+Rii
ELo172XMWLBsspTZbT3yCLljQe7sAIl+tfbXP2jlCQJOHxdZQ6eKAemXhmM0ktbqgT/zS+1jpG+F
KTiK1Rus4Q/mzgNazuOdpaSD8kUk8bVRPkbDc4ycNejj9A+MmLq9vhQ+ZfvXqQPzYFDcIg0v6uVa
SiWUWyXWE18GxkT6PuSurD0rLdgB6wam9xEDPN1MM3yzCEGBt2HjbaRvqrpzJbj/lL6Nd//lg3T0
/8BVobKmcx8U40Oj0cIHdeRg9VtagjISozU2ofLWsYcsO1YGSuKmy8ptrD0pbtm9zdouyhKwIWaC
e7560Lq5ZCpky7L05aDOroRBonQGoXjij7RwdP3VigWP7uodPxPAvYJzrcrMGqFJQfPcmdN2qMa9
ah706metma+j+pxhbsP1DV61XWciObMiJ9CDsodIlj1pMdJ3mOCVqe51IXxy5C+1AmZiyWeBXuDT
wzrbOdjMQk5yE1LKpPCydqZeionAG8yUw1trte0miNlsh2RM3RhNn9tejnvBQ7i6uUvpWjVRKKSU
u6Y5HaohiiQY0PJd/Q4t8hC3MpICqjo7pnF/fcmr3gTukQWcyILnUC51pSdqEOYBVjxp+i2slTtO
k90MO71nh/RuJK0oY7uqnGcCuYsSkCKq1dFKEJOfwhkBhCxS/9UNBMRG1U2VmiqPsk3jUtZTM059
VUrtJHvPO0duHPaDpl7AwDCli3z7dYHA86LjgaC3gntXQSuFQEnF3Tf0CHZc85Nx9rQk88JcchLd
1YgXaaFz/eB4/OJfuorwSMPjh3SUwd3yqkV/SRJGqR+1Q+ZWuRw7xlhStwNIYJt3QOCgxWZ2pczY
1rqV7BRjqh8mK4wF+rp2M1Gwl3ULnNx4XpYDP7szKrPaOO3wHWBixbPlKN+vL5Sfmfa50HMBywec
CQhVaZDHAudJt6qbv4fesJVf8p2xiX62YA18LJwE2EkfVKwPuqOqYN5Nb5I9AGvNbfYvBwx/+RbO
dzRI1mRJhG+BS0O3ckE8Wf3o9WGT1/d19yYHfpQJjO2q03i+fu6gx7mXWABuZP80ZXb5cpprd0Ix
Hx2LiOdgFtC+I8LxrF1SGfAxhN7IJQGwdrnlQ2C12kgy5CxSw46qD4W+Xj9Uvr3kfzfyj4TlTp0d
alFLKk2XjeycCK0lqNNjFJ2vxmiQjHeWp+6awI6nWPCKCMSqhLuq7US62mxSJOJ6O9HYuzJ4YHbp
+ldW9PuxvVUyOxyfQ/YUZo09E1CjUIHBXT9OhVoAn1kwGTw5gVY1eGKQxvBpW/5Oe1baxiRvsgSk
AO14mxnZFsw5ehQ7UoiKinJQmLITbP7yhHDpSF2Gn2aqKk5A4XtDpiQbS/CyJL4kR88syW2awDbO
kpNTZaeg558oo40xIU6XSJtR+y/28lw8p11ZT7ABJp4A3UILSlA6lV6h30aOtAV8SWpXNUT1m1Uj
dbZiTt3kJNGrsVwe1e6dxaDQQCIuJKKZ7WsPAUZioINTMQ1N5t2HmLUFmeQg8cMZ1N0EQHkANoYX
NXwjhZ/r1UbVakGOZdVlUVGLgDwQyQBddHmR0hTEKlFDYJGMBi7CSztabpq8xDkQRgzz4utTMMz3
eT8I3p81E6HC0dco1AhDijm5BhglKtDbIxWcUtsc4dWKwtXFlvJaqhkYH0PAoKURPjvbD/LUpBKM
UGmdVODH8/i5Gyt7DD+uX4fFfl6TwztckdJGUojkPAYXorIXxI6aqXCclQ7PCl5YxBOpiKJmze06
XxvndrVzWROzRA51Tjdm9Tz+Mou3zlXqwc765j+cFNwD1QCXhIksDmfzwhqz4oakhqktPqQAtOz6
2/UNXLtciHvw10TAAdK/SxW0xrGWjBlp9Plb0pykMXTjthFYbr7Q//lgYLqyZZowmgQruRSCbvYw
tDIkL9q4VXZxYE7uFBetyyzgdxtJlXfTEEreyGJgqvusAz9kKzu1Xum2YtblW9an96llukUYBE5k
DIu3NNXeWNSmEzRS7lhZqAp2fm1j4BTBJ8RXA2nMbUyK/t8kJhJco3Z00mZvmjbtqWBnVoWgyQmF
H9wR/ROnevaSSpau9XFaZf4c22WOUPdNawXR7dpdx4OFO6gQ+AQ8Hi3uAmAaozjzM2T85f6DFSLI
yNp9QBQPSyLjiAmfxh2bptQigkUgV+RIiD3yJnQaeoK57hTUygaB2VzdtDN5nDZpDPGriZSQHyr3
da5t+mJwhLnptUXB84fqoiyjIfl/qbKR3utMMZrMTxS0sqYwKfLs6WT0LFJvuiLZaY2I+HztpM5F
crZM76WmSPo688vwHXlql5iFQKdX/ZdzEZxSWyTTW4AUMr+remOLHm/FiUkEHpyqCrcMkZ1TF+28
LYlRAM5WIvmiQl3yCO0lVWuhu/268RGtWL3c5GzOpM7QseII0V5qgpHHFHhsa686prrLGuzO8rAv
unR2wXRz0CqjaDO/Le7x/ARAl5yoX/iS7gSCcVRragmX0LSIhRZR9N1dimqpCeBZX2a+3h8V5V7u
IluRnq5v2NqzaqC7BrUDsBzJFvdwp6AkqAN5Ob/CcnqGgYPqvpPBYiS6Y6v7hkeHog0FxQre+nU1
GIJ7pmU+rogzj/NWI2+J/hYx/RBEhVtPhhelouB/VT3xTJClTrOMluWWB8JI8KTKRuYrDfqqB/2+
YIMTZ2BgUB+HfvbU6XtupI6RoE4aDW5gVaLgac2fwPRD00KmHcA0vosRz1AfyHOwrDuaAUcbwQo3
s8RpR/MwGcyTMKrl+pGuGBqK+aXygpkHXNHkrNmsDUWhjDkqshIa5bOjUbq9djvNGOObvcWi535l
fRQLw5XA6GXAbrh4NGBdFQ0ZzjVSfCX9zsaf9XtZ3Myi0t6aHAOgNYQqFAwSn8RrZ/cuZamBMjDN
/IEdtcBPqX47Nc2TjhkwVJHfr2/hWjoFjoUGthfgu1QQEVxevdSKTaNfpDVGDh62Xi7dsgHhWVon
FsrbAIZbeX8YMqN1MNeQOiTShm2a1dL2+oesXE80rWhUBXfj4uZwZ1mVck3kLs99qa6cvvw5d64J
b7QTNaOv3E5QnaESoCpoHURV6HK9rVykbBzL3K81JDmH1m7MfbVXLUeebU37zcB5en1hq8f5RyAf
9w5Fw6pIXgRWblx4qLDP30l7kDPvupy12gCF1sDEycZSIuXeQNz1oK8D7GCT7Bhm8HyAOlFz28gx
0bbyECLV8H3ejh/AU+vOLsMIDYG3tHqCZ/K5B7JM4nyMdchPKGIH8k0qY1e2ertNZsGWrt17jPjF
rdewYpTVLs9QDeUB88X0zC8CTyLJJk3QwKnTaDMU1o4lFfCXliK6KMuDyoVLFI+giVwfkHAY8nkp
VFkojc2gzX0DbSY3Y0Ne5YACPGEFkWUPWVE6ZpnmmyAz9ZsunMutYo7saUxZ5FrJMHsY/I3g+/qZ
r7ybFFUkkOwQEB2rn5f7zFRoQ8AUM0hzn4V9vpnzrHPiCAbJ6BURnGdNjeGkfho/QDl4lFWdlnUC
jv/MN+bftJ4OPTkMLoK5bS+JgClr+DW8IRpmtYIWBWN1OU0uZTWW+5jlvlzXw00fGYEXECIDexiF
Hqhq4l3BCtOLgQhwJnkA5gOvhDcOXellQ9148sAAXs/IcBxnjB8iTVUINn51NygstAWmQBV1k0tl
aFWWk2mqc1Rfi2KbFqW61VlkbdKCZt6sa/GdFgRsf/201y4YMJgLns6AveZTD00bq3MLNKY/G+g1
MtS7aXqpKSlsEojWtygzr+x4y0HipGqKhpLt5frkLI7DgUHZy/qg0/usEF3hlbUYBKWKZU4uiqZ8
yxtTQ7OdQxxxqT/08QMaaQcZo9G03fUtWzknjImAS0mQeTSgBZfraOMQiRR5wjlFeE9NdNbOtj5K
9qS0+2r8eV3YyqYZANMRuJiaqhuEU1uZ5VZIIxm3kd0m7SlnohHqawJAyYbAGtYdlnbZ1LPrPjYs
zeQEq2mK0vRSVcaItKY1tteXsXY04EhDA+QS86LKciklBV+M3geQ8gYknYXu5cTORI2Ba+dyLoNb
CWXlQsO9rARoIaS4Ui8HOQtwAKKeshULuRC+/bMY7qJOUOMp6yCoQ8lAHWdHHp+QwPz35uBCCvcg
kaaf8qCAFKnbjuWhDm3N3M+FExeCQoxo3zjvJVBoJQ0aBA3TdiaO+lG+DZNLRbdzVdEAZdGRV6FI
Syz/f6Zo/VSpqs7M3Lc0VOprBIkeqmiKYNfWFE2HBVApqvUqygKXUpp87AqU6wufNMG7FdwFkbEZ
UnMXZqVApVe0ALAcZFMRJqiGqXIq3ap1rGJaFM6nrIxjrTWgR460fBdroQiVv7IoIBAggsqY60l4
QERVmyOmH1i5b0rgl6ieyvxDbRK7rwXJx7WAD8XeZV6Lha4bAKsud0/PWWmkpZL7S97xQdKeO4qB
Qj5I1u1BOprOrDpDeye17nXrsJZ4NwGkgvE2EaLAhb6UG43B4l2ouU+KdjdFqaf1DxYbjgOYs+gY
ngq9RgbraFBJIHltZ4HvBngd5g90JMql4LCzApSwoJRLhNtqqh0WryOmgipP11e4KgdsbGiDQ6Jf
4eOvUqrpWMk4wbACU8FoF82hq09MhMdb00kFWwiSTV35+jSFDaDZZRczP1M+quFkjW9yJLAW6yKA
cbA0UOehEeByx7oZ/ioxcuaP0hsz3iLgwobs/vpurZgKU7EQQKLbYEFZcWoY5aMZJbT4XIaOMmKT
/5fjOBPAWfCiJGNNk4r5tXUCwnuewTtQn4TVkLVTXypYuFMAoVi8K12GcskStWR+JZ+A2VUNFxFa
IDJEa1KQQ9BQtAJuAGC0yxNhZOpr0M4zX+6PmGNsa+mPPnyJi5frh7IqBmle5OCRVQZW7FKMNCmk
rrqO+UAPb3OvAeF8pbSOVQks+KfXz/mJJprv/hb0aSzOHorJSNNaKnpoWGfZqtl6ELjJ0vgeTmPT
H5e4Jx4qO9MfkwzU5XNIfbOxDjP4zfvfxHr818sGnOfTPQaOCY7Y5bL1WS6nNkLljLE3rX8N6INE
72L93z8mF1K4xz4su6GQGQrZmTUcLE9PQRpfinga1syshXATRC3ArIISgsvvqpqmxIaG6hUQF8Vk
YH4x9rIiIIjPDjpYs2LMyFWZoDV7xWBAqGkulg+oKJ6HKMlLuUpAYOfHZBuBlTWR7uRW8HCt6ObC
WooshaxjHDk/nBDlWgwH7ya0eGmT2w/gty+KTYqGqwAUG9f1YVFzTjsvRHG3zaoBT69MiJrIiSb9
MUb/Yk32yHk5EvsdNWwXyt51kYuKXRO5rP7sQgQqI83YAvtvjk+Vy4qjYVC7Ad2tPJWCyydaHaft
UT2DMN+AqBINwM9TVdwl9Mi6t5reVelrYJWC3VxLFVpIMKPSCc1YOsQv14ZLEdSTDED83NwnRLFr
KcJohMqbNdWdosjWYnsoHMVAwJBX5r8vEVwI5+4DYtRcVkqcpcI+BkW2ZfWedr+uH96aT3UhRLtc
odFGemSaywqRP0tc+i7JjgFCUGKbkW0Re5LAsbutdENwlMvv8lpzvrOcoiJIDqeBYXFyX7h92bkh
rQT7t1ilayI4xZzaOQhJALxEEznDFgBECjLMZi8q8ItWwimlIVPgxEI59YfDZhS4M+u/vZCSg50c
KU7uVUMHZVMEFnYJOVrFFz0ea28ZDv+fn+eJEYuG9nKwVNqz/fSkbfPf+cFysm9AsNzW3qGQnMmz
9svcnutKJ1iVxfnTSd415aAhkyi1dXPThEHjBbIk5DVeMh1fz//P6rjLm1tNVmc5VgecOCZ4LCPK
C0fD3HTR8Nk1s7Tgd3X0xSMXp3EaAO6kVg5THZnREwo+0jHCjIvGRfkf2RfB1olEcS8xyjQqqzuI
GpTCVq3BCSPTlWuknZWXpt2n3QObRJkxkUxOCSUy1XVTQWaBWnY9bABqs+tk00zdjlnHjvy2pP1/
UJA/G8rnsEIlkmCUNaxS3qbtFo26139/Ld0KGDQcDQQiC285t41RWTQBC9CdY6iO5T+Ux/QgecaP
YtvYP1WwOT6QnYaREdelrrka50K5fTTZIHW9AaG1G3oPIhrotWcYI1yQutSANkQf9KUhV2JEzpJm
AWyovMrFiRCyo/kTgp8s+fdVD8RXfyRxmxcYkSxHCbAuRuUW8Wj/qGBbtXxzfbdWte5MCrdbCLB6
PA3B8jCNzjCUzqgf5+YYpk8Kw1DTesFZiJJaXw0Tcpko/OuI7xCL6tzKmBLGJqbxoDIIwMNGlof7
oSYiNVhxKhYpyM0S5RNnw5k/OmWgFc2yDOWxkdqZtEnAN6PqW6WX7Sb8OYHNk43xsX8OdMG9+uqI
QjLS6J/JVEDYuT2Ff007kwF708uYequgYqImbiQA3AiEfMK7zvxB2pQx/GkgGzTlNGTZEro26lOg
CcSs9MBeLIYv/mVjTLJZAbAnq8iuCF+SrkRwmXopYKV1+12pnmRkTazRnx6TfNszA/gHudxNUilo
/1rVGmT0UJMn6LX60gcn1SqtcyyY5jcqio/6/HT9KggE8I1vam7VZZUVwHGAaTBgb4mo73Ml9MJe
Qhk/IZ5LWfzSeKSm2uW1gb1UItALNvqmbO4YOfXsLpk6u2aHbCR2OInoOZf7dPlCQ+yCO0faHS8n
b4Yn3Vo8kBFiMw8hWP1Lke7yOPdaYrpC7OLqLlIkPAAZWa4fd+3GRGZpPy7CIsM2pDsE0wKf9quB
x3KW4gsa1RBSfrKAnWl+EuhKNEeQkEYUHvRkd+iDLApRCkIkZlnomRgk0ADzXMTkgFgthAkNO016
958WsyBXTfBrIgV5KSWp0R/dBTNqSHmztHSjnVIKBe7tSpM1mFmBKtaX7CagH1yIk2Qoe2okxVJu
tNxG04PVIGy8SbqtprzpjeqEQetEUwp+EowKEKU9V03IuXhuJ1MAj+Mgx8UyMczWMG5y+k2JY8ck
JynD3OXelUrQpXRvZqJ7rVLtDHAU5/9D2nX2yI7j2l9kwDl8lWxXrk7V8YvRN7Rzzv7177hn990q
lVHC3N1ZYAZooGhKFEWRh4egriQ6l9Lj+vrGSkjI2COxpANjyVzfZp2bXqriBKqrsvrphxXayX9H
6CznL/p1XHwpirnlBj/RhKiE1lGVrTzMvfCPYxi7eT/SNLRzMyVST7Of/96HnevHeJjC05tuHNNk
Tswa6nPe8e7u+QdYXwJcBLocEP3gDme0KisxF8UJ6EBRxA4aThk++v6zr6711fAsCJzTseS5FFmG
vweRM3hYGHWSSSwydYS00O8CVyrAvuGNwgjBdbzRWyMBRzga9A0jsW+vI0cwi60xKiXTMNkCJ2au
d6z93k6kn4O20uKnACjQ28Jm+79a0z9asi7TrOQi0mMI68NfZnrwRs7vLxr92e8zL7QoAZC0Tud4
JDeJpj77mk88vC6CBynjhJPLrkYGVG9O9umAQl36MwP8NYY4dMl+RB6xb75SvzkWwaH+mQtbWfkp
KCtZ8RwR1LedssUolNsrubhtyhzvIXmsIm90KX3G7aVtC5+toJvV3yCdIj3WdkPL/vdtQYtLeiaI
UbOLBLWINWA+q+F3p1J9H2VOjelXaEL/3wTNGp/dQlE6Du3UQKPoPXCDEQN8QrShcB5qS1cd4BhI
nKKUiQHys4GeCZFLIyqUAtoM6Qca2cP6kAVft/VYCldngvAZVI8riCVqMPNgKKxURsyPMbWY3Ud5
Qc7ijpwJYHToAJeJBxkCio2E2RM+DanIiUC/G2SuDuqZDOayFkQjGXIFMvKtTp5VEm8B1d7eW06x
/l2RBPMAW1I7Ff2V4X1LqUnfFLd0vtS1wPmSxQ07+xDGzsUpSiJlxIco2iZqjmLviuXT7Q1j6bhh
DLi/zmQwJg7yqyqqc8io9jI6mHflLv4E9eBXjdntDiYduB3VKlI8Ck/murRbDiEBO237Sjxj+G1s
Bqk0QXyL+ZKwezqRdAtagrSgE5g2BfCY5i4wcz6JXgqnIiEORmVj0q4rrbLP6UX+kf6QHGkj4y+3
V2bRyQCEMxMBAMTAsgG0aaxEraDAXX8qtgbQ415a6xsjXP9vYpgF0CPRl0GHjjA32aYYZ9x/VSCL
ydZK+Qu42r/xAGc6MRftNFTm5M3Qcm3wSeNhth6SuQqnQLNotZjODjpPVQOjEmO1qmclgtlCiBE8
o3GP6MJLXXXu7WVbSLXDbs+kMHYrpWjcjmTg1Q3sTdjarbdW1H2vvXfGB4qvZWNSEOPFAK4GvLLQ
opOzRBMti4BYg2zg0o8quZeFgoctC6V2WPmTopLRrCRbSqsyA1mqwoMAL7TfQlkU4fEe/r5vGa+n
mn7Th5mJ17k62W2JXiJMYARpt6Yc+gIT6MucVgj3tYfYR/kmBo5C5VjO4mk4+wLGJ0qgSfOFFl8g
0l57rWKcx2yVbAHfMCJeOLi8vn+0ZQzI0oMebwkPLmkCS0nwe4ifBA8sINHLbRtaCnJB9YHJhOjn
xZuJPQ2GBnRfE6V77S3AmDzDro3XLBzvNf9ObhpHLgX3tsCFlnwMycatCPA4kD3obbu0nEHWwJSU
BICgWJW6rXslJY3SRE7YdT0IxeIUDFH65OKRH27aMQ8ctO8Ja6up27s+LkArnmPEXN94wim3vM/M
SFsUzJGz1soRTA3oLCUZqB2cLm3RYZS15jYOKhUopcE6mFJo7QBk9Te3dVrarHlmBIrMGDxzxRWZ
+LlQA0Sa7AWzdpGPJUUT0kaMncr891wmWD1VQ8YBrxK8c5kAt8Nk71hP0Gqg4XKSK8cHRbEgcvZo
MXszYyPnPh8FnJCMVcxtgV4dwLEMP9sPdNfnK5QoB0SY04tRc1zl4uL9kcUyS+VNpIL/H6cKqfms
3Gr5VpM2osZL7i29UQGSRUyGFx3a1hmVRHXSDX9G1k++7NGpH327MLt3NZtCauX9ZxS3iStVoBtW
U1BSdqNz20YWk7RnH3ClZ9E16AwBzrywkchBB8xJptZr9wOU00Jvd3+T0wG5kYkp8Kg0Xw0clc1S
zX0R+qYY9p3T0dUsnkaLSwoUNRhZ0FiLst/lSQ5VvajLXoCPqmxwuk27JnUT9RAoD+ZrDAL899sr
uBT2zqDt/4pjbrtoSEIguuESUab/VSXPktetfLlw9DSym4YTlM3mwMa/6HNDVw84WfQrmoOhaYrK
MrBbikCnzBV+JvVwjMyNZkZ3wKm+DrnGOXSL6qFRFhU3oJsQjV6u5ugZZVcHXbqP08b2y53eosEM
TSCo/wUx5yZbCk9UQI7QbASCDvE7jXX2CqraWB6lGCj4vKzcUigcMbe2OSZ0/cWOnYlhDATTglUz
xWBqiEGPUB6sOjCdAFtky960DSez4chbPGMzZmluGzTmotXlGoqBB7ZPA31Ccv4yNOsIFJZVVq1V
H4h1jDLK8hXKV0H51tQqR/RSbHAumYkN5CRAEVXP033n27WWYACorfnDqqmFLcyOWjwC86UdBCOb
jPowAiL5OzlxtoNSIkRyqaJ5QqofMj2kWXgIcx4J8pJJngthllMfRAxJ8mAmibEOcolEUW73mHUS
r9qUh+pbVAjXp4puPfQasP0qkl7lahtowPzqqUo7aczoJIAA09BEnlqLonT9mx0CGrAEcMZUS0bb
9TBLpcMUHWka7Vw0NzIg+5wzPRs460XQyDD3IOIlgFLtpT3myqhPY+EB52sWRGgHuw1eRJCQxYVz
+6QtqQSjhy6wBXgt5VIQBtcELXqb0v0Yb3NQ6oqb8G9UOZPA2ELTZo05KoBKB/Uhj52uoqm3yXj5
+6VjdK7HrOeZWUexiCmeEvQINVeYYrvvHkWVlM+mlzlm251ur9ri9pzpNP/9TFoAuvbWmCHteAoO
zhQqaJVsDToUBuYdGHhQ3Ra3oBzsQJLxnkYjDWD0l+L0qNeySMWdUgcDGadtr/8AzaXcbLPymMYP
t4Ut6Ia0PxCcQO8hec3SMFl5mxd9Ozukcj3We3SEB7pHO974pgXDQy0Htz8Qlt/e6FKnGA0QfgZc
2V5EP7Rm0rLdagLvwC74oQshzMKhvDBoytwPEGdOW9GxO4BsOytBusLx4kuCUGnD9N+ZwA+sJJfa
KKM2jVaM84raYeCrjjB86EJCWv0DeGOONSxtEGC2gHyjvAfINGPqsjymQoShYXPc68VOlG9B8Th1
nLiXJ4VZOqPQYqmeICWVtloGYiEilw8RL9hcgL/MlRK0dWI6JRaPrZW0Qgm2lCrO9qmMsq5yMk1k
rFoVt76R761a3Sv1lwDImYhqtq+aX7GorjDXEUWNQNopGa8MsJQZAZsMEBegF5ppF+TLjWyysclU
tDCiIuUEQ0BME0BSoTpIuY9pnfdqQhXLbrs338qIl0i/b5+9b0IZxu9DPJC5QAKjI1tjnKUqNOPg
14B0Z3G4Krxt329KYVcFAop+3QNuHdevR+RnaloNrUi17LkXS8wPOAw6aBV2mvDbM9w2XvXtMQOq
t5e2nfI7Q1JDkHehvEqbjclj+lkgyQGhwww3QG+kCFQxs2RVKgptMNUA7xt2EqJ6ovvrBPNN0eIT
UMzr00jhj44gTdQQOoKv6kSSh8e4P0gDRnJOxgrP1bu+5r1457W6WksMewdrgKqBLGr2qmdOWhz0
Dm9ewLQFOfedAUHyqlDLhlM4Xjj5poh8PZrZlbnVY/77mRR/UKvAKkJA0pKtCGpj5RPvJcu45xXB
FzrMgfRH4mx+x8wM3IygVvJqVavAt2A9Bf22C34a2XsGapwcA1US0a76aTfU/p31GVW/m/R3EHZP
rVwR3H2GGK/RnM55Ciw4iLkQgqZkwIfQ2MV8Tw9TMAAmnxn5Mc4lab/aSV5NkfHYFzw3viQKHI/o
iEXJDKM1Ge/aeeHklfM0gzSMbTPYyJghnQ8RtTIebmJZEh42aNnBll7RVqlTaKoFgP9vjbXqy2Oh
v4086NNS1QCcnX+EMMEdirhC1rclgP6yaSeeRYXkh2BmVPO1ozH8qleRhmzC2Lmm0jwFXm0H3rpR
OtdHPhjbCSyYsG/+PZROAbpi7oZC5zfufmY7I8HUq2ICJHCq3iTPDfutXrwPvAa2hTN5IYU5k5lY
aA26BNEUsCrWHIOcv5A57yYawhHD6nMDO9skr0ldPTUeQLZNvUUraLrVrF1l7r5uu+iFuAVuDv3f
eCSiP5fNX48gWEJ1HxR0qAOaU0GA5iLe41/IwHWIwVqKCaw1E5TrFbD+mFiDHLl80qZ96qMPmNdQ
sGTpc3/pf2UwN80oJqlXVpCB5C4gkyqNYhdnHfyXln1bm6U9h1khegWmC8gqxrLgKLpCDwAHDfOj
GoKB3Ofx7yzExxhE/kcCY1WeBQR/mkLCOK3FAZAqC3PWtmgcQGuExpvSt7hwaMwGYQvaWtFJc+nw
laHCwnUACoWPWuiMKpKpW94Q3CVTBs8Afn/OdoPi91IGcD2VPHqQIb0Z5o/y0WifSx89n5yodXHd
zsQwqU0jw9PTaGes3QfGxqGD1AMfvHgSjceaFyUspMUQI2D00Yy8AeqTMbdcznxzyoDczpL6zlDr
J8sXj4mO+osZ6SdJEFfo3kcLSzpwzuvCdl0IZqJlAdwgSVjA48j+YNeqjPx+TcBCS1Sx4jigJR3n
IevzFAKAudlMsa9Ohi90YDidEDNO0sbqfxV3GCshPStiTRNddm8frIWmCbBf/BHIvjqqKEYBUUHL
ndwo+6odpnUbS2iV8DDwKdZQ8qitEh0HU5Bu/cocMUw57+jkm+M67ESNmo3Rx7ZgZWnk4k8/Jz9U
1qAoHzac75yPBOOZL76TPTLgXVVMH9yrZqrsA+s5KMP7yAPhrrcLLVKjaBOlvt0OIzG1h9uyl7Z/
9jmwZOCxriZDxGhKjOUAUZOGJ2AjjaSTfpgi6qq6wHHa8uyVr7REoDlzqMMvWMxp8rKsNAoZUYpS
g124dMyoIYNm2uBJXSv1Tkl3vhERFANpbWarKCCS4WblzyxcN55li8XK0mk+IG8MfvKxIZFVvCkt
78gvPXDm8Ub/+corYs5mrP3Ey1u0oqROV78jVUbG8a5TWlcAPy4w4K8BZhdn1abujkob39/ejgWP
M882xTWNR5+Ct/mlY5OnQiiDGPFVMpOGPeheRoWCSh1Gr3qKDUTr/yiPsbyk6GNh6rEnTbhHexFR
enXjW5uiwchtVP2EvxI3D8QEkHT2c5fqhUJgDrGBxQU7KRHMZ0GpiW70RMC8D0E+tX7NuVu/oeVX
RvfNeTJ35uNCv5RYwItl2oi5MlqPcm8XoxsxCkmgNNtK0DGXukcdYD1mz1VUrZNedEPPoGY5Paej
t/Gkx3TaF4oCPuTorsnd3HJ9xXy5veVLJxCT1ef7GdUJjNW6/EJTL32jCtFBI3cdgBkCevplo3EL
eXT0SRk5nXZLPhhLPy8/YmyATy6lBYXRyjkmJezjPHfURMEULxx2tJMp/n2Jket1Lf+eMn19W8eF
oHDec2CTZ65G7MOl1KbJQMQEcDA4k06CkZFpWBvT220Zi+uIjt25tQuweDZTkoslWvFLBJ5G9Nk0
+tzMMLOUhrzhDEty8AIAG9wMEAFK8FIXL/Wrf/hj5WhbWCMRFZ9mrav7vDzW/EOs6Z4LYvylINdK
5uuIQOugddPSPw3mA4aXdGqzGirPUWp/dXsFF6Iq0FkBNYU29Rl7z9gGUC1513wDf73nwVcPmXoQ
O1qYxjaVeUx3i7JAwIpSODiWwFt2uYq52Hd+I6ETwwxV0Lv3rZODqbSwjk0crjG0i0dVvFTBmrMP
/y+QMcHKa5Ix1QGlDtNfk+AmgfosiT8wrMHOWzr4D1Ok2h6OOYiI/2JVddQeZyYKzC9hHitZYnX1
0KI7Ss0wAlVV6BjYKe8NsYSZtfDsQhYH7XagKmX2DizMWh2pwHhWhuWvO2FGxNflZBtTq6KuZAqr
TPeSXRaX/k7Xy8GJzO4hkHzrKSxl7SCBFoHjepfOvCaiNQvUG6C5ZjOFtdEFVpn0gMnXaK+wvszq
YfB5IeXitqJON2ex8C/0ul3aUdkYetcqEqBDan/sMYswHwxb69Kt5Ov4d7OSQ8uuBXWrtQ9xM7m3
93Z52UGkM7dewJuy/aTZpGTG0Bt4IfgJhr55mOVcjmHiiEWAV2NfdhSur6FqnHl21A4m2p2GjDY6
XqxdWwh7cZI7jr0trjvAa0gu6Uh+s89JMR3yJNRmAFmLqeWRQabxI255BNdL5xc7a0rgGpzn/DHn
17Syus37mW+0Lu0JqA9HjAqLeGEbrco2Pdbpw+2lXhKI7BbsaGZwxU1+udGWDp7irkMrXh3ph7R/
l0R0PR/UqdrqYcwJyOePZz3vuSzGqCZL94Zp7rGqg3kmrOwJjj+qBudSXLRdjITEGwQPfzyX55vm
LDWaq2bS+xbObGSVhQuumsgJAtNzQQeHIa5jP6w1sR0dZZAyR08mSyJZ5lX70Uz11e3FXbpq5m4o
jA5AuQn7efklSl6NeocW7L06FaDg7YA09MGJ7XZ+PNBECRpML7BOfdjwRpUvXaYIA8F9hTZYA6+Q
S8GZXwZq5GGlO+WrQqbeUg91G9nmX4CdkfiyIAZJCQx8Z+QUclwPqgcFgRVCkGOq8RoFgtJuRp/3
kl9UCSk2HRhDEQSRjL8fO1wCdYGbTVOA662aQ6xg6m/8hXc/x/ssnXRkSYFBmidTwetfLp5aqF5f
z50KafWI/nwSYsCXnI5/4U8ws0kB6S8sA0nmSynoJgdHbIfiao4o/YDnwnOjBMZ6snyPk25ZWjnE
iEhiy99YPOaIy3lg+ZqJymo0u/OSGPlxSH5qwb8HviN9+0cMc7rHKevCxAS7I0q3cvjl9xqxeOX2
RVXm9D+qPpgxwDYdAeEfN9/ARat6CLzCBuOegZFyQfp5++AumsAfOex7EVW6rDIzXH9hXc0zrAPM
/ShijndYcod4sqN+O2MjNZagDo6piHGRwB1KCliSUtuDsd3WY3m9/oiY/37mCvtRyIQmA/qy8FaZ
Z9qqfI8eQvEv0ON4GPwRw9iyifivkitokgBiIT231qbyft/WhLdYjCsdqqrNfTST7aXAJEJZUl80
7Nsiljf9jxbMufcASRHUcmbFlgzQOFaBbaLPDJTxf+NgLAQ3uHJ1dDuy4z0AO7d8w4OgVo1dRf5U
YjTGmF+3tVnaekTmoDYDmSPSHvOCnm19rgeZH/fAQuE4WsZHrQkEfT72EDUcM56Xhb3VZ8IxPH4t
QKRZdxnqxehNFrgBdUSGyUPYfaK1PseQkUB4rQbfkYZ/HbIAAA7CeyDm8P8rIEIZA95h9Dic8YDe
jvF+Mmsi+gDxy/Gmr97/7TKiYw3NNt9slUgeMXYXDyW4RjIABeoMMy6/xnxf9B8+aLJui7mOFMDm
jFTFTC0sYbcY5ykk8jTJFRJU8ip0YNxO4Ug04Zyh652CEITz6H/A+BqVJRURcyO1rApQkR7UHrpo
m2LqVl2BC24E45FOcYNgwPK4vq3aQjw2M1WDxBGMrAbSxsy50pR+7NMAOXiw1kbhSlO+lN6LCFBt
VAD7TazGZAhzGk/jXvT+9ZmGbCQecaqxtGjYvjwFYSIiC5SgRIPLdVMoYIjuB3SN8s7A9WG7FMP4
WTUPG9Us5scoEt9R6jZI9uvSo266t9dydqSXZ+1SDuNoda2Usgn913uzT524BO62P/RKQ4fx1Iu8
CaHX/nAWNg86hMEgdmAiLqmcokjoA0Rc2V2S3El1AwIEDvncokkCvwDUJuI6i83SpR5oFTB2ChFy
fpSnmXlY+IwEJ0/peFJ5VfZlhf4IYwxxFKupMCUft2EkPiqlRcymPMg9LznK0YkdhZNWZm6qOXTy
NAIO7QkUYj1AOxQUaVVOe5/jOjha6Ux4V3aCl4oitNLxME3qQyE96Mav23a3ZN+4rzDZSQVID+H3
5TFqdUPsA1DN78VoLX7WH1brg6Dw9/8mhNmepu7VLlEgJEWLsN4/Silmeqgx5VaGv58lZ8fInMkO
Z0LZucQ55zTnJT27G71CqZGj9fqTudLQhOgAu9tm9F0m2whNaa89MR2TE+6z7WD/kYlJNxgLAdSw
yXj4FAhiZCsgs6dGS70vdMAF77Fzn3xmxS61E+fp9moyruJKHnN6x0CMvS6AvEb7hVrAc/GBCXnd
s9WUHEFssuZKEhNpBGjJibMuGE5vP3xk2em9ar8n635dr3nTJng6MftmZWEUmJHVn2ztNcTo+keP
1hxcFdtKdKUN48rxgsrVRvSHk/gVPwcNyYhotzvfFjhHir0WrwQxvjyNKszwHrFs4dcbCNHdDQYW
jLZMdpwrcFkj1AUx0mk2PLa3cxRFND96+XCa53T76zuDvqaniHCuebYk9I8+Z2IYfTrFV5vIhJhW
A3Mi1RJXIPlKP73GvxonfasFou9Bo0C6lbD9QqNIueNNlGIc79UXMF6qmyrZrzR8QZSD6XAgNfqN
TfLp8xZ09qhX7uNMU8ZRRZFfNGZZzAsa0Mj17vGw2rwnD/2aV0fkaMRW2iUzjhSvhqTc8Y8BffTW
8QakqRzfxJPC3CBTnkRRW0GK8hScdBrZpS2609fXbYe07AH/LBvrAdHsEhVTDDHeb+UuJ4BK/bYc
0/Zc4SFxisO251yMy47pTCDjAvO0qH09hcDONchdfmjW/krZHkdibXbS5rZ2vDVknKAYi73U+pBl
rdGLD+PTnL36xhsGwZPCOEAtBLGHMR9l+SC0xCI+EZ+Mg0lyjonPv8NaOK56kNqjZ3MO/y4vyF5q
akUd4/HUiJ0CPjGvsrswzFdd0Vu8XZp/61oW2K/QSQbYLPs8yLSpS0RQip8M4u+6++IOJLaRrRJj
JTm5RzyiuwHZmRhk+cEbpbPoGlFK+a9stocNw6JUVU0g203ugjsvuO+c9lW0bNPxcue2gSya/7ks
5pRp+hjWVgFZbb5Tp4/EI0loj+0mcUzPjsV7HVideFPbMk6fuvofhTPRR+Mh7Q42UDiSL++ws3XQ
wfqgaUjAF4Gyp2M9cOQxAeO3Kz5Xljl6oxglnZpCXmUjBfAWOgIVN9pDtks8WjnvPv3KPcqjmFmM
62YALVC04CFDafzSbEtzrpMk8xX0eHBDzPaijzoJOyrbT09fvNEEy8ZzJo2JFEKMysWbCNIw8+FY
xLRe+SuPbKeRF5LMi3V1Qs4EMTdrlftRrOvZcLIx475yZCKT9frLc/QjF+0928EtUczBL0SwnoU1
dHrL9gaJj+qnktom6RyegfB0mj3dWQge62EALwNBOzeg3auxCzfNx9r2KJB59LYxLjnNM6tgyQMx
Sxc83CNE+S9+Seq9YNvcdePJYA73WAdJmPSQ8dLTt118/FBsN7DDZ81JC0Kfnlryclup7zm0N3ZK
ZU404HR60nZwJ7u7msbOjx8l2RzcDyVwTqodjU67B8nOk2+v6XCg64w+aJtfvHmkvAOnMsfcA8JN
8aR5Fw+FG/vU3wBMR9dr3/217nhUSIsR8/lGMndsVVZK1U5QeaRvBknudFsnM1uRYfPq/rztZByJ
5iWNWJaQFBM7PKq2vzHJL4Vz87FdN/84SUMHs9OcklPZfnSzL5KkrCSca/WzuUtkp33vfqDBbo8H
6KNCdGdtP9V3T7TfBSQG0U5PsK6cqs3yFp59BONcmqGScvDZwnLtQ7UP7iXXbT9L0m0eX9OU+jz4
wmJQpp/JYzxMnHegIYsgr7Bf3lDWp+XPI6UPPL0Wowo0bSBrgYQPABOX/iUdx1opUg1ri8DC6TcB
obx6wfLSnclglq6Io3DM0et3stPP1HC6teXo9l563rZkd8gjynv+flf/r878mUBm7azGqgYxhEDx
48Mg8jb2XZ88Pj5OBCnjbbq625wCuwRRxLZ8+lo/5D8e1oFDn6kzfHWOT5/X9OkBvo9nyLOetz6L
8eVJbKJqUqq4NMA0uBs3tz0dCx3955j80fr7Hj67KpIg14y0wM+jrchfqU/b7frh4YET8S6e+DMh
jANPO0PCGCcIsdOSqjaYeSis8rYms39i1wnTpFGFRVstqrHMOomVBGCtPsH0g0clluwiljlX3VLY
hUmggLcBv4/YnbF6P48LNRrS8ZT1kYuZJVQrQZCuA/nFvfGWNt2QDUhD0wsaUhhbjNC/bSadgE3f
fYhAEAPx6dAHy/4qULew1+Pq9tot3nfn8pjF80QlrzvFwwa9jQ4QDXgZvPSHxN48bh4Neu+8vhu4
ejSarLfNaiRpRtb+3dp0fnG+Y4YKX20iBvTODdEY+McSEOWxV+qZ2Y+nt7ecvE22Ytf0NK1jTMsG
eR7ZE+czIpj9tXoqaLH68m3f7smOY0nfD5MbX8GWcsAa1Na6hq84/FD0VUiMhqS/H1Fzcy1HvV+t
qPMkvn5VH/FPWq0i5wujujDn1/nFOTXfbYa3voM5Nm0TdG3ZofzwZh9yUpK7eAtmL5XgUwSRkhWt
yBMGhuCfr+TQk6FzeEvxDTW+/AQdDVEY4IR+S0T+bAzSY/Jsp3pNf8JkEgDGtt0ejEwRKXbhvnEs
PG4AVlsD4s85atcO41LsfNjPvJKnV93UaxCrEQ8bYG72QLE7vEDkezLOlXbwS7gyMX1aY+G3EvpT
Fa8d+5O+wpA3b+tnjkWyJ9hdQi1i/Ygw98VWabHPLFsHP9yn/zPzSVUTtTx0LxFvHMeCM4baZ9/D
HEOhmRqQjkd4SMaW1tm5UVobqdX6r0IsVBAxS8aQk0oqy1MZ6+Yx01MjJGLfyiHx1BwY5V5NM94F
xHak4IqYv0oHUhOOdR4wdLkZqRHJHrpl+5NCciJYYH+s0IV1lO9q+/iV0efu8BQd8tfbruA6xLgU
ygS/ooK+aA+DgU/yqnyuXe/uCYHo+raMJSv7HsaKQQ3zRcg0Lliy2QtAX89WNjqxE9jaCsOTCM/M
FkJr/Z+hr/+Rw5zjJG3Cuiwgp6WNG75MbvUqHdNNQRrKS8up18mlS1nMZknxiIH0OWT122x/Qsnv
rqQ5gnjw0imbN7iP7c4nGjg7W0w0bGx9K6f26OSPm5Uf2NHn5KjuRJ1wbzmRZxsP/X4kwPXZ8LkH
m5shur6zLz+W2eR2iNVkhH3DspJN6RxOpm048kYn22LlUY47XbKo891mfEolTloCSNq82/PNcvjM
KFeheXVZh3Iug3naeFE7WYKK1Z/3GQR2wBo0a4MKB2Fb0H+fWb5cPSYeKQ1Mb+7779XLyV2z81wH
dEOcJ8x10HMpZI5Uzj1xqedAwUBIeZBW1NjwOi+Xz6CBcY3IThr4pcvfT/y+6cF90Z9gqf5v5/Or
3r38zSn/I4FZprYehDEeIMHAKY/sYm2SFHED103Oxnq993/kMCs1oo5bCSZqgpp795ZQBDCu+d69
pC73aTT7i1uSmOjQ9wKtGpJvje7CVWSnFPFYRvs1NwWxfED/6MRcSLUoRoqFAbmn2olOJcFTqCfq
k05oQaOVb5c7XgfzQt5vtrf/l8gmjTGMu9AiC6v4Uj+U9PdEj+mdb3PCi8WL9lwK45GjQI07S0cd
UiOT+yOwxXdvL9HnEHsVcy4yrkaMRw71LBC9ebdS0jou6uG/joLdrv9u5eYRGwjXZi4wxpnqouDX
mhzOb/8P/wH3c0EA5kPymxgcXMnC2xybdCaKcaV9NhhlLH2LQq7IzWnwilYBVzj6G5qt0pqWnJt6
+Qo9k8i4iVoHJ3CRoZ4bbQb7R3wYthMNkLF54D29Fv3RmSDGWxhendVqjNx66byh65zENthhNrc9
0uwJrs7vmQzWUwhdFUZWPACt8JbgNCVbznLxlGAchJYDL+oVyGnvks207ki8QV2OR/b03TR2Sw3G
OUjKpLVCi6XK3ip3pB/B06GmHaIEw06JuBWptMEkLzsnxWYi8i/13aA6UV3Tdd71Fv9R2+N9vNlq
Gy5qZ9bvxpexSY1W0oO8LGEtB3U7Ia0xk8fzRqV9JxRuCWF8iDU0bZOqEPLSZeTw4dEEMYsGLu6D
ee+p9kBFEjjH7SOxnHAlnuzsd7LiHnrOTn87urPruTJCL4mtb0dmEfFwQNUSzR/r93RzfKY5eN/0
R15kviByZrFGx9bMZnTNJZYMNSi62/70NrkoLzTr2s6fOFHHkoeZK5b4Hwanzqwq2OEzvQwQZYTe
DCLCtBAXyRy32+EuoMIqcQLy5dFft08kS98yv3HAJwRhwHDOg9OZzSzjTBXGDLa8q3Wa4sl5cHPS
2QhIffRSuxJN7WxlPqYNER9vi/7mMmTs6EI0o6ogZ6GWqXCm5Rf635BsHPbgF5i/4C04wJeXNCTC
sST4j8A2aO/K9+rTQD/jp+Go7ijN91trM1ue7yYr454TPbEURVcrw1wrstZVIMrFyoi0pBKeDuCd
OmpOH5HWfTKPztE7ahtewX8B7zLvB/r70ZGCXpvveu/Z/mdaDebwEB5MgUQw4aNa5iaYawdeJIOi
fL19whSzrWCDhwovNp41LIQ9F9KZ20ZL8dCuPFQoxJW8OsiOtEYU7wzbghgf2Sp/zXnmPu8xawMY
Kg0QEaLgGRZ6ae6xV3Stp0JdjVQY49Cu8G4g2lbYzncc790gz3fYlTR06s98r7jINcZxV0k7dLGB
whKeXMbOdRVX3hokuqt2IY2OwqpwnPVDtgqIQ99HAs56ctvkF0/3TBXwnw9g1UVQmQfNXNlq8PaU
EDmkK8xIxJRwcgT9IRr6CaqvfxHzoRlEQ+samBLAcssc8WHS06BQTOQ45S0a1FwXib3jPWrK/s/b
6i2UnvQLScyJroHWjsI5mxqvByBxElyBk1sigan4JKT+KSPx/UTvQ8cRPiLq27JPUhLRtXGS7rnI
iCXTOlebOb/aKI6Z2lXjSZOC1B3U7LPsNONFjUuVaPU4rCTD2CeiBNJ8q/bcTkyrlVoU6trr44mz
B/J1fvdyZZjAEU2SYeeX2APlKbI2CbpKO4IxMp3banaiuR7SzNQkbUKLl9S20ArqgmtDhHPrNrf3
aNHhny8Lc8RbWTGStjVQvyptYa8ONFdWRr4GIla3xWF7iAI6jkfD34TNLqHySqTjD0OxOV+xEAle
WAoTbVaNjC5XyUKgAou0dbtzyN7DFJeO6jtEEg+8ItfS3X2uNRN5ZmmlRia6f3HwckRGr+8dsvk8
pRairwulmOgzQ94WrwMopcgEZA2yVJC+c8JNbVCMYEvTmKjTvWS9ttavqHP18DFsTqJol81DqvHG
qSzk0C8tjvF1MeDWWpLNp37KySElU0s/wmO0OWSbaFP98h3DKQw73Bir1s7IO8Zk2o6ZUpuX51g2
fdRy0PcNYkHtqgnFa/6PtC/rbVtZuv1FAjiK5Gtz1GhrsC37hUg8UJxnUeSvv6v1nbNNdxj1xT4I
AiQvLFV3VXWNqwRfDYP++Hw9vembN3QwGL8Sd2sReMXUMw5Ryvg34jWiyeh+4UfaBRMA/VHYqTAw
4mETeoqNHQuPZ6vxOlzPtkJaipc2mHKNFW1El1HzWdf/R6w1gPpptTczPO2gZW/A31MAe1w56F+9
oFXVQRN6maz0zJF1UklPsricRUROX+bo364doyPCsNKKmpTNpokXRWUGh/tHNKmAdBIe6yENCsH4
8+GthTkqLGXYH2VHMWemsdzysjU8Cow2DEWNOl537o+pF1lYf701jY/7PEw954Au+4cHRsRFzFsb
QkV5IPJv8+ryxGjSaPzzffR+/TwjPxJyqenBgTXgkIqHhrya/u/7PNwcOsYnweQxLeBishx4Yow9
TkrUaBAQ9Md6KbmKrYLSHrCY5uccTYqXHdcFmbiWH/QYyzsojapIM9AzDjQrjyx5jd7c+SJwO8dw
AV/qCGhKOd7ncsIyAukFW0HQaAPH+lZpGXm1sQhM4apHQa+VdtmsJomxVSqRtI2XBcizF5xlGhMX
94McI3plHeRGE4GcDDWc6RpRsh0Ky2Yk5sRIX3yjNYvw+T6LU6m1H0QZaQzEcn5G402PNFT+3Lrt
JkWI+F6v5acQnZ/3iVE7wgrN6DxvNnd0nv2sSY0kRqH2HFTHOD9bVX/2/jcSjNeotL2EfWMgkbbA
1a9+R8niXxDAzrE5Ju+R92TBQAwtr4OWyoQewyHVcqxGsO5ToKrzxymNKDCvgD4LtTD0+/6IsSL3
bHUc1eV9nl7S6BISWW/lqwwGQiAOSrFl4KENNZ7CTumrOGKCsQ/1rC0Cjd6DmgBqoc2I5AOhNjNM
A9P2NWffhzwpWCNqjHVIxEQLh1Tsj6vV5lZ6R+77mLwfc5MsyPv6Yq/jNXntrK2Z2ctDtcnMbPOB
3DHnAecdLfM6+TPpmkchfoYwXEgtv3dYa9qUvHiQxyxjJupEzeZlImAmUNRRGQw65zqXOEJyW0V0
TwgZsxAZIdY3IRZBM+PG6fYh1nUFxNheSXTY7+UacdE6I0tyCDOSPhy+9P3Xyjh+rHidLlPZePVb
jv6AytNmDbY0p5BWYXd+vC7S/eVB9NKPAMlyHizf5LkCRpt2IAK07HYkI8VQwrQVJAm351cZ0eWP
c8t1tCYflBEJRrXVSA/naQ8ScKlQnN88DItj5hyvK+QAXdded1aBfuYGofzBWHx9cGz9pHiOqDOa
f8YEvBppuFOjOqnlS5bZae3et12TDOL0kAhE3xVWdf00Ltc+Uq/hJRyOQMh/l6LQao2rGVzrj7YU
GluMgTXuY7HwfaKTfGGP6hw5CjqQyaidUqLdbgjj4ViVGz/eVs2jCPzG/40Gw1ibN2KY18lwjPTf
eXshhrScYYb1fyPCKJ1iJH4iGBFMV3UxZXlxKUS7hPt/n8qk7waodOAFAE4K4DHSz0satGJoxSEf
btW0le7OiEhmpu9kZObmFoC0OASnElh0jeINggiRFAvNh8REr+nXYoDHu7kgnYNVeOvqKD3/fsh3
DimttVaR12qfPlakXxwy09vd53gqw/PjBzDvg6JemzJN6uG4Ol1DEsCTe+ztze/CcVJzH5qlZbdW
UZrZL3spWRUqVeEDirO83M6tOP6HUR2dAyOotTIEcxmIacfn502xfqvJ7z43A+LOTBejlcHjVkKr
XGyd0dwcISzgqP+kbo6oMyKsD7MZ9hVUw/FS7JTg0GEHh1A8+WphSxc4tb5oc06dnuo9dhlxvgqG
3wsN2F2hhaO33x4M53e9uZLFZ2i6doRcdGXmh8NuZu14L7E8aRO+mWVBa9Q2blPJoLRXJ919iz7e
lKcB/tSCuPbF7qzX5a/DsvO+lgIxXy+2/RQRXlFk8j25YZBiIRgwxRhz2yhdcE77DOctfeazfaUc
758v7/v0CEbvVRB2ygybxmGS0rdYf5rz8Kymvi8JgDSlCwaAysO40lUk1eK1mQ9HbZ6f5HN1MvLr
v7DcgEmh4EVo6gMw2E8WuvgyDOVZGI5+GRKjX7Tqc95b949pqh8O5/9NhPI5OqdBMeooUgdonerM
TSHBOGx1OL6kkhU8NnbnoCuzTYl25JClv52Vfoq5ivK+YgDqg1F2QYtSKW/x1nfRdRaZnYEufDMI
jCYHaJ9S+kQTCoC1KLkeKyTtkj5y571hbMJIxL745oo+TtKGReKUSY41ovd/nURtPPPrgIiGfax0
7QvG7ZlfF867KkNDhYg3YCaZZzR0OeUm3RwH1BVmTyjARmRpLCtSLT2v9Z69++Snok40ZGOdEkAb
8Q8WJ0fWwzQNokFEA/NGwW5qgHXby68dx+JNtSGMybBLK0o9rnR1AJelnRJ0+KRvWLr5yu+7oZbs
j9P8ZodVFV9Nzn3agc7Mg1e3efh9JejDHlwbJo4cdh7vJZl6wtE4gqYO+qwBUptRHDkIyv5SquIR
TaQ5OT8sXJjUteDYS46G/vloaJAOzISiRx/beARGeXQgppdhi+FXy6lJ/7o2B57TM+Hi/yTB2DFf
77NrVyVw8ZfDitjr5fbQc8R9QhB+0mAcgKAMhxlwezHDizpxaS7IurdszlFNCPVPIoxOSSGcjDMg
YI+rGVFet2goMC00vPDeNu6BMQ/5TEDLInxRpKY3MmaGsj0PJYF36czD7fdNXrQVvfR6158O8z3H
JHO+f2NwZJENbAUahhzfrxFQZsRs3APHvlD5/6mQP67iJg8jCqF8QX/ABRRUQlEJQvPsed4H7yZ4
fFAjO6ISFEOK4hwuIv5l/AqdL94czkTh9ScblM0RgXMEPPgBPcKIwlUvd3FUS0hVT3Ye50YmWut/
UmL0XI1yZKUVUBoeNqfWPJ3ezqb3kJu/HzZOgcGqKyZfH+CrcTxzns6weWShCKpapcovnt4eL4Ss
bTsiTxzN/NM8U+YwEwFkQbq2iVGYLJo3oV/lGBBBawYMM8IMMrzeFzl29QDywz+JMEozGKU0q8Xs
Zimf9g/HyLp6+32waRtrv97Fg2UUhA7AILfLocxhT2ES/ucLxSSQQPm8bvfogFnXJTk7odt4Oo5U
3K/Ji50vMCr9hK5T7fUrwAp2jIDIXH2YKJr9OINb78xIXouZpBmVgIN+1p+eN3gxnAV51Mx1Zb/Y
W5MntH8xhP/cKzv2W+u1EZwzkCtL1DhQkFvtLI5iTKv4NwlGA6/KHFOGND1ulSTOzRczMyPe4sKJ
4vbPY2OUz2iwbrLD2rvjxnIc51N6dB/XNh25i8znlNO7wr0j5rm9amdN6wscGjJ7g/PgiLgkt/Iy
b43KTYF+UD7e05/B2E/+mNf3IiRVV6CSchxWrWMax/vy/xcr+X1HzLurXjIsIUxrcHSKtxtMgB9R
oCVnr9ha3K6UP2Pan6wwpiRGp10k5Tg9a3MFMkfkYATCJPYhRL+ZYfEegIly+E9yjFHJI6X2BQWS
sVqlxNrguhaLx4vpfjbeHt7lEsPeBsY9eA/bX/ylf46UHbXphRqTSTOwmQam+raEKOpoG6s9jjBy
tIvt8cmx1U/FyDzyoTkRFvMHy+t47Q0SDVP/dAW+WWEe6T7tw8o4U3m3Tk5torcVGZe5RWzbPBQu
pmd5QQePKcZkqP25i/uy7I/zJxWxprNIzU/FcjES94rxY94Rcq+KMR7yXGy0XIWIZDmJrGBTn5ZA
OtjtOFc10Vj4QxRZGG3xLBdBQOlADGEzUA1An6xrm7ZnLLCOk5et4r2nKmM0Iq0cDCEp8JakaNe9
vSXHT/KOLDliKtMLLOuDY0f+7Hb6ySFjR4yzooTzABRjsrG6Te3gTXmwOEQ4jzUL8hj5SMi2BaTj
ZKGj7UgWyPxjvBpz3Cvd5unxROb1J0uM/ajjWupEHSytQO4N9M7Onnz6jmtn6BaEXn/tPj4Ezv6X
SXMvSTo24QhYznALXkdeAEaqavj3kBStJfnJJxxvblqjR99nXrCi6zMfGwBpA8Uz5hne3h4WSOsp
BC1BOo7S83gaTTX2DxMyIsiI4hUIDiLS/1AxFMGAGEcDe9PR7cvrfeGgqnqPDiOAiYr9D5cWB6d6
itW93P/4RB4MsjDignm6inmValjFRo/N0n9hMHotLmVz6RmPHeG6gpNGcESMEbxW6+s5NoSgiJ0g
bYBSIS8xMW2PvimwzQRBG8xyLQI7BXJIDzDrn9QcIXkAeBee7Zu0DCNaTCr0IvdohfRxMYYTPRQe
ap5nsvvgORccvbnl7EZ60yT/vX75AGRg9/71T9RAflz/zd6Ovh7UwqVNqLP8vPq//ta32HOOpbtw
kY5fD2Zn2dttaqWOhyiPx9pEvvEndeaV0vS+aSQDJ7hCC/OwSETMpFcYhXca06x/A7rS+/AOT8KK
OyBEdeaOTrEDi2lSYS8uDY6i1kz814ZU2LQmOWeZY/Q4An+zxKPjNbJZFgc5LK32oC9UZE05Mjjt
t49kkDEOlTjM4ianJ2ihogEv9wGxVYNyRmeZy97jVS945uImTyOGqksmBHEMeg0AAzeO839G1rJV
c2n9qyzAiDfGWqhGpmiZTqE6MDOgmaL7ai53u4ZjXqfjxW8y7LBiBUjuIqZHGGKZOUQBSMQmJuIl
jRORT+D6/JD2G37H6Ow6o/yP0K0swVY9f/lQnp4ubxhq4r7wk+7tiCfGvb2GYi6mJRWLlDyXpFk7
6hpehYZ0MMC27Pi05Ibd9JN3VIpNPvdJ4wPMH7eFrBSxanJdVQcDa7zo+tL7Rms6Mh5xx5iNupTa
VI2gVYh+aPDzCWQ5OC+26X2tdjx8gekk2Iga41gIejRIqg/GLNQKNk5qo4Fosa8t93VpL3ty8BCe
rD7uszjt5yIrBQAVRcfWZOZtkS7XeVOIiF5lYFg+FIfjAvGJtCA2rs/DkPDXV3fL+HHITj8232QZ
uSnO8qzQpRvZ0+kBmDWmBFgkYpjqljr15he6eQt0mwseyjK80uJE/YIqyDd1JkYK0cqfSFWD4pjZ
rKPj22ZBriboH7dbHlLaX9zFb1qMDEVYkxKoA2itnleNRfvDQuLs3QalBthOG473/aP9i9B+E2TE
qAyUUqho8EwjTphNQOLOLRf5r918y6HFlR7GNZVTo8amAvqqC+4JE34b6gz7zotrb3/Z8IZty+Nw
R7/4p/Z/c8e8Qxf9EkVX6n3jJScpRAYNHO6vyvW4pm3aznxTYhzWMhWw42gG0/bcvGtEhnYs3Mwb
4Om/rFFdMxUHEF4c9v7yzH4TZZ4i7Vz/J5la2421OqNPRV8TF5OvrWl+qItdYH088/rCOOqAajvO
fPReNM1ZuRjUl60s6ySYG817QDd1bV3dlsPfX571//KnsUv8pLOWpimNZd6MB99aEAU5d/MWUfPa
zWR6VH+XFE1gTEwTdgA+ONPg03KsB+qi71PXCVdvSHIiAwP+1mvbE03z4FnAvPNCa5c88VJo09nB
f0yNxs7Zw6RraaXRBxK67xxDgnwMGZbIH3DPdvot/j5bxtJcZtpM1ioqsMApwNhl5iHA1recF+O2
xODeuTL2RZcDuas6kNFjYpwxi3bqTfk9JY2VhPgfHYTF+FpNFpmOn7F4d93163KJuOhg22Rxdnzr
/f0FYywndMUau3xtfvgImpdLG+Ezlh1zwvXpBNXoAhgTNZv7deTT7LYFiMNigZnnGdwGngs5HaJ9
nz1jlkLMZF59mnTIMYBrzt4Ex9x5PIgvanHunTxjkTQxy/WAhtDDorR8QnFn71vX6YTN6LAY83MJ
pEaqr2AjJkge7k7oWKE4hnvMmpEGqrq1zfARMJ+H3YqLGDyd5vjnCNmybFSoviHQCHEDqrVp2MK7
uQwajk/3l1Dwmwzj8MR6HUdY9wUtQSYRPha8VfdCseLsyjwAIoJXwuGYdOwg/Gld8/6KyDdCym31
VtLBbDhY+8c58Jwk8rXEnotD5N6/RZ7I3+KDkT1viyuamm61wPnS74i4gx1QO8Qb1v9IiLE4zVko
+oaG1bnrv+K5x6YJ78AVjPu+osYWaSPsctblKwTjeVUAEcXYCq/hITF3N9/wPke3ePyOit0Q7kZH
d5lJQajOqHQ8bzYinvwU+PFubGYeasMH05NfNZ6AcN6p25M5IhmreicaGQ5xdUZjr1lbwXHHM0/3
vSasWvkpgwG2CjRxCrY2Vugh9fGQnr7KFyw6QUjBhSKWqbG7d4iMFTk3cpeJGST+6lhvK0xPbh6O
i324+TwmD3v0JvUy+fwkxKzRaA5cMWO9OsSH3vN4J8txhTU2SRfViE4zqnqVtTq9PTjHx0uKe0SK
SVskJscZ5qndLRIYXWQvh0NSUrZnnlOcie8BhZPiBHMuk/MKsHk6NYywuJRWuQFLfLGUjV6QIbEE
nm7zyDAxUtT6/ym4OI7qoZBumHti/lqihg/d47mgHB24hcajoxuC/xqS1QaVbv8R8HH3FZvneLKJ
uEuDLE89h5b1roWE0sMicprVO6w+HXfgdXxzLBabjbsmhTroV0hCuPzEwPgHhxfe1TDOhlpglX1J
a+gWmrjpc4ImctemN4PK2zOHGEeZ2UTc+Zp0eC3BC3AJ3o7Im/rr9a3MsUp/82Kuv2Su/nmcWVje
vjBCuaCy3aaWoJJs7kWql1zXiXGQS8h6qbhZs+8x9sbbacs5UzY5l11iUbiIYHPVfUmv1faLo7UT
U87jnIPGJuXaNkyijLrN6a8NetBj0104G8V1IIr7wEX5mWxtjDN15AsNVhzp5xJnfJBihg7oqgZ3
uX1CueL45lgrZSOWVmcOhe23O/3B7F+snfd1SDYRNqOR1f9oHdm0XdNG80FHpwSt/wAgG14y2j0S
/OHw+pc06z8ydJvWG9mSKpPFa63Qmwx/oY1MM6UTutY4VHjiwgRBiOqiHJsS0fuTm4U3J/mx53WO
c2yizAQu/VnTQyFG2wqi8nCpuR7PSvHi/ts7PjopMTMiNahB4bRJt4L5RgrkpADO7s4WHCPCMYhs
C1wrK007p7AinYktJOuAxO7efdxWe1TuOaSo/37H+bilBUZMBXEbdx2ek6NldXMyoIec/EIm88xx
sjkCoDA5k2RWtk04gCMEkzlAbhGsKJyaDie7Bkjln16bPEOLftIjSdqZgLmxHs6Y0iGfiKcJZkm3
0a0NocaKPB5g/3TIImM7nqFilE6/Cc7oDKVA9LWAmmHDe3Zi+zi3PpGosVG1p9kSfk/xpHs6osdo
k3+dnesow52pZHX1jKf4932hmA76RgQYXWowIJFgzhySjlkg5+03gj5UHRNCXreole1W/04KRwSZ
JzqTtVhvfXqCZLFwfQddU8S3+/19vibVakSFCunonvQiza55SN36wQJqHM9kTyY1Rp9n/fggSc5G
SVVpvgvdhNxKAhxDypM11kfHdo//BAunFTC7aHP8J8LxtVmZ3gGZIR5Pk1mGb55YJ70bZP3c0ez4
ef0bV6NVZrWaA9HFsMTXmleJmzThI2LMs6sKRiZJ/0fM2iSO8O5ZPH4mzd2IBOOmJ/PYMMJbllMx
xf0LsvwIUHnu+S3s/cOojqgoPwWtTS51Gso4tcR6w2qlzyvAsAhAetDCExT2faHmEmOsQRl0fS/r
IGadTtU6JavOVNAZ6iivgv5QLry6dTgU6c+/xx5rHspMAqgeKMbAzc9dguwwQcHEUxc8aeddF2MX
sP8MrjRt6EURHYM6aIlyVZSc1yiWICw1Fh3GX5/vc8cTQsZIzNA8kuUN1WKlIrMYsyfckhPv/BhD
IYdGcTGoEGaLcHNdGeYV/cNf1LmL8Jcj8tM5mm9hZF31drjOS8MAtecN8vo4QiDKWnvAYOEPKk8U
ZwFLBloioCR9/yinS7Qj0syLHEvxLOoNCEoF0FIKW4ot3aQzjUPxEJD+8b1zLsthKW+CGC60592n
Pj2tMKLOmpO4zC8p7VddvaWftaNCQne6/cwDz5hOZIzoMDZFGfpAygccsEx8ANxv0w6LkJbeIeQl
Y6cTNCNKjF0JpcboIoXK5oa2BwJXPoYuLFFXw7oQzulNemwjWoxZUVI5VYUzfIDKOrU2ylx4mBuC
xRQYk0MJiEONo3V/eO95gGW81PRbaH38HcBxW+xRCEHrQGGuuPaZ81Kznrw6V/1Z04Naa25KEtii
i2VDHL2bLmWNDpAxJBoYakuaOW+XWERO+i95paYkwPLELfYZfXF9KB5TjFW5tr4ghBro3WaoE8t4
mz3evyWeX8h68UMsU6ZAwnlIbSS5LuQdLb462SLVu/Pk431yHJlg/Xmgyma67FOGsCxH3GZkvudm
UKgU33nK2KGUNux6qaGHhi47sv+kowg2upXtXcV5NHmEGCORz41a0woQ2mCb8CLkYOrwvs4YhiKS
JVmnCevVHOim9eL+RfAs6W0vxshxTiSjyGoJn2/NbmldraQh78OyXJgrnos+bXXmiKQUgy4bZ2x2
qKJDqowQw+mfrWXmFjY78LZfTmbo5G8SzE34s7mU6xlIOOJKekyIxDUvPCaY26gHzPumPrwWtDxv
Nu1bZMmAbXjpSeZiKx66oZAv4tzQtKP0zRRjrXU97iq5B0npLcFK5/Wj/bo0vftEpmMPBQu6gC0L
GF12zkQc9LN4KVrq96WkNzfwx9Av0xDMP2EOEM8Qx3+YNAAjeoz7IHZy2tBRx+PwnmBwR17Cbt5n
afpFHZFg5E2uLmF5MS70qoAqgDayB8xKLJBtRL4ND2vMq0ZMe2PY9iMbsgHoZRaRDKCwSj5QkNDW
TElYk8GjoCLUK3s7W3q48t+XB8xohE62kaPVjtfANimaI/KM8PdzP7u0Z5B/CHZwUbDk6/6BTidh
RgQY2Z+d5/pF9Ck+KTmvN2fzwYms9mlB9sIHOgGv7gHDV8kTLwUzncUckWXkH4etBf0wvx6v1kDS
p9BFn23dwKvl8DcpkiM685+RXWZcZ0KqY4/h87OGW9Ot/qF8uX+EXF6YoIe2GDZaCV5Wlg/cIrS/
oOytvn5wyNCb+OPpG7FCRWVk1LErtzordAdkuQ+xumV/62FEyerQ8xiiSnSPEj3UESWUq7pES8FQ
dAEyWVObxIk/AzdQF7zQ6lYq+jspie3NklT9XM4HiN8KTaHzz1gC+rUSulWA7Hl+JtjjQjG/z46w
/bB2WoTZ7JXKEZFpx++fg5XYpq0sbOq6F3GwlpUUhKDBLyPZ/nDgLt/hSIrE9mwVQGSJDR+rH1fF
ZYXKWQrb4WmLHUdSJr2LEUOM0eiipJvFwAY7RokTZAGpLwmJAOZ7WSgCEcVlaMnzld+cnmbDYyM7
nc7zP+6L6p+4FnJzHrKI3upGMIvXOtwmwB/pNeQIfVsreHHrdPVzxDBjTQYUDCvRwLkq4UIXMiLG
ZutK79VzK5uCQkJsTHSX0sd1Ndjq+TTnxXmTHsqIPGNkjE7z550CWOX0K4xJ+LgMeE/59Ls3IsHY
mAA7u7U6goxirhhgT/EKTznBShtt+Uu2DxZ3KIvHEmNsYjULBC2hN2h1v7DvmabHO+tqV8QzOYZN
4tFizM0lwAodPQStZ4tufchtbIKx8u3mrR1M/UDyxXpd2K0zf1ArgBfEFi/xwKF/09qRuQurOaC2
a0hPZjW/tzaeofv6yGPwlpAYEWjTsuiMmD5Cp5O/XIQ27LcjLVC4oykOK/dW3nLueKbFTXVQybtj
XtnmrCsgr8OcKoa1KT4WV3JsPwPiFJ6vmADY9tTjfU6nA49vMWVbs/Q4QofR9UYvJ519xpaMeD13
MqTJOJTuP+wSW8MpQhU7dKmNo35Zb2Id8Lrw3hNCO263v3IsI7c43u103mjEHGNl8nyeF0oINc/t
Z+WrWRYJWXJnue47fNItezySlcQI61YZ4PBhAn72rpjXZXrBju77p8d5IG72dETketGHIqLa7ey/
7n95usVhdEiM4SjaLikLutSgslrN6kMz3muKW/n2pSTFs7FBU1Tr5Tw0PK7gMTZEL2d5dmlwbOcz
nDziwlyh9wuJPd7QDEej2HpOK1fXa0zvJ/4VHYZf3v3j45gitnwjZ/NQFnpczMZ3Hc1JOaaWI1xs
b5WuxWWo0FNC31+Mwv4roNnuM8CRrFu4MZIstZ+JQZGDAX+B6Y96ef/rnGgMMKg/PVPx0l56raPa
cdp0S9qN3ayz0KkTE7CSaDXdHUzTft3u3ULlGZzJiP1bsNkOKywlkgy1oQZnedJ3iJSKzvrgzcJO
h+wjKlT8RuenFBeMf6VgEFjLovNGAQ5cQCujfILtNya3g5Ce15334fZyjcgBOiTswpieZ2JVDTEl
gnNEthiFSa6bzTtAxjKIswBzWDNYhrYi2GidHgoveh78w5kX8/EMNdtmFc/mTdVS81Y59cZHsqNy
+UAUk+nb75tiyzSSmPuBTHem9Fi79FJuygsxd3wyHJVl+6qyay3prYRYrFtu5qb+GJsX1O8wz9Vb
OLmV/Mjtb+XFQyyCrRDLQpIqIKl5yBjbBNMMnhk4H7y2Ld5bwfZMGaoQiTVVqU61cizV3R4+1A8U
1Gid8H+Midi2KbWThaFsIH0xClrh8wU7+i7WBYvFemC8VURvlrbg3LdWNx/kjnbdYFRH2hWHcR74
CWjK2Cdk7RPy3gCqCdBDnFeDY3TZYkzeypIyi7BiyWhI6JOaZ9T/El+hiwT7WnRDYad8yvByySQD
q1OAFmJlzmwfb15NbIFbHkLH4uIvTpctAO35X3KMlW+1XG+x750WEuhE4S5eHfWF8h5icaFhecuI
eAdvx3ka/3JZ30QZ764tBNFI6WqS4WHlLJyZOeyx2v6La+Fp8P2nUHzTYSx83acX+TKjZ7kCOOfD
wrfQMk4RqSrsbgOOHpfgdDbnmyD1OUZS2ADKsjj7IFihHZLOv2FAkwJoUk8Z7wqeFYzTWxzRn3Zk
vokyxl7ATFIr6xDJ5xVIOpuuw+bNR/8gWQJA9c1dueLtEf2L1f8mybiApVA2507ABQJgpib645pC
3QHki8PZ9JP5Dxk2WjwDUW+oaODxnKw3vTk4yBflmz6kS4e546AcYbnxPLo7o57JqhTN6Iowx3nL
jsqvOCa+8ytvbQ5fPKVjQ8UgFppMoYuqMDcUrFTHwei5tyBL9BocnrbtQoZnwGvvmXamv8+Ssj9i
b1aIvqLnkJJUs3wsoz6HHK54losNEzUfi6i1CzUl2LwqkZPiorL73Onu3EE63eK8MjzZYGxIbsRB
h+IbDPEKo37hy33Ru731d0wHGxtefDnIYvVmoqyTtMRObawc/U0ht66YOAnNBuPl63SB3p4E8FtW
4mLu8/5P4J4nY0yKRinC+AoOi3W6/Z1ZsCH1ev2yxnPg8dpqJ0N8TdOx81LH2lPW2S+xdFUqigj9
oTXwy7BPwQGkCTLA91madLBGVJg7S66dknYSMDJnjZmodpnbKlaBRYuoWKUNRxwnG9XVuazRnUfY
tcZi9QOJoDzPezotb8FGXX7nJuDLYP+N7efcekR7cuC0q8CZbz8CAJ7qNuf6pvRtTJ55ezK11FHn
AnlsVM3RmXX+vH+Wk9WkMQFGPEQ/7AE5jgrgauP8dj7ni8ajDb0obWYQxo/nmXOf4GRGfUyQeWdE
Lc3mXYp6IHCKVopdeOGjt3q+T2RKQsY0mIflem0UQwhB43RyrCvwqaKSEzVPpi9GJFhA/bipukim
F7PaFIfopXxHf0ZQmx/cFclT7/KYEA3SRhb30ooXPaRwDRhT8Je+9YgGoYSsqU/qzW3OwVFxYu3V
mBj1TEbE9Gt7lcMriNU2xrVt3usxGahosqoC/l9EfZvNlohBKwJ2WqBtDhomssWG6ABeq8DLblYQ
jF5w+JkShDE9hp+LhDbuLgQ9OSTRS0LOuwy4qPeFbVKFxkSYNzEQq+56kUCkck4reGut/Za9hrb0
WhskXDQqkv4dePvyfMGM3JILDHF7RdhbG/8A+siNbq0LmnCuzgYYiRj5lc3v0iUIA0WXDLbniZwW
Je4dMua37mYqChtgF8TsjQVs9/mRJu96cMmxfpMuvqZIqC2Lc02WdBrSjziTJXE2lB29PzB2Ev9j
BKMt6V94NuMW/v9xiiNajKL1GDBI/Rq0nlcacd6KR82LHq6oxVkV4Nqsg2+jCfBgzh3gBOJR4+aR
pw929AMYYY1jTNB1In6AdXrzgYOICMODN6zxfJ4pJR8fKiOv8yDN5bQAnRWwX4qX4HBfHyZ1bsQG
I415PLv61wqfTxAnCYvWsr2Ki/E8lcsZ88AIYXvOc4BpiDgrdHu9LUjoXkzFWr9kmKY1WyIuOo6j
OJn6GFOkpzoSxSHI89LPQZGmI06OM7NrhxwO3BkoHmfMg3wNlU7CnhgK8YR5bwNUzKWyv39Fk6/X
mBnmEVa0/iomyFtTrwYjm1hPrxDphWMYJ13PMRXmGe4KcQjQQAAqBbqTB4hDamYr135aeoHDMxVU
O/5QX/hoaJrSdYwJMcTmeYY5K1UGsYYu0bBFFD49GETOyVHBukOGTSIavhEpgqiADO1nOl0tbasQ
dJejNvevju+bIzaRWF8T1dcHjXLkbDILtfDKfDTJGS71x/X/oy9/2tqOCDIGKDhLsaQGEh3vwgjZ
6bdsKVaCztMvHmuTbevaiBJjgtJEiIw4xilClZBtOD/WQDUY0EKyehRQuYZ9DQ/CCnQ/5jZPkTmC
wuYVc72odb+cA2Lf8h8Hd31Yel/qQjd510ffi3uSwpgoINAb8XABnVW3NByMBLwMO9HcqWhZvC+T
0w7I6DQZ0xSGUlyXBk7zOUaeHg12zhXzjIbpuu4Wuva183TzPkmuqDBWqpg3+bWMISpWZam3xr6r
I1vSInuWrCXvJCdN4og/xlrJZynQzw0UwbpQHAN5m59mKqw8t8Gbp9yMDVGGeZlFOmy8gKTDZTHb
Jqv6ffvVIXdZcrfk8K5NYZyby0wsovSKMyzf5BfMfSkyaWzyZLsFHPwGUBierrg7JNphakpuhnjy
mf4+VLb3u7hGSihWoP5c21gsHmydTevKKcHmqWH3Krzsnnmdx9OvzogkY198QIJmApYI09YxGM39
K6zmF9ZAPHMvkqPjCmNfkhSzomWt4mhtCu9aNGRmKy/ex30tmArNRlZMUX66BGiJnOV+B70rZTds
3BnmKRfCi9Fs7pOZ9NfQr421Y9jnqAqMesMx1vVB0tF57A5bjz8aOn1Y399ndDluBGl+meP7pW0B
P5ouy2id3sIc6n0+ph3cESOMHocAobj4Bgihyd204n2wDDaDYM5bUm12qPxv1eOV07b/F0P1zRyj
0tqlSiJRBk0V4NtEsLHOGUXod50szyX5+OCiCkzKxFyGGAsizk1nDlPBOueLTyWvgmf6O3tIn1TM
VTRIxTZPhRkAxpo/ckl5+OOlmRu6jo5+5N5uAGkj11TCWEJj+NgyCjAF4H/PiOqdRVNaXCssyOlJ
7Hi7xJSEf/UGjMgy6nyuhosRStEATxU6Jkbmy5PptStP5hpmlerrPQ4ZfZYb7OKRIpCy5m85kZ3M
wvIRZ48hiZdPFFgf7ZfX3hFNnzwtl0t0nJ5oaAMXBtWvjw9guZnbV8RSOxgazts7LV+jQ2BsQICE
f6zn+GUb2VNh0bZYowi4DHHB0R36nXsnwHgTrQCYNYHeMVjb5BtJJsHCLMwv+TFfzW0Oscl3cMQU
Y3E65TIvpQRMwfM8YesRkglbEQeYmLz09CQoIla2/SO7jL74w/miz3tKCig4unuSsZMiiG1/7VFk
H88zAW7bkHmHQX+M+lO/EIulMN7RrhCPc/NTk6Z29GtYC6WdAzURsDr3ZL0NK7l1DPP2/J+flIBw
J5Zurua9S2WMUzPTGlGSQY5WaQfr7Cz2i/ODnpnIioWR5cEo+qYueQVQKSDGhyXdOLV75nnEk67A
N9dsLlPo5LMYh5AtXEFnv9XYEOavZRfT9ahv0j1eH/8ujBqRpM7zyGQNdaT3SQ/O/Zg45VKIyP9j
7UqWG0eS7BfBDPtyDWxcRYmk1gsslUphXwmAAL5+XrCnK5FRaMZY9XQd+pBmcnrA44WvzwX4IL4b
Y1vHSnvvuN0EnC9rMGAVBhHGbQQI3Ko+nA8pR81lI25jbKACX8UXL5u0nC6YKcgglppgX+jUU3lo
k09O42G1ApknB304wG8w4JNW8VBqBoSggJqDQhRlWm7+mQO9BgM8SNXLSdeGdFnx1rM8TbRdPGTg
feVxYvCg1GBQpxPwdgoXaPMCfxQ7VQYSgoefDr1zju2WZr5z79gN2fnV6NHdG9DOgaud7AzMJQF1
kLGVHkRQd1/W308o5QS27nI9Uw6OGwzCaEF3EYUGx5liWYcTPylHOneJ8RO7EMh/B+MGAy+Jqoe4
2FRWQ7Zve7mwxa8KJXasMCWa889iwt8mzyZrq6JojSKlj/THxU+fwz0IGE+gb7oSYcfL9iy7WX89
GyaDH3ER5dW1BGTtgVneZ4GIt9iC4zQ+rbb/0EOeacaAB2Zyx1QAuw5tYowOE0JqnCBvcIxn/yYD
GcNgyWYZUhh20qfBQF0EDZIO8gW87RNcSQxudFfZlLsG9o8Rq1uaEfxHOxQLtlycpydz56aZDHoY
aZgqiRpNKCihdwbUVJSEG34Lr2eGh7cmAx5yUWVCosDWt2+XfU+KVUXARyRz55kXuy5mDgvr4Adq
WRR5j7Mb/agkcMZiV3ANyw52RUuq0akaopPLDt7S1zaKH6zevn+rb818946UQRDBsMogGWEmSPZg
RFS3lS32KWdO7IJGbR3UdgCyY++KxlA5dkPbXOFFDeFL0HiHz5TEtSUGZDpJzlO9xq0fN55X29aI
hfHgVhbWqJBgq+J95ZdTyr9vIrvBOJ2kqVRE2BMSlHssjFqD4Xl/fDUJdpdZ6y+ONGo07FGbKtZg
6IqJbdy3gHbmpdSdrPWTkcEdVJxyr2BQ0F/Fh8L+SvZfCHM40pbuylwaY8ITknhlb0EapmpI4cT2
6wjvhBuhLuUl52IYj3vKyh5dKfnNaRBICj7I1fjJqzEtmsVcCmOlRVTExVW7+T9o8I/B4QZyelSz
uAXyxQbsuSTGAMc6kdI+gD4NyoPthJVvmGu3aaMj4odvxCwW1o3yvtVShDQTevtRM8vItCIYI41+
qzenF6HfLqI8iQiQvnhGyBPFPHWaORWgWIEomtx9cyykL67k8qbmkPbylb39d1bIThwYErIXDf1w
gR+dlInoOeq6tNqQ8Pg7Fruj5ofIPHgNWNBD8wLNRr/GCNnWw2Sxic0X6HUMiWY5NbrobXFLxRtr
Ay3GwS3py+WXWfQH5z+EeQ/TSO6jlt48Z++0LYF0rCnH/76RM0AC9uuF44AuNsGYqmkhutN0dNMx
tyPKBS0WqgucakxQw1r/zbTE+Zb0d/8dv36LYa5GaLWdYPYF8AuzXRi4B13eMy3n8Lwxjhz2NqjS
JLUmvYKIQ8KnEOuKYpAdEhzcfYUWH9/Zud0+5OzaGREaAkIFCuHd9SjT0rAawAOPbB59c5AW2PJy
vItznHORFLVnIisNe6zMDCLR2Awqm4+94uUbbd+tRVTiYryrzn0dF7ti5wKZW6H0vWBer1TH7FCD
Rnn1NPocEbzvRf99ptN1VKes6yro9Dbt0ppYTwm8Jdo36nzxtghJy4/oX0bIjuFkqp6KYg9bf3kD
ZDk6OgJAb7QC8wJHK2rNd6z9Nrk+00ozxVCX45rGj45oHyK7rEmzUs/G5vtkvNO9sP+HzbA87ZjX
VNBkHTxOEDodXrDPgaaYE6faprv0DF4VXuvj4pa/uXEwwBG2ZVxkErXGN68/JYEDNw8ru1ATfv36
/uYS9y+7JL+/HQMg4iVEBVqFOMpH8ubA11wZ9vXMBZBFn8RUZDCiW/C3RMYgx0s+6I1qIpUM9rLr
k+ZqGzuRvcznxt+LGs0kMQFJJ6dqaEIpHKD2mmCACsNTwho8BRyoWip2aeiAlVQsepFMrKr8847J
UV60QaviGqv+ufq0jtf3pkbb0Db8vG/3S3XEPyQxDsLQ6IJQmBokbd8O3ue5fT1a7q+fBJE+SOwz
+0o0rme8cNcwSSWJkmnptLjCfLBAjMq6DK3prCNX8yKQ0q6vtgkyXbd2nk/VvvL/d5bziwdeS/4e
amAgB5ANRRXRSPjnwcbjmEupWooAZC/YnOl6a/I+Og8/sAWEy+13m2hiQOUPaQz8h1XRZOPQibcU
bYmVZLjhPyzvQj5DknhH8Nhkt52D7z+aB9PDyF9lg39ltUWodf8zL4U+ugzFZbBQSIZ+M4MZvMW9
VnXFNRJRPdvuZbdWUQiHVy1C4urbWtNFTByJFEwY3f+QyHzkVhzjYcDqjnP2iMKwYYBvFelg9DyN
r0/wq1/4iZYFX/cPicztHHshCacgEWkpcq84wZkynyHdwl1uvORJ/CGJ4vrsNIssn0Dym8KKeuRn
D9PkyF+vK7tbWecvvIMyJRi00S3Ke6XUhQdDlyXZQnUYFE8w4T8FN6WsIMzLYFAaGbweRjztQKfj
YtW9QfBCJjatjiIrg0mB2jffTXQFfGavlm8ng33drrDsBpTYdvRSHe38cHJ6XtpwqeX9j1/IfIQ+
yq8NVmLhF3YbFCawqmIPe5sav3XBFYijsYlt7nKVaHTXpvkJRsae1/e+BJ9//Ajm+9SpmuaRiGMC
nbVGMLyLmoRnkoTrbtHz/puRz74H84AnSWiVjVVAW0Td/Ul+z8/u83f9yQvvlypdf2jEPN3XaYJr
F0GjbuM4K6sF8TiqtcHTfqsRhUQYbKy8dG9hqgAerY8VznvsKYFBCC9GurK5VeOloOeP38O87XKK
l1jv6Wd2nE/1ffrUHfCwgO2yJT1GHmnOaBtYnATOUsw3l8o2vQiXQL5kEpW63Y8P8ZNcgxYwch7V
tR/uBqQJsJkrckeCxRFo37tsv0Jn3HafPGhbBJrfX53tfkmMMBosEz9jRBERWRC/WQXegC2rFlav
cWCUOux3LIxl3LuGZWbpWS3ifcZ1DxKnP66QmOAOui1j2kwpJnKQu0hthO4myENaPFOIFCItPtgC
xjkw0GFDubDg7hq7HdY9BRlIS0HGJJZ9BQVLMrrpprSnVUg+D15UEQ2tNw9ZRkoHTmrlnzaDbz+A
s8nuYtBhUYSlQT1K9qadvv6T4tUf1sZAWXUpJyvSceeAp2+oXmHGC7v1+O8WB0RuoD97TYwkDcEy
gZMPnkapInkQEjP4zp0w8aLyxzUg4eQICcE6DWszqh8cA1vwaf/QkoGwsrLUXgxw/khGibYQe+qX
GqNLdCo93r3hvF4qA2IYOMwKyaCf2qGLQ90Q0/o7Gs51q8jnQSb93X+zK0XRRcuUZM1gG5+ETugu
VwOnmo2eRbLrgx78ELeG4f6T85vJYc7PGKQApwc5L54TJARZEhG9w9QuOYIWkWAmiDm9qzJcrejS
0NOjD3y66bz3CK/BfTFL3bVwD3+fG4PsyBi2WhBATGe3jjc+KNsA5I478nONl6Ugq3Z/y1xke26y
ZNESf0tmR20T1Qz7voPkAWvRXn8FXviVkGmwMwAQdw3b4qWbCWMCgU4HF4ZkUbiT3Ysd490KADNY
nnTiVvMX4tP5id68ldn9zqo+wnoV6KWQ/VZCI7vmvjc+L4HBOz0GvzUj0DS1ghThAO/qHdPQ6HdB
+4V93z6WUlp/aMPitdWAAZbau27YjvwrcMCnrVaYUu7WgrP6oq0u8eHpiSN18cmdfS4Gi025qLNr
TM+wt7ODues8+a19cKrnb8H5inzu+uqlEsQfajIuZG7mUlMZEAhSAsm57LuOnL67T2AVd+24tIiL
M+UYCLlcCtHMNSoLS6k+auKtQ5KB6+3EzQ8uETD+oRYDIuKUYAghh6jKaT265TSubQwWW0S3U1c4
5vF2spun7+l5dSr8b4O2DnFeASrhDi7f7Gt2G7BlKLIsaj80Di1t/ecLrwNtKcifK3n795kIEywc
ed1CRGffNgAj2hYmjLZ/r8CfaX/xqG6WXSfknUxE1qIkmcyVyFNNuFwxq3LWN01FrvvyV7rPn39G
q02bOqfugJh3SwuanJNcaonV5Zlc5lIMRpdIVQu50W771pyRkFI2SGTYJzQRci7gQsrmD1HMdRDD
oYkvAkSlJDtLDyj3n744V3wRkWfaMLcgDcKmMk2IqJz9oX81XIzKnVaZz8sXLoeoM0HMHTBrMdM6
dYRn0KyQmMxJ+o2qEOb2aA+h7DYmkY6N2znp2XUrzKB7wtMVYT555vU0L10FRdJFrE9DAQmpGVyV
mZ3GRiQGmj7RZFSV2kpNHJ4TtJj3UWQZ0ZiE/1NZKv1LmoYXsTXpbfOOQe8GaOptfPv76YomFIwA
c77hktM1F8ccraKVyTiWEJcS5+NjIgcf7NMZeXhecTuGFkPQuSzGURFGAY/4haqGGHj/djh7oLv2
g5UKhhMkz7n+1+LX+n2UbPCZIfFratm/jlK3hxzOECLtc+gPLihWv54iXi7lFtuxUDnTkI0zMyWY
EBsYuN8xUT7TaSNIboxd7Rtzu3F9jPf9IruAPGwIZRnS9c2Tg1Tel34ELdqPEOwkDufrLoHA/PdQ
F2Rmr7LZCLVET1zM3eay9f1jBP7en+/2iFbIb7uVvX80xKvPZTJujTAqiZZdcAbbt7cISWLy+rCR
V8EDx33iqcZAuKkIeVNnEIPb30lYbRUPT638IxRssfEtY3f/JHm2yzL2G4oehuiww80/h4QuQnOt
xF77PkELOEK9wk5+AcNrLk/PkqehyGhIkSSaDNaZ0+xRi8TekADBigBmZfIG0jlMO5YDGWobpRme
wSz5pHNxzKnmPV6nywXi4ET1uyGxk5X9FGCMbX3/PJev5m+1mIcwMMqyv1DDNI4nNChiYvT+3198
aeeKMM+fHGQxCLcEKOIMsh2dJF9/26if2Hu/Cg/c4a5FH3sujnkKw1bWE5NCDZbiZo5TqavRC213
9N7r9ab9WHHHx5eYFnHNfp8gA9x5cjUxIgEFUaguHKz/wQ4iShnpP9LdATatjl+J6XZEd3lnuxQe
zUUzOD7KaSibWSSdX0YfzzGWN6ZXovNMn2MibJt6U5oXpaxwpO3p6oCcAg0GHAhZjJxnihhU0Rk8
1pdrNU5Y8wIHhlJVguDcpsOUR3MH8gjs5vtxwqrmL+63W6r5z78d252u9PE4lGaIA3Q6V8CXQ9bO
57ntS8XjP6Qw0FFMstb0BSzkxfnIEoI9zeGjSJ5Fgt6J0KHbsXjuLf2Lf3/+/rJJtkw4mEOlNBbO
s2uIRIL1lNNeDVQQUHP95ny8xZKBgr0ZqKuo6KxhqXqSqdHrQculczfajvgs0XrVQ/lomx6Pvm+p
21Sfi2LApG9budetTKJPmiOG6xhDk2532IySy201W0TgmVoMkphy1mJ/RgHbeHNSt1kptgPeMk5w
sOj1zYQw4KFfh6t86SDEMWsi/tRXp/yVA8D0pfibLcxEMCDRq9WUpQ0+zxW2sArd84XUtrk2PiR7
0+pc6pdla/8tj4WLuhLl5mriG6GepmylVfVY5XZVV65gOVG+HSa3v5LGs1IHxPpyhclNJXHL7vG+
2jf3/I7aLKQUBXZmKEianrcXF6PuVQ9UoRPTXUheAh8zDqT4PB5RTHYSTwO9lH6O3zBDtt649Vov
SbeGl8/tyVkE7NnZMG6gnhdVp42JdK5Mkl5X02Qj1TSSbz3nPOu8m2IwmGPVGq6KgK9QyE5kYax0
FT2tNs+buiJc7j1qQfeOmvFVtKwz8njEUdO8yH6/TkB21hN/t3vfbLgsjUs9fHMMYAdjYmHKkcqF
tP0QE+y6TGz1LXjlUcgtZiYUzVCQmwC3hc6uO9e7sFW6pMS1scMHxan9YK0ci9VwVOnS3QZBLepl
qJ8oXynRn+8b7/J7OBPO3Nk46fVALWoJXgzojfcH3T7A2z22yG017mDT6vzKUY//6Nn4LZYl2agy
qW6xDUs6a9WqWD3YQ2irW7RV0OUi/6gAPDvgW8Vy9uYPgdQqgYQDRiPLvvdKgvVbVu8g/7/lkp8t
WqiuIskEfjw07TDnqSkgnwjGhr4bnuzqNgLe40+CdWKb0zeIUu9/veUH8bc09hhjOai6fLxISC7R
oly4GT7piGpaOegj4MhafEBmshjPycqtatIUaLbfJ6GjX11VRhNt7T23H6cUa2F83ou1nBeZSWQw
LGmCQpsaaKeQ3itke7cBva07uLKF4o3zNZ3ua8j5dAoDZElTBeWkXKWzd/WLleqdRM52be7nYuAr
ztNJyK6Q0AjO+NiCXzbFBp31ljc1uIzJs5NjYq0iSlSlK3ByDtJ0sYsiMcYg0S3PJ0dfdNlnkhg/
qb2Au0C7DBKSSW8OjVTPEjnXz6W9Nnf+D9tOD6tT5p7gffL6bJZxcyaadZs67ZrK1xZKbj/2H955
rAk2KRI7W0VEpL36TysebPHuAONETWleBWoLbXGummSLNYmfiy2d/j+NLTklm+6z/LxvlYuFB7BC
/BtR2O3ykWRESmVBpugjQkd72tWN91ZjC759qTaZzU+iLfqjvyWySbROuRZGpMFMX0DeE9nol5/8
en35NHlh5e1K/e09n0liMCVp/n2eWglWClQ4PIrOL/07upL2hWcdteOv4xlbJbvnYSVEaBAq1/oV
1StefEvN9N4PYaBGLlu1GSRqS2B1aA6ZV4DS7+32USnFKXo5OF+Vc29Y/hIjbJoyS3BDW3Tuex/t
2iIXpO23V3ga3kb/RJWOI3ExUpudNQM+WdPFljJ09KZKByy4Hm8taOp5arhRtsI7TgZ/5EtkieYE
WbXbeHQpxFuxG20T3MwlwRCd5IPE7X1w3VdfBaUQZmuwEBelH8txtryD5hkzA1CarOp6FOL6FDtq
Y58XWz80uLDciJHqdM+EGDiS0AKfBxZ0BpG96oM2EaxryWuFN7Jw7f/WXhkgagNJKhQDwpLM3m+9
z1qzq8o3Hxx0pSZ2/E8YtvUZCKmMW1NS7kZdhLlu4R0irouJZeOFXAXINt2305u7e+cc2Q2Z1WVU
tTKmL8qLU26iwyXB1Nd6fSic2hY00vo2nMRtZkd7MG5m+y9uV+xtw8a9X8CgUpgHia53I55pb7/F
1pf94WJ/xiTdrCkpvJutNhWRvffnE3fqjOOCaAwMhflgFn0IGNo76Me9vPIesCWalfl3vP37zBUO
egmrW6Ue37H39uhVU7zKK5+vlmu56JxC1Ha6fha23fsbtID6P3v78fiY+x06Up8jcPiAocOffPHw
0LvYeJ7Zq5fh6g+cgHoxs4o1rDqNhtDIz3YFxZfWEOpRpEglrDDAnK0H55I6WuwJGbmurZdNg3Xr
2ydefmmxJj0XzFzhoY+sVgpvgsUnjRQxwcDH214cQb6w6d7Feo/Rel5KctErnEtl7nIdZpZUg2zo
jMzg22GfH9PQlnJ006mcq7XoFs4lMbc4j1sdTElUkoU+d9UuWrvHWW4UV9ob7/fv8WIf6EwY2ykE
Xu1OLVMI22IEKay99CM66Oc8crq1XRp4c2p3hZVgufPgPij2pnBXuNi6QXjvHi3Qsrd5/juY2yxG
CLzLhirdRI5wzEZiVxvKYnRf38VIei6HubtSWNRDbk3QF2Nkh0NtH7H1yjdsl2zwttH57MTmlY6X
8GIukwlZurbso3qCbkNnf3oJigFo2N5wOdJ5JnprxJnBRq2m/2ui2/ak+O+gHHwybd5LTR2Qex+K
cRryZAp1fCwcoHXY71PMYqNjN7JoW+sXv2ZJP8c9aYxfkPRlrUcBpAUNwXT9ZtP7P6rNE8f6lty8
+QdiEMWK+7ZoQ0k6y+laOKIePUV2IPAmvpcGhPS5GAZCtM6S+8KktveC1qQDWpPWR/L46oJaCYxC
Wz4hNe9bMUgyDVJySTL6rbat42ggfnhGf/Wh9iIN/bfcrMqS7zrTj23CGK5ZhglwiAOLkuUVW4xI
YN8MmiPu3+HFEqKuY+pJ11RZ0ljfQ5q0SFLAYHgup5VB07iJPX1eI+d5gxJ+At+Dm8FZ8pTnEhl0
aqVSiEpJgde4bdBELKBhAcEkMmFPTwKnoL1oizPlWICqoqnrrtRIcIpqYWs4xJf7B7iIRzMRDB41
ei9g24AsnYWO1HvtFYw7nR1j4e0/eslmgqh9zgCpmMQsiXvocrWd7LG0m4bQOdotl5Vtyauffx8G
lNowMvogxvfZ9gGBl715wHbn9PB0ouxB3ErQop3P1GJASVCENhkEFW+V8bN6l7AQIpecVHSQPOHy
JvIsj4GmKOpb1biZw9b7OEykhjmgggx6A270wFOLgadaLC0QHOAQKwcsRZNT+sazsAFM8AqE9Lb8
DdRn58fAkgiC6NJsNZox3Pdn6biRnWf68t638sXM08wodKYnrKzixowLiEFCWfXf9h8fhzXGMLDq
dOeiIvlsbyP/vkgeMrEMkH0qFL2YwjLAALlvEMrKbtR4ycO2SgiCof/yIHUGK65m0ymWCHEvbwJR
1+guQMfGfZU4cMS2uURGPbRSAhFRQq6/RHRN2L3Ms4jllxEVY4POVBuaxSBSOGKRTArGX0RUgY+3
ce2tfz3Gto+HEeRLNhaS8vNnix7nTCYDTtjgqLZRqOMWY/zro9+NDwIo/nm+383p+rux/1aNgaah
HeSovlAxGN0Erd9EKg/LtZGrCmxecw0Fg3uyGGDKm2tv5ogeziDjl44B2XCDvmVz+K0NA0ex3GhS
VBsU+hCbvO1rdz9EIPVV9upbfqj87xXfi1kG998yGVzCjqMG/PXQCunGt0YmbUQMN/sRVuSEfDXn
bVzG29/CGGya5FaP2gwKUmH7eH3/Ni2mifW/jE4XGUwaumuSpAp0MbxPtFIfj+tiRbPh6Psrsd/N
5ohbdJ9n4hi/pTLVazBpECfAm3i7utUp2zYv4HJxOIKWIN1AcZSSI6to3mTsQrxGRTaiGwNjvE7w
/pg7SOxjbpEjZemFmkthLGHAFEGad5CCUoKFpL5KXMXFPjyONos9hXM5jBEkWX1VxhpybntkQDZy
XqMfFvO+P35gkTqvGXSxOXUmjn2oUnkCDX8OceDecbwQ/sTZOxikQw/LfnxCs4JBDnSUgRwv7+Nj
pZFHd9w1WJqKkeBVsX+qX8F3dP+oF5Ms89/EWE6OldB1dKEfdHD2Z0zYE6yDRdMQEBlkpF/WjnPv
1CXsmgtk3jJtMFIFNXYZ3ofspyNRP+Ad5N+oMFzd/YHE+2NpZ955fTyCTn+wkxfk+DQbDO25hUZW
V3LdgjzYqJ3xWPqWEGH+w5i3qdIGQW5K/LCXBm0gFp9vcAnf5gKYh2gsurIbKnrU3v5iZyJR/H8x
G0rvvNdoMf0xl8W8Rr01FBeR3lM0rWJwEBmQwlmfQXgrvv9MXnVSriuM27/UAa8FjXeK9N9noYDa
XgetpzauYOe89ZC59+11MRs5V4wBIDnPost4+0rbt48Iy5+PhruDtSbYNM9NSyy9goZhWbKFbXRg
D2BO0WglcRzgspybbgM+J9lr6Ucz051pcJzYRY9yLoo5t17s2rHASMx5C47Bj4/CAauNa/m5g8ll
DrzytGKOENTD0aAVECX6L/tP9Zx6HFxdbNWZK8Pg96S1GDvPIKE69S4mCyihBMcOlp+I35+GgW6L
EvQbIUQ4FDewsHWNBh1+D+xicDFThe1qG6ZKVRKrp/bseeP+HB1+kZ+0wwkzq9/japX4vM/zHyD5
L9XYDrYJHECDOHV4ld72HjgXgYX+I1xkOrjHy3gs1nfm+jFwHMhmrw8S9AMxxrl8Ckm4ySI01xPU
An2sW7RPVU2+QXwuPNJu5i+OLS7mMufyGdSlUz7JJEP+6KNjAaCIZlVEAby3l5oD6zHPxTDYa2it
EUwtzAVzLxcS7ltaL+HY5H8A3d8fjoGLzATbRFJDF6RBsDWbpB1IJROSe07lt/bmG2N0T98xtgNw
7sKS9zdXjsGOCr5605WQC3MBxpvv/Ur8vHzyxPDOkMGNcfg39G4d8+nNIvvuR7tSW3SlJfhqYB72
afcMR7el6G2uGwMluTREmRxDNyw92GPZX0miHzzFeOfHYImuB2lV0ceyJNmjigrIbXCNZx3Ljs9f
1sHSNWtNk3amAhOEnWve+jPdYGpg2sHds2xc7+j4sLG7rbqVt5iR4JwiR0OWvlkvNAGID0jZetI2
3Fh27cXeFlSLHDnLr/9vHRk0QalY7qQJJ7lFJXNoyVWgTRQOclmg0PzMW1TD+fsYFycxZjbCEjlP
1iCKVgftKGsaeo9uRIXYfYZxjJ+P/u7djdzbMMaFG6hwrgQ7xipW2ojSND3XYXK8NVoLwbpxEh5p
fz8Yq7nVeN53ZBAmvU6jUSo4X7RmYH+sssIe9ouNLv93uqsh9NDZhR3U9z8q7z1iqZ4z2aiQ3YCS
mA0GDSTe2vMvH5Q5Oxcj+bwjXZRmSqKpKaqEiFZXGQfSSnIhSKmK+8lDigjdBqR2XjV/Aw3Rdks4
2i0d6Vze3460NdWMBkBgwtsgeXghZ7SGO6NCNPtB9DY2BhUtNMLwcjhLXhimnw1ZU6hzqUl/6iln
VdSP2OkMo/W6DwMN6hXv2i9Z51wEcxu1pI4l5SLBOh3n8Hn1ThxwXnSO5gLYx3uyQlnLIAA5Lxpk
oC0D8TPmn1zMnGCfEUfeEoLOxTGmIZR93QoxjsxsSB+i1/wXR8Bij+tcAmMMnRYNGP+ABFSNUbn7
JDn1gEAieN/ouHKYFxt0ZH3Q9ZCDyP4NzJmRffaNJ7g+4C/giKI/mfV85ioxr3YUjxnSXDeVHABj
5kk+WPNwlXgZtcXQbC6Jeaq7po6wV3ai4IRuQekCina1pcgfkQ2YfR0+2/2SczCXyDzcptGXDZIq
+Fw1Uc9w6PgvGueasjmbsq2iVLtCREcb9OA7whtHxvoVPRJP3y/3vxXHvtmqQlHVSmLEAw5wdKPY
MyX+QuhltPsLddhKQinklzIP8I201hWblzTxjYFEgt3Edi2BTdLIHNmphvN9xThAxBYXyma0iis9
RLB1JKCl2qxs3jaHxVzezBbYdyMrMI2Me0UzHm9vuq2CphJQtHPj8wO2MnOtfbGUMZfHQIXapanZ
UzBy3qQ38bskzfqATtXcV6/2hPGi1aaUyHMdkafTF/eq8T4jgx/aZVKn60iFO1fsbqKMjTzcWHLl
5vqxuDHUYyaLsBSMTlyOF5uuVcsfH1ZYJYsuZ47l8wBRZ7CjH4NRziJqIW/7AdSM3tl0jj4Z/Ocv
jjuzmJyYK8aAxqUqsLVWwS0Du7uyuvzU3r/uW/uiPzqTwOYMph4rE7BbGsrs8e4qq5hgOPh0pJMn
aFtA555/umLZ6pZX2eVAPZs4KLRhmqQEhxj7T9xmSB68szOzktKntdjhr7842s9ttEa+GtXI/qxq
dpaB7g5pHm5V7T94g3/hFTvOFmWBqQnh7U1BXgwrTUAE+xm67+Bs+eHalzXvZeZAMDtAq4B6fDAS
6tE0j/HjiccnzUMpdogtlYwmQ6MOtfMS/kXq5qsL2ZM4JEpI1B588V0KJ4B3m7nnyABGlaaDAkoI
apLYcj2tIocu7v6BZcOrJ3Tu/JfXmV34JPZDrk8VbgD8m70nOeca+4Y1bApfA6q+eFDFeaPZHU+B
dtXqRL7dN83bf0Rf4VP6mJ7LNbDq/+EiMABS6XKY1wMV58BJfNu/iP6b5SWSHZYkOKIgFmPr5H1I
4V0+NnlgNMEEitgbGiPz4h2Ovnr23c3mNqDHZXrjPC9suqA2Y2UsDGh4RVPN234foMxcuisrcZ94
+y84roHJxCh13raTqty+XfBY7pAe4NV1FivzMzhm0wO9WaLlgIZBYItHsAxG9XfUtk4oF/DelsVs
6lwUE6GkeV2NaoFrhp4uEJMhNkf6NsQS1EdzR8juHXtSsK0Hu3roYiAelRAPXNjlT+gmjkJZgqIg
hPAyp1n5vu2iQwoRDO2s4AQxN+bkO5EFmxfotaTX0hHiOhuJaqTGsSF6IBixfPTJ6674Ab/rNL6e
sqeKMvNzJ84WSRzmh814KFlu6INhQH5KCnTgqE4Qk28EARw9eQ6DyfgmYJ2JBUGh2Inaeu5G6LXn
pae5NspgyqgLBrYsURtFiDGtFP8ZnSMO9xHnuSbsPicJqc5YqiGn8d7QPIK485yhEh04x3VLVIeg
uGq79ioVbF4ygmcuFpPw6ME5OqUKRL/RPhzvc40laHgVhhXdLOsPT4Hn62TAzpSd/YDBB3LZCruv
7Eq4GZ+l0tHMbiwGcsBJlzZZf7Mb5LP6NcaQ1meaZAJ/xfuDhlkkaq4cAOeEqmznk6BIlSWXEBqt
W8eJN833BqT194VwXHaLQZ/B1NVEoRfC+Xhd3f/Ti3Wa+aEx4Y7UGnEa0FSPtx/WhxA9aGjXClyO
GB6EWYyf0gtycLE0iHnZa0gpHQYEcT8fdyB5QoexwzkvXv7KYhCkDaamMehH2SKI8z721+NhfcTU
quA/tPbgg3mJYwbc+8dgyWimelrfMmaYzm3Wk4MaNnpOSLVy0Wvcu4r9DIIByknG+X70dt0Ba4sB
mEkVx1RsqG30Tv86wcivfKrM+0IMtusp0P+t3Tbb4QX0zrjdYIU4Pv58HT3bFt65D+6ip4JpXOC8
iXQxm88wL0MHGhoBoNKigHkhhyNYmHwEWhWh66nB7/bCa39fttGZTCbr2Y3XIgiSQD4Xa3HyH8bd
O3gZ3NK5HKg7djqB34fXyb0cH89kMlc7zq6DYnWQ6UTrfdXbE1G/pE0Jtl+6bJAyZXLsZRGvZgKZ
+x5cOxz6ZFEXMFSJjMJzgDV89n0piwHrTAhz25NQAYeWDCGqLT4Gx38Uhcz+PHO9jVIvElPHn6fs
Uk4KAprz8DkmO8qQ+Ww3z3Snxn2FFklwzJlI5n4r11yIWwUiMVubkW56+2nbxd5Yg4PFbirviWuN
VIe/3euZQOZep1bXRHIcKtjU/rX6fvlHHfczhdhchjGNjSrGMLwt3IULNoqWtv8uO0ghrxyeOSy7
z7+VYRMYTRqKWACJ25ySq41FN2hbOiDfqqNJ+BF+yY8fELuhe854rf68O80mNyIhuiiCBMnbN/TB
0b6i9SPZmeQ9xJAljxhsORqf6ckgCGbxLoMm4qOBhRakn9iFjCV8j/rZbzEOh0Wm4Sf3aBeheSaS
AZCmUUD4J+pQcIuh/kN/ypyLHzlyQiRErOAnSWkB0UE7yz968maSGSRpzFLJUOeTwRL0st9Hj/t0
5cHlRL+O4+8Mf2dLtowdpiteWoBzMwwGXMI01cs0x1X8PNMEXLu/f9W5H5FBFzVum6ygT88erZOe
B1oE/5HQ0hfWGPI8lWX3a3aIDK4YZh6HxRUWs/24PFl2+YhNpTxOgv9wCeAlgs3NUsVbj9qsd2+K
EylRpFSBRh+IHycY5foRb+kmwc6jJ+xm5Lniy2GP+lsi842kC9g7Ripxm60/+jXGoOB49XtaneKl
AZadvZks5ns1cQfegRayMCbifCAn5R2BLD9BIJq5GB5/+uK4XItMZJhz+Os4mW8WqFIR1noCaHY+
uyNmevLOCcHBVg9YwbIm8prsyOD+iN82qxPK9t8RyZ5o6LGaHlOCN4oTx1Jxf38pfv8c5qWwrpUq
pRfo76Sr8UrydX5yeNmc/2Cnfwm5XZqZCbV1EaClGDqX6ap61RqPrDCe+oJeiPu3j6PMzZRncrBO
22inEspon1j8R1dHaBzcWhzPnn2+mz3NRFRqE+ZhHinIdx/0hE7ybpwrWYHEjmMoy4mM34ZyKzXN
JOVZEU1VgUNDzwH+Q/8+Yizp6jg872TZW/79dVSYyExQj43xSVRB0FY4RaegA7f1Kjw9xSLhbXCg
xjQzNkOSVFFXDckCUbeBLQrMC1d3ulH1WZntrvmF6Ol6MInW/7pK2sYQNK/KZTvLc84Xo2DxN5ma
oWFHHaah0FPxp3ZSoxvD1FfZzkgwYhGsKzP04j5xLjoH+hm39V/KzQQxSKLoV/kq55dsh2W6dipu
yvhL1BWONotCdNCPI7LBylo2MWppk2hoVIgcRTisX63sW+Hm/i1akCGBSl3Gqk5DwVAHk5K5KGaX
iBcx3xlq4hX1ZrTQQTVpnFjif0i7su44cSj9izhHgJDEK9TiKuMkjmN3Jy+cpDsBBIh9/fXzkZ7p
VMlMceJ+6Cd36nKv7r6uvItpmdQEBIIVyj8TQxdcVw9JNjkuzQM1GI9sLHaiET53PsvxeBudhX01
BgAgjjUVLqeU6jmWsBedwrn2PGi7cUGn4uUGhOVlX0GwsDyGulTgppymQ0XY1nIozTwwm8d0KH0R
1X6WPFRudGicjTNDa49j/R+shXTX7DxOLO0lweOozN0Pct9SuiuH32dlHDgEsYgLWKa9fMTF20RY
ItyHpZ0HDeNtoOwiOxh1TwLa9NHh9uus4kMhnYyj24nqC7ylIsqw+kwFCTm2bb7r3FOCQeHfB+Ig
F0stDBc6rk60RDjCbpVUQZQ8thUWny7npU379+LWRQGYuFJPQTlmcfFzkdYF1WiUs1jA1gU7o7n7
ZqanNyCBkXeXUpNga6j28r071F1ZFCqo473pPHB1pMUbJB9q+V8QmuS3XNIplcBgmPd0/lNlZ9H9
eAMWzDQxmusI0yaalkyxGpuUNkAk5ewbBJqFMp84Gwy8plwchr3vOMBkukxPzktl5mHWA0pjst2Q
2J5hPTrOZy6Tt7y5i3u5qM5aDPdQryUFx49K3kSmCqZi79LlUXr19TbF1rSL8wuE7jzxvqlolloq
cKOPDn1ubOc4J8wj2HhjGOX+NrA1wi1UcwUBm7m6Vs64qFGMdlUwJuokqfQhj2ahdvHcbwj+mlq+
hKTpmM40yjnqmApM7/OwIe9bWCx/v5DEhOUzjUuuAifZG/ShifdN/jDWG7RaeRjcFAYL4wwsFmv9
XLB2AUWaSrhxaWTBnH3BcdqTqe5mktzlmeNJc8OzXcHoCpYmNmRiwogNwBrOdEp2LfGbIDO3uHkN
CmyLg80auHLiOhrdaqsxCqNXeUBahZjEiBKvrf7Crghrx0kebtBPj5UXhbmYsn/BaUjNk4xTzgqA
+9LEjdegoSivDzQKvbY+0uqTM/7t1J49ebk8iCigR2bsmiFw7ciHGtmR6c7YosDCdZopv/okLTrL
o0Lm0gUF4v6+U8E8vI/Z3W0RW2F8gODw4TDpixb0xR2/YJs5q213FmUeWBMu5kQfzfr5NoB1HH4B
0LzsIuudIV4AcN540j6p+sPgHv4bjAXJCyQqXttTY9R50ImnPnoeROhBxG7D0PMA/8sfvxBZEL0A
Yna0xyFiuCGWwzrfMpP2STSu2DEHq4jHomrf22VUHFJmxntsNUe11yDmIaFtempHN0NToeX4nerT
j7c/bOsFNTFBACh4uhBYiCc1/W303/7b72tykZB2ojjilAcsm/eu09x3cbqxZ2aVR8Ry6V3gLoCj
jyjMRpOyjsAjGttj/2SY58c3oCCYuSyHw1C4oz1dP6Y8MlL8vhljeCs+j82WpK4+wgUE7RF6O1E8
nBJsjOxqP08wJr0VOKzSCN48+ScM0r1gG+YpYtgvHhjyazKeifrSqA1dsHzkK3VzAUJDAg2HTE01
QHRYEZKXfmcdyNMkmg17uEYrm9i4jIfzna6pr6elpOll1SFASbqvpP3S2OMGgDVSXQCgmm86hd1g
kgTBnEvLozF0Dzkj2ECd/rjNVVtgNP+0YWkkBwYwtOdeyx9M9Cjz3W0YG7TS7wRPA7WNcbaAStR5
pvhkib9vA1h7c9vEok5ECQIpCU26Vd85pF9ohWHbO9O1vjPjXcmj2WvnrWmSVVwsRPDMwUE9obep
m4ryGO2ziOPKl7HHfLezVSLRMm4/VTS2P/4LQXsRo3TckcdAJpyrH4qnKNEMp6JqPnH655g+zDze
griFk3VtFOq8nztuLThlqUey56zbMjvLN+tCacMFdiyHukLo3QZdLrHqceB50EdZv6vN+Ltr1bs5
bWzPxnVH9J4QsZOz82dBphMJxeE2fyzv/xo8VnILZKw4YuJrBNVUztNIRQ63shy8MI7PVU/PXL3M
Az3WZFQbIcw6QX/B01R1NJeInxisbO88y/J732+YglV+t379/vL3CyveWN1cMAO/f7B+0D8/b/z6
qkoAwZGtwOog8XOxxMWvO11LbWSs8mA0Do7AvWVynxVbPLf6JEt2gtiUOGCMaxTsCAFXwSMV5JP8
VmWzN0fjnjV3GdrL+N+3n18vFv8jUg7uTGBHFoWDrIWUZtpFQ5sgIzJkfXwM6RR5/RTNd7OYet90
jNAnqcOesEILXeN2IQ+yqR5LKT/3wsA5+3Kmfh9F0c50pXuXhm0m/KpMEt/txq0YbpX4DL6ssLCR
FutfrumSs7LuqjZFnNU7XvNdkg6U+f20h4VZOIx8W0jduK7mkY9ZQXmdK3gSUeibM6pcgDXKl9tU
X2XSCyga0d22s3OLAkoZ7VosdaDv5vpZ/HUbyDq5/kEFy3/0NJQ0XXPKEE0HvD237iEZnlq5AeIW
HgsITR8TJoc0WqiVqv1YnhV9KEt/MyWxhYguD8iDGlEMKFX3bSqf+/pdVx//G620IMaRhs2HYUHE
eixmzzXP87x/AwjhgrtQFsA+D41WVBWFFHGtglCE7+zJSTxukNhD/mt3G9Dqo7gI9nB0lVD43Ndi
EoV2NRsK4eRA64OJOzUqNj3Ml+Ne4IZbv7CpbjuW0F1wdLAw5O+vIRHZWsRsoTt4q3wjOohhJ8K/
jemvQci7OP868XADtzXrcQlRE89MTMNcNrkKBDG81H0Jq2LDt9zCSRNN0ZdDnRuAYAzjXd1/wEkp
r2XnSlheU2OWcJ/Kz7ffa03d/9Q2DndNhDAaFbNIEpW6kNORIH7xJqweEjv1hYafbsNZ4wsk2ZFh
xwkj8xUD2kMx87ICA87irpTvs/tuPqTpBpC1B0JW2sIyf4qVNbo5mfJc5t1Modn4d1tiRFa+QYyQ
ABPoyUJGw/3ZvnNhgZvOZJKXMI5jrPLPPKtqbIjO40D23bzBCnrT9U/byBxio4kQRTCXa7zA7TZs
jRlawZnd2CsecfD7EMlkT6ygJObjnLVe7XzPxVawuabwgBy2/SD3jkvDy98vcKxkwcsmHiBX1bQv
Zey7yXc5/3723cZ9YVTecOJaMN1b57EcsC1wTAPuZOypLqPxYI/2eC7bPtzycVf8dji4jKCfA+UK
lHiuEcJyzG6IxJQGRRIeqjh5b8fjobfa3VwdR34OixGuBhm81n62RuZzt39kfeepB+FWXpuauWe5
CXaVhd3735aJqw9b2PmC0mzoW5K6fRqYpvs5dnsvKSuPJfJO8g1dqZfyF2a6AqU9KjYr4YJK16VB
2k0HRbwqPifzcydcz7bfm/ZdWAZszHYs2Y+phPlJdm9B1aUIzdDoBOm5RrVwepKFyJTAVjfeFP2w
UoII7WRttV+sMC/w/AVHU9GoF05uw5w0yIcpfN8OeX5ykulT0+PKx22MViExC41CBBLKiQZJOLPh
DOWcBnakdo7zJY5rrxjZ4TYUc0Vv2qDYv2A0LdBXLMxKy0oDNvs2dxMf2QZvVuFhNvtvaU+hA6p9
2tYPfUTfkWI4cLc9UmssvZzMexF1Phn46fZHraIO0YUad2Ey9OMbNWNzxQcIFLaJo4knDFNPbpR+
V8wSVB52iOPsgoNuUU1m58woMFdjQmaJSO5qVe8yZ3xmdfWYk+4FVz7JBoOuAhT24hwtlbpXkwPh
UMWI3NIgMv6IC2dHZq/4jPW9u3T8cZt6q+roApImirYD35hVgDRNnyzsq5S4f4PzzUwg2Y+z8cOn
2+DWMss2Env4D0kRDq17LXoydWVcSSMNBklmnIjK5d4psUM8s0nkt2MW4o5z2u7MOByxrynrT7j4
Ud3RUmFKMk6/hWU77uIaZxtvf9cqE7k2CCFs6rh6VlYM1tg7BJ/VqDPqzF41157VPf03IDqtp66L
zTkEEA/eIA0G078NYEU8KRxdjsIYfIJXC9qVyPpSmjwN5FS7Ozo9dksmLSofY9Qs97dhLQ+lObyA
RaHJ0eABB1vToSoE+LGEbnOU/aWu27u4az7cBqF32S92AjA4nEF4UTCaWpwgi74nXIFg7VydlMi9
sEfQzTy3SX1lodeneinSlznH6SKWfbYG6UfjuOMoQAxm4asJZat265tWOOXqm6xrBq4sB4U6gZ2D
bmr/OSfzXYamCZpjX4PtDeNTbuEyiomZjvZdXTdgZvJVWsUXCl2Z0mTDmVhRE1ffoumlNsSULYmi
LIjijJ5Yn3GPpFN55l0Zetls5Icxn4fj7VdZfXiLYls0kgI4iKI9ikricmgHPErlyMYv4wbRh0nm
39fqFG0j/0LRyEyisRRd5MIli4+ufM+akwpfbiOy5tNewdDINySNm4kS5MuH5wQ+lQXfi9Q/RPQj
JMKvp8aPuX1nYCnnbcCrYmoJ03WWG5+W3sOfdlatOnRhBZQcWX6O+6/tM2k2gKxpWmD3C4r2TmWB
2ydYS5EFRuJYaMMY232WJeldXbZmtkt6c77nzK3/kIOsT2U3Gu+Q3Ur3hlHhwI4RSl/IpvMKGYYb
7t86A/36MO1ps6aI1VDILGj2/Qdjw56tiucF1tqbsq6ZQijBLCBEeY1T7abxe7K1HXTrATUjNtDU
bmoBxumiaB9FWBk8/Whw28MV8YZd2oKkmQyiWjdWRoxOh/EQWQ/zXT/f1fbvhz9XnLJ8xIXn3zbp
0MkI/Dh25yoqdyw8iSzd4MdVXYUAzkanFkqTQnMd065CrpuAZq0Mfac7QF3K5pubnVXx9bZ4rfLX
L0h6u5aVtzMeH7bc5MN57j7KhL1FOV1A0ESLRcjbTxaU006Rd2b/odg6PLwQ45VxvQCgiUiU91K2
EsQyBwfa9Zxjb03OP0jyaXFMIlp7OKh5m2rr7+MQxh3cFDP1TDsrzFDGE/pb5z5vjnMTRo9NHh4j
N0Sf/JDAi+/k822Qq7LqIApGicKFw6KRsYAaBEMgmqjo59S9b5j0HGOrA1FfDPSPE3EBRaPlzAR2
Bo8MlmSIAzr6hdwNKvNGSrzSGpU308Yz5uapgwOKyw6xN6SNlyrELD3yuG7e7G0Hu+gc3GCux52N
lqzW2akuRK6le+ImRt1vU2XFI0epYynf2zhG5+jJ0X7sl24gfG9Sxh5rpt0Q/2Xb54z82T4wvhUK
r74Bg6/o2MhF4NjXtewnrQQq3eKPi/qBwCwd287yKzq4G31UW4CWv18omZ6PpM0L+E1oHfAd/shb
RBrRtEG8Vdm/QEdTZbEF5yxjQCcld6nPug3fRx8N+IeZ8CiIgAVKrz/niS+wMBp0nskaWFTqbFbK
N9UpVZ3f5ijBfFIJ20Xt/omrrXhwHS2Xom0ETbSot10Tr8jysoHfmQaW9Uh59MB7d8Mor3Idkmz/
B0FLIGScjwPtYQM6t/BGm3tWQr4k0b1RVpkn4mCkW470It2vdNwFRM0gTCpMysmEjsti465kce71
/Z53Cp595OFE6h0bTtIkuznO/miqrQzwbYo6rypC1MpIyoFvzdTJavO7otqwqqum+1/8HL0gVMsG
rt8I/HDUAJOn0QeR0PctZR6WAuxuq4wtZDQV18Xd6KYLKRPUax62wtatX9dcqs5oyZyNIFV1xgz+
7S9fFyiMUzDU/TFUoVOpT4ximFN8elF1fi37Y1+wXTzNJzWbfyaFjY03YftUu91TXMdB3G119a8i
56I1x4FYMWytvZYsMRjcMJfBmGbKGs/CuMpHVdXjt9torjVcIn+N7ggLKxeBpab9XCvO7UyqLEDm
059RLR9xump2EDVGll+U92ihayfp0TMdPiXtvE97cgiz+A7zcR4aug6TWZ1qaR7GKgmGmL3BY7r8
Ok1rlq3KZTLi60iTeVEjvDJ9uU2ANYcG0TxxMcso4OhpCszuuJ2WFWaB8uwU1c1eJtWhHyaP3ME7
QDzf3ykqN6RizaO5hKmptJQJVRh8oXn0VfbUj1LsjCw/hSBn2vy4jd8qH5uYdUFDhGvBTGhC0tOs
ltyE+8TtlxwNhHnlnopo/Jz2jj8r9kD7vVlH+zF2viRpseW86fuoftqlS/ALm1/YJVHIOBfRlAV2
71Eu0iNK914xVce+Ig9t+zEy4t3I0Lhb31eoEKkh7r0ayYNdF+/irj6gifPgwveaw9mnauu23prt
N5fBDCGWxmO9iGPG7RDnDohjTocieZd/SpsN72I1lschQIsDO4FOEa3Si+Fiuy5cRLtFlflZGPt9
89F0Cj+PyMdGYJVmGO4FVqAa/YbHsVbMQBn2F2TNizUz3FboLQLlO8xe0kxePLxT7fex/F6N3217
9ohCh1l1b8CtNEO6b7aUy/+DO6b7CMccBGrd149PrEgUPRbZBR0pfV49FkItDbl+P83+bKFn3c3P
UXtfJ/2G9l6VMGSAKA5co89Nz4u3uTP0fTSA6KEV5A7mYhrb74ra46I5Vom7IdCrbHQBTmNyNHBk
NW5lwGOIPqZDdTTiR3dzrmQLJ01Tz0nNzIJ2SJvYtVdV7kNtfjXzc+6WJzPN97fVxiowzGBhpBB5
Z6ovYhXFUGFKDrxj1a6fDPsaJzUl+VIikTcnGzZoC5ZGPSxrFqpe8kGJ2ssG8VzzbTK8DtEPo1W5
IRVrzo95gZhGxTIdYVMWYHHeHwx+xrKpA9p9/QyycJuE65r3ApRmvOykJxExLCQW2Le8Lu5T6z50
jH0kC3/i3+C69hK98lVQlv2Gh7fKjxQXMSi6PK1XA66zwWrmKihdU8R+O/yok8ofyg0gq5YT0ZmF
sjR1Ua+8Fm6RuYXZdqCkGYujiM6NzHdpD2UeHtr+E1KJXmuSjVzN6utdwFxY6cKacHSXMey2zwK3
PuXWF0UzL7PzI86Pfbz9eKuAQLplNhm18J+a7QIQht5w0b2tYKKzcToWU9/DDSrnXUMi12u7YiPm
WH0wgezgP+VnffNg3EZ11Q6wQ1mUe6b13Ce1x7aSgz99OT2wMdG8Cp+Wwqd9NZlGcD25LaEVBzfb
taLpTiFHOdYpTT/vhNew7LmWpPDmv2STHUu0U/TmIc7TuznaFZPYKm2t0tiFgbIw+g0aa49ZtyTr
OhdcWnfvqiafPVF0HqXz3pZwAm6/5xqBLRPzNVj+RBAea8waOWGBpUgUXhA6TgGq75/7TYlfFJVO
30sgGkLUIm2TjE4WsLjc1eqco6frNhprqvISguY5moMcrDZmeMEi863ub7M/4va216LOa2H47zaw
tfexqCA4wom6I1ppr4VtchFpR3Df0HxS+JWS53KcTk38zu4gDbdBrT6PYzq2LTg6nF+tUEALCZwA
kQUpk35t7VSD7qqtEcAtIJonnPN2ymMG4jnus+obL0n2WZ79R0w0Y0ZDc+CJzbMASl0Yps/Ug1Fv
Sc4qo12QS3sZlWIYqKxBLjL44q7KN3BYuOgVH6PRneHZ4bc5Gg5zJ6Xjzpgs7Fn1CelVv57T566j
59Eix6Yo/4pidwPkKmOjV5s4CLUJOuyuea23eiO1EYsGSVIFDkNrjX1KSlQO0emMJOdtblslH0P7
sMlRWYc5uQZW2jSsmjbFcD5pYYsJH45C2uWGrVplN1zswMo5hO9E5+k+t1VsjDnmBlNX+dKqqE9Z
Z8IeD+p4G6FVSWUC8+kwVpjW1nIFoyFdpyYYUXQHeijpSx1Hh7FLPS7f3Qa0jtO/gPRD6y06VnlY
YMytxN3Duh/37vCcdmzjfTbQ0bdNVG2DmGmu8sDhoTfk4lstPsRZtc9ZtL+Nzxon2MRFix3yi86r
Afp0KrKGsigPonZGxxXDsv6/MJmwxXBr3E1h2uGSIdVCdLJlvU27jsH6DFN/PxkwsWVUfo878yOt
URnPw6fbaK0REBrbdpdRd3QZawwuhjyKcL07D6q69pX4Li1kT4zmoIbH24BWa7mXkDRVkXOMIQyk
yQMpCuFbU4yOabdxHhtssTlERKR+OdXtiUZpjzkM93vHwsjvbGL4Q+QG0qiY3+R29AZ5uPwqTZsY
CY7MjyPkobRfuPjbJF9RzovzrU1Ra9IgHDgT8LAxmkE15K1B5TGaE6FH0nLP2vNiTYY22pCGNW2M
FRXo00Wf19LDfa2tWCYEjhBgINAqmsgTWA3VFV94W50by9jLDjnpxNwQizX+gUxgWsARaIWytcxB
7UStQh0xxyDlbHtx/8GyhW92OLo3dltqcguWdY0eGspa4SzjYui2+VMl+y6TuwgJgTCcd7eZdU0K
kebDVD4adixTb9qB51QQY3LywLbGQDpmEEpjj81ixyxjhzJLN3pg1uIj9JIJ9O5yGx3dmlKmZk3L
vEUT9JS7ucc69q4Z/7Q79z527m20AOFfnd2RbWhofbHWz4Qb+tgshvknjrUjmuzTOGOjEWPM1omR
VYrbxzBp3iskCXJhH20HGdtZ+XkhH0g13LM59JKheYP6cV10ZCOlZhJXV3fWJJPJ4pjDdafqPFT8
j1zafpn2d7zaqg6tcg8y12haxtOi5euae8CTaWE6mG5Q8xSM7vCOozmwn5wHsel7r4BCNQb7ggSa
8xHWa++pWoUrZBMazYV6wQFyv+7GXaU4+gWeb/PpKiBEgnCEGDUxxXaNk2WWjqo4XrAyHxzhfFD5
DzWdDcZ/P+h0CCYNsEjExFJcfQbFaUSKtBimKKhBThHaGnPS4MrPhi5eUZJXUDRdUtExbkSPyYkS
aSvJHxMHN2+KN7isV1A0LWLPbVzGyxRA3xvve/RkMuPJMtqlQKjaZBfy1r/9SGtyBojLWh/3pw3Q
XqmchsFJymWCh7POy1jmu+kjc14mBote7gvchi6i3qvIH9EQeRjQOd3+gDW6gjmQ0kfeGvKucX7h
KqMfCgI5p6NX5j8QaLxl+Q9WaP+CoYWbDUNlxOoAI6elh9K4Lajn5F/fgAhq/BRZANgcvb8jyTLU
Iksss5HWD66QiqgfpbvVbLEmUxbBAhOB0jhK5Bq1urkifVVkRTAntDh2Eyu9MLe/l6R6j41a9Yal
WYVmEhNbDlBBBLhrCe4kHR03FZgNieZTbbVeVFVPnR3vlNrav7x8uBarOVgdAlWL7hhMiGqMT5xs
xJR9VASx+1yH3pyfJLvnw50tN9yQNX6zYMeQrUEKydVHUSpilSULDRWwqtirsD0jP/yQ9vbH3+eG
SzCauhglc1GQTYugmREpHXHu0B025kkWyXxFsgtMNJJZ2AWOy06yCIY+88z+R1dVb6IVtpcJdMog
Alz44yJ72DUxKXgHJFj1AgDMfSb9j9t0WvEullnwf0FoDM3HVswJJmEDEwPIXjL1tee2M9oT9mky
3vOR7oyqvDdy9nIb7prHj5wvZoRMlFYcpIauccNRrKhtuYMlG0VtH90yL49lYndeEra4+0UEVC8c
reM4Ws7LYHOMIJfcT7G0ci8kpyeUPqVPyqnbcpPXZA6j2Bxd35h0RLO59l31EA8usraBVU1Hx+UI
RubDZD8U81ZebK37G7c4sQNvcetgohdRuXje0ewbBAQQBVM6p0lUhzk92ZXY88H1ResTlFKHxL3D
ph8/+uC2ziHkw24qkg+DGH2rfmJ0q1lqjaWxmIBjAgTrAZBNvf6iesL2iCgpikBVTuWJmkZ+TMN+
w+atqYBLKJrg1MNgFb0NnhvHpob+rB3firEJUoRTedhgs+W3dCGFfcUQoU0FRuw0/sYSaisxZ1Ug
GfSD4+LggDazMlmKlAPBBqP70rwbrftJodHb5SdWjW9Q4ejNE8vKMwya/BzJv3jjMsoly1VdoHR5
nqxz/qUpS29DhtfoibiOIxTB8BLV8xw4D4CrRl2FV2uMXZId5zrcxeNGGLIFRHs0Z8yxOoIDkQLt
bfC/BO6NW1vL9VaBINkAU4S1nYhBrvnPJWFjZ3wEkPgROQG/qh9UP7zhSdAPgyZQVJtAL03zuEM+
F3B5SgzkN4XHM5w3kN8tBxOJ2VvcBXRIMYoZVlugYHCNTyOxhq5tqzKQdXOUyvg2WX+ZeXIP4b3N
5yvmGxaC2hArVNG4frZukiTB3qW2wJacNvTc0jgYbXQWHKGFHHZO/sdtcCvvdAVu0SMXXM3bMEce
rCkC0U1eWHzFgRuPFdXv6wlM5P4sNAk4dnr7bDjmFYlDAr5GT7Bqm2N0lzjphhVfa29gAjOMy/tQ
TEwuuF7gEpIYHD2WZdAY4ji49EMcPZdd8sAwvjo35a4ovqKV1ley9poQ1zaV4afZ1nL3FcWLchq2
yP7cIooGj+uPwCCFypKuKQNRlKeirs9qa/XuCodgwA85cbR2LtpIEy1ULbqsk1kZ1I3jVeG7mB6j
SHl2HnvhuGXaVtBBshpuBepkNhf6AAhnkRI8m0qkRkx73oH7qy9OHCNku82Ha0ihqu7g7QDkVU/3
QLtwnicL+sJtcQq1stSJDUoeekVNLywx5yfmmG6w5Qpy8MVRYQJ2jGKc+vqtctT9hh5L2gInK/fp
3OFGpLTeMPoO0lE81TIeaethWWviDKU7uiUmMFxxbEsjPSexa5xpMTYbErBCxOWVmLUM03BH35Or
atIhqYt6SYL/4TA6vX2mVZd4bGb2QanE9XjR2htJgzUiAiCyaBzFIexTvSbi2LqdkYeqCrKw/mrE
S4u6Gx5vc8eKlkLTPQbekanD5KO+DjEJHVKPMa2CuHkQWL1RuzgMh/GP34eCHJn42WCJLilNdFMn
lKrgsg5sbM/l8zNKwrWx/28wNOGV0Wg1tkzrICts/1hh/s9MN9ow1h4EnQOIauEtuUzPgLX9ZDVi
SGpYRXkn5vp7Lt8yxI3VU5gJQ5sc3kQPMu3WdOrOLmtMMrNjxI2dWUX7rgvvblNr4Z1rnw9IkCXL
TRFaYKHxNW+pom5mbPJEkM6ioKZfmFl7dd56fbK1cHML0iJaF7ajlWUG6x4XGL144vJzHmLGjr1P
jc+3EXr9NkAIegBPg2Dt1ds0krN2sntY92/m5LVbIfnWz2tphhJ7naIOHlFgpHzn8J1K2YaMbEHQ
XC5asSSKOyAw7BvcZL1NnddijlAF++7hXsHoYFvu9SOgYWFqS4bPr8Mjd5XXti8i3tCRqzCQq0XW
wAZj6V3cpFJIDEccL1A/iuQFq4uJ9XwbjTUaQYf8C0J3sK26iaqRgWvF5Kn+BQvobgN4zazYQgWF
u4gFDKYuFjgTGk8ZNYsgbcbaixnpgtosUZUvS+mPxjBv2MmfLsW1HF4D1KSjHAeMJWEVTVD3vpiO
ZblrnvtqX0cH45yoB7PfYIQtBDU+jpSiI0G9MmBFaPuCVuFpzI3PiqAx1a7zekNjLkz7Gj1sgcAM
N4eLvzzohfDnoRGrzp6BnmEPO9Vi1IrCDzCHem/1f1d2uxvNwvDCadjQb68N9kJXNLgQuFcOxsev
AffhnHA7RJSEtp28POQq2uEmQNjEfpI+3uaZNRyX+sGyUx0DVPq2c4yOyU5ZcLBcXgc5tt/x4hzi
doPID1YovUJwj205da8FAdOFWCkEKwGjzfST2EVa2HBySBPY9vd2WbG90Uq9Qr6r39fIpyzJh9TG
7w9jgsTDu9CT0fsi8VKxQbwVfoShA9nggaBXTF8FsazodO3ZauDU/z1k78ALDmby8s1E0ipCCxgs
14afo98+yfPG4fMYNkHMnLuSYy/Kp84o/Lnqz5mzURdciKMxPUw4AMFRQKykt6EXE6JniyQtbGvi
FVhrQ2NEE59vc90qENwhWfKey64XzaWqC2OOBO5dBRHoVciXvjtkzcttGCucLcQFDM2lMkzslOqi
rMVCGeKLTJ4rNLeOOBMxJWQfl9/tIfXG1ko2IpZV5hYcLi98LUiWxnx1T0M2TXmL7SMflXochq2c
8SrTIZq18fPI5DmaEsxEgWG6omkDUn3IxhA5mnEHjTRa1v42AVcwQX2Yoyy7ZArtV5ioitjTMHZB
ghUOe3uo+lPTJu6WEVmst8Zw6KtBzIrKNzqgdKvVGm0cuh3tgknNfuZmL0UsHnrTPAxp67F8+Dh1
+Uc6q7OTHFl6NsUL67/cxvQ1q6DtCu09yzZaxH26ood9RGWT2T12p4RqH6Oz4CANC1lhawi92kqz
fRyhNI/TJidnnPLTbeivHxTQkTh0cNQCuSRdutsSbmFbiT7AwJ3fu7OXkSPMu1eyjZDstRq5BqTZ
M7MXKoxC3gepvFPZYSgPA0Z7ogeDbb3pIr/Xb4pKOwwXqo3YVQwn/dqANUlYi4b1Q9AOskqxxDur
zsRWYq+wONdPZmywdN089NF9XnvlGJkHgzTF8TZdXysZfASmaRDwIhpB3fD6IxIzZ7IFBwf5HO7G
CBsk5OgZNd0Q+JXnQ14W3T0QFBQN9QT0GIZqcgasYxTDXn5oomVUMohLtQHmNY8usTsWgOJqBIIf
Z/mMC2ekQe0k42mNrYJORe5Lu5sfYgOzTnaffW05tnKziTR3NJue0Ihubzgk+iE/JGqxphXTOVgx
h6ZwriNZzv0sxoKbgYPFRRPFMaz5U5k9ZH8Pcpfeu/PHCXcfSe+H3cFJz+1H/NBxCj/1PxR9SsMT
YYm/tYPtNd3FMsaMLYuYS0TmfyHYBUFySzmYKI6tIBmbcj/VpOaPrpJ95TuxU2Awr0RFZ0Mlrgwq
YbkeFvksAxN4ar083P8PaV/a3DiObPuLGEFx51eApKjdsmlb9heGq9wmxX3ffv099Ly4ZUG6wque
7p6JmahoJQFkJhKZJ0+2UtI1yYRxRnpHZLSepWaL9kaDgNSUKKVp5Yluj1NkV9rfu2MUbTEzBK2H
SIShS+9yvcEiSvI6WSy2ciqYBGOf1W19bkrvvtHc2FWAgYDkwvMB3KZsrqhMqg749wC7mp0XK7HT
KoHkaMcjrYyHdg8qAo5TurZS3GGIBwEim7lH2TxYGU2DoRejtEV3pQTKPg1cWr+SSq3SXTTkZ4Oj
yTfeLKh+md98YajwX5X/8gp1jSivF1tRs9KSKjqmuZFCtkCfjwFv5j5FG87w1x7+UiYTioiRr1a9
kS++yTCK/qG1crWk4CC/f3Y3XARYYqGVwOKBpcSQLjUkLvGoQKZvsdVTpavopDaLlCZ5leHdksRl
ToHXxdwQo2gmKwgntKClAqgb73/E9SWD2Ps/zSPggLjidcbgMkMYhA4fISykJXJMhjWA88xZRJW+
Uqez07fKmWOWt2TOMThI2ZA/QTXucuEgyp8G0OsttsNobEct3I2oAJJcNiuM+hC3gRlxFnlrp4HW
QMFPB3wOFHeXAhNBrpUGJIPbLOt/hyGaFcE2KaWAWIJ20s2imAp5Tcq44mjvDWPBLQDzx+0KGAyL
111gMnN1HuDzgBIUbGPom49cSk3aRHU3ci7xG54ABB64xNH/A4wsy45upikCTUwzAMdT8Nh0aGOP
S7vVwEWE2OS+zlxHmrjVUD9F2gV9BFekuXEvFFUHQjhMAlDCj1KrOkcSKpGzebelIFEMUCfsnsXl
Beo5nxbwQFvgqs8kHYvWjYuehxS/dUR4veOHoBYoDM7b+uNa6vsm7xM9krdGkk5bUW6/lDBoaAkk
Jcer3JY0twoDeovSyGwVPyQVsLQ4ihN56yfqr6FXn0a12Qud/8/9w7kpBrc+gg+E6OBMuxSDcjTK
p0kqA2gjgcBnCMzlnC1xi1KcOEm4+Qq7DBsxZxE8wOBywQyFK/WeQlEV6kCTwAmfrAGMonL5WlYi
TbsHWRCW+Oevl4aKHLzGAl1LusIurdR1KWwBxN+2w1s2JcREc5vEo425VjtUoaFxQGAid6kbzP6J
SnJWQRCugURZQYt6Mb5F2hBzHNJNIUBcodAyjzIwGIeUnyvo8xBAiFK3olWWOcp+vVEY538jCOTg
MHIV1SS2JcZs4yLP1FKbyTVLKmUp4p5gyprPvz0ZHD/qpRh1AreOvr9LpROnSokw5FPDQNQ6Fe3a
1LvS7UaEQKTNykX0+PfioHcianGojOBhfSmubfwKnG6hvk30qiWd3j0poeFqf0/VAdzNf4KPuVtU
ZsRMbdmDhPqsb0Oh3M5SQML21+kbEzhMZNYwrQegBJbex0xSLU+EQN92zfkZjxYfVT79s0wMXife
9fUwCwJr7XeSEk77csuUCOVf34h1FBXf61jwcow4ShXnvOAlCG4JUlHPxs2gYNoUOyG16lvRL0JQ
OGu5SYMeDL0B2tpFMDvzjue+pKtRnz0gmmIr4nhAm2VLzbtsFFbfgg3T4N2t1wELApX/XRMGQF5u
XtiUJh6kkCT7u0Ve7cHFVAj1fhGUeKRysqG3VwWngFF7oOtm3+J9CTOeSuyfFJ1DmgVS6FTF+SFP
82yTGTXHcG84IoDLgLMAyhQwH3ZlLYjb21TsETWEqMwTYRG86EA6/75vrzelzJUyYEcQgbFd1+dY
Uv1MKiUwE0VFSTJZqpYLBH9/ffWBJv4bto3tQ2zJ6HhZLJqgSEEQ3+hJYkUm2nYSQZRpqS0G+1+s
CC0goF5BHwiw9pcakZ+lRdbXDSI75dxRcAR34P/QDU5F4+a+fQ9/hnuAA5///EfIANrdyTDCDlQX
UWo+osMycrQsNKz7a7nSbjD3wmmjgU0XkUBkEZZCDyK+AKRH2zYNSOUrjxgYZ9UyrnNdeZLzmrN1
V8E4xAERhagB/z68EeNVlRADIKu8arZJ4qil+z7GS98FjUev2Ofkb4NiyMLjGGME0AyBiIi5zNV8
aobRb1qwswkkga8zM5OmmDvJ8xBXJwWw/syDbAI7+t3Ae3lS/gDkaLSQWkye7l7Atp8iYSbwpg5/
48t/BFyov8B6fsyJZ5ZTDOAuPEcY327tTpiCR0aKUfE5eRft9/Q52QTesaA9oTTZv9GniAM4/Na2
e9IZ8+pbI/XF+gzp1sl5d1beRAayWhJikzV9HkmPvzmqyVIbXK2YCZo7PagnfZbZ0hdtXSvWfr2G
m3rYfLq85zhLmXUlaw53f1hbPrZlFBeh7G02I905AnGc1bIjS9uW6frJ5SyNCZ6vpDEepC/7coxM
SLNCnyyOzYv7xVsR28vCypCZug2yk2gjFOcVgU9yvZuL/V6xAaoyUwjn2uLKYu5INcejflhA1svO
0UCsRt0n1JU9Xl8Em9q8WhPjPsbG1wrt+5ROI9WWu/dfxCMPr29vvfVBKe+UuMuSL5UCjWHgFohn
pV84OTE+I0LPVkKt430f/P36u2Nc7DTm1gyTTKxjyDntitX7L4Gs0C9JVkS3l8QgHxF5DklBR3J0
j5yjY/z/f3YUkZqKtpYZtscsUQXkUJaVXPZiUtvT0dpwfp9x+Fe/P/vOH3alYbJJCrI72QO7QE8R
nzVE/BxXHHtic71XYhjniCnQyNvNy3jZxa6+29uuTz/vn9Jtd/RjqxgX2Blnv45NLCUljQMnsXPO
pNsYZyv2ol24LKyBk27lSmQc4BAHfpCl2Xw40rKxTiYBMH+ghLru5oWzuvkgrnTwx+oYB3huMRU+
NlPZq5zKmk9q2FaJ9fzkHr82vJ2cd+qeLMb9GVOQ9oqCnWwhx3JCS9vaMN8jb1Ec5WNDT0kRlUnR
sKYIaBfv6asnwS/OtjHVM1bxWCSvWmR6X6QQ8bJTaPnckQRAecPhenPO8Xy7qh92JMUlRnsFkDMu
Nydt+Z6uhYFke9cteZvGZt2vlsS4BNOo0txXcTq7XYTKpo2ooiclrlzBub95ty/dPzrHVv0SXyjB
UQRJpX2yDo4zkMds8zsh9vPapZuX3OXIm6+hO3r3bW8/NhE005gcU2ATZZKSk7VzVo+POn1oyMP2
zU2oQbnHNl9I9yQyPiMup6HxkZDzzi+asByo7bpH00tfUaMh/+XiGGeRJ0EQoWFjdhYqOekEq1st
HxVSWsSma3gMzq3FDrC80hPGY5S5fx4FDQIxV+B9szs4q4ZM+/o3db+Ox3+xk8hg4RWEpOP8NmYb
mzvfRGFGaRDOzNxVjk6UY1hanbQGSsR4vb+X3y+4y2O7FMbEMz2QId0iLmHVm9NpsKx6uVouzSOF
vWEjOcKur+BLYUxQYwpdCSa5WdhIwdO1BSl4aK2IvcdAhDXlirt2vpfiGPMua6Xqph7iMFWvsUYq
rUsCKihL322BwPLUwfYJte6vkSdz9m4/DC9QsjGOzpXsoQyTZnaOhoBefEIJ9r6Y79L2vXNjwoAw
O6fJgKm+CKTwMkLn3tmuR2ed2U+uOwncsPfa+V9uJWPdi0gwF32LZW1OO1Ej2Ye4haHdX9P1HXYp
gzHrrOrOQQ9oo1f2lnMKqfIgggGc0vtSvl3tvZ1jjHmshhxDd7GUnm5EtHbaeUBSOh6UlrYLBBw8
pZ+17J48JgTQjajRhBryLPmwq7xYINPOPR65XoqjeewraJxQ96yk7yNK/6meeQo3b8udZbC57wIh
xqSVOJ14JCcoAQwYkdPvU2cpdho+8oaWc1wFmz4RTFPCFE6sZvdy/gid/iHjOXXOuciMd+iCuAYM
GQsaj6dN5Cm9pQlO8lIgsbDhaPaN8PZCtdlnj6Ce9XQyIOtlZwlkR/xVR/HEeurJkXdOHEtlE6t6
KDWa4WPjAMeIGtI+hJBjvdw3ou+2jHvawPiDMM2VJjcg5WV3al/eR9skU7FurUqbH45PNtXIW0LI
Xnjb7DbCYbexaHmgbk9c67+9L9kWEu2cg7NumBX/rJF2+Q+6mRFYuRZ3a3kaw3iOWEyMdhpxMfc0
JVYfrXSKRu1MIxa1OMfI8YUy4zTaRRTUTdDJnko2VtERAAh+x08818QxMmXWpR+X1VSD1aLvZ7VU
yc4yliZ5fz94ZLnELLCQcHSGZwQKE2pklR/GIKuQvdMQ2CqptpZJArRG2eqxC3eu9XlfR3mOXmGi
jVrKKylEx7e3sw5hud5SmunUWjyYVstL4H2X4u7YA4uWFEupFpN5J3Gp+O8IuXPiHFbkcRmszqtt
Qd64tyV3ecrl4emt3wRlj+VZcMeHHUl3/YpyQ1+eijBxRlCXht9MkNLSfp2OBEmvJiVEeFaX8JTJ
kiuQ479YpEI9jiYI56Al0+HFOJaB5bbcVNCNh9+FP2ZRJFWYN37f13NAf7ImZLwGy1/u4tC+r4K8
zWMcxoSJG01vzl4yJdMm4/z6jVTQ5SoYJ5EWYSV2HVaRvuQaMdbngtbGSgFA3jHfTN4dxjkYlhYr
q+sRNI3fe9ZZ4ovpSJ+tRCS3diN6f9t4qs0yC0RGgt5UGaKsHYLbheWIu9op33CT8ZKCN7L9F3vI
0ve0Y3UGRAKitB2sVgMNCf4+xO5Yk1WwFp8qTJ1fljDfL+5ziOc0WNRCmWm1PBa4T2SUOXaOZId0
dcaLKN3ptrlsO0Il8kxbWljZjuOMOfcLy5EqZXEbp/NVljS2MlFPmAeCqxPvNcQ9ScZ9LHyEpG0F
OeNsaKGF51fiIGeJEIuzom9SgzsumC39L+ppTOWhkL3CetkBF98+qvvpHcm2wEKYxc0dcYIBdbb9
H3en1AFOWM4PsM3G2RW/DPI0S5E5uQ7uqhgXgpaONBVViOnpy0k/OJZk962NYtRk226j8ixv/rl7
m8i4lErKx1ibn8wv6gLx/WYqiLjsKVrKbMAGKYmI6+qWwRM7X/13xLLsTEGipGgEnjcT1NmFT6lI
YusrcHgh3G2HjFopQL2oA7A14DgfoqqPRwTHLQUdpHBUasoLqm6v5Y8MJszpzEU7YjDH7Lw2w6uN
FAf54tVR/o+0zR8hTGxTGmk1TD6EnKz3kNZ0ldLVA9kHlK6zpfsv3y9/xM3G8EPZ9bhH49qIKGCz
O+3SHa0t+oQ0ImfrZmdwrQV/pDARjaZlMmZOY1EvhUjQ08zzEPOm3Pt9xhl1jWTEiwq/H5OXnWwt
9nu8wdxPjphv/MU9MdrlZpV5N/jD8K0A9YfpTJudg79OjdV8mjTbl2fSb+no4jYzHPoVPXMuz9v3
9J9dZBzTqKe+UrUQ7xwc1K1twLo5ocA3XOveChmndM5KLVTUeYUnXNCThUeDt1o9BEubvGFPn9Zf
pvXFUQ6WMAVJWNzUaF+bm6G+pzZcbqsQKz2YuyY8iUISbeN98ib+oxzaVWZjyJP/FLmL1d/vJJBJ
YMadeQnAYMIsc1BTM/C7SfRGv55Ati4Hb0HcYHpgVIio8U1naZsb5uieTQkTBoDv3SNG+kvo3Lzs
GWUG2gIgXTG+kLH0KskWqiBIolfUxygJiJzZRv56f6WzYTHnOcMt0OcGZMw8dOZya/WzP4p5XUre
EHvaQiNnkIvcl/CddrgWMaO9/oMAZJZhqAO6lMpKQlgfk1OyQtb+PajoIUGNMdgfVovNo0CXmbt9
1UhvFQQrlZx2W2/39nO3fOIo080Fg7gK4wHmXmaW4TAGO5eatYXkKSFSBnJpqTWvAevWza2K6EFE
fxKoudHtdbmpSQoQe9AEiO4aegIZTUhMnfQFiXuCRO3a7d0hsrQ9bwjyDSeKbv6ZkEmWdXDcMTd4
YEiB0lYSxCoyyTu3G0B9wI3QZ41gjhPcEGD/QkMuJiNdTSgauiQocxMe4FC+d6/+Vlivv0DaqD5Y
9xXnltlfSGIuhVjtg6kIIalyNjqJPNOOF1ZsuZuWYJa0c1/arecA+DUxHBTHBrwbO7YuT0oFAQI8
W0xisiszu5PIFCAxIgMl89hRhWD68bQXdoNGuuUzSlwWRzVvZfaBWBHn3qO5qZo9wBGj1ivFFxAy
r6X9r8FtzuTsIkDXxWW6omcno9Z04PX23wCAYO4mmt/BCAiCFHT0XWprpIrNNIqp4snVKjLdtteo
CMYGGj0WS1PbtiNtMbuSx3t76yGOvQakD7oKwCkLMBR7NPvo/sL0kBi3u420KlchkV6PPF8u3Xjw
zNjtuWcYbYpoTrhcXypEWjaUMgRZ40it8kOc8QXVS0IO2iogExFI+tHhf8m7RUhfMf6qtOS1SEbi
gmxg8cC7Q2/UFNGo8+ODGPcQLcysSQTJ9Go72O8S57yu6XvgCkTfJwnp9pGdh+Socsxp/lXGbi+k
Mt7B70NfDQAj9JIzMR8xztVyn9z7NnQjxv4hAnDBy51etGDDSEA45o2dlYUgBtwMG2V1Vjlh1i3/
eiGH0VijNet6EUDOJlq19mjSrnfMvUJqj9pJZqFLg6wxq+r+4u6rkSYy11jUKGnQom/Dg8zJRpdl
J1q5/9EMFMO3vfuyOCpyxTCTBbGqlIU266y07j9kq69J5KRU1ch+LVNbO+UWN017X0M0kfG3YZ8I
0ZRiW61qJdgD3Wc04CjhDWME4zO6KNAIrYI+kGXIEupaSPLeNz3Zkkm2BEHzYE3LiQbPwqFZda/q
sn6O8PJUia7uAswbzpw4pgEKdKvpsXhPSNWQOPECdclrK7pePZhqRDARo51VxOIZpRKbIUjRcuF7
U2lpNRDW6SpXTNDs+rQFkFfnMRRd6xPkgSIULVlzv7DGvBWGTATbbBn73km0PS+kqFyceJe1Nh/Z
pdFfCmF8nwbIp1lUEPJyOvzjOBuDbpDrchbWoiMY0LvcOdZmZzlIWFu7XeCGh4e39doO9x/7/V5e
pw94jR9BaUfW67ND1+sn+sFL3nyX8+594nwuPx6YwXkKNF/FJ1opefn1y0T2vLNycup3JfGW+zVA
U9N6vaCT7QIqAHpYwrG12XCvPgAtSpiXjmYynb11p3OgShWGWaIaODkYEKW6k9u/FSNJ3PwgvPEw
LDeP5I84NuGRonM8nirT9xSjoJF2UktOx80N94hD/yGB0eQAREB530FC5WSrc03eSyLa5bqkJg33
wVtBhpeKShzff+Pti7YyhJ0IPBU8Jthm33NZGEOWZ4q3mXEJJVHo4UycR7IE7mgLdXoGYoanPDfA
VYghEIvOXWZoaGPBTkGd+FF97hUPj4qFBUAp4Dml5R/2Hz3J7dbWEcs9fdxXmO+SLaMwF0IZy0WD
gr9QGgitLFhNTRwMMvnHt1bO7rT5NK3Pz9y1+s4tc5jNOqP0qIELvCDHv78GLxfPGDeGdHVCU+I7
FCSCnHydWOdjcPQfVmQ8Zbb2qvwSvPtLv+EjL1bO2KokGuoYla2CuezkvZCJtgK1Fi8KvmGPF0KY
QCWIpDrJVQixzMO79s8j+iCHJYpox/truQ5WLnaPxVqFdaYPldQpnrEMD48P8lr4vC+Ap5wsm+x4
LnRfNCFhOojvDRJBsoWOAvQTKNZ2WPenhNDnnuPNbnRQYFkY/Y3esLkjhOWyiscUXEbJiN3bLeYe
hsD26p1HBBqQYfO41OmSqvRJ3IzknJGvo7ziLPrmtv6Qz2TaBGXAMDR1mI0jBQBxruI4JfUQvOxW
MX14JXZB9s9P4Tq0kTXnnOmN5Ojl6hnTRISWnSMMmfO60/lDW8MyBxeASzh1++F1m6/2e5WGPBjC
Ldd3seeMIeKtjz+e9zwG/NtyDqrrrTQBvSOPum0DVLL+Gn/NOx5YFreKddNafuw3Y5LyWGtIZ0A2
4BgBSoEvydOKTEfbTh8+lG2EFDQ1/w0e4nKfGRvFOJtOn8DVjyeMk1kenN9SAQTzTefp8403MSQh
BYfpNciooPf5MjzQzHOUBRg/6nUwn1+LzWqZkO1EqY16xNkaCQ999J2/uPLuPwQyGbH8HOjNYoLA
jbV7RykQOvRoWI+atQTEVJpjVooEBLfac9O1/hA7hw0/wqAccAWA+yEW+JJd4SyUVbKXtp+6tzkm
73PTE68gcivwuthZxlL1Kc11c4DElm4sJ3Yx2dwdXnNqPv4D9NCyQaXp4/m52sXYZXN1VA/6yrAT
W9lzHP5t8/mxdMZoMRdUXYQpPiQG4mXndCuQiKExZHnebrfyuiDr3AKySPz/qMPeCpUu9oCx3BJU
+Qs1hujSfgGeDX0V+bIaEfCK7pHbf3Uj4r8Qxpiq4svd0NXivM7oocu8NqeqTirRjrWDFnOeqzey
Z5eGw5ioJMhCXhSztIl2Gfyg+PS2rgFzPM5VUeu+2+dtJEugB4YjIcDgM1jNDs8Lg3SosKGjZ+7n
6QF5vC/tRovUxdpYdgGjwhgruYLTM3blmtA9IUt0E6GZ7TdsNLPPls651m4ALi4lMm4oD+P4HDeQ
qKKA9O4s45V7f008R2cwfqeemtRIekgoLEd1MXhpb9v7NZ47iHx4yc7b9+QfkzMYb3OW1UpWMxxX
ZxnrmkjU8r7jgwfDWgrLxE0dwRIsHnH17eDkh1jG5YRmGkmLGGJTstnt0EyCeMhZGRYhv8m2t/DU
W7uB8+nymnF4LsZgXEwCTvBkzCH45bRBSOI4C3iY/FmwyfL31sarcv0kWBlNaER5ujqf2537hGXo
ipqk7pUeonMSPmh0QdCxgMtkC5ik/WHTJ6T6jsa/eAL+dDUsi2o6GhFy2RAqzi1VOFsvpY+rpe8s
9xJQVRzV5S2RcTVRGCem0sLVbDZaTysUiOdK9L9pj7gwQpYKtFErIw7BluiFb+GT9Kmhhiq89WRz
5CnqN/zxzqGxfEqDuRA0MZahL+FWPcT73t7t2pdqu7B+rWbSTvL4iPtxu5fIYO81gnB+a+vLN5Az
nimln/Gv/26H2bRZFPSLqZ3tVbIXBMdJYrrcoms3tJXH+6JuQJMuN5nxQ02mLrShxSbDQgUifjir
gRByplDX52GJHs3jF89EruvWlyIZb9QB75WImYo3S+EkB5AGiSvgGVwqWKbVb56SJYA85puwrXlF
iO+JhPfOmXFIURSoVdJgsRgnYmH8HW0E69FBcrJdlj4Bvhe45bkeBJQs7GhjbZ7cJ/r29orQZKJv
e0CM7u/+DaTs5VYwjgqzA6qwEHELaLvS/iXg5bJaLDubInvSks/7wngRIFsZMcSiDsca+x5/gcbG
RsLNqclhdV4uUiL9fpvbFfUtkhmWSz+QD4ajvP8B8+7e230mINLCuM3GSMGl+ut3zOOnvFFgutxK
xivVci73QY+zjWC25De63Pcf9v0FcB4LoMG8jNqHqTkP4gTPpwYbpyQxuFIfQoq2EgFlQ4H07RKP
sOYxInZpuiLJnjmmM+/Q1Q6C0kITQfsG2pHFpXzRb4NzBDZbb4Nxir+U3zTbcSTcfM//kMAEPtUo
N8AEQEIcHjFXt2utUaCqQF7u7+TtAPKHHMbtgCZMD+UJuihS1B/t5cPr64LO4EvEqrwH+23V+CGM
cThpgyFd83PLazAMvDgYX136jJldZMjs2hs3LQC1PEq52XDvnRTjaUxj7LIao2C989epBqewsG55
7N+3Q8gfy2KcRxVGtb9IDVRyyQmpl8PMX/H4/AygEy/3yNM75t0kDk2g1SM2cHPOrGmjWJNhWdwo
lad7jH/IpDgCxbE+h4sn9BoNIkl+DTboMc7WV++aVmC9cPGIt2XqyKhgvoNifBewfrzDxcjEVaSE
Knq2rOQAR4iL6Kvf4BHjfnIL/rPxXCvF/wpjG7cqtRPyPo5UvCqsnZWAtdUyCAV3BVfSzSsW5JD/
b1lsD1dpjAspCM4qXhdoRDJJfnJ5CYXbL84fMhhXMVaYS6ZK/ncK470LCcATS4msXcFKljx3wds5
xl2A9mZhjD5kme7OkoHLcqTVYKdv+5YH95VvW+6frWOcBSAhIB6XBHhAHNJcmno/7Fq7WFk1dbzH
x8elSQt7u9y+tds9WCzWX1/HhHL7TG6/QH/sLuNABtMPA7+CYppONneR+yunXUkbHojwBsIP1+YP
OYwTic9K20Z+AAPYdBbov/BAm1k6sg3yQagdrelTRo9HizeS/nbk80Mu41IWmGnqyyPW93LanXSn
3U3H/fOsPpT7OrrlvWaYDwagzZO+2Z68ru1K2e8T1avXKIfmYKpGekR4Oa+UEwItBJufG+v+9Tbr
CGvooGUFL6aE3ChmY1/e04FYFlWVyqqnaDkI8s9k4MF45miGlYDZFUAJov4G1kBGPdQs8HNdnNdE
igWpCP1Y/MO7w26GOz+FMLrRtWEiYCS2iv50Yr3XH/FepKdN+rU7YWaXjFSPNW5dynMsN58kP8Uy
qqEoueYX0yx211jheW78r9H17HsNqa0lyKDshq6hlJ/3D+1mluSnXOb+UfJ2EvoxnZ2mjvV+kyX9
8/CwtZ8pPzt4Syl/CmPCVTE3mqZKC9WbWmqU+9RfTx9hsjQtHiPFTUv7I+kqaG1qtfMxYQXbeQIW
Wn6Nt+vu+YvfnnkzTfdTEBOddmmshu0sKEYlyOosB/l0B02GD+hikByVz2U0/+D/bQTA8V2aWaQY
jdLOBxYTJ5lR3vTrk89Cwd1A5vLBVLcuqfFghZjKOhlLHeVuHTCuYhM+BhGxLF7A+t30eW9hzB00
YawnZhtDInL1p52KVPVJcMWSTKal/aaW+1JYKRnX+M/yiE7b5+e1PdHXLAEom4Lehvc9N6/6nyfL
eBtZLodulPE9qDo5qY2pyY+d7co991lw60Qx6Ai8TagAAWDAnGgFPrh2SHsIEjKyM0+SQGonQH3g
iWfstwK/n5KYQ1U6wTCjFpKmJ4TPQkJ1YjodPA1goHCncyKbQJk4LuaW1f+UyhysKY2pPpSD6kUm
GWMrXYoNUmfTA+o9MxuWhOzvJ6/eMv8mq0wgLzUATFb1BSg4L62kw/y7phpV1TudFqBbygF4JAsS
OqppFW5ZWT6xVWRij7R1U99yP8clZ9G8D2AOFRNpECZKiuoBj+l/YKCU5HWuGNIg/cDcU+Brc3QS
jOVSPnMk37zAfi6dOeSoGgRhSLD0rLbKF1RoxTeTbrctUs8INYi+fKUicJHhceKNvLv5wP0pmjlp
JGQDLQkhuvgt2UPlKdJKA9S99YGD6y3pzXgzTSr6mxho8WSdo6eMs+u3FBx8lDPGCVBYDNC5PHbR
zLDwKdSRiAap12H3kj8GxzAhz8/9a4i65ud9eTcI30y8zf7IYxacpujnaHXI20QF4vNwQTWrIz4a
AYtXwJmR/x6d7bon5lZ9iIHWCZcjWr9c+V90tpmAHEqKImE+xxyFXS486MV4Ju/TvQR9S6JCQv3Y
O+q6mWsro9v/Oh6ViQC4w7OzG7Z9IZcJH9JKD310t+l4jvcUVQf1VKKl1fs1wdYelZXi/c6Iba+n
93Wzc4XVl87tFeN9ARNTlBgJMGYSviBw1Ve0If9CT+vx5aSsT5t6/Rk4o8s59FtaPncG6Bi0AFJu
9Oxc7vVYgFcjBUzM6+OHsydZKOiMm9SZ0zjHehMu1bf7WvbN1cE4swuBzBLHJDsHSSdAy4DtxniJ
kB4G6+yKnS08p6uP9ZO/f1rbJHz5ri8BNADIQGNFSwx/p5xPmS895lMUzGBBzxB6M8E4y3xKjbEk
g9nXgmcETjykRNE941clLKvzg4o+pUWx7uW3fNKJ2n+luRO3R0zKPpsDOYsFKaSPstipUUUiuMAE
TKBuHG17zAXIDp1Bu2ElJC2VDK8S9uFklyFJMDCVs4QbvQA4vD9L+K6L/Mh+jEU+T7asBG/xVH/J
zUoyQ5KuWnPnL+ziKKxKn3atd3/fboWJF0KZ+2ictEVvpKXgCaJVIXZyok9hYaubCeGMQ4lxoIud
6D2LwLIceWjMW8/qC+HMXZSEqR4mJlactQAbP8WJaAUPmvw4Yg53iVlQwqOUcdLeN9Ddl7vMeOJS
NkplMArBUyVa1o5v0IUErv9/us0vLbLlf8pq1f72yW9dJZMCn1hGC95lwNFVhXHOUyKg803CnssS
jST6z+NhLk0W9iDYaCPtyZPLOeR5Hy+MA1aBviQDU2AwmvCK2sxoDVHAcGTfCwzq7PJ98aTYkaPr
JEG9cG/Tzgaih6YHjkZ/a+w9uYxyVYURqaEEufVi1bxWG0wHIKvHmsouEimWtxNRUEscsqydpZdZ
zjJYRgifo3D1lNimBvBmtkyo/HB/N64T0N+7gW4bbATImVg3qYr5oGm+5Hvli3kmRh2T7heKT7/K
FDOjnwSxJVrBiX2uNZ2Rybgno2v8LFRkAK313/LGPKp0/cyjvLouKV0Kucpo5uAOReed7yFJlrq4
9HRy2hRWF9raQ7xEs43xoPu2imlYoAVycAOjyPcFGglp+msNn78E0HqMCcOkSvyfy5vILMcukTIN
y5V9FPwPvw4zoXRUW5mPDpt1OHA07Tr7zghk9lcs1SpMO9X3hsptGoCtu892p+8mu9rvUw8u2zkj
Oyi5HLnXcdalXHYceNYVmY8d971N/LU5xfucpDYmAMXvvvMan2ewHFAG8+vFfDg+JcenI0eXb1r2
n43WGQszkjxZyLXhe7lKxJo0Imls4Zg+IKqBw74v7Lp/ZF4s+lUxnMfUMFmKyUC1QWs2ohIK3kZZ
+sfoIdv69kgiG5gmqqxBEw6c6UDQjzyhH+gt7eb6PHq5nr7uf8d1nMN8BxNTYiASxl4uBB90Asu4
xEQyW9rS2DpbZ+crspuSfG00+77M60ZaRiaj0UYoLDADKhA8C1NHLGfYOslvzznHxFvtSP+uyORD
c1xpsx5fj66b2PrHx2h9PCPK5UW2syqzThVjDAEvBvU83hPM7WEGZVD7IyId9I68BEgCTl53CE/p
XqHx2lj2u35B1old4ympuOa6eY/WFV2XC2LxutpuerWfn8JkIkZ5qAS/xafUias2r4NIVXnTPwUL
guGK/VZY3T+Exbw0ZukmqDnxdpnXjkaHS7dSGH0j9wasHHFKu4cftYc1zBpcDygQfd4XdvViw2ju
+bbUMWUcQtmAMhX1NDc1KJna0BH8dNlGMNALtTe9+3KuE53fgtAhKWsYlIB+zMtFNeeorUo9QkBC
rPSxfe9ipFe1g/r1IVmJ3T27SPnrXDKB6yzSpVgWNNjFeo6UJ2a1FEiZYS+ViGxLR3MQtNOX+0u8
5TjmWWx4kOG/JAQgl0uMh97MoxyyuhnbcexcR3b75/jdm/0FAZinIAv7SXnND6hX/Q9n37XcOpJE
+UWIgDevVTAErUSRci8I6V4R3nt8/R5oNmZIEEts90zf6YnuCCaqKisrzcmTgNV849q0m5ou4Yvn
nv6bD5k4f6maK3Wa4ENymYj7QFvLjsHTTn2ulT8VjWuStQtzDe6zh+M+X619cl3DrGe7IYTI182u
07O/pvn5udtsNqsMbHblIcEtlumh/zmVOanPRnzixqxA/oHnOVlO0s7eIJTTREnAoCt0Kt2eBMel
IQowEnOKXKPOwF+1Yd1DVmFSnVlrlhpRudv7H1pH28YqNfOxHtz73uNe4AlBuhSgCfQfT6RnmujV
dQsjqhBnl6BHyaduoLcmD07fvyma/cgSxfnsgiFWRtMvj8Gvk+1PAiYM01rBSCLu0GBr2TRZ8gHu
yrv4ecwexZow2BGkA9M9zRy36+vaO/PqHiADGge2ED5nzLssgvw2MRkaGzLoABz3NRE+1I0wUGxw
n60lfiMFxqA5C97m7H1DP7kioLMclAS/JucqksQswiL1gek4D8yzV9ld/iy25657K5Hdy6iaUj5/
5fuKCOV7w+vBoBjNQIbXoP1SFNqgR1lxU10YSBb9MC31NZ8OqdnKO0XQMfqv8Kslf3H0HKaGfZz0
hrl/IibFTKE0rpI5mIzWuGfBVBzMQojeRQUOY5WQoSYiZlUKRlJYuUt7hGjxU+QuuBS/Dun0A0Co
IGGAHeaA3s1wVKo2LqNc8s5xghrekwoGfh1+XGK3X5Wot18DmKf18nXIdlz+UWUgypDBLK98pykF
dCXIA10yY7AUmGpFa2HMbYpGynwNx/yMiYycS1j5KGrEN5reYCUjVkxMDuIsZ6upVDO70JbfsoEO
e9+uHQxaJxyGx6492XTQof7XQSLiVO0c6qLWHhOBIbWve1+tqwfO38dXdNZcaYImqoA0jVo98a28
snYk1pG9MxNQ75CT4J2n6tqjkW6CEZ7iAukG8IgJeTqIerQKdSM7rkPzS/laYaKnXpnaqnUX0zsz
jyTmXrNgMRljNnCZTAx3zHui4vYi7tiw4zLiDzR7qhWWSIW7yvNds/NjykQkfVFTPWFWkvNSdKQ5
VjKtxaXbdW9S8C0wYxj4qSGLP3WDe1S5kqEP/HOFzuTM7jk9+sIJ5z9SYPZhR7LwVLiU53RGWo9+
UEvKoCE9Sgqub/CRydiaRJPQ4Jq3llnyDu+NERLM+A/uEvwWVKNvTWycYcR22sb+2bOZd89Mnacy
WLGXEqH33slJhqbqlITMn+EnDj8DdqcFaBZgV/w/BkFr+A4RKoT26nFC8cRfTrtOLqq28M9R/6S9
4PpI2/iMMkPdPzO1DxYfs/iRkYEfdFa18helWXh3ZyIzEM2gwsKNz5zI/vo/VzbQZ+Kh4DwmOOcA
GDS0HGiq0PSndN5Sg+k3bQ5GkW1DinoPd5Upjl1q5q7RqiT9dg+htHMYuH1mGRyCY1VQaSEJce/E
337d5FkqOq8chPHrKrTrejTw8TDBBA87LT06LGkq/fG9ngmQFbwIqAgIGPI0Mrvc6kVeDHVfDV58
DvhthnkYX6xj1IGO6eHpznFMmBj/xBYrTiDeOQ3okBN3CcFwn+DE+DTMgQMxD4sKGDd1A52kCNhG
CJNzbSWYdvPkfADiBeuqt2+1HZ1Zd+FZmbmoN/Kmd0HG5DQngLyEvWh47oCcfLyroxLfvhrjgjCS
a/SkZEyFu93ULk44xdWS5Az2SpdkSLR//390p41e0SMpE13hHHRVym6RnBvVrp+7jWBWG22NZLVb
rFJd3DD1wt0ZdWEqUNAw/BZFGx7drJOkAvAeFSMIXnp2ikvlmV312qTbxzs3EzqCS/RKxrjoq+uZ
+oJWOzlkZPZ7xRM22MgnxmI3RY+q1GNZc6ckIriCuVYwsl6b7J+jxS5fNVV6hi9R9wayXQl4x0uD
e2UWOwnnzupa1uSaZU0eRNJQpmflT1vA7hB243nbMHhlqoP8Xta0bMwoNR4vcCbPCscT/q2Mzn+8
Sr9MFFebGdS5kGi+kp09DAoc4EAo72FiN4yZNdQTtk2px6HBPgmXPBoI8tlVeHLrFfPsaltG+vS5
gPAcyd2VCjhWS6RA5zEqPFkpynvFvNalPZSGWtqNj2zLuodngha9Hn5iQNP6xVnKld5rH3KUeLzG
awV3ehoPZ4nQeH7b5mfP1yXpM012Yr0QiNxbX4hADgEZBJlHxD26o1f7FSWlwzjakJ/B9k267qUA
zMA/sq206u3kWT4+Pp6ZsEcFwRvmU+Ip5FVkLm7FAQ0n9Cxb5mckQ5uaKBxtbK+wvHov26VeHLmj
hMZsLQzhb/6Vc4tZumyjHbq90PgA3GYN2Tv4K1PaiyCI25jzO6y3A9gOlGgu0v9ADrek2Tkl1Z7q
VSYuvDj3nF7ardCJFVG6lgV6E0J33Yk/f5vfwUs06NGGA+PMukJjh2lQxQLJyYtk06BZPd70uSPW
xmgC9x5zx6aXPisbR+DaKj9Lg545pO1UK+yAKtY0PfnyKyqVLH0s8ZeJ+W6XZR47DQIQDryBt8cc
aULl5HWPGU260Jkp6opJwhGON9RL/lqDqignmpEw1GH1KDE436xT0op0OAJnQ/xNL9MElbevPEAO
l+91eGYRWo0KDA3yaBHRwaXlU/eTZLQDZKS2M7Df+rQedp23KuKV/M2XtGFWeWZkiE0WmbPuZw8g
kBxJ57AwBSRtUyXiOt5Xh0Yqzp5A2CqiUfEWxNTNzSLsqdB++qnFOq+aZ4YfvXTsRF1sX4QfFJkk
CaT9NNHA4GYKqqHFqwDlnRKA68JuAKPidRahKEphykrrdE/Z1Jyeaib+oYR89uND+m2+mxzSzSom
WsnlUYZZqHJxRku7r+kKAEfKTgAr17AtL8M30BIoATlW8pNGxP0YVDsITE6xnJ4q6qoMaDisedbq
9V7Wg2rVJpY2PEXsVmSMNDMLh3pHSTikT8qnfxQywxfe3BYTJVFY7g33IP6pHENJt5iR6Lx1zKaw
BHkta88KgrqfPLCKWGf811CzyvAQcubArJzQ5CVa7FPE3Nm+DzIjbHIqemSw0Cjh4Ve8NSORQKYC
xG/L3GALk2to3z5537Wn5xqPVA7+emqBffWkhe287+2cKMX4Hl5ZUr8qBblQxeLMrwN7x7wfaivO
SYRcmsXqIO/0iAzXlgw/GY0MRK9GYhWWby6V/6Xx2KbHKqNpAN4liFC432jg6jvyhvFATKYWZ+HQ
XpQ/6T7fV7ZnciCBcE/x1kwwa+bQ08EM9y5RdpIV7FmyQXr+HJE3CrZLjCRiMYMMvYYsfQ2B4ltJ
Fm/6h2AhepxJQarc9ZdOAqO+SIWwZJTizColTcrL2K4tvyRHycKphqa3JO/e+7mVN0kv51knCIWL
neEOhVmiXiMQVLZBC6LqnunYjsntxUO0iqx6wQLPlGluJE/LkULCyjFsBnTjOXx1N410HD7EXavS
siRy/TH0NvyOVA/CdSpBNfiXx1edn3n1rndamFz1NpQdqD92Wlvx1Hdph6Qz0EDvLm4C8U3U5HTB
TjcJlT4cWq5TI90I9ghOefwd/w/dlEEmi2YwEPNNTkBCJbSN4/E7NvmX/FzSbpPoxWDyMqLPDa4L
O857jOwsIfWFfcueulzPkWjZV3/ZgGp/lFUcx0Ra51baGEFIHMKURMspA2aj2hy1Jjy0J4az2mHr
0EqP9Wbv8qT+Dp4bGJF1qDvKwppm3HecrSIAUwA0xTil+vbec20fabHil+e+1b0OzuNlHMiuJtGq
5rcsm9MgZ/aF8o+jZkiFD4WcAka/I7dwK1Vlm1jyJQe6LBpOROrXrvOI8ult3OZFXmJ0nak2jdIU
pKlVBM3Kr+27tikiD0gOE5RnD9md8sereFOudkX6BmCQmK2G4I/U+KQSLB8TC2qaRPyCRzF7da8+
YJKLC7zaa9k0LM9iaEcAicLttqvQVstNt2AlZtJ+t2udWCV5SApPULFWdr1jDsFpMNmvA6iDZBqv
qrGVDRm/amzbp281qHxiG7EaiWhCK+MrI7l5iewVJifgqaKuuRRVzUQENwcxuUDoGBT6WBw/LrS5
bBUHIpG74+Nbek8YhZdMQXoRAQF6U+5uqZzISHtW7q9GB+VHLp0iaSUd4hD8q8pZ7jd5bTGZqYBJ
iAFiYpdXyNMaVffRgRext1j/8PiDZjI24wcpiOnwOajYjJm+a/VT3ahvZJy+gie89vad2cLvg9dU
YQYosx0wwkdiqaoBxEMY5ymi0t9onSwBOOd0EKElWBnBuglPehI8A60sZ7lUQQfB2V/npuO9Dukf
pwTAwOkW4pQ5WeijVRRlHBcsTnOXeRaGbSt71Rl47OoPHBkGGW4kC1F/QOZ7YXtHCzX1GNQRmQqQ
igKndhIDekrZdOmQV2eh3ajcu3phwDmsKCD/IaFrCVJJVdfIy3DNhwvplbl4kLsWPbnXnJzFmZ9k
1bn4w32HgkCFXhclmlYqyKN8WpJa1NMXWbK6fSn6NAHKIC026lKgPVMCBiLsagsmlz5N2hRDjcvq
jMnC9il4kWDmPhTrRUWy+KDo/MIVmzWo1/Im97gRMzdjOchz2DWGDYb8LseM2SxAxeW5am21plxI
WI4qzUo5ac2CNZ31vDROGHH3vw/I5MQ1YXBSpqqrcx2joJJtMtEQc+p0u6ySjEILaMmhDSAnjnxa
0LXxl6e6di15cuB9UstciRajc1C2pE7gFCsxjQfDZVEJ/AlLfai+kvxP3L+U9YbXbLd/iyvafTz+
jHsGmLEUCA9ZgE1hWeHXYbqyKCHndVKkYAN6OMFPYEEXdT6h+a4PiHbOPi/q/llCDcc3OXqW7Hij
GoFRk3Il2fzSFRhXfLcjKLOJyASPrJXj7bz6FC/0ayFPYdKb8LPfNbmBNKM6Zkb6FsM0hy8m3YSi
rXjUf+cOaqun2erxZvx6f3dfANZRJAhUvO7K5Ez4cew6X8blmXtPDempRUKw4iMisgbrbxCnAOJU
WsALl53Zb8AtYjkRSvLBT4Voa10UqIP57xi4u/NcKnVU8S3AB5v2+fFXzllE5PT++5GTG5o5Oa8F
ErapSEmfUx+va7zJM5RpXQqv8bGw+9aqUT9QoEdzCgt1neZ9JS7GfNOywBNIQZAlE3tAvwACTb1/
D0+97RlI/S3Uq2ZvxpXIiR7UShKCvaosz1WIbCICV8/ZJ4EeKAvBwEwB8XZtY7BwpXBFHaSYPf67
Ng1UI9m2RlucoCNrb6AvwgZz6VYA0VlkJKCUfryvs4c4Inp/W9pBDHkrOkqiRsnqpjyra+7QuhEt
BkgJ6kOkLDyg42N8p9NXkib+MTe0mRZ5kFQlIJJvE0Yy3TJ/e7ycmTLOuJX/W8/kzFwh4BoRZGpn
pNTOzLd8CfJVAgyHsJUTwqa2tyudhWTijAcIrnqR42ROk3jM5bjdwrr1XVFpJNBTV54RwDaG2Yck
LOjIb0A62b4bKROTUDud6oMkqzy3656KRv2Tj1zYmV6vcqPSoyd3I3x3SMpxlDUb6uN/BdrajcHa
Hfpgu334soSQn1EdaA0IfcdqmYoevNt1a4WEzG3AlOeoffMVjNpunhu0pfqmgBi6bbp/s81X4ib6
0/pelA+MU57z5KdOMVxF/c5Cf+E6zJ6liIag8ThlzFm5XRM88GCoMJr3XGs0dC6xgG6KcAkQPCeE
U1W8LCyHBP90TFjGdTXTB0F9dh3DFTExtwLZ+VJb2azCAPaDdi6UX3h1+oYwhSwy8BTrc6FHdqdz
uvjjgYN0QFtqgTZJQ7V9GtvqIbQRMnpHsIyD3pAKB0ArDHHF6wW5PL6bM8gfQPyR52eRakCVd5oH
01pH1fI0rc9cQnIrP3PfbK27hkZLs0KOS6FISqPhWGRB46FL2w0arxRTpJsGjWEdyTfR0kM/p8HX
HzQ5bSUctDoRk/qscEdfpmm0Ydq1H/q6GhBXdAngaEhnmLFKeKFdD++8JWPYxqvcL5jGuQcAA4w0
tMWhACLfBTId1xVq0xT1eROj0A7uMLs5DCvl2B96dEMjuR4ZMWm2erbmdsXCMz5jl29kj9p69fg4
Qq42IYtT6VBUH7hd1aULb/eMP8VjZNIIdMP0EkWZ2OR+EMssHur6LMQAmnW7Kts49Soqn0THXFCx
0QhcW0ltxOGghxE1DqD48H9uF+M3nKrUotue3Vav3gFnAiTLArAiAfnjDo2c/dYFG41KW32FwuJj
4Xd5J9QfRPRtAJkEFKmqTFGrQ5eKQxblzSkN7PcBV6z6dg4g+2636cJrMFXcX0kyqoQYyoIckDgN
VqLaSaOAr091RPg2Xmctu/MCTBLzquegt4GcXdjYqZL8RyAIGkfYDJr3Jq+P7LN8UBVqfWJ45IPR
N9iI5YJ9nxUx4sZRegcmZwrKwSjxKAk1vzlFMSq9vIfml39o3H8XgeZDwI8kDYXwya7JmscksV80
J26QTUZ7yoWQuG6+sI67ssMoBhASHM3Y58hqwq0O1nLNNcMoptBlq9iqlrpW1+2runZXnJ7ojKEY
Pmba5DZHNSu1s31teyuetLB3Cwo5fWjGLwFaTmRFlMXA+j1ZMDeo5QBnqTmh0OKvEFGpoCMgMYNx
SRuPXbFbPrXr73RTovrxz0WrGvIyGGKBxAy+Y7IJbBSohRZ2JxmVBN/odymmwwf7+hiKL1J5Emu7
4Xcy/yQlRrAH096C/KnJwcoxSgdyeQGPOGYXTcRrmZcHad6dfN+jOQPco3pGNaoU7VJZiFyF8Txv
bc4oS0BjB3AcwIdOzlttRaZ13RqyFJbgadWCZ7HZiSjWMehphj1H9UtpYj1ABCcrVix6tKn+OqUh
CwXpizevXIfZa1tuIvS6C5uQs9LEcAKSVVTm1oDhvnDVWk4NLgTaMReX3p57k3n7+ZOTkgqnZQoF
W1UpNo8eWI6g4uceQ+0ShUQTSKTR6PPfaAcHUK0IMAUUdKKYvic6oec13SlU9apclYZQb7JNs+ZF
I3tLuZcePEma3YR76aMGOvDfSMeUGQTX8ES0qeOKXv9KYYeqO9XFUexqWqD/uHcIrjNxAHsUOMJn
q0QtkIexmcDgUpq2r5zaLXzHuLG3eqOhFxpPIqwEvE1xoqMyEDMILDv2xGYhQzNejOFr9smCERij
jxspQHAAaA3GfxZ9IqhC3t4Exg2FTGFU9hQMpmjEXqb7XUk85vh4U+96dXHbbuRMXl6okRP6KNGf
uoP2khakXHd2SVEOPjlblSGFS5p1vN1+tHa/8dY+t2Db7y78r3gFDy+AVGPK9HaZjdJgsl4K8dLW
7XZFCYAth2IiN8JxB+PxWu+Kh79rFeHDwrpKIvCbt8L6Wu4Qi0AYl51ybqXkqzIxYgFTmALilwqt
hmzlYYRyGWe7oK6//Lz8wvQrGvRWvmTkZ88XqElZhhohjJ9cJWEIk5Qbv6UrQF3cRdYQ7ArmKRQW
V33ndGCLAY4UZB5ddjDuky0epFxE2dTnTu0FLqLYPycnMaEqc4yP/Fjf9xDDFL3u1gcwKojca+mC
pDVtN8M/RTaO249uJABoeCQswClwu/1NFEb1EEbcqY83Ws2A/r9RgHOv/gTFE98u4bHuMpOjOOyu
isYQzBqQ756ytE/CzlFYkA2CE4W8bt5HpreDfbIb0FNv32odgG/y4qGRcvX8+ljV5k73WvZkz2Oh
5DXXw+2Nun1dvhabHMD/arAeS7nD6P0uUZUAbYODN9aZbne0DmK/rZSEO+2wtnfgXi3EOhhxR8yU
WiD8t6wQLNH2iSOhMRAw2p0FA399jZ33Pbks0gjdBa//+SD4UWD2wUlPEVKN4gRRLjvsSW9Aq5zS
0+fu8/19F9KB1mZr5Xq0L6zN6uVlv38G49bb4/24Kz6M4mEvMZlUUzH+8K5ztgUguQtL7qSURnmO
O1hmuaACcvBBkmPkoUB4eJHPzfARK8lae1oQP57q1GYrQOXhYQRh2x0PV9w3LtzLgjsJSGtGgHgX
q8KLgFl61prPro3RrHzueMmoJAwsDHWhPeXxOA3t8WeMluPuK9AKxcPGCSLAAbdKoaA1KfTEjjvx
splGRt6isv2VvfKh2bRnHw7NY3G/ZfmpPMDxYcrQRomK3sSSFbWkllnIcSc53YccJqFaoJKiebPB
jPiqRRfAIK2ESO8cU3P0MjsHryKm3smh1cknISayu5Ul2mEAUTAYbEMxIy4uvoHviuy02w1lQvrY
yJaG/93VjUZVgYOJw4JBQgzP3+5S31Vg9yhwdeAveO/DxkdhTFxxYNl6uYAN8fEezSiGgmogsMnj
BOA7EhVg38KIwVzak/AOdDp4qH8e//7Mkd/8/uQIBtnNE8GvwKP+FykQCf26drNRJWv1WMzMY30t
ZuqTaCivBE2PZXwiDtF7vV64vwvbNAXXxErv5jmD3+d0R9d23Mfjz78r1uHMb75/cuaV1Des3OD3
R45IBX/avbhubOL5NF2QNfMA3IiaBBea0GZKpkGUs/v2DWkXPD9ey9JWjU7qVfYn8x1J6Mff5y+e
iXr9Yq/NkoDx318J8PuwrqVRpUKCnjQybFW0HOn1Fr33l5F7YJkZbkGJf2lbryQOjpe0wK+JGEFU
YtKbRg4cQRQGgMgf4OmM3uz2q8sSkGrGObo5p1Hlr4SiTVEo4hjLxAALmTJfK/X49/FJzT1KsDFI
MSFFiKhpGmeGjFyG3ThAa8fukheOpuuG1E8BBslt2oXK18wFvRE10YrA9ztFTHqMc/sIN4oh+oTf
LJGtLsmYKIbWIGPhCZDB5rSkxNvXSxs2PlCTB0VFhIWgAN0viMsnd8eLFLZiIm5UPaDqKIADFmhq
e7Ik5y6CHtvIruRMdgvTIHiRwTN6clG6Fr9s1xas8Akw2v0S08P4S49WNNkzJsycIvGxIjDyOwvh
6Ox5XK1i4gMiTJLSMMBvxyUBPrbdLuaElvZpckfEVCqycpypdMJs1yPg46IpoLcgOS5dxhkLcHMg
42W9uowyoO3F4EHQxj2a3yEVjFZfcI5m7vuNiPETrkS4EjoWAgb8/vJ6524cvTFam114Jmds/7WM
KcgqAEOqHIAO8eQfayt61fSl0ZyzAuBig24IPrYydXOVwOUdgKvgThBOdwF+fmyxln5+EiZjblGW
ijF+vrwET6k19BiP/ljCnPcF/Nn/VjB5iVWH4ysHBmBs2k8JtOrYkZ+1Zr2sooUDX1rMxJgofZo0
HbKdJ13qzbam6WlhKbO3A0NmUX1ET8hdoiYKY6+pOXDag8c1JT75KXV+cbbbzGs8JsD/K2RyJFXS
503UQoinZ4b2j1OJoyG8+vXJabBKLuV9jV9PESnz1ATljoRBVUte8F2RH/7XjZzJWbiB34RlAo53
HZOBn18TWzK5FdcuEiLP2pGr9UwMezsILYwW1jP6LjGmwp8yS1849lmzeyVjYtJxHmzqB1jL6ytS
80B/wF/BPO/KJfz2+fl5Ca56h++b7t2o51eGS5P9yunwup/8lb1TjvT8gjlJm/e9vj1fHi9t1kRe
rWxi7tMhK1o/1OBaPkemaG8H8LgtLWdp9yaWXvTCNFArrCawS+Jv15fnx2uYc/VvVG1i53u0JmOU
Lo5nt3H3iX06HStwPpAFMfOKpoEADfSQPLD4t4cyhGpSVJI0TidN0CH5g+aYc7rEtDcnhJOQOcMj
D2a5KcKuAdNIoKYeyHWpavUGh8gITACkWPAj5gzltZjppcnQZdbXmIqgWv4KsbrlLoCP5/TqWsDk
xjilqzDVAAFAwlzyM//+J1j3S9dyzhpfC5lcEydtq75jIYSNMJOxJMJzassHbu3q5Sr9F+/8tazJ
RQly8B3JHWTxFrd1Vqm95M7PHwnqgArqYUBfTKw+uI/A7NxhxsegoZeUiHYwwCdauClz6gXyCwkZ
RGRwtN8WvSvDUslNEBaOICACehf04i3ZIBtDM4qcKKzYBqNRX/+NRORcVODPkYSf5vwH1u2rFKMV
Tj5Jd8Rdp53VrZs9XQF9+Czpfxmzpt1h6bTu5mCMFhRsPf8VO1GNPnUChwlUAfModIklwUuC9jcw
3OmXZ3C8XS7oPsR/y5UKfKoEXrMl7/Y3GzuNAq4/YKIvLOaiNkqKD8BODyaewNfXSg93ikGeno5H
bv9y8QzPuKz+Pt5vfny+7+SOMBW0646dJ5ObnTROG7NZMD6HkIz+yvgsgzc3Az3zek8NDsftnALU
7IAjJournovmfoEq/1f65NpLDe8HFQ/pr6+QvjG5kDq2bLvWxxqtci/gvfX1xFoCuc36GtdiJ6eN
yRZcJZcQ64AaTP2brDG0dJzi8nhvZy/P1dZOjrTzM5F1C0hhZf0wMpF2BGEk5y04sbM5hOvVTN5L
paxqJmogp1yDFzElu/ZY76RIB77q+e+CDRXnHudrYZNXLazCipEiCBN3Y6KsjYiwcp604zdYxj5b
I3hzdLjrY9d3hxU3m1h+SrmRhzmjfoZBThVhnpIf0IC6+stlff46o9Sw8PBKo6t4p9OowaIUjAKP
JE9MY+W0shSq7X9cvPf3yFaQpFKIao2coN1qPIqTbYtPPQcYOkvD2CB//oQgLMco4GKVGRUgl6Ue
GCrUf736exkTWq6Z0EtmXS5/F23evPFB8h+wBgmojikQR+DdKO1jJIFKg3/Oth0G4pxSyzO9t8I2
S6skru38SSyBrv0DOBb1VEfbtv1YWe+w2L8W8OojJloUdHEaDhE+QjhEWwENrdFLvAvP2i6HNNf0
NvnTEr3iaFvuzglABVQe0fGGEOnWQ8pbpRCyfEBKN2syOpJDUThS2cI1nHX3BE5g4YNhJBUoAW/F
ZK2aopEvx/SodzTA2oPdioBo6ABYGQuaN+uIX4uaGBa+ZQQ5VlLxBJjaYEtvie1RLre0z4sSAIjJ
E1DtXFTT1eUF+qM5/+la8MTWNCpIWYUhE0/F1jdw+6iMpoElg3YPhsOsKDxSPABqGgs81CRGK8rA
B/5IGU5ZmROpfwuqlz6wclGy3roI8GSuIGKyVLKaWRpahlAFBwgPf5/Cd5NO7IOmatjTRpOM0nL+
gDooPSyxdM+8RDdSJnYtEqus4RG3nQLp4n4xNW0w6WUwo+5v/7cCZYXiLVaZ7p9e3PaxHwXMxZLE
K5MbF8ZNpAgIR08ZRo44kWBqw2vpod6Oljs3oVlTvABwXYrUkc4eby7c9/sF30qfLDir8rrLG649
sY0+oAMirwTTSX2SiXZWiVRWVkXIb0DLtCD3/gGBXFUCnZkARkZWnDgcbdTXaq+mgCb1ZtSsGaUk
QzoAuZkZYrj3+kuhmYELCrFuI0mY26EpR8B5rSqlTvO3qhfesxlXAJ8DIsCxqxhY1t+35MrDFV2X
V0Kt6E7Kn1J8HornfFilzGdzkRtQL7zgDa1XSxSRM2biVuhkD3wRfi8nAp7FsJWhcqVR1KTptrmC
AZXBqu/fmQpUQbaatt+p3geHlgM1IeOTIfnqxV2VnBfOZHwQbw3x7fdMLCSbN60P7e9OQ673yUYJ
8TCmhpyg4fPZ5Z56wgepvoiV+vUt78WCqAYUCkgxTdsvh6hNc65puxO75l2qiEel7CyXl6wy+wzU
D0ExczneBxF4+V809CR26S4r7XCwhWYnRDTOnzquJZV3EnpLFg+qny+4VuO6H33g5JwaD21tJQsU
YNAK75nGeJZfexsm4YeF23jXDAx0LNTwf1sxOQEl7D0GlJ7dyS1eQ+dFAeczsqDoxQ8zk5FPChoI
e10A+AlbEK+LnPLOjimPAfdcRC8cb7Lux4JOzFknBVA+NE2gGI6mtdtXU/KHTBVcrjtpka92RhJn
IXXFUPzSenUwEyn/qYAPPxRS7hgs122YAEhJlLG/2kiNF5KQ4z5Pz0ERx545qAlAfhNLGWhMlwTl
0J2iMMFpS4loq5ivs2AL7h8aSbyWMrGIaAyLfCHCiqX3oLUaZ9NyhBUAbv1i2veF3Z3TrCtZ0zKA
HBRCzJSQFTJbJv5Q45/B+ZQ/+WTrC9RFw7UXroJ92r3w/R5YK2lhqTMxA9aKhBHcIkwwQYfm7el6
vpoLQyJ1Jx1UVNygx41BtIJIdrDriaiar4/XOxNm3sqb3KREThQfV6A7iVZUvYAiqYGZM+FPJxZg
/Fa76r/xZ+VjSE2P6TiRpS+V2WagKLefMFHoBvshlxLfnVT2I1IPFZsTpP+NNFhhIEMbbBQMhmw5
/1CHlV6kH3L11WNM0ZDYyI+Awhajmn7S3JBjU+w2VYZm/OE4JFZYSnuVcVal2tKMeSqr3K6A8G3F
lvYLBdwZ/cSjiTQMAIqojvz27189VUUd52LP5C0QRIwhRTHppMR0nsTcsWo/3CuJuKClM0p6I3D8
oCuBKqo0QSDX7SnouX3HlXYeY3xTveS7auPFurre6GRCX4cq428wOGN7/K2ceqS9cOty2BZSyjRU
FvoI3TFJI35HTpRVuhQwibDvMIwy2gTosTpqgqdqVtjIkbJLnRTtVmohqAMRNYwghMfUyX+FKpMy
w5EU/1OVAu6UOiwHOqxOq8AtUdbiXmjbsNZzhsuPcZGgC7vKUu017TzhkvZp/keq+OH/kHZlvXHj
SvcXCdBKSa9autu2vGVxMnkR4sTRvlKUKP767zAfcK+bLbTguZOZlzHiEslisZZTpx4BeK++tJU5
PtfTqsV1lmIKj+1a/efZ5LMVMKuru6gXbPlUrqx5RO8cmEdL19dYPFvL8Mtsu+q1WdPiS5nmdRs4
bd89p5Ww67AXDrm3en3I43UGGUY4jEX+Pa9MKGY6A+0AuodlPZiCzv4R2M0ahL9zVxVf7K7Nu8Cq
/fV+tEfNPuSFqd0CO2a9krTUwa3dTZYO3uCifp4bTbQPbaFhWJLQ12yKcyS+waTRLNqXTC+q78Kd
ux+LS92bUh/W73irqzqY+wZEw9aqASVXYIlNRJtuBsEsWlSKuMZQuc/ZYM46eqjRnBk1jjGU4TS1
8B/rfKJNMDCTfAXjKGcxbcsOQGx0eP7Mi86pToyvaGtJGbiix17DTLKZkYJGmTO6Y1wNpZ8GoP1a
/inarBM3DJtHAmdeMKBo5VmzBzK2lWsltQ/t2HJALKaqgyVUPoTvtLwwy5yaC18SMHq3PDTWuaMo
B5AlP+jCX+ooxcv2iY0daOya2i8+T93kFjFtLIxunlmHszAGf8aQmdVofqZ9zf3ArcB6amKSD+DD
BlhIsSuOTSKzJ94c16CFrsKeFA3QmJU73XuVi+xmscJch6nlSr4teEz3oF9s4rEXwy+WinGIfENM
b1qftVXUzl6RgecsdZxYGyfjS50zeiR0YW9jZzDtZLC6YQdQToz8OPkjg/NQ17wNgDd2P3G66Hqk
rU4Gun8uVkywd2gm+gC0ji7oH8bRW3fiU3mFlSuONjjUQWQnF0gQlfemXOc+b8m6JAvpw2k5Eis/
zMObVu9B49WXTR4nCHuQOjZA9mlbajLF01DSZXrGE6/MjE9CIzzwfUoOoDLT4cUMAI8zPpXB0HpI
B4HFK2Kpqx06dx3QfOuDkdceyr3WFcWB+ftRsnsI/ZForUfT3LmOcYtXZLIbnlioo4SWi4GTNSF/
rj+ySmQFIcihYHvRsIxmOXDKKUIYox0rbJEQ1zlgcG+Yu9MtowR5uvUNA6V3nOMtcbILCMab+K6p
dlwIQWa7E5medECyP7LUxoCnHhrcjOv81DXCDa2C6/H1NV7qEdhvZUENMTNa5dSnovaou1CuiaTo
Sz92GGtOdOzYLRzPLurQvrUTripP4N89BT07AY8WyvQXYxRnyjscaq4neVm4YZbZ/b0/azPwArO2
k4K4tEOS2Bc8GTDU6OvSFRfJXZBKHs1ST3QnXW8c0v40J2858gJEIXYqxENLjCmsDW04XN/TjSsj
SfvRu4xB0rLOI1MF7yygrmGqXmdaIuF8CP3BjHVvPi3MfwaHQbjaYGflX+YJOG3rpujQhVEIDIrr
0z3YoloDkZstiaJREwU+BRUJ5TsQHVF/nlojwTAJPZw7MIoE7kJmDHdpQdiBOZcYITGSEPYS4wxE
gZxhOaOVt2AV/grPgmaZ34bCtUNmTO1dw3TtXteF+DotFHQBeTNGKJvVN+3I/VM75P1nQCemYG3X
9NA25fDgZd30+frmXt58rEkSllk+XBs0yyp72xdmT02mJxZfH3pz+Db1lv1xJSXQHR/bhkAaJcFz
Gf1ajBiUJHgismm6NzH/LII+F6+uyfzT9eVc3gdgFJG1MoBURv7vb9PzO1VprLnocqs3k64a7MB3
pvVEG9GENp/4zn3YEoWMLdK+YHvDi6HuXEu6ksOFSJD2I0tI0yNA8tdXc+l4Ystk3Q/967IvQDHL
ru3nMiq3klEvhjtzomgunh3yqUWPxh3cAiDRGQF1KydZ6It13kXPSd/i/FmUH4BGTvkveLeUtO3o
16Njob6aGPzgVMsapD6mk1Svmm1H/hpTUDDZAmxF+nKYsy5s15vrG6Cmv3Dl8AEYKoD0O9Lwvqu8
GV7jWX5D5A7YTcR4FmMAc1jrw61rixdD/zoYw03rWkmpeY/6QoO5oDsWfeOY4X8h0QD5rhxnf668
A4P8dTZg9rpm/joadndburVng5glRT75+no3Dlx6B2jslNfF+puYe6e+i+WWU2lPetLo1tjBUReY
UTfb9sGt6PKyaEUaU3OuDq2LSqglkAS7Lv/y+UITuWXBj5ADntAPcb5YL+daCm3SwZBt+HfOWswx
tJzCsSX1j7bVPthTLo/X/Es/ZaCY7oFr5Fxeami6GHxHT4q2JCfXaNvbLPXqg5eZ81Ndpc2Dli7I
nHXusFcKkUtRVBsFCbTO2ygZSIbbc9FmnXqLN2OptZmHaec/r+X60kliWragp85/zrv8Cy3BhGDv
5ZgvX1IcLQoFCCrlg6a+pKBuybkHrrpk0FvpFCBz/E9XJjapAgDvw4Ier5+qWheR23wmUOr4O7Wy
ihTdLwwC/WEJtOGfyqsO1GoeMfUzAI3gbZEXt+2AARCLa+zI3rg+4E1CBgfrhOugSwvzTjRa5qyc
aIOZkMZrIrPKDNQz5wZa7VQ7oi6fMlvmx8AVIAEhujqgbEXbNZo8WjM5YFDPjjOpJkDlFr7/5eob
VvTov0Tcbya86xCKBy1nt15L7kVa/9YL+jChiVarhpt+KD4tIo/N12WZv5U+BaeZFqcVutZ0NASU
f8wBxMcLebp+xBsXF/khTAoCnz+SFZZipbyVuH3JJzNxLHR6ky4shh9lu4QViLmuS5ImX7k3Z5IU
XWIia9J2gSQ3j3sNxFQomOf13dfrUvbWo9xOwBMJRlguZlJVc6TP9xOZDqlz0/t7E9A2BSG7DQuP
4iFGIpzrJ+kHn/J0NJOW+g/L+KOc+oO3OOji/Vh27K8C4QHFHBpw8CBLprgL02Dzkq2embDmzXHe
Gh81DD5HRR5b1hKLaafdfesyIL5EQAegAdoQFMvqpy7ooezMSpxyak+Z23yFM7HHKb/xPGM6FBYF
Bg2Q6GGU3fnuGegPMbK6MhKLplm4eGy5obWRiWAkJgu6whExwaSv0+jJuUCYxh2v8EVBeexPX33b
nXf2+HLRqMBKcw5oBR5P1Zmdcs2e87HSE0pNEcxU0CNqplV0XTcvTRqmaWMWCEI8TC8AF+j5oqvK
xRPKuZE0c3kjSHo/TewmIzvu5eUjAS8W9tLCvBGkJlTCpmlttErPhZFUJoj4MKF76B0k9MQdxuf9
BA3es7XHeXt5FVDlxYRHTGXATBAY0fN1Nba/+DPKLYndtuLZwMSAqGpTcusRJhJtIXuUVBunBTCJ
Be8OJXusUrl6Oh4Ea0JiNLErcIOMGNfxuNaoOewYrEsxQCDCiwZmGiV6nNj5smptrOaccjvJ7QbA
OI6ES8cab+eBuFQKSJEkrTAhkiNHuQnCbdqUT5adeDwdEkR2IJqCT/k8ULqHery0wFAwSEMajqAv
S3WaaGOIoqxLJ9H6qTw6fYMHRW/1U1Ob1hFYhPUl19je47q1PtkCimcQqXCwr53vInrR06btJicp
RhttuDkrS4xNRhrYDmzaZc6/ODRkNdCJLduoEHuci+valfViGZxENAOqG7NgB0anPYahrUXJqTuI
FBHOA115LsXvq1kMaFRJ3KxFveTRr0CXU5o79mLrvBBcg6kFSm6aKnNDY4NO1ZwakhRegYkUs13f
kNpaTl7a5Sd/QsYebFhZ/FEjBQgMPAIM4YWLiZby86V1NuGzz2wnqUg/R16eA65QLX2wGv60I2rD
vZSywF2K1Uk+GuWwrNWpRjv1nWTw3PrYNat2B1olciLGyBLmjtlNi/zvadWIFdqLWd41fDV2wT/y
hp07JhhLq4N3zkaeEVR3yg0s+Jzpc9qSxNdbOO38drKz2G7/ITVoGI2gM0DXTVBeCKzms7vr02+o
kmQaAwMXGDGQFpA/f+fn9qOvZ6nQnSSvXHSD05xHdo4Rd3CN+5393hSFUNgEzgkIQl8RlXHN1Rjz
SOIRsDTcORbly1O5FrUJ9p+ZWx8rbsNxwWwg5KtRh8WkWlcFVTV1nQ82plokWoex3mPt0reep/qO
8365KCkF77YD0A28CcXho4JosK46SczRG3+as28dags1qaCo6B6o5vJF+P9pRyaIeGBCVdb8zgVC
tNZANupP+QLiWosumOaJ4cb2zqOwKQgcKZZMzWI8gHIJjcFzWjrjpPCMti916jYnXdP7HUpBlQZH
npBkxIX+/YUJeQqelJYoynSkSBMn87vvft/4AZjrtcdxGedbtjj6XcaFcdtybY1LDDE4VKXeHGnT
sE+DUd/YZVmHepViRneJWq2nzfYPHTjab2W/9o9uvpBoHqfqt4v6346Z3zh1jGRFfzGOAix66nBN
dxkRmRc0TdwmS8MuQ7aTNM5np97trbgM93E5/w6nBO4WYb/iDzOXo0zqmGky4fnCECI9z78TvNXg
t2214tfQkeELZvEOGFVE5hxjS6ule5krx9hbsgpklacF1xGOKjQCiEG11tLVJsgYy9xLUq8so77U
+ZdRy/0p8rLqMJRuepoxyj2qGjhcI2iy4mlNH4rGHx+XfKnu68p7scfSuqth+HeiyI3jgPuCSjea
vaGw6vg+3WCzP7HMSzxG1i8kQ+mwa7L+WSAXsnM1Lh9FBFsYGYpR0ADMoBv03F5OTCah2r66X/wm
JM0vC81nI0PTNAZyfnSCGrbcRws7+K5cRMhgt5cf8844r1ZGmdO5zX3nPRDASAwBUrSdgOty72RF
AMk7JLlhp9RcLZaC4lcFbnzAVsACwo3fNij5QpIhpXT9ab/w09FXjvIhempwb0DIoZhKq/JbK8+6
+j7FY/pYV4XMjOZuWKdOeYurMx+uy5PP99nDivgRBS0ZHaN4B1t2vnu5HPzOhqm7bxvd/rwiCxLN
NgOtQr4AFTQ54WJPIjJyy/9k6rzdkS5tpCodjjvSwLAPKB4oq2VDOlnjNHf3c5XZ92ULZq3e5PxI
8+mt0vLiscv1Mcz9yvh8fdkXGopl23B0JcQMGX5XsRgWa6xMNH53DxiqLwLLyjASTkvTDKT4oK/h
h0ZM41vZ8/WjtxCCYaDw7CIKQ1lGEVxgwsrcGnl/z0QLMAg8yhjqVARevUw7r+6l6yZlgRIYeFdY
YED8z8+2dFowBFqgDHOGJY3asfeTicNNMzrDeBK5nv/x0Llxm04cMEc3K8wnw+ft6fpOq3hT+BT4
CjnaAzU+ObZRuZ+Ll+WAG/T9vTBG8tnWgC3RHS4RBi5GR5sY6VYua3vQwRj7uXGYswQFWOue126q
A+FX5BY9H+5hSv1XMxPtQfjg2yAjBstVU//z+rdeXPO/n4qCAOoiEpGl+Lp9MTt+X4z9fZWWdlxj
wnkLL/vYt571el3ShfMASbDDKDYCgIqSuHzR3hktVGUqg2gAVArfKKKBzCBL1nkTXpcir8/59YJv
B9Q6SD7Qu4DS2bmUwqPpUJABQbiTTlU0zK2J5OxImueJ6uUSknZy+M11mZd7CCoREJtJB1YmHBTb
j1h8rXGrSTLYIhOf26HC1KIWIKDhsecdBsN9VJyNqq0OzcJ9vuSQc5i1iInVXlItDGgoF0VV7x4U
47oTFHqe0Q+DKSRGDDdKjnvEK6ZmoXp7pIO2em6SmRUG6aW6V86HFkyw2Y5nfrmPYH+SdF2gBpLg
cOXyQmXEWLWFl3BQRIXo28mLAHiu6vOS5s4eS/mlOp4LU14B5NZypwVHWMIAvwkQUYEwl5feh609
Qjcg7YBlAjgGKPNzdfRol4tm1tykGGbzaIkRc8KhRXNQ2Og8WBaMCSHOhGbo0SLVDgbo0uDDDUUu
CoUZCXT42wb17sLRtFzHxcn9RHg86oGvLXiB4j39ImbjOGhfrmvlxn4C2wqePbD3o9tbzSJm09ot
JTzEhA316garo9daOHmk8nfchQstAY0aYhxw8gLELlNG51tqe4OBGKTvEp1Up8LFe20yQ4t9c6+s
tSdIeanJ4Flp63SY5khmzFH50y3Pbl/svBUX24bVIELUHZCXImv/t5nq3SGl6UrzIuUdUD1TeSi7
7kurs2Yn97op5C8aCiltdMjLn78TMuZaraUe5lKyuQDa0MlY8aBnbdvuGN9NOSBDxtmgw8xU2S0d
v0bKyPe6hGdFerM0mOuEsu8eBbWq13jVodNwY4C5QkOLWoLLp8aTPHfOHVnDHh2sjJVBWsajux55
9kHTDllA0bmAK8gBAGgSOd+5hayu0wP2d1frT97EwyFypym6fnNU5nrJpS1TEajH+UiAAOVxLmSt
V/ljn9xlVlZHel5msdX5aSxst32ZERfdDquffZ8QsN4K4OiOmSWK0LOo/U1nJHsmfKyP7eJhzmoJ
WJbDXS3kjf2r63wLkxhLOyM7XoPqxMovRg8PIvS/Ax7UOBdBXlp6osUXv7h9fHCORjzfz/9c3xe1
T1PuCzLd8E1cJO/hTCn70ltiHb2m9u4AwGvC1G47dPP6WoiSzHhE1Y5H7TpicgcfvKj0AMkmFA0t
2kTaDHlBlt52pjfEqdvlDy6l6b2rFd2XSe+mT/7M5xMk6zdC5GkZjTTTo2kyfBaQlTk0tl1qkiA3
AL3dMV+qg4JFgQ/TBfwLuEwkTxWrAhh0I7gg3p1dr4gOj4ZJbzT2o0KS4/r27QlSnNBeX4G9oK53
N4s7wA8wwdcKmuKxml/+hRy8pUgTIrWNwuO59gqznabChhzXWQNNkNhvix+9PcRcuIfrojZuPmLE
/4pSTP9KWKc3uefdTT57Shvy4g6Hab2fHD0wzWXHaO4JUw5Kc0G6Z4KX8q7CsrLoXhs/naY97pWt
Q/LxKoK6AuECclXnm2fWrLBmwLPBWy7acLGa9oZ2o3fyVvZgu6uxc1aqgZbKB4iGC/YF2Z+r0urr
s5WnRgdxy+jzoCItQz9K0e5o3uXFRQFCIrwNF12WIEpRVKJC4qv03SFPFrPoMdXKyVJMYcqn+RvN
QDOMQdCL+ZMuVBrUtc55yCmasUKdm9MaVp3PvjBPb/NozEAKHyC5bmVWsHaVbQVWtorX3sy7L0tn
lmYs0EOkh2QQIo2bzqj7O2Y31ttk9kWjReaKLugDuIEwffq6Kl5YQGKgOIYGctglCeFUbldj2Vw4
paPdAXA/fJ3dgJww2E4rMVRsZzcvYlp4BfB1wb8v2zVcJC7OdaSnpGw9j2UJ2FGnw/AwBO2r7Kdu
Hvu9l+hCP4C6RYuoiaQZwvAL3LSxsiJ1DZ4lfgnwzOw9A39/skdM79VbLZiMH/OAoUFWiRpZ803g
f5W48zab41XbA1leXL/zT3GVVTdI3BhdsWTJpN02GJNrsuFYg1B5wRQ5rT1eP81tYWi6c4DmxowH
RdgydauTT2uWFPW3wtLief0z519qDLOZ+ffrolSvEqfp6rKE5eI0ZQ/O+WlqU2UBNy6yxCiHyExv
OboS1nyH3ufCrKDJGfkPvDGIhKVzeS7Ed7rZ1Du3SMbGu2fpS2pUxyUHJzXbiTEucERYDiRhLejm
hgHzFCs5+36a5pi8lNiGdue43RJbiDimweo+LwP6RCve8bg2nOxAMqN64rlHD2vuoQMs9+Yj2mfM
Z30Bvrwz4GQPdkafUjj4j6y1PnUzepGBJF52hxdsbI+PCj0K29Llhkt8vj12ik6PYinKJEejjH1j
ZAl3blD5bZ78W6OKnJ/0d5pGh/S5fcM3Xz9/+bvfJyggELIRS8MI43DUvCpp05waKFEAN4PsW0i7
RDyDscMHU/OC+UzXhV0AWs6lXbBgrwWw5oMFaUP5O8+Gm6JfI1PYR5iZg+ujb2i9mzE/ov3W1M+1
K3bWuikeZWLZ+IhlIzNzvtEDmnXGVXfKxGjmwB46oMdSFDKdOUBjUTDoHG+D8+Q4/2TjN0btKC8B
pbu+BRtX23//CcpV6IyqciqHYL/Xn1n54q5TkGrRPOmh9VFIlNxsHCmwGaj4yYD/fLU5d23QtWG1
6Xpahj88BV/u/KOhVmhmX52K7TxBl1oMIirsrKwFwH34Sx3zLqpbWmuqR5PliVEks0fC0QN5D8Db
TvN6fQs3XiBIMhEIAX4FTL0aoHhpkZkl3OhkPjjgJBzu62AIc4LJeXRHYS+tI/JncsQGwC14W9X8
7aL1utfZVo7clilbIzBo52uzJ0RlKEGaE1JghWVWBuk6tThbGlSglpgVyRLzJL0l4Sdix1mkRWNU
7rwsW4f0XpRUz3eHVNbtxOYaoobuTdPC7Ln176ZxJxy76CiRCwLyF8xkJhwvS60+kXKlRdfSIjGP
wyfrux6jdy4Y3cPz8FpzyQD09bpGbB3Te3mK21oNq2OWDPI6g4Z1H9U5ilDrXqLz0lSer0q5T5Wz
UoxGhJRCxEV8ANrJiMdn/213fM+l2wMgPGJNWGQXqVzVC9fczHJT4hRoGvnmWs2TnnXHzs0/eWN1
6IUfFi0NR/u7n4GewpvGR7Fqfwa0jWpsJxu0YTARRiE6RHwNgAKWf64uA3zp3m2aMnEfjUfy4v0m
0a8u0k+YC4s/1w9xSzXfy5KH/E41BV97XwKvEtre9iY6j9zXcWDBwvdox7a0BfcZHgKiDkS80pd+
J6guhnyovaVMiFaGLSYlMgdkVeWOz3NRiJaXAD0NSP2DuECGH+diJDAga6koE5Sen8sncgvcZoPB
KpgykWAMdNRVGF9wYjsWa2sX5bAc4P5RAEDy81xqbndaLmy7TDKdBRhiFaA7OUCiZrZ3XK1NqyWR
f3KYBmiVVCfVRTBvQE2L5LtzQO+8uFswE76O6Y0V7/nDm3r4Xpbyavai5EatQdYCLlU/+EGDb/AS
wHM5hcvOA711+d6LUhxiOoKLD3niIqGxE/+rXw4IFWrLwOLg9To/Hd2YzTxL0YxAywnEaM0SSMcs
+vhFAm72P0KUFSA6NIjgI9xJDFgn/fTYW11Q+c/ZuMf3vrlXyOe7PsI0pN8UZTPBYeP7FSuT0m1A
XKSVj7oGirfry9l87gHDglOBWWxI6CtS+ND141jjvq7mzI9jbuCZ9IUTjQDxolDh/Vo1S0f11Knj
qeV+nC7+3hzIS68NPjLAfjagFKBJ1JW7bJspJ6gkwg4WTh5pvnc3omk8znXrz0p7J+I2Yovry96y
Uj6sB1p5Qc0ITM25qqTCHnlayYtc+kdkbMQJwW8VliBK3tngDZMB7waAByD70DStFsRJr7NhabMq
MZw/HfYPLoFVjaHseP3wks4EKQeZ5Yz1dqmViWPWMXDkt+niJLXhx9fFbLzTMtZEnwqIa2Sv4vnO
Zeipn5uiqpJi8Ye4T9tsCVbhv5ISs0pRlsRUdZCMB1PrLVlk9ssuGGrj6M4+QDk6oRUjgpuuSqih
fzc1/ch057FetVOqkyXgnv1QEuvbkA2nVY7CQ7ETSMpyAKVRCZZgXjeYlguMcnR9W7a+Cok2mB0U
vNFkq3xV2wGVBy6GKslHTO3gZVyLT27v7KQpt5QJhTfUn5HbQ5JIiWWH0soZ0Gxy7fR+GH7m1qNh
FicfiZqPLwdj9pCKAkYTBlu5kgXyUIXu11iONcaGjT5e95UOHy7uYMbDeymqwWaWu6S0qRIWE6Ah
8varQd86NEN/vb4aqZPnYbicj4RRkz5QtkBSKatZrNkvl1HUiWb6bTjOfYeQdImvC9nSgPdClMWs
ztTbWafXSV6DK9hsg39xv12k65AKQ7M23J/zi9dkI8aEOz2eA/rdrF9K8zSWf64vYUu9UJNCjAna
HfAdKPGLMTQpmB8GiMgemvQTr25YGpHm5rqUrdMAHBaPDeAFGASlbNTAUmfkDiyiBcbzN3SZ0dBx
0JC8Y3i34iRAZP8rR3mpR9p32mLkVdJ/B7VVoOVBijna6ZwGejaF46Af06a+rfshEGtSu/lDa9g7
93XrdT37BuXQOlqz3tXxDUiCtb9RuiJv3j/93ehFOfiPnq9v7MY7KodSyH5jIOeRnzvXEESFBXWW
sko6LVmL5pHXGIhKT0sFduN+r31qQ92RQEWqAEPf8YiqGH02FnbmlkaFSewimMifDPPCatfZuVQb
Gok2G+BoUf1HBk2lZZq1IV/SccUZeq86ht5q2QGsMTjEPWTr5nKQDEYHF7BrF7PUysxjA+Umnmk2
BmaXhULcru0e+nFD9WUlVXYoyYZHS7lgy9AWtHRdmFWPQBuzUKfjv9gxHD2q10Dx2MDZnytBvdAy
myipkmH8VYjneQa5HYgmq/HzdWXbOhk0z6G/GaoGx015ijBnBbMIHR9LgR9sLTlYfbLQqo+WsddO
s3U0MBQSxYmADzwW5ytyMgvzZ1lWJw7mXDP7mw9KHbf8eGQnTYVE9EpGEhXtXs3DnDYzhRBSBJkX
+9mjkd8P9R7OZMN9QilJYrpkMQlYW2Ux6C/htIEcWqVBUVTxOBY3FRkw1TeZu+w2Z94tWiJ23N2t
EA/y0OMCtcCLftFH1rBxFYuBxykxn9E7wAL92D56oEGJ2O+5Ajhvx/pKW6M8uWcCFfXo9RKtVpUU
+MWM60j7KuI2tnZeki0hEqcGXByCJLT+nW9m5Qi9aea1ToTxVPHADc0eyL/Db7v/dl3Zt+y4g1cR
+UMg/pHvVW5ViTkQADFaNdpWgib2MIHpgGHP7ot4w9TEda9msXW33ktTNL7V+0FD3hTKOGfAl7/a
GShMdRruJ0flb1KP6b0kabDeZWtElxm5o9nYQXYn3PrEf+BpbJd4ImFXhXN1V5QH2kdsuK0O17d0
47E621F5699J7ollNdw30d903+cJj+lvygLv9X8Toty2OROiyFwcG6fHH+XP6h8BpttP12VsmSc0
KyN0hvMP3IoqQx9z5q91k9Cp/N2hDYcK9DURGv1vYpSnQ6M6z1etaZKeOqe2zW9Evf5w7XLPbdpa
DlxACawFExSyk+fnAtBbarWiapIFncoBQ6PNoVoyWWhw9rJpW68h3g/AnQDuww1WLhWgI4BCGW2T
+FZJQiMFUQpx90pCG3cJ4HtEZECUIjGkehA8G31/EbARyC2HuYOOf2qGKI0CHRdcP6G/oa9ymQhQ
kUBcoHiPIo1ybV1v8Grm8Top2S2jeeBMD2b9beiOrAf84pc+367Fa5P9ROl5MJxwnfbci821SrYd
JHMk4Y3iWZfp2Fl8gbp3+slF0NYXhyUtwmzPWfqr0xcrRU0F7h8gbOiePFeSnIKKEf81CagSD3Yo
otfmFnPEAtCrhm3shBXKK/9mc9+JVJRFVNla2UvRoOoxH/TbJdbjIsin4Mm4HW44iE73aFw3LgLR
XXR4+wiGgPlQTKNhdI4/6zCNad0cOxB3oTql5U/Xl7VhBUGkYkuWN3leKkUQIz06QKa0TjATEU28
R1Eb4Wg9T+mLRndS5huPJdxaUGzY6EQBIZNicCeQfQ9OhdvWgqUmmJusBHdf2Ryb1eY3PUM82aAb
875AL+bO2W3tpBwILrsPZEJBMSlI1phmg38S107m+Y0l5fxxAAkaz4BcR40fpgQMZ+cKac1p1+dZ
nidseu0ByNcdNEWy2wZNrD4K0dcPbWM9yMgCOAIQnGw0U+45yMYo0cRaJCLvw3a4pZmNOe47wdzG
XYZ3CBcaUF6E42peFpScjVk5Nuph9nMjWKQ7f4iPmsbH0SOy4+u/chS1KNwcjqGNcpjrfCKpGzHt
Z9l9Arx7xzpuaDpsPOpu0jRCBxWH0DMcPoJltkhAUBp7CBiiwjFQmjfgfDbVDzH3xs4xbe7gfyQC
PXyuEzY1rB4dCEXSu3VoI/w3y0/tgLnXmFD1LxTinSTVHNZ92RptipIiTQGlWnQskPzkzN0JUjYV
750cxQb6bOCS269ImgEVPKuMnAZh5B55x1ZtDZ4M8jM2AITI0CmXCa1saeV4bZkIpE2mwXswgF5l
VXHAhOiwypt4blfA+sCqig4RSv74PfCfKf/NM/51XPccnw3FwdcAyIgGH4AY1WOsFuroS4m8F+q1
dH0G7+X3lT6jB+Jx2mXN37CRZ7KUg5yzrGK1AVmVTuPa/mm1Yzjq7kkz7sF6ECEcDK9rzpZARM+o
5P9NC6j0Cswv0UBMIHDURIiphnELbgUgoxCvD0Hu15E/iA8rqyVfbIChJMwD23p+LUDwk3KjwTug
9V7Y5VUwTa98r75yuS4pBDxwkv8XSHdFyEzdSjDk2pOuTw+17zyU1teC2Hc55495M4GWxT1d38nL
245GATwyqAfDoMEuny9rTDXbBxi8SdDyHcx4zPhT5n2Zyw8blXMxyhW0mV9PGuuaBP0IxhS77EH0
D2QPabe3GOWFKfp0yse2x1tN4rp2iqCgyFI2Qx2M/tv1fbu8XliQLE6hAuii1KwsyPS12iv1pQGq
6DEt+pepG4OeUywLYNyc7LgCW3oB4gIk4eVUPbQ5nJ9SqjMNxQZ443kJdECBBJvGXwZ7Codx+oPu
qf3EzoXNlJYDZTd4xLLlUaXK0zJ34rroWWLX5RhRwDwj0HJ1J4vxPU6gDVHwP8ADAewDggA11HCB
z+rW3JiTqkgxwYvX3zkGBh+E67Dj9UOTFvjM/4ZbAGiFJAyRjVG68piOKTG1YZjnBGXZSHP7KK93
UivyN1yRoOIrmrQmdOyxFtxWLWBMZzEkjgfRVtMJAMAy1PTRPNgO9SNecePr9QVeJqzkCuEmoPYK
8CyGyJwrSu51RgtHdk7mX7b5bIc3hotJXS1woqDJDMeQ7qz3QjH/ykMqBHEbCkRq15TXdKQaPKyX
07B7y4GoAvU8izAe4vrCLq6bIkdZ1zykORpITcjhh8wZAtf8kkWj9WDuFvY3tdH974qUq2YxuzRT
HyuCxg8vYJG9Kd58jF8b4yL8+kePqsPOme0tTf78XUYny4ocM54g8F78esojjP7ceSwvrKLcO89A
UwjIgfCoKCYeXn9GlwF7J351RSjCzozi66ezJ0Exhl2PrGUjtYCSuxocpil1wGMKOuRf1+VcpgqU
pSgGHr3gzBwcC9er+FTSqBifbDuYTkk6Bz04+1+yb9w6Vg4mcv6PghXfrneGTNQZBDuPpt9jevJy
yIfw23Kw9JNz+8/4sw929nRTD9+dmvz5O7UQ01AZuYFTm/SXyrq3s5fa2iGR2ROhqHqXFvpalDZ2
03qa+evi3XfWj52Nk9HChUF8twxFu4F9FE0jlQ8OcAQSMT8P7e89DaoIHWbtMTV3DMWWiQfzIdrb
4YIjrlXWBEr00gLR6pzoBQ/0/+PsynbjRpblFxHgvrwW195bEtuS/ELIls193/n1NyifO9NdzdOE
zxhjGzCgZG1ZWZmRER4uY2FNvG9p2q5NUEOqAzRnR37Y7/mB9Bt5F65c9mtDmH3u1cpDfiGDDQyh
ib7zzSnqnlfWZM0AdQ0GAsfUpRj0ew8ZjGKD5oMyOAofvdsd1CO7u4SnSE+eHhtdmTSazz1pfMBv
Fb/fJ1lp5Fyp58A4ZmuyLYtWwN4BQsM5Y6PO/341dUUIJoMkw9J4g84TgAmqFV+6dN+BsuofA9T2
AiVPn9RN3O+zT+A/9Ehy69TuOrMKbbw+Hk/ZorfD4w1KICoKhqCauR1NkCUeD16ifj9y39mZc9xC
losEBMq/qi5+xyKtjG4pevnH4NxxTRns4qGplNmgXgg6G+rKjwacLz3UZJBlW9nmy1P5n9HB2N21
1Ma9GuU9kqHjb42Q4ffHChp0YTeAVgmvX/R0IDymY3S1VXp0xWHPFdVTFkGP5DBG7uM1WhjEjQnq
QsrzolBikJruee49Tz5xXMv8VINN4MzlK8d23lqUJ70xNZ/qq73Nt0XLqBB12adJjWTJh6C+D5AL
4dbeoMt2UDBGOfdL0OLWzuzc+k7AGcIW0HpVz1QkA6EFI2prO2Ah8sGI/rVEObqZT4MbFRymJo/0
GAo9YsaYsaAz3kDkldlb8HlgiFaRlYG2qwY80O2ofHbkR7VIeuDkW5KJE+mRQXu8FxYnDmo9X89o
sCNSzkfihKmJC2zont2mpW+BgJGIsiMOqfPY0NK8IemNqjQ6aVDbp3aCWg5SLybtAAqBloTDJile
1ex9ztFx7d/H90ixo8Q/i0XMWJLbaUvyqA9DIR+Ate/cmiEZZxalDsxK/NfwJtDyXVuiBgU1R79n
xXrYQ94AvFZCFOhtla09pO8r0rMZwBXwP6qPCIxvBwTyKF+RQghbNoJe7FnTy22WcQaZTIldbvK1
Nt8l/3Btjtp2vQrlXWbAUgVCvJM/Gd43wvGV902Os4FU/ktyGLz3bgZHrdaI3KY2xBic1EVGmrMk
hZh4azzefatTSK1UNQy9NgrNANrGIxrUZF3R9O7IpoegJkxnMivZ26/3P+34rueQOle9x8l9L2EO
c7Ozaj065RflWBoeaQgHMHxAPsFNe9BWDtnCXYi5RPJjVoBBYoyay4oDiKBuqmE/lrvQqwh4cIha
viO/KHifkCsQ27Xy4MKxRg0G9REQ1oHQnm6XnsoqTtqsx9Y0ykNBPrZr1/u8MNRE3hig/C34PDuG
CYdh3wuHHIjjyluZMzoFDhDkXDCGA0Q6HYV92gV6jSy3baAMLvQVWN2z51/VBiK++DPQh8oaeDvY
rmxIat7+GAXW7YsIFrUS6kgXo4bmRZ4Z3AH4MdEo8hKVEn8UQ9KDLNnwlHECrRq6wR+fgy9I2NV0
3tmlzvZQ+o0sxvLg1jyevKB1z3pLwqUpemdUTmIxtnrmlStsvzu02qb3wbGlkZAnci8ZgfyWxoDT
Sr0eQjU12+UrX0d3wvz5OgUlUhBPyngJUbFcokJ+auqwFJUYETn8TIojkl6JinLOBjRASs+Qauut
ZuZpYtI/dmdymzm/BizsvFpXYUrCiOju9LEaUtBZkQxuFfB4yN5ICjUzPG0kPvhbhMRkvF2FhzR3
KAoXT3kODAtTG5J0EnYKhO3l85hvC5AXP160pWnB0wBoLuQawcNBxwGd3GeyV6itWw3HtE9R63/G
Xh3EUI+7DHJ5rl+QftyvSdkv7FH0Pgmg3EO/CJh56FlRygw6YUznTuy3msvtSbbrvLSGLDWFXn88
RspzzSsAW+AGAwsI2uPoCrympeghENXOFYdTIQak67/FjCXzSFXv0IQiPj82R98Hf+zNwEzgREDt
RjOIdiKTSRMndO4Yt/nLMPi8WcAueqdFnUX/jSkkkHIJsZgvvN8r2yTL1nTLqWv2zyegXIKOVeTH
7wS8CzFJ+CrUOvdZDXikXUXCojuR+UymSk/W2lW/CnnUwQe2FmAf+DgWbI2zn73e4pPWMlkq924s
j9lxEiXmOVEaBvp9sS+DoKTJt0OLHS8U1Wj4DQiNMxTUs1FrzXCc+D0zqZAZlIVRHz3wWCFmLKxW
iVS9bcp214bqJeYDwVD4UdYnBaTanVdkeqnBmSkKqLyFSv2ouLqwmTbgLKaH/KU4NiJpwThlieyI
/GjdCvA3klBOK7fx0kaGrwXHBgoDQMpSG3kI2NIP0xi5giR7BcX5k8j8UPqnrjzWwmVlY80O9G6e
AWDFf9CYvdtYidr0YD7Je1f0TE3cQLJzo3FQnAoKUvS/O/D6AWb1Ota9nioM4Lpr9Wkar/O1rdDR
jS2FAc+RwO1CF13rT8qsbluKljeodlsG1iyFWuQG+AV31bTJwm2KErks/mTbl7wFh3Apg4zlLYv8
8+PZWNri0NkVodbIgd3n6+q92nRSNkmdKBW9y3jfy/bnqJ3iglQyUfLjatS65EHAQgahXaRQAA2h
blTweaV9kEFkl2+iH8A3kliRQaAbnuSfHVPoUMJt+RWYDV25+DPXVzapufargS9yvoOSsMf8FFQ7
8uy8wBXqb/OktoEbMcZ2sEJIRXjZZPDNKgyNyhb85wP+lTKmUjtT0YAwkmt6NxV3YrQp272UHOL2
BNXaxgwHPUf7S1XsuAgudDKyw7TGc7R4N12LKc/LcrXETA+xLS3CF4xM7XBxabB40hXyJmQGAsEz
PPVnZbDAiiSSSvbj7fVf5v+f4dMJOm/glX4UseZNYh1kWS9MpGrVN3O6vNTOSnCyuJfhPf9Q3qIp
hxqoVyFDW8OWkr6XrNPELxkAhuOz4H3TVkwtT+rMgSfM1tAoeWsrDPyBD9mqd/vsVx8eZJAme3j6
ZQb6p5BIyT3rd978/l8mE61AoE6eedrvooy8ydimw2Zu4eNV8L1YEkTGC0jz6oxGOslR22bTNk7w
67HhL9bcO5d5ZZh6tUDZSE1yqccmnsAD9wzWxMvEAqtQwFfAXwSz0m0eETaE7JkPxYZN3x+KRnU0
BEF9E+kQsNxEohuU55J94b0WTLw2EiWAqZCW70gsOupfcqP9OXdXn0zdpnXZN0ObY65AbpNsVKRn
/N5pmLWmuaWpQU4GhIszvSPCIup8B0OftxN0E9xIO0hWYGatLtQFSb95ki37UEM2EjSmgwQ3+VFf
tMplMiDvJ4+AZfDMMwfo3sv5geWEbQXgwnmY7F5whmat73XhaAD8waILBXTfiNqpr0QrbMAVzDwb
djptB+9JEjYQzTZG8VRKazx7y8bAkQ/mW9wqdCOAF05DzKQSzmEGLl7HF3qQ5BM5/smiCTzropXA
dP52anNibP+ao/wbMMscWMXF3tVItfdsSxnJ4+2/Mh66+h4NkgRparZ3i6TWS1Y2x+zD3/q2NKHJ
ql/jSJ835oPhfHmeK3ddMkUv1iOGs5NItzJVdNJjPhXXc0WHHmIhNDHU5nEFRy8eUFW8UttJI24y
vzQqsTHq5sQ0RGk2Kk6KN7BIxIiAgVSnyqu2fNgc4nEtv7kU6OOb0OgFWBmaYeh+UFAB8z4aqLA3
2fysKV5xDMZkFhxveEVX+zF+7zjpF4JgZStFdQVl+Tb7S+Tvn3lBox4+APBLyBLduvNOLFotELBl
i/Ip4J9RiIWItOz7ushvHm+mpRtxZhf5xxQV6kblkGuVION0lMqpzJzmrUQybQzrPctsw5+VZEQH
D0Qg3ppe+OLGQoT99YpGZYTyiELseVXFMTDc5iphtB6qtkPUrG2xhYBnfh7+Y2b+96v9Ww9ZEY2q
17vs6KjhaHX1LteHoiLtu9/aVXtqd+pEwI2TjKBAzD64lQn+6p66O0BXH0CtZVNwUZVIweAmm8Hq
XChBhCQ2W7vWm/NJsgTrO0Mm4xCxZDSOXeI0OoTjdUTbufO0stYLzxrUi0W0O4OUF5gnKkrwvTFt
UYpA4io5DlC0BoCBBaVlZSTVWxTZMoK+Wnwu35q6IcKke9NRa58bvfXeH3/IFz75bk6uPoQKvcs4
z6c0zJE+OXU5ecP8c8916jQKePLtFBqUCVbkWYn0Du87vgfW9JmrrGbS67g1mtICBUV8CtAimf0l
n9Gfk4f0Hh5CwBchjUFtlyhC/j4MB1fo8rdQKz/HZhekH4/Hv7gOaAia2c1BXkyX71WhGSUuwjpk
A8eQPAOFr8eGhlxlZu41oFxcA58tnrW5CgXcLi5c+qxlSJf3aRsNLtgmoq1QT/HHGETZSkPz4lG7
skLN3aAJXqJwJeYubsU95G39XSEEgZVLjfbyeAa/VG3udhC4ORDsaBDDpjk61JbNqrDBFCKe6qzG
Gre8zdvo2r4wVmAXb9gt1vDTiDbstjbH8ZTb/v413oyW9r21/E1hthZn91b2O/iQFL1uN/i9M19C
K9HXAoKl4FzDg/afb6U8AAhCUY4u4AEiPiD5SAYOr2fvAPmZmOeRbnc8/7k5/C8ZqxuzlGf3QAgR
yg22MlMcQvZ77r10wkbNThIwROm54OBlHi/K4vpfjXMOXK5cbR6rXByoyeAqXThu82GozLztqo2s
hmttv0tJCwwOqZ5ZKBDnlBpcBa7h1A+rwc3NfttYvJ2dOYP5Kb/MqwuG9r1sZXbtPB7g4rm9MkoN
sGOGGRafwX8yvbeDOFWoF1Uu7qs6kEiQC0BmxyCAfWx0+Ya+skoFlCno3NQswFD5PjcHR2om4GJP
lQNpryo7gHqH95D9NJl0zWssr+c/c0w/KrkWkaaHsqjLSs2Jx7thzE2V6Vec4X85Hv+aoS+DBKJl
bVMMrqohHX6ONVXv2G3oEV759N+7LCAK98KsxZ5LKXykx/mZzBC9uxKNNk49PuZa8Li5Iev4qaYr
yC02IWRVQwPOeCMNk954FrCtdpX5BuArhsid6+xdqz9KZcN8+MxvftiB9EuXxbUny1KJ6ebjqO3N
VUyXxQKOUuqZfmTX7VMTuapojP0mBa5ch8w16N3jXdSqpAHHjvb3CdAb+9ROZ0INSsgMlr7IfD0E
n/I+VsymqHSlWCseL76XcO+CUgTlFGQvbr0GI2RdJ1a4NTzxjR8duX2XGdC92I9P0X9Z7n/NUOGm
J/vZNFfe3YixRPAEoGQgqi9NekIHiVmiWwYhDw+cgWok2GsSNoQKrFOO+CNVHDY/DUxBknDHxZ3O
h9zKGV+bA+rmDBmxVPmuGVyQlOliHOiZZ0lM/tQi8H48D8uO82q6qcto8HKl49gWt0KcW1G4j7Vj
WUbvhXbWIifzi93EvgvTc8puo8bx2tYA8eKWUfeltoZ2Xho0+uVxYcyqiHfCsqEaNIOUj3AvSjl8
iGE32xEHYyhkbt+lqbQ2y/OmpWOGa4PUTqsbTYyCUhpc/1jLZ4FtCJhY29AK823Kr6XVl+4KlOBY
sArPNH00BYY6NgI/5B5O8Ief/6iDDQu+6rZU7P7H4xVdMoRaNJI9/FxOp1t2PEaC3kPRj+5QlsZU
wIkx7aWoemfKw5Mqrnnr+Y1ATyJIDoEWQGkEUkeUZxhjvM+9DiXEKVfsuL30Qwq9sE5X262g7bSC
2wrhby37y7bKr7j82ix1CfpcI8RSoIxuCIqKehuWb/Ea6cDS9rgyQdeSJ2kY84yBPGBXv/XdqaoG
SL9ZYSISNXareO12XVo3ZE05VOvRQ4wmdMrvhV4pMDkzuk2ANE6MZ5/yxLeO2rdOgIra324SdH6D
ewz+D0VhiL7dGvPVaoiCAIKM4uiMldXxH8L3nCdKvHJv3J/pWzv0EVPjKAl92GG0baN8n5S3As2I
z48Hc/+auTVCufKmS6AFGPGI/UW+1HnRY7dMPrLWYysLD3eYgY4XCzlLZFPp9DZ090a2A87alQZO
H9QfiH4GHqSo5sQYPkBAU7fJ3/jwkxm/pdJOGT9HZBCKgDEkVNdLMXKC5mcQ/hIBARi3mVo4vLjh
c8PHTdO3PfQOVqblfv/efi8194Aah5LST/A4+XmcnhqnNjqZoA9C9lcgp2uWqAVIAehArwUsVcom
UDexVJqx/4qmLp2NWKAaVgBfCxgUjAwXBNJhaE5Em/Dt7sWgmCAeNIwsTg5CFzh1YVbdyyAMpOzb
lwx0NarV1yzp44kAfBGJrI5uTRJ6dsNu2k7nso8oAyFej5LShl/rkr6Pk2W4edQ/QEKlooxKfV7f
gadzqPkRdRDOM9WqHElcgOC2i6NfK3ty4XzNV4oCGgeQE98RKwk5p9aAw/CuWOGKHnQOjUK5qYwv
mvQMwZWiPHVyQGLmpfIltNARKX8qmKcGcJzwdyTtoiD6maqfCpqmIB/dvkEPkWl9K29WNsjKZ9JC
FT5XwIV5Iu92Ysxb4EQ1G6UMt0i4xudgbNZ6Cb6a6m8vJdx/AILMXJq4lGh9IHCAJWkMIKS7ywnS
aSU5yfqPHz9E/cd5//r6+v7+fjx+bC9IsZHfPUn0z79eFthHHgfNYTPRC91HWASy3IMnVHKDPfAI
RLYHSwKILz34dmg3O8H2LOE5tSdH3nBmfpJN1lYikmyjyypv9P39PAtiKTMBOHQf7jqiQ81X5QTy
W66EAj6xGsge+WBXYt5rRzYfD3shVY5WddwnoMCYcaY0lo8LIiWsWkV22W3wrlmTA1aRY2bKIKle
sTRf7/QCz3wv4DdEw8NdWm5khUgYW012c3IadVBT628nn/wSSWmc9+/bgPTk22OTXxiPO5PosQGJ
yRy/0axYCnD1BciwZdfYHaqze7K+Wwcj0UddC8kPa3NC3y1xLQK38lyfHcfRna1p2iTC4I2n3cq9
uvAgxFRffQ0V/wQTyuZsXsiuQkIz74z6AsBb6EaOrpf7YZsgm7RdgwCtGRWofDF2NDRRB0wBHpzf
9O/jjzIxhVdhPx2hq9V9ayBq/OK/rMz7fE09mHca6MiGEZ7gQYl5Nw7G98PJOp0ywzoFOkO+l+TH
POlWCs0zkm+qo4F5f4mI/sGT/OQ8SeeWOCsbgRY2Qeg5Tz2YSfBK0WZyttvbp8oS2R+HWna9Q/t8
sKp9Elr7V97STBtNIzr36wk4yN/jVlmD8S1u+ivDs5e9yqdBhgbpYR6GJ87g9fygvVSdXcZ4/1uN
8PZ42heyTBglGIq+mmpF9JPcGhvAH5GHbIMTlpJp32mXfgJ7xHnwD96rEurRcwD5q5WpvQ+BAaGF
xhAoiYBRhxDOrU0w4TJ9OKATv8CKSualsHNnZVj3d/OtiTmUuZrDLISob+95isva4hbAVDOyQpPR
O/L6imqaIzqrUIw1i9RJBRChFRKfUdzB6Ixe9x3mWO3iC/fMG7mFDepkB2/FPX5VJagzAyZRACI1
qN2iYZ/aojJXjryf1BglSNq7XaBrZqn/CAwQZusJQfnfyq2MPJd2uS3t+gA0hDXPQWr7hLWeEyN0
ImMgZ8muSGRGT6BpJjGZv77F3wo7NBLC6K+A+en9TtokB2bT6L7l6cGmBDb9hbHUlREt7oyrAVG7
UU6rNGSUSnGNwvKfLvlpDSX+VSCgpgzIbRX8gGConMVRbzeGgjJ9k3aK4jaGqAs778w8F1ZkYcbM
yYm/B8bk+Nva5l5rqyLqLreCXUAau7FjLKL3zGMewC7teMd+/V5dcIGo1eD1AgziAldApHZhpiah
6kLrzGzN79VGsaY9bxLfTULde318RhZSY8BGXJmjzgjMpcmURarbmmhuBoTdUkzkgYhmfuRGaEV2
YCKmJorx2C7d+Tc71hu71EnxvToQKwHDlG1122zyY0gG0qEH/bXcdHZ39MzHBhf86RcqWYNqwtzu
QF1nUwVN6CgZVNezI0Nwmh0W1mKdcsXnrJmh8tkCVKuQNYUZhIHOsPGfNDtyCl15fzyaBfAExEEA
sv7/4VDPjgRqw0rZ96r7lm06EljxE5Cjz/5B3k92C4kGBVckkprv3Jrh+QfTRwfUZ5DwnntHsIy3
R0dGKJ8n0qi6zb7cyh/yNjEqUzQUe3yJf0rnx8OcNx9tDNz/yF6IwMYqNHULG3kl13eB5gqlGYoE
HgpFNB8w+jWBiKVoFtnnfy1R8+k3QgA1tkhztcDsdSkA/nNfC0bcvshmz+n8Skg3u7D7gcmQVwA1
Ddz2vI2ubqYaLR7NlGaam+2jF/mFN9Y0t5Zn7h8DdLUfSnbc6M0G5APjAEH97O9ZS1zZ7MuzhocG
xJok0NTR6XuAUjSlk0vNFQ/sR7nlP6vfYNIy+Wd+5U25aAlRwgzOQYcjkli3E9amntgqTa+54F4o
n6OfCvS7LBQzQS88fSgr227ROV1bo3IcTSx3oeS1GtJzM1wMzST5k//EHaqdcmRjvfoO7UMIyq+9
8BcuvjkU+meQ1E0eofvV4zmY1U5oin8RP7lf7Rr97pKDurZBXa5aXihcGHcaAtqgI/2HdFRP1e/c
alaYFxZqDSrucPTI4DWKBh0adsCFHmSA0sxzjbgmybm/bPjzaOiSXu85cxuekstjX7GQKIJBgMo4
5GLQoUrTGCZslzFqA4PsViGlHeBJKu1a3J8BqsIgOie8lQIDIOhQzNTbXf9jlUJjcW6vvoCaWyjg
+lBTwhdUBhqfnohiBpbwo7blzeuRN8AM8Z5cIntN3e/elwAHMRfPgCkB7Y9I3WyjWqUcmIQ8V2En
y+M3ZcVtp99M01uPJ3jJDiDzmFtQ9c0c/bdHsJLLum6LmnFZrdgiDv1ZTr7igC+sMwt+YFcChPmn
3XhIEckFyLsj2cWByohushqFGDoTRcy7CQMnHPdVZuSQBzB5oRVW4k3xbt2QhgffGcpRkG+aEbS3
I+MDwGPGSZBcZjpy5ZYtdmq0KTSioGPLY1497zOElEZ0YAEz8V+m4SzlROIviNJ0RbCHT9b/aB3F
eykSfbpwqGDjz1/VR547mvrSVzqL3iB/Nw6QvPIszzfa2mgA8peh3QMyuZS0r5BjbzpTLhGYp6iB
XYZ4J/grCJ27KwGjxBWKuHJW1ru7c0Tog6TZ/KLMAtUzy3qE0qaCNGKErnszCaPSCfjCN8t29FZ2
zpJlVZyp5yGCArbdeWdd3XaiNIBajqlkVx4YNAUPIDj3Bb7Y1AMmOZS01FbqOHuStHGt0L+0tHMn
DxKzCJVQbKHujZ6pSh8U/jLgN8BJcITxIPIQb6XsInCkOKSB1eZbMHXL0WHyt5F6yrRYL7kD2+ss
5wSMPoGt94c27qbJqiviy2euBRqz+M77TqyaAriCa4vJvyW/w/KQNh56He02efdTvZPAjKirO/4t
20riE6tOVgiF+t6q1L2Avz0+nPdx/NcOBiWWhNQfmvCogcoiSDObCek4aKme8X6qgD0GMWFbFr5T
1M1oVJCQN+JK6DalVD81iQyip7F88eW0NXjOU3VJ84w+zX6n8wghWJLrjZAqIeGFVCAlyNRIlynD
5vF33wNAZqydBmQa4lkMgY4nhYDv5clXk4tQq8kG/HDpkWfkTZCAYD8EgL0bINkmeIOlFThrCIkL
S0qjv1VXhruCzjx0cvEYnDPJtHPrcgDlo2ry3CKClkDD5U8RjqxY9RBnR0EHKxnLzTlQvoXcive5
T77AtIqXO7iuocqAvmjqdHiyULIV61/S3PZ6XXB6zupYu2+M8NI3W8AxJe+XuNqNNG+IWwcLsxgz
dFvwDobgyq1ZOc4FNq4z/xK1mmqyDMpFvcd65ph3gV2HHFRhu7p2psATt3zAdBb6SkgbTYWhQj7c
1PqyWQsn794WIug4eE2CuCgEKhD1336S2DUg/o5q/1LFIjJtUa3LbCzps1qzVQn5aLWAFBoxiEdt
zWcniHLVmdWEUbRRR34NoXCfJMDXgO0cZXUop8B1UPedH7FhAX4G/8K9qIGexofxNwtWp0lH42WE
d5Zo9L2ZhabgnTjRrH0L0JxcLAmbnpL8J7/n0SddOCkEnxISoTr2OXa2FG1zyVS4nSQYmvZNufii
rjBr8ziHp9TSzslK9ObgngazMrWjUgmN/XnaY0d982QS+HjvCvv0qQWngKiRunnL+1/jLprsVF7j
EP3K0N7ZxusTFSr8DhqK2zUchZ4HuX7hX3j1COfhGf7zyAAaR4Ji26o63zmxeG4ki/UM3qg+kif2
uf8mmuNgSNGO0xVT5IlwltxUNXrP6BhTAwH8mtOZJ+DRR9IXUltKSlDm/gVce9qJqe1BMAVl6x8k
1A2bE2eKOwibvwm+ozwx8PqVwemstLJMX4Uh6ivAIIBTOINYZ/zG7VQJ6KDsW0n1L3Ufm/nTWH7L
QJfr216uy96vhtl3hV2279kUEUHcB+PPijVkzlaACxokwmU2cgydCYE+SDsTtjCTzhAZexrRmnBM
EjPyzlBqECuTiZ1WI1xiSk/CJyqk3ov23ESbqkbXFJK7zC9RfgrQqt9yh3Y7Ne+KRgbojIab8CUe
oQeSbRtpDcP5xbv9aPBUHkFk0k5MoRR0kQ+1bI0MGnqH59A/aJ0eb8PotYS+vZPGr2hpwqWNJvb3
7BzlTiwZU7D3G0uWXvnBGD9lf+MzzyKQ4flWGY0WHlurT7KXEKF6hrch2XBBu/Y4d4/oYX9WZAuE
6sp3T9wo3SWJN2V2AsoQqujluJcVS5wOWbFLgCsNScdsfFUvUDjOv2WVUShmOewqO1Seijc0qTy+
CRducBSaZAD0EaIhtyJRCfFRqRufZWT/0sSWXOrAxpf+BlTsnQGwVkL40FYbfTzkDdrVTLS/1XqG
fq6trOryeBDXyJWXrqWbz6HuhySDmk5fe/5lPKQi2mOtOjZ6FNEDluTBt2bURdEU2dhQ+TXaiYXT
eWOZcl9twg9TKjL+hclImiYgySl0rVaIJFug5amylKAze2X275/8iI0R/cPZzwS04Da6PYxogxbE
qvKDS8MeGdw80TQcAl8ldQE8RTZz7JlxPRK0Um85BM2diuMYjBtNXeVEu3tn4UuEP81Rc36Nbk1O
o4IvxVYILrkq9WB4C7Wj1PKDXXYKp/djne1rJVHdnOvPfsM2u0zzByNPRzBKBRz/lsutpo9sEht8
yeWfBeOtQb3vn/b4QihjguaeB4MauNtu5wr9SEqY1kF4aT3BqcLI0JRKB5S9VuyitoK2M2tmk0Ud
pMyeI+ZbUu21yooVwJV/PD4z90VKFLtB24SwEAunKjLlyOVCFEY5zeOLbMeANHGvijUe4KxiUee9
DS85yBi+xydpE10eW74HCM2WIScr4IYFhFGiYpUOWAy+1oLkIpfHTLMqf6fITh6fFe8iyD8j5ZDW
xEO7BXtsZLNWayPz2LeCdwd01gfZrOWQA2j61rNAVieerhbhFqYgRtfogvQZqOBUCVYegHfpJeqT
57Dh6hnGiYnIIO6KL7ycCpcBbsiK+roGiieBhkUVZbo45MHKXbuwm1GEQyQCgQckcensBJMB4xuy
VXKpAInY12skMPNWo66Rmx9PXSMh31fAqePHc+NRGb/1n4qwLY6dqq8l9r9qQreWkIVAvw7ASMh9
I8d0O3tKlXq5EMTJZUymrR8dxHHLVcrBa/flpZxEs8/fi9HpdMQWBiN67uP9dp8ARXoHCBdwnkD1
joM0+K35lGfE1gu84FJxRsWTqCfxiI5Pq0sOWRWRtLLZtd6V+/1ya5I6XMmoMh7XacFlVrOI+ZYk
AocGrPdpkn4xSDI9HuE8AGp+kdxVUPMCqQ742KgDNaT5AJpDJbwIQZ8YQTvVhM1ZnemVWH9s6b6o
j7mELiGQfZoAr0FH9nlZ+wOnRNElz3aj/OR3E+hx0GvG/0JGR/oA2WWSmaXFRaTfy+pJa6zpAB4b
0tYk43fxWgWXu7/wkCOFFNHs7rlZOe92bZWmiCKeSaJLwxz6mYaB11PmWXryLGYiRbZJTypKkiOp
z8JFk8/V4PgF0nzQNctWpua+roSpEcRZoV2CYOTdc7xgh7TKwSl1qcTPonC76qlmzkIKTaLA9EMi
e2jqjy7SYAioFYtbD3pxCC/5loc0ovl4mZa23+wwgL9E7QeXze2sxHk59BwEHi6tICAc0trMroSo
AS43n5xIKRMDQcLa+2XJKEiMwH2DtcDNQhmV4jrg0iCML0mgqo7Y1eymb9+5ptsBhTThiRdpK5mb
hQzIF38CVh4K1xgqdczG0oPSw4hZncSf4rgZFQ6E/nhviDVJXwYE43Vocq2prsGClw6cBH4btOCz
c3aMCrP4vi0iPMKjiyJ304EDE0icotelqaYV3zXfK/TJVkDUxCHBAkJHutlGaHt2VNQgRoID+jtQ
Bon6lUtmyTlD1f1fE/OyXl1tHnwzuvyj+BLUHOHUmLQT4vZPAdCFb2z2PgoEokZ1vI8GMqyUppZ2
zLVpKhiSfUFDOFTGF7WQlKOSDYweJRwgSYWC566Sq6BnSlP778+Gghc+epdkIB7pCGwKAm5itTq+
NGOEhlnXE0ojEHw9Ggqcx3Rti97fsrM6j4iARwJOCDc5Nb15FwdTjjGiXZWz8l7lIeM9lNuJm56h
uj3LACix4SNWdbi2ADIsQquuGLSh0TAVqBDUKTNjYOyttpY/lWgUQAHFhLt04ldb2ucL/26zodyE
RDfau8BuePupDYgxinTisBzprpWQdkWrHlGFYw1BsmmL1lS2tuNVXpvZLdBWMUUg5YaEFjIflAdn
c2kUxFGKL1paG+CBhvD2C3Rb0sxFrluorBYv9EHd1ayBnl/WX4uCli4Q9NDNtVENpBo020zDenwx
8UVyYfP/I+26lhtHluwXIQLevFbBECQhylFS6wUhtSR4FLz7+j3Q3d0hQS4R9270TIzpaCXKZWVl
njynizyO6Wih1tP0PpbDYwIO9EM+QUJM0f2MjkX/59/ei8hfoO4GhCbkzX9j9JOzp0hBUgxFkx5b
iJaO405SzL60ZAgEFe+3LV22jmMLnppauEpuyCFAJNXpUfTQc+m+aand+NZr+xZREAhYqY0mzG2R
UA1ac9khhoDUJjioq9Xoy5gWiF8dzgxaiLOi8uLIQw9WmpIozY5IT9cmEwUwcyXQOP73L8AzMwsH
XeoszeI+yY7ZFKNLeQtOplDcgT1mWMt1XnlHnY1oGdyKZRDyrQ5T0pPoTIxor/ofqPfqkBChjYUU
WGQPPUHt62llRS9TvjA8aw4hEpulfBfxO0jg466KiuwIuJmFhPvHeKy92P6ODzWxY1MHuKQ363t1
B/XRcYf7Yy34unI5nX3A/IGnu3dUI8AU8+xY8blBRtVIrSAZc/v2OK9kU87HuYgrApkBuV+w7FiY
qn/f9iYo1kTIxYIz0ubETf0sVls136xYvXI3nQ1u4QxVva4gl4HBaYev6m9GUJtKTPltoMgEuxWV
ttQaPx9uG71yV8AmeJRB4YYH32+i5WRC+UAMwGHQZEcuwYsSFKKfuDQgg9B2CY26iHPaXhyonLM1
QOmVhP38HAemBsAy5FSXwuOo4AQoFLXpMQWL3SFuhkLAVRzILeUh4QImTr5BMrFvx0SkbRfL7HnO
w70EfDI2ZEhZpewLxhpGozHJXsIg7r4Szqi7ry4cwFxGqkBqXOjqFBOVupYDU4ehVyG6SkoQsVaC
XFQmH6va5AXKBHqRCDrzKmoUvfGXg6StYg8JkxkyjYZiCekQfkpDFERmO8RV4kFgesgpy1VcFLLS
5L15e1WunvCZGwyXN+5F1JrO97nIOkUpizI9IsHQcJ2p10QIwJrgP4DbuN8rqGPrNIlAEtVTtP2i
4fX2B4hX7igof/3zAYuTLst8HkNoCe/neNMqPJClbQTJ5GRbQyVcogkIW/+C3HGwdaBOUTGxwbWs
7LjWLpzmp+LewhfMcto8NgFmPCJG9lSqHoow/8FnAgENdlGwmSOxs/DtPfphxyKeUpCKfUcf/Cbe
c6EMTtvKjlqz6221Ip1O8HaiZdDSSnnj/LsMAO2OGlVKB8Tsiev7FqqX2GVV4naDW0UIBEipEX6N
m/+S8QsXooyqOqC/AHHiwXa+qi3y5tw0COmRjZtS3bVlQpLQRtpQQotzLH23fWQ1SPl3sUC65G0E
q7m/jaDqkaArCHXN0tWlF2Okao8mt9cxfhyBesjMquRIv1aLv+YY8LTC+x7P/PlFd/6tXFhF/Rgb
6RHF/s4MWrUwy2z0iYEpt1BlVUmaZmxTVdwaadaVl84MIASd0tynAxacc8vQ6/HLRJUxSyofbOpB
qoE/GKc7JSuLlTv7WmiAeiTkLBCUg8psESkXWhko1RTBz0uCDDrodrRig72g+rPlk3KtinL1WkGs
C3VpQPfxa3GoOISdUQt6lyOfoftJMOy4JQ3YsppndbRRJohek8kcw7XbbHYWi3BXOjW7uDR9PYz8
uGyzY6kStbzXFK/ld7qNA8olu2JwxmrlvXMJ7sJGB/ctEs6oxQJXtljCQSlrIYQM3HHskJoA4AgK
TJ8iMOw1acVX1Ej0+xBBUmxxo9nVVLN5XLDA+huggp5+hHHryyufdM2fAUYDllgNiBoUrs83FV8K
XNRyHEKm0Oi2oHEFoqRRnkSuVjyII4c7gZUB5bksoi2AvCuvzmtZAwkuysB7DBVzUGidm080PwQl
eJIfIXRD1PhNG1H0kzectpUkJx8aJw0eKr22ojX5sKtBOIyCSwpgRaQkFx5SFjKAizpY7hUylA81
n5sGxCb82Eq6jFY8o7X62jV7tPiTILMVtYZrxBOxsNB9Pwmo74UQfgTd2N0QveipyfsU5Hy33fiV
YwhVUETmyBgilbU8htzYKLGQCfkRCsqUk9yg7kCV4RlrsJsrZSMAm/AQN+aspQrsyPkylGWr6kUi
5cd0Xz1xbkZqCkEm8vgoPP6tiLhG8XgtVXhmb7Hr+invmiqEPUa80JZ/5l6Ox+/p7j7Zq+S1gM72
sYYC3+rtfeXEn9ldXDR5LtT6FIv5sfuL50Ei7/LwI9cchRVg0oAyUKUTX/FA3cUPTzW38/E5hZkm
1oCOonbHCoulKwDTK+fv7IvmLXASZ3KTrPp4jeZH1M7n5oHC7PgMu34gQvhdD6scIlftAcHGg7YS
vZ5L0qFxTCOtLmBvHNBVuUEOlrjMCZ8GrDkA95QntPDm5hmrKynd9MT8ynZ+TV5u7+xfAMXC986x
yf9+x+L4ZR06kUMDO2AHdhJiEAl1YgKWV+y77/aPU5v7HEjXgmyPT/3nw8NaVvZahvjM/uIar/NO
KoVynncClCuoCas9HjMsdoYt8zH8EG/FyHwIPm+P+1oB5NTukpAoGluQT0QYd0tHhaD3Hm9vmvpW
ODmm5N42duXddGZrea1CTj7VQ4xR13YdyGHj5t4fX4bgexUvcy1zeWZqcZVmeiKzUcKwpEOGrhsk
aNAw3O3qHi9eUsl38XsP5KLnryW6r3uuf/bRst6iBAGCihAnehQ2rCQto7zHv/DTNvkGYGdKTA5s
LMwqn0R1JY1z1TmfWF74MGyfvk8nzC4vPagCEHaxPUDMbDU4vuqz5gw3uF+Bp1iSbFS9yslqAKin
wu1mKKRiZwJ6IEAg73LQstXmkk9iVx/iK6/gjajbRnyHtGWG2qFRrZF/z1vm8tj+8zELd5W3QhoO
AtY5LrwutAa8azgK0QJ0x6eA8+wyk1tLl13fxf+YnH//xEPOb2FwzmCeJWUvxHYDulT5DXBjYZVh
5Epoj038j6WFTxLFqYqNHHvJzk10O0IX5UCnNemVa2U7sFcCDz6X7YAwW0xhz6eFkBRyfnyxGYkP
oVl7UEBsMkK3s9sBucmm3zxRMPyulcWuYHNwzZ+YXkylwWnQ9NBmp2va7TeKcWgmze2Zq9zNN/lE
6U/qsc++sAI7qal52xtdv/RPrC+mV237PskbDLz6W1tFREIFl+ozlV54cwvFhcp+6MkD8u/mGov5
dSeB0j3goUjqXNCYRxIXZlGP50wq/QWp9iAxUy1xyU1ogH/U9ZcadItNin4pF16qSkGsGq8cnCtA
C0gmo8UIwCgRdfclSk6T037M+So7Dh2JdQcYnKb2AguQLhxfOn5niT3GJp84k+waTuKBH7ikuSPb
qu7me+F7yizk15pdHG3ytf60a54MpARIN8GdzUpK5yesj4NO7BM+OxpCg+ZRhvxFOeYwHRcgAGnW
cItX3rEy9DhwziCUrYMc+NzciBxTCeJiJISHcTNBBpIAsvSA3nXn9oZbhDoo+0Lg6ESmaXHFS6gf
8HILmSY1Gaw+iWlbEBBJJIpEUlHDHV8ExcoeXwxtafL39j/xVQMYZZKWg0mhhCaf4uExB/2RlVfB
8rK9sLK418cg9Y1ChnoYAJ229CbZzede2Y5vjeUjscxeb0/jMlT7b3N4JEKsE7WZpbplAxbrTO4h
69XT8L53OhfylkQmilPbiiObERLetQOezP3dNECqjUNbcYY+8a/bn7GMnBafYSyfijEOl15A1Hyf
xG43BmSSVFqi86RrVZLg6AQt0ZDS5NWX24YXt8KF3eVsp3yVBB2Gn7rFc2/5f9p98chvbhtZuqgL
K4sAShTkeMoMqOrpNdQOTKElYh/NSu7vZfsmRcziAZZlxqecKGRE6g61yz5ZS/tc377/s9IXWAUf
pMvgrsdQn+/pGh/kyjZCqu/82Pssr0BYjh8eiDLhoGEMXh1TDb0GQ405WuPtNWmmnz2WoQXGqim3
a8jHlCQF6BwK363TlTbrfFdOCjpNDhpRGuOuhszI7ZWYnd1JhPPfC4HMJ2qBsx7Xwjuh1aAbGwNH
uOWdGohEdNAbKBNbvmD9/wwtvG6lxnoFzjucYrvniLttN2taVv/HpvpnLIsblxsg05KEODINyDdi
nFrB1ohghh8d2CkfTGh/09tjun5Ikd9CHVVC+nlZvNCFoJX9mB/2kQC0KYQ0qqYiaffdAnujoTPe
v4sbu43W0CeLG+xfi3ZiduHqJ7CbKFmIuRz4JyNgJH0NZJ9wwdopvXpA/tfORboqNFSdr2TYkYwP
PXXSe65zxiM6Q+cdHP7pgvfaLDqJTI2If0YI4m7P79UrDWhVoL2Qm+UvCpyFEsRoeYKXiHi0X3FW
X/xATsWeoC0gRp3NDUfOd2/bvH7dnBhdOMC07Rtg2WAUms0POgfAZ4h2O7YFLEVRdgF4E8UXWUtd
Huc1zPGSZStt5suQ+V/LC/eOhKOGVpYlGkKADFcvTgJcv5LljtQ8t1JiNX79LpS2zHdWq41u2ZdI
h5shWAhzqP8kwlOHvjcxZG4SQADqXTO8NvW3WbByPSxTmBcfN++Zkzu/ryCiB8pC+DVVsRU/Mxvj
3m8daTD9yusxJY/C6BYQvr+9LFevpZnWD04Zcc4ykZBnLPOnfjbrB3QKnEaiaRZ4FWd8TINi6Tr3
b+Zq/zXQE4uLfSCNoVhNLSwqT9zm2b8XtsNWvC9Nw41WQo7rjuvE1PI2zKI0LAeYqjNLsJ99UzUV
586C+KuT3u3XSDWue60Tc4v0Z15GeQwE+7DnBHOcqDCZ6p774TKzeMjpWgpuiTu/mMfFRRjqRhKB
OWHYF7niTlO7CUqApUWi7FXwlIReLQv4rRcJKegcWZsA+o8owE24jirpP4lX51ZW8J8ZUOBeLKkK
0TRWBCI+pXXEzlPE50Ja2TaX+1RFUyT0lXRkMNCTuHDNrC4GKWDCuH8DysWCR1wLLC59IgwAdIG8
Nf4FpfPz8zeNtRSNBQxoQf7MVbQGnyByUJFslSWDgvQfsehWYtGrY5rl3eCD0ee3fMz5INVsJtTe
9tJbDyheTKFAcd/OSJ3bZ/y3VfA8GMGQTgwt1kfkG6gEjjCE0y3S5hNpYWkzvkimQKKtZg1W5Nb2
d2VB9a1EZd807vvPJ/U/WUFAtRUUZ3GZ/FbvThwcejvUQakwwaJKA1pReceZa/iVywscA4UY5tzW
jZ+3pOAw/LLO1VQd95lOfYi36KUlxGa9yh19deVO7CzOXgI1wKmSlXEfP/MqySuHy0j1WvEPrchW
YqFlDyHO+fmYFhcDJ6RR0fDauB/shOhWY4OmyUlIv9XpeEcmsIUZ8y9aWSC6oYlTwL9tc7Kt6ExU
5K9G4JfBy/n3LCLbMjFYImQ6vgdPpTS2fbWGKOHKqK8bAVsoAgbwZSxhwOXQpVLQw4gq2w1K8+OE
VWxW3NYVhz0P5R8ri9jZAIqzUDlYkePXXHvsnTyzZcRAqfTeB5ahZVQalJWRXT4M0Aiq4hqY1ciB
AFicRTnUR8gqwaaW2LHxt48drbkrDGqgr/z2sb+ySVESxWHDe0jkUZU792ijkMlSUZfD3k9I9eyD
ZXPnH6qtcX/bzJWlAlueOjN8410PzfhzM42gj0ZSJ9O+iHnMWXsojP0UldZtK1fiI4BYgdeZ7xgY
WV4AbdE0Qz/F015jB/ZY7QuMKis2UkuA6BzA/Q+u+hT/tWL2crlmkghwiWATCuoFhEFDwKglOUan
exw55G5j8xazJjyCOOu7taWQjmBwWeNku1y6c6vz75/4SjRxTX2hwGotK1Rkuxw4qIEq0nMQx7SJ
NiuDnAOT8/vh3Nxip8hzh4/SwNyU2H7oyRWohKrnrt/6j0nqtBpnyZLFzYTZIZQpu8//n/nlDgoS
FYCyJpv2zV/92AMlxlC5tyH/VDmBDW6QCAH4WsVnZV2XPLlNiTYelufTPo8KKvNvpfo6vvHIBfX9
z+3hXbcERVtka4H30Rf+Uq7bFLcFh23SPsXckfffw+pH8r/ZGpnRlRcWlnGWYUf1AZv1V8f4ZNfo
RtdGxRhO+7jVzDKOrKSMCC5cDonEurNLRgs/RRf5fhS4h+K9a+oVemrh8v6dvwAKY6Iyw82XzQ1T
Ctz12KTTPnSZhSQwCzeAHVaW/xQ+GlufPoGi+iH8Tl5vT/Fl7DabnduX0L0B6ozFFIsZ3/BGgP07
AoGjAgPjCBOkLUiDbHypbcXH2+au3Bvn9uYlP5loMWubrNLhi0be46an+oNR5E/Rjx7ppJhc5EtW
Lo3rE4sJhdAAsFsXFLxg+8iYVjDQkdrgnrCQ1wd+dP7lysQnXzEK7sHK7XjVB52YXDgFvZWGOuiL
ac9TYQdOu63iamQtE7GEMmGvYCr/sbIk1q20IOnCCVZaKz+I9HkiIZ02h8fPjvwJQDSAdzpNHZAv
mhJdCb+vbtYT04ubWENbcJPwcAHNVNJIBm5gqsDvckAj88p+ubwizwcpLvaLoTaCwmBJBveqGJhq
NpnKZCf8M0vfwJBVhApY3B2RD2hRCC5eCnSs3aZdcbRzVHrh5k8GPF8DJ9u2qnO9HgxsIsP/Exmf
ybByLq56upOfP9s/+fn6hIa0MCzntcyKR91/SaWDWJqJvPb2vZLJQZMRug3wNwip8e48t5RXil+n
FXbNYIOd52XaDKTYNJvU1OxDTqStQOEIbFANoc/pddX6tevy1PpiHvugrTsuhnV1q9ioHtCMQh3D
qzaaFdGB4gOoTytT9mLQw8o7pNjJSiprWQT9PTaA/81xJB6tqrHwQGCSE1hQY6obu7a4A3DCKLYq
JgqirjgiNwsIa6MRpJzF1Ia0K6OryY5r7gHUg+iQhF4R4ASLSUD5a6y7sJv27KVpafJYPef34ofW
mfld/yru0LgNFTnIzO76w1rLvXp1AU5sLzaapqR6LvPttC+tkozAbVdudT+4/g9IWx+QdpFNYL+c
gH78KeiLgldQS7/A22odnbvjUScRNehjSj4C+sd5rokL1irCAatmfewDOlj7u+pOtBXaOE/Hfqc+
rsWU1/zO6czN3uLkmLRTqoksw8yBIH/f7LI9dFVWHM68/5cnHRBfVKlBTYoH5CJ+LOo8HdN6gu8O
Uk9hYQb2qlrfcDyfAi06cV7Wo31XyuuOMhVcKRor3axqY5SHAsm+/THXvA7aHPECASIQjUKLy7nh
O2EsI3HaR+VfLTzk6Yp3vfQ6GCQIdAFsAdKYX8YcKUCZvhwq+r6RKYB/7T4HB/ztISxhXjhu6OEQ
wbU5953j6C/GEIm1nGp97O/1Y/nCg8gQsE6a2gPlbdEdTZWAUDG1+tfbZq+4OZgFjSN6FARhpt8/
3ylKCBbHWqz8vV2E1vSalcTtPuVnhFTQO3YKMrryK7o1wB4EVhzuflh52V25nGFfRWSFAw43s8SY
cFkg9S143PY7I6XqVnzh7pL3/Gsgomu8G15vsufyvgGnb71RqHTP361BTS6dDEgloKog6/wMe1jC
DIE68/1CVP19kIFbBXIW473C3SNBhoRmL648MX/TlOen5tza4tQITSEYTNF8VKgZ4Q7RB0dmRiTR
6S3Fjh5B3GknjmoOBGlB8vyomgG5v3sF0vROoNl97w4Wb4p25/AABUwWNIXM2/vh8iRBthupM7Tr
A2UNkO35djDCKdFYEvj7MC+JjN7zNd2cZV/M7z4/tbDYcOCYTP1m4Iy97HC28lY77FhY9bF7NY7V
HXvKHeE+XMtOXommz4e1uMz9DP3K4L739/Vjs5tAsT1ZOU1ITtdgFVc8BdIhYNcDlxmUX5eXpt4X
YTboeP8MIsgny7vMkpIHWUjg6W8v1LWDa/CQYoUxrJP4G86fuHifNX0DYXdun4FgygvvO1fapU/M
K3giu7zrb8K7ca8c5V1w8O+4/RoJ6nKgqCjOHAHohjZmoNCSKVrI1G4oC4nbc0jRBdFXXnQkhdxq
JdWUlSuDvWYMQQCydBgrUtmLPePzo6iyKQ68pnbze9wumywAFixHD/a0woqxdAfzuE5NLXZKM1YV
+nqTwJN834VAIegWSs4uayTqAsgTxsgS8MHaE2X5uFwaXQQ6wxgUYFnC+Krngx6bkae6Cbwttujn
7V1zEdT9yxLQTOhgAQPGEtGEVKSUQzUL+wG6tHuRFnZqxma1Q0o3RdACqVyrIszODsb9mp7rxSFc
2p5X+WTHqnUrxy06OPYGpKTa4FmdnL7fBF7kDsVPMIEeNPq6Pdyr84rwHZ0CqOegj/7c4shEX6s5
zKvQOKJilgNP+LeYBUTzH0dXi/7dkPl3hHCaqHjDh+JaObfHkl5MpwSbZ4rSp3RgZtnlRKgDpNVc
6RhmT2J0DPy5Mb1khzh9SLWC1iDfn/nQ0DNWfIvA+d2egou4YvFNSz6gVBgqKK1gDoyQIMF48Let
lxzHHl4i2bM9mljuWnfWLCbc2nRcO0uA5qBchwBpzqmeT0fY9HkbJgVY/gCB9eK/xav/pzi0jkYD
qOhMkl2HhNtLx9Hm3DU5nSWCFLcXLJ8YX6y90INXVy9gvISoQ2YNu+aQfaiU0cSL9kpIEZyPu87i
n+64+w7dd2scDssQHPZlEUiAmTHCQHy8CMGZDPfYQpXbC3Inaw91+DD496Kw1mq3ZmYRNkp5Pwpl
CzP1T7ed6Io3XIYDv4MAizGYFua++99X0smR5RUhyhEgwfHq3R8/qtygTVYSer/pl9OQaLYhKSCl
RQkBRGzLlroQkjV4Z3ehB1ZRp7D17WRm29pTNh5nqV+1x9CFujXMySseQOd78JGl2WxQbkCRKvUM
1PT//QNz9j2LGyDNdfQYgZLXq6uXTn9HHZAwsB2Cfu6PXh7H2sTmqaAAXX3V+6QlHWhzs6OC3M7t
77hyeM4+Y3En6EakcZGIaUnBoGygHcGQHmQOAglbKXFiZcXaRf0Wq6CgwALhpVnwC8/+87NaZSE6
KdkQeSGD3ldChdcmJ+NIQMcMIYgpI1Abs+TDYCHh8DPueDMsCUO7Dd3cHvZFEeZfH4L0LthUkX75
jXtOtlyvpaMUqn3kGcOTqJBcuusDKCEDeB5ukgOSn56y9gT47aBbbEEFIRRI3efeBeR8zgcvDEBi
D8YYgUNur9nlAD4Gu9K2sWxHD0O+kQxbLkEjAD2Yr8DOSKjv8R5i+soaXCTX56GffsZ8Gk+GzkFW
rw/UKfKk4KMXaloAL+rXh+zeB2/dsGuLZ7EwC0i+ocOeU15vT/yVuxLdumhtnQngUWNb+MuhCkEr
Emixl6ivOpiHffAACz5J3hnE8yJILebFKiHSRVwHXAJcC9qoRWRoL1q8IFJVFklaDl5GGBIkoB+m
NVGpaHX3Kp3e8L/fP+//jCbIoOlEXiuSmJAFQv6kAI5hQrTy/SsuNdGJAlC8aYlh9ngYUZNHcL8L
zAKJMnCKQV7p9lwtk614Kut4qqPuicSUCr7z84WaCiNpW0Bgva54jriAQKpbCVcOwoXrnW0gwp/J
FUDItez6TMOwC3zWDV6rFaQHD2eCVuPbwxCWraVo6vjN7fEG2nwljGOx6G3D9akRhqM30ndv15kb
+laZ018wg2yQ9RTp50BeI/KeYQbfZIsc0G4CcQXgeunh+QCKW0Lc92f3LwRxzNdZS+jp4UEi5nbf
0T8/Gdn2tkxUco/UEB6wKd3MoJo7wcG/VuZPRz9+WiuBgmNKe/qjHmS00Un4z6/OVvBnaWU/6WSg
OknclNwhyaYckKJ39pLz2pt/cnLcp8Rq6e05uTgGixlZhHB6xQOJOgaYEWeqnxXO5P8OObYmD7oZ
18hX8gHSPMFnnufc3LIuyXWsb2UN5nbeu8dTMyEvjLje17vrPHqmd3ArC3/tre32w9l/V87bWsfJ
r4T0rS9YvK2yaIizXsAXqO+NWe1V6r4f7G/bvrdMCz6fPFkdcVTiEGtj3e3py2ZvEXJPtsT5MHW6
tiWveQQkm/9nQy7FZ9VRlgNtwtckpLTeNLrKsruyvkva/i5Uo9joYaCBTgnwCrjkftpv7q/aWuic
zbHp3cmqd/IhjR7Q1cub+RuU6W/vscuYfLHqC0df6zro3kt8BCvueYBzgXUW56ZHghgdktjhF+fv
GDg30NgbAPuD0nGSo597Lbhbm+xFiJp3vh/kMj7DfslxqL23AyM83SXEAzEPfSY4fBR74M22Hxvc
/3vHut86+6dXidLd8QEn8Gtt+S9vYrDjg5Uf5QYkltHrL557Vr/rjLGIwLGZicDHuHV9rFlulu9R
/gqCfFbHZsbvQeKSj17vU74G2r5GfxJBI4IRr6nKS/O9vzgb0COdqfGBPARP8eJsaJwW9wo3pd4b
B4E+E2Q0u9zk7tLDYOY6UaDjB+0KU3Cqje5ighoH5MQ+nKUJCnOztH9irznma7D/K3OEXiQILyDT
DdZO6A+fzxHyEXkt5CGa8XIGEDNYDzxcRonpFz7vGKLfWKISlI4wDo0FcsHmr5yLhgt66ewu0dLU
TMc8tHNdREedMWZOXzPO4zU1sKaIX+sWubwp8a0yutnm9CqyVYudPojypDExrr2C/WklaGRnT/Gw
1qR/6URnI1ipmZNYxVPlfEJKzQjLzoARdc7aPoMcYQKnkE7UNdo3ED7MCdDzLYH6AvaEKgH4iutz
cT8MTGSlVHHDM6Ia8NSkgOhNUJmJIPLcBsJHIHfx3ykcUp5CoQltxBzXfI8jVIIdtCb5kM4ds3xf
9aC+NSPoCL1XeSncjSMX/bA0UWcZ4d7A01hCv2paIBzvDeYfJqT6Xqq8L0C31iugkumqDijKruK6
YCOhqOL0nBgMjtBO+XMI7juFxmo4QEXETwG0UaCS6YwT9hLxB8YJbqp06WvZ9ToIzaVqQH9hLzdf
5RDrLxUrQ8ktwCLcUrBwgmta1NLphS/rugbPW5mxsdgrRQ2eKQJuQj7+CSXND0BdpvvQJgPEtO4n
m8lKztyoNbLRjhK9F9Ev2rbx59hyCoI5SaoaM1a6CZFENIIgSQ2aaazImEgR6H6KRAZZkhqqpZnW
UazcyUxnmVsbORrihCIC4WGOrCRqA0D1CXi9t6Bv1zCT4KAvEz1zxEltow0+AsAbLmDNVxNg3wCf
LDP0Tvo1ePdTHmA4XcOPBFeP2rwy3R9wnJUmUndyz4GUPgMBioue9OGxTJMKDaBMKfZhqjad2RVC
/TBkfPA6xVnzWcmZyFMGZmRPjBOjAX5p0p9KTTRKJ+Z5xpF0lJveFMZOMRWWgJgrKOoYKgiFnoBD
su2r7wGMbYKpaKxKTYh8lbiapDGO7TGSEh+vPl5xiyYTv0uoxnBOLuccKs85B8YZpg+TnWvzQg9S
qylET7MmBH8d1wQOlDyyZ1/j0YnUNgo6n9WEVx0trwTDRCNKPZEa1ReQdCVanNulFAheWs8c632V
FIc8D9Mn/CmWkgBUAJGdVYXfkGlMqwfmR0K8myAqiYEVYeNEfeELlHG8OG600mh2/cCPAmiOhOA7
UVnEuRIDb6gbVY1Y2wyNJzEZGa98xazSIAHTs9SwRE5KJVIN6FSvJFCc0LBT/GHTQvi6JVVZ84Jp
yEn4l2V6+9eQOvQjxVzdoJ1eGdBNw3K9eeFqoUPrrDph0YKgaSFPr4oVGCv0qcustADVsanKnYFE
tZxUxyQRNR56OwbUDLisjiSzMtSgI20X+egM6tvyoR8k8U2pS9mJQz78UdApCaaZalScIg4FgSqs
zl+VsapxDCIsi13IDQtNSQP/N1gwhXbc9tDu5jytwiPUqzm0rllCHjEkMZRJFimKMd3H0FfG8+Dz
6kOPqXxo+cZwUqzUSEHtPnx1oLmECl6ELDkV+AnluIg10sskR/Ex40AOHyhq6BNxMJDOarsAc8B8
7DWiDa36yme9hlWFiOU32iNyPJMq0HMGcYTT3+ACTIjUoJ0IAP6mhpqWD142kM0URkq0OmVoGxr6
5EVokyahSFdXn0M+DK7AZWMEzhkl3OVaaJRWoXeBQed2tU0fQ26D9OjICSDi7eNFpilgGAtGzhfv
xKYH5ViW5zoEYP0stHiIqOF+ZwrnjbGA1AO4cctjUShZu+90McVEJRE3yyKJ2Vfa9CVIftoW3xhN
aqrTRsmECCwskQidYcaDgKuBtN8zcB0lyiE+WgfAmKrgpQYOAuVLqfweFCJ9aGC8qpoBiuhXwlFD
8+JoIgGhflZag6hvqhnUZ0I+Sp7zKBs+ir5MQqpHo6Rs5DHWSy81IlQktbgADVkPmph5j8EpGGJT
bTkfPSgkyVW4q0ZMldyatImXNjG6ND9bKHFpaPvyecWShDKI9oC/1qCsGn1UbvAa7EnPS4kA0YcR
a9D1Rq9aghCPCrSjjB6vZHlqCsqDGfNNFRomg9++ZR0xqpE3rHwIRFBIRrX+0MY5Isw4CVo3V8P4
JcxKjXO0Ns9ejVziKlc3auZM/NAWDoj1mEBif+ISO2WZoXthaETxA6R6AtHk6gyU5CjD9LuhDeI5
O4RGLjShq6lXTyVTnWngmiejSLg7JIST9KkHNxPo3PiWCcAJyrOalBSgyQ4+/w3l6H4kkjA1n3Wr
GY2FBEH0MQCU+jSyuJaI2OnKA2hum5LquVY9T02KmohUDIpC0VMsoXtJy/jO0REyTlZqtMgnR8HQ
Zq4s+zWYkvSgyB0uSlW0sQcle64SlN03gtpyqlMro38YBNwzVE06DJqTM+1zqPMyOUxK2TU0S9Fh
8MQrFWoVsuSXhTfUhe4VKvSq4Ig0HG++AmSOVrUvQPqhV4JxBw3AEDrQvABtp3qU8tzKg8ZAKd3H
11MB+7OgKvBLmMY4TkFL+V8Uncd23TgQRL+I5zCHLfmSJMtKthw2PB4HggEEAwgC/Pq52swsZMvv
kQjdVdVVlqxs6gxy0gggTo4HKWZiJeIlzvGaD3UzVUEIhlyJaFl/IIPOXlW7ix90bHvH9Rzg7ZwU
rV0+rXs9b7deevalR6LZXebWpwIakkLB6RzOO/v+Rs4JLmk7fvYiD9nefZ7chY2eyMAKO794Z1Dk
8Mq8IVDolIzLZsrc08fPJvF5CDUPGkc9b49/RWbyomrEl5dIy0mGFzGC4pZ14Nf2LpkXImUgB9uW
+nxzzRsgfNGf5LbidGgE7lGcSCod7hvXN9mLaQtW0ST9TFdm8g1HxIc2+8RxniBx8jMxMqvH4q7q
Yp3e8yb1McdfrYdAemh0d401FhVnv1mafzbp7XSWXZI9ISf6wE2ibO9Pw+4NulzTfWaDtmjFTjVQ
6HLydhVuJHZnnk/CdsS/ct2aGbVD6FHQ2GUR+p534T95aefqhzXYpLgRDeI1V1sXJr2aQOkvWZuP
XWXqafUvcyr7+aFpW+/Bq5vpz9glw6tLDGlLWgyICg7BDNB5PVQUgSmqeL0rjjiWn5Tn8uESNyPm
kJgAAHyqKDTBBd988zLE2jRvKurn5SmfVtF8SbQOv0qtcszKYc7Wh1SHzhzl4rDnYsZu9tv3UVsf
LDeuIZmoPjhutJ3dTmQRNWrl9KGRdehp+6Zwff93mGEaMfqJw/02NWnPTbaIKbzUeh6o9KhA0fHI
yAh6ZJWay9YHLTFFeLieVTbnE4PHek9uTYi17esxFqE45dM80qn1OLG81bYOmpPvajz3/Uztp8av
h/hTZrKjOx3rNjXXQywK/Se2lcUd7QwtcGB7M/6qo12KN2+WGD95HqKw077lu0+V1VNDUSzk2e7e
VK9M+HnkU6mTyWz0TbM6foZ1GkyX+uA/u9CNfFEtDWZZIOb9HgWeFVXEOM3r6jXH70T7uTgTzCdf
JLzhvTI5nYpph/6tqZMO/9ZN+q+RzaGAP+5bSsshzP8AJ4if0FzOvcq6z5vLKJuZoNdtScTFF+Mx
VWILBDkHk2q6qh0Nfh7KW/1HItXs73gweV7u7ToXBK21NVK7lHOFhV9gok6cYsxPw0b+EURDzBep
tuWfHFT9dc5MsJ5njkZcMOPBY9Xm9ZFSymvSJreJT3E2h4TkdaPBFW6J/LVqu6z53KE1CrAfmMNn
7pB0KPvcjT+Uc86Ua2FoKVy7s49sf5CBIBuecpnvrSjoPgbj/gY6616Cvj4Y9dPyd8Gp9hFvaTgY
CbXkjqfKKL6FY5Jy/3vpuDFYELnHol0FnYsffRiEdNwGkxbFy2Yz+T7ZoL72Ywif4xXJtT/8/FuD
rfon443mhay+uq6GuCb1LTJL8LMQPriN2OaO16HzGBfYJO5vxORlvFC1peKaNf6sz2Le7Hgfbv5k
zm1C2l5p/WOj4HFLHJ/WWC/7Zx4RNXibL4DqA755cE3z5N03CW3xObH9/F6HGxC4yCn1y2MgTaL0
hGWabtVhbs/a9kV27hclaO5m3MIoRuq4PSWb8tWJVubAomc7oImA05nhGjIxicrrsmL+6/aMZx6t
jcDZtGtldzVdsWqOLa6fR5ovtVyXLpF3SbO0/S3yTByeQn+Z1pcMZaZkY3JnDde48Ux3YtrbXIgq
ioZq9PGFUSYGSPGbj0ojjAbKM98S3UmnRBtdqiAnH5W7M/2+jWPyLdIdTccU74Qve3k302Nps3/2
tqXgvS48hHMiZtoluhi7VE6RIVmqZjrOCSc1id0LdDuJSMlIqbeT+FFiL7M9NAnz1pJOA3Ar3tWn
cGtlQWUV5Pdzu1l0kiky2/LIvekoe7+wUI1t9r0JW3zW1tFtyG6tI54hicfiCT+ceCqHuUmhpbak
T8t4lT2pn8OHxyq8iPtdN9ngl5Ephu4kdGoUsx7T+KL63vvj51sGwlYYiWmlXoaxwk0QF2rDelJU
qS3ucskSv6wDm+gcr0u2lrPX2KZcZJg9eqJI2srF0CQlI9uwI7NuqUR3ROz/FogbXCBiEz/M/IzU
QpMMT0yY0bTLqJd/P5xrPge9aMZzPi1syS4d87YaqJqaamj7KMPQP0uYoOhGPlMSG/fs+6JbLn7I
QcOJMmdfWHnizewiB6nzReOdgmLApHsYw+XJWtUs5+FgHhkjMR4Av0Ptz7KJ/e7czH1LB2VyIpKO
sB8qP53GvUr3bfy8pVALTdBhY0vhdjS0stbg9252nzBWJhG+6WjoXslHSEGZWsphX/WEMsqPxBdy
Bv2ZnC52A+mDccDDkuHU/+3kEpCAnjQcg8LkhTsX6SF+u209XnW7x+4U1QAc/JWue+DJLrgSB6n6
LBMaV5565r25cIh/BSpS/tlfupQpy6CP0lOI4qApA1IP3zmtrTz1TdfrW50Jl55yGrsf+VDHPkF9
qXyS7WHTc+EN4oejWQUU2hKdlPNEOYT38pA/MZY74kcwOE7dcPHa4nVPtkhd47YXmGUCEW3nfUta
ghI5gm8SHhVd/aKGoAzjvPkRxLEZ72kmVHDi8AG1bHOPbhVZ5UEqRT3M6py5oAnOTZT2t2nvXHbG
kE38ngcjnxVotLiFcx/Nt1mu8/Q2FVhfUT/2bV8VZiqomGcpGwLIxqW95OLQ8SlXvTR3OpDLd1yu
c27GNcFZW0q8sj+u0KyMD3+iCybSWVSNjKfgdgx27q+EOuvoEgjq3bzFybhSWMYcJaV5QFS4FwRP
adNxctvRX5+WMFAU170X4shB7Bf+g8oLxSe1BMv2kCwbvSIDgrAjyGMLan3g+1u669pVe7/Yj5My
ZEZ2EjEW10LLaCpTliBAu+1qHlcYT+a0Chvn1dLSB5xAht/5dfbKqA14k2iS7Vu8BrMl5mmmGcNY
x4gn6fkrKIwGjCoLy2zHfZQEtqWi0kt+IrYkY6KLlRBWwRI3AUEkTCWUWdYRStHQOc+cUGs4PqRd
WPsn5e/D56iQxVTSHHHaHf4YR9UeNXFXRVmD2r1fG5Wda3X0OKzIcUadSYJMwNHXRuc96PrjbdwV
teT4MdJSuqj25modUhgE8HVo+5z25K9/KO/HMSc6uKRU15pLs48jEq+ZbS/HdNPF0ySaogbq77On
aWn2ApDQ4q5m6p6vQRwWfiRqacL8NkSJ/FkE8/EeeqFj3sN49l8oD0svE210JHGMv3heu/q1mD1W
/B723H9Z1HCNb+gJvnldbugvkp4zvQC2mtnJo7tMOUd0WWB/w6l3MGV5oZ+ekIYN8Zo+bkFiMLV3
Q0bSS9hyxm49b/Q8dB5RL8Jl21rtnfXzqqtx/6iETfWPaB0xNhRds8Ql7TVgj9i341e+b9Gf0UUp
6M2YhG9mditxhyu1EQa1MZtZZUJFZASonju0iORv06fFWKUfFT7Q4CI5wNcm+hBjqG2stA6YBRiK
gXNsb2meauk8j77LZMz3hL16qneXH+fct1NzIiUmip4CW1td9RwHf4epL/zSxL56VMsYAQ+2av0W
BsmAwa9/6Mc8n1V7cgqIpmwFPryPRd+n4pZmZg0uoduj8NJ5BjZY9HJkkwV1ZC4wPTtOJEmk7aeD
g3W/7i0wFe6ponsukm7wTmGbYhsceVnWVvORqPap2TPp7ldr4r/tYJa8ao7t6MkviGVUuXnTvyOh
g+mUTL7Mz0WIGrSaAtnmmKHG4X85U668mqOfDeb6Sxyeu7nt0nOuivYvOvOZmjGT61aFzbz89Dav
oG5dt2Q7hUQ9wmAsrLJqDab0+558AJAWBeSdKjy1303KF3M1uSBSZ2/ckluR1Z07ScYBgnJsZHDL
NlqPc1EMsr2OTsq8hPLBN29vvPzzrD0yrGZBPaVKYzkUTkRERsyFOq5qz4HMbM0yvM6yH4CKd5Vm
107jwFp1lFR5aVxuF2B+FdmL8/1WkQXCZqgC2fiAyhJG9VLMC/P4Mx2ZILETb8mjS2NdBRxJ2DdN
jf+8xnO23JqmPsgh7S2bq+ZyQOQOkolOLpMLf3y22XzaxtD+7Fhfipj5oafcnfIWxLMQ02k3YXcP
+iw9RDJeBPzCQ8Rgv+fuo8CKpweCfABxLCjpZ0zwiaYv6NduSxqFKymj1t/BvKX6pMXm8xGSDSEB
5hHY8hyq/Z2LfPsGGeq/A+f07hRgXEqpNDLsSREz4w9YMGapSV6kXgMj0vm/oC0wzPeUWf1rOGVc
qp1D4n/CvMMfb5QgUlUBq/O34XVRD7hYZNfMRZ34vkVL/YtazIlKdLYVspzmKVxvygZtC6LrS+++
C8Z5vxyG/5UwSHBvebTNIa4+oFIfPjc5gJDbXHZC1Z8vl2Rc07d+Dvr7vRlSxouneE4IGGU29r0x
tp9evME0gV/uh9+GZd4VxPfYHuH0bK1zUFVbTW4yeEoFshIlpT8oc5yWvsZ+OAMb/u5aS22kVLe/
NqmsvyfiSH7PdXeM3/uRAvN5VcomX0Kua3d31H0gnvmUFkdJf0241PCnCx/8pA7rn7taDl7YOE+f
gmmXphqLoVEVW8tgahZlM46POIT8WBiYYjHEY/5l3nPGBGrfSMoS39bjm5v6nQNNShyRKYpck+/V
oJXENCFfUwD42s9j9bTHdlV3TahVgMGVSufxbXBewLuYTNo+9V3XeaeEApc3vaj2dRhUi/qKPsn8
GcZO5yDjUAU0+HDpMv20RCNpT7kwi7yYSOLt72deHp7i7WjHs9fqI79uJmm2e915WcipPQrv5FGy
7vc4hARfQcj145zRxV17SgnC5xbTJY/u2Jf/miFfHDPhY6w/R4OPUUIknATBpmWk/y5UDlHPb5J3
sjdmvunU2uG0rZk19wbCirP6w2KC8i3YHuW6uOl9denQAj+olAleUHiGP9cpvg128+VNG4VEufS2
URBZHe6A8TLyPP7ktOV0k7gmCFKHDt7fZjz/B2Vv2uFV2ftYfuQy2Ultjo6PTxbz/ppe0BFBc6TZ
A7Ddup5rUtXdqenzjxBkkFXSowjMCqpem3R6XeiUhnObc5yeiFqq5wvW5k19ZUYk+hpn1Co8t7z1
Tq0e3E9BQC2V5DbVtTkf6MhIC97N0N3pYo3HBxvkW3oSHeGHp7TXsv22HxyPd11NkVOD9LlABADh
kU7+Rn7qo6w7gvRON7FOy0JF+Q8mfYPv0lsn96fVTVb/Bq+z2QuXLBdBjFMn6sRFUiqJgHywWKkM
FqsdqGVH8BoKfOHd1jhWwF2LUPjS1gBc0AIIFp0FIlvi4rhxai1+dRSExPxbjDrkg5cIuV/ElI1P
ZNPP7WOdut2njumhbeJmCyA5xBIOVTtP4/HaU5O8ex3FXuXSdPgCnQ6rg9+uct590RYm/zYNIZ5I
80FdcWCRNdy5g/dTTbkvp1Oz+iq7pnJXyVOxBy2uIlO//he0UYo21+1DX06ks6W3HFfqp2xfu7R0
qw7OaUeAdB22Y3ieasq/c6Tk8WCVv6RlUxddUsbEdf4JRe9nj0bNG99hAhSjYE1tWnEEreI+AlZY
XhMVWugOJX1GLbuewrfpZQw8bXMJ2qlzQVsSMl9hRnnchXPefREfFuXnwUsRgm6GsJR5U+7VUGm3
d4gbgBpGbsu0nCZFdyRqP3znkebPdBv2sdd7+tMUvLJSxcJcs/ao8zJL5frjSAodlTIZKL/EnEYN
ayGbketPrQYs3Zf0JQDTlGAHacb8xzzntgQQcGRS7Kn3pQd+90r0nDUXwEh0BARfQytdTI60ERiN
eOHTKOZSMm5tttEcunPG+f1ld9P4awHKe+6Mpibz/EVVMQmkd+0ADnWeHF0fN6nmM7XxsMyEQhr/
3yiDSJfxNAffB+GpX03Ye1s5GStfY4qt+LTRgNvzGuKfuuNDQkgbIYjftmGkbJvyMTkfwlHlq49i
Ey4j7d9FetCgy1RA+6ShqN/7gaSHdvwA7TVN+Nkif2ipa+duPwlr2v1k+iElizmOl7cCNhq8SrcO
TSGgylitYiq+O4HG8m6gEfh8ME741rQGKq8OZiK36t24p8FbgKMDJ8yvps4o/UU7IOEIQNHu17Hr
08sejN1dve64OzMqdeBWAazJe6SpZ416cXGDDkoocTqZPu+zrv8zw7Z9Q/EDS5TDi0O11Uf8xeu4
7+metuk94kHi5C+55UtvkURqJGMb/kq3Nf+8DvMEmxHQ/lRerg1HbRQu77rw65cgxokh10fxxeV1
70PzGKzEg3YB9B+2AfTOtsHywoBb0p05HqlTZNMk37ZwF+11zjDtF3HiE6YEJ/XJ7iOpal7vSEa2
hYapUXFnlio1DFTaIpaqPGBq/jQZfEgJECq/pk0wAooBIL5iCjHuZ4YA1qLqlfMxuAsAu6tkoKCm
nzA1b1q46D7D/K0rZ9ua38LHZbnimga0DZJ93m9UlSYGsIfarpiblxBoU2y7y7TW/vNcz35W7hbM
q8qV5f1usb/r6zIRtlTqlukgu4cSWtkM9mtv6u7fPhXzWDWjzmCUOp1+Gb1RRZi1Reod9p+g8WKn
H67GdcjVlW8dfm5E3EKL721x7SJqCPiImhFo2bavy3yE693caxZVTGiVomHE/41N7tRtmjsywAnY
6d/EvB6S3NTCjudkwy6q8iOX/z66iBG0Tdb7K4KB/lnyMZ+2JtlZEesHw0GDrL8rT6tPgATNH2fE
ShtJHfdLz9HxKPsQOCd36b0MPqZYjC6St0iIhNmNcUj/jfYIi7PptnR8sxG0G2vQTXebZlktfhx+
o8/4gM9NhtrMNKN6mDcxrIBv4UqF5Id3YnB1dl6jxKFJS3vxqxisfiFukK+q6ZzdBazS1pXdI/vL
i8dxvDjS4r+jmqAOypukTU8Umh7O72AD93voMNfcucBxiPZb0o966fbp0lEEv2UiOuYfiE838ocW
KHR5jTzUtJXMvPni2WaZH7a1gHBOI/exyrrZHIALoYhvcBehgDX3pbzbJkN8nE0tOSxCe0d464ZC
fuvYajGo7ZJE/4HL6uAr47XR8oNqs0FtsePnA87M3zy6vrMVB3fwAzB+TK/arq1/HtSueYCLTT16
Kv5pgP0Mmdm2BXg4IIbWybNvspYCsa2n+T45qG1PIRmvP9IRhvxUc0b553HoY9QTsPyIyulH2htN
Wr1Xud3r4nIcGo+muAequhZdMMxMmrkZwCLb1d+8gIwChev0e0ablrPaUx6kQcLYV2wI/XvIcymR
iR8MNhXb7gX3M9X+conkBiBeym4ev44NhM3vnB9nD1Pre221TOS6nonhyzeoiUZGp4NEQK8tHTRI
dloOfuEnzrS4eJjqtSPdDSyd86TOnhOXxv+22fn1WefBFEDnt9nPnLAScAl/82GGYeUvadJ5+60T
TIwgjKY7RdbkY4bs1tgQlrpoBXxAQK23npPdcshaD6jywqByup5ZdiAE8NYxirrDjYzWG4+NOjpP
Pkeqb9unNVHgpClICoKIGLXNPeVrjFVYq2qsW9sYLVHNlSurIYnbsYqW0FHAznny5gfFQXTY5Ggu
UXT03uMgs3mn/SsEsFrk98Ml6nfm5V2M+AgGNBt7QMM8+NqHwQfnMeC2c2fdXmelyk0acG4Xia4G
UdAObdT4eellwKV7Ad9bAc3n/7GPrS67adOwk1avzQm/ktx9DfuFGz+Xu/bOiKim7n5p/S4vxSGg
yAxqivRsUvrYigM125iXalxETS/oejfXSXXqZRhZ0II1gO1d4OqOsxeu3fFBADnxbJcmxd9ohY16
TiIkgILz1GTb8w6ytp/GRB3iXk1G9k9L6gv/auIh3O+KZQe6l2vne89HZ624telQZDSgdnzMV9Vo
bLW9wnRfAfN6Q+szLeo1WlzrO9ifeGq/BHXSF3e5yiBgtsFLEp4wkPO3RkzBfB0DCV5fHP7+JaJh
S0tBRsKHDa9Yh5N1xe6uRa0ysLzOYw5deZP9g2oMaIxU6MxcwPWz5Ufvg6d8MpG3bZfAq0d1GlXu
bOUdCzEpe6yQ5jk+B7fsPMw3WFeqJKbvaQ0MBq7cSuNe2weEd5oYkDwFMRKJAZbwAaHALuU+FtVG
NEJeUXXszCHJkDk5qQ/G+nK9TNNrIwVYPdfrfpyDPmFuYm6LD2WRv6fu2s+5/kGL07xktoERCbN2
DasVJcMMAoL91ln3o3lcYPqPi/TmpsFEgXLie2cyzYReO+X1hVeLEG4c4H/JupsafZr2SRXoKsKj
uCBQq+dPRUeEdkmk196dW6tYQlJHFlrBUCvSE8uMJ4E+bntnb0/zi/mgYy/xFkfz161oHYFCWdIe
103QRZ1sV4THiaMlIq7ODtI8LQwPPM5Ea+lvQXiYCdeldGanGS7eqp5bLGSbYMXQdmpwKC3Kmki/
9k1KmJqqjhkywDQbkhdwSxz1oxtVDG2UZT1zj1ak4x2KSRvfjyti2zPAdWsv01YwEQr6bYML1Wme
noF0RiqzPFXDfRxqWHnILHVzDLV0b1uRm+zdzycR3o9cO+LPNma5fggcw8tll/mJvbm9Tz8FKtPi
2tRWHtUoXIBXaYog5bG2A5PaaCtxrNqOw29OwssPum/Ihfar52fR+ilEp1Z81oWXbz/iKeLW8OJm
D+8PahxsX+t4WaqFLytPh947aEmEIxvuUEPAjdXXWf4JwUhWXDcLz3gbBl30YKYplVylV/bOFUZ4
3cpIhnFwwcyyc+c5SuqCtaYzhBnJGov7Md9Zmzs6K3udlZ+Of4PZP1okWxF6Nz0VhYQbW5X1vuZx
L5Nzt3l1d0WtYfuTl5hgeuJEHp4nGXAFqiCb9ueBr1fcxsUO9ftI0KZ59XF556NzVdWP/V5T2lpp
mt+Bx3T2p6DPOJVTsGrvARaRsIIB3Bc55iSC7s9u03B+4BNEy7mxKoZFBY+v77oWbADlxmFhpji0
7XA+7D4EF59zWX/xoHb0B30D70etmSNNBKyuxd1GwOlvwIh99ErEN5E7jYur09LA5Q13m8A7HBpT
LuHFGwtvvyR+ghG7C7u8uU89pcNrQmz2l2ysW0x8ej72NbEiZGqHpfMNS7rVnjdmzwfYEq5sVYLM
APAifaHRoEPeGLbKvGk7wZCjyfeMTrk6Ci5qRGpL+CEpWTN989TmLQ9sdgQN+SHj/r9xoBcrXTgH
yXkvTJieYrMlgEZBOKWYp9mxe0hVZh6KuaP9c9rDnEnHR2wJsezI6fFl7LUXz/UIR6JExXEVrgm6
X25IrlR/crQES00dPfewsVeFAtmWkoJnKX2Ta++EwA7r660O0eC14D7QGQi1mLMpoEDP3Tin3Y9e
af/nGM9mBnVY6uOE/gLKadmz7AdMcUzmWK6CN3ojnI7c3MUcgN06t58hT+R+tSOUz103Rh97WfuW
vd9Jm5Z6Sy1X9BIjzZ37ZSFZ9PB9TdPGHPi913ghi+BIuvYhTPruKKf4o7datjBy6FfGgCwRxgDc
zTtUBzUrG4oxL06ij+phpQ9lCDspTmONfIIWcMinu3A7GoJDp3X9JxUZhE3agXhLOJaXQ6XgNcU2
+gwD19nxzsnBvNFMD/oSFZCi17le7dfdE4z5F2pcXwH2p6cin9ua9md1by22Hvu1ncfluAw09geq
wjn6O3ahSEqAHqqaNohcDHV6pJCM6R6gMipy/S/xVhffmnQL+PI4f/TgQ67FvSNLvF+QKbpFfTel
r6uDcau2oltkVY865NU2vnnEKcPgwUJ1EtwCVxQ4FmrnCDu1Wnzz2yL8QWc2fTYSpXe57YXfVwbl
cXBbgi3544VxNyEfT+VS+cSlNyf415XJwqybH7E6bmyVi65tWKVKf80QBKpb5tAK/bcAfm9IBDOW
LSpy2d4DUcQz/pfS+OVmVY66rGHNn9GO7ZrqL2TB9cvsgyysqf2bmeEgEpJMXu+iG4O6woo1OK4o
yvxPht3Tn8Yi2SlfeRcwUElE4bqsbXjFBrRAIjDmMjyPEejaaUO5yz0TR6691b5aFNBDr8frqFoc
ANmuzFdnqe6Ac3Lh3x1R7nF7ZtFgMG3IkwffL9ArLhNxJNwFXFooDaxoLunW5WFlQgoONtg6Tmft
h8gSbQqRS3v1oSNMw80yoKa4MOEY9sCR31GzwGvjaHaoi3x7W2VnPgtU4yNgHHUEllgdfhgLQPN+
pizubl5RBNMjVHrxpUAHMJyzePNQy68yTarNG47orkOWau/hEdgN3oG6+kwSEBXBHs0jetYOSKhK
22ZGcjhl9mue0htVQJykCu/pAJffr8XSnpdUxkHlH8aH7ZPb/Lp0BKGWSZaPP/Y0mZDWOlOnt3DL
+cyLXT9Hus//Jqrz3pDmZM+mXtAcTCuqv3s+DNiX7cJhqKZ0NyjP5xxHJ1oA91tnczJ+t8vkT2U2
unAt+7Rrkmeoi0hgpyc9GfantYmD8G6Aq2PZQTIHKPKRG58Xf02OryIHuy1Bn1qMqXWE12kfT9tw
WdMj+RzwdopKJUs7f/rQ1PwCIJdDJY+5XatoVM1r3S1U85KVdQ9twtqPEvrJy9iu65tQCQMaiYNU
vGrdgPW61a+/p8145BfKz6M+SZx/AD9WdniVHWPvP45Z5G7RsTZobp0eKbNbDbbMN++971l2LHSd
fcvojNmjuP6p4YVuH1ESCYINlrC7Jr5c0fsvvX3zvFi7yuTAHT9HHS30KtOMDR9utl6ABz8nMTBG
715k7Ua0XulCCkU2MV1yiYJwsfeSI+4LrEz+e0lQOd4N+br9nNFSiNOcxOyuEJ3xfmuXTDIona3O
vKiVSeZPoXCr+JbFu9gvPNuRY1BH3rtZ5yw9dw3ncDUPOrH3u2rqJUPjEUefdmY6DKKsJWLQsU2y
ogRBOMwl6+sivZi2Vx+QTF/8zKYg/2/cQjuhBh6jL55c1u/x7JFLOkNTdecxrTdXbe2Rv6xT3wl0
kjTElyHtAo8x9ganKYQcEzTtmPdR/RlhZruetMkxLKPsSOY3uJUUpz3FYE2V7SnG8v40gWlrJ/2f
W2zEc7eKKCjnyAEzDgOt2uewOAgEn5rWoorZvRmP8VFDgXxMfcygF3Z5D/cxZFJEuPrLvtfQp4to
24YrgYPsTFcsH2Smcy61uAGBpq5iGAMoefg2+pP+w8BPbx9Vv4DXZLvZ8rO3hErctbyFvzqZ+v5n
7DMaAh7FyXMy2w5SES0LV2gxkRp9WpNG6HMq1qb/xQsUSLTpTreTZRAeD1xuY3lKo/9JO5Plxpkk
CT8RzIAEEkBeuZMSF+0lXWClWrDvO55+PtZcqiiNaN1zaas+/EoCyIyM8HD3sOLvBdfjUe/14Q0u
bizn7iThMZVGJ+v5VOv293YwS7lqiJwhRaFdak9GfNbK0YLmls5yT43vJlKGY1zAOXuvqmjQtjXs
aH0Bby8sbyLcBaeHyaexOQ/tCERhZtLpjZYVHyHcgiR79U/SIEtfNa49iF08DFlx1IyqIq4NU38u
oXo6JLKqTAPGg+HF5k0zytpbQBRs6T/5TWfdy2KwMPeICAIbuK82Izh82t87UYguWFdT3cerwKrL
ZCNrP3V2HVe0tgUfph3KPF/68cyla4wFt2Ogr3wh6ZP7lGTgHa7f3Ie1olLXpVU+90Fhj7PCdun/
GnCnHmzVhMaCyzDBOlUgbodiEdAcbVK3JLhPdnEoRg1OuU37qVtBxTb41d4IPZ5ZHANEu8kkaNAa
77J1WWm5dct2dPzl0FDDz30DEHxWIraw1sTBqZ2nqGi1jdIN2HwN7DBeb1y0c1/vtTesHMoHKryW
iRsV+BSEwap98VgBT7fMC376g+WZM78xw3A/OKMGDoMmK7gVeCK/A2io9y53qHzjQZfufUKRr8M2
gdQWr2OaZbCMaRm2D16HcHCZBGlN5inlwDGcHE9f1WEzMjNOwgAmROlBD3vdLMdV0teud6vrHvmw
6F1RnJiPEoSLtqrPFL7Idmr3zdIoE9ifyfgSW2k7rIuJ7HXheoUybjt7oukzZNNo7j0LDszKcMRE
juED+1M5x1oFgDynOx1CLlf0SHMS0zAbznl4OMpCW1a5UYAGWNLB5ZHWHAtq0I2zVFna3qX6Le97
cC09o57tz2CICcV8m2uWVq9qXchi5QzUuauqcc3kRiKA05duaYZPZUNlPbPh5gNuGRVwe8jBtW4T
5QXlYhxVMdFFZg4J/CgX0cygV/4mHoLI3nZ6R9atWT2bouestnemH5LExFGjK1JwTWj5TaPHMQEq
8YuXCuEbbaNOz1+nYugeK31szXs1+IyDom2ZfRNV2lrcMiMMb9rNtXpmukABfzSE0zsTwZCy0tSX
gIgRqZSY94Mc3ZXpYoaBWMeZ8tUw1sONsCqKH8hqU3DswaiMpasGzI3aVOvDH1YxARk3bt4kzKOi
AZgu696dnsdAuacUtVJFtiwiZw9M56c7XcsH/9bTRr1ZcdVb087Sq8y/G8xsMiuSJxWmsBpIrkZo
lPng3o0QnbsnmuTGa63TG1oKy2EPBw2MF4J04HDNTjYOWX7W4h2SGTJ4xHEu7jadAdeaBs8wpEfT
E2fVDeq7nvKPeRlLL9G4M7wkiH7QZNcB9iAQcFrsCsO4h8TFNHLOZuR2gWTtvjZ1lD7GDt0d9DRp
CiBL9Wqs6ljZ7CQvaMQcOmxzm/cOtWudW+kBFvRZXj3Uop8JY5SvlaNP6Yn+J7nTgNmyv3CMOn0D
sSIOZnQhYQC1Mkc/YQC5d3bENGs5hTbKiexMc9ZDo3dv4SbQZEtapw5BdrIz1NFUab3V0Aa8M39I
AiIC/Pr+Fkmpna9CG8ISOQd0e2JYY7APNXpDe495pcYyJN+FEOMmHdTIRDfT/uiTL4bb3ommds0Z
qN6igip+YU/m2FH1Gx1/PwrKX4Mc7LdALwsiRWZE86hz41Pu9e43A0HIm6NFFXRE30BmaDhuLRdZ
myMRrYw8fqv6VjNuQmmgloDQHnZL4at6G/eNZM40jDl5azZ92H6LOETejOPrMNeDNmq1cOwQnnNr
aXCAC2Xiyh9liUkvvBzcF5JqBr/aSBNwevJ8hGnw/mFFKm8c+EJO6w1n5cYYzHj1ZFvMcJTlHAl4
o5OiS+amFnVq9K9tbQIMJim7deNahYVuVJ2ld7SRSOfnGs2jACXkmAoEcm51J6vO3INVNC3oatL8
yAbXQXUjwUABmxDTTL/IlobngTZbu/KLgmR05TuwaLMZlVS/EHaQ4PRGdcfFaMVDi+zLYwRFXeaZ
WHhBhdgis4L0IVd2UEAjSe1q3nRRiXW/0Wk53A0vu0PByWZTotN3pOmeu9C1MnhgyoGl3UwiNapF
NLTeeKjtICXzrQplLRTwvk8CZtfpjEMB0aOqjOaFcVq1PW8den0edjUdvTl3ePHCNuhfpmEChq6E
Hbbzrjpv096PrV+ANXyHCBGmt9GZTEvmzbHmKw2TKea0DSVf0uqYLGLB0lo4paXht9Gf4Q1vOidK
pW+i1q0V/Uxo9aF+M4YKebtIQ+ux9MuSGY6ugJRj+34NmuZrWstQorZ9pOWbwc9JKuJuQXvEWzii
6m8YERMRvXmTR2rz+Gg3HsIicKg8nUuYs+2Skec6ysv6rJSWmk4zN0Tzac1oaIobkJH2rYuNrp8N
XTTuU0q+kDvQ84Z11p2Jm/Sf9btB56UcuoZexZaGWldgFFhnP6DQFxTpUmYHXiDX19TAcKUBEprV
ylBxToehswxkRpAbUUrkU3WqtbZIFn6SU+9rih+xlFblfjfNFtEBQChc9NQSLYm4jwEt0zsndN8c
h7SEl3AmePZaSvGou5mOkBeq4BxQU73YjrLfMz3K+f/g2S9Nouu3FLHhNM/pNz37Hgnz3OqnHAFB
68V3NVI2Y+bCXQTpBZqbQSoHXXETCfO3AGr+QfQt/RV8eoSDfJLBXA2hNxgzaSYj591X2IGTK7XO
Ppz05uSH2ngKhJHpC7hMabm2UzX8Tkt0KbNINnQOXQrUJzoYxRNCJK4pbtZYbowaLv5NRc/yRxp7
aBem2OzkMrCD+B5rVUQORWm2B1nQoD8TAVraHXWZPlhDlYglTmnwJ/1piHYes9rQ5WU63i52IR0u
b8P0sowQHBZqTwzWIIJ5UsD3oakeFm8WhCRccND61NH3MMp8yIvsiHRnWFrZLyopFfIRn5kLd0iu
W/dklZlb7Yhd3W+cB6zyljKrDdZlKrOXgUloEq5XlNePUWHl2irMEvcQgk5yt4Y6H5YHgWDX6QAj
2AmYkBCKyKKVR5HaWDcGysgS0VMyWP0yzcAxn6dU+qd+oKV3C9Cp38e6m1Q3kbLBtBuzMMND79Sy
uvEy80zPbpURLJOB3B05Ujz9QEdM54gqx4PBXZi0nGkR+69u3eO0BUQsf5sOqO5M0xMkBy7/TQIU
BgFxU029q+ZZIrwjBlNhu+wGVd/1GtOvt5I+sfHNqzzz0Wqi+vtkGX0JT6ktgpmVFBSsUBVU40Cd
SGMtmLWxYhah48D22VZ6ok83aGJy9w6R9fhgZjFUiCEq235Bp9xvdnXhBAOfMUHsh+aDPtqQRK62
iIqqhEwZ9qa3FHrKZQGRytvQKOieGpGZLwAvEbOD2ibCXL22XQiugV+9Ta5rDsRRfdRnSD/C79Wk
mleVxRoHcLAQpQwQUX8KMiQaiDUozhyS9NC99Frc0sRriYorekCmdVsbA1UxyqLmNkECi1BO+YQj
Svh4ocZ8sGa+m0Kc7oAhcu6EieZga1o62gkcMu2VpZPl36m+V+rkoB2C8ef0/r0GZtgdB7tXGDSY
FDYZmLsG7xZZp4c1lZZBp0mRqjZzvcwrc2OZASS0mIrCWYy09NS8tPz6MYtlh4quRSxEz9fxlp3F
mMptWecFjgAB3a2i0up63aUJitagbZOFUYW2TfT2shKOPjMFSbf016KbdDrRWZEDt0ZmujFAe89i
tipdgkvImvMzTOm8iwRVXGuJYNMnBIsdongPlnsYa/03sp0U6yUaXuEhhjrT/KKIyzDSSDwMgmYg
pInDvR6MhwItwXMvmhRVekMuMTOF6MuH0VIWhL4Jfik/15XJc6icNtzi79X9jANkSjOoSiXxoXDM
V5lp4yHWRzZhHuZFvOrKtngaoiF9cMJkApDoy/Gt5bL+2UFQsc9yqfaUBaFWLPDpHgUcfx2Gr+MO
8kF6IyRCWbnmSxIU51AwOl46R3qXwXKGmIoWoYBnOQvLBjedxoIQtlD8Tmc2EoueJX4TcK2q0H9u
vCAOH0yYXHT+iavJQymG4ClO3WGErNi0J7DhqmArTkhqWl93uw3tIGB46TepXOkGot1ZAfz4yxnJ
Mxe1OUWHZvTQ6U5tUMN1QSD3mOBD58HXFdi3MG50RGozhslbMxWuP8t7DeoqV+N3neNdLSCUZm8O
6DsOVCgSuwWSDswMsl535jSn+xdc4kYLRWIUHfHsVwzgc3VNXzekmHtYEcELPCR49bKYIixWse94
QejVVStsiv1y7cF38uGL13H5feIeJwfTY/OBUtMN5mleqOgXNCWff9v9kG1tXGXy2ylJ2005VRVb
gy5SyIa1bJjQ9AJesOznvTt10x3iKbfeKgHVdOYw9Bj33KoH3dYUWh74QzYkKdDg+tGiLv/h5nna
rFOvMn5j21GK5cDQp3Ez0pJnXGbnnz9BK0LI9ZhHTS1NPX2S6ESKgv5uWYjcnDtxMeKbnpqZdnCq
KX8GExPnZl+fvRBps8NAIqDPgWZdUqQ6bKuZYwXhD459a8zQgw3qdsSvAjGeiNQOiBihPwTYNL63
MAToeMwcALBqG5fcUMX93rEgYxHnCuxDw5I8ahbGCVGmS2RtP3UYsgXfNZrwwTqzu+gWtpSpgBSx
NGKnQsUowCiHDXhKSXs6aDFTkBGcybktIoZpjZbuiPlUOD2yAJmpn2dC1b6jcaCvp9rtJVl6OVY3
Z/j4eyiY1ggjwTGfYikUcPmATOyYG31d3tOgQl6WumdXAy2MjeqQmFkTL1snk9+ayB9xGyYlO1IJ
xiTw8Jy+FcaInqUT2eRvOi0cM2YbjxjsqC7uAP1zP8mW0XCmagC8sxHY/yXqRr2rSPKdcjQOWT35
Ryx7otvWsJFgz4hqVfyQothTB9vpM4PUrIkQfc91S9cM/YAHC7XDKo9K6blz+Cmyfp9SBvFVCwBb
OLKz1LWcflgx6BXXlzv4+EZpnNyxRVq1NgIRpsh5kAKm/r0aMVcob1wTJjDlIUWW6S9txPTSQZuC
MDzcMsbP1RjYLI1EIzmtgvK7XdiTTtkHyWkRh12BJj2zHW8VeszNyRZ5JQR+pJFLyo31U6dnv4va
LyFi0qju+72WK0s9QFKf3KXI+550Sw9xUDDzxkHWYxrjLxPrlnw3eWQZdBWsInvsQy8tdgHhjyqe
sRNvCtcmJAo08s9CbSK7+1Pr0t4/CWdUNGtcESusKYcwabexRm9/nZk9g5/PLiLFMuv91P8+jXaV
bseiD8xNA8zp71WP6+cOuz8CpainIF30euQMDw1nmgnEmWPbiDMwQ3guWxFNN7UbS2+PuAiplaAq
RcBFG7Rn3BOnvxEz+HdVThXE6ZIkq2hIlsAdlXaf+WfVzhDTs91peGsOMx33F07PhD0BBkYJXBy/
USN/lu55N6Pc7s/YXskgzD7NYMApwzjh3htDrW8HY0JFrOgMQLiInmRX2d+FAQuEiNare6OYMiYZ
C1DOkZ4iOqEkjUhnuGwyBBXKk7PY8caT5SGoPNKT4uLiRFpPtekye9PnjB86revwOuBzq50mK/Vj
CEr/PeYFTMsANrgOugCcs2wru/6RBj05Y2+FYJ9OSuPIQ58+zkNv6hHNWWJ6LSZf8zYiLrRqQ99u
eO4yp19lti3qdVN7Q3fIhgrDFRciwUOnAPjgSyAC3gxegeAU85+eveLE2J527MDDlHOt3gQOfB+4
kkQH/IIib0mHu9pM6dSUy7wp8/tx/HPJmcbwVJp032DOB7QvUdBk9jxgXWce9MoYAMdljNikbK1h
4+Vx8ILfSEip0KbqFiUrZie9leTLxDKkM4NiATU1lDDQZ2C2bb4hvBfELKvD92cKgjsQLqOaUatL
PBZ0yq4zWmWYyxoR5gO9e3rSZploxzEIwGorP0W17nWq/d33dkNNygEqlhFECupzIOIcVBBJ2sFH
Herh+ZAb7XYAOLlxpwam9MBwdian4t4jblqzcOFW+zWkCZ2ebMmBSodoGZhFzaP5XjPdCgcQFF16
5XXzvgaOxljEmKhCanyHT0llDuHard3grNAqS/1WdKgJ6BlogHVFNXTDQk8ps+YUvTqkiTGCgOXk
NYoSv8NjgVZcNPNrYeYLEfv9L6g2FHweLFPcMQOntdZ57fgoSbik1zmeotMSWzB5j5IaQyhMO7o7
vXfpbbeeR7UEKY99lkBye2q80qJLrOp64ViAzPDl9OoO75cQEAubhurWwWHsecz7wTvkjJt9cfWx
WsRCtN3raNLrBkAfVUSyS6N+liu42tsADv+0oKqTm8xMmxI5AMDjEpYJjFYTWwEoFhRiBirNSr4U
5yJn4UmcgfmpdpFulTV5T5XuoHSmVSsfnEIfF8jJu2PZVclqgtbqw5q3m58I92HrIAcBcceZj9Ji
AubVl9Ts+hGLGXXWKNMZnYE3xqjUkW0bSw19E3YdsI5hDMKSQFBaTLTWRVolL3HaJ96NmyTaAKM7
0RdpZGMRoAyXf6tC4mvWy37al5ToP3JEBcjTtT66D6ZKimXVe2AK8I1bk84kTOJVZNDTZ4Op+ibX
DU8w60RV2X1h+aAmmZ7VvzOjK95zkYDEAAy5lOTgA+N7J9PKAXUth2MKkNXPwswz1S9b12gamXTj
174RKwY2jUbzgHGEXaAWd1NqoKZAW2fbpbkbrIquSZ3JwN/mdu1OC0XTqVi6rWCSjgvH/sY4mwst
xzzojkTULl7SWoJ9ZhAHtPV5Vpt5KNJ27G/g/SOP6HEdMbZliDZMUULD+tPr+r0l6Le3Lb1Q75TX
WiipSiax0OkBJDN4nHjFzfA506KNnbaIwELLCb6jD4jg/9aqb46BP9g1n2eA3BXVrb1qirLKj1i7
i36vd95AiwT5ShivYC647Ng+RhJooPv9EYL4fsc5p33HBLCOl2QSnYM1kELlyL9FvncQMmhbapRO
oAhu8mRZ0nfKcYFANgMEEXZwizySKG2umCoWr6qEMokjFdIHnIeVqYmFnXiutyO84d0pTe1MG8JO
DweaburbE3J8rMuh8RYuNib+BNOvmUuAfPPo11oGaQUNcdhzmwUoMaq5QZRO70F8JlSZDBuTq75R
fr5RMkaYSHutNVcTbpzWzdjTZjvjvoK3w727oBCdgnmYGM3Pvi3NU2rhZJ3MVQumswf1N7Gfymzd
I1b6Y1PeQKtJrW9GI1zavlLT+jsAqaB6hhsZ+KjZ4Q1YiwiCC/wXQUMQJBAvlew5dDr7R0KEge9h
jtWjM3UWbZ7exu4REpuTLPoK0jncb1qtq7SIG2+b9BAm1/jzVPVa9WQq3ISwNtRcj6q4gNlsKzw0
hypqd3mWokNGSGbuh8HXfQUmHRjm+5RZ1a3IwPK/OVC4jFMD5VCfV9PYuPdR0ZTerUIkCVZRaBrO
6FAz+3WJ1Fb7Zlh1lzPBl7/2kDig+xtVVrTv0boICHcIw2krLYTnl3eN1mRi24IkuNguCfEQidDH
/F0XZNVl3MPl0c5SyNLwG32nwaqJtwM6bX9FJIYK0FQGRaWqGvwFUscN3qgnh3qNU2Z76oRT1suw
t9sOVnKj+VvkxL4+L7p8RMKF5sDQblywepy6PBV4d15ciB9RofnltnDLwoWIrqg/UPXab8SUBlOh
hiYdFk6+28VgC47p0jSrYcGU3/KJq69ANZcG8S4IIr15c3UybaAAxO/LPBxL8yBxpAs2eQT5gJkU
WEbNJLgdM4GTyI9fcGfp/TWUXKnf52Vd5EfG/jJVojKtuj7VqoThNvHN9C2yIJ9sXWjSLB+ttrDp
Src1GEfXR+GwSOvASk+g5MOwM22YPlpn2hD/HSv30K61nUWOOMh+j8/09NNyOxnCwm2i9yu+tx89
rQXehRBHpC64eMWFn2rcpYYL2anZQxNuwweRpMsU2h0LwmfSZ5PmP/pTsmpzY+tumvmcL3XFcNn4
zJDUFTCKdOaBMBjk4ieUduYUg+InMMhuxOHaX+IesoAKsk+3zKiY+6urAwXOfqyXlqFMSGamEmNB
ECdeeKBqPFaXOH6775NyXHYVQ08qWFdL6gMmCiIbgEfBUM51PJTtSrOd1wyF2lbvAnH0USR4s6+/
woeJEYZQEEgZce/ouKZempfLFgudIM/bPd2OZTduovSX8r/hzfX1MsZHd+HzOvi787Ix/HEv3vTU
G61AitTu3buheczn47B19lJbNnPHeAyzfbUw/XWKB8M8Z4DjMb02feSTL/3P+hc2ueAdgcBYAcXp
d2rpomGIqVyi3ht/yn2/gkm+oVESGKtAXXnBnz85mKViILbg2S+f3AmZvqc3LSNXivnUHiasMihz
fH2N7YDippQFAoLfFJygzMvizDJutqP5W/TaqsjjK1v+43sAb9P18+c+D5f+M/z9r6kCVYOqs8Ou
bE8z5+iXKzpm+6i8//prf7qIwbwG9rdjG5ebipasOSToFfaGld5B37sx2/vIevgvFqFIBfUnNROX
08bjzDcb2/K6Pf61z8o2fiFbv3MD84ov9uWzcCzIQVD/OQoYUboX59XWVK27ssBAKXypjHvhPLnl
lSUuzwZLGDp8EtswJEmjcTFmzSg6xTBxER2hnhbNskI9am+qZNO0i69f2eVhv1zoYiuSQ8vGJS07
RsVdE9/H3m+h3qv2+PUqn7yxfx7n4qiFjCmYksqIjnX1LsKfrjpO1+ZyXXtjFx7PMogTWpO8scSa
1+3R5PIal3C+7epK3Lj2LBdfv9AGLxhCMzo64ZMnD57108qvjHa49lHOP+GvE4n/2mCpjtfVeyfp
H/goenQ/1v/habn89BcTXYLORFOlswr2gfPEyLH4+WbZd/+/L3/+bH89Sog0gORLRkcTzUms/XJh
yPORvl7k/Mr/vkD/90nILE1DF5yciyeBDlBohW5Hxwx/yBl9sp3eoLv9epFPP4pL711yKdoQ2/59
Eio5KMzMQDkGxdHFRjbCZ9QIf1Z9cWWhD9fD+XGEJMCYDhCKaV6cFqfLDD0Y4+QYNrfgGmF9i6p+
ic3LYipeRwleR1sLa8zVJI6e8y3G09tM3flAIyaAbonh0ZWdcumffvmDLs7W0EwWrrz8oGASywTn
s1AKOrv+otIKFHTMT3n5z9/132/g4owx9cKza+CgY6fW4nuGqWTq0sa8+qYvzdovH+zioE1OCVxa
+skxxro0haaMsA4yEE5vao2TnkJpGQ8rB7nD18/3Z0de7ljXdLj1TANm9+WObd3Y0JGCJEeVaUd0
kjDpTvjqQf7Hs097iO+dd0rF7jbd2bcpTk0A4NdGi3y2n13LpQV3TvYs++IdR2Yg2xHO3rFYBO0y
0BifgpBfZtce9XyDfHhUadgCUYEUjnnxjkfD9SAbNsmxbO4Be2cYpSVUacarN3PurBVeWnBvk/mV
F3w5xsMRDGsinbGh97G2fRESYhhdFQjTeBLMZ9IpZGtMIJjJHHX3dv9o5DdAghGITeusXfE+lMnp
/C3gu4w4gxUbIMaV7NIrv+rDHXXxoy6CYROG44Db23hq0VmOw2OI74HCVawFvjDy1dev4ENQPC9G
bm3irKME4zL+jVcFxp8y9XgDjn8P9DOrql//+QI2f/88DQoHpstKCbASRpEsxlNP/840gRC1169X
+JPm/LN3eIa/l7h4Bq0bpEtpPp7Ih2a2extYP3nmgxUvexy76YJvcfzoSnXlO/0f61KJOY4kAVMX
ZwO0F9vDrBtPcXboilecEBfaWamnjpqLD9L70OI0eW2g24cDycPyGh2GAjLbhBT23w9Wo14paeFP
Jw0f6SZFDcGZhKiyt4IrZ/KzlZiGbVBtMhWDWSH/ruSWnlf1fqmfLF9Q3VdzL9piGQ4v6srQ6msL
Xb5HlQ2x5Sf6qcVM4ICmVAOvxDSXg5tsm1G5i683zKfrOQJk/k8x417c0SPgAhXxoJ9EHc+SBpOP
k8QTv0y3X6/z4UIU9hkjsISw2fpCXHwq6UNFguaio3d3jo2M10356JfV3K0tGjPi1OX6w9crio+x
gyUdchtQCYqOy4CWImWvrX7UT06OpWpiae+1Z7tP6USTJ8Xw60ZaZr6radjtrHoyfopuGFd2o1wc
iqP6kEY0syYDYfDM86P0ZmggtmPfJncYh8zapnhrELmgxJbNpsOHYtbQ9JhrvXZIXRltsfMMXlGU
B1dO2mcv0kT4giMWO17Ii50IdyZHcyL0k9E/ZK8RfpbGfOoWTXUormzFT840tS32kOAshEPjcvYq
8J+W14XieGEYHhfGqrDtZTjtTHeYF5jpDMhy+gkzp2lcfv3tPn66cxhhjLlLkHRI7P49bnkdC+Z1
DNPJsbUVZgeYfWirLt0F0NVq8+3rxf7MP/w3Zv672sUrRdVvcPN106n6AQ+9eZ1+Gg/6Tq2ilbew
tmLb+ZgfzqC03/qP7WOxq1Zf/4A/E24+/ABB+U3dKqX9Z6bcXym/peHUA/d0OvU7/96aQxu2ZtpB
3tuLaV08H8JTyjhXta030R4C1pXFP2Qbgqe3TFcqJfkfcY4Qfy0e44IEIdiZTn6NVxNyqpvAZhhD
lH4zUrq+WDxjDte854ijkYktGnP69t/8AgXQyr4WJiDBv79gEBLyOzYjp7rWOFzVM7jt1hsWfSS3
cTy9oYyGem+78awlr/168c92GhkP07alcTZkvYhLbehPUU2//2Rm9aO7q525yrKHdPrtFuv/10p/
duFf7zmg395Urf1nT+czC5k8nfhdOiVbrUfU5GbPX6/3MbKfYSNqAoBOyfV48V0zE5aTijFm5Al3
re2t8H/GAqK4d7srK30aKIB/kfhyGXP5XywF6BxMlp4Sk46lnSPV/BHVj4yCi9C3aV4xKxN9WebO
tfj06RP+tezFvsFc0EzjimU1p15V3TpsqrlmF/sk8h49T0AhXwZ+vWcS+NKFOw1ArvW7UMXLAnS+
ujZx/JyVXx5ibhsQSkfixWZf7KRB5F2ONat+QrAQrlU3/GbOUI88Hk+Ar7/sZ3uWCkjqymCCkbzc
SanIJORVntuiARdPeDNv4EkW/ZNEsPz1Un+gzMun+nutC7RrqoaitJJYP/WyReLFOJk5/eeNpWVP
0CkOvTC1eWRhw1pWd3S1btLJekiT6TbCvAq30zha1incZ4mz/sxR2IZkhol+Sz/6OEQHU3Pnhwau
hVo1LXIQROwsaMx4xs/AlWsBm3FeCm9pdz0cbFFfCfzGx4TfcbhEbai9AvRTXTycU0YhbNOKpERI
zIzN5tDG7Ysup2ieJhnznczsHRfkbV5abzQH96Eb7JIqF4iGzQ007OnK3f7p7zG5AQBLmRusLpIx
Uk8QcK/VTw25xKyXIppDpbWurPLJcXVJEKQLg4FyD6zy33hbtIpBW7FmnPIZlq67fp33y+gI/Tcq
V3jcfb2DPh7Sfxe7KGYrZPuaafri5FbIJQpxmzqHialqELX1zddLff5gTAuw6QuZulAXAcHE+dEs
0O+ckIH09ipaOG/BAd8t1PFPw3/1YNJUQugkz0q/eDD4z1PYgkhzMqhHMU8MsE6FaYDy5uvH+hhY
eIOksERyRcfrMuPDQyiZ7JGFpraujpoop3XDNKu1n5v+lSz906Vsnc65wiPFFufk8687SjPGtGgp
gE4VDfDfKMTCuR/22Q87tH98/VAfYxgPdS4HIPkJpbuXnwovaql8VspgZMDZQIe4s0+4eTLALLnS
GjDOCdy/QYzFlCtdZbsGhchFaI4TK66ZVSJOBd0jBL4wPp6YKLWxnMfGeUthEYThM6avGKxuYpSd
ZnBlIvvHgw1J1KYKIVy7tAgv9koWIBgse6aDuCPMdVKcdJHpqf1fbBSqOMcilTFgbV6sgpeZQWu6
FyeSeh1qjAWTUGRzcf/1p/vsRP+9zMVtb1Wo75nWLE55QhDcaeEdJq6wwL5exfiYl/LOzikMT8S+
v+zxFvVUaB7ec6fI/DXCitTixwb/1CzdxMkvGEszK2WgOpTuu68X/uwM/L3uxVscC/B30xnFyaeB
a6XWjdNvjKJZfb2KIT7Zk38vc/EWTbsw+yk1xCnLsTFwPZPRi1DZ6gr0/8wHZYxH022pgqoDPt7h
DqfJdB87cXg74kdw5decF7s4IEypV5bF3cO1YF+cRqvJ0Pj3vnMaoe6ANVD5Yqkz8yvHXGI53C6/
fvjzebtYTjnU5orrhy97uZxHG8WOLdz+uujNxFAcrGzuD3eiYMc2CHn89iYo6ytn8OOiSkddLy3X
Bt6jzOBH/RXbUM50qNZi5xSWxkbLZtNDYp760biNo3vX3in7ynqffGHsKSxFKmhSyDKp9d8FTS8a
YFP26iSMdlli91GHd2W8xcMd77lqVnbQTtonyzTmDhJfgseVt/xJXQs92UWBeY585KXnLfjXEysU
M25kjcFd2n6X6ohCdWZFawNOXMzwh24TDNgt8soZbaCld2jBp3HvIJLC/anEKay1U4ZR/lSyXHz9
+T97M45LVaJM07WpeS/2fo6jI1QewzvFKGzgUuk1+eMOSjqqdj1gmCrAENrib/YqvDah+QNb5XwR
4AdunCtt8qnL+ezdZDZwbn3/rm/Fc1Fti3jetCsARgzw9047LBVOrJWG45Sa1nm6l+HJ0DZ+WF85
cp9cShA4SOIpzkhZKML//TqIbdBEGbF/h0RyYcpnfQJVqR7yHwLuxh7qrp77c4x1Fn3x6vhXrt+P
KNK/i19c9EUmmw6jDP8uztxVOaYrD4cFZb3h9z4voP39D2lf1ty87Xv9iTSjXdYttXi348TK8txo
smrfd3369yj9z682rTHftu1FZpppIBIgAILAOYLLIvqdrP36zGOzgbMvIT7xuqxSpyEYeLTFKpJ3
Al4T5gwDtLUBN1JfASGF9U4zc9Kn5ALHDq2Fska/00hoMh+0QfNO6h4oknKwTvuD1ukkViMrK964
BeOgseRRS5PDvgRSr+6d8mZ6jAKUTLprwM6H4X0TmKH3D89tWVNC4wl6jVCswX0bWe613aCZT1QB
ehKexuHgrWJ5PXh7OfxpocAoPDcyXtkBiZ/bg+od4g4lZEPoP0MTQEycIXJLndtWQD92AZha5JxR
dEsMBvoAMI/DgHXRuNH59adK1H0GPIqA5o+a8JQ9+29Q+OKh+C4cYMOt4w260RwXTeqM7bnJtCiR
lJfvQBYLysIuPFXdmwQW7+b7/vbfRErq71M+FUhyWqW6+Pty65rdojAwF1wE723z9s/lLEQVVV4V
8VGiU9ZFW9bpMA7hqe5e5LI6LHK4pEQdToHXcQw93eTiWNNCxnlB4oi4zFNqSgulq7nIxZq0JF3y
fRYDa7TAHXjMs1U1NO0aY56MLOv2riahHQjZBtwBvDFK9NdmzA+4mAItbtw3BmhMrG4J61xj6iFg
tq3dHE9IQnFVmi7UKNDQaXGiYC4xaD1+j4q12a+5A2Z9bX4VMKLarWVci6GC2qBrfhJyoLluNr0Z
rdC8KrLut7fGPYnQ8aiBroopf7reMz3QEp6TA35fr1GdNjG2RCrz03swNsCX2n39Uwu8Eka/DKFe
CbK8EdsWrXxTN8SdsL4v4NbsrgVQRzWe8qOB/9VLZ/nGYof2AYZOxFsPdC2DOq4FrwMPqfP5vfaE
iZAE4yyYvHnsd9i+F/cYGC5W1pnBA4reh+5TP7mkW2P6xNZ2DeOQ3UTcXyv8n+4W0rXuavD9FkkX
8vvK0vGuoBv6JjA1xnpvL02UlMmCLlK+DnM1FVBFYSFmZwGizl6Y8icRCWpZjPXMn6q/10MFPaCc
JU0bYj2YPNuGJmdoJ3HFmSwxs37iwuYX1LECVjGGi1NosLLQzWOiIAg/kb63S5Y5CiwNUR4JMBiA
D24hyT3pq8aaDjEGTE6Rk2/1g7iWjMIWX0D4pZsSI2ixTgKVjYG5HqBpIiSLhm/kW8ny2PvIWh3l
O8aijcD3Cn2Ntm4n/Ur6QPptpFuZCAawSQ31oD8AnVVvTI+5vnmzREUTCRmaWZG1XJtlkYZyoPjx
ZJaN5W5iU1wXJvpIbNA+MbzK7eViOgIXsii3Ioou2AfBzLCflDhY0UpbuWa68leSlZmxdd+HzfqX
C2GUf0mVhTROk1P79eOKFSGn//cqY6YWQnmMEkWrQkIrwL6FJQZWArvvzN4ycC83g5f765g/Zqqq
oXsERQC8hF1rCPA3CcelBY8e8mgFgBYr30YP+d41QobfYEqiXJTMAXrelyBpOmAVcU3AfW3SjWuw
ThVTEuWiBCAb88W0ps5q1xUJLOSDprwrlxmjwXXWF15sHuWjcpDQxN6QTz6qN2VjCpfaBsNd/3Xr
aA+VNkO2ULAgQCGu+3Vo1kT4MYDf9fgfrYFySID/0IVQwoJKG7ANpCL6ITIEA2xSjCWxdo7ySg2Y
7lM3wooaRMUYQyPIAY36xDMWNOv8/lYQ/bDi5lwjqTrW05tT8BXXeMQ3WJ5nxoujKxAJuwAnh7ds
Sjto1cfzKEabIcQ3QggZdsm/OKZXMijFjCHYX5vFr0kDVsgkNSHZmluzou7Mfl2JodSS6+C7wqDJ
pBbQ9Ro8gh/IJxi6v31+Q6PdxYapVFTwgH4QjAFouwuCwX2j3oFc1AzhqwNgjWOYJDYWLJHSrU+9
EkkFB3ByybLYYGHSUT1NfpUzUsDGk8bkzc0Pyy/MxT08B+u43aDmga4xah8Ft/bCrNWmuNev87d8
2+MUae+BCcI+xtJuq33Tbv4ti+627kA4quX1r6zk0AKm+bGDN6pQjgBp2E58co+CkX2JJN7wW/eR
6Wwnt01Fqyvx1M6Cna/EcOSv+MmtxybaR39Pc2GDjsHwcc9jOKnpL95IRLMjOjWxv2gNxu8vcl1R
UIUYiHzY3IBgsnybWzLpDfC8GwA0Znj4WVvFbRV9oSggKrJCBfq6Qvm9riJhnySYsvYn1PuTgivY
69idFG9TJScRHUrSGby4pMPMt8aprPXOXDCnC/P/PmGy7Yv1Cn4RRACWFRDORCM29UP6gQnr7s1d
4V3VWBy4nWtkHzzPkPs7Qkjv86VcKmCPvcIBDANyK4s7Aka8NANzYYy77oC4uhOfAyMBXjZY6kz3
WL8DgsqsWA94M2ECD2e6insvnkJvqiFAfcHeo9cTd2sFhL6mfw4eg8fJy4JayU52IGkDxZj/mB5K
EpksRzV7tC7E0+GDq2IU3MA6uvd3yrE29+VO3tS7YGXbwmEJRt530Lf9gEnZSJcMG587VYquyhjx
xHADflI6V7pM5IcKOj+BLH5V7X3EfHc1uRGRiFv2PeG3Jnej7QuJlMvi1XbwpKAW9oDSAzmx1Rna
U7ecUpp0VRmDhYslCjYAqdr26245XWTd1WjoQG//BJEiJuBt9v1InEmF0eryv21QqEgRcgGGi0ds
g75SjosTXvdPzWa0QfyCZAvc9OlH9Qn++WVugMQCF/oCFwuGJmYy/atPoPxb5wYhoNDwCb0ZmyAi
MLO9+yCuRyNcpXuwURvcmZVQzF1lrmRSTgfXtUrlQIoNNeQ5iVbS70UbQ/Mm2lW6J33FWOO0jXd0
T3caaKWkdNKiFPZ/pK2PvLyHkeWGbjIFsfRJuZQaBPFJzGNhEo5TdqgMzgAErAFYlM4EgfaasS7G
KVKoi0AJGBZ3nNbVWdO93kWSkWxaLC95cOEvvH91Cb3SHHUjwD1LK5Nw0hwOy3QN7XeVoT2mq8FE
bzori2YaCpV6TmQwMufCOP1dayYHcBj9aq8zgUK0yVkBgbWdlFPq6wkiXoOLaBCI2jXG1EC7ZtYm
UKosce2uXDgB7qQgxc4NDcYDYnDUuphanQ0KF06B8lQLDzgGpQqtgoH3ty4EfCmjPU7OSja5vWBU
D5Mf0E2OWcyTplh756TQqasKikI9mU7m4uRuigNcoQVKzYP3Uptok8auH1HmO6LlbaWDRpa0m/hZ
Lc3RAEF9S7RNY8aH+ACm1n9ZA7y0PZXyVOBGX+hKC2PIrOfKqlDjfFgqJ56wwuJsdouuYV1QMe+B
tJoyckzZR2ETdcJe3Y+f2q/HADuxBUKQFbOQO5fsXcqiLLzkmk6tAH/yWwYUnnq7W7br1pz8f7ry
HmqiLePDFBZDHGhgxpD7LmQy6Vt9/71UyuQBFd6A1gDimw1gLw0UjhH0QlZDK2uRlEWHquQGaYoN
BXo2lpYeg9PkFsFZcPxXN6GLDaVDKny9AIR5yMKrO+qq7dk12yl6Qn0ikf/dZQ9tlhhZQIssmsso
q4ylGAWmQfjrtIa7xX40UV21oLx1i/OwsH3rvspmszakjCrwGGRAWKqUzpJO85IUDI57sCT+9Kb4
LNXrc2EKy2LHDRbwllb5PrP9fYaLJrdUWDnrnDLhnQANoYmA5KM3uBmAg5SAPG2v42QsYKHoezWA
kmUiS2fdTuYC96UsanOLZsHHteqJ+2GJG/teN/rHmqSb/4970HTO6INwKYlKSQAH2FdyiFVpR2DD
v7dnbRUioC529U/5nh4KW8YjgGsMj/eVedu2MQ3lXewmdfmBnwFGbosVggX0lB1a5KTK1jXLH23j
GdI3T2ogjTBkzmoQfXRTVxT4O2kn77quEJVKIyLOcaQ9ZhvPghaXmJPmt//GwegXsigNCoCQCYqx
hrWspsfQ4Ltao6GdkcTORcxLIZTyWkUphQhQhL9nfnKdSOuXChK8+xvHEkPpSimrbqJ/mfYtQu29
3QD8naCLm3HAZ+PP5XKmPOXiQgzSexEP1q2Ih932WJ2krWdlqFS1S/klYMzLs5ZEZZC12InaCLbu
3zdkcGhXJoiRYe0sDTHXRMXUADFuged4ETF1yvc9a3LLveESYV+83FfTXH0cM1Z/2zcVUyOQp2SC
h0WVJoZtDoHl43nBXyF5+48GQXniLB2BtDQZN9D5d1NNavL7WBTLDU5auHFOFwui4meWCZU60Uci
Sk8xLVrJ78NhuqQCRtEEkL45Zkv967/tokbdTaXWFerKh9DpyZVHYSYxxg0g/AyX4Y9+x8Co5QGq
hZdQql6ABYDumdYSAB7H8iDimbA7RCs0M+wk87NGF0BnYjb83cFBs4qnJ888nVhbO5MAXcmmVFgB
UjPBYIS4377mD6IVbUcCCG6jNSBYMYBbayV2vGTt7eQp7q2YUmitFVIu9ljxuMOzL5ByUbxvzGqX
PPQHFUmmdGYoc6bGdrlMutJTAdlOVGIsUyN7wfS2uX1cP1j5oXpwVl+MPZ3xKVeyKJcfjuh/lkMs
rrFkVLICVGlD0qwUxuGby4Ou5FBeX+/7AEi8WNMrsMLfeINDW8C4Xn+j0Ze8vYk2cDbB5AdzZbWq
yTPaE36bfFQNnf50m2cVRLWo9wU2U24OSVE6URwtGQqbidGigO4lGdMKmHaTp2+4iAEB+n4Eaaim
I//Xs0u0z7f1YXqlZzZXzK/nb1lUEACgtwSA5UmW8VuC9QlAr6fMbio94U3W1DnmJWvOINGrOjVK
6+j346n1NcFQNo1QivtQrTACaXH8m5b8qBoTdGJOkMijNRZdk9IEq3a9kU3SRIkQyuJeXra4yeMV
E8W19SO6Yy3RRq3R5BHCGcqbcyqXMqnFKZEMwpcYMoWje0oem+d0zVuSeQY/klFa6XN8SM71QbK6
1X3Bc4q8lEspEleRjFMzyAXMKPgZ7Er5vi9gLl3FXNDfu0mFcRDEeJocQQIHMMYJCVkz3XzLu2Bi
yay0PVTtssw/mpRb58rLojBL8P2y+s/n/MvlN1DhHQiaQlpjwmDPG+4m2n5Elmfx+yk+Ab0TbrQz
8YwBjk10m7BO/lwvzdX6qXDRig0Y5FpJ3IMd1ooO7VraCRhpbklLYgL04MFUbckqDbi7M2PrWUZF
xQxZyEUMEUyR6mP/AWRacn5cLh/wMNAvnzrCeoWaex25XOmv971wQEkGQwKVDK5ehroczY+CHP/E
5hqYKAiOIDqDanGf3nbk679u8u+nXYj2a2BSCwM2GdxNeKflyLg+npcPUxXkHXRJKN6eWGUDhk39
FuovRMqlqPV4Pp3cbQeRoQ1kUVTbWTeIW0AnAJECbWPCAMCokUQjHWolF4AWSpnsB8QR4a61j/Yx
IN/fpVVaYGZ694wfht1MYZDONS5FUmFSqoGAHnjYTbzVor0i2xQo89Sb8lFd5QbzRWvWBV0skHK3
4D+rG7/AAn0fFWl7f/Z+j4b4yn8qG87MzfurY4mbfn+hN1HmtCAJIE6JMjLyBzkLGRJ+o/m9/aOc
qt6G4Jtw/88aZUO2AiszoK/pBMSr0vgB7RBD5uxRxxSrDnY1GcMFlIfjUGIBboAq7tNXLwGjhZm/
oO22kCzwBd/fv1m7v5BE+bOoyTpdKiBJAhXNaKgKah4BYuJn8xWwQvFsJL6QRTkwXi3LEqjAiE7A
fd89dsBrZtxmGftGX1mqyhtljHSKe3BpYthniAhQgnTiAdOT5aQYG0cDdyqBFyuar0332SAh1R5U
EPlAJM8YVuDHvK+kuQst3MZC1XUAcwo3g81SDGDiTAmlfRK6duvvMFGkt6ntjhk44L704LDga1PK
E5shd+6acimXMn216lI9WUBuVeBdXAV8t2cUmGq3F/gXJesjKGUYpj/35COiL5bHeBkm6IDkd32i
FVDp5ELkS/tusJJVh0gjI2uqPkFmLQP6YK+/sUT+Io5enHDMBwL9DPM0iqJgrAZj1tcipSHK5Fat
U0fFu84HWOAy7gHzLgCg4Z8BTlYQ/rvKgSTfgZJoE61L3+ZKe4QT/ez7JWZhtNCMXWtMAEe/8QKw
Km2iF3EnP2IuFpTtLl4bf7zEGiPT707/TEM3n055CpCTRPC3TeosVLPrE4y9GACqiIG3jhxky4Xr
tCDZqjuyKrO/6Ck3e6ZNM6wSphxuoF2CCMxJniamjqsaGpD1yTmC52jNByDHGQCrGpY1yN1J8RUs
K2ciqAFPZI0b9SewpKtdIK8bhXFloh/T/9qLi0+irVXVfL/t8Um1bQ6WbA3f9lp9WKYIQJ/5j7xC
uEtszAQtMab1eF8P0hRn7m0HZUK+UGt+IYypE67VU/T+Kv8cg0dtq66TXWCUWy9c1tYPqmvGJnkK
bGV9wGDoEY0V+O+2aLKqenS17XcrdJRTMICO2dcbVCpwtQ71UCSZIwM9sliDEgsw96BQTF7bVuCf
6wCUlqYEXHFcj8UgfWrGhH8GOnvymkl67Bn3d4dy/H99zQJHGQPiSNzp5Grw8TvwFmROU/ujzVdZ
Cur25LOqeeWpLXnWhPVk85QuAGIM6BtZQg0Qs+nXx1nvNRCDV1rmYAxbXi8CQbRzvhBMjQPVkVSA
BzEuY5lhffTNYFokoMpxxUSbpAzscqrqIQ5CJORNnTlibKoKKUMLR7LMVtJjic6WpTA8ymaxL9Wt
JKw0ND2UeFFgZbF0evnXR+BRSAb2qSYB/Od66dLgD6KSN5nDrVRhL4LBVybFrgCC4UCw6+gGXFey
lYJxqLGBoZl/auv7qp6zPDhRjPAAbBHPcDTClex7ouYrReZ84F5WGMmf7AwGeTv4YMiZsSnImdBX
ZZDh8jQIWp6K0sj7WKmL5gostBrPhQ/udlhTEYEvFrEKBG6CAnRUsDWXnjGOlvIcAamlUP7pPODv
tqN9SwACwoQVdLNo0FnGnpxC96VdZxtn88SZG3nnE7yKfT0zymv0gO1f0jQgu/ASrwLibvJFFzlv
2fpB7ylD5kRkDEi0L7clqEJSQzmAZrUhWmrnHGGFZeol7i+hcCfAygZuN2aMr4WCtIATGrBlOh2f
dyZXDBoRG0Fe5eDUI1yWDkRrwZoV+4tzp3vucmx51rvVL0oHdbBxuKBsXcY03w0cfSsUoYuTj29w
Xf6lDzzuK+0lXTJT0BMCXKDMANAux1135sax+6xbUNqbbqqAoN2NFB2Enm4bRWaEoVbQyfWxNxrF
0DThDiNhVWSmURa+Nvzov4JTFJPkvF91mCzXAgGBQ8uEndfFvE50sfOf3VxUnsu0atGlp3GyI7Vp
zhq/nQtomJAEkSRQDDFgTDfJIesDgbc+8aqiI1C1wIGmtYATigjIYQyu+BDf8DncRpRI9tAVIAYS
DPWjey1s1TUWggGYMaLyNSsZnQl1gBnA92C0GwN7NLS6CIbIsvEFz5noazR0zEUi2gVVbdmDd2vj
YZajA4FZ3FujdLh/6H/vPdcGgElHBajuaJcEIPKv+7uw/KLx5EUEImbHfP0zWOkab+31miN/MvIH
G0GOFYaoCiPDA+BijaBPiPFk/pxOxgbjb+ZuB1+IR6eYvBnG6oR/VgN5ekqNp9wA+zh6ejabjfG0
YpycW0eFUyOhmwTdnfh2OvgBTzEpJN11z0LxBr41UtXryH/we0b8uQ1612KotNl3M2XRAJr5jAKV
5cWHCuAbgN7BrOtWAuf5fUXQ44fwBtfSKBfkZQWiTwRpXmcORr7WCFpWfvLdfr+3wd+w/v4cdNJv
eoPsxp/ogdWDMHMyruVT3kho67ID0pN7NtUluqT39kdlgLOHrOWHhxfezomKrApEQQbQ8hnJzPSn
aRu81CeV6S3EaKFFk2hQ/cn5jxAdI7CO3t/f2yN2vbxJ2Rd2DjIYL4Fbcc9+7BRNQYKacZLoosZf
ClSkCYgGRQbgklxL4MAE1o1Sxp2Tlfvwvew37eYAKMgvvANvFXNg2At1L/8/aUjNIW5iM6D2jC9U
r5XKhjsDdIr09XqiKxtAvFl81OpLpzCqALMagm+aYpUGAgnxem2uWMojN7SQpqBfv1om2rOERur7
KppJdHQe4FhwgjjcPHLbaynDiJfzRcpx58yKrGS52C3I5sdDvyyr0jDnQLAvMjrEAf6A29a1IBVt
b1rVu9y59xK7zzdhJZGq2hf1P8+bsaILQdS+SZWcgU4VgvS0wwUOzQcyD+5VjQT8ZwyKe8YGznms
S3GUx6qqRq7cUufOW/AuYqZDPKHPkuCS/SkYVmoZG3XLuC3PHSvkpYCsQdIEaC5qJ0upkOJRxgJj
vbVU8MwpuLzfX9WM7SELFFBOwFQWMlNKRB5XNZhnE8+J1fKlDModmF4b4geJdV/OzInCCyRoR7Ac
3Dt+qygXHmKhhV3YjpXnpFW2AeTM0VWiVz0NPqRiIEXS2oLIM47VTPqlX8mkFNbLve9Li8xz9vYR
KPUY08ePHrXrNVmuCYKtsVm5hxgX2ydGyvs740M53SvRlLsSSkWt6g6iX19541m1njsDHIkrhZi2
vdYtfMIHCs0eQdGhBHXaVjZVjD4Z9fLUkWq1zU3zZ3VfATPWe/VFkyFcKEDjJD1U6sJzgkBfqSNI
uRV+V/SCmZS1UVUiY/NnxcHJTFcr0DGplF2FQr5wxcTznAhExKIVNArQrFZRvc2zhHEw54IrXmYF
WcKQrwTIQWppYhtVdS8vPKfZFAuj8rChEkkXBIOZx/ohNRXXqFzw2SPAepiidInsngH8+t4VJcne
3IrxPXRFcIoeV99DRQ8w3AKYmhM9BzPWwus+RFOBDca5nxD9NobLiIxUXfdGGBV6wUqrRC34351q
XBaP7Y4Xtu8KqknKfvinkE1/yUJZF9NPwPBA6fHahri+5pMiin1nm5D9SATBGr6+ts8xClRf3Upi
ATvOZW2CcCFvcioXNhu6vtLy6PB2unDd1luABUZbv7U1sBTzJHBXKBIEI1DgYzP2JVOSt21wFPjX
RF+L9RY9QChxcxsttcAqbfbpLnI1Rt7ze4ukz/nlF1Klm8GPR5dvQ9/BtDHoAW1M6QJjlSC9/PI2
xkH4I06zwbX1fT4e7ccdh95o4+lkvu63qyf5IzgGZmqsXOtLMzvSkRWrs2z+aPy9g3Tvaypp+Sj7
ke+IyjYUSf1SgTQVE9iqEWoboDpnmwHwwGK5Fs34NKj74lwJpH+vH7nUGLRT7j/c90IzVSecjYsP
ovwCCiRB0FVQqQKiAPdN4ARL0VeSm5tdrTtKZmfAW5VQgOJLoF1vqtwEJ63+XS72oHQnsct8qpiJ
sSATAAorLuqiDKD6axsD/E1fAALSd3hjsZGtajm+iA+Bwb92ZmK6LkYYecaJnQuFlxKpsDSkop7U
fuY7WrlSC2OoMG+dDn9Qn/dZhcz57QZTmwQqiAnmjzpBDcq8rTJguwvZlgBckJjyU3nwMSmoW90h
Jqmp+ceKx4vAcgTVMokxQXZmqHzawZszoqgTgxpo45ASXu9wM7F1gz4TKq+Xo1qic0bahN57h6cZ
EUXeNFwni2gpuhoY1itDcRmBby7xxfsuIAABdiYhFFFeS2lV0DqnkD8sFVL8gNQ9JGBbFgwjshlx
n243+fWQ2GwUfADTD1g9yrzbEZyyRTr4DqZUba96Bst24vpmy5/EYBuqE0e0EYAJU3wrcuJxJq8Z
ivbM2PC5nO7yIyiTHnN9gngbfafRnpqFoS9WAvr8e7LIzOEU+adhqEwhCwCJZg9rEVd8tRQZMfC3
5YFWOjojQfaAcAEgNOobonwU4rHGN+QBsZPYFGryhrHMQ3pwHCexIxMN/+QHLu/0bxY/lZOBPAwi
THr6uq+URe3xKjyekVgawJk4jIgsW8t6V4yv7ENh1I9nYxSSnP/JozQeVJpc9ArkNRu0gZbn9CGy
6p22yvaq6b+XK+kwbrjlAXwJ4Jva+KT5wBSWwVL53BnD0ztwXXBfVQAre33GSq9sxCSuArCfPoEy
OjhppQVaNNHbaPohiXbeF7eRWBxUs1nupVQq+gW+AsS9FlJ9ybBf/+z9z2ZZGRWxpzj4ipt5uh4M
DT0xamA9qEQlQ4AXtYNzACMWKYnzNLxsG4blzXnXBSbDwaQAw7tB5dPBCawnmus7Qb7063PZbFPx
TcMYZZ8R1q5Pnpo28smpoLanCaBsoBJPkDbmYyzxKO91VkC8zbAPyALcrgeRaGBY+zexE45lYlrF
JAQwVK+VrJdo3ZQiLnCyxrMU+dPTiCRaeQ9UEN1u1Ac+MwKMhmc/NdD9dklogvvaUGUjKZexzrp8
T8KotWN3wSknL/CmegOBhrewogg8MXT0eqnGK4E/de4yVBgJ1sw1AuPWiiZAwATRSVlYL4WSBKrp
0GnrDScZtWRG1uA/LMav+25j+jvUaiTA+8kwGmQCyG+vt1aUm8WiVrjYiZrcRJ8u8FmJ3KyDfSmt
AtEj6A8270uc2T8JL4syhrAAnYCr2bXEQGhVP+r1GH7qWG8GmzmoM2OcVwIoD1xW4eCmDQRkh3Gb
muJ3vgUrAfI9dOTq5+6Ds//NglDpRiaF1ngaDrNIkQLUMuTJA2mrF0U7pOMmTN/vSxFnLGJqjFXh
24FAcMNvJSRJKVZFmDgYqcxKUpsaCc/1rt0BxnSHO/VIHluSWw8p8FjS1KqfBZTJnxg5xUzSePUR
1MH3czn12gYfAbJ1S8YcUuZ93F/njHngoRB9dzxyUwke5to8OrHRhK4qIkfoEbjHdQAs0a44eQwr
nFkIgoaMXAUApqA6oey+TN04HzIspGyTZ42v0SVTlrl1fy1zGdiVFGoxwDCSfRls4U6sH9t2I+3c
IDbAaxML+yF7lcZl1YO7kJWL3b4A4on7Ym1UTGxKkBCPuZ8gs4+0J2X8qcZTWBxS7yxUuA+tw46R
C8w4EWS4MpwIwCHRYUJVWMssQJNTFCVOp5CmjkgYPQ79W1nbvYiWO//Euo/f2AgcIgQBzhdFY9xc
KOW1mghGPjVLnWAIgS0b53g7XoJgKDDiSGQYys2xo2RRKpQXZdILYZQ6QqWZISjtfN5O0DwdgB6o
4T/vG8yNVUIYkuipLAkAJyzu2vizVBsqLUCTEFiGdK/9aMvq674EGkYGg9eTj0L3Azrs8XZBP1Xm
E2KNILSp84zuCh9vQu3rqwCQNcX2HsTtlmMZ401OjokBHC/0WYDIDTyslK6kHBQnoD/I8QYOh4WB
aQ5gXh75VjEvPQIoA8nw/RXeXv0piZTG8Biv9hEn5c4277cfYFZYtuij/Q7tloAmzDg15GtlRJ9m
xjrtM9qbin4IasDj42U69c8CN4hCLygc3G7MP/oWIDyuTTzRfK+Xemgy269vjh0Wio4KYKsjkCq4
bFxbixdk6sLtu8KRlxkeuy3fBovFGJH8u2cUNW9yS0rSFHIv61GJjjKjBklN8BWr5lPDk6dhYJw0
1nKm7b0QooScmLaTkITIg5HKK1UnzsI1GRcllhg6hKlcJJauUDiFNbXshihE61bkE+FNOQeBfd8Y
b1tApp0DyjoeGdAVCsTc60UhT1RAG6sWMH/1z+KPnfzRq0OzBnooRgHilmWCN7kPxMl47+cxLiwD
+59anFr7VZ3LZenUMe4f2+C9yOxKNl/UlGAoT02Y00G3hZZJ4kR4jF5QNIKqlGnwrpxXQIQuHbyu
DWTEbQ9sN6CiOWqoWqE9Xz5jOC8zNddo46eae4y/R1ZGeVt3pr6Bspw2AIdZBe4tB3MIzQS5beYJ
qX0D6BabTa8w7HTaw6uUmZJG7XGuaa1b6H3plDbQz7csQM85D321o5TH5Ct/IWVqVTpFsMa5Jube
XhSEr976yFxJD9qZyf43pdz3VkQZKcbKIjHzmtJJ9b2iLttXToT1hMmpcDd6hd5ZwioFMs2GylFC
LVeiWoLZSNle4MwxQQ/qi2yhMzr8zDGugmF3wNcnYmGA5gvMCFxkSG9olVGYR+YmW4I6p9m2iXsQ
lVCFirl1F6ENkUsqR/AeE0ArLVKiCZvRNWoADnan0WK9sdNki1MIBigE7kBgHsLZ/62lXTg65PBD
E0Ru5fTla4SeOCd+UVCSTNadSMLDgmj7dAu6sXGzsCUUiu57pEmXlK5BrwR/BOI2Gcju1Fnh+VYK
Y12vnLx5DRujNdX2KcnJQmbImQkZIBHDBRbP7sDBo7Hx0PGXLIQsqZ0wfBylleZ45R6G1BG/Z+Bc
SNOBoJeE2yTeZXS8zoAtFL+/2E/URArw6km1w1sNajAf6DPSbG8TOOd9WGI2+X0jovoCXBbAdC29
Y2oY1uNT+b3FNCrmzlijfXP5B/hdUIsChxrARugeirEYdMXt1NqJG8MHb6adFFa6C7Za/wPNrgD1
uBz1bVSvlXEl+qRDvZ0z5cPiJ34tI0ZAuC1HwtYuP4Y62t4YhG1XLmoE1fYLI3gAzEOvKwEEM9Iw
vHgQEqEvzbc00gHLbcsq3UzWRKtGEWEDSDTBH8NTqhGqXG25fGicUgVfkqtLo5HkoIK+b9PiTNhT
0e6IW/HUbogE79oCyi6R3AY4ZU45lgTcOuJzXK4nCkRSJVYIwMuVD9AjjXijJXfLAh3VFZjTQ9K+
L7oXf7EN5W3TGJn/dv+7fqve18sX0NWMSfnpiomfVKjAZT5stETsnVIg6qMLJuVlW1rSJwCCVuC5
G72lL5MhN7piN4pml1mCdIxDsNqvtNTsoi06wpvlIJh59eWaIGKWdTBaWu74FYmjcf9bZ/bw+lup
PUziKIsEj++diuxhlSgw/MGrwdQ5MA3aB9Y53eYHxXiKDWQSXwzht0nZtXDKTFFlDBZZMfa4sv6J
jf1goWYZgSzhYyqenvc6+fMSkLd3ZSkYjnF4eWfIv23HngjLJk4DXI6m6xdVlOJ0uU8XhdIjTQM+
f2SNqwTth1FppoDi90yFdJhOdw2G2FvHdS2VOh2JpNcLWdF7p+4Pg4L8LK7AQblKBFZnknR7Dq8l
UVmaCA5HOaiwPjsh9tH8Mxi93VijOZIa7ReWsUOV+gNghiRZYvAZs9YlMfitAW9NWHXq24EUaq+n
b71w13qa9GohuL2TPKc76UUGAPe4eowhyoc/KowaBud96SExT3g2AJ4EIzLRQ1qIv9ebQZ3KUUDb
kdDgA7ziS6i3qU9qeRc1MhHTtyjMp8ZPgGkThonf+ihInUbCJspsAPJSRRIu8ACkKXBYNhE+bf/p
4c+a+6zXoa2S/P1d0tAN6x7dg0TiJe+RCc+R8QG3ERkfAIpRlCMR9uGRrvdd8QJdHBfe4ED8EJM9
plnP0cYjj9/y1/JxHT8t09HAzO6HfPha/QDElvUofzu+NW08WpPA04sBE7ReXX8Bx8Wh7CbJ4Dxv
X4/7YPsB5prDEU9VAXnMt8vl8mA9DWSzea/WB2cTWz5B0+9p9Xx/Iyb10k758iso9QtxLWauGGMf
gB1YvmhVRICtxlD33IGDOqHxCRUCfeHXS0XrQa6VVT44wWi5lWbFgm7dX8acOi8lUEe6rNxM9cti
cKoEYG1KTCQJBzdaeoJmKhGumwOTX/g2d5ye7/9eFKU/YQh7oBNng5Obz/s9Hgsysh1Or6/7P75x
PBf7M0K8mQrGY0/WI1m7a4+cpe06MZaEWJaTCcTxAQaJ9tWH1VNINlZ62ITE+UmNL/P+5sx5Vmni
NZPxrHFbIZS56YE2wWHrkonG9hSOf3LMAycLhppn5aDFGncHtMuCWexazaE7jmEynakctfCp9Ln4
f6Rd13LsOJL9IkbQm1fQlPeiStILQ5begJ78+j3UxGxXUdxi7Ez7aHXfJIBEIu05cK5YGQ0U5c/j
FU1p7VBYxxwNGr1AlXgvKXOErO60sLPxHzVEkjA1KPMNqZEB/a8E/QGgabB30XBJtfjV4Tclawvc
y2MRk7v2z1r+sB43tADJa9CBwBmYye42RmDAhVc3m6vVzWzauMG4riRXw2va2ZUIZvk4wT1MQORJ
Q2/1eEVT1/3mdLTRZZTKtGM6BYKcBjGVhjp/Wv4H5wLmSLi4MJ3oZh69H5XKiykb5Z1dh5XBRWge
dfdSMJOuHYMv/76Nt1JGj0SjgL2VJpCCVNE2HoKTl92BNQ/WMVvW5NxuzmcgLtXm67vIk3eWGJjP
eLyVv/WysX2+/YSR6UTvRO2A4nWwMi+blCgazMzOsg5nPFWLfn8UTgnZvoNK5bJEH0Wkz5iOqaNE
+h3MkBgORH/D6Ep3PMYHf/W/atEkniZEDd8er3BKK28lDJb9xgEqskB2gxYLLEL0LHiG7D5n3FyH
3v9xkv+sY2wwpJhXighS/GAZk+ddOnQnHFZnCRlx+9wcP0XSwPeoAY8AaBJ92EvMYMzYx5ml/rpi
N0tVmgDz4yo+ohzso/Yt2ZFr/f93E0U8xH6YogQQw+hecHVLK8XtcC8wwl0kkuVQdUW1uX7xiUga
xUL09ADnCWkNDJbcn1oUBqJQ8XWPfhcgRkMn2xUm0I1VuCMmiMNcPV8r75m+nBsum8hu3gkeV9dA
g5bIIMvsbYHk3kJ+98NN8cYeaU0cDMqJS+2Yfjze0inXAk4iuGrxfKKmN1JQlsuDUkiL3o7RxNQl
poimgKA6I05+C4OZ7M2wbePbDjkY6MccKosg+X5bkw78OEXD97baJaSKLhWXGZlA2BcmOGlCto7p
3MzOZLB3K3J0kkGZpGlcCD2CvU0HdGy0C+nu8g2wT5Zrk7jSE/Q9zPUMTUYdyLoBBRbko5itHq7K
zVVo+CQM1Frt7T60tMiiLUvaMDVi4eozpGG3VWViZHX1+CQn6g8cXIZ/pA5P8Y1Ut9LaRKNOb9eg
R5BJUptoIlZEva5+OF2Lj+CWBQ5A/OLwy8eSJ8/1RvDIjOZRTVk+g2BeO/prDqwf4SubvnrCIl/H
c4AlU47p7SpHSpQqDqjrk0GYe2pApi59Z+kiak9zvSVj1O3f53Ho7GNhBRT4kKN3PsR0rRsLUm/v
doW+sZBFWtZP1GbMBaYYdd9iDZvTPzvLfD/FMBHVMlv8BGa1Oc08UpMLBqqviEFmXNTfSOvmWDnq
CH6jab2NTL2gWuVS8HSwJ89VViYP8UbMeF+LtBK1DmKSbFcfOkoaGIIEKB+q9lyC+uOxykymoGQA
JqMzCA41IAHulbWoOBACZx5rc2S1Ysyzaz4dPt4kDI0ePlar84qUheUys33Jf198Bc1sKJkhR4cy
6ph5jFZVUlUlU9tsz9uMlOmSMGflhL8P4SADY6WAVoCjyI4UJ81dj+ZV0NjwaPASy7r2wW3wEpPk
sPpOlp9X0IGjf25dlOSytB3iLd/Xy4acFMO9zuzyX+/7/lNGu4wOg0yJ3LCxnwUiHIAAQjgLARxa
iOLFQPHGrhbXV8zI7YvD5UTn+lT/9jHhKt7uxMgOqgwQc7sQ4lX7pfsBAIB+4Ig1CId/J28/r+IB
qJD7fal3xHsDZtPX4/VPn/Y/JzGyiH0oFnJY4iSy7hqXB6rM1MontPh+gSPLVzZNpLgiFpgZQDa3
XixR74fpq9IlRzNBmWe71pfLL9WcJbUYlOj+Lb2XPLquasU2Sp5GDRzLgpQxi4jU0Fwj1kI9ApqL
Uiy1aOFxh1w6Rskmzmanjec+YPSy9qXK9k2IvRXIS7h/QzHGM56E5WpFRGNhstY6W19gEee8zAnf
7G7hYx9Q8fo25Aa5mxqumZUYkfX0fQ6ugJJf6565ZI5LDMs+1qOJ5P690FGoFDNKEPMphDa6VBFA
tr3tPurLU3h6Ster1UIyrxGS1wlAmF7hHJKKG0rwDZlFVpt4lO4/ZBQwdVKTpP6vbaHmcJ0b8+2t
fNJIPSRodrL+FBjnRbIh8Xb7mkrmHjacXIaxG8Dlzrz6c7f71x+5eZh4raJpmkD5meXzC0AvKHwr
WbdWQEAGCP35WzG3poIpfwBE2euTZpxmbvfsBwzX/+YDqrbu4tjDqQwwejEZvDu8H9gEnwAScZEt
j4yiX01zjR2IdidvMRNB/32Z7w9jZN66TpXimoF8D+OFTrNRM5sDvomT6AGdiSN/kR0f3Pff2fGb
tQaqVrXaYEqpGaOktxPNwwr8J0eTW+91Hg+JMaf0s9s7Mm5CkWVVlUEkuhIkizNW3sUl9eAXIK48
o91pu40NGO41JvqvXyfhSz7PzfVPpJHvt3hk5pTQYUBWO9x2gBpshkYFdCuw63yLgx5godtNqCv6
8XoFqQMgJEyhIyYY9hKg2GUELeo4+uVy5tjH0NjwDO8/amT6wiSmbl4PHwWOnwNyjXjbkf48Lz4J
DJ9/hM0HKvaXsHpshX7Dhgc68KsjNzrQax4Th4NcQOjtYmKU252lYNbWMc7n9rwlzAmqgC47xKUz
V21G03+N8o1kB/A6TshCskDpCvkqq8vSjV+6ehD2Vlrz5uOVTrRN3O3wuN0tz4vUizPIy40X+r4T
tvAHyaKxUKI7YokX1zJmDnUiZrsXOfbaNI9nwggiM8PZOQvJ8tfOUjw4m27Obs74h7/qdbOZUfzv
F2yY1drt6m2fksMhAVSuS5zt4oiUWyITIBFfoEaz3A9zRzkyWqUG1EJtuFFyvCiLhYOJ+xgkhv2K
CWfzKMPtfKSwI/8rVJ0syzXI6hZG4JMXPFGUWCg/YaGr81HRP9XLawo7Ztg/J8AbbGbUVpj8AAWo
RKCAGXgxR4eqdlERBAm8JBFQ8hVSm1S3zuHurD75jQ7qplV4WnlWuRHOqFqkuDq+pSen4bFaqv3Q
szfbyDnRMgI9u/mk0aNFXV/NywCf1J3EEEAoO5hyslJ69I861ifZI0V30RELzGzF5LHfiB0dO0YD
YxoLOApgVBmynqmvsZ/pDl3EnP748v52Uf059RtRo1NPFUmLag3vBpCCT/XnEByzcP55/SPBFCiO
Hn9ym6ccWrDCrd7veQPF3xQVQEzpWvnz9iqgjZcFWFBNvvOSnPnVtbJeg720NgESZJwwJgCs663c
zW3SsPePvnz04vGRx7eiGDd25fD7KmRthhPm6vMTNfFBAdDNixYmdqiR3nst1Emor6mD24SMlDJ4
LMhGObj9itnv0ZGGqQ4TMyzLBMWzjfuxpLPjY391QWV5VpMVATnUYWD1/gt6yhe1UqJgWbGREZTl
qnKYXGedeM+rCklYJTIeqwQ3rOl+Y+8kjgtNNKm5JvCSzjYYnoTfQQAeaXFzYgwo44yov9b1XtRo
ezvgVIW9h8U1OruQDpuNqm92wMKCz+IZdOZW/Y2vIQxFUliYIf817rDj6rTM6xbrcjzdpwTzrsbM
bZronhxEyKgD4bSAZTjKefsFpv26HoVYwGsMQ/dvb+4SsAQ9uXYHtSJ7/dQn1uM9nLBR6JwHiBgw
5TFfiHHLewXRULNrg9LtsYfg5ETD2Mfh3C9lo7DQ55uuiG4HZkN+glle4YlXGN30IgYjABM0gNyO
bqATIqJgKqmzg2rdNWamyIAm2hclWroA/qqUnwBsIEk2l1T8+07cix1+fvMk1zzv8T6FWGROTfzq
DJzMbeDqzIwL9xdLQboXNLp6Ac2V2sO0uv2MJFtiHJAPCTdPAMvDzJ+2KfSPYnHwQaPHIds4sBof
VluT34C4z+5IubBTS17Wi/W6XoAO6FLq+GOdWheWsKTD7O1cI8uUegPiCOmyYcoY4CP32yKXQR9l
ktfbXHdJNpTamm+FjTej4hOBBjblRsxglm92nxMLquUN1I1fVycqYorjMyIL09wPhaqfS2Tqy9Ja
XpbvoREtHqv6lClEPhCmWFRR7lFHms7TLM5iIelt13H1Ujs4AvrRgg0jxBiHVGeETQQOA7WuxnMI
IYCUKI2id80JUIVMURdItswmA0geVIBB8HBW9A/U6K4qThF0jjtkT/LFXC/UoFpjG3wrfHSYvFPk
eRUhwetGS/k5k+HsKMjy8j8FzFZO4YCUs8ATU3b/VuboZGvN02o3xoK5bYsR3mypKLrPAAQ5F0iH
auiVKqfHBzplQTCAJIMID10aCEVGjg7XJFEtRFxtK1eYfOAapxYVDVHb1bYTr/CmP5Y3sat34kbO
TpWD18pt2doW14GBmTgAb3KxzhRH11s45QyqxoS23gkbfn5zUcSol8qowNpEXWGsLjFo/kIPpTtT
p5vcQ3gGQycvSrYYTL6Xo9WlDHz9srFbNoqOshTu1CalxHM6yaxozqyaIOaICBjruPK0hSR2cyRe
3KAZI23FRQGRPfDVho7a0TOODlUQNAtabfutwQYLKRuQLJl1fOXP6Qf9EBoSfzw+SXnCc7gTOVp1
7MtcVjsQKbKLLH+tPhjuQ/T1zN+wCeGo4YfE51Ze+8rimFtDynY0OWUAs00WrbaLnOe4O5Rop5QA
fPsdamAJTdYqCDW7XeqcRfzfWmTK8EpweNKpewN0gdxaXm/EqQ4od19dRMmiAsf6pV8LqEqWXwGg
c9cJq9Py6kWfsvSZNGe50oVmJRWFHjtbOTNbZeWvaVAD46TUge4qd3PMLhOPALYFxgpDTZjtG2O/
122FGkmOkomYbfpLwemMVYmHsBtGqlJvXbVAczYFFQDtxwQj2Nd2rhdt4nG++4CREUHioYuExEfa
ozHEjsQ/nfeDEnVcLyp5RvMn5guAqwAazWE4BE7Xr47c3DCBzUq+xGNk89SSSAaC4wy0Z1ZwqK3c
ShbRaqN6umf1m9h2rD5CWlHQHStGCHtR3n45pYGDwcy8G1M+4N1XjYxMlLUMuFfwVYC3fJEcskPb
7NA+y5gvDID6Cn9TeQs9s2ds6YS5AaYOq8rALJdkUGLem4FYzmRgCketnfQyVJTVE1CDJ0gpU4zt
BS+Pr9/EhRc4BdOwKMoNYAEjFwwFWDVKG9raSsn4zzWiUyLKrTOjzRPlA1XgVGD0AfASKCLjWRVJ
Sz3eUdGmr4DqJedEKwKrfOsZgGrKapIrdo/yKqr0Djzc2PAFNEU0etQouthd5HxdFMCuy5ll5pmc
YD3egb/4n8B2U8Agi64/PGBocrnf70B1uS7sldYOMAXVWnm8FaWMnKj3zQMLA8VKIAojli4Mh9Ep
XbgsefwBE6Hp/QeMXIQ6DnwYZLSOx89A+LLeGvPFcD9CcvpZorKyBK4rdXX+tWZJ3G3wb+ZycBM3
HSgAQ8P0QGKLme/7DeBpjWArRziVo3cd2SKnMUBMaR16wh7kQ7P1j8UqWC9nVj3xhN9JHWle2fTA
c+LRuLQprQgdEyTcUyKAA+jpHC++S7JtrO2noqOttVmt252tz3zAVHR89wGje4a9gHsqDtEx3gHO
AqRPbbTvvIsWrYvxeLFTO4zCtwjQAIzTAxTzfoe7lGVkt2PhgWL+TEKhon1O+qc+XnbaSlHnLtvE
iypg1g6NxGDygE6PLLcMVyEpWq63vVgXXqr3EG0USL4diWx8Xq/72sR4LKATvy95iJXObeuc9OHn
N7Zc8RiqNgqkl3QHDE7YTQGDP0RzetIJOoUrA2CXcKl4Ov/k0f0cJfREPw6QmdBDLQ+XamA9uJcf
haEcZmWH1irFojuPI6r7g0aAjYdINnK2rnTo66ULQj/W/H8f8p3g8cLzRgFeU4t4Kljy3NqVCa9u
FbEmKa976Uz0NuEeYJIGhCNoSsVkujZ6mzSaVYyaI6wohW39IWo/efukKTMrkiaeIpEf0gKqIgEy
ZBynUUSIXKnhdRDIcwdCROkl+JJ/2i1nAfJelyxK3nqrNlgw4qiL5p0Dx9UCrQ29nr3jlabb2ty+
YsxhbS62W/O9W3Gm6IFV99rr29f1+meOwXTimomiAkR+HuAOMGUjQ6okNdsEKd/ZUXYCXKVGDS3E
pE0J1hk4zY9Pe6IsBD6RG2EjPcsx1MoqPoRtdgf5PTIAt24T5VwuPxcLE1PRAJBkgLnOX5tZgz1h
Ou9EjzSt1oQKLZhcZ/MLCrfIJx/W5ut5V2CKLHrWFut3ZiXNWLApa3knc6RwTZElTilBZkzos0Je
gtWO22fPwYz5mArWRXRgg+4IkEloVBrJicSyYPoa25oiAZYYqS4j5gCkNLtCAFvA/3Ks0lRfYoMe
mJVy/JKeAHvxNMfpM1EKw+nefMboTaydwOm8Bp8BwHgOOL77EpvLr/sXUzwwdv2BWcsWw3vAfF1d
OMwTSjPqNWjPKBBDCzp+lzFiAbiB0RGLTpFiF3DzuvS7CPaFen6svr/NtH8FILjgMZ39twO1D3oU
U9uitdHO8QbuRqPfis/qGr37MtoJInCfuYvcDFc0N5SFfUFpRDN+BpIAgKsxxxoDjCUohMDySOZu
8fTS//my0buMEJiycVu2tq+wxSZ0JXUvqdHl8fqn7OdvbPWv5f/2dt+8UmWjlQKX5RDi8K8MUyvH
Mk1/CpdvLEwuJbvH0iaXhJE3tLsDiv1PftXtMLxQUWy2F3gXqmLeXph79OdEDLbxZkGCVEh14FSt
/Vx1egwSCBzrIbN++4K28QojiLKgv64vqFM/XtvkjZVuFjc+L75leu5X8gu/3lkDHWe6OPsLOO8G
NcxXkM+R5Y+2ilBZmcuuDdfgjxb/I3ucMpcTQa1pVbd2LUvLhn1mtQ9W7meewUlduREy8t7YkmmB
UQSFdNPv0jGU9sr5VuDFxuONnBSDsZMBXgRThGMI5LYAiE8ttK2dZa6ulh+uYNXZpUD4/VjOVMAD
n+EfQSNVifsQWCp819oqV5hxgoltyckJNCglCYa3PTQPh+Al5AL+RwgUPQP6Xl2jROVIokWVduXy
4rPWxjMaPEj9c5Q3XzVSI0FCQ7zG4ih7FDKf+EINLS/K0SxZogfF82h46mrxI2dUYaadcMrJkSRU
PjBHiNlNabhZNzcnBj2IIzGYjC6y8tTwvknpqeufpYTfsNpc1n2iNR4VHowb8IiCMSI6Tka3CYPI
nyI36xRomPENOSeJhq5xUoBNr/8SS4z3raNrCTQXQHa0PzKo5gWgH87kNCff8wEcY6ih4Z0d3xxJ
qjWQ16ATmP7E7ovDiUYkmGm9C4R3RbSCFkQ6YNbptZcZ5RtS++NjHoDMhsKaKqKGd7/bnsfXoEh2
WTR8sHqKVPGO2WckPjpXbyaPMpVPBZQlcmcyaA7QhzByJZKurd2Ej3vb4K4cgE0+FhUK3gkprtWM
DZxwyPCKgowHhUIJvvJIkhDKfe4kqGcEqxJ0m0aBLjgwIEfnuegGpO5/9w8d1Jh6lYDEICLZfr9/
VViIZZjB8dfAWrLT2t6RzaJEQtgCxDGnkoiWvKfT3hFbK+IV5oO2ovPSpW3NLFg1aWXiDsEhCT1c
CT0VPAlQsrXMpN+t4JXhU5WA4RBzEqroEtZFA7wOEu0wOSuyW6DxKKfIRfhRmkVbtVR82ZQzUUvN
NEYG9wvc7w5rgVaOUZFkVVNfV0WJ7YxcrNnk0HqxNHCPYWrZHMZKEyup0M1KeNDyMqYGYgiBuGHX
+UbbuIG8avpGOwlxHQmHVEnbaCN2Ke/ucs/PGUP2GEcgYL7O2EWfopayAbgCHxzipJTyFyVV6vRY
B36urSjTZMzCzYAurxe1WHN61TeRaGltJHCbNOu6fM3HsjPUEXhH3oGKnmJApXEEzkqiwn2CDfTa
S9z5UbHzJMlT9BxA5KC1kyhAZ9PcDxDpaSKAzzVZ9MtjWwZo3C9bJhX2XeSUtS72WYfxjC4GDZ7v
MCHQePiIrUzJ4QVvyeVq6wPaibKhnYpRnXxKUoxudnBoi77/AR+5A7hU6KSMt0eNQMxOctxo4lJp
Ac5/UmjlYa6sywWG8CVPUzMqlKjD1uet3+tqE6fxWwLUKtn0kTQoPkuVd/NPsahiFwhWfcEkyyoV
tWbtMowUPAPVxgtMD5Ow0VMaBnxISV5gmg6sBnEg7+takXwbFAwuRtlQB8IgvRa2GWo+ea0hMe+6
lQJW7EJOuLObNlVvRPhnWhIqVfhrpiWJHWpcmJlN5tbupsiRHPmJXM6PmnVRR5K3Z6pKll7xy2Ro
kYiVpn4rhbIswWOXaE9RH3UdacFqyJu0iqPUcChAmU0+TjV8kRYo7b7MGTAuV13Ayws3jfxgW/Ga
B64wXnRCaYskDeNvnNxhkx0TISm2gAFR8Ytiynwj9GLFkLiu09bs/DQBnXrqFCBcLfJUCnWVYiYY
EFhF0uVPLmgOhQDsKVqTXLIsU/ptolCQjkR8GzG6yGBEaikkIQ+yYgWbxJEMCYsGPLVp6a5KEK0m
QOxOEs6smFyINzRlE2ye15QSaFPh1XAYfytDtSUYmNQYUhdNTFdx3HD0CBSCSEGLb0e7bun4TMFe
JLVF20yvybn65jaKEnz0aZ5JC7dj5ALFD9mvzdqJtE7neb/2LE52QwFHJbTivhQ6943tBFqvOa+T
K7MGUAmzUh08EbrSlC46ZkDqqX0ySQxqBNatXMnowfz2rSHZ41kgtXS9g5dnHrPn8oQLzSh2aWky
qt+mFufzbJaTmmWi3nAxlqL+NEnCmABu6a8tQH5c8B817ffMUzPxsAM4GbVfoKZhKmSMAiX2dYi3
OO1tvwRPdaBt6sBm2ZXi26hWEk3atclbrT7R8AOdOYR6/k/bZobmfPsxEF+1n5nPmXj5/oWBJQDL
DaXv0SORx32ClpOh6O1aTElAX8ctkFhWCScZKl08ljbxTKC+jjQgqkdY/XhcOtE4hwECK2snshpb
AqM+S6pvJWwVGAHbzbEjTwQfePhAaAXfBdge0shDFvLBDa8xztgFEjWS0ndNdNC8Pl7SVHESjgoK
CWiNAWjLb9vhjaMmlJUasB4GGSMGo+YIzKtsz1XYvhJpeulJ6jGSURKEX6UZuQDX0HIjVVVDnp1U
nfKgYXbxOLM4Ue1PdxAK4G4YcnDi4r387A7Z42qt5JvUCvoVJovQ/880urYNc9LNFfenwq1hRHZg
VgWSDkL3ewdAiaJIDmjF2rX73vKXNLr6JWihSyL277EPHoTm6BXh2gvFS+nXq4BxFnRAXHupULKK
S131lxR9b+U79VJDcn+kHnn+ub55/q+XAspq1HpQ9QELKDty5vtejvhQRC5U3O1eUHJ92zgAG/ps
LScj0bU/p8D92aOoAVZC9Gw/zyjKxE27lT72kToXtByw0L3dFuvq3CgkVq4sY7XCyS/QOp/PsclM
DBADNxpHMkCnC0PW6P5MklStQSYsw6lvSacEeutqpuM7ZhfuWdht0duh2rdmn2Le5NHj8ni5I+cT
aU4gQ4oghEDoAoy2Mbxege4msQpCYYd8pxoRVjQSifhf3VNgt8GMrHHY8C9hiNKAwAonFPh69ytN
/UKNqiQTdtUPwPyW9ZLZC/v2OXwKLbSI/QcL+19ZwDa7l9XUVS81WgL6c4lAh7gnGQ7ik/uVGurH
Y0mjl2K0KpzkvSTGBXuL0kCSqupSbQGQ8SejeMatx2J+X5yb4OePHP5eTijmMh8OchjC7vw3NRgI
Q4CkWevhsVvmdvGhrKCusv1Y7qSG3GzkKC9e5Kyj9kIs7OpYD/zEpMJ3DLpQDPF7WyaA33H97+SN
ImoPDSaZE2GZQFFHZoHNLCUn4TE452vm+N+JGhJEN28C62sRbQPoI3MJz8BaMh2gsz91LJnDHp7b
w9EVd5ia5dwy/V2T+sxdAT3s+5j94FydE2YUf5QKgZqALwDw1L9MDPBbRorvNX0YAQBZ27WlilkP
lkRRZvLZIUKzKwMaeZfOKeagAfeKCehcBOVACBgi5d9rf7ONIQ0yFW21zk7yQAeclyZ11FXCAbOw
q4wE9w5NNWFeEyYIwS18rMAv0zHiHKTTcFiPvmJ0PTImqNy0j52dwn934SJNMDs64xfNiRhdBYYH
IA6DqGxXibwVRCvEPY04Nz81KQT5JIBxwysCOsC9UnKa1sHTq51d4Rakzo4l3VbaTNX+rz6iQQy/
AX1SREJgbBxFqWNAg9N7ezVcSy/cIRNMNvgqtEOEKZYin0nOjRw8aOS9tJGB7FIQz6F1x9u7gqvp
VZxwhCnEXH98mccdNxCjomYtgzQAIPdITf1RfC8OMsUP9mWfrOL04oso2eppRBDmGEH2jLCYgNvC
1HqS96tGQHMc+OOBfn4I6swM5Np0ujlUt+Gw7pXy/ptGS6d8xpQhEhL7QNTWNLkIjbZyo1OdzGn/
uHL9u3qwgAJwAEjW6MYZqU1UDYBuGO7dq35pUOWaJaBvxkid6xnaiYVbyfuk/dakGRM6xrEZ5IIc
Fu0CgM1Dt/sf7733QbmSVtG+AnomigcmypiJEVjuwjU5gzELQzXQZEXyRYxqKhpYFzJYlkrL5r7U
mbTkuBPsz7eMTECvBSUwPOpoH/Gk9o6Y0fJLDPkKNUmqTc19cGGiJ1+CtAhURVfBEtCVhImWaMzj
mZcSFPBvfmyo1YZhzIYSKbhGySX2DC4IiHvIqRHQQyeR6E3IVyHCefaqzbK5/r0rwP3H0AAoKkFW
/ic4CPqw42kuR3sapV9A6IVj1F4eX5S/BuZexEgnvQwAKGWkRHsXPZJpvWplA1msxzKm1PFuHaOj
EJXaBVwmhGCgA+xLfUnYwGyTpbDrTU3Sq5LwmdnNOX1zSxsZaKH2pY7vIBXEiiG7KXyT52cS/hNO
LIwM/PShHDckUUdmhm1cV3KKIt0zObUK5cjlFzGs9AbNoklnRNJKA6pxU4QLr5oR/dfRvJc8Ojin
aSuhT8t0H6uXNyHNTTXSB/Vt5ljSxsnv4SLdrXF0egWi1iRzq3SfhZbCGa5q0gAdCaRRF+WuI403
40JMrgx8rKqKsZnBlNy/eZkQx4GGGuo+Fl+ZEskeBfnI7BU5O+Lzcw7ShE0GwMU/wkaWkm3F2Ofi
DIuraj0IDkL1rqSLHFhqM3dg2KWR8YcgdOGCTAmlhLFJVgLa52GF8/IaqhfcSvbWcNoVtOwzwY5z
Lq18RBOVN1zCGUs4fYAq0h08GF9Rqh6cxBuXTOuTiksZmu6dfpV7jAGKG5bkKaZHbYU95s62DWYe
gnFtatAZdBsA5xnlXJC/jDNUwOnMGtWTs73/3lvJ8YPRm6MISkFThd3nN3q1jGxlntXjr7t7L3ZQ
rZuVsoWvIlmrZPuuehe/4xrtUk4E/8IsGAzpLuXGdD75YCGqu+bQhZpdq3rbvirgrZZd8/GBj7Mr
f7ZgtOtl6yLBLgvZnlmyumAFVmjzwLluN2CwiPQyAM9JryPFY+aAeGiG9A4Ldk8zvYqzXL9/Pbz7
bRl+frMtfZehZTDDaQSrHiiu6MzgSKwnSwxpvmg7ug2WP5hWZI6qya0e78LkgaAYOqBqY8acHW1C
wFOVVZIk26dZqncSotPO1cPWCvgl74JcEuP+/4FAeWC6w5A/JnRGApuudD1E5dm+kF4Adq+zzS5w
XAP1hiJF+89cx+2E+QAONWIdMJMjQTyeq6dKzzhdxWf7uPP2oZMsGIeSFLFxpc15tMNTMjIgkgiD
OFAfIEfzZ+hTYGPOz306QLU4RrhAcobY7oGfaTCZ8uFu5Yw9Z1cWPK4PIKe2oqfyqQfyPkeCA2NS
owYFOGPCmdshT284Vqu/d8S9eKa6jNFcD9bIi7aaY7yYcILwPRrYSiVBVdBPcK+8rJwEMF4x3edZ
oKdpoDfFzNZOSUDgAzIgmEjhD1sbn1VBKwkJ3Rd+zG1aRfXMQEEZ9LFmjocyfw0C+isHnrSBXWnM
96KlWc3ltKT7bMXrQ4NyuGRN0ZQ2Ldm6urzszeic6XYzdElF+tws//Qi/5E+euhSjUEVnq8gXS1y
9Gpk3JH3/G7G6k3kpQZuvX/EjE5LlJo4r3Iskl8nT8yLv0R4x4LWHmDw4la1fLDavs7Er5Mr45Ej
xnXHtfjFU7+xbnlSg1QURc992APFKd6gijhjVMb1gn8d3Y2IkUsiuRJVy7Cle23Jr4NPgKs5r7KR
m8WWM52NDLbUuWGmyRcUOIv/u6rRefUFJ/ppgVV5K+lTeMGGPgdG/pFs/BVqxdo6OKuWZw4siY/V
dMpbQPoXLRXI/8pwVUYn6LuBX3ga7r+UpEQodCSLHIMFK9YicXccogQ1oDMX8P+QCexnCVOkKjd2
+aQEPDoh0s/7EhTlvGkdI8Ccruegp6b3VIaXjvWh2DKuJUQt5uSFrqEAbpcX4TKyGBOekOfoxVYA
5Ui1Eb4GFP2fYDatP8QaY+MNs/1vyb8bcKujgFGLuR6SpUNr5AA3ks7oQjj0+rtmVBtl5gwHdbyT
JgJpEMzC4MqBB4b8373JlLK0ygqA3Owxr5PqueJVSxkE22aOSMx4rC5jBDWwyt7LGj24nsNpQeKG
dB+3T3Hw9d29eeDLNphy02kuUcVDEbt6dnIAj1ISqTwEb/h795G369p2V0VnRS4/p05z6x/5O01e
uRxV8U2y8AJgYE5ZedyF8V5p7+msR8JVHS4CoPVhzrNDlUtXuBlb/zcuvNsVJO/uT0DQhFbhBXxB
2fw4S8f5icGSRg+90BhFb4FNO+2fOToHMz+c6925D1kXFCgx9QlXBJ3rI6kZizqdXFV79GqYmXyq
uTWvJHoEVuHS/Xp88H/2GIxlCp5lHkYCHAljIEZfESpKZTnf0zh6yULXSjJwUlTV82Mxg5kbLQkF
bgBugF8XweDve3NzcZJWaqQIhOz7onPNVLj4GCRt0l3TzY1BTK3nVtDI3oYFtjauIAi9O09Bmulq
rO16MZ3Zton14H0ckmMD3gRoku+P6H9I+67dyJUlyC8iQFtVfC2adhIltVpuXoiRRkPvPb9+g8Li
3m42t4k7izlnjhlAyXJZWZmREVStckByAownd3IIijL/heZ2pq8RIixsBWwExBkIcpE+nntxKVDB
gdwNpTO8qjFXjfKxUK1Gt2+vzsKkXViZHf6cdC3L1LF0qJgaVfgYWCNyxrdtXJ8lDXsaFKNIJ4oQ
aZ/rEoFrJwdOIKwciQhoxW0LBfybUtmaeNeYWagRI6rcyMjbqDB02St4XwmR1dbRGjZhaU4JDhh6
WKbfyMytiElbdrmmFI5IWx5r6kYMviI1NVwKmXp9LYl77VkxblwZ4BpCAxIAgbOtEqZhJ8fMK50x
/xi9r6yQgfcxFRmFNnTJKF22FfLHOPNf+tzWfwFZs6lB5yY5vrjVZEDFGoPQBthL0CA96D2oAm6v
y5zRDrmM6fuQngSbL4pM860clVGbih0rnKbUt3WaGuTLVyZpi1/SPqyM6JRT7itbQdzHUWAzZZf3
95VPNwzVbPW+hDpr/Hr7k9RrZ4EuB6RKQUYBwigmXx6uphmjumcUMe5QvBV6YNSRuhJsLux4KgMk
hVqJokOtbLYH0OHk92lX1E4ujaYc7Hs0Z0VkxUksbDT0LzMQWkDgaDrDl+MImooWY1TVThbtpfFv
oetmGOqG7I+cKvFKdnbBI10Ym53hOPMkkpKydrSSGXLz4Odfbf4dkBUgx/RjZo4ca4JrSVFR38EN
dTkmVFj6tvSzxiH1pwB0GdPRDuNB7E2+l8UXDaWY23vh+rmFxwB4QZBGVFCRwIa4NKh0Xq6opGsc
n22UOkT9wUtMrXqva5krulPtgNwKqDV8ZSfxEO2yE4gD9GiPneqQQ6Vub3/O9b5RkXxD4AnlEQlY
1Wnrnt1jcRIPQqwGjZOkjzX5ZsldSLOVE7lkA+lFaGOhnw+1vNn299UsFsCF0jglMJYBxPMy5Jna
/zXvjCFM+Q4s4tRhT2cDyVORVGGTN85o13gfgNAP/IngCF17Ll/vl0s702DPJgwt4BrwybDDBmTP
RIuFmzDZtCNUW1aO9LXXmCzhTOPZChjKz0Y6s+QrnZqjWNQ4jUJ8o5b6BxkcrStrszAcpLIlEeEy
WMPAmn05nKrwvBFA/tZJTTsykGrm6kqad9rPlwcMAhhnFmar35BCDwEqbh1AXECTBxm4HbOf1vLl
8xZzeH3oJk8d/qI8iffNHWBA9axslLB1YjW5706kQwRf7/QS7YPBS+I/jU3+LvbJbqjcfQxBTnAx
9qpdEdWACr138gHXRU9+fJ+lhlI8Z0F2R8bYRo+R4B5vH7mFdcWXUgSoMhBuVy2nbGgkPE6K1nFZ
JezquA2sthq+bxuZA/j+73z818psYfOy7Mt8qFonGe8bD1LIRuzjflZ/+49q0hvag9ehY1TPHnsx
fc3/Eh/IPsuT4xX/sjDYH1UjyGoAJSD9ECCfbeI2I27O0mpwAFXmetuAVv/2QOfEC9NAYQE+FREl
KL7meK02VToxT9oBCQn0nivv0TE8Na/9Xf0IKpMNMWNQewaPzDf90ap2Mv9DrNtfMJ342QbXRATN
AOAiDETb0eUREvyoi4RKHpwKmg8k8Q0pO8RVbd62cn0dYpholVTRwYOr9ycqO5tIEmdJNvbu4Ehp
vyUgctDAHZGmb/JaQu4aooAJlTGWCdYBQWZ1WtIzS12dErGuytEZjNHsd8ohf/bACNwbnZlawwFd
v4+e8TfcjM+3R7g0j+d2pz8/sxskEK0XhWJ03s3HtZf3tNvna3T+s6fZPfvZqhzWMjo7Rkfn6uaz
PdTgm9OMp8heZWG8yqjMZm8WIw0lFUCRAEuD8ZlsQjO7Zzt1l27HTfVemb+r7bARbOIgKw09yNJ0
rWzlxC0cCITlaHpFtQFtWHAwl2Md2UjTostkpx+6yADenrvCWygGXP3WRAvSJCheGtQFdfUxk1/L
ys5K347S7iFwwe+OJGVOxm2b3UHoXl7TOru+boDBmrT7UJ3AM/PnTXW2DqUPMiTZk1RnBFDeyEY0
ZY0y8bdxn4MkRU2ILRCxQRleIZvbu2vZMmJkMAqAIm2eg6AsQ4YWyUunBMakA/YiZQkX+423y6r3
AKrQt81d+z0AXBQGD4+AB7fRLMpjVAyFMQxVJyjJvSbkNshnViKehUgSzBci0mkIyJHdVmZbTRpo
gpqijt4G38ofQxdV293IONsk37GT3OWOLPBI5t1dmZiKatcQ9JMeJTswJaNdzSRe+6fLj5ntutCF
JmfkMtUZnkQQBZCDBDoqRGGBEfS7qtkySBifxldIqA31Vrb1Znd7wq+TqBBWAqwKVSi0+okIri+3
fcaKbgDPg+oUqgDAp6FIT+iBoelLHsqcNPvYv5ebfcT2msTpyAwW26H2GQI9/Xn7S64rVT9fgqsX
2ipIV8+zxoJW0IKMaGikXyw2FfAN1cfIexCM4FELHhLwgwibpLgvDvLe36tO+EQeyn18HL8l15K5
/CbRLaBX+lZhBqh5xpWL5DoeAwuSxlAE13Epg47zcp6ispKzPMTXDfVXA0rKWn9KlL9/VWg6FwKe
5W+3Z+O6RoHZOLc3OwkC2Nw6ksBe327ovrtzdFD3v/x2nv+sDEyZLtpLJw9L4PjBnEMj9Qrl5SXx
JJAUaY7yAAFehl6Jx360vSNazzQbXajxpmO864/A95UZ9w7Fqy7Z8n37Mf6i7b1gj6ol1/ZInzSy
TYXeyCH1XNjCJlDXRC6ur7rLL52FDHVU1i0liQaQTMtJAZ32ca+pa2CH60sPVpANAbQbbgKtqJcr
LftS79Gq0xx3MKJy5LqKV8QxQHdX75dc9bmqopkkiuy1iGjeLYCYbLIMaIcM14QK+8yyjkbrIRFa
zQmKL+0gTIKeZlqZLcgvh20dPAwAhTficQxWhrw4r2d2Zz5AG1yp0apag+d7LYNTihXP/2ntmIx7
lbIp6JwlDMq6E4YoGzWnCWpnpNG2ZfVG0fqV19/kvK8285mZWfyOYqFP9L7XHC3WNloXE4MO+VeJ
pGyst4kVxE2+cmUt3JDTRYWcOdZORmL7crtISeFCYVbUnDj/iEqw8NtVpB3ROs47Idj6vWDd9gxL
I4RiElooJ55USApf2stIRJXRI5rT9SlXvTdN7jah+5yijbEvk5XBTSs/n84JcIsUHIJnCLdeGksC
9IqCQlVzwP1IuDCCSShLU7righZyowC1/hBwo1yI193sSvYbQUN7saw6BIRfKQOzcnRM4ldVC9C1
YhFslN7SIdpmdeDip+CL+oxSu9Cnnmo0r+nKRwiwVQ0eyCaxVhMKiwEDYRKb0GtTN81sErQmGBs5
IqqThvG+LhiHkLIpYH3RoOETmaML2NDAAee6bmaMvyEogD7QichdUU6evs21Nx1K28+Q1W6buzhY
S40tnF7EhZSCtwHgaHzj5RqFJVrvAPwkICt/VspjKO/iYCUZsWhCQ+UB2b4JhTzb413aJ2hmlYij
jg+d9zwCMdix0+19vbDVKGop/7Exm2XdA48fGtaIk4/dVy/VX0JWrRydazgDHCxadiei9akncY7Z
KIexVjqGYAfsjVxTDBkKxWW1dU3wfP52TYDIG+0YPEKH1xzEl2qtRW/x6J6Znw2xV5HahGNAGN+j
kbT2wagdhEVhVl4AZXKNAEWiD8rKoBfmlQCjD8k8CpgREOSX2wMMmrSjA653V66qDVKBIVg7oYJ4
e/V+OtnmngLKXoiQ8N5GA8LM8dIcrStRpyCqPuEtZFkqP+rG3dHj9i+d21+bgN+LBlSpbeoIpmFZ
d/s365v/vvv98twcwJT9xwfH/jP4wD6226ft9v309+kZrIfmwfSc98PeNQ5Pa+CypeU4/+TZwclZ
19bVgHNdj7XRhy90OHS0sFvpQQKw5fb8LMZz58Zmd7ubeGPFBlV1FDQj5OUe0FCZvqipLX0Kha2q
VvKi7NldmB9c0MjfNr5wfCf9u/+szbRFzp6Pk1p3FaZYGyX+UJHm7UoT/fe3bfwok97aADMf4bli
ntc9VZ0DmCJ7e+IaAv0bSKRk0LTSSY3KiqyeMxP6QB4YCfbVHRIJEEw315IJS6E6o2BgQ9sCcufz
Ux6pjaLEEW5kb/iV9dt2img8Xo8PQXUQNbtM1xotl44Yqkdg5cI9idBxtveLmhXCxPbgFK7INTSb
+SvVlp9X2Hxykc6G75LwFsNr7XIFgb1IAXiLiWNDndHYnUb+TUyVf1GLGt+u+f0YGIVJuBUC7/K8
pbv4/TXh0Ps4/llrGZx81K0vmfkwNvSqPLbTWLXD4LhKh7fqL0BGVrbTzyLdsjMLCcAs4Q8pxYgT
PuzBPvquQ/Xgs+I6L+/eP+3TjpnfPwo9pm48fnXvkJjiOUcqHpx+9u+JhCyynw4ZBEBfG2ON9G7p
QIGuU4J0CqiwkZK+XI6x8Fka5A1YL8A10gz7VtlmSbtyahdn+szIbAYErS4hglQRp4evYMCigsSl
AR9q9vv2yV3cvWd2ZhdERZFXr2sMpvF6SIfRCi01RTSsRJLLU4b+/OkiQm/F9BVnPkgsWaqPbU8c
MCDhSXXXDlsJzCS3h7IUi+tYEiDUKTJIqnxpBJQmreenKXEGBnDpK7o38hfao6cWaZw1pebF5Tmz
NXPosgjWqzJMiOPph/FLDM28KA2pWnteLDkz0M3+FOdxe/8oWJzNm9Q2XUn8AmERqMhDZVdVojH4
hdn3Twg7e5Rddf14exYX7kWsExIBuMZ1IDVmu5uBU9rLY4U4ujYMByb5hVUH0mbMyX2FfBo4hIIV
iwtbEFK3UPdWQeMwIa8v100fVMiJCHAqSglGphC5sLY63R7UwnJdmJjlU2iQySC5gD+RIpUrAECr
SDCNdpKsKd4sbHSKzgw8l8Tpb3220eMx8OpIgqGi+AMMjV+Asrpf6bpcszH9+dmmGGuRerSEjTr6
hbE0dCv1K8DxxflC2lfVkBLSELxdmtDJ0Mb1gO3dxyAZasfhRAiSIaoAdrIIDS+3V2dpy6EtDs8Y
DRweeGRdWpO9NIHoeUccQc58q/UzMG6PLOJu5aPJLAn8TZP5n7dt/qi3z66Yi4fTLCXR5K7fSAke
Tj3ore8pp/w13LyWZgfhygIyIIXx4HHIZm6Oj48fj8w88gGKd3cSFO+MjsvgLuz4WuyyOBFnj7nZ
RCQC4JdxDDdZ6PWpDnpmRKyBsARKVpCD5q2Wq/z2NBAZc3s1DWcPr9lK14pYNsjko6ViP+xfKwtv
aqPGjOA1jV8RL9+h2dTs3xVe2gjtTt+ZIUzTBXpVjuaFzDh+747YFDuChqDAgF4MJCBdsFThXyei
UFBH4WZ+aw3IFYl8q5lP/zJpREFCBPQTAKPM92pbqUM/ZBQvYM1TbdmLQe+UZO/5QHZyIycPBD1T
5sqsLUwacqYQZALwD6Rks0lD9BlJHY2po9GXId4hrs+goiVn0f9+baLdn06K5+jrB/H45cFIhmbo
SimguJzRwiCmSmbGLarvXcW6lY2wtPX+awrF0ktTcaqVhaYJeORX5XOotq9qL7/RQKo5KMo1w4e+
q317EudKQ1PCc8I0SxPC6yfneWnSixlsBgl13muI+JZ4JrwinWPGRojXA7q9jPih4uBJsWuTWZ3x
LlvQqyblFsWA21+y5FARMkD7HFnf68amVNOKPlZL6ujCXiBPovit40a/bWNxfgFLIWjhRnwyl28Q
aKQNrZdRp/DH0EAN7BEa70g4aMgpK49juLltbnFIUN5BzXvSi5pzXgO4NMqBW1MH9GxcQz9axn7X
48ttI/LSNYGqKfLkaIQBgHDmr+jgq0IwNNQpobTjd4cO/FW4jYa/ff0oxrxlts7QHCk+FgQZOnUD
Br3YPaRjxdNtIBz7NuKoc/Be8Pjgdveen3MXQlvNo7gGPb7uSpg2Gw4RYKcA/F1xuXR9XVZlPVDH
9RNAxRXbrw8dni/eTq5NTTII2jOMStb/YR0oFkGder1Qb5xm8OyuLjuFgbVDoY7UQRWa0vpJAFfa
xkUib6Wy+VOZmHvyc1PTDrwwhT4BIYSpxmjtHr80FMsHcOzjEY4WJaDIjumuhzSzjvvtAZdbzyPD
Axn7iN7FmD96m2/P4ncBZoH7uuHvn54aQ/+H2IUC9gFEJ7BH4jyXiAR6qsVgEHGCkZxwtZ9ISQvD
7WVx5bz9BA1X04EQFlIpQI9Ctu9yOvwxzkGtqMNH46aKdxFvTckerIo/oIy1lcyHgH+3/Cvmd9ku
B90aSCJQ9ZUs+DqOgd8+KT9R862vmb0XpCLN/dzD18Rk4Gpj6uDe/CN0G63euOmBJE7oV4ZCkInS
0Z8DsSPA7yGJUu2GzFI7GayvvQ2SJSgfAZYtHHRlB9yymZPDUG2V8MBCPBIjo64jEPa+S/4+6QPe
RA9VY1cCqHrxpjMI46ITQGlMTSqzIxBg8HZaPhikXRssZvbWWGcxsBCCpXvsKbxCi2ZDEOeidfP2
dC75HZSKUa+eXirIbF2ubRVFOc64xxzaP9YjODSDE1NSI2tWrqilPASatkC0PoGHAMCYnSkULbzA
T7FsJc5Nxt/ByWRSxEaoyXHcSqDF0NH7RwxspiNEJKzvL8a/vlROflQOassQv6bwZ+DMeopMvK+5
GRprBZSFdy/0WaBsMSnoEIXM3k9tIddU8UPmKN5vcfid9hVPvN9F+lvXCktlycpteU3GAVd6bm8W
lYRFXyh1DnuUfYrevavYBUTsqs6hPm7tvOBiYSQdV2NTPwQhGO/A75bufASFZHiq5Qg8NL0RS5Yy
KNiAEGoH6h65wOS5KsxY+hgkY4T+XyLwvDjG7StrnyOXa2O0jYS1zoqlGwwITgZcDTrcUe2d7tEz
p8mauBWytmYgUQEOrpTtJhmfVbxC6vg5VB5k9x5qP174VSd/NeUUdrvhawR7j4ZbKvwQg8Hocw5W
OV7KoP3vKi7Jf+qP5Llf09xYvL+mBZ66TQBemWNO+6bLvEJLmBPvWP/hesj1oSq2U7ctlNdVp18p
Ci9lrOm5vbn7pBHR/QL2WnCsjlnypulvYuMb5EHLDE9/yhmuFLA4jIFFoidFAg34uBKSztUWfgLE
82+YO00fjApT24TTuw+ib7jpM/jJeQCRGsnU9Q3aVGT1CaGWoVB7TMCQ2ltU/C0G5bH0IQrlcmm1
vXja23PfhgIzOJxQrQFienaf16IvlkGEvd9hozpKgQRM9pXnBnj8Ym9bhCuObqFfZgIEoNaLZwY0
FOXZWSugryFkXs4cSEkolaU9agDJOV7/URh1UvERRCXZ7rZzXap4ntucF+uR5M5d4mWYdkC1wTVk
+0a/FSywDPFHxt9SODTwtoEx0XXQMW4mK0X8a4YZ+JezMc/TAQMpKr+a7Gu9XVfk0OY9IKItpPZM
Um38oTLq6gEMu0l6UGWzytY6WCenfr3G/5nzH8jMmU9oei+stQ72Cz3fK8I7Uwwq7kQFjZ6+v7LH
F/cTQnToi6E8h+T+pf8JVV8bmFviWA8SB82VoVdmjNA5pAeBPMpKYURrtZplV3Jmc3Y/x0oOZlYg
jB1FsdRNRyF2jclFxRoQDU7qt/xFcv/e3lNLzxGABPCOBfURGjhmw2RaWIBstmNOoIlmnb6LgA1l
0em2kcV1Q6oUJMfQkwMa43Iuh7KR1Kxk1AnDxAjkrdvFJnWtWq0MYU2V8+eJf7VJsEdAtY4EGZ7n
l8YItEEY6mrMQZu6Ge7CnQhNdRxI7nEVRRqPn3QEDD7oqlAEG02Bf6IItSV3j9ldZ35MYC6XJ7u7
l47/iY0UMSdYXFDEkO2XP7dnZXGH4dGJDAkm5uph7wtErtIOjlzzU4e52MFDdIgaE88lOxr6X1FZ
gPv9/bbRpZAEeiaAQwO3CujILG4SpaxBORpGWaXwNELYdJdsGh0ccRmCJ2nlHbq4u86szdaiqMso
LDRsaAKXmMufqvxnwLPy9pCWQgWgpJC0AMUvwN4/buvMLQx6EqWy4MP1C69JU/GYfLbVrulOnvce
19u45g0QiGKA2+g+TJ1E2vYaOGbFDKCVz1C/HyZGgwZ8WUNulUr+Vnv1pgw2Odvk3fb2ty4e8QnP
B54xCYmxue6uJ411kQstcyTP8jUryzbJsSkNDckAH3Bm6Vit3VRLK35ucXYx0kT1wtCfTniA97U3
Ch9eGlmZW6Mv66uMuvcOt/PtUa6ZnG2yxs2aMB5gcogia1QRi9enPn7I0FnsxZ2lCtpKd92awenP
z3ZAguGNVdtPBvfuPqmCu8j9U3hHCB6YadBubw9v6eBOUoPwMbgermpmWiMrVYmsi5NA7EMoDxLb
dgInQB6C9Ja9N8JKrLGYj0PX9MR8NjXa/YSEZ8Pryi5FHR/YMhlgDbbv8dLxtvmjYoPtj/9SrYKT
/ZQdl/gpAuFRy0+VMVI8V600XlnaabfMvCtDWknHsNGTCpKVy5mWvHaAcDdyutjIFvU+5bza1pTx
DCH27VleuDQuLM3WNBbyGPwYsBS7v2qx5NP7RWKNGUfIaAkrS7o4LBV6p+i4wz04n2Gv9T2oA/vU
QRkEwURoqzKkTkhmSOJaPvcHcnM1hT9NKUBCoLg2Oc2z1YzydvSKIqATDiIIdwDvj3RHsq/RbIWP
qLciPzejF6ga1J+DdBdUgwHuBgAzmp3SnwaykaO12tiSV4IuIUBYyP/gBTNHCRWRXqZCgoRv0kGz
dnwppaPKLJ/8yoVkR7NHxcteFeXtHxb4zKg8mwfUA0ifwmgbgai2/wba0Kyz7wa9HaikreymKcS4
mnTcDSj94fJDtvfSmCgoJA2gTuGIQSIbcQzUnxAXazwdi9vozMrsdDRjEIvtmCOJJu2HBDUhVHBa
dK530MQe1kr3S08QcLmg/DDJWAKdOYvdOgUEfrjFkLp6r0Xzc4QatguinPCOHb3XeAXrsjg0TB3O
CB674DC/nMBRKsI4DSuk4sMPVsOJq59V9SYLa/CKpYUCNzuI+oGoQXJwHivSIFbaZKBOz07B6LB6
JepacisTKvYnNIRy+2wcJW3dGh0N1AF/MteKjx7EDXr6WkA+p9N+397hk4uabzr0xkzThfaZqzb2
QunCMERrGro4rVEueSY/xyPqJk8VUs5rnnkpJQYQ43+skVmhCDWMWAbmmTppxXZKdi9mYIMKP6BD
L6W/fRBhuUapwbP58SGMfTMvJfDyjPs+Li0Im/Mxeusr6K5XO+a/0j7hrv7gdk9+BhESQwBDfY/E
dHCIir0k7qbW3bHagytiB35y1uLgHtHWC0YPngro9kjvQDzdDFxIjtQLuDyYt2d24Qq+GOsszwi6
ZjcAYQV1Ktk/dvWGEcEAjB3dTwe06XS7WlorEy3tS0hcojcT6Ub4kdnsdnpcQjYKa5lALyBMxXsm
5Lvbg1o6Ygz3Kl5ieGiL80qU7jbNAGpJ6kSZqvI2lnWDKmjeFxMkV3LPoyuXnjI5iKv9qaNYCnUA
kHPOcTlU9KOkqV3q3L9r3ATqAqDA1ykr//7r/jM0P6Fuzd/xu8dRRjamXLyKXxsSG+3L7aEvtGmi
xwV9TniXoFgMLu5L9+L7HTrEZXyK2ltKAwEIMyGHyN+SZieOu7aPjM6pK7Bz70XArkYfIbxdAjEy
8HqNcmPJQ8DH4SmB1LKMMO/yUyJVGf0O2k+OVw2c9B+qewQNCY+6xzJcY8/9Gdd8CXS4B3T6IL7T
52WXSKdDhq2FNAOqBsgdFlvf34x0O2BwYe+j4RGXYWRGqPi3vB/xP2XuhSetO60swBR13PqQ2QLo
LFA8iRXMEYotqYOtUFgEAx+OGWho9Q3yHWn411WMEu+rb7CeDGsl9aXsEu6y/07F7PIspB4KXwOm
wo9/ZdSuqmbXBiC202yq8bZ7mppUxu88jniS7fo1LP3SSqD2hZI3SlMicLmTyzkLyxpVgL5VUTHH
1d/xPPQS12zRasjS8l4bEoOpEdfDAwRZ/EdFT43c3Q6jif4ZU1r7lAVXo4NjAGos8ATob5jd660n
JUHeSXjPQuoFRP7xmt7DUuQAC/jJIEPQwQA8W2zfU7KcVBBqrdmmgVLsVqifJO1+4pMpnnKi8qI6
BGsMEAs77MLobH27JqgKN1WZo6cnTf+cCl21Yq9s4wWXpk85JhBZQdcIWMPLVUS2v81ZJuDwiiHk
VUgzcjBUy1zIRX+TwtcZrd+H9ghUL1eiGs3LekIPYtiwJ0IFwqVc/4esJTwbUKlYUQoSjNlDppKL
NJFqLGct3EvFxn0UtEOM1HhyvD32hWgD+TUg9ShSC+Azms1vVRehWkSY3wjJFhGPCDk6NNUWpQAP
oaG/5jGWlvPc3GxYg5QNbgUhKbDf39fy7zy418DH/f83pNmZ1IUob8YBQwobZNWhvZXbUqlwubDo
XfgPwTs6zLFMkjIRLYmzrcPkOo4aNdOdBP3EkXRSGlQIhfdGXtsQSw2FF5amqT1zNSr4rbIoTUGP
I+dvMVpbBkiLluqmcm3aVYdM57T4XTV4F5r1GhZ30c9Beoiiroa0EDqHLo1LmVLpTVDojrxRx00U
PcZQD3AbQ5EfIklHaW+nNcda3+fKSQClb/iioNN6TYBzcjCz2+YnTYB8sCyCTXS2sOqgKkGlVbrT
oqm/BqPHqKFOXnpGxVZSQwu3OZAGwDBqCMFB6TuzlGZyUIejoKPPJoV81t2QNLwOd1LwxLrX27t1
6UT819QVHWEKKYRebz3XScR95YKhAD3jQAbcNrIQKcGxyYgU0LCJ5vA5qi5zg3AQQmyeIH4uNDON
Da15lyq8LoJ7r9vFgCIEuy75RQVgdgpLBzFiswEArha2dAUzcr2KyJdICNnwD9wk86xJDKRd3RKc
mDgXPzKpeAfKBXI0tLNjpVp7wS8kKdDijQZgZE4n4V955t/EQkIfWidhJSXNAL1UXk6BkoZ4nwW5
McS2yNXcuj3b10sKm+ggmXTjJrOz12IXIYcOfVDXqRFmerXdQKu1W8EHLQ/szMjsvq9qeRAD5rtO
Ff8Nw6NupykHYyaBvvCXoIhmOq49sq+vCogpQNYG1BEoBrD5VKKTfhBdlCYcX0FjovuRBcQpPXXT
+n/i9A7AlP99FqdVA/8T8IRXHCytmvtgfQh1R0Sj5jDui51YhGvFySksv3QpGNOZkZlTrRTQIJSK
rzuq1liScpdBpoHq6GiSN2n41OtvxP0zCPnKmV8IpWAW9wWBZDHylfPiQ4r7uIpGnIEudTI53LtQ
dYMoBi93zYQTonbnt5vSC8zVzsyFtslL07MLS0+yWmdCqTslyoN99PLUQ2B025uQhHLDTWqyP3oN
5oDWppklaKfba/r/GDhy0ii4Y9xzP0RVqADE/jTfUtrwtPsOAWm6V+RtOuI2G5E5NRTPe6lGdWU3
LTAjIOUlAROqghoQN/XsUBItr8sgxeUB/ZjjCQxFADt/UYNA9kYwelT6oHJnefzXyPGfyIdvyqM5
HHQTYCtj2AK5bd+eiqXTdP49s/MbFokC4Wp8D3nROvB/QieRWC0yqZL8oa4S4kyjm+9zFZTVIKkH
0AGB7uX97QXAnxFW4zAxCC0EQLYE2qYQ3ztXt0uov7LSdlU4K4kZpYs3JIRylXvaj3g2aZUBtWax
+SOWNo2RiALfZbWha7wF0767/kJwIqPdFKoU4nRtnIU3TFIij/ij7kCa+tEXfGgNl97x9pxfX+vY
Awq8L8j6gQ1ms72fSXFddQMuAx3c0hWoPsL+WGVQhcWbcZXpeHGBkQ2YCj5o8qOzkAkd/xmDBA0O
WqUYkbTDk9ADopaxjFdyykO0KSvCgxhtAqHngtwbjGyyfEQnUGRVjHKVnTyoIN+egYXLF81Uig5e
JPQ4Asd6OctqXPoqDVxch8C5aQcXWToJ0hdVvXLc1uzMrt1GLquxEBFACY16XwXpFt1vexVvt3Cl
m33N0OxBEZQ++GdLGBp6S9N5nWx831jDsCzuzbNZm4WDgZQluV7hriVt9Jv5EbAzEGi5vTKLF/rZ
0mizDJKKJwtY8jGS0TVcwOzUjYd98/JFQ9NrHgdq37a3wNOAw8DQhYB/ICSc43I0GoqxNCSuE3Hh
WQTy0T/15gR6OIEDHUKznG4IKMLu6N5pwVRz2/rSSQRl3cRyoIIe5Qe0dHbaY7VXJ/yb61DN5yli
PzRDKumbWAGs3K50Py2FY+e2Zp4WbeGS0CYpwrFuQ9VfRfJUaCsmls46wj2UOSYHps6R80Hlxi7K
Kq4DDXkKLuBQ4k1/cJWdpOzJ2spNu23uKdGtAkso40A3e7YbSZGCImKsANdKxDsEJwZaV0zBF74J
suolk+/k7qvsVl5EK0bnHLE11LVzMuSu0wwpYMvIseqHUsTLD/TY9RijsZcCZC77a0Hnol0oHyLZ
DD5zNARdOiwXRyKLytIFMEfd1zkOOB8Hw5XMaq+tvS8XN8qZrdkl2ahpnoQiJtZL/+bRial/CuFf
Ak4Ui/8znpkDTtzKE9QQ49EIcL17eVdaEF/qh19hdA/2yczTVjz+Qt4Az74zizNXrCg1eEFlWCRu
/9DW9yry0SLzUJq597JjjlwtOHaJdNd3iV3K/vb2QV9I0E7mQQEGIvAJuzLbrVlC8nFIYJ6hrMUl
Yg3JZy79VrwnPX+Wkq1eK1xUeBzto0Ex03+48c+s/zjdMz8zjhOkJK9doHwkXgC8o/V0SzszgQgw
Wbnzlm4J0O3jL3AwIM6abdWwVNNI8vDsQ50MEgb+5vZMLp4EtHZPGi4EjHqz+2GAI9AaDW4sQDRn
0Loy+0CjRta6m7a1+vc6M6DztGJ0IfGD5Zt+NHo8MCXzgKHqCp3liYTdE9RGBjJR1DSEbT+aMVSj
1OK9ZnbuG4H3K0BrmR1mRlG8NdKqZuji3J59xmwTiyhYR6TDZ0SNAhEn3pDnMbc8a7C1TW+C6s4F
kAVcfwVmRVjZQ0vOHWrf6DwBUnuK5C5dUMUCr88COPch3NbRB8StgN3leVzySjIybY2AYvHE/MgQ
0SkWRs7v0l7oU9DLi1ho4ECMniQvrbordEN1iZGld3UdGCJoeksxsnLUOEQwazb/cJ1Nvdsy+i/B
ujyHDKf5EIrCCGePrklDCm0936A3xS1MWb5j+crNsuR1z43N4mQmt02nSZOx8WVq4SrvoRP2L07w
3Ih8OacsHgcvEeDaEW64ZWlG8q9YARu39Ba4iSF13jYB7RJvutHOUzPt47VzNC3a/NLG5sF8itBl
Afnm5Qe4jVLFfkJdJ0TuMlYNoHlMNEEAAoWEW3KoW7uJP1l+nwbQMQpsKrz+797jzP78/gaZKFol
Y/J/SPuy5bZ1bdsvYhXBnq9s1NmSbMeJ47yg0jgESbAH26+/g973niNBLLGy78N6WanyFEBgYjZj
jkGhhhnyBsnmwF8qf1Q3pdl9UZH8x2vDGAszBzP6DBhLnCHwMMkB5qgmidJpLu5Nb22z9GRqv6f6
raYPasG31OjhuuwAentE/KqiJAQ359FyVyvX8/GRNx4xLkIHMC6gAiA9uJpQRQnSawVuExMW4xfW
7p0KrGNgHYwEuCWHzrMxBl/pyakoyJf7u74w8zD3BMDzArVF8NdY0pugOX3VwKcrp+RxllscNiDT
RrkFHwCCGKd06+zjUMlCrd/kfrVby1uWcgoHoQYK2ID5I++V7hZr+6ZONUOZj73F04DFm8x46cL0
7GKCLqTa08p6F+ppMAh2WYwDulDek3zlQO2Mp1xTTo2t+qJSQuBl2hGS9I3n0K1d/lXd3tdXb9fC
R74yK2WBJCNGia+nnAr+ZSBPWgtWY9sBzNIDecMGPJaIW5ugZmvU8csbDBQcev4E9BpyMZuwmOlT
2eLNB6UuiT0MSmVTKBygsj3x0BqgXV2j8ZsPrHSgoSEE1RVgndD3llOnGFdtcGqYHBWQl0Mci0HY
IzIfQKqwv/81Fx4+BzEbeBzAJm+Brv3aZ4mi7a1EwaPbFc7eQZXCiR+yzNk5VuwT/c0Gleh9g4vX
ZWZ8AeUGgPi63PUsk6GpRkODm1bQBkFjCaxqGPwZrH3sZJgje4bgug+1hpAUoHezweEMkJyBCg6i
6iDRvufRFy36qq9FAEsxNFg8Z0ZdIMZn7q3rnWCRGWt6niinjkOqSgnNHP89JjocF3I+knvN2G6j
ZqtlfVgV/44tgYLLhXXpO5gkitqmZcrJplPmNQ2wSubJKr2qM8H/tYbrXPzqoJAw0C8BwkRu88e8
1qAcU8IatEBZgmOdtbtRjxFmAPnPSwgjkdU6/EJ8h9EwMAegszAXzKTUKxet0uJ7Khjcg4SeprVB
fnbFpqDnnJYexg/AZYu6GQOFavGgVec8eyiGlSdyceHWzI5pYbACklbXH1lPe94qca6cBmvrVGJj
V3Fgo2WM21zrf6DWtXLaFwIfMHFA1xJcnFDpMaSQoLFAAD6g4gPxZksN3BINnFghedDZxRovyKKf
IthcqJXjHqPMdL02Mag0SqMGtlCr8HGWdwpTh30HLFfg8OIYuRjaT3lhHvqCjT4DRm9ltYu7i14H
UhcgDdAgu/4Fysj42DJVOVGcXJejasDQsnpoQYSSiHfG31ZcydJLBGsEUkMYb0Xb89re5PbjQDN8
zSZ7oEkaNH8NyzeFeYbkg22mHtJvda3bOL9usmu+tCl90RSsSK1OYDOrPWsqvTJsgb/iv6h/f3FL
ewmtaPghBOD4otLa+rrrhGK6yqm26HteFZuSgwkSjD78ByZBDBGttGyX7KEZDogIck88dlLqWaRE
a7MU3661/UTEW+XcbEmr+Wr1OmS7+2tb8gSXtqRzksaxSov5nPTD5MUt4Ptr7nTpAb20IN3zKhd2
LspROX1jQgstv4mVUAHy9P465m8tnwWAJfBaoMCJSp1046zaEiRzEXpZlXUcnF00vDp0X1YgoCcV
HpCQPd83uLgswNBmAng02D5xmxelDtMokmYGLZzyCZpUiusLCiUYXd2qa/o/S44LDXXMcaDMoUMC
7fpqVS0ptTxDkFea33rrMbe/s7UJw8UX99KGdJUqjtNYo3B7oiCwpmHzbXJ2dupjC3PPDmL9w/1w
1lpyK+uypWM+OILTqYNNV/vL27+Oey679/sfadERX6xLdoOWrqCQYuF46/BBKn8gYEDWTyrdoV5c
f0RvU71GGLp0oTCKChQy8GSY1ZRCcrfqRdw6anS2ea8Gk26O3pTna5QYS31lxL8AyJsoGEAsVnrB
s5hqUV2WAOcElcd8dBjBumWHZfj+tQR9o7pbs7h03i8Nzv9+cd6rhpaU6IC0VLkLguawc391NQG9
u7tysRaXBsIXgIxRdQcmSNpBp2TCcWILrVq3DVKMbMXTz+qAEYq8ByK/PKT1kbmbCY/MSFCBp49W
8p5NLysnZ+lxufwV0q0zC+ZOCrMBwco+WvA0HMT32v2K9AMA+sEDH7oK4ZBgKE5D7FPtEb9EaR+n
dI26YGnbZ24/yPxYGgCK0sXkKojFe22gJ9AIeWUKHGhyrCbX61Kx4kGXCmEoQv2PKfnZsaLJybgz
AeICgVEHXGTAJRxyK9lhPPTcux3KUS9pDipxhxxN46VuVzA2SzcHChEz2c8s3CQns01SNmaeI/9p
1OOoMFA0rHiDhU+KizmjzGaMGR7Y6yPcWXZhO1MenRsXfGNxBIeANy/9wSqkdM1qELjw6VykcQCo
gwQegb1kjpekiVqds3P21zhgiPkM8olDFqbH4QWTGfRLBB7WBBO3m/sndz4RVy8hNE5noQ0Ah1Rw
ZckdgGjkiV51NjuDD37Qgxl1YDQQBPHM+LG0N1W/Eq2s2Pt0wZeOYZzyXhSwR+IcWpY/mMY9ZTy7
zTdIIAZ1fqiTp/srvPmOs4orintYn2uCd0S6mi0RUdFTIzp3DQ+r3NjV/Zanz5VrfKVKcN/WzUec
bQE3NCtIf44aXJ+ZrCr/ry2gsACV2VbgHRO2sl3FjKwZkhy6M2RtlKROdG7pU9XroG+EVHGmedXa
oP+iIaRbOJAzDlnmQ3ZQoaqRMUTnodODBANHjvGUTO6+0H7d37pbhzLvHa6AgfcJOn/mfOEvTgZP
VDDK9oydwdBU99CdTMYARY7AyIrDoMcPnAPbhhl/zAXhjKjFj9W1Lp3Ny18gbeo8XV+0Q8rOwF8M
NN0r3aGxoAZoZEHaQHyQZwGJPu4ve2l/Z9lJghQT3Qu5cWTrZcN1N2NnFckl2BqMHuxRdL/a21y2
Y4MzHoA93IX53y92t2swwW0OJTsbfKdGHzOhCUgh2D8z2uIjIj3/HzOSF0sqzN1aAma6aAzLGHJ6
KajR0sZvKvCbrB3O24BtNjfDjQFVQClbHi0sK4hCIwuDOTH6BD7sPYl7j7JT5HSh+XVUvqcJWbnj
tzC52Shk9JA7IIW9QZDm41gJPsJTgy5sq+z65+SR7Vlz0rfWWmtt9k2yd3YsByX6WRkEFfLrr1aV
ohsY6RlIdDGl8hjhIhxp/FXRtmztILpzznNjaz4b4A6ZIbnSp4sU0+lG0bHzw/cftteE5zPxzq73
Z7M57zcYJDtvzt5L+AJlAe/lJQk2H69gOvQRTgavH+HT64+n09sHOAm9RzDVHE7++yl8mvwTC//8
ff7m7p8fRn9ne613AK3r++7L8x+Qpz/7X5798LDygZYc/lxH+X8LkRw+LzBFaM8LiU7Gk/DqneFN
awWTeePvbdbsSi6uU6pPsd4VA2xECWIfq7UQ6EVrQcFnEHVrBk8z4nYAxOV5YHAkWnUKPtIzMRPP
Kn52RuyxFOi78TfkoScj9rVs2HZliLpc1e/EVPugEPXV9LW2XnIo8PRKgUErPQDma3vfcc3O8N5P
k44mRmCAt1JqOK4DtJN+rkAxFvcX5J1Ilw14RrncZykDjxMysXMKxr6UgypgJWJfMoAZWKjKzgEe
XuzrD9j2qdH1hYubxU249gquio11FdzfpAWvO2t+IueC6g5iVClptYoU8HbqIKh78Z5MX1sJwpfO
x9Xfl+sxNEY9T8x/HyOsE8vAXk9CW5zRMPDs3UdpvzoksOJvSsbBYO0NRlCOXlruVfKXcY6o4b+A
iqJjdrlk7XpjO9GalTNiY7suM85OaZK9TvuV0fUlx48eBDoRWB8IB1zJCuvyLkaTC091yjA8BI7A
HdRjE/0ZCtmph6xrbTT/FqI8r+vColQy6m3d5oTC4vQbcGTv1Qlef52fUj/1G/+7goFapHmeOLw9
voeDH/5x/IP3c6cPK7fulhlH+hnStQMrikiZTtlZTx9VBxIM4NKbUMic+00Vt4ANPxpjEnC79ezW
eSA62w5QaCAPivNHkMI3x1+l9s6i134A4962S4LWBAUWi314CXigleB74QG72jXpmiVZ33eRpeCA
ViAfVIMEUMIW1B8ufyt4hYH0Irx/4xac/5VBKc5Js6hRMwP7gxbfE3Np0KgPLmWBUqwcwYVgEYYg
SI6OE2g2ZLY4vW+0mLUptOLU96oDJDMPdAKetibIdGihme/m9P3+0m579vO3x3mf5Vbm0SfJmxhW
nSd1weOzXn8nDjw7ERDEZtpWU8AUTt09aL9CVxn2VvzVUBS/FU+TBmBQv8Z5tOA8MeZFMOg1N4UA
PLq+401cq00RYe2DTRh4JEdwRmblP9PFzMu9sCKdHZGrYy6g2HTukh/GNjG3Lfsm8hCc2ff3delL
gpcC1jDHAg4cKV6IW+Qkoh2Ts5gw5XUqogPtcjBndr/yjHlu5k4+8p77NpfuxaVNKX6gFo2VTIFN
F/Ejpl5DI4zaY8FMH1oD/24KCFtMH0MRELPQ8425CFWsaoyRIRbJmQi/m0XHQyA1K+OJiqOyWhZa
dJOmhjoGJt/RF7WkhXVdR8B6IGAtU0MFGo5dMvcG+1el3NKIHOMO4quQ0rWeFbapgLGoMRnlxq9D
gi3v+1PVffSK/jv7ZTw2jV8PPyHxW8VvLRqNA4KfpNkza2eDREfsE+1HYqxx+Sz5D4AEsV+IupE6
SP4jtqZ2UpIqOceT2KIRBiCblT1mBByQax38pVsEfh6CIwd6SyCPrj8MFXHKFZcnZy3+gwJzslam
XzrXFlq2QAh+lsmkv99U8Wi6KT6Fi8BU6aZ9Mh0r/ghJHQ+YxF5AWUH8s/gkbhHKSZi2R38aAY/0
Lid2A6owqBadcwsjQ3rnJckBhdGV27O4cxdWpLfYQEaEnlCPnbMS18uE8weV+jW1v8XtuzAiOTls
Wm4Rt03OavF3yI6mG5D8m+rsmJV6TvGerE1fL8WK4D7+hHMA9v+Zn13cU9LrI8I5bB2JApY+cjXx
bAM0Svka1+vSEb80JC1MDGYDpUkY0uwvqtmExMb7f47tZpMbwX3fs2gKbSjETXMJVcYqYkp4iJWp
wW0SdaB1L26LRq/iu/W3RPm4b2opLQeNGcB7+iwqjvL39XVSQbwByU7kSlpkPmVjvnNq1Zslbmg6
himdAt0Es7HvKF/jeA3HvfDtYNtGjoaYAI5PeqoMbvRc0WC701/KcpdDaQAufU0ifGE3r6xIvsmK
BsVFJZ+dW4cUXgnkqZU86lCsHibrJTX2Kxu6ZG5ezizWgOE0WXsLlIYGgQBzfDb7ftoOpCq9SOno
noBKyNfIaAR8TMWGWTbdYJYqR1+zKL6NPVLNQR1RQshbQAlTXgUqt0GOX+ZtGKl8jSVp4Z5CBQht
AHjrOdOSXA70ywhFUIxAzI22DTgvUGD/I4zMGzIMhes0II34AWX1n/e3Z/6kUv4LmvJ56AHlO1Se
5I+hQNrcGPCs9kP5mqbZlxw8c7q+Fs8uZTrgRJ+J7GaQly4XzE2tiURip/wMzp9xC5b9ymunBKKa
0UkBnEATEUK/woOsT4sYtFwTwV1YJnT9cJv+w+Alv4edrulZlXX8XIP2Ph18632CdvX9rbztJ1uz
eOD/GplP4oXrSyfbVoTb8nM/etUIxndD8cDqWXnJzyIAJdmGhfctLhxtGMSsLaYuQQck11USNY8p
xWTMua6dNMRhUY+NQ1yA53L23SZN9RQZ2RozkGwUhUrgEGcya8BQ8ExKDopZKs1iEGCce60Dondr
RycTcLTKsreJvlI/uammz8YwyAIeKIzVzyDT6y3VFWZNQoexSH0vW7BLE8XTSojbg+jGObt20JH3
FgpMmepRm/iptdKek8/NbN+ECIgFnncDBK7SYgeLukNeU37WKfdQ1x4AGEnN/8bIzMOCzwi6dhnG
kaEN4qbAjp9rs/Es822ohaesKoouLuXCivReRhOULdQ0zs4jOjk99q+YWTxAjX3/TN6kd/OW4T+A
0Oc0BJ/v+pMNRt8kvSD8nKZk0zhQ02P5V4w6GXRHDjbZqma+J5mzMRQB0ZAGRHpQpV67inJi8vkj
QKYIhOFMTCrjwgmpla51sKXAMjqBoAHIu3zhAwfvKYcvf/78zc49MB73l750M2ZRBQSqM/mE3EtG
gzXKHI7DUgj2AgI7lDxxPumG8LBQ17A/i1djFtJBBo0yPh626322U42pej0vcYJoRxl0CLRQ/pvb
5RzliSYd9rE7eBWykwlqCyX7m4FJ+L9YsYYEeuYwAWhL+g3QZaFVDXmcs4o3xHd6TX2IECiFo40p
ZFo21OPFEO/uG72ZF8LHhbAGUkDU9zFjLLdLwAkx0d6BVRO8LAr9UUw7bSjeuea7PVg+wKvfByAK
1d1fqpkF3iggoIFmt26u1E5uvvfcUAcMatY8dJBtzf9+4e/VtqCcAbX6bKqRuqmh1QJ1gWAapwiV
KhP0mkXWbO+vfb6kl881mNgQmwHGiscaNZvPgdsLk4rJlCHV3fi5ECMLGqYRAOy1aeVduT1bsxkw
+uG51MH/IeN5jHqm5jJgBgwuov8QZeXrI9nkIt5YJfgK+rdKPLC4A+fmKa5OgosVl3hTEv5c6MUv
kB0voG1mL5z42eKgrOGBMj506aNplO9oi7Ud8dBn5AjgGu33gOkGDPge2hK0Z5YntKNCd5iz0dd+
05yPXW3+Z/0BDy3CMxswbem0lxMY3LMW37vPSLGPi6TfppyQg04xqV1Fte5NSUOAbiUCpHymdUzL
QgSiibWNCuXPJ4M589CuEP1hEmTy3JRyXykh+qji7Q7KTHxjpvFLaaETX7lxEjKGqtj9AySH+DNT
DX4/Go3wGaYmf1mInVZ8tLg4toS2YW6oVtDhAdomQwJdBmik7u/bu7msnwaBDIMXxkwSzs31JTEn
xhRFVOLI0MfKsxdHvGgIjrr6pasHz+5+1D3ZK3m/pW/NvmcPrfkL3mti9sq79Fkguvx68w8BIQhY
OQiaanAd1z8kcrvc6YtGHKGdsY/IQfRvEACCsnXF/CiKQ6OCSAt9cDtoTysQMOmeIhbSJ97+isxu
U0bH3LB2Rf2OIUSG/xFhoKdrzuM3SyHbfo1G9GZy/vPXQtsSPwYpC0iFrn/tEKN4J/ggjqjtHIbC
c1sDhMy2N3LILYrXKG2hHfthYfoEdeKDnk9hI8wA4haZte/LQ1bP1O0n1ph+Dq5a0/1ijsPMlLqC
g/lMfeVdxdjAJ1ILcb0sMqPWtQCPLG+P3M7Kyat7s3zOySw6q02sBZgqUmNkWLXFXa+NbPagjTym
XjVAtFyN0fJ2MDsLAkOj1uLXqgSe2rNawzkkFR3ysM1qckrSFsOeFU1ywKMUJ/s9JRFw7GXUJr+r
yuwjsG/X5XFAPvGDpbWKKq5WJ0Ng5MKZNrme6oAKTNkaK5scT8FDgi0fJxvUq+jcy8CqPqVpRx23
PKWpC0otnlme9Y1y09rcv0FyKDOfBAMFNgQVGALC0Ob1STCMGDxXJsqcDbhXSxoHZvc3Jz8EG8Fe
8uisjWbIj9qnOZC3GBgKxSDw59Nw8cKQaWytyIY54MNohRsRbDycqX9cExja8d5iHhAwYjgkKRa1
yAAibVYoxyimx4xTnPL6YJvTQ6ocjVQgRaPk7b7JG8cHk2hhEgS54KFAznu9jWyK9BotZOVoJQc0
l/e9OA7IRGPj63078guNkEDHB5lXZgNaIcv3kTbquhQn9JT6nrPiw27XgAIUhtAQ9sF5o1BwvYZ2
cEE7PyLhUqba4069q6sDBJ7CrhxXYqyFw31lSerIZmWf1w23otPkTL6mTKqn9OKPIpyVxtrNaUOY
cbkiyc3xpuoitKZgx2gfEc8GZR49mFGG2ePkN6/X+hXzC33lreBIEavO7IIIIkGPdb2BY2mkdlRi
A8tHBE3HgQYgczG/IgXpyL9eW8mUFMB0eqG3rIUpxumhf9GrkLbHNPuBQBJRysrhvvERkjEpMlFI
YRvok2Ib8/jgQDUETP5emZmY4gb4rJk80KbeP+YLH+5yJ+WSqBW1E9jfYNHIvsQpWjIODSbwLWDa
l0V/79taOPZXtqTD2FmtYqSlG51UIEHi3je6xxwJzWit5G8Lh/7KjnQYh7ixO4PDzlS8A44A3m5t
Q8qVc3FTJcK7cWVFckSI2QeQOMBKr7zFlvPW0exbTrUH7ZU/V0agRPGLlmPozpxaaC6uDMLfeqdr
45LjnYrS1WtCcSrtr27/MWb/mBJ9Lm5GGmOWEBHyJ0fkxethFZT22aREJ+6CK2IgZvyltbTej0hd
brqqLE5VO6yVrZe+G1gMAKMAvhNEqZJb7DJlGvtYsFPP1d5LAKU/ZPaY4+lX10wtORBUaeYgEoUa
tNeuHQgkzWMkHw07CaNKlBBkGIiaiyYD0BhJ2xNvsqgGoWVVDNtqqtqQqlG3Rlq4cB3mrAyS0Zi0
MzDrf/0bMg7XEo1xeor6Pv6ux4g+eEv7kAxC8ceyblY6rze1W3xUCAK7wAtizAjNDmnRhc3daXBF
eho66OdpFGSTqKBCkTGq+zCd0m1Cqd9a8UkDy9v9q79sGyg+jJUgUgDM6XqxVTMa5mSS9ARGZf4t
cQt1O+oVZNxcPfUHwM1BTkGUsHKV74L0fVBVRbTyFi44V6QLKHqiOA8dFrkZKOwy0ZRBT0+F21XZ
Zpgm80vT1QAeOS4rKnQODJX7el7lcUDjlK2NDC3ZxzMJBRT8DIxySt9b2DRXrHxKTuqoQ3wtqfjW
bJvuq6pFmHpBHeBBZYrY2lamrc31LBw1TNugiTxH9mDwkm5WNakjSds2A8M9ic4FKOO2rqhpkBfO
pqsrY3v/ay+ZQ3aNywUyBVCeSwdtTFqtsesqP0VTDvozpM1F1voVXDEGmtYUYW8KlTjWGNqE+im+
zzy/Oe/7ha/KO9WpezYVJ004gR21Xs+tPY3jXaods2jywWPUK47XEsvPiHI20NxuMv2htdeehIUP
DOEPjDPNAi3IxaRdThsmmGFV5alCIau0wWLAiq2bOoeyHlo/SdoXTYnD+1t902fE6j9pM0A3M5PK
y8XKZK5ANFpbnerC2XXRT6V6rrI3m55dCAkDomAmYhePXyJtjU5/wVsDgG+jrK7hS4N29XrbnbHA
nDvJqxMx8r/CjsLE7DHKmvCVh1Y6TNBcQ7jvIC9DGWsudUgxUW+mdtvXoAZMnJ96e4gqF4zj2Saj
2kpdSHoTPg0hl0E0iaIcxtKkN3Wk8MZJ2xjHthzz0MB8hsdnxva65MXWVMskLCEWv1G4YNtu0Ndi
Wvkc/8c+cihMvQCAAfqr6w2NlDKpSTcYxyI2HwxM2SRq8jSKZjeo8UOE4etO3xvxzxjUERXw15FJ
UGp66hBe3D9S0of9/B0z6zLGtoiN3ZD8lE3NoUW7yjjaLt9ggDPzbDd+AG3J6307Sx92fvbmCSMT
4BbJS7hqKupEK82jC9FGt5m2o8pD4PNQT1ixtLiiC0tSqKbFtVNETmEewQ4XcPEWZ/GhUVc6sPO2
XOQkn9uG9hZ2Bg1q5ELzci/cEOYZqRkBzYDxsgbJfT/0PhLTr6ndOXjXLcsfCTpc97dwaWEzEwLG
wiBsAYzTtU0jpw1+o2Meh74ydv1og5XR4camFNV/cQ3N/7TOAINDTCgF75zpFliJdOMYleUTNA2A
71UfzfpPZa81fSQ3Om+kiQ4sqvEz8gliA9eLGsuYuQUKQkfUYA6KfSj1OGBq7lXkl15/5GsjZ5+N
LOnDoYKBuAPCZKhUyzhGcPF0ZStG85iZk4pOT2SOGo48GTG3Pg21P1TMfYgKN/3uZDl4RgQ6qltb
yRNwghtV0ex6MpqnirixinEgFA18buo1qC/oFOXgxBXsj6FlLA3AZt6D0yeaQMVo26Xl6Ykd/7p/
IuS05D+7h9E5LGmempBhEjol4BWINfOojr5WYayWjh5X0m0ZvQ+O6iekDkr13KYEfCnACJdroYb8
IH3+gLlEi5InuqBElS6boVekdmrLPNoRAAEFfek5BgWbN+iUn8SbrR6ytveE2HC2rnswu0j5U9po
3IEJHKu/6XcMVYr8ebLNozb8jCcg3Gv6I22eQF3mlzGq1HriWxp0u+21fs7C2wG6aMBhEczr0N40
rs9sljb2kJiY3qcdgO10iLqQZSDEzzt32iGVK0KndgjYU8sh8rg76OH9z77gCNDdxmyOhqlCpBPz
v184n0qfZsGRTju2ba0H4KDjgZm4pV/F+lpj+HMt0ibjbUDcAVpkJBTyZA5lk6mPzNbAQZmEumIE
iftexfSclmjL6v7ImjAF+qOPuo1Vv0YY3lS6HQBQpXkqow8+bl1wKxE6gBIPLyzgfzrZ2MJ3E31/
f1PkpGM+isD+QbjOMFAvxEzW9a5QG0MsusX1o0HeKRhaqsb9U+dpAN7ThmRBW3abetB3TdpsVizf
vm3wXaBeQg/ZBLPD51t/8T3oBIWYJBmsY2lFO02PthStLMP87pTgl+Ke5Tyq6OUaqbm1dRHQdsdi
saP5sKlNtuPMern/e27fpvnnYCQNrzp+1OfU+sXPiQGOzMCpYh2TOOxBYn46aeNbsaZlsGgFd2mW
wUArVT6EtZ1OJqtV64hCYOGjzRYfUjBdhsACqZvI0Ay/aZ1/ftrRPp0b9TMkCD5cepZGPXFKSmP7
WDQTek8Y9Ae3k5Z5WQcGxvubeHvHUQfWEGED2mToqItcn6ZaLVE2EAbagbXrl1x/rsGt2WfFaRr0
jRO1fs0tRBfi6b7ZhaMEmg4Moc7RL264dLVLZrKZhsg6KvnrWD+x4TePjg3cyH0zi6u7MCO9upqS
81GNHOuoJ8WmaMoPMhHQLLfnpDdOFJEoi6ygV1bqWGuLk24oLm6etQgBjnhX091gH+2Dw1Z6WwvH
cuY5QRqBZgiUJyTf3LG2Rrmd28eq7u2txqzogQ1QoeE8B6GRUorQKZu1gsetQ8ZhuTAqfTXBJsvG
aJx97JCOB4BbT57RFd+jiorw/odb8HIwBaghGgqAtiIEvT6X0JwaTcyPWcfc/Qkc2YsN4Jjq+BpX
d7n2kNaHju1YuXZeFhd4YVWK3quyM7Nhvg1w5uCDRawLksRppTo9f5rrp2ZeGkpuqEQCdChXjUpQ
S7EoQwfewqzztMNg1f29W17E//596dBbpWE1Y4e/jxTP42jHkm8WTf4/jUhnXON1kyvtfLMGUArY
FrQzzMdyDdu8uBS0RMAljJYV0IHXpyByE0uBUg6crxtFIajxiN9m+R/wfHab+5u2+FFmLN0sFI0W
vLSeqCuHCmrokDo3ebqzSFL5Zaqs9V2WrKAYDDTkrON0w5PgVGqdYhLVPvY5QBpOT8oAnHv/qF2O
CGGG/KA1j8Rtlpued/XiYUytybQYFc4xV7MmrLNK9bkLhSNAm5sD+PAncOZVvziz14ilbpMcOKMZ
Vo9RakQJclUjQ/9vVNTBOdJ+GgHPzqwNAc4I9at4CofE5jsitGZrpvkahFeWh57XDCYwaJAhJEBo
JGMhdb3PUWjsnaNZvk4qiK3YJov73ZRhRCL+MbhJmJKdYSphZx466HYhpvAcq/YSY/Tcptgxpzmg
abqN1fhgN6DKNvhKtXjxJ86DGwjZwMKAouX1Z4kynpR2rODeC5589FFRvraKShG40epsKAYwapWe
YsLNMralNT1Wk4Uw1AECpKNECRymt5uK9CYmMuCa6sRwviZub/mRZVVBS5RfQzalL7Gq9Ct3Y+EV
BbM/VFOQ/CAvl2vMZVsaDh/hFe2JYOrTDNQ8KLo3pu6n4reonoj5/s+XEREJQiAgW0HwL/fvxnh0
y5Hm9nE0FagScfsHFZkZ3DfyWcuT/DCANkDboLSJe+JIftKuuqKAtqJ15GN1LNwQioaxdhQZRnzT
yYtctpnGXxb9yBPmgTwi6k4jFQ+RddJpeSJ5v4md/qFBOlQDUAXdgdfW2VXaY9EEuQs58jhG4lyv
xE32whXDpgCWYOIIAXgh3W3FKJuGwise1YkUONtoQ38hVu2+glRLZD7wd+pWa+0uC5LMwAU3NOZG
IKLNx7+tEXetV+kWmTZEHeLMY6wq3mntgnjH1qhaeZbN871lzFzxDBhOEWiZUp2YmYnfw2Riwj/v
01gPSDoZv5PWNVmg6XGu+g3i8CbogAsCs3QhWg7lpDTrg5IlbebrdZKqActH94dZNZC9N5WsOs7w
lNSrI6pVnsZN3mJmTpt4wNwR0gYOZFSdkpPvBkspShCNhvpFYaakhS+jClgOOEkTP08zd8ud3niL
Jr3uPXcw66+CZRjsqbsmf+O2QKoWYZISSYvpth4nUZkGZV/rXwuqKYBoujEexyYbmzYY+55HB6uz
kV/WQAuloQnVoHiLvplV7hvRtD/UTiFaqIi4MLYYFqiguWrb71YEfQ00X0wa+XabT/0uKhwbpP6T
ZpYh18v8i9rqtb3yCMtBIEhiwYQPggI8kagByNTOaAm7YmoUVMpitdwC2efuSTkkgQtO/Ie410RI
mfqvked/jLpAzM3Id0DCr92YWpNYLbrYOo7prv3mFACVFiFpNiL+1/x/tuQCF6MCTwtMiXxBa5UB
LaeXSBJcsO8w65tbtXsUWv4xXJ/V7YESm1HKoIjDpPH1gqAaa5RqpqK+gvluyww08Mw7/VbXmxWP
c1NFmi3hzsI/I7lDV0UKL3legl6vE+ZxTP4MTXPWk2rbd49xnnmiM8+Do2/V/Fmk7s8UxGr33Z3s
xOf+M4rfIP3BWcFKJdtmBfK0iSKUoqPYMi3Z1Hrt5bl5sDHoQmL8hz7HP1LUgTz52qh0VnQzArEE
KCiOOvvJ+FcMKZrxvyYls41PEJpmzEGVIdngrtWkCZ6SY1slHhOgAVUaPzKGlf27eb5hB/0g0BPM
jBkWONGuj0nbMkrA0+QcSZE7W9446qkHuN9XIo1stFZoQQRMEnjlq2afMGf63lhNuXE693tqa+3D
mPXkOFKEHrw2y81oCv2oWFbiKSJN9kaX1Q/UzK0NJYytnDsZrzx/BsgVIrRFEVpHBCIFt/HUFrrR
JPQY8wj6vehfMgWqCsCFq/SROtvKeHBr21ftxouo8tiPdQgJBC9XW7/MAlP5YvdRWEfEqxn3E2ft
992Ud1FPRd0N0ij4aYA93DSRwb+iokBNj4R8MHzEpNqQ5jkNjSoKcvX/kHZeO3Irybp+IgL05pZk
mXasbnVLS9INIS1J9N7z6ffH3jhnuliFIjR7ZrBGwGAUlck0kRG/mXc1dCgd1Ylaah4LgLm3d8Y6
KV+i02U16FJRCYGHd/5h5RYOKuYEYP16DLSKSBDt0Nc3UpqrY0RjiGL8sgcBUp1HEaTQKOtA4+Ie
qj+KUe6sWD76vwXfAfYX+c2bFgx7LZD2cZ85QSy+3R7k+iXFIGlcK6i8UOrBR2iVN4SFTDeF3PDJ
VHM7ELO9GMYu2vjO/y3MKqdSdD9EFmoSnpCxtlvtIJS/pGgLLX1RHFgGI6P9jjYEIEY6KudzCfZP
DRLfEp5glh3koUf80dYHXMO0b3Vf5naKxLNZtg4KUhtll/cX58ekcQmt0MfhZQVbD8TreegsbrF0
yEFQ+tKhLrGdUo0j0TX92Yf7P/m1jcDoz1TpXwWkIbpM/RcIcNuq5DzjvZzrVISfo9Qxp0+3J/4i
m33/YbToqYgzOZCbzn9YSM050ass8PpmpwyegZiaAuoFbeRUuzPAZgu9G+SfMrm0tXTfWrEtF59U
vMv73nSxIZJqTGXiz3Gxs6xPXb2X43xXjsc47ins1k5U3puNugHeubyTyL95tXErLrrc0upcKvo2
Vny55DcL+0kEKqQDgre7qNgVseGYIlNXmrbg11s6+8syXH9F2ANYu5BW0A9eT1YYA9yB1ulZkewN
xoB5V+XBP90l2ZYCwWWo98YpYGyAA5xvy+nz4TGeSkYgpWGfeJVvQvYy4n2jSvMuyL9P9by/vQje
J+x8XEsw1P1INIADrfntQj0rgsBD06tHMBS2ngT1okBkaiXQqFga7aSjs660AoKpgkCuo4ZW+mwI
spnYWE9ODwVe8444m/Je6Ye4tKVeGn5ZdRp8yUCSbWymK1PDB1jU3xcZbyoWq6mhciFl6px6FQJ9
Nv29Y5D79/T6HFXbsnm/XGoAkz/EWtUTDTktKyT/U2+eUlD8pj+4xTS5ltqY+zw0v8aCOu9DKIh3
gRg3x9vf5epALXLLBdUCf3353z+sgcpn9VO5SGETP4rBXi8e0zpyrW6ri3UlwdTY/xyKkAuR3Fp3
malm15mVxZnH28zpkKQo6s+l+ofCw26m05v29hAeqlxwtcLYyKIvb1HN4tGOVN87g0Vc3aKKOS4O
gEHm8cva17RSpYdMS5SX2zO5fv4uXHkydO5RqCeIZa42bjX7vmmMSeZpvR/dj3TonLA3SlczR/xH
BkDanzPqiChFYZm3sbuuxSZ3X6CNqB/QkTz/iqlfiPkoNJnnw+hCPFNUq8RBJMPpMa1NZOWlVMqv
fz9c1Esoa7F2FhmT85AVGvOC1SmZFwBYjWbWrHIw4q/M8z7BsjTpv9yOd/mgBLNCx1VWOUSAoa+G
aMpTkSsj3Jy8jxWRsscQ4itSFuOQP9cQ8eUF+TXXR9BGifnrduxrCwiRMWjbfFz8J1anQTshVtU0
c+bN2RTicdjSPVVQfPr7KPTV2Bo890mFlnPiw1aUhaQAkyRmHkSOjKNYlE5WKU2721GuZHtgV+Cx
gUqFxsbVdh4myAYxS1o/8+gs4rYQOlhvTml/RL/DCcNxL2jBrtXtMDNfBaD3qbmViF3J+TF8Qgyf
nHqxMVmvVtGgxWBpU4btk1zYoh63+8rIPNHIfshaB0x2nEM7KQyOo7H1nVydfxhVe4xrcdr7TaMf
YHi9jWw1J+HtaPeGFDhBK3c7Q8nUfUTr9e72nF07JM2Fzk5dAZaKuJqyaq7zKEn4wa0l7PVF+IqE
pKmfofBubORrdwHqSWxjfAmQNF+tgUq0EqtSl6mp97p03xyCXTTcx/khhwq98bi4dmiA9+FNg1IP
ckervDuGHmpayZB5atHFe02uhHuzQzKtSLXxOegH6VQaY+sGSbqxna5tZV75bGaspAGFr3Iro1Os
XM/YTmL628LsChAQFmTVcJ8HW2BV5dqns3Rg2FTeqfpfMKYw7KvUWWBCI6F8SfpweJADSTxqgZU9
hqhOuX1bFI6Y4b1mZQLHddrlLvj0+BDrdbFXlMx65IUSOwP0UDyNot5Ng1p4yTD+sROpMY+T1Rpu
04TaQ6BBGqePewrw6NmpcV4CO1aCe1EZdNSWELdSTehnQlukTiHWlV1SGbyb5IYHOmrje8p7/jGA
FnK8vX6vfmngMhIg2SUFX33pPo2GnNpi7nXC/JtHy1sI2U+Skj2byVExPJtEJdxYXVcnfoGSUol7
l98+P2YywfTleqxzL7KkhxppvFl4VMP8yWi/3R7c5WriKONg5o2MbjQL+TxQgukiNFguhoLsSWz3
mZS6LacIsiKnrJ/fbke73KDc7hKII8qLlFvM5ar4cEj7M29hSy9zT9H/7Y1jVTkJhjL18EcN0geo
e5/ULWLcBV4OlBPdI8kEBQFYFmex85DB2EaDCA8Eo7i+4Lt1U1tg9BlZv9qwoB1QSCwbx1esukBa
yUDYa2hS4aSEY/GPmBTaZ9lAktM2+nJGFbLQFcQOxES5m9tc/lYgrfZqhVr1IwBO0rtxqkDUzXI9
/CPHs/+Xon6LZZkIFwLozTtoZX3H9QE0aiEZcm9hCucl/gBaDVhtekvMwdG6eCvetc+1gMMt4Cos
7DXZdAyDJuG5WICo0O+mp1p/CnJE8DBGDn3xCBdi3/Hn20vkcrct4u/YeoDXenefO/9eUw9xx5yC
3NPh8ZbWPte/V2ZxDzahCcOdRQHgdrwrqTUBkfbTID0vCM5lK35Yk2YmRwYwbWjLotDSkMB+42sW
tdN9MJT+Zx2TmN7JlMR8DaEO6CRqKSXcsS/Cyg017FP/m/HrC3SGGYBvs8rU5jm1eNzBRsDqL3HU
mFZhmCMfP/YJ4jOVVbygrpOBSBOsjcjLOXb+xmQiUPOF3gNL8eLt3NEqEcWEzWkidbsoxSfJQQnF
vy4NMM1k+3SjmDrulPPp9qWxGxt/yr1BOg4iOIb4U0+/ZyhmxxCHA7CsHaWYv0RmLBuH3B7NIgTW
l6V8HlS2kj4VcU/wlEGjsnPiRb+Rfl6bPARfFhsptOipx55HqPLA8gOryL062Q8FCWDylG72/68d
1soC2QZlQLN5/a4ODWxhSNxgqlTIakYhkgGfRv/VB44UbLmyXN5AOgsBdhuDAlq/Nn5vg7FSplFh
ypR0N/cqWW4H3WjeyX2zQd+7Uvaj4kepCClYqn7sw9XkRVPdhnCovEQoHvzgVSw/iyr6PJFN+pb/
mMzvjVXvbu/75YOsVzsQtWVlLGIu77/pw7bPerkBElkQMxv8fQMN3I0HsdrfjnJ9aGjasaV0Iq1r
0FM/Nmj2NIWHs72TgHDun8O8cvzpLT8aYumWpmajwnw76rXFiLwiWxgGClft6kjrlTYxZtksPNV4
KLO3VLtHc3bj3Lx2Tn+MsUpDKebkfdhbhdfEky2Gd3N5yCc76G3gDE63VQW9tvI/Rlt+zYev1cx6
bSA7VHqWlu66RHZyo7SV8gvGYEdNKf665MGnIk9RJNRYuRtWm1kcusXgl0eepoEYidHRdczA3Ooa
XtlhkqFD6IR0xoNyXXFOEQVs5zwpvUDPUeadDQX/Pr+TD9OYRcc8VZVPt5fFlSXPmHgiy9QcKJmt
rxYrTss87UpPKMpwH9D8tiNYURuL70oULi6gULwZIFytN/OIoVSMB3HtqaPsn/pOXxCLwpbq1ZWK
qE5jXEYFA7tYIq3ODAFke1JUY+3lCZXk4a0cw8dEfFPrgVdu+ZzSLW+V6W757zCed4q+NEfbQ6DW
uKz3e9oPrh+qGwvnHU12dqpQaqSkQ9GPH4Wj4Gqd8vjstYYxe73Rjd+QeIxip4x7eojDhI9NWymR
6HS0MmJXiRIB+SxNP6hKoU6u1GWVZo++b/xIAEj8aCdfvu+DqpVtVmHdOFM8qS/xHNUQFWoLlRhx
KIyd2obD6FR1A2Zz0qoWloQmq7+ETlaDveDHLd6QgT78jjtzHPf4ZA/dpyLX2+FYl3Wi2Ch1NY1t
DJYc7QKjX8qXuZ/wx2DSAVWUm+zOyxLKMkfU2SjRL64461q2nFjlYJWhThZbKXd6Vt75Iu7CUzOI
dznQRseYW2OyozBsZLupA2XfW+Ls4HsZITxSpRuW8JcJILf2QkkCdwO6jtrJ+dkSVyHvUKA3Hp+p
tYtUuSuy1lWsg5QqriEH9+ks7WcYX0ESv8yDv5EQXRzW7+GpePG0BBarrZZMlKeS2RkoVw9NsM8r
HZGpLnJCv4j+9sReAlExYGku3cK1unRVxV3cz6XuFWYOIiZD1afmBZHZdbuXpvZx8N3b583FFXEe
cG3gYFWWAtar0D3oHhBaaUCVT0ZTutgX2UbyW7C+3I539UtSPF6eDpSa8LU5/5KRaYTtILL7QIf3
O55TxYMSqX9m1FH2MAoQ/IuKWX1rKmgLfa7gLjoM+kHQxOq/+KZAt/mo4AmIs1pSWRaqfVJMIMpq
ye2sgyrtqNhtfM9rC4fiABU1Ouy8GOTz0ZKgZXo7Mr0t6MaGrix9fM79jeN8K8pqTjOLck3g50Rp
7lsqm0Z+ULck7S4XCkufajjNTazG+OP5SFQjDcHsqYrnwxuFEChLRxykyhp+e/pFisyNdfneljk/
pdlpcExopSy7YV30CMU2ymstVj1SqMwBDDyXsOM0cZdFL3LyPKnfRPmLSJ1aVHOnpWZVo/2uz+JT
oMIhSrduzGvD//Bz1k+iFm1iJWj4OYryqPqVW+iPrfUFIvoYPwz5RqPlMiMFWkXSAfSBFUq/Y7Vs
WPtJbGiC4WWtqD+OSW7YQQkm0ieb2wM5rbFhRJgs4Ep56bVycirDj/e3d+pFjsBvQJQNx11agQg+
rYoyshImwEMNw8OoxqHd5SbZ17+PQBuAOxj8nEpr6XxJmbFqxNbcmF4pYriesNkRUi7FjS145cvR
BgBjSj1msX9ejaMpmq6YmWsPr7W9oPwGBfwoRE/qnRylLs/0vz5WqIjQRgFsAjxPMVc5dx8JidwL
CdNmiveaTB0910ZYi/qWd9Llpgc+y5uMfwKfBUh7Pnu5nJSSHDYG4g/9Q960GJcX0QsOLhs78SIF
XlqKH+KsN77c0K0QiZMMs22mIY/aLyCSd+Xw95f8EgmYDB0I/vSelHx4QEQscbOXJpxNORT2Ztco
thgEqd0BSHb91Bfu+nZGK1aKNHfwR2HfdbnG8ZObu9sLc+25yrejjwuanW+oLEn4KnEV4xaUa+Dr
eH8KuLu1TpZ9CeVdnqlvPpzT6mDMblWOp1jLX8txfKNJuKBe06Ta+CUX1b2FHsZluaQeHIJrZoQe
VMBiccnyeKPQVJby5q5KjeE4KXmyI/HuYaD60r5qA+POn2Tp7vZEXAsPG3yRFwEzT5nhfI2FSE/E
Vk54YbA0l1KjWxqkgXlsPOJGeTeLgq3ntixoG8O+eEq+Y8E4AilsLqi51fnX1IWoxYpmed0PLKtB
zfgPo2pnGxWnq6NjTv9flNW1GbH5o2CJIr6ITv/cfe5jhx7J72qrR7NsxdVdtnhw//9Ay1H7YWFL
o4yK50wgpbApFX5Jf9/+TJfTRWOAZzAFDGDBF4Z9MRcznA+t89Tp5EdfNYqS0fzbzO98bePxdDll
qNxw6qNEDwgLvaPzkfiTkGjdXI/ebBWOJHR2h2S64P9DibUaVGqfgqOLWyXuyxOIoAvaDONFtJPX
zJZpUMJBC+TRk7RPYNzIPp6M9DnXtyywrkwjb+EllgXNF72K88E1ndhMYmiMXgUFs60QZDVzuPrg
86VXKao2Kmrvh8j5qlCpbVHopOBJk3rdc7fG0E9oU0x4VnOafjMrezQ5w51KtTvVTnRHcHr78O3z
a/dPfRDu0+9A8dtDtA9Hu/w9/i5fyvvc2SLbXy5VfhQLCW0U6nwXZZUyELvGH+LJg6X0OADrKIXp
gKjmxqV8baqpXULqUemUXLznRjNGhrstJq9poLAPz2EIgD+329op/14/YHnLfgy2usE6ExaGPuaT
Z8why9MRi9q1xOBJSbM/ufqjbh57oXwsymO0Jch1bTZJOhYhjQWyuOYSi4Ko9j5CTF6o30WGcIcF
kA4M6a93P4CK/wRZHZZzXkAkFqvJo3p7MBDoSYfpoXtEo3YWtr7bla0IYpz/UA9byN+rlG2E3GgZ
ST17SgxQN/qmNLIjij8NZSPpuJIBI55BFoDNEpAtsCLne7E22He53s2eUIOJMw7mVxE1eFo75Phu
m+7ydCNvu1LyOI+4uuuSQU4QCiGi0c17Uy0+dc9zhVAn9ahCcsficTQxPhltud+I/P4IXB0EgBPQ
EYNuqF4+EiHkdJEoD7P39etTZO+fXh4K+/spWsxJkXvGyP5pdEnx8bWvnGB3l+yS5Q92uP/5s7IX
q3sIU7vnT/88vhVfHbyPdt98+3NoT7Zs1wce0IdwR13bjlzZfjmy3VzDfd3Znw6Pj/d/Xh5C+8+v
P7dX5DvJ8daIVjdrbZmj0WCq4ml2ga/qw0O/l3fTDtCzY+2bp/kBrMvJ2uFV71rfm8f2oGlOdGpf
nONg3wPXt4+KvXHZX/++H2Z5dQnHST3qerD8ppOfZ7u6PGSUsvbU9vXkR/0CNq+ZP22lGMtfupoI
bIEwcDTZ/vxjdaUksTBMlZSKXhxTE4+EXVImG1fy+55bx0CSAjLzIg4BsfV8q8A1FRNfK0RPwq72
Z2Zb/Dt2Iye1//n8I7RF21M/bXzfK8cA9MD/hFzOvQ8JTYaN0zyguOepyjfdSY6osDv01J23r8uC
/Y4Yh93ss68KU+w5f0xPuQO0Z+u7zpZdEdcDrF5t7hZ5/23YMh5YG0iSu2On+uG3rU57aYqTyJD4
bWKq7DSh9MTMfJkWNvbwpZ4DVxY6xzcGtwt/WM3BtI5NBWJGe6jj2J6HfWcIgJ4jkmsgvJaHQJEN
pMWm5Y2EP82uSN+VfW/fntDLZbIgN7kMeTYC33svmn2Yz9oXkzypqtnThTnbm6hx2yaW4MfbUS6/
2nmU1UVRZJZOG4Md0Pfp+GhEQYytrs93k03hzvLVYeP1cPny5ksALld4CEPeWYPKKO6oPYBF0Svi
e6PvnvvimGd3jfmzavDw9DeKJpepKRxkiPfoi3FtIPp5vibBpNZTHQeSJ/Zu0z5aZW9npacI7iT3
Ti4pO6P5dXs+r9SoIHrjyKUjKQAUYK3fkc1q2kqJTsjDaNnqnGHfh9VM8U/zO2wDG8EizH07ZHf3
OMTaEvU/jezGz4qND3ulqLowziFgUa6nyrHGuStaZ1Jg0CQvfxTM46xKdC6m3Tj929sWfOE2f630
HB+03e0JuMzilrAkisDr6GKue5hx2nGpdSZC7A1PtASN7u8tTqHRKRK+3o50uZTOI63O0b6UWynG
jNMT29jufojBmyx+yavEDe99TAFuB7uSfCzRwPAYC7QLeuL5UhJ7o420mHE1024+WWx7FHZ8bUB6
WrLLHJF66VfA+XA77LUxMl908umx45CzGmNkoVSnqbnsmQYMWGsfts8YF6EK2EU/BHFjQq+NkTUL
SAEbI3St1gI+tRihRW4WspfBT0AeNWpsFcpBZe6wpYqqJ6FP7HQqN8Z4eQQt6giLxhMVZJwmVjNb
tqE+zXEqe5X4BCq3S5pdPr0F3bDxvrgyl8RZhkfqSHt9dQlUPiCvSq9lbywbxyx+hBIegFEJRJGb
0dLuU20j4JVrZxnZfyKuvl6aj/2sGQ1fr8ChGUPvAs+y/isIJEFxqrE69IKrNpYjh4ZNSdQWQgsi
kFvwx3b8t9GqB986tJk9VI2TsMyayDjkgX7A2sHRFBhMW0DcqysATCzHxeKgxao7X+VFjCqs3lWy
Vwr72KfMEtduvge+L1X7YMK72EAUwd9YANeOKlJ6rGqouiztl1W2Ek5SCfynZ92F2i8/SJ3RinaL
vDvFBPEXr3zbgg/bGe09bIrj7R12ec0uOhWsdvqI0EHWZGNJq4e5qzuZ14upIbjUFPvZT5P97ShX
LiJMeMjkUYxDHWhtfDHU1Wxmoc9KiPNXf5wRb1WcIupctHoRkhD5nAptg2bjML42syhXwXFcGNV8
ztX31MN6qAVaCl7R/zsKzkCESXBTzVZ4PpgYstnK70aQ3dujvRp2Ued632ZAq+TzZRT2lVw2tUCj
BgbTVO8bYXJHHad2bJqlr2VSftaFvRw9Is65kdJf+5wfI69eGQWEk8RIAs0rxgr3zWxoHNCBW26i
1z4n1wC6KtheYBOzmlYljZQ89kPNi32gCgkyB+2fqboTCtXB0GE3vFSxcdiY0+V1e57SkzKBO+Gd
TS4L/Ol8TsVZo53OlvWCxhZ37fQqB61TxYeh+IzV5H6YE1t6vh3zcjJ5ZWNZtfQtFp3l1WROaEYI
s5nMXirHyq7rIv2uEYx6IyW8FgXQDrnSIo15sQOnUJ2VIixnT555CE2RJPPU1reMUS5vGfohgDNl
gCdQRtcY3NGa5dTHZM7zY0X/XmjWtJewIXA6zQ9rG6BSvLEJLus8pIDviqn/mwyuc089tGpeeqQn
YNkgb/htCO8UfUihqNqtx8Ky4M4Xh8HRQmoNs5wFue4whfkI+BTDKa/G29CYKASMPPXjT1rwezYf
lHhjMV5O5nm41fofK2HAhHAmHBBQLZ0clqbTaJ/rv2//nAdaNuKHR5BMM0ttA9EAEVf8m5bpYxjF
s93JtmyEtmA8CIIWO1bXnVT/26BsKQQt9/PFrC4tFhQ9eKusBYIMs9SthIzQy5AR+DUFd/q3Mv2d
IEb5t/uMYt1CKoOFDsdrvTbTJgorwU9Mb66Dnxm8G64EP9u4Cy7XI0FgvAKvoCBAUft8KjH9GEez
yEzPSrPIASvMmGhfQzlqh/9mPB9CrfIePctNvUTgio60mduGWua7aETj+r+YtQ9RVotwCOa4LyYG
ZPrZvm1ney625OeuLYCPc7ZafnltNnkf8GEyw82FMncywAWd8WbqKXpP8efbA7q2qz5EW3cYF5mh
QoeeRE8jbfZW53duMLevWPw+JvW0Zdt3pdfAgqANjlwHlcYLGVt1buqoVyrTm6bcldFdxJjuqbGk
nRib7tzfW213SPr6TpU7R7xPptSOOukgFd13K/a/lp+S3viNKZ2tzAdF4plA9zFMpFOm6PbkuwZS
aqyCwwS3p1DtPulJ3j7dnrAr6eqykHGtN7iDuTxWecZcR+o0gdDzxkJzi0i5i5psn4TchrLb4unl
33XNa9IKW+a9a8M1LkRU6bn8KSzw2L1QL6/TWJ+QXlK8dqrRovonto7w8rPiNSt/iMgKBdqLGv6S
yz95iy+A8qm3XvvkH8NMH3pB2ze/5uReTujpHAMTqmos/nt7Yi6vVPB5yBOTKHB900063+uNsODd
hVLxevRuXRr0FKxicQuYdmX6oXvgXUV9ETYSqe15mKASBFiCke5VSmnnjasKO95Rxhd539RvwykP
a+f2uC53CE049OxMZF8QdH/nvX24DqwCqlng1+CzekmkrFH9U+LU1ojJN6Gy+o1U8hKqCieAdB2Z
Dtr+zOLqgFG7BEmvSAfwmMi7Kp+BFcj5AdQZb0ZL/glyczFRxQ5K79O7zGcHtW1y0GjE+dGdIpcK
yjJpfa9K/XQ/1drP23NxpdIEZWExGka9ju/8noR/mAyzk2Dz+aHhBab0MAj6Y936r0hO2IX1ReZp
oZuzqzfd0W/SPUrJmfqoKfeNZO6k/iRvQdffc8Hzu3L5NQtVGfj9AlE6XwuDMA6W74Nxkb+MpCAm
2hHfLOTbHciuWvcz+lcaHOvZ6I63Z+HihEa8EUwY8809jKbO6oTu9ERuUDOzvLnPd1P4tcgQACqe
jfkNAe7boS6X+3ms9flcgSGlF0QsBXm/L/6f+jTi1O3iulmZ9ha/aVlcZ/O5BIMzBtYA2AuQk/P5
hMGhZnncEkzRd03x2mKNLOTIetPYKb5uVe8vNtYq2io5UKQ+KDnnLS/X/+DybEMtRZPh20x96/Yk
XmQhBFIWTQw024Hu6qtlItX6JKRW6Hupju05F7Ycfre6LR22a8NZKklEYOYIcz55+hDEuF9EvmfI
bmK58ACy8MEsN9KcqwsCaC6QrncV7jXfoGZ4Q2oQZgbq8DIf29oOMiemn9anTvD69zNHlQzUFfB0
IB2rlS7GnRqXQuzzgKnRI3Kl/KeSbZwpF/cGZbGFfoLiKWkoL7LzeZMhn+hiGQiepmeNO2iFYCuD
nN3dHsmFB8nCI11UUaAaEAlK1HmYNk7VpAtTwfM/18/SmyrRcXO637jQTdP+Xv+k9TuYyCjrb8S9
eELjyoRKML4BC5T6whERZlYtYPMleGL9GAMvmDQN5+vveoZ7T26rviuXoP+kjSV/eUTx2jQ5qHm0
wuJY68PXViVEWqkEJ3j2dj//strG7rufhvRVg3R6e4iXpwZNDuqoHBhMLmvlfGaruI8TIZ/D05D/
HiPpzeyexKRzgQIiKKm6g7px/F7SdJdYVJj4f4PCh354HrCrw6aeiy46qZxPWfOjcxLxVPULAwxp
l/mx1f4dkMXsuk9QtezMgroitA+Isx2ipRfztVeeDAyMM4sNU9OZ2FI0ujL5YC4pmizJGi/j1VLD
Xlv3rWiITqb/mJQBRSdtLzS/S/+r0KUb58GlIh1w6EWEkRW26CetuXe9Rn/bx0jklPevcf7NHz7P
0+OEZLWvN7tBYkX/qgQ74qUCEz7/N69PMoKg6j99qaDNhW2mgg1Ou5A7gi04+OXOJhtk3S9iwNwY
6mphiC10rylT4pMUgdVucqrR6ehbGzvswrWBnJMlzu6mewC+fV0/nief4ikyLCdNZjO3rZuKyd3y
3ixRMwyE57ao7rpSdI1/fGyKqbnIIfAXQL5ZgAFQ+o+YgevmJTKVuynet+9I8hEBKs3Noq19uRyY
5zcsYObF8Qnu8CLStSrQABn1jXASk1MXOk3+qhb1vlocJfSfnTwc/cyyt6wirixGwL88WWnm0Ppc
EyvCXJbS2TCTU23dh/Wb1D1HwX3bPMII2DgHLpEN9FKWf4GUNBcFotVtgZ55hcy0n5/Cot+D2baj
BAdgRjrIGmbI9YlyA8vQd5Ppi+TnT9XYb5zyl4NlblFdoK0DZBwKy+pkiBKjHPxK8wTBcqIJpEeD
/hudBDk9mBtwmctYCAcvPSRIXMu7YPUpA31KatmMuLdyrd1HmQDSZdTkR7+QoJGpjYof26ZFyfWg
yJSSASxSjstZ/CH/ntNwziIzEbyolBQHvI5gOEasNrs5hXYgTk3jtHCpvvztCQ8CDzgAuA6288UO
kwq9l0p5FKgVmfXs5GWk6Q4PfbPmhC8a324m36IjGYmNuANslskbe/zK0qJjAuGKciMQZCyNzsdN
JStTpWHmF/hBWNhjigYNqOPwMafc7vQ5G7VPs9wVEBS28yxBqUyvj6Sy8kFrkY+7PR+XCSVmj6ST
VD4XEff1I20IozzHDzI9heIo7XIBs0li0nUvu6384Uooyqtwc+nsA8tYE87yARBGHVrJqRkVxU0W
YOtYw7OrxmlLUfFSLYgxoasFyhtHAg7VZfF9WFyFAMI16uLsVAI0aSG0mVWD5G7t9A86uQrnhjx+
Zh8/coj0k5vXxrFNs0PZ7A3cYOt63E9Z9bOBsixv7LXLl97iykNugUwgqe/FjEtKn4Zhm2Un0bd2
mIrakXTop8z1S0g436W6cwxtr8w2zM3WeEgz4a+/ODKB5sKFxcGL82W12Tld1VYujOzki/dqrjq5
lbrZVrvlYnPDbkFdFvEcE5gKSNzz+Q/Ujj2A/RZ5jXofqrLTNS8WejiddqKru7+9hi8fEqtoqyFp
qtB1wRQUp9ns78xqsEX/rhzdzzECsSjnaJ6sbGWKl0n4EpM0fHkg8RGNVUzSsaa3xro4Ncjk2KHU
F7tYzl8guf6o1anZc1lFD3EfoXHfZZOrTA2IHcNAwlq0Crf0Y+FHmAtbveBr8069HR0wFPhAba3u
raBXpnbqp+JEN4pVFBkw1NvegHARfw+HtNrN6raGqMzHPMsEmAqeI6jOUjAjSV8Frc1Yb4ZGL075
gEWU1qjyXaBCVK+GLKCU1QRHMwi4vQRBcPUk8x/0XPhWSEZ1N1St+WdjMSwp6cWvoYyy4KPQwF0/
XkVzGGBbysVJezWOykNcUlaye3v8o6Amb0d3RWtD/NxC8V72bJdJYPA65Tzafe/VsA8nTikiVW9U
anEa5+JYSbodvNRT6TZ9Y1uYQSb6fWdhp+ZimXd7wFc/+fI+QqxGxPNrdZ9Y0YSqyhyUJ7FrPzfd
FO/8CgkOWZvVQ5yLBkqyc/7zdsyLo5zBov/IDqcQal6QdzWBXqswz8UpooQMAywWnLDsBKeGfra7
Heoi815C0bQF8UbuxyPk/CTR56kh15LKk+F/V+TPuvX59t9/8eRb/f2rfSwJoabnsVqeZMP1v8Qt
Thp2XTl5emCh3A617IPVyoSat7CPeGXSmFt9qXSu59hPjfKU/CnvyucksU236pzuLVT/j5GW7/dh
MQ4SDmWppZQnzToZ5l3Ruy0Gzs2n6VXQXKndOH+vrMCzcS078kO0SJ71IV3GpaavWrSTtJfwR5C9
bRYgrnyqhXVIhsSNvvz3eZwKK7tEMyc+le5OiBQPfyoyJjF4RQzVScbKvf25rqy8s3DLsD8My7SE
iSSQcDOetvFbtwUPuLYcQMIBTUEzgSRMOf/7LcE084jS/ymVa1to3vTpPvH/+NWdVDm6hiUyQjC3
R3SZe1DW4DnPC5PynoEJ3HlItCL7NkhY7OAm5/IpwhQIUadHis2//Dd0TArzLkb+YIttdG0mgZGi
+UmpD0XOVViZoiVsRxaImT+EQrBTsdO7PbKtCMv//uFbNaGIUp1JBOiMwi5LAsTOJor4t6NcW4D/
q0IEsJjsbXVWkC0BFUHr/ITapfSWqndKA0HxGE+HrtvYU8taXp8VNM11FO7JnyhJnQ8Ih+bJSqKi
OgX6PkSjP32RM2y6jQ2iy7V5+xhm9WV65PaKplnCsBDa/D6Uj7en7FoAeF/QWhBwUkgGz8cxtvpU
8uCpTqbZOFL2lG/n+stUrKaKHQRuw+QVCYJndSyk2L1q1Knqk9HdY8YC0Uu/G9yEFF8x9mL0LMnH
fnLG3Xi0ms9RqO5kO07swak7V5P2tFWyLcbXlY939ovWJ0ceV1kzGjQ4hPYoJuKyFu08/NOLf90P
oE6G5gPDR9gCUulq3QdCQaInGc1p3Mfm53R4LLd6hlcO97MIq6skzroW4WwiKMPkiP0f3XyIyGel
OMA85+X2Yln+rtWXhBnLs5wWJaKMa9OrUdTTqszK9tQh6e1Qawx5N8TpMY1BW/x9KBYlFFKUjmiH
rtKKQe/JHMOmPc2D5KjykxRLu3k63A5yZR2gg7Fk4uAD2MSrxU/cyZyNtj1lyHMnGVI8SfLDKKb7
aig3ssDLssJSMbUWIyWqVdRRV2dTPDQcsdh2nLAKe5Caw2Sw+NVXxXg14D1mavw/nJ1Xj9vYEq1/
EQHm8Eoqd5Dktj22XwhH5pz56+9HX+CeFkWI8D1ngAGmARV3ql27atVauwgicldQD5Wg7/14jU36
fqyQG5CdpwMRoCTkmrcHXYUcG/WVojrzIWBcf8fyR1fY9MqaiO/9HuHdDNr1LxcsW362H5EtCUI0
p6uzJKDdkWZQgst7IVvLAN67eppHGBDZv0nrfU43XCNtIaftWJ9TNbQ76WMWHvXRGRQENYaUftLj
452yYI4MGD2rYNT537wO29eKUoOHqAmo9c9Cs6OPpK0csflYOmMhrpVi7880pID/s3ZXie2B0Pqh
VJ+LP94VFQTD331q4zWUx8Kz/NbMbEtKUGAjsjLUZz39OYS05BpPZfFVQm7T3QQBoYar2nX46/FM
LuxDBV0Scln8izMx871dVvWWkKj1Wd1DY/SheV6DGd2HbYzqnYHZoYYu1GqiEAMwljm6I9n6Rtln
m2D3eBwL+/zGzPQZ7yIaN4rLpESX+Rwg06u2T1Muys1XHNTCRphwzbyUYYOhBX02FilO8nzI3Poc
53B3wHTTkQB1UxDzV9fIV7z7wspMqjSoXoJBIf0zM1a35HnNoGvOQ5j+GiF7CoHPlaO00bq1N/FC
oAsT29/OLwBGU3bidvbqQdQ71ZObs3/0XvNj+1M8oXK9r0/Rc/3H/dKuzOPSVr+xN/NKYuIKfShK
zbne1Ucij4/qMd/SK3eEWPef98WNpWmW3+0LqRPDvFZELKmfLK/4MVrRt977dzwK2SMAYeTISXCR
q52ZaTQ9zghjmnMXvrjhWVO8t1LbCsJJL//oHbxBHiVHSzqEYwKtffYh9Q6Px/m3W+Y2GOAL4A2A
FRfeEnACtwMdRRfy7SZrzpYZw0Bsd6Ji+96TnO1c7TKOmzFOndKwBx/27UtNDi63ntcQrNOWfPQN
M2ciy5k7jH3bcAuQqq2fGyV+NuvqUJUFHSfj11FcE+RZOPbQQOgk00DlcBHMfGbWyFVHQ2FzloeD
P/xOc9/Os93K1E538d2w3hmZPS7aFAZ/M+qbc9w9tQZYTMnpNZhoxA9Kv4+9Y6n/F7w9tjmt1p1J
4LnsKQBhd0F6JoeJnkCCy7YNHAV9UOQF0/9cba28smgHQl9ILMlGAgrmO94dj1G3/CTWleYchNb3
DhFH0xd+JOF/g7pGX7XoYwBE/D9TMx/TjEbcga9uzvmOsKDe1Kadl7ss2zWd7ccbWm7KetN/XRNf
WYj0OBi6MrXBAGlFU2Y2xDaURjFniFaYPQfRS92k2wK2EEo5G/A0226kHM43SK0L01v/SUyr8+PF
nEZ2t5jvvmC2f4SqL/UA+dZz3JaXUK4/af7aOi6eg3cmZuvYhKbVpUCqzqg9bCvJt632WdVXxvE3
AH80kNkSJk0xQEeJFeUQfKug1v/1w5dsOpVhuC/sBCDSU3uISR+TRf1CSb465L+zH2nv6LT4orJJ
Dbh3wt+rOJS1CZ5dJ4rrB5nXsLUGOd200tbo1uZ3effC2UnbGMhflCNud5EEOaGBih7S8bKtRvS3
9/6mPP6U+13T2uH36Ch/eLxpFk/mO4PT39+dzECBainQpzGd4mO/E51OWXnT3Vf9pkvrnYmZu266
QESV2ZquDPVjXLwEHnwzDgqNeX0idX/UYv2UBo5KrxH9R6+RqT17Ok3FfXUUc+r6amurAh3FKGWa
3UqmZSFsvPm2WfQTF8Rzncnwi21eF6QnrvpVij7Rk2j3+mUo5ZUXxaKbAO1LygWFZoieZ3vbr6Km
UgSvPTf1B3EAGGMFL24wIbTkl7H/kJK4H8kBJmK1LzXx0Pv5GuPI0ooTPwBrpQOEoGX2JNQhnht0
eezOQlfairev5M5Wyp/qmjbMkq+YxMEQqKE1SZvjCNMK/qHIkjqiFNIspNZ/jMWwEnYtRQKoX0I7
A03TRCJ4u3sVlFxK2Qj7czEW21B8NuRtX1/63t3k/XZNynlpr9D4SisnjzRKajP/mliN4Mp60p+F
qHU6P9xr9Lzi0Ys6fWpDwy6gqBeHzePzufQWeG905nFLgTJ8nEQ9r7XffrQzDDBVX/TsyMPtsaG/
dY6Z1yWoRCZtQhMC/ZztzK6Fzj/TsWRknlMGlZOa5aER64+0pG/c6Ieafk1ruwiqc0A7Kbrge136
mgffM6H9pgfmfoRBTi/TbS/FTq64uwJJt+atLpD2EZO1yH5hE4MRJxkAEscw7l4Skub7qAqxFol4
aLKN/gVNTa/fWkPsJPGPepv8DOgr/w1hXu/+9Au7XUnsTJMxn6z39md+GgLuvgJ0xl4I5WNhCG9m
/+9cByCk4QLjoYSfILE9c81GGUixVhT9eeQSQNL1m6m86lr9kmRnfzTtis6wrPkDXH5rjNraBE+b
eT5AGOmngjVwbbJxtycrbrRGhcthOMeN1TmyORxEJGfpzlbcj0LQ/hAVmLO8WtgHhVxsfRFF7sYI
N/0odStPjoUzrsEoxWSQdSfPP5uGVuDVUychX6KKX4vst2g1F6ScnU6gR+6baK01SCz4LdCOVOmp
jZD2mb++YV/W1K5uB0qPuSN5/UHNt63ROb0f26MPK6t3Ato35N8T9b+ysM7l98ZzT3G4Rpt23wrB
kIF7o60wVSXvBE/MtDJjrxqHc52eQ4joGt+WlSej3ZvGdqh3rWHtcwiwoD8/Tn2yYrATIcaVfqea
t7Lbl24t2kzBjVBDRztLnLm+1pQNrxGH4VxlT01ObJVvrNYeAV6+yu3WeBnNL4a3RveztAWp21A9
IJ4HMjA7Y64wDjBSJiPaVfm2R2rZbxDpQWJqpFQAuNIkwSjbkTfaOXL0rmGtJeQWVoAGjIkkDlVb
VmCex9eDrC8NTRnPRfgfpKrP1Xem6KkIrcIpOmiq3NwRRCcfbNplSuHgNXBUeb/aNP3lRz8eu+d7
hwPlIfljKFdZB5prb8+jqQxoasrieG564LR6MR5h61irCN571Vsjs0hNilLNR3tiPMf1KYM2KqfC
tV1l4l6yAlYdMgb4W7i0Z1ea33aaUtaleNZCz8kM2Y4T+0/cfvz3CaMpmnUDI8x9PYvszBDBVU0o
xLM+DE+dbAS2Aj3SYxsLCSZaybk1eW/St2XNz4VQAqGke1I8+83J7Q/IvAXCSx2+xqgtjURuiuU5
vrrWQLy0F1D0o0INkG7Kh9/uBTkPUQlysYoQ52B34xBtDYDiK3H70jLBUAuBBN1iE1nkrRU/MrQY
zySeM36/jNw98L03FNC/536wfTyPiwN6Z2o2oNFKY7GONfEsqeO2HV7QUlgZzJqF6e/vnjkmgtFK
UahYEAeghUVmW0q8EtvfXxzkUP4C5alcsedmgbUfBrJRaok4YWIi5ATF4iWTxpWBLCCaJiv/t+GZ
bsh5VBBkbdLkBqcnbeHJs3gTNbZykjfpqX5Jv+Ur5u7njbyXSkoD4icQP3Ocj+FXrcSg5LOHKERd
7mNknB+v/f2s8dPEGWQ0QVsAQ71dGasShCqsYuUsjmD14nLb0eGXgM96bOZ+NxNJ8eCaCt7cYPMC
RF+Sos3qUT0POaw14rGmu2nUTkG0hqddMIQvoN9oojjjWTLzoYaQyG0XSeo5rYtdqAeX3DX/KBW9
JHXy3+MxLSwOjziU6OCnpVFlXi3l/ZYmaLYYZ25K2xe/5TjSxxYWdhsANjDRlA+p/aJkcLs69aBq
6Vhn5tkAp5c818VwrVwJr91ZdhU2KU0gwnct6EBc9C8W4kUrH3A/m6BT8EC0u0y+aF6BC2iD7Ec1
sM5+9dI0ItIiL3pJCi9Ywf+u2JnX3vqh9Sq/9a2z4IeOG4R2C9ZXto5t/OPxjN5Hs9OAUB9lNimn
z6PLfhDlcmgj65xbL4N8IlFgu7D9Nul3yZOOtK5/eGzvvt932h7TA5wmDXrEjNkKZrqWRpDWCGfN
ryHblQ+VdBKz7lKaot0krQO5DBxcdJW/WOMV+L9dCb/yTiGQgZEFCG3w72Hd7QdNS/HOFVtmLRux
aApn+VrEtvBFq+2jWzvex/TUvpQvwu7xBCxMOGguWG2owiOwNZ9wBXLzqTjuX4xM2IzC96hRDqVQ
bAN3oJ0LCN4qlPtuL2GIjsZJHJ3SMWXq2wGaWue5sldMSiNv1oB6i+CRcm4N4U+H1Pzj0S3bmnwa
TyM2lHxrqy6bMvHNTn9tTG04BVX1yayQKiyL0tiFmhKvTObkvG5ehRP5C00CYOWJi3kN3Jorc1R5
61KDir/d5A16Bvq+Lds3VXc/6220Zu0u4TL1Ck89IZQmgbOKM1fq5blaV/DZvDbGF934ry28J620
a6OAl53UlWo6arM2ofcjxCaxFSeU+hrreDvCuHQz0jGQY5TtCAlvUV+ILfdl65J4jgfN0SyazB6v
4f0RncbJoZgazKgtzf14F6VS3kS1+VqU8E9j85AZerXPPFE6gO14Uho3fPYjod5HWfo1I+XgQO2W
25o/6m+ZVaBJWV1AI7lnVx/jTdGuUm7dXdIqpT7usmnd4QqcQ2aMTrACeHrM11Co6QaG5strEmgK
kreVqVDuNhiGoEAnssVdWfOpSASpRX3VQwbghfF+Hus9ZNktUr71J1pi7OBN+TMcySmq9VrG4+4y
ZYgTlxkPXDqFYWS4XfiqtFS/bXIUAMK420kljYt0/ZkrMeJ9gwJmeEoTHvJuYDpn4Y5meblbxqr1
aoil/m3wGu4ayVetL4Y8Vj+KOsFJD51nfRlhqCjsxg0izxbwNfmuHzo4TJrAN+KDP2btPinNbk1E
ZGkaUO9BUByhEtKB09/feWfTq8SkmXSlYJAdnxHeymxfHrr9yjovmNG5AelLADRMoWM2DXoGD0Ul
uzSZG3X+NBL8W7ZURuBqELG19VHP9pExmFs16rRXSQEqneq559Rd0mwFMzS2eSPHqDxHa3yKdz4H
YOfEwj1lFycOtJmHq4o+j8QwSs6JLMdXNfClvefG9dX1pMrxA3od6QyCF9MsBvqyYMZ4PDF3B+2v
eaRWJ5FL4Mfz6fchyG5ynzYkI7E2aSsG22h0A5KaxT/DIXW8jUnkqFH8ldGluV3poQhiSMNM/4Iy
TfcrTgjw20AqD0MVi7TP+M33x0O7fyxjcJrcqW1gerbOXuSRnmpNHHjBRa9+qv3HDnFnSCt3wadc
Ri3OL3au4AjqGmPZ3Q2J1jIui01GNwYedrbTPB8VuSIyg0uqqOVBLmRvV461uo30KreDIV2TwLiL
N2b2Zjdyh5xdzrOdURpPRfcBUdSIJhCNHK2ToOj2eE7vKXuwNsmGomKAjBK8A7eLWNW1H1dkoi+d
gzLdwdrGm3YDKe7G3MQbuDdhUBecXUdR9Kv8M7k0kqOlTrcGi56s3IQFRB9TvEM4S1cuMvS3XyFI
KF82NEhfEo2kXIo2cNhCk6JqP+An/RH5nrkShywsKiGdMXX2TI2E82MiN6oqFE0cX5TgWRrRCh8v
n4aqX5ndpR17Y2bmDKSiUpE5SmJUG7w9XWFG6j1JXrDPom3muU5M9btRzEMumSvP7jsvxIS+H98s
CkGWLO6NSIguIqr2Wv8Uxueih3PvQg3KRhFAD/Pt4520tITvLc42UidEtcrhjC/l8CpY5QYlU+9F
yHclIvePLS2sHRltJOxJ6Rs8XmeTaghIUMqBnFzUkoR6G+yT4LOSdK+jXG0eW1pYPy4Z6DonIiFi
rDlJhVmGVj3KUXYZMgOWM81hHoPeQV8sTMKDJDkp3URaSFPciuFpw98eCFDM4LSoWdDshvu5PRBd
mQVyZ4xQ9lT1t6J3htGGgd2wdrK/rZOjFBd2Ke6lID7oq7x79/N7a3u2klZc98hYSdju33wIBeP0
kDSeM/y3MsY7uBIdPzxgp42qUTGcc0enYVabYVRkF0G6VBrEr5W3793n0HoiY0xOFKaEiyb8fGz1
70P8fmb/Z3U6Oe/ik2EIeiPNsuzS4uCiT+Wb9iO6huf2Sd3A/Opke1DVz9lOfKJ19zw856/hNt6P
F/GD/GHY1zvtuHZU7/39zTT83YPvPiiZUgd1U2UXqRY2Arw8Wq86SXmURFRextJB4vTr4zm4dw63
Fmc3Wun3oSeOTHxbXT0RNz++pNWuCDZB94o4Iq0W+8cG74ISojSwKByiKWEPDcjtnNdJnrZELNkF
biCnlYSNZ8qHJF2RCVqywuXB/7nTyAROT4N3E2lVhWkV2ZhfFNcmyhK+reJ37rNZU7jJfkWhknQW
EMZbE67XpzzX/eIiuLAnUYRoNx1qrraiVMq2LvhvVR+Jm6xH9zVW+uQ/+n0Sp/KM/Ph4RhfOKBVN
SCzo9f77qLr9kHRwA6IWLb8Easd7bZJaPdFLAu36GmHFwqySHaB+rBF08JaerV2WU6glLZdfsmaw
U7G/lODQQhpHHg9omrnZseTtNAmAkmKFrmIW21lqEmljmxQXM43bXeGLkD8345qA+cLOp+GUoiy8
deQE51YqfyyiMhiKC2XrneZ2J6gqruGTEAxfJcH8PsTjvvBWTtt97ZMg473R6aPe7Uu/84YmM6vi
MgjZMQo/FyVZsfKUCK2dlr1taA1A8GOfO6kgfPLK4PJ4ZpcWkCZbtiw1BTDus2PRykbvJ61UXNxa
2zV97bRts62FbOWuXDQz5VhIjVO0mt9Y7khOy8rV4uILFHQLcHZCbe6GXP/1eDgL7hLk8v/szG4n
0w+0DrxDcdGMo1yUNMN/lFJo0J+z+Exf/gq8a/q1+bY0J6q5qTmVfrfZ2nlNk0S+VpaXvkrrq5qF
+ucmiyyHqiFaWJmcb0MpXCO5W3IzgCZ4cEydgvf0UUZMqrVQk/Kihf5BrDncha1JP8mtRsoH2Ll4
XzVjuhfiNe7KhcmFQ5uyKgAlKp/abHIlIApmDivSZdQyRBzNj21hZps+ja4aDa1BbRqOJVAJfbyk
92d/Kg7IGOUdQg5l2lrvDkgECCGJhaq6DEYJYkKK/c+VrofXx1YWgrlJo5WATiM7QSp35snSIhGF
IFEZXDJEh8of9JNWWMFGETQPKh6x+pAVXf85FBr6t/VG2EW8fw8rHzHdrbcbio8gP4RqHrz6VMZu
x6pHZh3FklVdlLKQbYTXybmV1ncJ4uHjOIBsNNqJP8TVEieLm2wbe6VFNjb85wbOKYVEdpLXNLUZ
IFu335FV0L+TNKkuDZmILeCR+jCGSbFy8S+t7Hsrs0ijNUuKVgHJRbhquy1vFkjXhqrePp7U+0M6
jYWLdxJcg6hhZsWlm7sKEuZUaoonpXZDqJz0n6Hs7z3P0xxfb1YgPve+DoMQYmASxDbn5Xby5CJI
FMHCoCYOCKv70k9ZcjNa1ktjxave3/M8iHXeADLApQmNcGuJDKdBC2NZX6ryV9t/VlD5TD6V7opP
XZjAGyvTa+TdAUzJ/PZKkdUXUneofsBQaPvoJMNymMh2qka0haSIPT1etfneIByhKExpifsY7vl5
Bm8o6fizGq28gJvpEDMsoAyOfXXlIXznS+dmZmOT6zwd+8IE0G5WcEFBhoQod/fbRcFUrq6G/3sY
qiOdLtk/7pG53dm1O3Z5H5MqLi+W/rkL9/XwqQ8/P57ByVe89yV/TUxzSCRKqWHu0DyVynBcedXF
iL7JFcr3wEkRgt/SzgLrN901qmYjGr2ybn/lrOdm8RyAVSaOA1Let7ulGJMyz90Bd63uwnPwSf6q
fwxe2pP7nP4xHO+UkTFSbcOpjrF3CvsVlzLfqzKNGbgtKuQki6ayzq31AalD13UpqwSxrf1MO/8Y
mvqmkLSNrlorodMd8nxubOat89iX/cST6osVk0TaiTAFoCOYDrSdtSha2aMQDae+xzsd1LQ39K0g
p5Xv1E0JR6hmaG6wdyWrnbrXczk+uEVlmE4cBXTH6QFq4Zu8rcTxIOsxOB8l16vYKcZ2/PN4n8yd
CKMAAMpKgWqkKjJnzeJd6el1PLYXZWjDvUD5Zx8N/hNNSOHBHcp07Y5bWKLpYHPVkswDwTA7ckGe
dUoSx92FzkD5JUhq4VM1JMZRDzp/6wpthXvJRxKLYtU6SpQLmzxX4PHVw9bheSc72Sgfwjwn1ygI
8jHEGKFXstpxM09AMC8TIaNOlz1RFq78dit5wqD2UBd3l7BxLVuXsyfNKquv8SiVz7ESKnZPmnBb
6FlwpGlHOpWIfqwAI++P8IT+msrrwL+4ZWf+Pe1SJc8yubsEndqdSPu8ClApfFHLvN4GQp+dm8D9
ZHjKq7Qupfe3FHl7kKcSEp6fbDqv2jn4PZaHmDq60l9CTy7OZez2O01WBspH/ugQo4i7SKElsJGE
9tkaUfrVk9Y/APPOt4mXd9/DOExfo1qRnbAToOeMtY4EBipqSl8ZdtShHRn7BX42L40TSnQFrE1t
9Ar9YefUluraPIggmc1czdHF4YMejNauFVvvILT6W5kVrUPD51YgPrS7pEbZKU2zlWfnwvVANRb6
Xqibpxh/DsBLvaiMfTHoL771o8nkjTegBOt/RprqYEbypXdBY8k7AsE3vvDxsVw4JjemZzcERWI0
XgYkfVNZe9Ui963UpS+9Fb1W7SkSSLk/NncX/07bndL71PdORRxu+tvtXuVw3/Vi3F+kMETpS92E
kPqCkHViWbEzoXaUOjsKObAVT92t2L6/7G9tz/a5mraNURppf2mNAcWugsacUd608b4Rvieu4ciW
uxlS+DvUKtp3wc4QTQfItBKvQR+XJv3v6wY2WjpL5qGbFYpjW/Ql6x02Nl2oInFAS0/fUP0BcbES
fCyNmiuKjyUDQFF6NuPGYFVK1Y4csFCg9uhq0kErrfLf9xE0j1OORuH9RK/M7bqaip9YZmj2Fz3R
rq2P7K9Kg+Av1YL65dPKOi5MH0U4FVAn/grfOf39XaSYGV5NEUkfLkFdHAJfs0vzczEcVRpzhk6w
JWs8aZV1TtHl86k7M9bB8u3MOFTGzxTgd1rG+8efNI/F8d08VEk6UMQiMTef46EvXS0vgvHiuSqv
06avYM0FfhwMXMSPTd0v54SXpJ+CwXN5z1/HFpqZSjom4wUR2c4OCP63bqakm8dWFoIOriLcEdw3
AOVJAszmuNVSwQtK6RJ5bb2N46A+5qKa2bmpdvtuEOTrQOEeUmjP23mFYmzoiTc2sOuaG60d270U
u8ZzmFjdznRL6TlBfHNviJ3h+GWDIqMvNcrVgsh3JeBdiAtJlOBaNFK9dFnMuTXaPB7M1gyVy+Al
GzIW6tbfNNYftbH1fKdBvzY4oY1uHzQYwQaCxfTLOJ270s7XkokLru72U6aVfLdNqYsbgpbwKfpJ
d9Kdv7mU30M72BVroc4UytxeoWh9EEcDyoD0844eRbG6qJOUVLlw/dnJtjhJm3D3Uzm5T6kTvT3e
GAs7HVu8+HClUN3O2xnGJhM9XcJWTXyf5p8RKS2tNfjSfaz4V7xkgtSy/QAH3c4cFKmtX4WJcimj
T/D37cKh2sYdIo3+2tRNbulu6gjnNITLp6LAzFKgKIVZ65lyib/qwsHYFvsh3KfljpyacBozpzto
kp2skU0vnGHyoFBcUyAAPTMntQy7gE0ajNql1PTTUAyqo2mRtf3nlcIPT4qaE0rHnDOeK3IXqH1U
mpdaasuNEdWxPZTl81gHa4r2C3uCffdX0QbKIyLZ2+VS5TaWe082L6EmBBvNCOqN2qjJxsqgtXk8
qIWZo+NUBLAP1RvtZLPLTFSqOvFDw7wIhaojZSKbKGD2axpqiwOafDkUlCDo5lYMoVLqvBfMS1Ip
5bElCg24RZrwvxpJk+vjEd3ZIu6dtFnAG5BGobxxO3mG4OVxHsTWpZLF7Bq5XqbsBBlBdrukOW+V
SvTeHGAZaroK9MXTppjFQAHtb2ZuGAKxfmxbyOVY7jdD6ZDL3XdNYivReBmKnUqftl4Wtle6e/7T
thUoS3oraOW7tWT/c+64L+kIAkU8W0ups7SgamPvOmTQXiB59ScavTWRgQUjsI5DSswLkH6DeVrO
LJB0FyzTv563K75j7Zdnu14ULIlrn18m4nDWrrE7DzjBYN599uS33t0dRt1kCX2N/nUI/sOTHDX1
LHyJ4M+u4JSLEahWj1r0MfdfU29w5PLFk8WnXndK01oJmpc+hFYDtgsvE9DHs+0pSklVhTjja62G
Bz+IaaIp65zWWCO1o2Cty37BGnk4/uEhSDl+3lQluJIQw8wQXot2tDmYgArbjehD2759fOoWDSHV
QhTOBQJG7XZ+8bl51JRueDVN4Wkcu4OVjD9CM3IMb5UNYZqimztG+St2Q11BAUXBS/fWlpbEqkmT
bXgNQv/S51+TcS+2b028b/sfGoGiqNuhhOwTrRwjOTPQopQI7BL19fC3LsSXxyO/I2fA25CAYS25
xSmGW7Ohp0kjDZXYRteB4G8fVGGq2JbV5Xbe+ScrtNIPfY9yt2yRtQ6ljN5jLfKPXat1T0yl73ha
tdoIfXcNc21I4JWn9sSJ+3fyWu+3u5UjNNyr0dXt4o8IgJ4js9kOYmvLH7NScZRsn1JWJnpsTdGH
a32047Vn0n24NrHokaASqTlR+pVmES+iBLFfowp2zfQnnrCvYXQtor2vHjPjWMlsQwGcixjZj5dj
wR/zBiRDRX8yucy/ddt3I4eJyzPJqkRX4mc7mJQC8j+Nv4aLWvBV3NCEG9RBCAbmY2t9Tyw1oJLX
QDJ7p0hFnp2tKWwej+UOAs7WMibKcqhtUVQG+ny7jHloqK5mdvHVlROUs3elRvrer4+ptleEFLKh
wYlbGDOy3pbqYFOaT238C7TlpgQQpgoviRutnPO7uvffT4Lzjthuyjqqs1XVfS3X3BoQbOzHb5Zr
Htus/Kl1Oy21fhZ56wyuawvDYVB+I+1ZR8Pu8ZQsTTxh7ERkPZWk551ngtClepv5yTXtwQFLPSJK
mgcH72MrC94MfooJHoboIUnE2ZEOQzXtpKROrgniVkoRHIfx45iEb0Ly/zUesCc0sQOAJXN3u8It
tcvWV3WmM82Qjj7WXr+yiZYOBDlI6DYopjGW2bUaSGOnyEGQXEs6B5yq03+6fQPvuJCu9ewtnXjA
l/S4MXncBPO4NYqBHzVFnl6HvQiRS6fvouHQ61c3+NDIF2H4WIj/ftqhwwPEwvBAI83JigG/jkkC
PP4atbKGZmcr2JagHEX50+MNcZfR5ZQjQ82VjQyJJM83RG5l3pCpYXpVlY81TMKOSELR+lTDWFh+
KOViZVgLN9yNuVlQ6ZahMcZDml5FLYPdY1DaTZPXv4MBUvy4tcqTYnrCv+95bJIEoQaDaq46s6m3
leRKIzZD6ffYxDtNzR1tvAb/DIWeonOU8ThXBAtISM2dmusmghpX6dULnDq0dtKw7T/RbpaSRRB5
BD9eub/cSLNoAXP8g3IN73lzVu1xUzNU/S7JrmE8es9KoAZbt47ai1yl/UYczWrfeWK/qT2qiGUu
q7uilGXHEHSURryo36kkr51MQy6tFJRqh3SVQqO9ajl9mOvHou/FSSXC38idrtmhH2ZPYlJJB8vt
oLzz0PtK9brZlfirXWD1wzbPh+hYhnn4XBWBZrd0D3yKpdFwXCYF/GeHE/f89ENUSPG+THrPbhuK
jUJRbzxB9k+ktvOTTHr7XI0lgixG0+wfT9nkwuczplB0R/hFJF1gTT743RVaytw2/DG7DmqS7BVX
SnfE/L2jGaSY+ySWdm1plJ+suFnb9/eJe/aGKlLSIkAmnppHx/5oKVWi8m5roG1QJaeV5L05Hrvg
2mv7qAw3hThdd/mOdufj41Ev+HxuFJpboL3kKXd31wrmaBZ1mF0706R96nMb5Fdj8skr52zJlby3
M7tAZa2RM3TYs6tb7JToU3oWVcE23C/mRBne/qjXWMOXfMl7e7P9X9Pf7gG+ya5l8M1sP3QQ1Vun
KCbzyO55PIULVw2pH8CUk2jCBNm83TiZEXmgiaz0WsiBemzNgMqLieZyF9e/H1tanEQYY8kxQaV9
pz7ntkkWpwmDUtvnrNcck0K5HvrQ6/0kzf0fqLFqLRMqL42OdDwdUMR80KTPFk6wWgLPVsBB+hsp
P3qBb5vl90D92MmNrcXh1ksOphbtzMzJXH/TEXCHtnbgVWpHwslrHKJsOdjU1vMgxie9RetNA15i
fnw8NXdcnJN/Jc1C+M9aUAmcOfLaNy0/tHB4+WZq1nUAkGalQ6DtbcVj9YX+FpTf/NKm0fftseml
VXlvWb5df6MZzcDVouya1qaTj/quyqPNSO1HMLtd7hZbsfA/0wa3cqKWdjgtaRNzLEUM+l1vzZpF
IvlKmGdXk7aIqk0cP/0TWD/1+GNofXg8wiXX+M7UPPxs8iwtS5m51Uql5GqAn06KuxdTB+ipjHK5
hR0DNfE4WWOSXRnjPO3SU3NKhSrDJ/fp26g39iA950W+6YMvcfTr8SAXl1HB8U+vtkn863Y+IyVt
Rr0ts6vvBnZenDM6wKOzaIZb2Qpeu/hFLNfSM0smddYOBB8AZ7Qrb03y0pJzvYny6wg/PtRpxSHV
ksSWlEJ1Yr8fnqxW82wq9cLe78f+UPt+tissVDA6ZYSdVA9+jZ3VbKpCrQ+m1MaH1M3bg8wV70p+
snk8QUtXBRRMlHEAKXBPKrdf21qiS0KRW8rtrZYmvCQ5mjF9wV4meFAzlmsA5yXPMz234PihAZM2
2Jk9c8zjUUjya7879s6/dt5P/uL9r89O7RjHvRK4/LpiVjupe4uSr7F2dF2IeOCb3DfZ99b0NrlJ
p8r18Tz+bciaRxoInCBnB/IeKe3ZO6vJU2vgEOXXesy3bvQEWdNbrViOGpjbQm7emugXdDl6f+rL
D0Xc2NZljJ8GLXZ4KhPtd0++uBci1OC6E5ToUG6fvNBO0CZ8/J1Lj15+keQ3VQ1KG3O2AF/tK8sS
e76z9dq9X/Y8wWMahRARG52wlOOTzy1k93JfHGpNG17lcEj2gdJYG4pz8tqKTet9N20cTTqYplz3
HOKiNoXUREKeX9Xc2xbSoSps1zumxikVnPGDYgzoEb5GPx9Pwn0Fc9onNEnI1AOhF1Fm+4R81VCP
ZppfxUDaAXPPoIzwfsV+bpue9rvM+8QpevNblO6itLcF03vpus7p8pG7WPjiQZKmFt4hF/5UCmJK
q1QuSy6E1nAQELw9oUibfV6OzpUu9k1+7fLuG3Gj5QgVZA7q/+Hsu3bcRrqtn4hAMZO3TJI62exu
2W3fELZnzFQMxVAMT38W/f/nG6nEo8J8GANjwIA2K++w9lpONZy0FsQkeukArMUVI1TGppfkJf68
/uKaYCVQSQEN18bEfX1GB2esFadmLXhCVxB4srlCBrBw0vGbi+jjaWJWsvWWrNCKxO4+cs5AXeZy
vT8NRaG13mKn7SMx+vRrW48oumND8adZM9ppq2WBzbvSy2/3V3TX2/4DCcdVhuYJkdXAKkjKWoNg
H2nLQ2POJ4slXlHDCZ3SsHrTrccs8dfO8EEmJTtS29G+mS8QIuPWJyB/F4m4VHDYNeWsYb4+ykfq
OfhPRyVZliD4P8b4jx3hMRvKubQLF3as6redPGfOpqvxSttva+f4QBOEruWpTv/iyvzu20sbp2Qj
Rd+IajC9wt3GaM9qu8JxyQEOBAOOnf1VSXsKZEaEl8GZqYtsMu5uLU7XxuPvffKcTo7HuzYoimNF
z/o323wq4f0B1hU0cAkVydu9Pc3XC4lYDaAboFXQjXKzkMxkiTEsEx4ng0Z6xd85kVFo7SSWEJdB
hQAZOVTkcbivDxdovQmfu4rF6pL5JbpQaGN4aOw45dVTloJuz158Rr40iWRst17Xtd3t3y8iYZKV
E9COsGtZj2v3MKsHwz0Utq/LYFx764gc3Qbp1NEeKgLWqkZ3lDqtWdybLiKZbEx8xdQZulNTKXb6
9uRhUHh0cR0iAQNxu+tBdbMygrC2Y3ENSdV8MJ5biLTbW29diueKtce2UB61BGSybv1ZcuNsnpG4
WUCgCcohsBVumKJr2yxZFzajVSt2AV5Fnz+efZtkFpCAheeiQ3JmSxP0Fmhzi76nYT3nne8sU39q
+g5cwZDU9u5/0a1Dj8nA9WOgWAGMi5hwSHDbmctEWKzX2huwqq8WrzH/9q/GXE61UR/tWXbzbQ+R
OAdbfg1GwaqLw3M9B6bGwRwxNSzmfRHaGSQZrPa0TDGS2hpbggmOLsoifgl+3XqBMGeySsa8t9nQ
0LUlTbcOMkP4AH1E9wZqQdhs1gg/j1pgwLfgOUCmTzbWW08ZpA4XprZPuThAxVA1a6lCoYQ36/d5
LuAq/E4n+jtt1YfV7vxOn55yy/WJsXhzWT323PDTzIb/Qg6LeZxbGQ5rb+wo26ioTKEOckOSOJbM
ZaVNWQwiE49Q4qEuyttaMsN7wwZD65ZLhWY2IoTrYZcGhWADMi+xlfBD32peT9y/W6M9gjsgvL+B
9+5GZMwAKNsW1ECL7LUtgxE9n0e3i51ECRlpfcKdmA6dN1fIla1ceW8aBbTNrHy2sui+8Z27H0hw
l+D4oGMG+KVr26gBNDZoGjsgz94b69diSzyUnXlExgVtVRqgeXhCt3+/2D6tRuqZrGMXo59Z0YCv
WJ81+pzK4EM7m+LKjHAjZsY4tqYKM92HHhifx/f7s7T780CkA1eAxBiqxdej6PpFH9dx7WKKlhhC
wwVE4ZDb+i+MwPVEbh31XrAMXhvpiZ3TFhjYeDU6n2UQ7EFBfPq3DWZbSwrALv+xImw2NqaOuoyw
0gWG9+8PzeVvizUWkvMBigNYhaLikU0Vn+i/mfbDyf6bTfXPGFzRZ0pJzugEO+twchLQKKWd5xaH
tpTdszvIgG22gLmDmADuejGRrtRjMRWNhqNJgUUAlY3Okc2vvFwBIMhzwZsMltv6AO8zO3PuHO7v
iN3Dc2Fd2HY0r8uJQa40hiqOr+tI+FmgJObo0wct9H1T27ILTxoaHvCuo4EHCRwx+KlnI0+anvbY
fBaJdKbQg6JxcGQD/EEntQUzo0Y2Ffnq2QK8LLxvfe986WBGAh4Ezykksq63PtBXjdqgRSdeuld0
vkSUF966NBIrO0mArekRAKs/IkfA512bUdS6HzWr7WOWq2hGZDxqdC2CitajqY2RmypPbXUEYdHJ
tcagWPXINJXj/ZH+iexvJhrMm9BbRNsyqlnX36DZIJdSna6Pweb9rXWeTaDsiULCxaUexB5HpD/a
WgnMSfM0u689prInZdWPWZdG3HxXM1lqZHfuEeDAZQVtF2Aw1x+UJZbTzGC4jtG4tZq5x9HOnK2S
hMc2qptRXxgRZj5tFnRmqryPFWU9LBbznOVF73446atKwJoiWWjZkDYf9uLRcbJCUygQdLEytGiW
HEtvseJKa2SHZu98brHh/06d6IZRohTwxft4SDyjfned1Ru0j1p6DW2v1+3sodEUQlXgbBX9fU5a
IxvRCB0jSoLWkBam2QkETF6vGuFiSiZvf1D/GBM2aF41ZmWmMFZbv133W+qcUUPWkcq9fxD2Lpyt
dAy2DCBXLXHbzayB0zAvQ8wQH5H6Fzc/OIB703wg5buWPpbNx32Dt6d/gzsizgTyBWlfRwznc52v
mgkJV3jtzM+nOuhN5jG0QQDu7pJj+VSM7GCWuWcC9/JvW5PB47vBQ7beO2C5NLFh2FnSNC8b5Lao
e4ZDV3SD13Pt384p+mZAI4+mN7iToJ0Uli4dFpOsloWExfg6n9LTaEV2clCVR53yIJPhSG9OmWBN
8CRoqYzlQswWqLlYTUZ/MnKPaTJ4820xbDODCGTrYMDqiY+9XbtJkbhOGzMFeRh7sphPbfYwp0Tx
EIMZnye9QEsDAs1j5dTNQVM0JXToqEfdMjzitWQeUjxTkG217/tbancGgO3aon6g40SPzQU9Z5nx
pI0z3yj/6tZ3S8YDd3Pyt8FfWBDmeKEFNNcKWOhzxJNtHem4L6npQfX1WU8lw7nNtF1bE/23kZlp
N/awRls0hIJM2ygGH9Jgftk4z6ThXofs4lBkHm4HZqvH+7N5E4oI1oWHSBmmlQ6r3camkoCc0loT
P7dbWfF+OwNXdymsAEiFUgyuHhM0V8LbACfH4QnG6FSHtT0W5pEr6GM8VSjE2ZLzuGtLRXsfMhMq
SNiEd4ishdVkhYLMpb1AJJj5c/Ls8KeekCNrindA+mVh6+4SwrGAAJQFR+emCVxvl2J055LFJmg0
0Hj+l929sUkN2xL6n0Fnq2G/TMNWcwtBXhHfX8HbSHabXMgM4Z0C8y1gGNeTWy8gFqs6LGFmQNOk
+Y2eh6AxhvfMbOK5UJ65bTyAd+fVWmX0njev1h/LW58TeoaRyhQ8yLVpKtUsUxYPjBwG0GYpP7re
PYCQ7nR/jHtnHqAaFQpbkHID5ev1EIusAxtRh9QLoVA0T5mj+5nTASaBaqLkPN4eCJxmNMOA6W4T
KxHrIXxcuOE0KovpSld/tpkFP2aQaSHLrAibtKkVkw+5xeJZCxLFYyy4P2E7WxIJ0T8UhAg6UacU
TpxCqYUX1WZx9t6PhdfMjjfRA6jfl0z3rSSaWeRUL1T5ct/ujdogqlyQv4SXv7GCgatDuDvnwbAL
tc8RPXUasDIZHG1zhouWk1Y5gOxFQzXaKtD2X07BBPoS9NpCDQmNEfBHOD0DuAtKxrRrX3Ujm8Ou
Ju8r6KmPC1RS/YlMVVQpLGIJgR9mkNfGSLPncrF1kCzRCUwxBo/yzgFVp610ko2xffn1HbaNDAcc
BVdwqol9TOvKuKPTDEkbvQuLLgvR3BI1oCL/jIzjCGVrTxt5eH8697YJSuWuBapVFFHFuMVE+0Hp
VC1SIFAy9DkBT8CwEiaJE254T7dFA786en+ABEGMtH3Gheuu1F0DyqGmizXzMc3o13npfeCkN9J6
JJIOQ1sEluKC6GwKCJSa03R9yVa0L0I0ysl/6VaFVUR7WuO3yPyW9FM7gSMAJeaWfdyfj9sLZ/tQ
NJ5CCwJ+ufhWlnrVouhedXFVvq3zY3pO0DGnStrgb59/GIF3snHAguZSbA0HkGBeXQfZOS35zIb1
qci5P2bGA7LPgZtJOA9ubzYY2/j5QGqjWpDUuJ76OnHByFJ2SNXZgByV7EiKBG6WTPlh1wxKhmiM
3gpBYqEkG3B0tJ508QAComBtnBzFH50cwXogI13enT7EtKizAwWJ5N31iDodFE6zoXZxrz3kLgFh
1jFDjxdNv6aDZPL2jiSqP+DzQFs5ijLCJZfnjKUFeLLiMVf+qjaFBUTRk0c6gC5UZM1J+5UwGcxz
1ygKQWgPAqYZvVzX42vWJkXzAfJD9nhIErDJ8twD7Vrj6/BnKvtQjn/d3/S3vcQ4nnjz/r9FS4yh
yEoaTaktbMiDeqJK8FX3jWiJyoB7SdD4sw8a/7A76G+On0guoL3FvDQtbM9ksoa2WhUsppIob6bL
fmTqELQdqzy7mmpQX+iOpNi1axICE8gY4SqC23g9v53N0rrYcjWsPBkhxeU6qOiWOKSVtAlx+ynx
Sgf7J8iWQUqzbdZrU1BCUVFCRIJkmb/ncLz9woi00gpU85Q5ZsTIq9vJFG1uOOu3yxaKCBvrKO4X
OBvXRtu0R/Yzz/rYVIPmOzs35+VcfEpOim+H4Lb90JTAlvFW7r0jgDUiEoYTDrUUwaaTaYOuNqyP
gcAA8GYI1H9Lo/pnVLgywR2DNDpal65HVXVpUxvq3MMJfS3q73N/pOhacLMQPdphlta+kckSTreO
PiYSjGAoFSGBpolMPo5SFsbS6cihpeaD/VE040F9pWBbBkXMF4SPkvdfZm7794tHsk/paCeJ0cek
X7wEmi6cgQSprH90+rOqPbbIadw/97sGUWZFKRDtEzfoKZo2tjK2ao8KlblGqVNCexuS5oeyrquj
O81D2AyokSXQ7JPcq3uvBXy3LWmDOisC7euhOp1egHPQwsz24+YqZn2U2kUVNOlAg/uD3NuZWzvU
RgiCsq4YrfGMzUuX5ENMl4aFw6TVnp3i1bhvZc9vuLSyfcXF2unqqpbELYbYoomXF2ZoZK9pejZY
J1mzXUN4ZDecFwhixcqbNXDTHZJxiDvCfE3JAp2fc/Xr4MoM7cwbxGXdrZULKHUAzK5HlLduVw52
xmOtKtaQlGP9YidpKQFy7GwEOFmI3CHhueGEhQuS02TKUg7BBtzzZ+CB4jWDLqaZHe4vz44ZJOi2
9jTQ8qDTXYiGKlq7nd7aQ8zz2kOJ3cOs6SqXrM3OwwJ0LppOIY+GzSA2d3JiJIubV2OcWZByV8a6
8Nup/80BfIwqtAc+tZPVSy6N3ZEhiQbvbUtViV31ZVFpKlMy2Mx/DtknvXpRcknItbPl8IigzgvC
R/CMONuwL/Y2SGX72QH4Le4JimJ0MrVAaYHsHCE5GPSAp0mmcWfn6QB8IBBHZRbks8KeAJTIXbTM
HOO6d1m0DNYK/iIQpN7fEnuLhTMEYmLUTlHDFraEmax2YpXTiIwR6LeS7qlZTV9/VVkbObR+vW9s
L1pG+xautD9ITfRxXc9h33KSpbk5xW6lzi/ZUJmBq3RajD5J86gg0vQz5oKzkylaREmuPXDN4lFX
giPr/pfsDRv1KfQew/nZWJmuP4QZBWredjHF6mDVB0MBYr1T58Aa6nfNKj8t2N6SHbqToQfcDnk5
NGGj2wt0t9cm3b7te9dQeGytOd5OoFWDTs3zyG3LAXXPtnkZh5oE8C2UF7w37WOVukgmELRzEFuR
6ZzveNdXXyM8PQrSPDOfLB7PA2kDvUmGkFuu4oPWqQ7mUs8fxlZHh93Yjw8qT2Uoo503FwgjOBPA
LW9UnIJ5lw15U1XVFNd4aO3O+W73z0Nl+evwe2XrMUuITEB+d8AXFoWLHC2SLuSvYZFmEKni39i5
TLrj1uMEyj37acm+3t9hO9cFUrDoi0a+DlVf8cFt0AtQJ1YzxyuIdut4cmcvWZCVkUmt79x8BrJn
aDhGO/1tN5xuc9OEYsQcFyAuH6FNhwrdQ61+3B/NjhWUdQ10FZloCAIL5/XmdYDB66g2LXFn2k+6
gi7g1KChMvQyFpudWw+vLYRvgadEq66Y6iTTkK7gbVvjglvKAxQw+oC1GpM4XrdWNtCDi92HVxf/
F84is6aFgQaWx0reAKzZeYYMWnY7YbAAbC2CVzSNIJdxPWEsS5U0TbDd+oWFLkPPgm0XPpR9ZdfK
Fhlex1abIfhAgBjAtyOCoRJuKVfnYYrJ8qzo2RNrQJm4Fq9b0U/z2vVbnf2dTL/GSUagfbvBUbHa
4hAHimB4EIVYx8ipZiS0n+MZqvUhBwJqDFRd8gjuTePW52MhKY0FM4VTq6c8U9HwOsfdwqCdPaC9
uPEH5/f93b2zHQDKR8EEYktgVhZFpXquQCkcouUxST+1beGN68/7Bm6vO2wF9JDg1yEegzDjejeo
nBedVack7uxmCtuCGMihWPNnIP2CutpkCSHRFc6TWUle3D3DDrKaiN6AwMPDc23Y7k2VlmtOAPt3
vG6JrBkyZYo/Ez/nwClQGSv2znqhFoyVQqcqMp1ib1buJOVk8GyN2Tx6ZDpaJffm5XB/NrfTKWx5
9BkhZ4iLYusCE05viRQV7oRqjZvlWPU/M93wSyhmI4IyG4mpnU2+KUPB7QMrOqjChbzM0tbzpLvd
iq4NJ5opf10nK5gg42cr6+n+qHY2oQGJSqSfMYFgqRZcEuSDOycnnMS8oq5vjyQLuo7JpJF3FgiV
MzQw48wiqBez64lNIZniziROq8mvabymzLdlfFrbdhYWCGh4cPFiz4MeTNSULvNOGRJFJzGrwmX9
pJSOD5EmaIofdB38qlUSauTH/dnbWShQAIJZHnRhYBISFwq48KQsTYXE42xCKKmvwPRbTKtXWuw0
lC6RLNbOFkR5FUxrYA2DUolIJZGozDCYxdS4eumgTcZsO0rURwfYprmWcXDs2QJNjmbiCkSuQATI
NKPmtn1iqTEy8Xk+B/2c+3mZfWq1x+nt/izeMrqAigM0BJAJMFyUWUWmOn1Rx6KjvRa3inFI5udM
ScHE13kWKDRb8nPpPbDbg7pFjYy6eaY8CUlWh+vUnsZMfWlTHpHE/Xr/o3busMtvEsk2RxNtrc3c
anHZ5uGaB3MSKdbDYBwq5zwag+xBvU1Wbuk1ZNeQNMTqit2Tc+asKLiWJFasI00rL9Hf844GYEmz
q5dSOaP8ih7K6P4Ydw4/ngfIfW2aqreK1XnTGdNg12o8VEvmTTaf0cya6JLbbGcnXVnZDtFFCGtX
BrfXvlDjbVyNiS4udYAczOqn2uLphYTvbc8aEuqYRw2RD7rzrq1VSHllJeNq3KugiW99LXlGw+48
BFUv2SE7h3+Lq/QtrNroVrZL72Jcmlm2JEkNNc47OzQLXkJJoODgPwectaaydPbOfkTqRMNt427A
b7GUxMypnswlUWN36oPESl/ApFGY7yr/ripQn5vi+1tjJ3CE/4j+IhAGohoKj+t6dFNnl7SmwDNo
SKgx/r42v/V68Gt1OZlmODcKKFdBI10+uaX7xBMZ9/1OWWTzX5HIxWMLj1l8Mgp7oJaTMpy/6q+l
SL8uIGGErMlJGayH1ta9BZCkstMP8JyiQiU/+nnxU4ufWBODePCcR9lT+4pe8PvTctvviWsXc7Lx
XEHlB+t/PS0jhXATs5E8aIYu0ClsGp87J1aniDrfiiILkfp3UKgq/x5dL0UbRQfINj1zcE335G9Q
nz8V6DdLXNmH7eBEtg8D4BcwQxfUScJ6UWAOUsDHMF8IXhboLhXpEhR569n2GKaj4y0GqFfocuil
mmc714gNVwV5XpTPARcR3BWVTdQYnEmLxxHStFzhDCh1RVbl2DtuaM4CXRNoWLaG0uuZnyZTrQFl
0mKDfZmnIjD7FakMPUpqGY/ZzhWy/T4g6sCJ3d7FfZHrmaNXWlyvelBWaQAcCkh4Ui8HLU7rhPe3
1L41eMmOBpcZwe71uKp01sFEgoWrCseOmImwJkVbbDSDGtSbkbL4rUxZ/e89Cei8gmILhao/KPxr
o7lllZltLxrgDl/M2g4AlQ5H5XkaxoNVy7I+O3hDvC4ISeE+b/GOSBJidNk4QFtei1VlDRsIPI5g
d7FSPVzJEoDiwE+s9mjlL2n+w22Lh3H6q1WPkw5ykGWSHOC9XYTECEgDEH+jEVWY7dmaVLZqqxY7
y8ntv078vbDfFpkuxK4VAykLG0A1vDjCLaHyxbXnAfTVpKCfVT4/613VHExn+Jm4lgxGcot/x520
dTmBDA91iZv2rcUqqqbEjRVXPTLf3cEtI6DDI7MvH2bSv6X5a81/tW44jIa3uiTU6BDQysbf7cBm
sq7NnbHjhIInGk3MSA2IwnNrPc11UVMjbqqDO0+g76k8c34Hw9T9c3PbSAIE16UhYZLTxNRrOpcw
ZDwqExAqaRksI0TX3flJr8u3xXkF40innmoNMlMr/VL1ikQzbSeuAb0KHA28y4huxMCzsPnaAnJo
xGudpGE+NPyYFB3xGwOtBfeHu3PJXpoSwTEQ/M4JK2YjrhrypMz0vQS/4X0Teyu39akAiQcoJ+JO
4VIAtX1b5YYRk3owX3sNJd5qapTTDDX1yJBXAfbsYQmRSUJUiF5TwV4NJTRzwumJ+VKHnTkEln1u
TSNIB0mha2/uLg1tH3LhqakjKQvcB5g7Bu6WOvcmJ74/dXsbAUcdKEbccGgo2L7gwoIzdpTPWm/G
KAYxyITbgFBLgEt7xxwFgH9sCNMF8abWJlVnwsAcLq2f9SdXKR/VpI8Wcmo14IrX9sWlwTh/dk3+
MHaf2vE8kahDA8z94e6t3OWnCBNKNmLxCugJvJA0bLTe3yY1h1iKK3v1dycWjxQceegeACd3PbGL
2S+IGTGxlIKlqwZF01krJHnZ3ZsEvgtScKiRgKdCMOJajIEMwDbjpBoo9Uq1h5/Zmkht2h0P0GQ9
nybH4bhhtOFpIFQ/qQDB6gl6VJrRbp8cI5P1HezOMF5ntMqCQPiGP9d0a72peWLG83iox0feP5ln
6a6VGREeQxDLJQsDG2HcaFCxWh+T7DNNCv+/W8SLwQj5wHwE0I5w14y7svWq4rsBQkOuSFya3Z1y
YUTIZCGdVuUlFDLAaXHQZih2vEKA5/6237tHUIf9z6IIp7wZ0zrNOowDc9UbvyZHhjXfWxCsOMTG
XDCPqOJ7krjA2RC3s+LM/dWpKzCh31Z9ROj6+/5AduygmvLnjgev5Q3HSQIuK54bNexkYJbqITYU
Qp6xC5syZ8/oJZONay/Ds6VMUZBC7yfgfMIOsNt+6AqSW/FEvmk9tG/sF3t6rPv6hWapb4Grtlys
z7l1KCyvMu2jM5z42ShBZxTWMg7m3cEjybS5KBDHFfOEo9GsRQ1KtjhBCFc1r0qXBHb34i6y5o+d
7QJx3X8MCcdr7EanBcoD28VKPZRfwbb97/0PbBRkbgAkQrpdrKOXqOKTNdnWUZu9tkBuHcCz5PW/
2CwXRoRdb26g0ixlVtxpT4v9ZFeP4FKZ/nW7Obh+AaxB2halccBSBCsgMB6cpB2t7fiiVu/h/IJa
XPJu7UABYGULRQjKLtYNnyVvh8xckPCIGS2Wp8lMzgroxQLOgPiyaU1Ace+CBRAhU3tSueMcyrUE
FziAWWV0f1Z3risElxowK3hvNrTp9cOmA7K7NJzaseqebRO62lbEpNWyXSObOh14aIDaEz2sJZ/m
idmDjbz7CQRQuvaY9J/vj2PvNKEf4D8mxHGMaVuqDUy4OtJsmfpjbD9GitYUVYJjlxna4ugLFytT
sxm9LsyO9e5bmTnBys/pGPNRVguW2RGdASWxiDOOsNOf1sl8q9Llpc3zvzmReKWyxRHiF7N2KO+S
xsaOR6/r7PWZA+2Z3/eXR2JEDBvyaaKJ2rR2XBDUm9GPzPOHKgnuG9mm5LryggQoqsCIglDHwXa+
Xhp7HBKLLi5yk5A/DXHvab5VLnrYNavr52iqyPI0O2bOIEuK3o5uoxMBOhWMWfDfxSThqg90dJta
jyG+62fFJxvFZ+ga//vRobcVbMmIVMClKTgWejHrdmJ0euxMP2yA5CaUI/KnMjkNU8gbGZjxNh2E
eBEvJBgDIDwDZ/R6LknfMW5rsx6jgIpuzCIPtZH2oZHbQQtxhHXgEqfmdr/DIO5b/NkCapFE053n
DjUrVY+nOSzGuEO/R00fUlcmuH37Gm52UFECNAEJPJEjX09BuNugOBh3QEH5iJrBbZaqMvz+/mj+
sSIcqjafTHR0aDqIg7hn9oet1jCn4MZaJNfR3tZDKRiFexD/IRMsPO60r1hRgOwsNhTiVyCPzRvT
SyyJlf3h/GNF8JvSmTGzGjAcVNCiqXzpdEjmqJ3HLEkMJBuOsMmVDGmOBiQPMXafN9avGfvi2N/v
H6S9HWBtIhTIl+DFE5n11mXNzUHHQeqRtXksqpx/2kiBJKW0vcsIyQtQkCKzABdBWJjGHSeqrYMR
j+6bk34y0WT76oI5qdX4W6rozMu1eZbEHnuHFiyQW6SGu4iI+CGdtWPBoTQTgwg3dLq/Qaa3VqCU
5ksAvevo/jTu7YlLY8IN4SRzT4tWwZ7Qntv8m9Gess5PTMmG2BsSehi2oBucXEhkXt9DCh+GFXKw
RqxNxRdzDlcX6qZPqpUdB1Re7o/oD2rn8gFBXI/qL65WYCtQ8BFRCBQq4808JOvZ/LSOXpKEDmTR
PPpGn/hx/VDYof/inNC58Vg5vvXcPxfGYZ4DGwcuBVHMwwDqzDb8kkUVyObj8Xj/68QN9efjgArb
2lVsVH2EmUibmdg05+ScMKvzJw50RKOWlte2meJpc9J65ToSL58VJpmXG/7MzTTeHCAn0G+JWphw
/N2VldDcmMg5KzwtXp3XGeQ4P5af9kNXHlw1ykEO93tGUcLXIcX8kr9nueR1EO+FP18AtCSKO2Ca
Qm/k9TYwNNaVZW6TMzXpBJ+rWjyNqbbfJjyTHKKb3pnNFvxhFJGASIdnLIQAxGRjNvcNOQeN9515
3z/G8Hv/0XoP7eH+it70sYqWtlFf+JL9CMIHnVTkXHk8ML3Sa7ztb2MIhOHROrge+lV95ulBlHPv
ofY+m4cx98b3Jfh9/0t2V/hyzML85tSGEoKJL/lo/nzEs+qdDp+91e+Dp4fCr6WaX9sDKB61S4PC
7dEOKRtq/f8ZHALbCzj3AuZv4+Nh6vs+OndlUdfeJrq0KZygok81PYWm4/nxOfr50305PKSBT7y3
o8SjvknkiesqvP75ZI/jRoNyfuRRsD62kXHyq4A/B7Fk2cSnbDMEeAiIf7c+VVOUWDGLqnU4cDPn
Br6g/z3rwu7r+lo2npV4/uJlY/BX8fd9m3vX0MYKjWsAeCOUlq73LC0SkGb1MzlHpuKrr8rqP8Sa
jJ1LZkRYKUvjOIUURujJ9eYn0G5yMMl4bnB/LDf5oG3+LgcjLBSF+OGsqbhTmRE1X+k34+R8QQNK
9gn0MXZIH5vGs3Mf8gGDE2a2Z/w3G8WCvijIHrdeRDFimRq0pFTLpJ6DykMWtzQ8ZngLjZyPl7Nf
ynIbe7sFHLA2IClorECR93rpkF52HHSvL2elUUHa+ahWJLo/oTc6DNuEXpoQbjRmQxF5VfTlvL4l
pfel/PE9Ur3o1D1yb30FgNVzn8GuVnsv4fEIwKn3l8T+9hKJ18qlfeEea0oFPAXo2DuD26gLKy/4
/p6HzcEJ8kM5PViwjMvlqOBuSULzL5nGhmyChbNB1HmqqGMu55bOL47VHEell2nmbCO4N0LhaICw
0tKAilnOWhpl/RAScnJaFvUJe78/l7uG/vSmA9AKnJ9wNswuM41VL9azmp0LqOYNv5s1MmQcFX+Y
ycXxoGoMVqOtOV0Xfdac5nPVOMly/qJ7eAfUj8X/6D6Cj0+q9z57la+m3uv0LffDsPX8zFse3879
Z192Ze89DZdfIawcaEeroiuU5bwxnJjPivU4ySiF9ubz0oSwcDRXK1bVWDhI6HglSJH1afG68WnV
ZMKSN+nF7RRubOsaSOitjcf2+qAPOYKouc7Xc3EyP6qj+ghOquJndapaj0J47+f9jbLrNl+YE5lG
TTY5WVli8vjojf7j85wFcxDVwanxD7b/FE5BeP6WfPr6Cw5bGP54i8GvKNmsN7gjYchiHDxVeVoZ
a7aeteWZ2dzL2pg4EH1YvWlUEYH/QApfKWXJhBtICcxauopEAt5gKJ2J9IaFRfIxG5T1PD704ccc
Bc1yoEoIsnT/LeCTJyM6/ONqC8flyqCwUdcFTA4OSNzOMzO9FmCgYfIb3oDwJJh/juCnc6jf1WAa
5L/SFKi0F0X9pGwyDUFqHSbj0OWhOyLN54LKVxLxbqZvPm0rM6ClDFA9Xbj7LfDNDEo14NNU77sD
zsMffSkpNOyaQBS4zbqNkoVgohuSwu34uDnMoApZj+55/kLP97fznldu4br7jxHhDSmBghosDUZM
rws0v/GRqjxgK1t+EK1R+1SfzKdosoAbDXQ824cBr/Zb9kAe6+c8kkV9NwDIPzsMzaSoWwGSi37f
67Osqy3XUrsl59Q2fhUj8nD9qZvKUKG/jeTdmqJC+XvMI1udvNoM7k/FniOLGgX0GPAOAIYmdrPa
TT0X+srIeZoVbx4/co+MxIeGa0kfxhmqtXTyslqNGsgnKe0XWkiy+nsOGvJ0G30o4O1A9wnbfaQr
mN8yrEVSvI3WR9vG1mH84qR+lkXGu/Gmz1CR6AnEAg496P6gajl+QoeWJHLY7ktxZ4MpYlPeQ+x5
Q2yCJWqtnFrkDLkmnXxmXzo3yE99Fhhd0P3bjN624DhCW9IDCSromlwvuO30qzHRVD2rDgqPOEe6
4Y29xPPceYyujAgvxMKYNhccRtz+MFtfis4Dx3zFPyT7R4STC2MR26RKznrNUBTsn8X2bffbwL9U
xWOWxY75TOeQT42nnu7b3HnJEbWjmURHHRLZQmFkzWxDVnnN1LOuhe4LTyU/b+zO3D+/Lw5pAKh7
HkmjnZFJBmdvT4w8Bp6+1aKUWLSGcvgK5SNAz9Yf6tRV4K1HxslLOQQEggLO+ewZLgfBoZHmuRtN
S0vDwkxm6k0uIp5QUbP1kddrCWIZCsE9bwHTFShYhhGeJASYoKRJHAYV4zYZoNpSTUr5F2T/xu8Z
AANAuXUr3gWE8mBQhzYt1/16HVzNh3I2fjHvJ7U+qCafBh8IJ+S2VgURiF+3lfmJ8L4awkqnxpdG
rR0jWND90aMMDjzZoV1WNJZYq0khns6Uj27q5jm6v3J7b/jl0unCVdfzpnIrtFKcgwGYIs8+Vgdk
L/nqoyugPtw3thepXBnbIomL3AuZ9IUpvFDP3ZMaRL3PA3pao/zo/B1p/vBpfdW84WV5ciISZI/j
e+FRSWbzBsP953Bc7CQh1z2CV98y2bZTyWdHCRXw3fefTP2J0bBdP6cknNujAyHY/yHty5YjR44t
f6Wt36GLfRm7ktlEYMuNzGQSJIsvMJLFwr7v+Po5oFq3M0F0YqZH/aAuUUVHbB4e7sfPiUuTLV7Q
aKu3cqqL7mnwzahujVQ9avEa8e3kXb65uouPmp44F9PiQ0yzyGQ4BhR74H/YkcbuM08K+/b0L13k
F6d0HisMFUSlhhxmvIGEwl7xjVazBDzxk2rlwH7Tsfr3NKsg30caHrxes2nWIJcGPSgstESklgZI
p+2Cp3bTWAn8akiKPbsXbXAa2vE2PHXvOY2LKdW3mn2adu/3mf3zO2YzG+V+mrFuwjlJq9fHGvJw
O3WfjsSgavl8e3YXw9IJuIMdDk4NdIdcryLrx30zZCnnsIMhW15sc5BJ5XTt5L1s3Y/qPh9pcl5Z
0sVI5dLoLDhzxyIZBjnjHH+D4AysbvI0xWgBqHT1vnXK3IzXFK8XnTHaMlD3mrrRtOnnF7uV93xI
cNc5h3QDv83A7VsZ/P8rQ87X/rmwMQtBPC+vkpyDDUag7ElODTZ1Mj1DJ8OwEt0uXl1TzQgaGOCf
k6bb9GI0WLNUqsCJ4aix5cbvkrxjs5VC3nT7fduEKqrHaOxEX/F8wuoMgtM9uJucLDPQLo98fujt
c5mwRyhMBdLK2VuzNpu6wfeaWMhgrXStXiH8vTu9P6Oantc6Oxf9ycW4Jrd2MXXsWEce38KSGus1
ImH/WIRG274Di3T7aC35R3R1TuxTYC5Gl/61Ib4cPL9G9OQEvyKPmHIdEC78kbEQeZf/zn14aWs2
qAwpiS5tSt4Z71nEFFpAGO5D6BSqQcX0vtzma8/ZpQ14aXBaz4tZlJtAUgYNBiOxhdaYLUgv8eft
+VvaEhcm5rkCdeTaDOR9vNNQMTHG/Wu7S59UTvdXiryL3ujS0CyYyLu+HUB6zDtSMW4YT4XC65PL
A4j/NmLNCu+uF8/NufAb0gfyyr5fjGQujc+CC7XPQGiUpbzja9vRhVQQwI3YICQ9pTTIV8706lBn
N5yr9RUYxzHUCvoKNc3ijZcfmWqb74PsYWR7Gtdm0NjVWoPS4jWD9LU8MVkCVfEVY13sF7ESi4RH
w6yTQMyGMXtBVxVwY9hlft8/QqU83fS1Z6i5DqYg2RzXmmiWKnWgFABOD1V2sK/Pm834KmNcnFHW
aWta1uc0p4MOKWxDyLZcaLHyvhI3vahrRy1YeT8tpS2vTM+OCsMPZV3j3epIH2ZkS+a4wfEs9wwZ
9dg0GeqiLxq03tTdKCfRznwSb/kdzxIe/zAWY4n7EXyfyB7cPl5LF+KfMwK03fUJDqUq6ZAVZB0k
bAnyXidlJSWwdH4noKeoAKYz1WOvDXhMkfduV3IO+qIHK4eUcg64HfUeXbLGWrqYfYAOGZqKkIxB
F+bM/w2ZVMee2CMW1bl3V7+r6Rap+5NL16T6lgaFywNlEfATQaBydoBADhdHXsdxDkr+XYTmGS3T
0UZhdG000RCQoD7G+Son0jRV87sYLRpg0wLOCrCuWfCSuwrbDrmKN7idQIEGyF+jOkpPLkmORnTe
Zbu12H4pLwwRQHCmImLSkGqfWWxBQDAOkcY5EdmV+0NnxQopTOrp4sPtbbjoGVCHkSA/NYHI5ok6
aB1Fvl+4nBMMrx3zySibzvspV5vUyK0SCA7QOrFGWdLgR9jtCm7lkl5czwvrs3EyYjVobjZZl3dN
ZolvhfccqZsSMBzNcNdkLJdeGMrUhYvQDW950Idfn4k+qPCjIeCdAThdyqMnRiPF+CKkBsQTSBUh
XWSUhzSyk4+qMM7gDsqQN8tyW9pw4EzwfqUeKuzjj9trsLC9gJVA398kIAoytdkFWI1QM8xUbnCm
LMJYgGsLIr23TSyd0Csbs3uuGZJW5tGL7YC+zOyYxBQZcS9XTtfYfXkIvUPP6D60PPOsM7Piniv/
v79gdnTTcuCbMULBMRuMoGqtEpTRcSUaPaIzyGPUrrdrC4GA4otUXW+KWrIpqhVwyuJMczwS0qjk
4i0y225gNqj6pmcHZxDa1x5k5EwYrizmN/ZsvEKA/fzTxizuVBWAZ4sRMz1YgxXu/Y2/qYzXe4/g
HwvYwgfkmDbivUx+bM9QvNdvL/RS2QHmIcyHqvHXub7e4mEjcX3co7L5cnh990hGGZpYtR1RCxVV
B/cu6Uhl+9ZpTT9+mruZk7w0POfJHmoUyCHeNTjNaFXyndK8delLLK+8vNaszM6KCr7lri2xi6C+
CM3HojlWiWqPIXJubMOYf2sytQmAilI8uIKuJzP3/zOZDa31w+E+NSsL5B7kgWA2f6ik2RTm+fRz
rTd/aZvi4Qc4iIbrG8IV12bDnpUGCGqioCtvI++Bl9faa74c3XyxLizMg3tO6NF1KsJCQrqBqgfZ
aoGhun/E5oxJ+KQdtENPa/KR0B77NiCpzhv9xqePqK58PhNmW1sS5SiS7JQRSLeWxv/K/d76vtky
M3EteWmA7wPKCflFZP1iMzQzKzu4R3eTUMu4c0IjMksrMSEFSFLaEcZMKYKO21tg6SbG6/F/1mJO
oZOonYZ68zg6AHqJFC0LrxAAPox3Q/h3NtulpZmDlJWSqwqtn9ZkSspg0jFkdeOD1xtoiB8eSpVn
RInogrJienuUX8HgrfmeduTF+yCCN0k0+cv26yPkGUgBfJu/Aa03/g2L3pPjR2PmRktq+3P/DCk6
ckaql0JGUq92q/CMxesKdRx0B/DgzgXS/Pp7RLESBNcfB8xF+ZhFdnZS9a68E4VzwnF6YKbgp4gG
qmxuz8PScxDUgX/anWXGUllq1DqGXd5KgHCoPl2N0MS0V7z0qp3JzV3Mdxt0QudB4hzxXW2yWx39
PNTpyM+V4Sx5SzChgE8S5Ui8u2bDaV0h4MEiyMKM9HF//1hYG+i1hvr4lKW4B2z3buW1tXhcLi3O
BjZ6KPdwHSwW+TGVaqCkaBcjnbiR9HbvHzTpDv2iK6NcqF2B7wVJatQ+p87w2Y3LsKIMGXhg0A6t
jtTfaxBZHuQDSRPRNe6NxYW7tDV76QTIC6t8NODZ1pDDS6eCcF8ZD7ohrZE0fNVQ5kdyYo8DbwxC
QkQr11tE9QdXKzoO4FZWpY1VKHtwcx65bbKxyAPaA4lZmfRXelA9ElunnfD4JN49aXpWwRWurep0
3L5/C/KQ0NkAs8/8bg+rcUw5EaM+hC/eSaHcltYWCKDILxz+lU37xYt3y9jM93cKaKa9clrO3Wi+
v5qvjdVZ6tbE1n140GhL4t3x8dN4Nt4K+lxavRNTOzY03Tuvvze/sQpN0RwSsCw6ycE3AH6j61Xo
ejWKNQa1gLoV090QJXqpxZBAG0fZqABp3kK10te1sc/uWcbDZeUOyi5K5ewpkFN2I6E0Z4XsqNy1
WRDjr+WdJYyicl/hP2hW9bQVD7YY/03qtXgbQwodn339wcwY+PkI4WfkFXTXUlgidtRl9dDWcTdq
m1P2/ovR7Z20aYhK10Av00mbLx1kBUBCOMW/31CuRZqrfpchA1+Nxsi9C9zjwJg+QWf8yplfMzRt
2Av/qYZg6HaR7HdaxXkVmxw8kaccE5pzK4YWw/nLIc3mM5SFDENCGkVJif6yQzzSoAJslD/QfCcZ
yKlIgIMf1V1OGYb8tJ9WfNvSyZs6r6eaCWTt58uZlK3mxQnM56UHzb2DJHyKYUSaIKAi88uFrBHL
ULEtUHEkVb7lPCMSx8fbH7G4p5AfQPMpytZALc6cep3mbqxGNeeknhXtRqK9PVemVXvkaBmG9+Nu
uz0pP+B1IFF72zK3cIFp09lDARtc7dhTs3VOGEEZS3VCbUXkgLRLZ4wD5rtEgukkHBuyEu4tLbeG
pAvSLtOkf6O47yM1FqEoxDk7wYdMFnkuf6UA1+fkjqAUklJNL3YpFTZPtn17qNNIZkdnoqHHQ0MF
DBDdDNcjLXr4H6HkWSftTC19LbyPuttDWb0BsFkI9ZZfq49MG/eWwdkRkvhUUnsk2pzwg8sOClfq
ssqsrN/CMcVDG03lkGYUZTik60ElPMvIWQEbSXsYWmOkwain9RrPyZqV2fYU5azK/QBWxop62/vg
FNmsIRDug9dAAqnLNu5EO+me2NxY2S5Lee0pk4AUHQjA0Io+u6sC2YdqTAtvq4LPxFPPGrfPEiOJ
DOBLir7RSyhf9p8KROMYGldO9n570yygruAcuC/esSlqnfM3B7nIJe1Y84544E/KxwTFiAyLU+7Y
F5AY2kAhVIZrjMfbZhcAEddmZ+s6ij6TqhnMQhZLHjydT4GtO2im2tllS1R0DeeKqen4hMR/kx5Y
5DkkXdy3T1qkF+VKdPLdR+Bj+ImHBXygSHnMTk7rdVWEtyyP8G8TEH+3VrSZ/v71Qbn+/bODghS6
0MXNiMGCKkpWNmLgU6QWqTTu0vIsyuDrqw5aqBfDJhsPdbu2x74f1Gv7s8lGEgKMWNP4wH6ZPffH
Snp0I91NHiL3bXyL5Hulo8rPjAwEMNbbC70Q7l7bnh2tXBlaoZAw9jimqFm1VU6Y7Ng/F5VdQprF
EKsVrM3yjganFNQx0NkHeaJrl9Hw9RBJBXLtQlTHAG2yLYjHlCZG55rSyeKZgepbQqCEBwGILvUl
gcRlJMtELFigCyM/bn0LMIDwMCZRnpPB7/r3aOyGt4xNxp+Z4oHs9/YkfXc/mKOLL549CcYBFOOa
DHRQCcFNtpJtYXzIIn8n9RWEW9dkjhZ2A5DiE3R3gnt+04viuDpXM3SoOIH0LBYbNXxMGvP2gL5f
RSC0mMT/AOcEjccck9LEaiekQzvhXxIAGmM6FNWG8SNdyZ+EWO/ihGbZWvrje6CDVBfwq+CwQW8+
NNCv113RGq1pQO3vjFEZWn4Sv/WtvyY8uxBPwApUGyeSc+jxfL09LuLGtBMTzw183pGrwC7ibVWS
QDw0YGOKYtdsW5DbVeWoq40ZJC9lbDXJKUkLIoUfa7iqhcILPkVAJziuDwj3zMnWvSpqQDue8I57
yB8LWuiSsQm2+a7SDZWMRioSYSWOWyg/w+QE+oaMITrR5ukAxleHhpVQphtOGamQF06oqHN3Pb2L
dOlvxG7IQKMLFtVHFjzNcxJHPJgUJUBrtdPEuIUAYcx/sm88TWhAVY64PmleZPyPD93zGrH3wqsN
lUjMLNBGPJq15nMbDDL06RB4OH5GUMMaSGCDfWGn3NVI3O5qY/tZbIC8d/BsXHl/Tdt0dllcWv66
OS82GHrhktjjc8HhWlB75xbbgRIPsE1jjHXXX/E8a+PkZ+EHw4+g22MwTvZXrhd3gr7xtglFC557
XxoienJcJA9rK/JJsVZLWzxKF3P89Wi4GGmtjmLiRrCdH/uagHRM93YCGp0o6xsUcs7NDvNLk+e/
ke65Wtx5pFwjeoeYEQwruR69iTS+l/q9RNlHBBdxuBJcLN2AyCmB+hNpQXTozJW10hqJNVXrgU7p
d31LW4389CQz13TAozv/bazW4DBLDv7C4Jxtih85bfTbFlcuMPwD6XnCI4bdo69Y2nb7N/d5G+P9
sfZyX7M620lIcvd10cNqn+zZlFaN1ch/a2To1QdTB5z8N4ZopuObOgoFYG34p5oRN9Bh02suJBLv
FAJRmU3Cqq9c+qtyzZg3+dBmXLtbk+BauNwkkG9DLR63KEg4p59fbNvYj7KcDVLB6Wi/id+bjWdi
PtfiJv67G7i0Ml/EPOtjNH3BinhIiPja6xAjfC1esg1K+GvJ+4WWcNz3eLROvcWgqZ0/z12f8RNf
hjGJ9OZLHZhyt+0HtJ/QE2NzqHAbEcn1DDynj/KKB1pwd1emZ9FaX41SlEkwHaHxBtQ9wVHYQji+
e/fXhLiXLq8rU7MAISw5NmYEmNoB7nE6KWcoQENH8gMVzVX4xcJpQO8IHlaQ+wV68AtHcLFJGl72
Mk3IBKc0obRFzcR+CKxKZ00j+4H102/HW0sx75W56XMuzA3C4CqDi6HpeqkflBfPqFLq7tn75mxL
uvRoj+cVi4v7E/TKCjLmEpgDp59fWGyaPCiSvMEAvZS0gsGrh/A9OIHQgojHtnxgx32VZnq1emss
bhgNWWQ4AUAexNmGaUIkubqo4x39hd+OeEKE9M4nvdOdkdA5rS3kAvhryh3BQ4NsCtxI4uztVqtR
M/h1DsBHYuSsHmnUbQI9ZmODFyLDi1U9dWPHTfZ5DpLXPCO+cOIUBEc+qJoGh4t3/riNM55WmV0D
nJHvI15X/HPHUbGk8qvg49mns+3PGPWN2FpZpaXJmhiyQM+O5AL0Hq5Xyc+BZu6khnee9JEnrb2J
aGuzcFx4eRWlnj7wO71SkMcFw8ht0wutdZi4C9Pz09YVEojMcR8MJ9BEo72u1t1Tq2tECojwzJaG
8QM5MSoG5McP66492Olqp+/iiUeQDpIwcMTzCNuvh9976LnSeFy9AgmRXcmoy5Gaol3ztCpesHTg
L03NZlp2A+B3R5h60vUXcVt4JGIId2ARPNm2uIJC+WK0ngWJYFIHsmvS18NbZ2YNWTHFKyNce9JL
9cY+Kbtebx+Fu8h4VKi158CpAQbBU+mcz4LjlIQYz6m9J8iznk+eueJ8FrInV98yW2ilH+BTGRUw
afSBgqPGlEQst7iWSVjayjzymiJAe9BBnTdjtVKhRIM6Ck4tPYQaSVLLM3qEbakRRM7tvbsUFUuX
tmaxzMD0vDtkLJybjqYV7SzS8T1wGGMw9+mbSrZbO6e/6IrVpZzYldWZS21RhajCjhecKTU/EG7v
buVt+0hk/Wjs9yXhzbdxpL4t0ern7QEvbV4QfODFLoObAijb63MSuHU6NpGMV4BK29Yj3Tnsftw2
sbRLQJuHRCMPSIr09Zi9uC/KMeACvsLg4gFgWa0kQrMPk62/Em0v9HpNTwqwC0wiM8j+zHYjX3uq
kjAYSoc2r+HJe0Zn77FCh3prE5LsP7BB8Vz9aMknY7wLFfEHi1uZTXlpOi+/YRYhVpLoe1ygCk4m
ZQzajaIqlqxUGLVnrfALp46y4dGDoMynDG7+Rs8aF83cIuMrh94b0aOnFW2dQLt4SDl0bhSDQKQI
UQaR84h95xMRgJmsRbGHFAVTQcXUY3wc99BN0RbLhTFySJ6UfsSymMSm7CaKUTLN+4hWkLvBb/KW
dOXY/ABOvtmMXN9Ab05jJEfhK/kxy9P4yGcl9DSKms8Lmg4gt6FCKgsIKYA08vDv/vAjzJQSOUwu
z21GTCq0pisagOB+qB4iSYjtPFYgbpnL3k9eQi2WNqKU0TitU46MSVtv1ZRnNnGeKgGJuVxpac7H
DcRC0pjtjLRElyRpWw6Q5tQv31gIM7FE7rrGpeijjd4TTFVFJkXZNUnfxRvjz6WT56DqLmjRcQkd
Cyd8LFSAj6WzNoB/KiPMxt+5huaZnr+SLFsoAVxuWcSL16dvUOVqSFEKdfy9TP3zfah7J87iKE9i
I7aklYO4UIuDOVR20d+M0/4NyY9W0VQLUxe70/D3emseDpFdADCUkRfpHpRQb1lOxUKXY0qZzNJX
bovl0YLCEE4c2UG06l2PVhIDd5D7RHTEVm+Z05idoicRDTwlYTfYU4oABpfq0PR3wxpmbfrN80tz
Ik/8w/L8BvEyPslHKRAd7YXPaUSE0uKzfdZaVXs83fZ2ix4AsQWI+eFToVRzPUj0akLAvk9FPIZf
tOHQtCjmr1QVlj3dhQ3x2kaSD3wgsbBRmocd6MtAouLrD5+u6e1bSoytff5lK5sndfVtujg4QBlF
DlhnPBmnn1+4ckYYmYHzRtHZBTBze+KmwOXbGl387lnE1iCtqwjT7x4cY+v4AObd/v3LB/zCwCxy
UqQ+lLUcBtTQdi0fgL+XrEWpTUSZTcnJKJyyRiZatu/qlaDtK9q8NbbZ1VQoCTZgAdOZcTi83ptA
UZGuAA4H9Gv7fbG5u9vyRD8rIfH0tWtxKXqa4Kf/WbPZqeu9MA89nxWndoDD8OsV7xEiGmjc2TzE
Oyv/9fwjebzbOkB2nGwhJ3/r0P9pfo4WZbicFboQQ29fuP399ABw9QeFDvfnGqhEK1zZRYtOBg82
xP14nwL8PpvqfswqjgvgUiOgEA8Dhf52bQyP27On/3TXCO6W5vbS2GxuoTgTeuMgCc5BNKKtQuMH
m/uxsm2nO2C+d7B28CgT6Tro367PXNpGXu02segckDrcsSa1Tz/tZu3NNrmlb1YAvEF6a9KiYucR
KM6FKinwkAHoPX+Z7wVJoTdB3rXd/eZHa/gPaqnfUSEiTutE+vn2GJciRADw0GkEWUsNX3A9xFhp
EqFoedEJ5fdieBuyx4R5G9Z04BeAqnhDXJiZjZERIOEjVwK818vkNX3aHkMgmQry/ugRH+dBJGTP
nMA3v6c1SKXB5heYA2F0TQeZUYNqwO1hL+4eYDaAGuUmeajZ7sl9vmD5QREd9pW5jztLbjZQgUdn
g7xSc182JEOuVsOzEct7Pb8KX3BapvqSU+uqbArvrGunqdFGdq79uj0kYXEfoSYFqYFJpHSO9oMi
NJMnCUxlRmUohDmP5ijQePN6MKGGc0Yz7ac31VFiAonGX0ZKokdwCyZHdAsHOrjOnNvfs1RpQB0Y
NEWTiB4QMtP3XtxYbsJonOdja+mHjh7KfUZQbqflc7xL9tLWl2lD104sv3STXdqcXc+qhKxqDelo
uCAB2Q8FjggMo/3ZxDYj1gfZG3VBDXvipDzpTysDXloANAMBVgIUEmCtM3dR1eLEQAB/y5zzWDOF
+EX1HwSw+PSpUbh62OdULSyEXwx291qCfPGOvbQ+u2PFoB0zUR2moR/08qg9Kyxacoka0l+gA7NX
xvodvAt3gXTghN9F7nqeoRvBTswxgSw6CdpU6k1heSVNfUWPwhb92qreh3rtf9w2uniXXxqdxUBN
MKRVjvAWMfvTi3sAxIoc7iuy+eyOx+Nztt8L9I7aNn1acxcL2wq9/KjdI36HRL08O8VREbqhXCWS
w/8CeUjXWY0OKpmesW4PcCHGuzIzOzGZ6MVR3edwFtKYW2OoYk6ZIKSDK9ZrwcHk4Wa3DiDXiGQh
1gy20fmT3ZOjXBrbQnKQiyQTheSDdbRoSXxyBs505WhMx+7KGC43WMO5mMQDkKG8dgXRyEI7UvI6
B1oInu43GFjT+Y1xe/q+V1QmMxCfgb7idJ3O+8Q6SU2l0lNbp7+P7jhdsJMDMuOfYNOyAiodnmtD
1Ctda08rw/tSV/g2vgvDs7MnBVKYgmmmczz5zi13zLneCMkm8E2gTdv6TeF/JgP1qbxHM0xmRr75
rr3FopHgea5BJ6cikK19KPTgUDhDs4mCZ/BGxDyN975VuqRq0TVR6SguMIb3mN1nMW33msOFz2pC
fT3xSBnf97klFbQKwNZl52e5OJZgxIcu7sCQ0E7fCnCTVJrp8XjninaO9tttAHBmuE84veP1hEao
H5IUyDtJNToBUBG+JtFdP3XVH8BNT9Cwg0J4zTyDZQR5AdHwD+J7WK22nE9H6dZUThfqxa2huQEK
xarSOhIa7Z+qggo1+GH3HLj28DHKSWKMyjfUh9tb59s1/bVzRB6g1YnZSp3fG5E/tMq0gJzp3yvI
VbkeWWOaW7Mx815thsJ7mcPGTrTQlZbv+LUz/c0pz0Yxu4D6Ph/UwsMxA3u3nt7XgBE8RdgipNi5
b7cn7DsOZmZrtuW7oUillptsETTxSZktxIZ0unNJTjhamN2Oo2ctWWkjXJxCwFPwBp5Y+OfJhGSQ
i6pmIxitq8ZsXIi4DVzUG1m3KROggfq6f0p9do1J6nulbxosihnoQYYbA87pelMmWZgoaYulC8NX
dkQfGY8ulbs04CacL6ptAgghe0v+GfD7/JO9L1UdPOtEbFaCyW8+e/YZszkHnnFI2TTspkp8ajIo
UZcYsmsEqOcU94kimLcX+atg+u0wXox7dhhDKRvFvsZ8i4VZ+0TSULMNwk0p6vUHZDCUEYzqGRjZ
qHxUAyPZRIqdfXCfbaf7eGIb7E8OCL/s+fZXra7GLHiv/KDJlCCetl4W21HzIHHUf/fyRw0CHUTc
NC8ddFswJSmpZD1idsGw4i6+19mwEhCFnkI9KBmgvnq9IVI+qZoklzqnkneBjBzxMT1qAq0zuNwf
kpuS3pZSEm8KCWTzaOUIifbABc+9YA4qPLvRoylFQi63gzC6JXQHWdxIqxiYJVc63YMTvySC8Hn2
f0B1TORTGR9ZEnkb9lhA+ZSKG7m2vN6Kg20kvVbaURLOKwu0dN2DmmBisBAUFi+f69kR8KqsGLnu
IWew54KHauzpCNluoQiOofDayyyodrYlb3JuaDDQS5O117JZQaTOnwJoPgRhu4oeOg6PLzxvZ3s3
Ylylkho0P72I1gt2iBoS9QcellZmQXmsoUCRDTYUdNEM6T4A9aTLhxQwDxTu8c/tCZncw8Ux+vYp
s/lgAPcCyn5kHRZwcyHqSMTeAWTtJitjnr8B5oa46YK4uDwFUCO0EQNDJZgHA+5n7x7VIifgnDOk
UjLrhCY7oalBYvM6NOmKt5h5p2/GZ0GeF4ytmFUs69TZY/bmJueR3QatHXA6V5sys5Jcm10F36xN
m/9iqBzLqDUzYHkjFHPkRwhgQUcEEorlfRKt9VyszuvsuLuxxvaZhPbIdMMaXmUWrJ02tAcRTkhr
eH9bMvpV2ouv1ZpvG+AtQHjAyeAw+XrwXw4xKAcFGtZgpgVGXLWgV2GGkKIEfT6Qkdz7GvPM4ign
qiG4CiiRAIJ5PaVNyIKzFBB5JxQNKaZSbYcbTbCL4Ygg0o9/VZpV4sbl3I/bx2Ne+f1aS1yvLNKG
YIkBtvba8BgVSugOaAsTGt99kpuhs3oeFbUs9XgiJP7wOgRt8sSoQrjhWGWwMz7saN4Wma6WcYle
+PEQcUlnVYqYnWKg1e7HjM8MOIi3fAgz+/b3Lh1nlMPRZyRA5Ar64tef2yesn8UuPjeozAZ3os9Z
mS6oa6Jn86TZ17RM8QZwJDLLo5n92k7bulWHogboOksd1SIaHsGheUxOshH+7Kwa7N+MIRl7xQw2
ktXpyYY1CxTMQD16inRtAy53RO2Byax4s6/X2nxfXn7XfJ9kHO8KAr5L4T/lJLZbs64Co0dyx/Ne
lQ6PGSGlf/jQ//ro/5f3mR3//furf/03/vyR5UMJpbh69sd//e8G8qFvcfCW/kaa8vOt+S379du5
fquDqg4+qv+eftn//OV/Xf8Rv+sPW/pb/Xb1ByOtg3o4NZ/l8PBZNXH99RX4qun/+X/7w98+v37L
45B//vP3j6xJ6+m3eUGW/v7HjzY///n7hFv8r8tf/8fP7t4S/DXzLY7it/Tnb5tq+q9q/jc/36r6
n78zkvIPBYcUSKwvMfgvnYnu8+tHMvcPANNx40JVh0NeZjpqaVbW/vTXuH8gN69CdgmBCwvFATjo
Kmv+/TP+H9hlSAMI+JVT9zL/+3++8mpp/lyq39ImOWZBWlf//H0WoTE8+p4n1O08LCqDJnbbJEJQ
1ksoTI9IZYtjTPoxOAweqxw1tmoOmqqmZ0WI+5cgyiOaBWNnoidURpoDQQIDgUGLHfPAaFmXe4pQ
FV/bv9cX1Z9fN7syfCYEBa8qRnYs+MmOFwfAwvoS5woUPwc+jVzKQvTXKDy033LtEJ9rYXRaxudM
nvVA5ji44DfFeDydZYF0dfmg0AXUPCwlU3sjRnPgSpg5uwH+/NLZVcqiGubXWhTZjcuhlFg2JYmR
3CWZEvkfbCz6O1nsM6Md/QhvL1cM9Lqo1kRn/9L6PIpQK1dr/RLteAUvmbKSdzoTeJKhFhJPS79O
7CrLY+p3Xa7nXNfu5MJdY0q8vt7/Z+TStHYXdx40HoMRMgCRPaZemJJcboOT52VoZJEAupA6jX0I
hGDQgH1Q1uhLJr/1p1/70+YsUmy1jOUZDsDlPGoSs0tQiszUND5kLvvz4jj/cVCuDsZfDWt2ZQDV
zCTs2EU2nsz+bswLHwRKKYotctDZ4YjMSihGLdW8gaVKnqR2Mra1qXrjXQQ5Lk1iel0T0/6gRdV7
WsgQ0wl4pM8Zzl15YX/1HixNwnTpXUw8w4BOsZK70OajsKdpFYSGrGaVGauChtYoNt12UhxBL1JL
qOLK/iMUAEPD4wrNyBrWw+H1wKVdxoolRD3I+juOv8vHpt8JRT5s2EprKK550F33w1qN96/WbXYP
JVUX1FCDSe3R7RMaalKh9yBdt9JcOd9eN+EvXMa8UbPxIy8Wwy6z45aNt74iFKDjVxlbivN+1yZF
T/gyyCymAqEdaMnLTVMWybZNuJawfcOd1DIYDB9KL/dZVEBTwW+j5zpFBs7L/cZWwqGmLc8BNTx6
hSVIULboe2AjJKjgUq5qOCOKB1qIfG8krsubbT2mO7Ftik2fI8OeSxhyWXH9TvRQSq+AkdcbD1cF
ICgH3mtUE4wMwkrf7l/N9ixICwdpDJEZyezUHVma5RAqHeQRAJJ8UFZeEn/leebVsqIE9EEbeky3
ElZmEBes3sJX0zpt7nIvee7c8odY+6neCQpEsBNhWFnoWQz8pw+YedyccRtFLMXMjgK56YkshaJM
OxB8PLGe334mrQoiATWMFRkUnEMk0ibnNKvSILNGCrmXWHusOTz/b++7v/ycmQvOezUHZRayamCO
F/bdGLVQdqqCxB4GSUFcLG5T1YuNAgrzhG+yDrT2UYRW5aK3WzGp1z5jGv2CU5hLFLUpigfJ/2Hu
OrbkxrHsDw370BPYzIImTFqlbEobHlkQhiBBAnRfPzfUM9VStCLjdK1mq5KKQRIE3rvvGj/oDowy
ftChAMF2WodiYDW0H3NUct2aavUt+oPZkGobKNkTsl2bkf9ecf/1Vs4NKjGKiWEh76kDmSfYl6Dn
Q+KMgpTfhw0xDB9Z9fLzvrC2z+nt9UrwZU0EpaxY2v24glF7snEp/cC8ffkKp43+T0/ybHsdFKVb
3VN5kNaJssaQpBTSo3iDAdzIIhFUIlyDK0hZdGn9xOdb4yKcRsilPsAUZv0G60/NcpNl602K9DC6
G5NFj5gppPCndOjpbhXzCSZ2rl5c3scUJrfEpksl035Ij94o70U64+lwBEAXaiLyflFDKjHpW/2v
SWjrz6atA1f6TSQ+ynV0Hxt/YmXb2G6XuNQfCuyBkLOBICfmfLYZxJmrbqjcg8KdvUIONzwrO1oH
pjhh/36+LuH96Kb1IapV6KDCc/So1pGg/uCBt1WqrTOS+1r2S5miRNunGgqskkeRe+WBQomeMNPZ
I0sIoPBobsQtp04FxZK2Osn1GHof1niQPyjx2qWyNOvau9Us7GOCuuKWO7GQh4mCCZqkSxwVImkZ
RRrQEFJY2s8iLWiTmbRqes12EcyI7T5suvRt5ETHcWfd9sOrhfcVsc60CmuPJOiiEV9tyAazmZ7C
xHEAI+rtOoLOXwVxzXtcdNV1ySAthZlb54bnhNazl9MGt5fDYWxD3BqsJpK7dQMf1AMcO4Zdc3CR
ulH+5qlcL0jAym2KdKYiCJ34LPxoeRvxVj7KceqPRivYv7EQcng7JHjzSK/oMZ9SPfAENLozP4zr
yL1Sh3SY8aCnZL9JHTyn/jTBLa6XRBZzkMrHVGTUu2lsMn7v0kT9mEVPbweT9Q5Si1FXKBK6KiDJ
NBaA9zBxN9rWUDcmrpVFMCzkbUs2vOVAzuq1brVu86QPCVIVeZs+wwunk/kwxgDKTERln2dT0D4j
gQq8GGQLx0EV91L3eRMyrz3QpYmexZpOh4jI4Z3QQnxGbGv6FZRdMeaOdat+Z6yffqXJBBNldC6L
LcUULuwp5ZE2RdB7XVNIQVBwhjLsXsdt275nIeCHYlOh9A/SOGg1osD6uwaS8eSoxUSP0mMeFMcg
9lYQs5tnjhShN2Oy0iiPvElCo9zzqYY/x4wHszS+e4qtRsmgHcahBeFj+MbFXshKbjFkz4NVQ6Xd
JymowU2QpwOlt8nQuRIJQXUVBPVsczJgXkcEmidE4ortI10TY4oGGQy6COvFvjF9onWexKsndr7r
bTGTuNnHy+xMETfUPrEAy7pwNcFaV5b9SBrd2zxO5iUpWCCSaugkA7TvNnMAgaPdLaPpxeMML+Y3
tlnc8+B7va1gEIJliJUDxHSJcFgj10c8jU0DPcIIQ8kvHT41k2dqyN7Urtc/vGhMvxI2BbbErC35
DoJ1yovAwH69mIyb3glvDAWMGjL6xU6jbYpkjPT3jsXiHe+QhJwzf40wd4dlWJwj22cNchM4TDZ9
5h4cQOAP6+LcLvQG9zYdeD/mY82ioyVd3Vd14tVBUTfhAxlJxZY+hb2Rc/zHwpK+Ei1JcpB0+hum
1uWtDVqGwYpozecMq0nmTesP5hDCL34n5wZaetWR6OM0uqWpNOtuZiBCR2PrISisCAxSRRbVgQ++
iuVgY5WFkC8F2xcQ8Ht7WEexblXIhHdXj9s85tgT2tc1smmwadr+IwYPa3vj97V/z120HRGWa7M8
6rPufTwKvHhHV3IXmE3aSg5mFxMPVtEO+viHwODrxYs0h8TMS5rPSQegm0pYtgbghpdry4Hfabvy
w7TGFoKRhdLvSefzumrV7H9tmQJcjH4ykUdNF/fFoGLVO9Jj74Q3SMDaIo09db/Szm4gSw0psGzb
i3zQWbOve0ZsPnt9/NGntv08qRmbLezLkeJFW8P7PJUS63kEslVjC8eWibgQOoA63zQJfNJifIYv
H7cXDvSfUp5fuhm7Bl22DABmt1qEO8OkxhKQUynhzHalOIr/fKKfo4D9SjfwA1mHXgBi34iP0N3B
bOkKqfJC5XOex0zqudnaLNUHY5IByU70bTe09HZUM5xgVzZfeU4X+ptznzQ9zUSbINCHZukxr7P+
/KCYd88QR3TXeglK4DWAYM4lePFTHV55dD+f0R+qoZ/I5y+vRy/tEjRQKh7a2jfvJeG4oRSmvmPu
qXh75tAiN3ngC4ZKYGbQUA+q7qI8k+0GjqTx5J1Vw7giQZzLH7C06d53MaoDjPumwduLbsIIABJw
VBneijNy02qZbqPEdPu1b+dXfbtMz9nCkaA6D7B7C0MgDGWdxU2dRzU+wr0v4RJXZJ6h2FfJOjwF
cCVheRsPNikWO05PvHbyvV5bYEWxNt125YVcWrjR7224mSOXuH5A4W/XEQb/ETuqGjFY3RbVV3Cw
Sws3/P0Si2tHBGV23SGV67Cf7RodmFjXKyD5GVP+r5r9hDL+CiTwLezoloX6gNhRVQVa+vuY9ogC
SthaxLIb35wixndbGHc58Bwkm9dReuMG1Ny0A2VGBkldksQFuYgxY25Qve3iTfD3/ZQFey+0bbko
2ICIBJxt7D2oDme53ZiYjA/+IOIra/TCB3gOvg8LzwZDRoHCLSwW4cF1Q+NTaDz+bYnW7MpVLrzu
+Ox1s2zjHjO9PPApiu/YuEzl0KL6nlPUmC9vhWew/V8vJD5731pvqaeiRSFtBBljw9zAe4EjdDBf
uyArMxw/mGSJ9ZXWEIj1rqPHmWxId2Bh/f3KTzjdzh++93Or9Kz3LJ2AoBw8Z7tjX6/rPqTIkAmk
5U+GWRhRAHB8pwPt0HpHyb0wbfK0GWkQPIilCSO7dv/yb7nUiJ111npgvE7AaTh4qJoR5uljJOwn
cItXHeK2wfSoMrpOfw8z+Qkr/bLPAa3JpLA4IxyJsMOlSEnpos6roqHuXr98P5de7zknZhHzVHO7
qYNws7jzt2SE743HSxHG045va1CNrDuVM3Q8GvShe1Wb5e6Uelm9/AsunCHnXOqsSYZWEsMPySr8
RzHF9f0y9+LZM96G7bsdS84ihlevm73Y2Lp7+bJng/6/1vV5juOarTCNcjE8YoQw30Q022THNYIW
m2zu7xxszRFIxlxt8sm0MziV8fjZAq8wWOTr5O8h7IuQmk3HDP5r29JWSzBDBOrHE8cf1JN5D+hv
AJ0pTaa1WkbF3noK4mpUK6qjVdpM6UfP4mBRc9ahx4mjGhVarK/J4y4919MK/mXx6LgXHarX5tC4
JURX2ZyQ4l7Zyi3zCM8Ig3Wcp2HP4lz7tf7WjKJjV86IC/vSTybuL9fehk7bNNrYgeq0/Zgy+FKs
3rCUELT010gLpy/uD5vCv42btUaJY3ANYBHgxchUPimZeUDHAY3KIB3LkESIOov7H7CYgs/hIvSb
K2vnAh5/7hQBJISsq7HenvNG34z9KXqsI9vHNUui+x4FUZVEPd0KD4sbdW3IFmBBUws2pJpOUZI+
w05lAQ+xMpo5fdBrXUflkKzuwJO53XkAXA5Ry4O+WHD6fZE+aZ/hQNfvqfMbW3hhi4FSiAWGHRmW
lvepCviDsSm9FlhzYZ87t9uhdsYwS0norboFVsNy63c9QgHvIkXgb8aleDaNYleq1UuP8+yIQTBm
1Hek5wcZbt+jyD5tWzCiOxQPypuC/Qj546eYZdd8Ii7teecGSn4qMNUnmFBp19wFxLknv2t9XJDU
eRbyfufGhu4UlZ/rLfOeKZS8ucO3+url5XPp6zg7Q2RQq35bhDzEI9aIYF1WcYwTd2Gr+JV5zIVL
/KRM/PIBDpi4kGXSzQGTOHeseegXiE7oblXable+8Qsr5FyutREt4SXisYON2ihns5kqNBvyrh+C
/rgYZI2bIPa+/q1H9nNi/Mv9aAod/EoJO6A1Hwsy+ymoJZQW8+JnV86hCxXbTz3KL5doMr3A3hlD
0xZw3qtg672caMimrJXbvrbTtdX3E33+w8Z1zquj1iSLN2DjCupU34p+BUAoaiTOLprcay/y7h0Z
5c3ou8cAHcSrLG3bKgu6/r3TYfC5m1ukXjTBd41CONddgHBx679lMwLhphwWaP1BNQYieSY/bJwj
1wspTScMAmkJnrfkq2Ny5w1w8u5gqWj7NqkmcGsAK03ycQ2SrwKbGwAEDv5O4tHD1LEo9zMwMl2H
+nJJm/ZJ4/VWNSz7qkzM8la6EV3eannVjICLLTe7DC3+lYV26XP9KRz85c1Y1XcgM4SoAUgPNEXo
TuQIHkmLVHVpaRSGBg08dA+DN8PNzyjvIxuNK6JW+Ve6kktr/VSY/vILuilt6RYF7DC2GfsUZpt+
s4VGFaHzg2LyJFCPoYun7y8v9p+b7J9WyNl+mJnJ62CIyQ7KZv59lo5dFdV6O/TjMBznJWz2Nh1D
9DZjWMYZ7Br5AsS1Dac4r3kKwf3SvaONR4uxlZBKJIO/i+clrsY23j6lmLScJoSiTEIVlmgW23xa
kTf58o+/9KjO+jc60dHLYHF+yJZlrKJQ+zk2ovVha5MPlkv+tCngRy9f6+LKONtJ15VJAXkuO4Qt
OsY4Qsy4r+z6JZvW6ZZPfLqZUjneNqqBeY+EXmJrxFgazq/d7YVm2D8VX78sDCEp555vcbfWS8uV
D8jd4cwvrtzfhRrnnIRqxoEiXR61AAsYwPEw4AckhA5VtuEUpsuS3fawPanCdgOrGmYreYC4vSsF
1oUjxD+94F9uzQ823k898BA/UWA0uEWXvhS8nHU4XLm/C1uuf/rzXy4BTE/E2+o1h2xdw+eoDpd7
f0T+Ldn0VKDDvwbnXSIWnVtgklWDUZRmzUEiPzNH3Mr6FM1bezsP1pZhV4d7kih/d4p1Lzex8Ccd
Oq/iKQd2lPYCQyJMTvJx8dZqYll0s8JHGx5Maf03n/Vpef3yIBBVHtmV4LhWgxZPdQi0PdhChYFU
Erx/eS1dep1nWxhfSQcbEccPtpF0bz03FY1PksfYxUn+8iUulHHnSuRxVv6SRRyXGMV4k80BaDie
pLswaek+7nlYSBa4ChO5a66jl27qbLPxID7eemKRCo5hRJEuobzBkh2LOO2vaUfO1GF/9Ynn7iIR
IjKnWFH0p5nXvAXC3e4nZLC+UsNJHsW8qFxNN73Bdc0RM/bmEC6NKRJGtt2QaVcucSCrJFvgR0QX
VcY6dQUwGovkwuUaDvvnDwlT9d/Xj6PGzhi9ceCwCcDyOZHFKrJ116WYoWV8M/uX3/Cl65ze/C/r
tE6NF2YM+/cQrAlm6e16u3UUoic000XTrurKkf/n9/pvdtC01aCImYQDY3TbET2TyL2aetVwciF+
+Vb+vHMn50nLHWatNtjATZimGV7plsb31ui1evn/fukGTn/+y4MK0mnRWPX6MKTQd8QQkld1iBOC
rBja/71LnO0Z0nQ2cgr0JaHh5gfry+xh7LdH5IrNV47XSzdxtmUwukJpuSrcREPJYy87MMy6YXs1
Te21t3BpQZ1VOl7DNzhP0fbATG3f1zXM+vtFBsfUh+c42KD2+PLD+nNVAqeC398HfvqwOBmJA2iW
b9Kxf2BiTPOg81Q59XXuI8rgyrq69NDOSpItxcEyr2gjYg3UOtR8y0VmAowjGnrlEhfoGYiQ/P1u
LAu1Jf0kDkKAxjd7S33jL9wrxKTD/TyPtjCniViIOQWM1k5CTvhu3QwtySqVkat1+YWHSs52A9Ik
gAU02uimQ+psPlNixyIcFv8TrILStwStBc/DVQzHKawdBYnDfW7HLviUuLHvisnF0Ve7evMNlVA7
YV7eBrknpyQqCAswjnn51Z/57/3fBp6Qs0Km83iCHh+83ciZXIrNf7PGDvQIsezCQQ6VXQBpg34I
Ym/akWKMVlpgVO92lLk5jxVCDEDfWh+4wrucVawxUc/MB8cCsrcJ8uyntl4q8C+3soVvViWYQFwM
rOCHebwzUzvmHSRMuYsRwoWJ7N20svRD2pBp37JI7hwbbvEaoey3Hi1jzsKHxR/LAKGkLz+APx/L
iHP6fbWo3oiwD7BaQLEIjyJY0KxQAe6tP6Bj3MIf3tajgR8G+vd2b3L6NH7Z/JwMPLrUMTskYEYg
7rqBf2S02l3glmvgw5kx1r9e6tnu58C6baJmk4cBQXIljHfXXc9w7EFuwb7WA2Y7ndhmEF7NVnW6
Zh9dimkVMhZFHobbeqPCWuU1Gdh+my3okSOt72vm+K5VK4iSjL7qYqWepO2+Dgnlu5dfxYXt7jy0
grBlizeKX12TPnuCjxwwBmwRRUg3sLqGLL6yc1/6Ms+2Vcn8VrI0zPYNXV/BTqzbSzq6HMr3OsdT
2m8Qcl/5vJBZiNf6791qQs72VlBzG0lgI3eYN+qD4e46cgufWb/LFcrurVx8x/YJUSkt+tpr7wPe
TQ6TMIyGqyjhvARgAIoXEsTRWHDUVkGeLT1qKJgP6XxIImS0hzh7wsTbTQNjwB81PqTCY2r+hNcV
ZfmEoPG9lWQ8hhydYN5ifP+tmephhvBoGF4lxpseARFHb1QULK+cSZNvjdFNAK/bSY0FBCjp/Qxe
B88ppMFNAb/q+vFksdfB74zOrxm4ClPJ+rRzO499Be1Ad0W71uGDtgEHl6qVGOqFW3sDN5NeIBrM
wk00iQD8ZqsPSQLHWHOpAi4ZdDUkUwf4jmJa6WUeLOIpVMhZVY+RfzLEJu33FNBduWSJl5V8icaP
w+TzzwTm637hmYFiwOcn/oqfttWffXxW7zu/fW3TZr5JVsx9x4A+9gzubGRbQ4ThDHAQLCbY42NU
N2bhXTdr38+V38RTXtMRBBfcH//mlIJ/pWB1UqSRq10J0tmwS03XfA6zYcS8tRbgZia8VU0V6Th4
TqwJb1SjTdU0ZDR7v9UApxCTG4lczshQKUhfm0Pk4Xb4DNltQVCsNK9abP1BoWsnogI0i+V75/d2
eg2qrHktMjGBe0Koqk+kMfrV1KOKii2h6sD8OOpKHaTIbQbJoPVYHrFhfrDUU990PyTPagXukHup
zGrkrsXiPRHch8lv2MgPM2+SrFhmstSl22YCpaFdRDFtrP8i3Ip9cZNq60BPXadjsIjI5T7oKQVI
PibcgfIGtbbawhRjKdBagL8n3vy8BkHHbpDdjMQD2s8/YF3Lm70e2xbJGe1YHxarBdw/Bw2eS7yC
15THcyTAH4LbDMxXmXXxXsl1foseU4MT6LgRO/SgyQZKeBsvezlDn41o8Cis4AcWx0XSZPx+TvkW
oDef/aeZNVtWdKklOQ9p844h0Ivfk0BDD+P3ix8dkZviB4jOZEpXXYvQDYQse/oLt3FqisVZ+mnO
6K4moEwU8ElYXxE4KEqkY9BsPyGkKyoYP8mQ03FCTGigxrtZ9avcAcc0H9eJs8+jv0EqNilxwi0b
pC+ko09vJsynu8KQDD99xtjrZuZBOBURsK0nl7GeHFDQY5RMBi9TlRt6vFAc1fEXKhr3zqvHdsnx
VWQ3IgyWpZBa+2MOzbB4TLvEPdfOTLcYMcHkIiRDIgqMZ+kbxkdPgmCN+RdGmXQQrzFb6PZaeMnX
KV37EmsB4ndXt9CfW2n4O6drROm4RKJME+2CR0LHkVXc6g60eAOSyc7Cf47hiK77ezYvXO4iT41P
sOz0EaQLpCspNkkh3B7I4DDagbYFKczNloCc5Gb51jMLyJXA69p34MB7cb7IhnwhQQdsQaax2aBN
ORHeYEOaPG5IH5zLTk6pKkVm6z3Ip0NTebROtp0BfPyg2kVO+YKVxnNJtwBbTT95kBOpEfRMp1bY
3kZeH5Qqgkyk6jZid7Ff92+hkQK/f/KzOxnNkuwa2tpvJ9dOChfSbNutnCJ9YA5m8GfiGM4MWxwq
kocCq4HaCZORyM73UzwSxBTUPSnCpWaHoR5FeOPc1sdwQJ1Bw+2bQX2jdJohqZ0DtxtRC36k8eBj
65J2xRMy00SOUQzCYd6OCe4Ay3e6XTbJELAcbMmjjzwBltPBzscWwcU8J5QnT/jqDSi5DTWiaLGS
13JlZC66TbthzzC3+ZIk0z1pzXvmp3woA4QS3C6hx763+PdYCWDH5Wmg+WMMw4OvdcOgjZlE3w+5
SMPkCPPrINtFDfapim4clAbtJ9lTv4yS7zofOPe4qCzOU4PqKW96N9Woay0mRaOWa0mpYJi1Iq4W
8TEmQx7XOofqYNv60fAoe2yjKXjLO4zvNwkZaG7CPsVSFIpiLgy4rwaZUcd3CkQtLPR+rl8tvkri
PLZ98DHrqOuqZAR3D+RE8zjWob1f+PoOBODTmBwOoW89uXkCPOVm/KaWtFuLEUzJDiR/2X5SVOHH
dVyuQSHqeLgBptxuRYAlW659h/SOhRPfK0MLUwRQPOfXjaDLJ9bF47onNvLCKpXJAEMVw5EfLSZF
1xxHug9mU8egacYjyCeq9JeFD9PbDQX9Qx8pi+hzn219rvVseLkgpGUqUiycg9+N8MntZAe3WT9b
GocoAcejfQ8V4tcG3+5HFAZDmLeY3fbgrY41GLwTGzZ4MxipC5/W1GLAntXH2GnAu6BIuDsQRZIc
zMhoj3mJl4MBihiNoYepQhKOr/+LTlgYqBrIftKi/QAeEX4aks36Dy/XeGd+hn+Vpuc2Qj5YwqkH
nHE/BfNbBqP6Yp0aqG3kHBUh86cynBJewW8NzRF2kaMys387m5lUfSx1GY3K20l/+vzyz7lQ/Wdn
xfiyhX3bT3OKTJoO2ySb0t2w6fGB8qbbg7mqkBPK3Y7hUL1yxQtFbnZWmmObtzINJZQcnpDvQwiZ
yqhd2A3HB3bExH75WzNOOFT83mYE3exHYThn+8TGumpUqO5RC01lH3L59PLDu9DMn8eAb5Bpy6HP
yH7bVuBDNH1UywqOc71do1ddusJ58SzaIPIw3tojhvGdFVH0SqhAg8W0+legj0uv4wyQMK1WmOqh
G8u4CauZjO1tt3QBvABotw8cWa40Ahd6jvPQznqI4rFvYGrGZPOMDvvoBTPI5m3zzfBuPcrUZldo
UT91NX/oONIz4CGFaN+HKKM51A6SUtMp9iqjw/SIWViab/YUxpY60JNHoe8hkouKbmBBFTbNAp39
4N5TRX+084Azllt5N8GL7r1o5wgipGgukfOcVYSBqBl33loyB1tvkOLTKlQ8fRXBYG3HM0yDUyDn
YNTo7Dh7YijsGreVhznpzgQr5As0VI9sC/g+ynp5X8OeGvE663w3ef1SNZnfHluFYIpZcZwCkDlX
ehZtJSFVKDMHVig6Jwu+03gtQ/fCrAzTjt8/F8OUAMVHeXuT6vEYoC6q0DY3JVSWYxnXsSg1WaEE
ltK7Gbn1XzcBQtcVgU35yx/TpY0xPa3QX3ABGTITDnVb76d5pFFJgk09Yo4ZDfkANc0eNhYmLBHE
TuEAFY/j5ymcWtB2UrcnXT+h4l0l3MZEkjxQAQT92s+6sEOmZzskxk7SZS0mI0vM/GoGf7BoJznv
/qlX3mz2aojSrwsx0Z1a4+TQ6aCvOhI2FXhhyWMU0OUBVDIsgTpG7ECDaGBj+6SyHMDHy4/uQoud
nm2pUcPgDunNzWFQJthr7vVP4MNdMwC7sEOcJwm0ZHLB0IX13h+W6W4FNbpAzTvvkHwKwRxUIP+R
98q/DsYz2PKnCaLzU7oXBGV8wIOv8azGR4qq/oiAvhhEH/Rgk3T0b54QZ/sEmooFdl64IDo1mFpA
cvYDmH96zBT/+vKLuSA5hQ/u72t69uOxiZOE7rMJE0IdRX7ZtY3cpTwYv9g0A6vfTqrs23E4cChb
Squ65cvPi/9H3hb3/OvQjd0P+7ttxe+GGP/92H/Xb+zw/bu9/9yf/83f7C/+f/hd/DSguGx48cZ9
+/ybP8bPv/9Pm4uI/ANQFGzcY3jZwgTldB790+UiDP5B0NAkfvQzwDdLsCz+1+QiDP8B51WEJCJ3
BtkzwYmz878eF/QfmNKgWUAwJiyhSIpa4D+wuEDaEhbGv84uoECnnEI4TcI9+JQ099MT8pfNMCZG
2s2mzwiedOnbxkwmIwUzQvjDHdEty74zfx5EUyLmY+yHT7GdvXCtWK3b9bBGHGXlsHU1hFMLNG6l
aVsC0beKabNBWAybCV7UPbh04UO0AMeB3wQnrskFyuoYAX1JGo4H2Rq3wUED1KHSq8EpEfcOLqJp
OdZLFD4AhIDNZ+k8rmcJurcP/4idSduggQHYSNIvrG7QGO4IJHKj3c0kSmR2yOQQTaUZMWmAxCdq
UpS6Bjx90Ku4yTntqd9hQ0+7ufAFwBK2c8mq4P+6sWWWEhMAkd1IYFVOVbZew6EcmDEj8puyNEtu
PHSMyTf4ZRL/voMrldut6wqiJKIlY813SMRokzzYCNInjEPbUHR6CEKgwboHWzd26BKyDuaWZY8V
YgtGentvOgYQAs588QAkap7ftKOQ/Y+o61o482xJi07Nj1hmABNtjXlIodtB95ckqAuKbUWoD2Kf
1QSbDR0koIy1hvRbnsULIUfMwon8sXaxBi7JQ0bdrT+2TlbYzjuWr6FCJ0+ioPtQB5hEnKCQ6dig
M7P5wvwTVq+UAWI5kTRfaOze4JUl7t2YcRvdGi+Wcs2FdtH90hKEXBm5QbYSmqW+FY6NaWEcAox3
km0zfl6otgn6b4A1w15pHX6DXpWqoifDoCqJtLK+VEBzm9xOq9U3rQ/ud9UE+IusjnSGY6GLSJGt
AkWLlhFzN0k6+x+IP/nwKxQh/iWGLb2NwBxvs6euqRsMn2YKUFB3qUSSom8JHqaeFyRFULvhhgNz
Qt6ySSNqJVBtnJXeaLO+IqBXQ/61eWGylJoFjUMU1GJgidqq+iSbB0A/wU+hDx15BBkbJqrQ2ngR
AJW249/mOmrmPSRQ2JKPADiW6DObEVz57Pcd6wAZG69noqBbPIVHjQkNnPRw6tdzuVgchgBRYLsG
6K+PQpgi8OgRgjZTV8NGOlYEguFHQWgKH5MuTjTNQ16roVhb2q97SbwEZpIoUF+5IBm/xdBIsxx+
vKvNGSU1onWj3ncQYqUc7Sub2Ct8tct7rFw8xtkfobbmK+qcwiOzfYT0Gf/rsAnxHwUwbThmTFD+
7qiL+o80ms0ICw2c3rOHwOiSicF+0m3qv8nqLf60+XP2HoLmdsinJdJ3amBdcAAAzeY71zQuy0f0
S5A+wRIctosOemV8JQKLTfUKeVDJAOt5yO/gZVMaHxDKTWZ9gD9kTrtjnOAwA495mV6Tlg7PKumb
Me9BNQ+KHpQA+A/XEksla9Lpo4mxzSAAZlXzofeBhN4Nm7ftMviCkE+Qt9oO0k+Q4JdH64fEFmCm
N+uch3NrmlwtZNQ3FsP0k2IWJX0pujCxb7qAoO3TzHbIA5w3YJsF63XiTVAki1i4XEJ1iTTJBJDo
9sFK6jWvISaxCweQPtfgFazhukG1Piyxie9ZhM80gDJ6qAGm1aHh/8PeeXTJiaRt+7/MnjnYCNgC
mVlOKnm34cjiTeDh138XpZ6vlZS68rTW7+nZ9KiVAUGYx9yG6nDjxNBNukTSlxhznQTennSjvZ6Z
jjKcxtpKD2lpKHELodfur7FGVN2zZUhc7ZZ9m8ibya4rV4WTp+Y20GStCxDceuuuATWvyuL1BCjL
r6alJ+On2YuQ33MmaK8BuiCG9r5yR9j9SVg0kKqFb2rzQnUosWVjfPFM4a6wLTMtNkvhx1arZ1ce
FPP47ap3zn0aly36wDFa9ZM+ygKSUGxbJxOmW3tqimHWRfnBVCMHmTdqlbWg92qsS6K/FjF3hWvf
mkMarUE+5P37rCM5uBsHsxleVakA55skXbTANa7N5HWZjBbaDmtRQbGy0ln5FgWrlK/fD6CpY4uI
2ew93XoVl51OK8CL+peu0Tlp0NJtoJ5eatl88pYmikKVTeVzSBQmXn22bn529SJpj2UEDM039aR8
TqUUH+FCrDnUXqwHUz/FYXAIyEN1VPU8fSifO2rK0C/GF7n38ctFyxan8Pz5iAUpF2rn9Cl8Ic8x
7/uuiJaTgp+BCNySRC8iqGSRn3n1hL07Zcs60EWvUEYRzQdRUQ04UumTz0a1UA/mftqWhq7flHEJ
JndKdS+7WvMIeZNk6lb9OhUdN2jN3WuGkcGhcpRaLRDNHwpRYKbRjEtyXJd+/KzVZfMt9mY0ErTW
VOKIEkOj/CjzBL11HW9Tf8RViSUTdxHiHZGt30xLnbVhWnMB1H5Oz4E6Mi2X3Feq9ly/95AJAqDt
OiniI7Fxm1pqodElnekTftli9ufWS4pjRAOFTm0ue07VEUmHIAGTD5LIjPIbW8Y22OF1RYYGPOB4
5dbV1OCYmLWIPadYnx6XhH+7irVFv7W7yjYPtbTaIphrwM5Xelf06yv0dxHuRxXVOgFFE/UNa4vy
EIA8sQZtO4nXrq7Q7qJPm3wTUYGdE5Sv5cYsosoFqgrJ/2g1zdg+p2Tf3sRW9KpQa81PllPxnHqz
u9BAW6rPJQiDN5PWCfcwjyJSpOsm9q/PlBOz3FKqXcvbRWChGjZdGmlXUWea9zaqWNC+VWZk9zjG
rvV11i9cAsQiyUsOFeujVQ95eoVuafrd4YMztyWdwg8jBPwBcXLPG06ayGpMsTQvMW/c0YYoVMlR
KQiZcuU48kpOSGmj23HoKfg32svZaaz+W0r9zYTj1Uszo7vnrc+iNjW/JIhKvFYWNUrEfwz9azQn
EVbaxTBw8dSqHA4LpJdX5miBjI4m+t7cgUn7RkBU/tbawwD3NYkln1i31q/FzMo/Sqcss8DtCiS6
Qb3Lz/lsuRRZDVSDfA8dyVu9d3I+Ng5Xo68R0EwHU+rmtUO/LfFFZacl1oz2+CwBppHw3RoUQ+mD
Tj4VauKLOOsJG0EVGDTeVLzEh2rsUk7mvuDhM2NVX3Bakr0fwWX57Bl1fyNaK3mvjVX9ykgE/iGb
Rk7GgVePz9Iap3GfVUnEZXuxwDuw71UfQp71rrtML3+MjpPcdTRKfkCA1D8MRILNaRkt5yQKfciR
olgn5ddu3JrXvTbq36dhFAblYBW909Op+5E4Xh29V21m5Vxy0HsP3pgn5se5MMvxTS3oJqLtmgyV
PJlpa+ihVpA6WBfgPOfp95YRSIuMxROubaJT9AB1+CUj8EYAbxov5ScKrQC+RFMUh9rQu5epzGHb
d2qkofp03vpoTJzhSUJMywRlhR7groZqbuQ0t0ulL428vLUR9ECzQ5sP9IlWxKPG7vD0eFuKf5b1
MJ7cnP7MbUCxH68aIkJ1ljo6QMNnQd87YI6Hg5Gt3iHW+insZ4MC+VB5B2eVw6WC4ePRpYeBGtYT
FiH1QxL/ywwjFLr0CeIe/lwL/eCJvg9ms/r29Cs+SuyQR0RJh7xTF7i37uEQWd9U6FwAmdZGNKAa
NMftrYdpHuJ8rC+U2H8/lsCqQEdGGtcCXviXF4qMrIsREBP+QPwV9uiZvFeTp9+hhzN0F2pPO0MW
1icvhv8cxiQeIqv2HkStGWpaC6QvSG84fcQCuNVHumIFV6T6oOyL6YAKixaqOVM3srTcLxoOIIfE
Qk5nbGLOBcRE3s+z6j83RbXcrFrTXrIKOy+Q/fWMEnVRgXKzZEedT8gIkLpGFUb48LvqwzCmxRUy
LtHx4RP/X8HlP+QQv6z2TcD0TGH09ffla/K9KL53v2qLPvyln1UXR/wXuysXaVGB5A+oST7Qz6qL
zZ/Qj3GJ7wwk4e3tePuftKiFIClluJ/mHrZLzPr/yy6aofP3bGlgAGXZnPQIAvybusvZCeCaqAbp
iJjSEkQsWKeifL4+qmVozcgzI9I7WzsukAD9OEKIrF/mS+jM86X411BUeLAa4H9iz1qq7KksbRNG
oRsRu0vNa5BAQTbpl/l/8fPo/FUS8vEoKLniKUyuYUrp7o80VSvgF1Ce/My1KJYje3SocAk9/etR
Ni10hGEdDHt4pfNpG3Tegfw2pssxr6huAN7pwEz93FZnEr2/vssOYr9N2bZ1JRbhHveEseeiE+c7
HDFVEtCl/6aGOwUdG0NG+uNDAB/dj1d50+BXUi/FnTMA4in10InrsNbREVSUd+oXZgNhak1eP/3+
27Hx97W1PRh1Og/yDNU6Sn97A58+6ZxyY6AFtOsiXFbL13Xs9FzRyRSykpYw6tL0wpfdtUl+Dmri
EYD1FQe8uRePHJNq6qMsigOvytxrwuj6msy4C5ZZduDpyiachJqok2TT9UhXO2gN8bxKxHwS+L1e
JyJTgP1i98IVvm3G/WTQbJVb1ECFi0k5XwztZC6A5EAtFhUK6mHtLUebEpsWymzYriJjnFJY9HoZ
VLnT3U6IGw6JyqigZeK9m2mAkmxrunOzqD2tMomBYUqEg2UXu1uJoU0DhULoR8pc2i2h0vqKPhDk
Iy0aGx9lAhugHPxncGOpWV6Y88e7CacD/GE4G7hPjT3XYxISHgW5R4By+hxYVlqcVGxfMqn57QS6
polTrUEwsifnrrm1CCe1kkBzdLS/akEpKaY10NSWCtBPlReCvPMo4WEhUQ2FAOC4/PMosLTtVDVy
xi/CTQoZQNTVfB0vlHBZyOCe3ii/m0AXPJiwOPs5MXbxZFssud4oCtFSgN20Ib2zec3q0hI8DyMf
3kjYkniHvINPtReWNOhJJcjTJQFiv9XzdNLne3Dt7SFPXfvUN1I/6kZqHYdBompZuPI+ygzzuAry
ZtBL0SEZ5XTd5CiSIdCQLH35Iim9OQA45lwpM/uEaG0a1ps8m21EqG25ZnfrVLN+KDI0H0YkVwJg
UeKaEkZx4RDcelK7o0agfcuZjtUvApXbDP8S0uljXs9DMidBD3YrSCVEPxNYYkid1gwGGhOhZg/P
8ry7JJn8m08nhEevhMYIsd5eMsqkydnFSiZBsljwxgn2fA09wvDpBfKbk5S71zEdYTvCwP7k/PWm
GUm3yoxwcHRNi0trmU/rjDZRNXoCXjdlkIhT7cKgv5tTSeSh6+w2/Ex2gzZOr2+04CQoE7vESyTL
7zTPzV8Xo6muWkzO3w/WUhzRaE2vn37d30wqlzNxhkTxn67T9mS/fM2cPbJOC7Igy7AMgVbBv+6k
uuRc9psN7nE3ug83BZGUeT6Ki0gcuHedE9mhrpab5nwlFfjghqrgheW5ywI4tYjAWCLkOGSLggD+
fCzqkEQhPdSWvDU+NWlBzRh6pKZlp6mlwyEQaCK1745wtdMXS1u9SZCGA3numvSt3eLUKGu4xp7B
CxDJzv7ldP98OOliHOMZ2EbvPrQX2Yq8j4dbByd5Oa1r+Szq0MR++qPufY3+moO/h9l9VQoCrlh7
HeEU8PUHYxkwEBobyvXrgkyfHiXXnRN1dzp1+jeqoGYCthTPxiEZXqbgh8K+jb4inWf5aWpb160H
QJLE/yOT7x6kO8UvRw+dU1MCCAGlCSchQwHAGLzvF95jfxE91AvZZ5zVbH3h7aaLg5kaPebGfu+6
B2r76tssCu8dGzfVw1QOX/qowp2Jvg5g/loCY546Y0ELYyHYarqk+Nj0WmwENpvX8GNDxoc8L+VC
b8YyXhdVpyHAVjvgQQevt8HvYrOC7DgKObEfk5vZoWl3ke8MtEACUI2XOAkP182vhykvSCGFBjA3
BWf2Hvym1qicZLfQnhu2HmBaTx95reIAcNa7IeqoQ5IZWG2e3h7IcqZXKYylFETxAfvRAFyqfeEk
+s2MS5M+mkfN2SSE2t2PnaliL7ehCkRuPb8rHOuHphzNX9CxOQi7WC4MtwP7bLsVKwXe3AYsawlu
5fPdWvY5pVg2sz9NczCPxh3KpkMwzLkWDEPZnnKiSn/tkOVtaUgf6ry0fcubL2xL85y/vj0GW4JD
nyCW05fu+vljLCirbmmF61u4aR8mPY/f9IPoA2LugTZUBUkEyO8zs+jqWw29ioBWCXiasgYTOXcl
WP/M+Nygj3JqmjK/SVvV42hge2/GHH+H3rG/U+D6V6ARntnglLNsk5K64FzZO1waTm01a4Q0tWgX
cfQq7SvscPQqqzq/8JX2x/fDSPgbk91C23jE3u2VatpRIdaradWPfEGCPmvaFY1gsLhP7/htns/2
gwHui3zR5LpgYew1k5YG2VOn9WJ0Mw3n6tP17AnnWJcTTc8U1OHTgz1a65vNHsVMKsZE0vhDn390
Y00G5U1ocvbdap7sZMSwrLBPNa3dor+ULT1+M5fEDBwjyb0hjEd6RY2iZTJxWEVipS/ijnV7MGo6
IYCB25e5W6y3RpJfMnbdwX5YJGwwthhJMTU/4t7dTTDbq973tFoCRKhCVx/ejOX8rEaHI2u92yyd
bnJpn7JkuiOuu7CpHq0atpNpccnxxiwdsUvDisUZFm9ak8Ci74Y+SBMFWYfEshTTpS/5aHIZipIa
8toMSf1kB1LNoqaHOkgUU8SAzsbWQ4VlbuShajoNy150xKZG9cenl8+O3brNLZVibHNJ+wluqBaf
r5/RbEsnGnqCYJKyEzXHLMyMKr5R0xSf6twM1soLZGY1cJ16+061UX+PTIZ33cb52wvPsr3h2cbZ
noWqvKlTNKLMuFvLbjqCW+YbBlhEApCXHY0iTw04mQ5TExSRbE5NNOr3jTiWFYGmXm198UumdI/v
MyA0HseRjcMWy3wPVdQn26aRVjaBRnT9gqOkeSbMpkZoQKyh5cXfgOdHiOFMaWhms3EvoqY79ZOx
hJQPnK9zaZ0eJub/KqH/keynf0aeHbq+rlKq9T9tmx68mfgLP4ugpvtfkxOPtSLwGJWU5/9XBAV6
JiUrGaskzkPzAV/2VxHU8f7LFYkfmEumQLlww5p3P+2VMGx6uIoom5oIXXHe/JsS6K6uxB1DXdzd
xmdB4/a0R55BCDD7Ns2MECFx81au3YcmFt1J4wa+69fFu0EHvrrd5LVOLrrPJ6tdytyXctN2hmjm
hU4dDTcVBjsXdtn5hfHwYJhLYTa5rXEMWncnmkTyPoNfrdNBaDBp6AdKfWYHiLzKIcY4mltcuKHs
s129DWht+1noFBudrS91fsLYAOxS6DxmKJtoCABktDct0vjvflkZL36eEr+WNc+zTyrWukOZQt+K
L5JS8F5AdVUdRC0XU9fVna3THK0WwYvaWImaZb6lf6zeR7DKA0dvhtdPD707MLaxCTNJtR0y+u1N
d28YuZYa4cLGBwtps08xkro3XQU2jRb2uMkiW9Wp7MV09ESGvUznVr3PtW2eSnSEnheyE/e9Vbkf
LzzVNurfp+nPp/LAUVuGSwWMStv5vMvGjj0riqMQmKF2pMgor5RRd71faRWMIm9NXmXzdJ+qobvF
HobbZjGSKyFG/X1e5SxAwwP/XEZJ2FoSZNOFx2OnPX48QYfQY6dgaLj9+S9Ju7tuorYtbgozaK0j
oCEr1DO7/TwjgnRFZ9p4b5caRg0irfWTYWR94LUO+uXwrW6bLr4Elz6/fR9mC4ECzgz2qkPtazdb
YhUz0AoIgE7mshFhp2I5MUL2FEYtPpWIxR9nNGiDC7Ow340sHUcanETu1r5gQZzPgilVkaWJSrfq
lxNkuD2EcGSLl3NhLfjUtssUJFVKuahZjWet404nTfFJ16iGXQZeCq1sh4zCNJobLUq0t/o0rxe+
1G9mhuUNwon4xKW5tHvEuescZRYiPUCvkC/bHhkG1DDBZ8XRfFWlm/bNpnr+9MTsDw2CWYuN7HBS
sac4RHfzMjTWgM047AkZxSfX6sbTCg7u37WqKbJQ+uMspGTkkp85u+CnElrrpXmU4/PVRYAuegSd
C0RpXz39Mo9m0DAdoM6Ser5H7c/Z/vyXpV6lHB15lmFzLBYcy8zEvq7A3QBUGeCdrmB0TmhXixdP
j/pA0Dk7ABiWO3DrE1IDtPaG2PC1PEfpqQ1WftWiK2RStR+2MSfVsV5UcoQy2mEJZlHOCietXdpD
VNVlB7ZsAiPjulpbh5plw5mExtK/zjXkTk61NYEpAwoF2doxqfS2OPS9QoJJKl/a6/wqy5z4jqVk
3WPBYrxUjtU5hwaFPddXC+WaGIW/Ocg2NLLflHr0DDnQej4NHBGnDqhy/ZxphNwxjgkbsLKaI2pI
4wx00ESQMEZgAWZpYvTvkmYWz3WtnKrjmJj1DesE56NZegARc5t+OIUQOI+QMmXxGiZtofsuUrBm
WE1DM14X5iiql4jmxVfoDRTuyUJsKQ3ydSw+9Y6DmYdHtfLd7IE5Ddxc08Zw7bk8AidPMdIz7E6o
U6tsME84fXWNF72e0uhBjlgGadmSqTz9OX+3iDidqAuyMQzOqvNFVHTZakY0sEIJgg9OVRGdALKK
g1BDCXy6GJ8nhXupB/DoDtmWkEmb2cbJUpBjng86Rah1WHHjhKXVisNqlpghVQ3kbq0S//aY4RTU
OQR5Q/4BE3M+FFTwnEjKYyg2xK2xIKcYJUkeNFZj37DEl6NAIv3C+fubSRUGNUz6NpTmYNqcD1rE
Mby0NRehUXv9s3yZ76NEIh9mRG2oS8IV0bf64ekP+Zs5pU+9JToEhhSTd+dpbVuJFi82L0ph8khb
EvxK6lZHC0/Lq6eHenS7/IRnkMNYjEhcdP56BHPDOI81a2aN0xD9SXU1Ia9x0LMJevvcdhfG29Wt
uUXp3BrSFdzo5EYUiM8HLCT2DYjyyLAUPfEObPAfHsIHFo4kc3u03WqYTjrEAER8KIm+0iM0SPBx
wKE8WBu3PokJ+A5ZVau/ULHRJAi5dct1V+EjfWE7/eYrYGOMoTFSPaR5e3HpqENGQutrGVaq8u5w
mSkDhZ1LIJpu/oOhCE1dj2SSw3hfHhzHsfNUFcvQSBCnnlwtvc40zYVGYswXPsBv1jMNyG230uPn
yN8F90tidm42ZjLsVie6G9ao81fC18YHfobcR19ktzBmxguj/mYuoXEAbaOMAM7tQbPml/ut9rx0
TrRVhnQCq0Oe2GCNTZw/hng2T/92RZNMWFRbbY/eA0yh8wWWzKvEYmwUYWW5dpjZUX9QK6IEdlbo
IU4FxQWtyMdxiKVvRrmW2Kpe1J7Ox4sS8MyeoG1cC+UcO23p7yiyVxdWyON9yi/TIGAkTnaq6Oej
qLTXGs/unDAVyGJpRjqccNQenlvCAxibK/fCePwkv3geG3CuCHqD2/eiuLU7bSHFIpOIbGzY48wG
zj+dqz6oDHoMRwgyXgWTxEqiEJh2c9PNFM79YerRZIloTcCkcZvslYxcrz3AUNIL9IpF+aZORyhO
i2ZFWJAVjgrqbiZ6GFVvXSHVs74hgFeVj4l48TWN6uWUpNb0o0Mx+x7+L2a9Cu0XHOKhlAzHeuJe
9TvXieODRD7k+byW7ac5o7YbatLG9hgcdexXTld8VNm8Cb7gMRX7MLuG70ldpw9wuAJsrGVOX6Ka
qCvwoho8bLJm6pZ8Tf9qtw16J3z68m03DOptztf+kQO2f45IqpcSg6y4z7htr0OpUloFsl3JEvZQ
Z9iZ72A3/8Wp7T668SRNBiYxWl44WgqM1RZFER1Rs0DRYymT9rmttUjSZ9oAvwGp64I8sE/lrTXk
2Kh5czx/N6n+kfrHovwsqATidDA05htShvE9wjVLHCBXYsR3Ay4hsa8ZWvK5rPOiglniYtKigOjb
/jhV/Xva7lVz7FeLlG6uKecf81R1KFAky5qf0lk6REyz1Vs+D8WBNLdF+XVdOu0VOkBZFtaKQhu2
VDlTOFCVt49REfP/EAk6X8s2Sn4IcwRov+RpPBzbdIpfFQsc/sBUU3PfCq15R8SGXYgWIa/jp+Na
wXwplYmgRKl1sT/lmgX3Bn/4OYhtA9dMGNi0AMYe7owPrAbhlGKdo+F6EG7/tqhLQQI0CHDSYOoh
qJjVpny0ut4rD2s476RmMd3qBlwr8NV2sgSN53VMa9p1NJqyKrrlC84YqjkAzYHXl3nloykqp+3b
8h9C8UiRiI8sPMrcuseNS2vlm0yvtAbAP+3lZ5Nb1rgbV8k3szZxRMxqK7pee8jShzxT1TUWdXjU
jZZOV1Gs5hsG0gHld239bpqr9RXrGoZOlDTjd1W3ANjBH/C0Zskl5zsuMiNIQyHO8/RhuR2Gjza5
p9MTp5BAi2B3WKazYxTUmc1QJbpzUpWoQ65g89kgtOlAyIFWDjy8UAJpp0phXz89+uOyCIGcB87H
oEjnkeDuCtpwfJQyyxr1a4q1uDKgQRS2hbmiz4nlQtk7CN3YTRx2QqtgCLTevWfX8t7kg2/eQtNd
Y2iXoKuPryq2M7TSLUIhCtvDvXqtdCetNBA0d0kqbFRjX2iuQq048YqXF97/N3cHIdf28h5NGqCQ
56e6lyN/asveCkdofbeDnaxBBab+aCKT+XoRc/cZpawKXRw6GUabagfyjjpAtyxiOwPekHSAb0fX
ro5PP9jjIMGGmPuQ9eqEQHsIfFoIGsxZJUO9rfs7fZi8ybdEox1RcIIukIvqndaP04XFuOs0bLGh
zX1Dqs2ZBUJ1f8np3tBikTuJsMhFfAOowTyiWNNduSmOgKvFtSK0XL6AcimvC+QSSpgLafdJa9by
Q9fTZHp6FiiE7bfH1mdAdB8ojkE5eJ+W43E5a9ZoxUQQ43BjJ8XqHDFThfCkaPRgMjMvqXlq5TA8
j6Fp5ZDlWD4+zsrWTcwa/jYulE8hN6JOgZwquSGSbTmbaqVBe1At8SV2mkibXJMpb37dXjTfxI3r
DWFrqKIJmthy3uWDrl+ZIp9M7l81egg1Ge2VmSVx43NL4lE4ZAbXaGRySAbT4oj3iRNXItCXxehC
JzetiM00pM8L04T2grQSjNfSzXUUmktNfK2XzuZiMbp+vi6TAmi5dNrpbW0ry/Q7rdHSoLGn+NoY
+vSDtUkJBda0ea3hkg3TRzow6r8q9ImKQ7kAUr3BfhEEmp9qrtHNgZyNoraPVirNe/xYurdinVZk
KFdL3Q+cu1YA59mIjzY2tCtCe6J900kqCIfBnEvjanJNbaW5rD8r61ZUL6CNoTaE6Dro1zrRi3dq
iK0gmQFXnPoZUYibpOm6KlSaa6NqlPYKub1lKZ0A4dH+xVz38JYBvWgn7sWi/F6OOB+/SVfW59vV
SxwTr7A6odm9tJmOvl4jhxsu7u56nSL1fO4aMd4pmUGlzq1ozcOlmGv7Opt61Z6WpAcnIh0YIi+R
3gFPktiWCofW1SN/qz6nAb5wwNbqokvu6WZ5wm/6bHqjx7NDJRGBXyivWQz0Cog0GmJQugwVmnqk
m8fW0ruvSRRNL7mo46+SRZQilZc6Xwh6heV7XrWArrC15oND84wILdG7j+SSAzWrrI2yIKlTFV27
C47rPlS4kRJdmVMl8Po089O80+zDpJL+TdeJ7eifl+LUA87uDlNVyje1mmQTdm0xHxuk+7H6ldaA
Nl8X5fmh1+ZBP64Vy9RPuxwl08Qe5X22pLj95k6GgS+NwWTyK7Pv3hE1dLqvZR4qY3WblgtFeaqg
x7qJ608qN6CR2nPW37QUmTIIVZNDpKeNzfcJz8rkqrGbAaOFCn/cAG48bpgF3N72pArkdjPsq3Hm
SGPXvPOqbUi5aN1VNdvJ4I+WTcE9XZaIRiHKIH6/TuMQsh7n5m7uIv0tNGvWIt0R7YuYMokhh1d2
MmzXzsmvahtRHTjH05VWYoNySCNv1kNpFNYHfOMBy/bDovkYMAsbBCkthnBBTAx5uzlN9S2B1bBC
Q4gSRPBSzZ8mjVJiaM3F/AEOrqkCtJ5b3FN1uz6pdt6CnNj9oNXanPpDl3tI/3u24i2aTn87dD0a
nCCX1A1yphlMuE57GSOkSem+SMcvhkhaPZhkoX/Mlae9GfHCS7cAU3sJjRiZHTz+ytd9ieIzCOax
+Ih1rvgwmt7wxjGy/Mc0ivFZC+TDpCPRLDO2id361vSa+At+GFLzBx3sSpDlG6TIabHx9dlyQ3lY
qgnLQBRSsBGlBqeWgBy7RwVTzDPc8WiRjj/JucArl/bTwbTjPA/RgTVSdmhhwPnr4GarVNXlqSID
+DSi5CGDAtoQVL6pYYc4cWZeaxp82cPQVzn9KTd1v3azE08HhO3y+RaIP8ZpK0nmC9jq04e5rAQ6
0KJy3+ZD7Nx0ShlWaD5omqtkjZ8ZY5RZeBlLYwlUMeFM3kydaQcQsqSiW7NYzhUXTZsEUz2Z1XVc
zHp63QxSacgFlenzsmrxA257ksHAcgvXOLQiXssHmcyXTYO7pZGgggKuyU7Bsppj983SNI42N860
+5EDE6k7hf1LQMd6GAJ4cKjtaXOuv5uQJAa0wwZtT95KiTPAqCh5p0emVXC7tDTg6xnGe53qNfxm
PaepFbt1nt9LvIqRO4dpvZyQ+I5/WIvKxdVUD9p7vnSr6AxYZUN0MxFxOzGUUjB06KP6IzDHDwPp
go+xR5Yf8FWmSlCUmUgOXj6It2OEokEQD3XxLTVWbG0sTebvez1WL5VOqyHE1re6g+K6WgjOrtgb
dIM9R0Fv2wnyc8oBd4buHSpyLSCsL7FAXBZStVN9iLDF/dImIM2RtK64UPsR/cSQjzncwQ+v6TxJ
fCL8HmEo9FrpNEwSGDr+O1ugNtSD8aFs+6a9SipLxKEOezAKsyid7EArtIgacIn3wc9C4f+14P9D
NPxL4PSIjPTsc/EZQ/GzJvzDX/nZhTcM779IuNDh1m0k0uks/68L79FqJ+2QD5UoQEObcPlfXXj5
XypuSPJRdaX9RwZCZPZXF17/L2w+BGY8SrIULwnO/pUCzA5E+pcKksdiPo+9q1ESzuWRdU2NL71a
qoX+RKRp5Su5DNNtjyV36sOe1t6LeWwoRmID7TuNyq85ko2X86rVNxZk2Dsts9zrYlLIXpTo60V+
0vfms6gx3M/N0E3XEDDW7BC5ZRWgtGzT8+X2Ta8niQraL9P+4mfa9muD+yE+/jub+/tVdsUh7idY
W8igXTdUvhx/ydzmeyeNiJDQ0ez5sAGY0gDRBm0Ic7otd3HbKNysUarJQ+Qem+91mrrv1pJOgT/A
G0TgIuvZJxXqac+i0jE/TprrPsevxcV1ySi2ugzxpdXM5Wd3XdMunMcSBdqpd4+D1LX3A0nJ3cqp
fcGZ7jxf/fsNt4Tll/rhNPVopTiZc52ThUmMHNb+q2lXmMUhva99yay6eO+sq6QhSq948cuoIXd/
enrPE8O/x94VwmaHlGxy6/XaslYNFW/d+KgQa/4wzkppF8Y4L/P9PcY29i/vFyFG5xCQrSwua/4q
rQVR4FZDO2Rxklv8dOdLbY0Hb73frZVdylllOMOQTlrXKbP3Q6Kw+qqNWv1tD6kfTtMolyvMeDcO
mz5pL4vZk/c5KvIoYbSx/tb1lP7WGAf3yzQmiA+ovKHY1dteFrSNSeNN07vlYNeu8c3Q0ukumou8
vjBH2xP+7sl3hdYad3EbE+n+tKbOqfLWG9vQ/1VP+e/pN8+nf2gn6IjL2p+WCXpsUl3hE31h5f7T
U+9KHDl0eRu0dX9CxeQe84lXqLD/4YTsSvleotCvthRP3eVhuaCUconX/A8PvbfTkvYSIxDBL+dF
ekxWhLar9kKy/08/vT+rREG/vaz7k6npByDxAdIA4dMb9Z9+endI5OZsAhmZ+hM+kUfwuwc3u6Ta
+E8/vTsDkFNPS/p03clT1svEzL63kf2HE7Lb+hRn8Reuk/5Uu96XGnAlyd+FFsX2E7/ZMfuuSzVD
9M6sbVlr2G2hl4Jgcgm4+81Ms+nHn036blfOA0BVFLz7U5+Ma+I7tvI+W95U/uE33e3MIhsNAQi9
P5ULqXI7tyNSFkb9M3b7R8brP33W3easPJcOW573JwTdg9WdDn17yaLpn356tzm7wi67sWn6EzzG
MI7jHDkn9fpP5hzEyPlx1YmpNQrS45M0u9clvfdMH49/9tO77elWyMmMVdqfrFnC540DUo4Lk31e
XPzfIQtr8PypVy0dra4vOVTyaXkflblxFbW5966giXIjYyd7FXv1eIE98PvpB/9+PlibLXWerOyq
qUTRzojDdLEvvMc//fRuw9qDMcVmHDNFCG5Xk30ySGf+bPa3IX8JA0Y2qNl4bXdK6D+4IvMhF//Z
L1vnv1w2kY1kSocvoyXfQcP7AC/mAlRqm9LHpwz4jPOfXhI7gvQJwFkmmXNEPIByRx3R8YDIFEiZ
a1d/9gq7zZqZ+Ei6dcQZvOByJiIHwXapzX/4VXf7FZK3KJG14V5SyRsRfZ8q7cUfPfe+xxJR41qX
DYinTHQ2omh+T8Vx+KMYgFbK+eQ3VVqUqmdSChOQSNacClv+2VGw92tKvBRjlkZ1p9aB1582thfS
qYv/bL737WVjSPB3wlL1JFb3Nm/mU6F5fzgnuw0618AenGJbKI7EjRB5K7oYl7KBf9j9m7DGr1uU
xnOBSWvPRvLGwBUo9sfDH0Whcu9K1MVJTEl2QFTAKN95yv7S0Cb/szW426MKJF61Yo9xMh2kyVz3
/3F2Xj1uK12U/UUEmMMrlaWO7mBfvxCOJIuZxVT89bN0B3Nh82u1MP1qGJKarHDq1N5ro7645qa/
9EAW07Lpq8qOSl4kCjjAM//4uLQ+9qMXU7IiVA+uHWsW+c8k0fkbqT5d+eTz9HhjzVqCNLiksSZC
ReRuAAa1rvyIwog6dwXRLX/UlRXcSDdpAmKQGi8Os0TY9wZAMuJlY5pgUgFHhjEaO1/gtvv/JGAe
6Yy51jrjnu+h8pBEoy2svW9JpLRPaRa4e21yxYsuK0TKqQxzJ2vw2gXDARW6to4RaW/bJst3/dDQ
3k6w0oepbhQ/8esVqASU2o+mh31Em4uVBhWIbuBYuQdDiv5Xmjv+WTUkexGK2vSeJ5ewkSjI9U+a
cqsu1H2t+2R2JC2GsnLH3ZWHeOEZLpYeXDiKWFw2qy52VlFOECtR0B/76EWpIAujaK2ImVAH/qeo
0pGBmR/86EVhYM2jhjGL4Rqlh4xoV5SdH9tilyZXAIJRV+t88lyTZOGk/Xfw8h981otVx6hROGRe
LnciA3JqyAzbU3TNpXBhBnvW30ua14EEljqHG6uKTpWdHmGQf2zPPptp/lwt57onO6gsGSM9xldp
+2KdGfS5PzZMFktPgmykBGlC5TGbG+ESgiqjDw6Txdoj2ZUC+n68TBLOXM1YmfH0sWVtGdCAgmjK
qtyUux4mDLKk9Ygx//0HsvBD/ldjLxMZNPgzDfI4uZsClXyLZhTkga3sdTJHwTOximTAdLM/3Bk5
ycCF4DRl6VHzsWd27hr/+bLRshBLNgjW68RAbWPN/kZDPP6x3XGZWiBkXdpnZR9lN/3/6WasPzhx
l+Yc9txEVZ3BC5E5ud4QWGPrg+96MW9TMqecsmAYGXb6rJdGDmpg/OADWUzbqNCzPs/Y0w1bu+d6
cUem58eWsiXIIlNuO4mokjsyxh/yathoLXvL+2P0wmrjLiZtIafWAGvJEIUa3cRHo/n1sQ9eTFnU
RTP6eyyqBEGsO5hE89UW8IXf7CwO3DVY3kj2fDRk9gZEugXr+f0ffd523ihElmASw9C0kYHdHazI
G0CRwu1zlCy2iWdN9ygt4o+dh5dKFpcYeSdpeKN+Iq0wi4ZHX8zXXulCwPPfsrN0yaD1r/u8iZmb
8+xuMg9oJb2ViP4eiFK97gqEMUo/tmXrHacBnXfv2HmIUEX/bQeN+7HNxlnU/fVk2YWyin8nxG2i
kwwYpVf/xktD4PzvfxzNU3C3Y6Wzk825+zAV3UNtJFcO0P/Kqt4aBIuZHGd9C/eMfawbM8SjNAHz
u2pKzBX5idE2Rceth7NbN5vaPd8cjUO2wZqpHfxUBk+NO7T/qNQtj00dyDXczeDB0xSMkJFH0cTE
6OlWXm1mOyZxUnPGU+ER1Pf+8L3wVJYCtrnUgIn3Q7sz6kI/OrMRrZ0AtcTHPn3xXFCWArpuieR1
NSpMXN+kLF5ZmM9j4o1HvlS4GWNvArj2icrUKv8J3nB3TErX+tbEwzXYw4VnszSoKV+YaIF5q3jj
1md9Vv/hwbhYQ/NKEA8QUA5anb9RwVeuAT72Qp3FIqrSJOtchw0LicgUDoqATLPrrvSjLzyR/8GF
xRqPwcs4Kkr3Vp/LJ9vvP3joPyeG/Dk/MeTnlk+i0o6kdMGVVLlzpfvzQ+Pw3/yrP+Z+Tl6SsBWz
iS3gOEQjlFXIYB974ksPnu0kTuNM+M3apqqeu2kwkTTp17LjF0zH/5bmpX20UUEhuI/rD03Q2xA/
iKkYeu0fhdtxK2HKH42JHlokMv3UF6a8Ty0UpnoV6KseLNGJ+6X+0InU3xuTbpwGa8QeF7lirwTy
u4893vNw+ePxck4eyXhS/UHVrbXTGYIrxYZ15fmeq883ZvoSdUz2cAQtHvKJmr3pSDpQgbemq+87
x0/X0PpBegdGZ17Zzy99m/n331KYdSaV0BGF4kO8G3H03gRTat8qw5e3iWudr0jRPt197Mkt1gGV
pLXWIsDa2V7lH03SuNd9xBt6/9MvrJFLqxBUcPIiwIMeCKysd43e6cRy6u2aGMXx+/tfcWFFsBaF
VaK3mixRGu3aGYVfV2Q/06H82GqzZMI42ENgzXGsdRL1O07rL1GVfehSF9Pu329Zq4egTkuOcBq0
Ov2XqT74OM5V4h8zwQnIpwG2xFgti69UgNmdn9b+B5/HojzqkDiWSvbWrmTmdl2JLvIc7PGxF7mc
wySwcUHH6ayo6hMt75C4nd3HPnpRBRDt19aDkyDUKTvznOPraU9D6nzsog6mzN/PnJzoyO3UzDCJ
zTs42qDngYVfmUIL2Md/yy/U5L/eaJuTVKzpwtpZeSAOHhEI+Kb7eNNjyD9mud3Qd+zSH4Kq+Klp
3HRXtsSVBCVa+2kctY0cvejIVhldq9UvzbjFBm9JvYzHILd2XYpUyB0klumkO7z/qi6sGOZiOseF
yc5hCnlI2qpNsCoN/aPXz/qrb6f5y/vfcWGFXZoELOAZw6QF7aE0dbCwTpN/Ote3n2xLjRt7cGPk
J2b79P6XXXha/2OPNVRpBV1s7VQbv4h53EVdduWjL5z8/sX7/jHXy4l0Gnd0zR0zPNjVxOSEpi7u
jDklp8FnJf/YX7CY9ZY5O20ubXOXW/Zv3Sn2XC1+bBX8V2L0x19A6vGsGtCtuwDM10HHA7gZDSxl
7//wfx3kb2zc/8Ls/vj4jFDC2czmZldNeBRvxOBqL4BTcvC5GnqkRJjtKwAI64EjX3qjDbOPtw9L
aDjHtvXQYgMlGiyf1e0wKfnbiPpyq6KYyJKk0O/Zg8stvcPi4FMNiSSAduCD7uJqukEs3yXEodkl
YTCusm564anbEqfl1i6m6rN0VLISKB8+63g6tl6QudesJxfG21KUWBPt0SgRo2QvZbrDR3aKEvNj
ShNvyQcoWyedk2RqdshNRDgm+H3NyLt2vf8vxfWN9/Xvv//xvjAJJb5qE+jYtXSPGYrQjbCb7KTa
PNnh/2NBCBDXz6iM52gO/TkyH7W4nDeybOQpAvM7owJ3RXmDHJSI5MQy5Nk6U26Fe453f39Yvf2E
ofD9vSALO00ny9G7HRmxw02QnLWLUs1X9qq3F0BcZH9/uj3OctT0bNw1hmbs+hZ9el6a1bYa2mtS
wbf/gP9B589jbipBhN+u4as2MrcIByOY8Mqsu/Tpi+UCH0g9Jl1i7qxGpJ8SjZg8Q8uudaEurN3/
7pJ/DJEEOxD+utjceWkwbWdZWw+JZCl3myh4RE/pvViTLD+//6bffhcokBfvgj44wffBfMgZVJ+H
wBpPuWqmBx2N5ZXXfT5cvjXkF69bJ50Kl5oxH0Sm2adu9OzXwpzEs9Tt/FCPE4dz8HkkeZFw9/4f
dekJLuoJULQYZ1NDP0isciJsshG7bDHV1uasST2qopqfLQ8Nw7XxcK4L3voTF/WC6CW2PByrB8cZ
cOVEZWsTOofzoRmh42J6H6ONkZvEiltcAfYD4OO6HyJy53wffNVsnwjNqTYphO51NeYlD0P8Gps6
ITorHYqNnhXFP/FYGmEFcfRu8Opm3Oq2lDfAYadXGwz1PVYJb1zJIm8fgjaK7zsCk1dtlPtbiqvs
VnVxCcWgjaJVrNxzeJOmrwIVk++cpl+7XiM8cuydW5FHwZX20aVj9VIhWWlJpOMkYnD5zL7VHGTx
71abHT20i0T7yiyKDwRews1Je/OXbWXprYvJ6Cmpg+xVG936IaHfFLqRjWNvGtUmhcWlraIsSX4D
XJuuvb63396SXiLqiuOVy9HaPR9+ufy8LQsjvlLtXahg9PMY/XM269wM+IiBDz3hUrfW5Fvn4L7u
a22XtH7NzFm/P+YvrEn64lTUqkEnO2bqDyNG9LXXRNNa0e+58iovffpixXM6Ucl+yvtDbNiqDSNr
TnPEzkp8bI1YijBHMzODqpf9gQhBU4WTtPU7vCnZI2b7aZVXVrWZ5kDRUjKxhb3/xM719huTdsmk
qMcOVEzZ94cSS853y0jKOjQroKRTFQfrosiDH5nEJkT4YhGdVFnjJH3/my89TfPvMREhL40qdutD
rQdfp8a91frmmkN7QVP+7zClLxa/oCiaaSL/65BIEghXgS6GE7bf/Ad2wGIbFzEI9F4PorXuc/Oe
Fa5zO3f1+K3r4Ad/cDAu1kOo0aPtp3q5Y6Z+GVii1lzrXc1APz+m/31xxAD8/fiCyMdt3HjdYWws
GrtWdhJe3OKP9w1uUkiVyfdgANpTNJA0yF1XuXasCtFXCQ35jNEYr2wzF4o5IDh//xAqXkJJcwMs
YdFpG/wHhJW2+GJD0jS7tcIHsy8rUW907shvyLSIcFaqaiuTyiRSEPNcMcZYaDV+Jpf+3bqQ+DBz
T8VXLj/f3tz/B5luITos63Qsd7HfAjG3umxNCooMRxNX2ftDeUEp+H/DDfrT38+gk11tKvB1BzJA
zc8+2YTdOi8dHoJTNg4XKoN/tBQ6D6HIT9iMAxmRW/DK86aSCS+lH6yndkIhdM0BcWECEIn59y/K
s3p0yDnvDkOTzr9aN0he8VEZAgrHNILbqz4ldI7WWc7sKE1Rx6iECqc9czaATbz/WN6uecgg+/s3
lHh7B9ye6tB2X4xRbrNIrexaEWn53ey83diVV64s3y513P9htA+RnBR8rH02azt9BgGQ15l+IJgw
XlVzkm68Ko2vLNKXhtNi2YrJv3FroC17M1PdtiEs4kjiMbt33w1XhtPbuyUYyb+fGxkI9N+IMN1P
YIVXcWTMYWf6r4WDEoMb0mjz/us5v4a3VpDF+jR7dF46Anh3hPPivO9BCFxbfy989FLISmLI5GoD
Hz2k2jowDpP/wUPZUsXq972CKWjnO9uv2gOg1mw9BNhG338kFwbSUsiKUrgphhQvO1l1NeR492wh
S9vWvqMhr/ZxDrZqU3j1z/e/7tK6sZS2JkCDrEI0+Y7bZ3cns8H7GU1j++q6VC6EnkS7AHr0Kh1T
9CD8z/ZAIKjYuZUj10NSpBHxpM21NePCyPYXS8Zst37suC1UUGABXjezSgBjiq7dd1xQHLlLPewo
VTEnkcx3ug5DNhnPZbflt1AqpoJMxFU9pfDbiIl90DjFZ9u6a4ffSeMQTf3+475g5ARB+PfEyhUi
Chqm4y4fq3Vp5ga5GEMoPaDgkSJd8j6P803blPcWIcKIJDdcXW2DbEZoEYEQj3/TDl21QgMBtPGa
mAM79s9I3hLCCGfOPTpNdqUDf2kgLlYZy3HxVxtVviMHXV9njgFqSKQOyOExrcGwzerOd+Orl/OX
totlBGaqW0NWz22+C+zcl+ve6fUf5mhVP7Q57jhBYjYAvRE4P5zAm38ao2FEYZ2ISR6NQbZXlvF/
e6VvrEhLnHTu20kBlGvYKdiUJiyjWBzzvBTraHDEd4498c7NhHFAb7eeIZ+U3rwbA26fk7KJ917W
1+W6y+UUarYpNlDnW4CaqYpDOxbNFv6n9ULCx9kBx1E0m4idDZugbl4hUkRPIEXoBeqT8cupuun/
L9Dov8pgyS1qGc/+FJFrj+aluBdF7W1hi6DrlfM8E8zdO0fdJmMXjs545arvwjw+Y9H/PGxpmrTq
ztUwtMw+dv3YNQC54Ew9xWXafHp/Kl36jkX1WVcxMSS16ncNnNaVR8G3EZWw14aS3f79r7iwC3qL
uhJSq+1CS+t3bjOka2Ar/QFqb3bjkTx/p5FVdGURvrBXeecp+MfZNB8cvcyiBIxW7HzrlB3/QxC6
//KxP2JRGGZzJ2qr9YadXljpMe7KuQkdr+pJVuryB1uq7spLv/RXLBbvqYiklXD7ugs8uQVbv5aZ
2Lz/N1z66PO///GAgrJo50jExS7VoQ4P7ILXyNUXXvFS38oqXJJrE3W7fPai/Zznzm3qVLEe6pOj
7aFpkFH0/t9wafNZyl2lEUex7LEEt4OsTAAU/QwROJ1ONucSwpNbgJNlteeO4ujXn5O5+VhLgqzM
v59eBFU5CoBao1aYiJVXJXwZR84fezdLqWtkj7KhX1Py2pu7ucm/CV19e/+RXXjtS61rqTmpCyav
3I2xtNgxJ/3Yi/baC7n06YtBFTd15VaBxuHYgd/W5pClxzz5/P5PPw/6N/YRd7HPV0KPxjThyJfG
g3c72wB1Ymk7T01mGV/f/4r/+wLf+pLFFu1pI6W4y7lXGAX3I7Ml+mRVpYba1sLNDklgxK9RDu+I
DJDyrjZqccrivgl7IOXF2hi78TPkiD5MX6yj8GhKWtp9lfVpWEVJ9VX3s27rET5vhiWUmtCCkLXN
R737BXeqfxTmbPTrxtWtLJRGMP/CY8FNVyoYBxvAhhVRjrjq9dDKe/KdHW34KZSYtrblDJ9BU06P
ZqxpdE9NsZaJkHsCzpRYxVXThImWWLu4N7OnHrgWHpZ83ksadpLUAxXp4TSMyb0/tT0t3lKpMOuc
dN/YzWCEdCvnu3K2Dcbh8zArPYfUZ3IjDdC2/ZwGfdqHRqSyE8QqchxHR+iwWfgp+4Su7x0nhnIV
9W4Gp7GK7rQ5n55KyIlwH227hCKk7E2CXjcO9XHQn0w5AfdDyvjCTXWyGwpuO1Z1O/a3xLy2G5c8
z3FTJba4L5JY3DrAL/aRlIQNaTIoV+fjsM89JKgLiB7SPM2t08rQqTQQo+McHTiQe+ugzNI9xLZJ
rcpYql85MfPHtMjtirgnrXdCndAgfzUQA+8+Ok1QhOPUFVy3zGXzkCtl/4h6Q5wK/VxHFtgcbqfR
riBwNkPy4lhFLrYsdFPJFbjp7voki7S1bavsu0bAZb3yDTghQjbBF83L3VMv7GRVTr22Mh1nrMMM
1D/gtcLrNoGTwfsfk2pPlylb+401Pgujycrt5NR03gusUU7KNQf80bpsTjZZEvUuGPNp4Pqwrssw
LcFQhZHRiWztnCnGWwH8dHzuO8MeQxhpzH5pTMilYURWpBhJ9Xy+G/xk0iL0TqPsDfVIPKz5K6oH
/1sRd9Sqpac5B46DA+EUesK3ghXZacmQGxsHaYkIB49Dbj9pMUyrxGkNsmQzw1iDgky/5lkMsYsg
k/pFazTn1jdmew89q36eJ6mvBoDjKwMo9ar2Bz0J6WG7W1T0KGNdt+/s3chZ8ZthRrIJB6E6aB8t
zMBq7kDH5kTw5CtvLglicEghDWUrazitzIuC24LC2ftTI1cc7o0TANR2sEKzBuhFuFFb3IxYpFZV
PXFAaGuaXsDoyIn5TeJZmdCCqPvQnbIp2Sezysgatvt93VnRuBJx2W4DzYgHrpyHCWxT06fDVuVQ
kaQY623t+tOd6PN07wZNsq6zPtgW7jQeu95S/sHm8tpf541muERmCa0OjdxP71NiJG8BfllhHbiS
QDjYqCtVpWd7UTDk+8kJ8hMhpXO9jTKDJNK2zdIfqd5F7V1ZY6a+n4Q2fE/jaS53npBltxn97EeO
T/eYN66Z3lZqKNsT4RON/iq74LdeiARiFRsESBzA58la6ql7P1VK7GXVZv90KFieW9sV945pitXo
uOR+VArOFVhBTRmh6NOGG0lM5K+iy9p7OmHNIz+//TnEfjfsNG7rn0YtyJ/h+8PxcP2xImEOWkPH
MCjQ4injUAk3P18wNUenn9om5NByDg+w+eQ5BTjE8JqSm5jwj73ZKOOZm3v/vqoHuYkLNX0abE46
NCQz7xF1ZbuK05hY5DzIknVVucG90ydczsoGmF0ztUfAY+3KS/uG0s1rbnFJ5+tymoantCVBdyRb
7JEeprdJaXuFdq2VfagNGgGwinfgosXdYzto7gNtSn7p5Jtufb91f+UE7f1ALkKFFSfFd6PyHJgq
KVhgrLrlakjASuZGMdw3JXDEyI1hmqZ5HGyZKT4mzXgeiBCvicIxqnLDS59OwVhnj7o9lhvXb+tt
CyxfoKIHEh5mRXtn0enxwKsjaPSy+mZEUeLm5abNxMEXnLowq5fWppxnHYJaNkQ3re0PP4MhaddA
vFi4Gydej3FE8I+wvSLsLAFObfKrhKXVcVexPg33Enry3qzq8qk6R+aEDqs/mLfJtraVqIppVeOm
2ekusbksBXP22Sdc6Rl+NZcbgVfpK6vyE4cI8aR8Sequ5LaQFTFM4yh56HKcUSEybLFhQqk1LJl2
M8sZtPM0NeSNp7H34sD6+j0MdDK44EUlqs2Rfejc2glNJ2WjQ0uvPdlNzvEicnLvm9lLUIjAi7ND
lZXzana14LYJfOum6ur0tfOLiY1rAMzXu2P1ordRffSV79Rww2YQo3NfwLeDDt3kYd8jOmK1zFMH
dHmSPDhmBjK3T4U2rpxEmx7sZOR2anZAOePaLLZenNmrcjTlXTvH3q3e8ouTie1zFZM1dDtnNZu6
cCS06tnCOhEZwcNkaMMhgQ9Vh6QZCaqA1NqQW9/eSloIoY3LirSLoS7LVdno2U5zhf8V4QpiEbid
P5RvZ7cgCqYvaSz6o9Zn8bcgiqxdEAjjuZnVsBnh5Pk4CAU2Bq/p4nAWo/lLb734qMzE/JXYU7UH
xyk+ATBO13be2OsgNys6+APRSa5Xd9vcr8oXbs/anRuB745I/9jaleHvSmLST21AW96HSEiIVGqt
oDCWtBZgthnAe8e7qikb/zEIZgcEZWUzNtwkC/K97wKVhmcOgveni3ZuPQXx1AFTRvIV2g7hTSll
2COBQNmL5Uf1twmZ5ylOhu6poX3ywpJqAqg1jHJag3gumpB1keU3T7OHpPpFjECzLwZ2n0En5ijo
THEjOqtbW1oMmNwLYvcmmybYiHodTU9ulrTWiuTOdpu3dnNM4QI+KpOgnzN8NdqU8eT/6o3M2vS6
G/nHUYzFqayoy0IWKbCjbVr13HO3tlWvAmAdj12qjIxbe1e/z4RefddqqX3pZON96qRXbY3JdA+t
1PAGl5p56iMs8uGYKm7qUD22rzZoL5/2WkCZRUiK+gqEieuIOZgI2G6dcvhK4k+8mbwky6kwReOG
yrPqZgVCyqESsJuHOFddtKmG3tm1daAwQLfNSR8jtU9beIETzdJyG9u2tptNrR3DkZvsGnBoRAKL
52ZHtx1e+8q31ueL0oH2nlfdlA7xf2Halc533UCGh6mwsn92cQOXVUTSMUKwxf1WNzgEpsbo32oU
8i/gJMUt0WflS2NrBZxwO9bqLahKKtYIUmUKSvOMXcbNHE7QdhNA5kg3wtqvcVpLCV5sNdlAwok+
joR/nEiBEz97Cu0t9RX9Jci42ml0tcIJQRgIFVZ4ukGJ2/POtLQq2ElmV7UyLSGKXadZARkUtlFs
+sCg5DynLt16QTuRG2l3DFCRgBcPrME5ot0rf2hOS/cMKPL31Jq0ZB3nCdWsBrTwFuKTttYSLxtW
1J1pGloa2bsFtJN14fi53OSo1STs3pwzDF64ZmR3cyRJ8KRzbrD5Isrsktx4iaEm/oTAyVzt/O6s
1GzGB+jVwYtolFmsu4n4K+RtKpwrW8fdTWP1aCvW8rmzUUNO6P0AYdL/7MiyuTE1w/qsq65fe6x1
CNE7/bbhzfqh3kGeDUVmwRzmhhNfaIlsadUPWeZtY1MhrbP8It4HRALdlzCMd/3sb2NfZr/ydmx2
o5qiO+pPZlIr+o2TqV8A/6bgE9pr194D/W2tfR1L95uK+rpfqXoizacTtl4ADtMafzXPhEqCD0uz
O5HWNcZU7qchj8Nw0LdJiaG+4tS9DybcY4lWxohL0loOIUfAGTRunRja3dR3RXwX58aqdABYbRT1
07gJgsZByIexudvKvjuZ8DzbHXa7+YfjuHOzff/saCyx0f+1BZfWRn/qzIZJkuxVo/GHqbnKTyUX
t3dpm/bb1PAUtFKzPzpm4n/tRyGtFWEow4FbiG5rJSnnHsm09zwyLldNI+udJs+mfsPpuR7IkwLu
tDCoE5Q3kdScqZhk6j5TXgtMWctveSAjpGgtOhNIo5jrv6wzhhu8ebDzvTwvuG4gxWdjEnbQgSZ2
xAMBSPV3aPvRLWknthZqVUWhkEhbyziymkiMrG7un82qzF6TaIqzda757bpiB/hKDkrQIz6bx0OZ
NQXiSN/+EhFZ98jE629KydkgTH3UP50xjUzCwfRv+snNZkiIdIhWDqso+DjlKnFMxlljcTcyNkaX
LnAmrPwR7UDwkrfu+KyxwjyPMM/3nubN46YB3UydD1lFrI3IYXB5bnMozDa55a7/XIHWReOuyGXl
GWfn/1vRx//SuLVVwkotpt9t7gS/gTyOUYilz70xU9vzbiPsFKeK3KuveGNMtUoD2M7KMdWnHsCt
FcYNBS2kZWeKyPKrhm+WmM19Dnj1HwLs8y+Bg5i6HT0zgZGclS9TK42v5mByZIW+u7UcQP42Cx1Z
Oxnup/PKQFACKLc0RM90bBvfAaMrZ9FyT9WNr6VfBY+dY6lXjsmv0YhFeR17WfYjaAbn0Pid9VL4
vX0npMrXc2pBH9Zy4NLU5DaY8qSto+dRuU688lmPb6dc6FyAOBEJyhRjLcXuaB8Iw4YjS9YHiVvV
XNOILfTu5FfG9KS7VruesLHd5pxRZJiABnZWXcNRf01O0bmxMejQiYssdvXtGAzlCXUYdysUBf84
XSI+K78QRqhHrvc1ysmUWJFC3f2kMUBYl5bSpzvQx0cEUwS59uppnZMTfWh5iHVr/XzkI+hFnEx7
yHYWPVe17ns9etE6kxoJZl9/N3BvNpLcHdgUWuBCOC5XuqFYC0VxTmeypi+R7uSPTZoZpyov2uNE
gIcMJ6LP7jUMOqfeh4e+MlPpFRuv6O2vDarLDMGMB2rYi7X4Lum0jHcvpujkzIQ5RJpjP1j2lDmr
FmA9OjyQnvfod9qnLteMfWuY001MeOw9qK70BYGw37OhgOYOa81Qh1Fo3lbaXvpIOIbJrR+n239g
suV3ngvGM6P2o28h/e/eKKonspiilTmo/KtXWn0bQvsqn3Fb1BvPc9t156ZWH7aI3uBFcS2QYmCQ
IgqLsbLjtaHF9aOPAPEHTh5iLqYyFes2KuVNQPV8HFRTUJrW+b6VnoJZrfwfQRREz05Td3QD6jnY
9ImyDlnqG8Yqqwvjeert/r4jEOOVJbUNPfifX+ANeF/YneWradmkOJyvEh4I6yZeyI5H804LRMlR
PtFrGVJXd+uBhM69xmnO3PRsuwGu1zL5Xuh9syUbu9mykhvj2ihsUwsL4o5/W7EcXpEXEqMCutl/
BQRcRCtZ4zUmnWf47oicBPeWe/ZNIYUqwspr1OfJ07QYbRUdGlDswedgbqZfPujnbTtQtK1mFRt3
ndmZP4kVlqHqEkzjuesP5bbjYtFiw+ao701R8JLaqfODrKr8BK3FTeG4NOVzZWb2CykOOTXT1N55
dR882fUw8kvGNPjuSKdat62fHtu587b4+iiBhW/T7GrLPPrl6FkD8h5w6rZCTJ4fBsGeuqmd0p5C
LiLdT1gwKRWg4E2/SVBy97Uhe84Kmb1p6H7falmbvwjI3u3aVF36atNkFxuWQXWjwckiJyKzaI5E
5Ebir7LShjOF1kstbCpzYhfU66nj4FfomMIzrta2SN39W5HoabqrOXrJzUCn4KUNJnMvknMNkrWW
tfLNkqOWEymoyxRz4saMjflX19ikFcjGodFTko4TZEI+2bJghUtmQ/FfjWh6SQotvpVNN99OdoS/
FBK4OgxAqDlcS0oZs6P2AEwf1/c0bNIbc3QdEYLPAT7vDm7ubsCfWM9FPrHBjUU6sVM5XWGsxVjF
8C64YOWTUH/dmu4wb9MqiY44k8rvXp+5K0Mv9fbEYqgSKlZS0dbkDMU7RZ58tcpkbO1JBuieyiar
qhBxhr8f3WAiBX6urIfMtuctYhr7viy94pCDYceuTQiBG+qqNb5UJvKXEOAJ/awsUKHCgbbCkhDt
PfzxByuxzE9DnWU3ZVpJ0Hp6ccgKVXK1k6Q3sxrdvUqieuuWWY5kXM8OarD1U9vr9X076MY+6eo6
o5dpe99IAR53zIFcbegCKLQGHRpaANgc7qc5n6kfqorlxkd9nvbUDHEaeMeZ3I3VqNntuh1LuiFN
OT8ZblG/TMbMppkRNBMqN02+Crc3Uw73DOS+N+PqPq1K2gtJX+j4yV0j3Uqr8dMDjJTyjk0NX6NB
fUMDjktZsXGSKUjCiCyXb27QFcdG9+0jKKX+6PVYoMhrj/MV3XPrS+nzAVWkzRxjqGTXTuM59oqX
NhVb4AjU0YU1ruNhLu7KgsrBI7H5JYVaQoO0No16zVAMDg1j80vhBFQZJDXKOy1rNMKOqibb/h/q
zmM5bmRB169y4+zRF0iYBCLmzAIolKO3ErlBUCIF7xIeTz9fqftOSzxHrduK2cymOySKVbBpfpuj
rn0rIuXcpj17I3011psuEfLApozWg9xYZu6RvS4HhKDzSVI9IsvIJ0uidcPZx7atvVSNQdL8tMbb
Vuuo9Win9DrT3Om4OAVwddPH41XOO/pER7MXrDGaHonyitKSoTpYZTEsjFTYHGd9JeNJuezfMRUf
9LIwfZLQ9H1PtjKbXb0P6X+xWeGOePRMe9rS8JLuSEvwPgwc052ijeHOE1XkS9raP1ZQLnvyXtqQ
spg8dHP14ma5+1C0ek0SddG0G4QQFpX0eqLfdqrVL2tvNYKkoWOZGZtZrfMEi4+2sAa6fxoxvay2
oV2rtFnSsMDYE9YedbKQIvTOJ3PqPY0SIUuw6rHlssS1otABBCw3cpxacZs6WT/cL6Ma2H5E+irD
ZZHyENnZsmy0xk6En+h9bPl0g40sGekYyXauPRvSl9UwHwZVCQKOytowj9bUq5da0mdxJ2eZ7pJB
lZ/Lr7eeTs/Y2cxFWzDPVck80jZhsEkZl1G7G2K97wIYx9p68DTTHCjKgm0OTTqtaXfu031n90Po
GpF1VyegX8aatKuvW156nrse3VcUsFArPOUGlRyWDZawogjzweLrJ7M2xi2R89oFKwHjbq5cO1iA
2Kg5a+eQ5dmwccECLkqZ6OdLk1oBm0OC9GUsfYPD26cluLVU2by3ACOBCNLyM/5qSYtvVd4WQ+te
FW7f7gxKqD4s7BM71muqeViGvLvOU+q7pADv0YiC2JXCUR9cz77TWMdvRZfYB4qqkJUYzCVHa27H
l7ZlHS3b7DJJPPEseoYc0CotyIwxeR7mGmannZatto7LR+XAaVsNKKMfM2peydRdhd93LgzLMIqD
pUT8AD/jPRh9U207vFE7vGX4vmSzWBewBiiYHMJfU9+Ct7nJbWW9xr3VfqTyR9W+1ic0YrRkIoel
yNKHdcK8l81x/Qbwzlw1L4Ndh+YAUZCqwb5yqtNzoQBBNN9Z6IPY9KSKXFUwHxdU4KR2WPdec7Oo
3nVB/7T2KBOhg+CgN2EQjI35uGpCHNlWD5eYApNzr0MTgzJproB46PAiDmXKr41Ud2+hCaKzEhcT
u6bYcG/refIO1HM3m8LIkw/VLOanlbrEsDNXBTxnDNsxozuBlh1zfsC62fmgDsljran2OGjGGDIF
Ie5vOutYAvG88neU8dRDeV04pXfhtEm3sVTSbsihz17j2I4AR5xsIykuoRM+jg8Jz+2uN3McJPCq
9MimjX00xyE5a/XSY5kXSZpP5nS9aEoGkCBZvOZSAkivPtNcDrbKLQkbaDW64ohDwOG/mmugjQAT
nd6UL2mU6MdG9bQ0K885r5bGOM9UilNDuePBJRH7LrVTglRkAonAfAkD0DSxhIfMo+YwdA52P+iG
CXKCBcUNVBuhnJVMyY1Vk0V9b9axkYFI2AIlyBdbaUO4TrW8nlH8eai1ctpFSNVXEzmKWfWadpqE
D2JYT5KoeprgR/camttNAnK2+qvRkjCyyCIl7y4bNQOvn/CewV+ci1iuzaYfZ5j4aIapyaa2RgLW
6csOaCT/QAclFWOW2yraIpyMYNhS7rQ8Nz8SosdDsRYZchceYWPLs5giVCuBQSw0m0XA8nl+bOMT
hZjEq3b0Ep3FkzUt3Y3L1btqqEgKW21ZdpM1JC9surOHwUzyj+48pJ8NO2JoAiifNlUCwwjIPVcX
ViZaHp5iHTfeEtkXjqiycK3okyKQOLpbxhlHcMOy249BIOnhaazQWhZeMGQOGyakdO/lmvOFR7A6
lGuFaGrw8AzyPJxRJkQPium2WjDllQisaFnuW0/0511idNTMKTiDIF09tWMZ+syuczzl9KwJK0ep
H1eRSnZswFmUiCws9rQs6AAjL8qs59XsjajeJ0aZ5+xRDfdS9ZPR+nU5GBdsuYrd2pfeFl2jcSSg
ZnmmXMp7lmLueZOcMiWIuk0agyKCZX4yvdVzQo2Tu0ol0UFsnKrQTM3pUk0CD6bZieKQM1+4YRmX
/Y0bswjRjWEIk9j2bjPckYfJMpkrqEC4sEhFOSM0U11MczcfYerKh9ae2VvQ1ESKo3C2wjjNGAQU
+SpJDAq8EpLr85RSNdXC8Yt12YllinfCLfTHmGkXKp+OvM8WeTye3xvA+T7UwvTsgb685uRkELnY
ZFCAkp5oKr9o0ALVbv1KY1E2uJmxBYo3rkc62n0WTxWtKLF+xFWc7GdO5torqoaF4pinu2WIzLOM
/SMCtoItUklFztFWjGUQ8vFhAQC71lC+0cfTrs1zlef6TdxHxpGoY+NQ6EZ/EZk2HVt2pl6Lqp6y
c3p7RgQJTm/te/qZH/Oh7J8sCv8+TSrrtr0dY591++VDlUHhng2Glxrbkm6m2EfjNF4wuIOcWBYT
c4YoYeZ+PM2CWIVdF9kG94OjVVsbnfzbSOnqpTGkFUK+ljen8OxTYnfhTfdl6ZWbrqI0dK+RsgnM
U463ayJdwweaUxuaoghjdGz3rM8H46CsWgsjAr+PsFDTkymjYttouG97PZvBCSxtG/WIFCMi4D7T
kAB5rgyKRqHD6o3TiOjLbEdeSLJE+lavLiCylWk1KNvobsc6NwS1i+OwXczR+kzVbbU3+2K4sKox
Zm3d1OYz3eUirKBZr43JqfBmKSUuK4CavS6Fdp4M43zJrqAhr8sC7U6U11+hmqQww1209nEgQIen
fHG1vUo16H8jns71eMwKfzIqM1hpjLzC7RYPYUr1MI8VvSl0vc0QxH5Z1nXjz3o/Dn6fKqixsjHr
Dwx/mJaZwg6lU6wqiKg484kRrO9QXhgbexUNFQ6pxpa5dc2Aed558NDuOX5MciSI1gIdsXD0d5Fn
lbc2eOxlWzZ6mK+rfWPS6gnvUFC6J6b0CCWXhNy9/AH5P9CkYYvbigkA3WHag4boc3dgHeoBTxr5
6zr0VH8iswgGuEccTmth3GqYjG5zu05f46q0zlr8Cp/z4YR62/Nq3/UV0bY1EOXWtRbXB9KLXsmn
+BRLRV2vPrLuLQcIPJYRYU8dFOh6aZ5e3mGnYyeGgoPfV+mYb3mqQQCzstukRiO27JHZt2VZtbCU
q+JHHLieG8xuD5cf0bNGXPJ8TWYtruPCRvaihkLfE74lNsIlzEPjJUK0AXu/y+XUb7y8LC6V5sTn
mXTzW+roSlB4x8rgDefxbEx64y4lCzwKktKyg9YAv08zN71Py3K6LHTnpLptwONnho9bR8xgNlW8
hsmcl+5e6QC4tMY0DJzEaL9RDi0Po1FpKtRWopjOFi+P/Jrxn+7Ruek2VQ7stZly8BfDWMivIXar
3zPYJTrbNr0kvTPSxguqrsiu7SYn1nF4CfngwBY+IC2JLtkXiDFoE+1DpNG/bdLhtAfsm/YmRcam
P65tdsyAI5k4am+m3H7KPyQIEw51Y6iLgtSKc0NJ+9Kt8JQFheiLMHbiSPPh2BETVnlHdVTjpPkz
g6rT3YohKtPN5GTeThdMxtR+m5X5qVKx2hR6DUFaEYnbr6IDEBsJcKIhsZn0jerrT27WjpafQzfs
bHON7p2pWbyrXsOXYYxT2t2bRAJ424TlWxbg+8qq3dgsNr9jmMKJ7/iO+YsE99/QgVCNyBo4u03v
ejEz7pp+oCTWi7cslfvPBoKcK0NzQF1qXk+yHuRUpezr+PLHnri8C7IzM19Z2kgHI68mPlXp10yu
Afrp9jAj1DxzYMm404ZtQvFb04Wm7CToZefYYSscr9zTFRzlZyxW53wKCMqQUXw43bBC8yNe2A0s
GTto9jTkEOStC/ZuGfFFa8uoujXMtH6I2qZINlIlNMHh78B5k9SZKnyPJINX1lqDzgpDLepAvVWT
w1fmQMyjjNi8mqU0+edqYhG0JM6iBStr+oESIAxcIiujh6la0gmdjmNPO0efq+kYt3lc+zFBctpz
DT6zVwJKm3l4fEXHY8mnKoMd8BOP1ksmt9TOmPHioQ+4Tpa1g4KQn9tFd/WQaFx6AXNRF+vOECjc
V5UM1iZdlbhaoYVAUfJEX3ynia2wtyx1Ntu58yLsDlKIbvdK0JlJh0WEougmXyLnvitrFCYJoibT
NuaNnIblWLp4iy3vpP2oQQ8DlyGM1T612Qm3DqE9G0uCwYpYN3a66xSQTElG0WFiR+NWz2LcCbjv
0NlU0xM3zN2qQZnH8mQzalFcf5qWHiubCWR2GcnJivYsd2c9LK2xfQI97d/AeaunNHbsOxpFlfAz
dFVnUDpI4/KOUbvR7HWjhpgFOtJwu7gs0nn+0lqzt68BZcDGibr4lOori/1OxMlOdUK/wPbUbTpA
OiZlN/Z2GQ/2s0fYJX3CnkbHedQMz7jV8qsESdcdj3Jy2RW5/iTG2vVrc54vRGQvV4Y5OzQLTIva
UEfFXqRdnDtX67SAmcP5UvTxSgdn3TL31vr9Wq/Dlvf/VH+diXOL5e2b1Z+QJRpTyw+Nuww8VLDW
XFrQVRlX7pE+r/GzlqeQ0V3SwzIDEcg+h1GO6qbeI5ppX0ZkOGdal/Vnlpt8gYOKzhdCHwwfmjP+
iDXHSlCzZG4R9GlODYKeSfulsa+tfK9VhAYIm5IRyFPlJ5NTchJGcwZG4B2VoHxwW44Ti5fErTNU
QlSDn+H6WF8nN1lgIQ0cKkDqdx19Xecl6vNXe9DKJwuqkUzutFFjMKKA9w0YmjPFI7JlEZ2Go6Z5
N7yA3m3dFNFVO1hdMLDA286LUW0KtQBfE8lNoWHH1rEGmKIc2sua7LrR6upl0goQ0DWq4X+ivr4p
2J9YwYS1zPxdVf+3Oujua3rUy/84/c5nxPoKdVH/n//x3Z92b/XlS/nWvf9H3/1O959ffxy/1afG
t+/+EFY9ep2b4U0tt28d7OHXz//jX/7//vD/vH39lPulefvnPz7XQ9WfPi0GR/zHHz86vP7zH8bJ
9vd/v/38P354OoF//uMaM9sQvxT/8iu/d89pzm+GKxzecxS+lqtbJzH69Nb1//yHZhq/19IBj5iC
cjok3H+Uz1niN8OyHVPahhC61E+hTX+Uz5n6bzr5wrR/OrYlPAen2v87tuvf5cNcNq411+KPP39b
2Pa9PZtvMDg6HS2n55meQ9vd9ypyhPLFavF8o2PO5WVCqsfN2EXt1h3j9FiCERd+Y1lg+KhVL/TB
Se6+uVb/5vu/Ruj8qXLmAADFXF33HIhwDuN9RMbUxHQ8UIMdcKTag0Y4B92lgn27Vc2HUSGfaerF
YBfcd+mlXWqS6U1TXkiEtAvzR3kl47TTPJaL8xTBPrNAnBGoijgb153WFPa4VZUMK8CH3V8funG6
Nt8fumtYpsGtNQCEDeOdB6N1FgR1gt2p4yxzuV90sJNtlzZoWpdFyI9LKyBlvFkzOKeIHe2BgdAg
jWYWPw0J/94Ky2V0BLlhDvsVpKlwbu+ORcu9rmjFPAezbTMT4rw3HISB0EhBU+cWYr4qRixpAMFP
G+a55mf9Re9s2qcb6QpciqZjeXiozPfxvi24QBknJqsK4O419LBgQ7wBGerb2UiyT5kLqCwNK3M3
UV6u9bbqxjHaK6/s9d0My5Ica7sely39m6wqCrhEGlynuPV2Vtql3ZnQp6nd/OQefm8TOF03U3i8
lqbF68bVe6foH9cM/ID244BdYMQ0PK4VXN3sIWc0i1GDCK+9LDmCRIzadWkt2NgIr6znuKfk04lu
ye+fOpYLheaEJorZ3NcydiiPf/8wucCO4O5yjNJ552pwvdRJ9WgdAt6kfParzh3uKEZntUAxdxzo
ou2NQAki3fYZeGNy2azACrs5bhpijHQYR3TjCi7RQfTW+2lHiOZPbPDmv7wOp8Z6Wk/RaLsu1/Kd
r4rHXCyqRrLj1XasrorWbFSQJX1NHyq8EoR8gz2/HOmeDeVSum3guMW4tTRXyH01NCxp4wkR1VpH
wye8+mj5GlapZ7S0fspats8+ymd1C9GGVsfBb6BtqlZj8aG0KdJDwDwWboPDxv5KTXaEuAydfvQw
D930INFhoqgfZAd4NZRu/LPn6GTK+G4sgPSRwAlSmByueB+xIddCVMsgi2CMmXQD3hV4wFLXKV6e
9BI9S01IhCAQ2crCaRH6h8QdzXPVK4iNsXaqKCDgVfwstVh+jYH89rgkIyuCGh4e2xYe7+j343vr
9dPA/jb3LVUX8mDUU3uY+mXONt4E9fYpEyVLYRml1XBWlP2hgqjLwmwCrFp6F/pcj1JIg3k6yKaY
g3HUtl2m1CPFy9P9YnofvcomnZNiW6g64Dd2G1gRw06p+dw7BTym1YwIU1RXqWENrJmgVqnUpoLL
1BX1eLWr39dj9Uq6Oe29sngo4tW5XJRCa0d3fBaSs1bAmExlELVTuJDtUxtWf9dIc9qqYvkytiSf
4c98nnUFTS5O4Y+TprooLBsLJZJKChy2qjxTruJINF3fohFbWR56cfKaE5izklrB8fKoSvpdgOPQ
GqetfeEtRbddYOcDIYfhuMzz7ap79i42dWu/NnMDbRnfdWtj+DFPxJ46tPXCghBqfTeq8m0JMbZr
Zsd90Vr0YFlsIgwqU2PD5sN5Zig9dqaykJc53n6h52xvV6I6ziSk4xWQFErPvSGNoLDjsdwUsbA/
tE48BznZk2tGyTDr1+pQGDDHBpTKtjwR8O1SDCx3p+m2qcWDF7X5lUBe6yMvN3yAoSVQpdppaXW+
xJr8yN5Be1ajhQSq1DO8C3rWr4RoT+wMjuxchjfgf7Z1pKfbcxe6ZpfvumIurjW3n8PWjcq7Jumf
U0GUFobUN3MWxNJ77Ry7mxmGnCJY3VlvAOiyT7oymjWY1360IQWi7EuH3vS1tUybQtPB+aDmyH1r
1Fr1kLvT6Dt9ol1aGXmUTXfBukNYJRlC2CooZK4RV+nVmW53HmyTqMZAch9CyxLmZtWl6W2yOZFI
UeL0Zur76RATzXQwa5CtHXIWdTkicvANpCsWytVx54xTfTA79ySob6qdGB1SLehnJxoOODSOTgq+
yTrGeaK58P2FRUlOUh36MS7269KMjPpEUz007fh5zGOF0MauoEENW30S00miPiDh37qpqO7snsiq
XhSoqCdWNnmwQt6/eDDbeHS0kyAARtjtmv6DJqUImMxTnRHcYN4BBMcdMzrZdA07qPcB4hDXb4ei
KX0HQCbjTcor4jBQR0MPdXO6w9ZjnbbFH2PNNu9czFihht7mEwNrvp8s0T4nFKVft+PEVlWPlG8s
2bjhosPHYj7DTKRp920WQ+gvSG/DBCf1Rl8F2jC2lOLBxvcD+IjFxnEIy0JuYUSHsh3y8wVVyUWM
e4GmdLTDIkkvEMegjUACg1HR0c/MUVYB3kVr107Dp4Z4jQccNS3EXyfm45Q6Cha0o9K4tIpjEU3X
5TQ+9QOV6rPuqoO3IOIPJKvkcBXG9IQgJb3xRoALACPjxp2s5Ba9jnYQ41RtEPhVO1VKb99NiaJ9
0ta7TSlza8+i5po/pY+ZXmX7XI42ytNRk4c4NeP7Qsr5E5vG7GO/FDQAVR3oG0EN9eUyGislrT3/
mRMAEHxu6tWoQZ98Cfj31OcwrYsmSHJKx4WewVnRSkcQnOWblSoe8nW+MYusvII5Wj5Rqd4H7dJ/
AsN789qW3VpjasmZqfTirlRtfjmIbPwypy1BEVgC63MN2/ouyrRk37mrsxerye0z88mdNkQ9YHdj
nnsou/UVenf4aFExfQt0OPkWIeXHVFNwdWSFET3IdfxcZhT/SvxNQa5brreRFSLkGWdTACfYnWYP
a9nFRhKHhuWZe0No6YxYIp3aEBlN9Shy17zK7YRkRVnO5yZ+qT1Ns/lRIJA3eroeqn7OjuSUzbuu
QdDr2Fp+qWZHD5tJLWxlVfdInE50XkxKHAiuXx7naOyv26LLr7qeb5v413E4ovbJyxEwBaVGCCxf
7GLMEDS6F9MH1I79Za7K0d7hZVH2Nipo0dkuedriK2Qrkyr4fCQ1cfymp00/+o3OuJ+X6aXTsZGY
nB7MnjUU//e2gMhvaPPGi9KtqjAtHXU9ZGNJNz3lZZ2TgcK2y2NT9SQg1T0gaTc7Hy2T37Qi3mc/
b1GeDVGEuagjflfz8wVizx3Hm1iJ/MIek+TWAE9H9BHhOTFKynECy4OHkLOtP8K/WOdRrTnndcus
l8AzIbR2SWYu0nIISdKUe6Oetc9Kjm9oRMUhSoV7ZMW/zL4z8h8ZMaLhRJgUZsMU99TCPkBhkA3z
rlfbWbniHhG0tvrVYL3i7vfO3aTELWD1w3hFaNx2SRsfK9jwQIOSsbNH3blvaltse9jNw5rX4ll6
dIO5suGy9CsJBw2aK7mI6jqyiBBlETo/zQPezSYyhsvUhjor4rQ7ODD8qw+3qAdV0cxnZrouV+zO
2/2IgmtTOYbAdOCYZ2k5xg/j3HwYV887aib6fH+SS31Om6Q+IC/Jpe+m+VlasOtaeU52Kpuqo1WZ
476cRy2nFqymOlCIt8YBmdLGqdhap7EFvjELEEy496gSyfNRY+HspllAPrkWnEaOym5tFTIOLG1o
V1mB+1ZkLn6rrVa4YLF47O1Fv4RJkU8z2OY+biMDiUcUecESzZbhjzkbodYY3Xs9qhXsrW5+1CbE
GL40s+nNYGN6TSUuKGtXEshszT0iUN7mFzFadyXMZdAwCc2y9+6ifFbPw1jEdyM23y8T8Nxb7DXJ
TZpG+Za4QWfvdsh3/ahLoLuxLYqAHN/54DhQI2mTvPbOmhxy9BAcITLNNPUaOPYkv+hP90wANy2k
OTBX0RqX7jNHSj/PeEXMRW/vasRi7CxgNxFOueYum1HwmONsYAIZ0/hGCPoNebHy9NUAuzgTgkRV
v8Hr/bnR0/UuMsceVBWPx+M0NtpN0rDA39AkNwG64Vb+uE5oesulzO9G024/tHW62FwV9zURtu5u
XJSuPiN6N/gzGuFru246ttrwUkfqndwrxCece48MJw54sYqN5/HWb4d5Sc7LMa9vBy3XDZpJFtwZ
NjzoXC5KbHFryScRTyeu2UAd7bP8cx8sIzqpxmGkIH1SvtKEAe0xV5bzjEg8y9xHuyYTFirIY8aU
ts3bPlme5TFoq9KatmzHvZYF68IP1Fy33s2ImGkhFxiXWLKn4YPpPGpF4+wjp1iueToIOPVIFJm2
OGYcbzPpy2hvReow4MTCrfdD16N5Qfz2Ksy+2Y9s9r7ErcNidZjK/mIe1vi6XHH2uOOAGZwerGVg
3PEGeCGJQxBNRHWRyKE+xV96r5Xeu6OP6IAlTyzbJ2be5LyRhr7X8XrHcD2pNe4GdFsnD1zPvCEs
y9lFWooypzeb5JycYygarBZWkPesbzbMPPVT2cZyDg1ZRTA+bofjxl3XhiQwLFebcTUkzz4QrNjG
uEdfe7BNhGIdvolJ8cFDTZUMn1lrLxHTVhGwxASHzlwZ3+dINV/01ZWzv5hauSN8c66DwiVSY0pz
PPkIn6ADcpV36J3MvqeEafEU/tkM2JtKB/niZb3alMU9K0Ln2Um1EWZT9npC2USXX2qo4GIWyXZl
+0htEneLcrq+nVlssyZxTQd9gkanz2Zqyfbzm1Qk58RParjL7QQpIdN1ESxTOk3HPKrcB6M1Z3u3
5p5tnGnD0GhBPuRe9oyAOjnnVa40wGqNWnaWB8NKWJZdixDAAsk4aRGqOJuStc8C0mbcJBhUpD+i
y4WvHma82QyjGs+rqOjwZO3e0pgBH6kp36oaqAyTdUt6ZuqlfLQl+MZGm7mjodsM6Plk67I4rqYy
gcRFvsSqXC/kjYWe43KZpiJ0vIy7VRQ6AHaT24tvi7YiRvHUM6no6thEg4uL06mc23qdEfElznWL
HBLqNtNeBLqMzu+tlQuWUfIGj9c4ml8nE1b6OJ/v7EgxNaATj31DIYhuhsz23dppy7CeF3U2DLH5
MjN4X2IJHb8Q7Y1Yj++t9wIbFENeokDfM+hN9AxKTM0OnwKUz5KsmYaHfFhsqBSQqu1soQ0NoBcq
bdMkdvmzyqyv2fnfba9tU7KpkKAeNtjl+zqZNk/GbozIwZFtQ3bqmrD7SWPVM3R6eODLDGMTRm/P
ZIrNnJcxW0096CfweqZo4fWBhPLor+po1azQwHhRYqpbbUzSGHROTuN+eBpw+zmBlmPs05e4kTwd
I2qnmscfd62GcDwY9bY4TkWBZY6hxVvYqQ0FYQbJ6vV+2/dtdFovYBUgXwBj198Ep6QD3IMzxeG5
sx2c2u8whirFx8EeGgdYFn+2dI+wBZLz6rdlkvENhzIFOsTHDbGZLPiZ0E+indWAc7Vz46LAenOF
nRXOxUytn9WS/AtIy8G5HnItC+DMs633B6e37tQ3Lau+rmyzBzLv2PgpffUynkAy2c6n2M1oLJ71
NOzXzK53smjHLtCslr3ZX1+oEwb73cPi6kJI17MkhwNs/A5rjBshkmxE5mQsS7NpR3VWesMMeW32
W5KU7Z9Et3wfUnJCM3XAKE5ZmPAH5vuoUqvyuolOvtKPFuuFJKrmsXdg8eve8X6S5PJvv8nzBKJr
z+VBeJdYUsa1ltUxfgct9ZIgXTz92JbJFPTeaB2+XsP/aXrpIv2s6q7+0v9v4JdOoPOP+aUDkkPu
x+9U1Vc+6vTvfyeXPPmbhfLF011T2Dzep/Hpd27JcX/jz9wO3ean4iuB9Ae3ZNq/2brhOfhU2I1Y
X3/pD27J+U06On8JIEc4Btmv4u9wS99j6797EPHCvK878kQ6OqBEMuyZFxN/XZflA8K3n73aP/r4
d09bJrV8mWY4nUS1St2CLOvxPfkS9ZdvLvO/oaa+f13/PPx3w5lXrkgW8sgJ4Tm69aYxShR2iZnh
IdYtndwcy6TufPvXX/ajk3nHv3WODpwTV044dyYzOURFfAqzcNyfxAmd0qD+HHv++2TetxtJr9Wb
DPVdOBiNdWEYk1XeTXqmO+cLBWXzDtmTw454aZvbXzqh95VHjas3+Kr4wrHwyPuuMUYP+NcHVMB/
/QXfM5d/ntHpTL9JDXPTlbCiwbTDKe/khK3GBJZBnsBqzKYlW1wYA+usoO3aamFZX1hGu9WrZFS/
E90/ZE5/cMe+Tjjffn+VIdCbUmvXsL+mmHf13hr8+j9rsH03cf15fqfH8pvPb2TZ5Xa32CHy65Gq
HuHupGl8aXLzBAq19LMjdFmkdl5PsZGHg6hrqrc1FNvlT+ISf3CG5mm4/+YICkbysbAnrjDzfWCq
+oskHfLXLp95+tJvPrxmIJjcpbcxZXTyo16THRCNQ/aTHssfHfq7KbZws9QBVbfD3EzTN5b1JAOw
NxyCv372fvTx74aeWpvspk1sOyx6OT4aU2sRC7DKX4jaY9z816KmKWsaQaxzjzJzDfVZGxVi0rqW
v3j47wYbMWMqoJqQwaYGLabhzpktv215Uzd/fX1+MHR+5Yi/ubklZRd2NsRyxzKzjW4BFNvh0WxX
FgQ9FhR5s8S16fy+JPi7L+L7pieRLVpVd41GlwzY9DUUcdI/ln2vffnrk/nBzX7f8tS5+qBPs+3u
1howdIktdldzmnc/a6v5fvX03y/617DSby6WBy1fDAKAp9bctdxO8CMjhPdi4J5NQcl/ctN/9DXv
xhPTqiN3ajS569FV9PvKIRsfkb9RzGGT9tP8a++1eDdotPXYRuZcuruGwqT7XC3JVSUd7/6v78WP
TuJ0j765VlM+u8bEUmcnNLaxRaekeR5bS91+wC+Yzz+5VD+64+b335K4cZODZbo7VVjLQStX/cqL
DbD9vz6JH338+9EjQkDNxUGNLZFqwLXN1pOz1k34ax//bt0yjLJmS+A4u7HgDvRFXIbWcNLL/NrH
vxs8htSsloLwl53V4RQIi8UlDwdrS7r+2he8L57KPY2Uu5mr7xklBvfGsKspVBlRC9e/dAbvy6ek
WMzO0BAgel2SPkq3667nFAz/F4//3YsmF2XiZ7flrjEtDH5Eu2H7SPKSPIxfO/53r9icLq3T446h
uzZurENHDw+BKYOlfjY3uzzn/2ax+L4bCftTrJdIMHZttDRqA2Mt5XWJL88hYTYq83COaSP4WJSu
+TzQ4Vf9ZCT/0ZrnvQqnmEnbqdeJobBwi+b4X5yd2ZKcONe1r4gINCDgNJNManbZVe6yfULY7jaj
QEgghqv/Vnb8By69rq4/dOroVimFtoattddTBaZAohCpM5wakwkuYtOhn5rdHutKKIkHThhZZUjn
s+HJhpOYPQfYCVBoegNI7IMilzHqm1i9xHkSozz2vz/fH72wsb//+++/LWKRnfB8R6FnYuGuQcMm
eOA6RcW+d1cqZfH2oYSi+JcK+CKv+J700cPKGO3vkVNImi9JS6Pona68sRK56KBOM4Ga4ybOdYAS
7nK6vC6XLCn//u9f+lbzl/n12w+diRZJ05Q8LxVShhG2nwcTBtJvnXOZPyMre1SPxmkewbYUqnuS
yP0w13oz70yDN8LAhf2YeoTbCl7H8gl23vQa9pQ6/LEqgpCoaBXCHq6e8eROd0jFfyq5G+q3/4RO
gLOlh4CMapELKCvmgxopzN+2meOFzu/DXD7Ybx9m53s7zkLHp3mMyElstsx2MfhwaTC/XeSPKFK8
oI/rnpu5nPK9j5uD0Kp5Z5F4a1I5wQntKsztcJbMG1pLVBcRuLdvyJj7jYyzeeJaMqCeYIAtF+6N
SJySl77k75303uq6s3USoeClAWFTXkKhfz9vPZKN3ViR94hsf24fUt7Xn7VqUP7ENAiCQSFT6B3A
rihYwt/Ru77VuhPNDKwVBTHDnk8FhWacxfCYl6T2mvM0da/zPYWSN8ZnhZ8O1AdshvKnjbnXhIda
+vXINGGgw6Uwez6SujvDnLc82ghSnP+eNJe4/N/9Eors1633BQQPOwmWfAmif3AvbKFmnFoIiKYl
Fp6/4PJVfgtZiGRsD17HkjME7qd0gjqPcBTv/fcveOvbOifeqcdZZdnFkg+Qx15Dpz6jqAd8TL/W
nZAlk+yKZG9mSDQ6jid6Gd+rtfPsuhOx2EmLFoTPKR+HpoD4NaLmCNMiGKz6dd4J2gi27i1K4KKT
gpv7DQqApzuIOTq/oHJBNsiPwl4DVr+o7ykX8wSnuaT7EOkEb3de3XfVuC2pLZ6Z6Yoz27zDNCn6
uqWwefFr3AnaqAlaniSFPY1dRQ7MzBS8C9Qp+7XuBC1TDYe1d2Ix8sFXTXEA69O18PusLozmAiMB
yEL8v65DAYfifyt8u+5GK8xr5qSC8UK6IGlML60b/4FxorWFUxkUTWh9RX3kcU5amEEL+t573htr
QeJEa4UXtCGkIVrn9J+x5vCTgtmt3zKfONEKPwy4SZdoPN1nmXcwtcTVSKxeZwOaOLG6TpcC7a21
pwhGECh/tPRAVDH59T12tlc4d9F+YDCt61EdcIEW/zM3uw+vANUiLo0EqvxJ4Wl8Psm2wnMuj74G
1lC/SIqdOA2LSLOtCiZAhaBbgCD0u5lR/+wVprETpqNJ1wYn4fnUAAIHb1IwK/EaH3u27uytEEgF
ZR2k6HoKUweD55HHAi6iHtzwy6g7cQr7ONpztJzvBO+Ih72H628WTEFiPOeME6p0XFM5q9LmG5c9
xLJMRbmCMfBPv7F3YpXUBQRXq8TOCu7VTdoYcuGybF6HYeqyhaA1QREqEBL5lLJvpKEfDWcf/Tru
RqrZGrltYAjVUHdjefyKQim//BqqY18fldK6ljHpY3g1L1WSzVX0PIBd4fdBXc4LqspRdQZKHMTz
Uw0jxfgOiOPQb7ILJ07xfLvAyTQJTn23/g1/5hcayXfKc95Y1d3CsKReIP1uArizbSBfH1DlXsGR
2bD3CLxvte/EqS3hZN9yPcHaOw2/8AnrwMHUO/E7abiFTzOKZkLgXOdcDnrPhjX+UdUoafKajC7O
pUgg/7OwecqjDRpkKUFpgMLqnZfXtwbGCdG0F7xGUfqUo340vU9MCalLUKgXv647+ylEPxOKh2pM
RwiDD0wuX2JY4fm17cTozlHyVlTtnOsIbAqSrF+7MXn0ajtyYpQvfF1qhraDxjzzebuPuHkHbffG
gEfOPXVYiqKcWDmdwgLmYsA139XADPgtiW51IyFKxSisC04iTD/ILf6a6O09nOlbHXc20qDCOR21
fHPeVf1HuJaeC3if+A23E50wUoMzGJLep2G3Vxo1fzzy20Gjy4/57V4Kk4tJDAp3OyHLu2RY814X
Xu+gNHL2zrqb1mqe0WklP+/wh2jiv/xGwwnJLm202uFfcuJV+0Ov6UcUTvitU5ETjzD3a1cUOU75
ZkA42LeJ5s3MTObXcSciGezE+qZOp9zAhwKiz/YKBrlfvNp2JYxtVxtIRMPgFNU43Qah+I4KD8+N
zS0/xMQexy7Elgyaz3qIDAe1NY2t357MnW0zMTaeYI8XnEYBV8oMftx+GwN3IhKW4MBOVdsELxGo
LRZm4Mcwime/AXdicsED+bb1cPEjlbqCaBMuegyeHn6NO2GpYU3dBh0aT7rokc3qZ30hyvu17cQl
pGQoBUhSc9KSPUZoe52tb9tOaBJI8BmK45E2hprxDhYuzQ08SYTnqDjRCS952+E8i4kS7SCqhc3n
TlR+ByzuxOaaznxpU0T+Cgv95gjFPHAsFCeg2m9pcSVcapG8wFvNlJdcfQ8W+4LHh89eX9QVa1lU
DmvBMC6QXEcZyvbAiUB5s9854t/a5N+2CF3B9kemYKeU6/oIR/Sb1YJ94ddzJ0IbCUvZuALxK2nZ
fQfB4SmBLtVzxJ0InVG2CP9/O+Wh6j7yoDs28PT367cbn1HQbyU8a3JKI5SDS6KPsET45de4E6Ab
XhQMSqsNFADiawn7wTqOnvyaduJz1VPRov5U5xvp4E4OY/NzLxs/6QJ1lU9wz+8hFUbreELas34f
HmJm/N7lsXy8PqnMihqYEy46h/sG8BNm1sFtYMPtk9fIuDKkJbgUSPEZX9Rufxuc4FaY5vs17Zxo
UR0D0oMYDOobyk+rUjBrln7z0BUf2SJpRdNx1GHYsTpZGERmMDn96ddvJzhrODIbjfrvPK0uLJft
QSbvHTsvIfiHJxdXZoTKftpZFeu8QpUnkAOwUb0HUQPFYQ2Fw7Vf/50gjdp+7dsh0qi0ZN/A1HkJ
VPvs17QToiskiZ2IC434t+bKGpTlEwujMr/WnSgtaRXVmlF0nJMXaYMLrFP95de2u4euqNbUYWXy
CJiSBTXI88YPfQIQj98m/a9T0G/bBa/KMpmT7lI1GnysJX2uR8+7uCstAittxIUZTYNm9XEK6w8F
E37PUK6oqEu2Qo5207CakzSHl8n0EV6btZcUl7qCShrbMLI1ZiJ8zGHRqseccU9FF3X9i+QK/0X4
Nuq8twpoZBufRyB5D17ThTh76KT5PPMUQ47l8dZu9LaLVr8YcmVK6VJ2czOivBjmhT3YH9tterEL
8eu3E6ApZkm40lbnZLCPjIx3Opw8++1EJ8zCp0IswZgbkbzURH/s2tHvEudKi1BtDPqNuoDwMDIH
cN+WwwiLHb/10JW8A8I4osAnHfFuU42wGWo/zkHqdwR1pUhhiHtWH4VjDrsFWCssSFQAZRcIv4EJ
nS20aVLIxpoNcZNu8pjMQnwC8Wz3+6KuFMk2YAxBDDfmsLFGvbXhD9hJPV/PXRnSHAC8FKF4ODdD
ysMWa+3WGrCqUtt65XD+9bn7PYczIo+VBLNUOdOw84+R6buaYa5w5RNJBLVErzJEUxis285QUdcJ
8BQE3qMPwRbEJ5/WqauVgvY3BJexx7wpqyU+9kj85UWBqj3P9vnr3m/tPCdaFiqHO2ULl8tFyV9z
Gi+eF15XLAX8ZsiXNFA5ODlwIikFOCCAJ/jdYEJn7GFasiahDVU+Y/DhpwPROsPN3W+NdCsLpw7q
QRBNVQ5+FIzQyE7b7+22otjd79s6J/a11kLDJkHlQ9WAPT7Jz2tHvPZr4mqlQBCFlWw8Y9yBfbmC
zbg5L91Qec55Z7mxzLJNdahIbopofwEApbziQJ23XgNDXLEUwxoPDhw+a9oXoznHKMPmQCChdNrz
DzgndzwktkOvLEaemeUa1KjPwFX6vSugPPF1SMWtpBAwa5XHHFCH0nxc2unJZ8aQ1InWstgW1nXl
mMd9+g228yDccv6ecPfSyP/eOUjqnHz1FuCNvsNCFqFQ/xARdQND6HemY3yZ039q3JnrY71CXgdC
Um5FWxYHvBY3CNgYSKljKdOyvZJqW55maToYVDFYuU9VNUbPKHGLx0eeRkY/pbEUVy3eJYerpu3h
tw44BZLx5TomIWrIeTPqz8tIA7gHbvDx/A7gDFDDAgdLmpEIuXawU+Z1BmQEWbKjwCs1vPbHAHXR
FIxrfl0MzbLBXgDZhC8BlL3bmbDGxBmLV7S5dPW0n2HTWAGr1lE49kpK1z0zVjK4ssVwD32cuAia
HwZQtTEHzwWOW3rF74W59R6dwJKLkmMfU4AXxRaX8xUMbMv0DkbGKNwKx50+0SRdDhakmWtVG73n
4ZAm2xlGXJZnVvMyOlmYISOF3VWWg96ogKkMLTxAjomuGYzABvif3ZqxNObckSkOb3eMNnjJrLXX
+x6AP9fbkGc8tHY/NIUu9qeONEP8xWt6utIaLUtrrbJD3sKb+i+dAFejZQ8jRr/mnQk69vUE+Xw6
5ClyeTBraO6qHU5xfo07EzTEyMFYWA35NqhCZkO4wFdyDGu/wyVx1TWkrwEOZY2CZZOM1hOMY+Yd
HiFR+57X5xvh6ypsJjkuRQAbyhzvA78WxW+iwLxXrflW284LhJrBqR23eMirEMZm4BSBJHeEcQz9
5TX4rsbGRuPO7ExV3o3pnoCXOTI8bcJH1+8JHF41r9fkRfUdCWETipoEAqc4OFOf6rr2PAK6Kke5
wtivndmQi6gakO0MDgCYpp6z3tlrGaxpcIHqVF4J+U/B26cirj3j1fmsFi+Qa0fR72gucpN2NyCN
eCXFSeLssJGFIgsEB5VDxr0eigCeQWkHw26v+eKqG0FzYKLFY3UOs18AC9vxl2j0s1/blxj4LT/T
oKzb9nE45PM2qwdUDtZXA5vklV/rzr27gr8tyPYwaS51y+847m0oq56nr16tu3ovFcNwci+xheON
Rh+hKBMwwl9Cr7QbiZ2+w6tpM2BUDahE7bobQF6iCYQhUEH8lmDXX8M0fQkh04Dp2M/xTdWz8Bvu
tJtXKhiWoq+/a7zKcZcGZz6kstbrghdzHofTe1a0b62QzvZBGUyyAK3HibiWMDdbxvIwT1L6zXdX
8kU0WWfw74Y82Hr2TwW1+T+7BGDIb+Bd0VdEWX/hO6gcbitwkmzTHrymYlmid94O3yh8I67wC/Wg
BQzAkj4HsIbpZ7C27HAs4p6qbDFD8IyKsAc4/3dNhlNcmx7LFBc6oBmB6fD7+q5qZonhht9L3ec1
HJZ+wAeS/YSfcuN1iyaubMY0vB84vCRhvVk+AHd+242ll76KRM5CWq54dQHRr88NvLpuSKdBKauH
xS+kI3dfbEWd2JbJnLXJUMKBLBlv4J7WV54zy+k96pdFODc49oOKVCXHQDbw/ZAA2nRnrxVPOD9A
hGzHdetyMikAS7uVdYlyvw0Oo6HnL3C2gz2c4cJlaQ8mNqnB5VqahR+allvP/d1V58GrCNOS4g9s
M4VafJ9fUDTx02906Os1r5vkNqXz3udK97CLK9mvfYp8O+4sqOW4EwOagsxxpTh3FCao1LxzXXxj
NRXOaioBHioXGLfkE4dJVRuAj4f6nU9eg+Jq86aq00DW2D4vZp0AuU1LODrWnkdlVzDG03Vgog9l
Hkc9XO3S5KrlZPPbB1zJmFZ9WRZp3ecpr5Y7AxNGuGA39uN/D8wlZv5wR4+c2QI/4c0Cm4ZM5s5H
HH1CU6YnwO6G4SRwuu1//fefeePjuhqyZAO0VbByyMOZwbSziqbm8o1DIOX8/sD/zJ7ajDatsRpH
9Gmewk8lKfwWeldFBveHKQk1+o4MVQR0KlL5+wxwklfHXRlZj+U3aKEKhLGkLj7ZDTjevor8qpmI
KyMDyZPMITXdZTFIPirJonyqo8Rv0F0tmUJ2ISxk3+ExHFmJYUw+wrm59hwYZ5WftwnUga3uoBCA
hdMRxYfj171LB+vZ/mWq/nbmh2NMUahJA6ip4x/IHV2Ywi9+35S9bprbEK/VqBBE0epQgHltZvvP
wgCH92uevm6+Rh6hB78Vw66S4ts8muSKB8b67a7cWeIH2szrrtH5oqyQdiJUHWBD4rlUupKyVOxA
Shrk38gykS3rwVDoj03fN9bvEupKyhK7FAon2y4nwLBlSRmGjwPq+T55Db2rKgO8HTf9ZQyykpTr
cNOEJHygVEXzO73/14jqD+uxKywTnNFVCGBeAzFH8sNISD9f1a0d9RkXMfhWRykH9hDgkBU+6Rtu
BbC2bUb59WLheZ4Fhdc5D2AwnAJABwuvDQzeD7KPVnqU47jVoKdXxf5jKLZ6PsNPVQ/HOWrWn0xy
fmtVM92AjGhB0ppB5N5hUgFWhaz5/gyy7db8C4cLnvsaWDtAlGMOrrfUy7EKofx8aFQV7Bn+a1Pf
M1oM1u9Ew5wDJXSNI5DsUQXOHWkeQDhL72hN4bft902dhWYIANJEdrTN6Rr+I+j4MSXlo1/TzhqD
u+YmA5DOc7ZDZwts4TUdzHtOF5ef/6ep4qwy8xzIcjdrm48KZhoAjO7dAvQiVA/ZgqNqeS1S0VV+
WQbmrDlkBLOL26jNAwUcEG9hNb6rrvzsN07OmlNtxYw7ImtzOwDCEBT7y9SARPffjV++45/GyTka
kLCs51bPbS66uX6Cqpp/SKpy/b42JHgnw/PGn3CFcmGRxiVVY3syK2sFcNqjBmXCaiTbr4GPKd4D
El3mzR9+imsmszbhOBs2pNkkeb2eKV0+K922712s3phRri0Y1A/lbEVXnsp6atvzHK0E4rOgAyFg
T+gRgnHP7Kmr0SsrpGYK3eGb9BTm0Vy8YJ3z3B+ps17ADhYu533f5gQvZhNgOhMj76z/b33oy7//
dmiIGaSiO0p8s7Yc4+k67Ux0HpIUT/OitF3oJ16gzrIRoW1R13EAFxAYCaKUHuTGMfarnCXUWTfM
lo51vekmj+NoOkPSDWf9CnSj/462N6YodRYKWyPlzgBLymue8LOym8yA+PJLjFBnnQiFIl0XdwUI
tTXAZezAB+E55s4qsbGwMwMYJtkOBEKRjoAOUb+EiyvR22CEVhuwhrO2prdxFNyOwjNJ6Er0oFoM
YV5dFxkg6eNNY8yUX2g4Xp/SVegVUVxZ+NFjspPSnJQCUWhLO372a92JUsDedBGFQZ3HtVG3ENW+
jOXm5z1LXIleKeIysBSc6W6j3XkGrusKPuJ+Slc4Xr9eBYJtxbuh1HVeN80I9/XkLoj1ewbsbwQQ
cQKoGtJp7OBwnfV2fGi7AUDawW8Td6V0W7WupSxxkOqmuYZtex8e9y56Z2l8q99OAFmo83dU+GGW
GzsAPQUer4CjsNdkcaV0O0x6jJ0UqE+J3I59qYbxUOg+9ROkEVdLl8oNNRdtlKLQatjpIekKfTus
LTANfv2PX8+YGRS8Ph4B75LLjrerj1ABvDMy/066P5wJXC0dh908zKlAMyZbwOxtWMsIBUYlzDaf
4ZQ05HWU7gwm/lZGJ4F8MniQUxtZWFgqsZ3HOQ3HE0BvJf0uYSdg8yJhdeyXgXeVbGswEvhuTJfr
kp7K65qFyXyqTGv6zG9cnUjs63oSCanibNWVwAqyNfDhryJB2E+/P8Befzg9tfNuQYA+zUOlTsDn
LJlKuV/K05Wy4UwVMcVAPCIX368lAsNO8thLX01cJZuKLTfFhMbtDHPlzvARXAXqp5MjLlyXV6BR
1nM/n2hD1JG1pDkgI/HDZ9BDV8g2tBesLmDOJ0srCbBhgAKulYdeG0+YOo/rJbSmIQdFBQDteAEZ
XZcPXcze45r+eRkMXR0bX5QC8necTkGK9Dtv9/IE3o/nwDh7JhhfZMBD7HSCiSR97OXa/hDhHnud
U8B7fD3X9whgUuCxzKnvRXeEtTQcYXjh53oSujq2Lp3YDqaDOdXxqs9RAb46Mp9+Yg+wel/3nS2U
7V07mRMD+wWKq+kZ5dXrO2vsW9+Uvm58XkZYZsWbOW0x2Q9t2Opj3PodJkJXghe1swgYuBynXcKu
BQDTXyHAnp49dzblYFdyLDo2n0pUz4CLWgEIRFHK6RWnrgZmRxlEUVucfGJFfxjJnmRF/cqrgd19
PeaVREp5UHw+1aEOD6uixakoIKP7757/+R4XJs5+3JF2pO3AwEEqgNF+BHuqludN0E6fuVbYBf/7
z7wxcVxFTGFZwUmDHxHRJMgsjcpjv85+ipjQVcSoqoinSaD1suzrLIEcBnzi7W+/rl9+0m833bbB
cgA9oz6BBrsBbTM2mZGF18YHxMfrxlPgaycZgddm29meZQXoExyGd6+dD4iQ161vkgmx60Wfpmrv
zsS0n3fSRJ6f1LmC7pXk+4Bcz0mBNHWUIOMeIUn1k86HrttXH2/xFCeFOgUyAL5xV/2Bqc3PuSl0
9YgF550mjVCnehqr4x7JDuw/4+cqCOT962GfyYaUsy6TMxCh+/MeqvXCHX3P6/2NUHL9vgq2LGSG
WPkUaYJ6lMuBQ1HyXo7wrdadjZUTgnT1duFbBkid2+Dn0PXPXoHkyhBbQkkBwEV8hs9XAcL6Dpns
VK3mi1/zTpySbmDDHur0HCnZQ4jYrKK6E6TrE79YdRVgCjx2nOJVek4NOTQpvenAmfbruxOoMOIa
p42iacmx/V0e5ns/ZWzoKr8AUKiLKh7T836xPmoXwo+8Sha/bfVfxftvi2MTdkCCbgPP4MJ11Wv1
GAo/N8HQlX2FEdQtDFzgTEDw0/TBHe/rj17D/T+SL9gIVZr1PKPg55Kcqw5119Ui589+7Tubaq/I
2HTzEJ/5AG4w1PmG31xK9d7zE7y08783Xdj9v15g6qBVPFkKcZYqMFcg71r5YOKwLE+oU42L61Lu
S3U/7cX/x+X6X4XCn/6ocygG8LXobTN2uLYCPbwegXPrqDq1LaKuO1fF2naHcZDgyRx6NmJvB1oY
8NNr8P1EJc+4WAPCC1Bea7frqtiC4jtjC2R3QH3G4D+yZtsXoORDrca7VpBE3VtTLERcrwGPQWfU
+wWHeAhZCmbzQU+xwkFoEPh0hygdh/K70gDbkgNv41pes72F3XO24UIfl9k22kUf24016xMs5BYL
kH0LBg9svrd6Nf2BpHMAaHO6wbu9vSKqFfCml0gqTvKAuoJuRgdNPPSfFZW4yDRxk/ySSuKf9Txy
mwnozhlAwL1tj9YutM6B5lxBXWpDZvrvA7KqMbCmGrdTYM0TUVZf+5q36U9ZziDxoJBzH7Q8wO2r
2b5c1GJXapfA+/YwjTLHZakNabMYhZPFaceTDT0FtFjNsUgw01Lgwpctkhm1gD3fksSK9FxH8y5R
WzUO2xVs/PtjLJQV900410kW1mxhF2ToiFNYIoFelTDAPaxjKcYe+s1mqMoMzEhbxEdkSNZyQM/G
XgPDS0WMuhFb5wWPcWzEWgKW5Q2+1lDVBw0iLXYNEnQym2VPv42TFNmy7Wv8cwb9l52VHqL2Ydc0
EX9VI43jBzYVjN3tRZXMZdbtqFHh53SZCRwRdhHP3T0qNBJ8L1XXCp0rgfUrQRyFqzFOYzIEEfxq
E2xdfoyJrIHWHSyytdcxih3TZ7LGq9mOXc9BEiuT4GID2c1dvwSoYtkhU4SDTjzb+bThWw7DNY2Q
SKPXou2TCvjCNj2LtuqPg1gXqZFN2SAuuJwsrbkNZ9OeFo016kEMJbDs60rLHqiGsgel2UY748eh
rDiFS2y1dSABmir5mkysH27TdcfFr4rCedUAxE/Ith/SJIopTlDTxBg7ggLHmo+kTbQ4w2ClXW97
uoCjeQgneKvteGYGlh71T+FmBJC8lYDJWtjNP2gXoGZG25irpziSJMmqwkTND9x9ErAiIZkabGZA
QDQP7RyW4hnyrFGemy1GmVA6hEN0s0eAvt+Ramn3v+u+G2ZUzOhg4A8jgrY69ara6LWSpBlfqkAC
T4jlrS1FdIglT9VDOE0t+cGboki2Q1GmssyXxdroJtQ1H740i9iiIzzvQ1SjlwsjKaydI9H9LKal
bC887Tb5ETExqhdUl+/VEc8/2Lugdx+2e+hYTYL/eQj4z6HRdr+WFMTd53YPCTmqCpH0s+GY5ldl
S/eHKQ3Lc0jHpPmQ6DkWpzABI/kTeJ7r/rhA6E4DvETDNyDJLk7E4tosU9//avG0Ut02YmRbPgxN
V+QjTQmIpWMa02PDGadfE0F5+jdZ2uIBJeTBDd559p+Q+AOGukRlVsIgKMjWek+WG0Ae7H4F8yD2
pUtrnmaqQ7Xgx3iruv6BlEVNrpehnrdTMFbNepVuOhR5LNY2fAlF0RafqjEtFSDRUwBPxCZMQWpP
pTD2xu4m0vcm3Kfwmimhus8gaxTDhzlK4+oMMPsQZwCyW6ydS5To6gz9NNH3Y2rFzw6eABd8PIg7
H6o11FhKqmFdTgKUc11mIZ6T7G3bwOD4XJSzQplBENvyuUpMyq+lUkocpiLQ4kdVpY06lr1pp+aQ
9KQIAQfibL02nTRTNi00DLLJ9JQc+m5f1Fc2pehBFoUlgZ3hil7UQWn0oVkD05/6iyXPAYZ2e/sw
LihMO0VKL99ouC0C/LOyhy8nUBDiHsel8p8CIRwfm66i8ijkEg0v28iiCAZHUsLy7MDafa+vlwmV
ps8b+HS6OFTjFK9Y73e1DMOhmbBNLwdkvK352ZJpKj9Z8FRvAXvT2BVAHE7TTx2aunxNNc36FKUC
75GnfqEyOqCIso/yLiVpe7K2ZN12KMmUADK/mhKpixX8p/QqLDYcFFHOVlXXBiw04GvBPQ6eRNRq
mlVczEFmQkvSLN72vfkL5FLWgJG+L2k+yyEosnGhxXbHgNh6DIlp6iekj+jWHuqum9IzrOPL6SZt
cY0B2pcMyZm3NTa9qSiiEapjXq13sgyb9jjsGkRWrnQcoHhBm6JeUEK3G/JpCluJ0qCeT9NjvYYx
vRrwsNs8DLC7q8eD3TgwNzAXP4yLTsk1YamZPkRmDPrvtF6T7k50zGCi9ZXsqr9B6wbV+CDh22ZO
Q5nU9oxftjanSLbcfBatrYobU9YNu0Y1qujuZ01BxjphTepEBqARK/7Z4ZcMY3NTNdGVGeqyhNIW
5SiYKAnMlG6qZtrUlWokg4KVQtEanowC+vBgp62nT32QJjdWdulfCW2R8IVNelQ8c1J1wS9I7Z8u
Mu8rWKnQ7TxtOn6C/HP9NZgxXDISYAM82qZvfylUef0lUYYRXQksz4C9p2O7XZGlf2k1bzLYIdef
cKuBR9IOynN77PQu42O6Ukx9GQLY8GDVao/K4LD22FK8653LKaDZ0tQZhavnRxH3drnvdrrxrK4b
Ez3JdEyCczUE6litAz2AJhFiGsilO4ZztJtvuqG4liUNjFSOE+6C982Eus/HisNNMYPMqbhd8A/3
e9mV4GIHHLkF2rI1a7jevrRal9NRosRnu4MlIPteab0eeCPuK9mG19aYgOUo6VfseoQC6yqNE/60
E/DOT1WKqH8OCWLxkNLAYj500RG4W5zJ0qbuM6w6ZnzYgzk52STtj3NY3KkmkJ/h2Ws/xDOW+Czq
JMvqcfi5h9V42GRRfwNbpbnjywa388XgSeSqFXrjOHFM6wAuuY7Y9DKSEuWjOGjtEewLJzgOwquv
xTw4DEvAn0GkxqDWiyL9z8QyrPcBaphuVWOgnW4gGi5vUzat9hf0NVN9SPEMumdhQG10m8TTvv4d
93I5l3aCdPlQwaD/QzJOojqOa1Cpj1WHxfAbG2Rx0CZQrDrKdpvhqFKUvBsOrY5VebNTAu44NEfT
nC9GyPtF4jD4q5/iRzbtkmR9Q0qJoapQlt6lwVg8UqWK9QxhZN9/gmZtap5gQCDuqrAubC7Hbdse
YjggqEyveDm/5rDKsQc504Ue2DqO1Ze512X4ra6Y/dAwOj4qrffqsMCC3Vg8Quyr+DmQeiRPE4iJ
wReGp7DghQuspLBtmqYIVbS8E9F2jGtt6bFUINDeVDVI6uM4x8h3ixlk+XiP7DmZ5qbJcTnZ1f0C
0cpjis021ge7SEityuiBXoDQWwykoS4gy8P6PR+CZi4gP67mI9V7fFpFWl9vsj4WS/9VAvl1iNd6
uV5E8NwM/QvUeNtxYwM/ggDeCpibLMAl6CHtsH2hoCtpihAmbfOWlR1XONkbBVafTcld3U/BllW6
Cq+iBfrbrcCjKO/FdCKo+z12nR4PNYtgvqBF/xmn3m+ijT7MBGAGMiFE+XZRYku64vwpvpR1em9Z
ehxGgsggJMyrtrP9cW8avB4FIX8ichmvAQFr9YE0HctbrtLjjFK/RxN2yU3QxD1g9OXwgHvGZHPa
xZGw+GahHB9UNVZwyiCwgj2rtOmGeybVEmCvgEvBbSpKljXDOK3niNTcfiB9CND4jpf19Jkn/VKd
bQf00uNIK/YlMcAGZYYXyC0ldTCJh61XRXwOdbPQD3jQZP0nM4n9w/8x9yXbkePYkr9SJ/esRxLE
1OdlLUi6y2fNUoQ2PIoIiQRHEOAA8uvbPKve687oyqruXPWJjIXS5R7udAK418yuGY3qOrjRddd5
LrZX+KKNsONC+g8NpLiZAo3eZG1zecywZWqXiCjK7xZIn7zEMazeB7vOPbw9ahKEcwKbzKxKuAyU
vq0sMExcvLzuN2TB3Ha9xSxusBEZadvUIDBeJ4Eq6uAcjfqaFMzstbgWkO4WeYLYdxqmzdj7wYgX
wcx42wx8U4oa1lzx2mBE8EljlJe85JZ1J4OAdSGTIi+9JChhPYhbV7gp5jPitV/DEf4Uu5zNGkUl
dz56wXwAkwtLEjMjY4lE3rBXeDP+/dhhYSYIOu/TakFi+U3lcJ58pb6Zp23IqzpABo6BuV4QKSLS
hdfFdznRPLZIbt+OYnRf2jYrQrQ8NCvtZYRaDzueQUmvDkTpGdx/ttyK5Rq8u5qVHK0Qlb8RSE5y
KN9Q6qZmjQh9mevJy/cVa+nwNNZZMD20ZgwScHN9+LbU2Twl1Ckk21fFs3TjGE/a+1gqjBN1YHpi
48piVwwIjG8jzPWj2CPJug5SxxwNeQ/Zb/U4GD/chVU437hulJu54eRYESlfaxRUiVvKbzmMrG8D
QFp3RRCyHDEFwyOdp0PX4WQ4iDlffgS6DF76lopiF6oC4wVraVd57r3Q3Pkz/Idhf0/PcA4dY8EW
OJGM/nqDsqV/yQE5mbvJ0xCYD44nowfJRebRFyFaGy+dOIOGhMcAQnEJEtz9/IgtbtovRoTP2N3z
TRWWrIqbxg0QxyDsJKSzl+QzEiDSCksH1wfh82GRqZ0aeb7BjYHAMJYvh5WJH0Lkw30URtGB+RVu
OFKbRPnsvqameQ7W2t0Kpsv73NcWSqexrqo+Rk68nG2co39btgsCC5cdm8L8hQVOH4ZyETIt254l
zTqubtuakh4WCHKj59kT/DGvZ4KggXBoubfLGj7NdZxhrQgYPyyF/0MN2TI8U8rYEk+qcQLi5GCa
l1RdzXT29eJWGAEJEywaWdF9b3GXOUW6Ms3ZFHiHKYgwZ42J/dk/mCLI5MV6zg7bCc4V/svK6pAl
comm4ThGmuZv6MWaHqEZoRfutNIqOpVuqpEvnLcTttZAG/FCxlr7tz0Zid7AvGNp4edjWbHvvEnW
Xz2sTISw0UVRlc5i7sZ4AXCebeQwcpWYGlX3HGfEI6SOF7qM6rsTlPSnyXXT+g0xazMK/GIQFKd3
jYVMdVxiFqvcwBcqC2+MqFV57wKgWZuujUizHTg2vhQ9es73/VVQuul5E5JbzCuV9AhFOAnSQDoq
9wEm0tynwina3I52ENpPFplPxcH2lvgshs2MQP23lmG93APs4SFwHYiQ16O1tcVOVLQcNZRusPQf
K8Av89eKVnIfdSB9iW1m/jWwpPLeGkgGAPy4jiJ3E7RKkeDuQOUfZ+NUIQHGjC6dmtyIVwaXiuFF
zIUvvljby7BMKe89FCtZS73pkc1r6fLYC0NOUOVkpklkRurwYlfhls8oK2X9wygMCm5EifDKh6Uu
nISFBu3MHVLLaeU27QS/4hupvLC7Y1if2IN9Yq4FAuKROODvooVjxK4kfjHvSFVUfpNGq3Gmi2vG
WI5ggw4dNdqXsk8WFKkorFH3DPN9OaBEnG9klVfmpbZeN2270hvk3lo5Unxjq5xN2oe1m94qSTFP
yopK2rdhrvppq3O/8RJZjcFR9XnGkh7SjuG0lGWU4yvhCuOtFrxRYvTUo8PqGUyGXsY1kgLeE312
6vKwv5kzJx56Ei6DjQe6rvp2qes6NkiIjTFvl48EiXmi7LbLLFC+CHQs8670HduEbI28uJAjj+0w
o4iOh3GY7T0PZl58TkjsEZu18v0iZTM8vbo4t4hO2a2sod8WBDSqMiadJ7MDUsYjFiW2XksPHdbi
ezduxW18w0Ma8MOA46V8l6sq0qWF+8ltF1qzUV6/jpAKeJm3R8dGhsQHPI6tUWC1JHANI89kGqB7
nOYi13tZXM8oXLIhgGlx16kEB6FuXiiYKX9bFkU7pNqjat5MDvM5wDI8zC+uvAjURZSzDxxILdUF
4w3jvs4Ua+ORZuOh84HfnWWYD+EeRXf9Jsqimy9tNdvD0PO2LlKxLC6hFLsHEMY8e4ObCzqSvMGW
qkpTnYfBl5iQgJPXvK+5KBK9LojbwVCTv1PckPrcD8TWZ5ON9jhq3ZXvoXGi2nSiMk/AUsim8QhK
MbwfJvbLyiOT1C6aXyg8dj5MyHw/LuAqo3Ano9qJ65k3W4K08zHp0bB2iQBfPyHxUTiQFtg8LWpS
45J6BBCSwH9JugSDXEseBwXu4H6pwjrR0H9BeQ7bnPDcyXYAajh4q2wOfJ5o8cXNU7+e1ggn3jPc
a7rw1DA1KpsMZNLq2Amow+AM6FzqsxJ7XDZFtyHi39Op466EL0eG1OYWlQW/DwoCTCazaPZjhkTH
w1pmnoOsta/XtAKTjlIhGzAb9z1rkTizDyvgiHEG7xPx0Q3A1nCeoXtB4qTzIaRYB+xxZ0/IbngE
5xaa0ww3AxS/M6JKL9EIo6ZECKPn2waU6LdoRXv71uZ0KF6LLsfIXDVoXUMN2ERPTSjR4iC4F51A
haQUAEFIhMQGOOnXQgH6ANBst5UdlyDGRuEyFa8ApGlacVYU9XGZOdCTGFNmwZuxuiVJB3xlul10
vs73vu49/mXO+na8HScl1UEUEn3NphmzSu2nvHBBgU03pJ/VjML2rVryuZk2q9Twyq66fn0GfdBA
AjcBZ2pc7HDOm50r7YzlHfYvISnIFkxPcITFAk4TQWF0HrczG/kz1sNcb2QxFOhcRNC60yzGtvo6
N4BkYjSyY3QOvJC1H7qUskqrLjPhkxeuzXRZfFFOl6xDztu9AK4a/oYmjRdtCWk/aWsl37kgr/0k
imCXfcJpluPEzh0N5zRj3AmdICkL6txkDSCBeZzgbeQfGHya/COFfUh9QMXkNIL7fNeepQbKGjNN
Zrid68J8+JSo4hKuWQtVUeZX7Q628154h6lHzroEGU7rDPamXfQW6Yuz2UKnppsEnAgdv7VzYz3E
G66D2Hs1cJAvft306CIYysc0MFKXaGBQ1DaXEehflWB8YbBjDEufIDz6LKQo3engtTsPWbDFt1ZX
0uFTsWy4mXMl5tRQratNTYjo0xB5MkMV96ZZii2qqRptQQQDMkgn62u4F7LOurQslHSHbAD7nWDK
I5c0hY+Cb+GKnjVgo0FkdvmBTY6sCTAxHe2wT3bg2nucYzFQ1KCKMe65lmnftGO9jdwY9B9c0ar2
UCcF0UCQVgsvnE9dNTWmsSrwW4NNpgZnYpR4tZE3LNTh4vZVIIh4GQ1yWE7Xe85pfHAVlVFSBo50
t5Sr2r16+DQSRwM6vm7cXr2oUeRPYp2iy3jtT46Z11UOBw3UrrCHWrI8v12awKIwMyMG+ScQSwCb
eAKmhM5D7NtGtt/Vgi0byryFN/6HGSav344w4EFxiGUOAABZM505WNmN4pYW5ZTjWBTl+qMqwCW8
leXcVdsoj1oPzXCvSYuoY2bUfYTSBkcDkjQjutXY2vuPQkd0FvEAX7TlMvNoFE8BgDWF8Bag98M3
CTPW6kV7Y+fddTnomvtJlr3F4Psi6jDhUw9XYgy9aVPviwasFW6SSJOt4Sjy2AYpiGN/xPxeTudk
BQPUNbBzNFzx1KdsEMdZgwc6oZIQ7FSNUWQf27qszIHnZO723ogo8jfi++jRWesYZma6xhvjmoez
d+p8eOzce6Md1RdvRapgIlEFtJtlbIS5KDtgjqShPp+e1hqCxET4FhSNInULpyKTe8N3wazOnggA
oiRskU5QTuvBW5GObVICZ796P+ucLDFqjXJNAu6Gcbd0rSQ7A4x8vqkrtvovQTFQelAVeLxE+w3o
+w2mgX2DBq8FTA/w3jrqbXsThmNCWFN6MdbcmWl7xaNaCpeFrR9AGN1vlReArWEtCJolrhGQJuKl
d5qmpuA02g1ulOtOR87zWxiyhfMo44rkSDpDBxaUJxoYa1+ohSf6B8+jsTn5QLb5tqbFKB/nGcRK
WufA+DBbCDnZnWrbmh2zvG6rx1ngwhyXUFT24I8IxAFaAX05AsOXld6VI2/ygyuNrJ5R1AJKAmzI
FtUDVhAN8OYIDmvKT0YsZu0lsJBgi07B4nEhtxXEfFcDYv4VHn6+DRIpYQHZbBoQOXbc82Y2uLAD
L7W5cwYXDYwn7gRkhodcLo8Elx2zS5IW1foM7gPo1oSVvJXryk8UXZd3DL0MMGLMfHjPhVcSToQ3
fsmYvqlK3tPTWneYmw7CpRu+zmqUwO+qEQ4U2wEx00sRBzOAWDCUISRTPuZ9J1jcmca+NVMkwrsO
NiE23F6NWgP0b44iO12YVU5lIpt5rtKlMdc8uMGyCzVZ1O4jzOHOu77VI0nzadHtKbRwmYldVvnB
Plo1JSfPBoG3Bbc4qLQWuURxrXurAY+RRpF3xxHPfszWvHQPQJWjAXB5kZn1B2kpyb/pqvPrvU8w
orj31bz0Z0z7m+GphpV08dy1NHKnAFPLy+fS01KfliX3LIATF4oEtQvYHhB1IzgRBV87lvVDdB79
xs7JsCDwc2/wFsp0XMOwSqBpZ+C6o+gqi53EVkKRfKknJPo++3OV27MZ1qA9cMTVoSIA7J1hRkEO
CyLXLY/Kb0BOPMBPVHjaAiJECZbYFvd5swGZVAFtwBZ6bWbmayUiPTORZPG8wGCZiN5gzEHT67WT
Gr16HgO5lbeWT7UHmwDF1Y/xejL+4CPANsyA03zfdxJFiI+drn4kxoQDVl1Om36ItbCYhkYjjYAn
DkDUT0lIPchiSN5nl7Dgw7zFBgoPw6lu1fQxlE67U7fyhr6iDGCRi8u+HA8LEEn3Knijp1uc1znZ
WRQqcQO3lD5GiE/u0pYAocdpC+LxDmWx5AdbYELgAm6jwaA6YgtWNPB9hd6cxgE24eF9HL1exJjY
CWeAmroCbAEp6UPv16RIpwlhyg8lFIk4EZGNAc9FOYlMvnANyatOWh88FHCuzPTdECsM0kVxJ8D/
kwSctRk/0C7nAMXQlvrDO3qyVXkxG6CAKGOK/XVY47zuMKURw1xez/nWYawToT6ti1jxFZPRgKbj
cUb4TH/ToNlQZYJZvcyBiSzgbxSkhhSQYKR/Tunyk+iKLVHbdK2tN778UkZP7M/N3vs/+8LQmkzO
okPfEPUg0PQo+ucGUFD7/F4708HzTWaK8y2OKR8Nq5z8s8Vu+e+C5f/A7slnP+ki0XaHA/RcKLw9
rIK+6NRwbGavg5OahbYFoNhUwlSfyz68cxYwUYIwXM9PgM2i6fjXX8tVCPTPtDo/qZ1zB6RNeYZv
O2SB1qnCSMgZ0rs+Qb0E3g6cm/g3c/p/IEX62U/G9HaxESFsi3H6nj8OS5eNqc4VizB7jVYMOHjh
1agK3dLu/vWHu95b/+TD/exmVUJdhd08pFsmkGgxwLRl0wPX+jcf6I9e/SftlkYenuWFpNBdNN8q
E7zMQmf/Rmz9R6/9k24LZXLf6DyjW5BdKNjNsldjTf7ki/+kzxqCYGi7kdEt8K4NZI8AWQMAHH/u
mv+0zjMHJoNKxba571mcqVOGxhun75979Z9U0GGlCbQ1uC5o1eBsO0hkNK7d479+8T+6Q39a8MyA
rtGuxO1ScBn+sK1qZrhlLyFSeUTY6FiP0DLvMCJE9Z8Kt/N/NvkpRD5zOJ7QLcJE6WvUG3spA8Az
//oD/Ta7+c8WwE+rm5cLYdOSR9tGyAJAl2yXGUAu/nwswcBeIlS++D9tFLTsRunyqVzVU4A7je4y
q8YCvUJebJBt+MNNpNBhPHCURH9/d//x3f2P/KO7+/v7sH/7T/z8vdOLUXkx/PTj3566Bv/95/U5
//07v3/G324+ust782F//qXfPQev+49/N30f3n/3wwZ18bDcjx9mefiwYz389vp4h9ff/L998C8f
v73K06I/fv3lO5Dd4fpqcJJrf/nHQ/sfv/4SXke4/+N/f/1/PHj9AL/+8ohr8P5//P7Hux1+/SUK
/0pggswkpxxa9t8k4fPH9RFC/4rQsxDDyX7ICOPXmegWaaEFHuJ/JUEQINMqioAaoEv/5S+2G397
CK8XoI+UMhKc+HjhX/7rff3um/lf39Rf2rG568CE2l9/CfCE3+2lwCxFxDgTMgip9PFGf1rfdqRg
kqBMSBSBmQYqSdvHtJ9Yv+nA2skttAquS1ZiJNLPemJXpONG1PsKmqC2CVizqkr9KkKyCAGv7uKB
aHSbYElqHmP+aFg3IBwhwSwKonWClq4gR4+EA03q3kjQsxVd1lR5BX1t58XYFGN1kDMAJfDzA2at
rU9T0AOKHclclFBfZB6DLKaor7WZr2uUYHVP8jzuRp+5JpVDH/Rqg+XQt98ZpIiCgUsZaBW8hGgD
+zUOGvTQj4oPDsB82y083KDLaQ2ETQUSdj5X0Q0VlHg9tD09vLrcroFW0D44lOB13JQFJSmK3tA1
sRwqRz9JME4iT1DFuuo8Smf8O+EF2beSY4PA1VxCgrIUTpbl8NLXzdjuUYH04c2C1YeWp8yg5q/l
BOPoBBKKNRNx4y3lW5675akumQWhG8XRmAVJOLt8x9ug+G499tJl5DLkUzyh3zmFNdIpga2WjnwA
1rjvAawqVPEQ/7UjToO2D/wYtniIySi7sxc28/NagJzphTUnKQOyoV0BcFJ6p0mqE4RAwAJBLB3p
or9Va30SV7577eJ+5S9FF21tu0SJMZF3CrVJ81WqRzbgfYxTEnK79bBPQVybeChtqlZ6STS2r8Bw
vhoyZxC11dF8Eq6xG6ycZIHST4ELd6np+JPr2LYnfnWrQWikko37Qckby5ceOzY1ySBdkQQLue58
3ziT7UY5sxkhVYknO++mYNwj/xvspVcPcVUO3R6K8lh26DiphKSkqZoM/UahsnjqVDjhe4ckoZAu
gOCW9EfLoFfyludlNm2CUDt+kFmWiA6m80lnqtsKCQn3Huaxyf7KDe36HFV4kVW7AUPOyYw4nHSV
I2bwbN8W27EavghfYNIvW99K2Yt95kU7i6Y0IdBg7KEYlAhwDeXN1HvvZT9h9Xjiriv9dO39J5q5
+6VXBTR2iMPBfOKxXcHhQXPyGPVvuQGFgW5uu9bgEEqbZriis17RMPBx3XSERE9dLsGlah+0Tgq5
VBnD5xQ8fKN3iB56gLGRiTnP2u1k3EXxisUSdw1ouu4yEV8nuGfSAlLjzhTdjrLlAXjSjms1pPMK
q0Imo2eExm39TPlxRdfqDF0vxWokRx/JgDDiHZ4sfN+3fX9txoFUlPEU7Khf8Ziye1dL877Kkj04
pIkU21Bkjbf3uDwN3XScVH+GJmwuU62K9vvSyDkZ2xINIskhaADiiHUHz5Zti3mnVzrn030ZzvVd
D8B4J0z5JKepp7BsyK47GZKPa1QwUGIGpY5el0x3aiu9ogi2UCElespSaqDng2TDtB+q2rCwR0JF
AECL7KBfHT6qxYfBdTfhvsBRvOeLfwGKkp0jiCHDQ2g0krg1P2Jo/uAGfY4cGLYCK07YchMoILCb
Nsogd9NEbz3Ab3pf116FGVOQmScbjqKKWQl1USocvJ3aclsiRiSHjEJl5kJFy3YSOmwLiErS/B5Q
yZN1E6S+hXuqOLbXAObqxTA8+32HuaYg1yefZofcRF8WsD8wgCWQj8RMgPHr9mWA/AAl/MaPg6wl
360c4Ks/t+LiEIZ+DkVwUZABxJWSNVRFQBfRZx6M0hfV2uiY49KMkLTe1hPMqCtEzWCnwwX2pyFC
0GzpkhxxRQlGgT9bxAulrManI1P/AUlG9gm07A1iqA2Z5BRLgvkATEuJ7eKy12xaztj9vb0bmvU5
bMMqhrtQvy8ncukCmPon2H46kljdIO0g89rbvJ1zZB00KjVRu6va8o54AP6rHGA/JqnBkHMv2HrQ
/aTh2AkY6cFOVitQNaHE7aipgcpiPgblerbRRDZYL3iIOf816HuVRBJU4X2Q9/QYcKTQZngilLHd
Ix+yVKw+frC7itIqkd6YjgL+ArP1keWl6eUqL9nrbLApYxi+2em+NCCOvE8Hhea0TDSFf1UDxYFt
ErXwx4wUX2k2f6nNPO6apb1f5MvQ9jsABVs3AZbAqQvNfJYs5bofsTd+aaCOirkc96050XUP5Wk8
1f1tBTPYBMRfnxCQ7msHOQayro45CNYkQD2wKUJ9dLZyyZW0X/IxLoucnp0MowfiovwHmT5qjTac
kitlAsvTO4UNYKnqezlgkiFwNwiNPCGWs0jBDd0qzLrEdcP8N4hDHxbZnuqCPDDxrgc6nSBCTZ01
O7NmtxA2nP1utDsPKsCEdT04gKDovkHdf6s5PcxFcAZOc1jK+r4K92imt65WcZ8dAigYHWm3ILPT
wp/PnhpP+RKMSRt4z8tCL0x7t/2AFZe3BhLx/ENXUJfveYZ9OaTFrVJRvUUlcxLepw4gBqpjbkGv
wjdhkqsXlwx0CsF+LMGTxFxVN1EDpWc699V3jb2w008h+SZmbGHIAzDlj1GDSHbdbZc3W9+huzDn
TJEEiEwM09InFRVYagF0h0NcejDIBrLqFWrHhovxHjHf+NqPexWWuxHHuLQZjtEPwTxw5HXCYH40
un5bl/MORMmFrZdIvK0W+3yhMNSBcx8TV1xcQh6dsWzvUIMmdWPAwYldv/bxfPWvayHcVSVESTCN
V9PBhm43BP0N499rQ28BKN9hyHhT9SJpQovbSKP2+Eq9U0MiwOlQZ6FcGNN1kudmBAOEAqzmKYOq
sZabMPoBgdEUh6G6G6cC1wv4M1LDE7MyiAFJAv3WRnj9SdaIcMxyTAPE3SC7+9V2GB+JDmEQbjGr
AwRL3sLHMbFVsxvZXX+V/mJJgCgqyvCM3pZCEihxr/ihvi8lqIgYdbWAXQSM9xiwM/grAfGHEed+
JTeAIqEOJDdFbdNA426pl++6y6fDDJFPCnXUTSDoLSTmVxv3ABYLwKW7A4OR3P0KbHpPo7k9dGDf
d/nSuI0AZwQ25dyVA9Z/O3wBJ0D2pe64ihlfW2zZmTL34aweGnPLkWm0m5qgT8d+vQ2FPQZmOobD
xhCxpCHvQCdVDcc22VUPFArAF0fktGM5voGKT5ATwskw7aJPvlR3EBbuczwFwgKZzk3zmEPOlCyU
jrsJipakWIJtU5mjkdC7zHo5Cb947EntpzSC115BcLzcdEMJOQJMGTb4myD98ksENeFhni3u7igD
6G6gccJ8Acg1ERbvRcj2nJev0EChdJzJ43X4A5zfDYGf28LtPqL1U4h/uTWQjnjMvylD8RIpoJ3L
gJG38BIN9314veNJnQJe36oW2q8eMVieSuZuOQXKB6IKPxRciq7cFxw4sT8ljRY7pboFgNKwAYIB
qRFN5IybVbldzfy0qP0hhhIOQrYW4y2YLPP8L0SxtHIBfML0I4ZcLiWC2mOPk2frm9frs5ipX3xX
ParSe5O0OvNpePAC/3PwpudZ9iXO+rGIJeiSoa8Q8oFq6Xad20cNJ6a+LreN6zFhExygajhwFSRQ
cgHiduFjENln57cp6b7ZGssLSgcIX5sjlOy4A9hbYN1XOc5fheHnfPQ3bAVErhwKkTC/aZV+dl0G
ip/uxi5n23KUTQxSim7ywSfPM6drwpiXbSiELnhujz3XdzGibVUCmqXehyra8GJNoKCDoDqHkw1y
xii+SCSJ0DXfomFQ0DG7m0jCAm5S5liErt+B2Dv187KpF7UZh34zkPo+zw6yJV9F5o4V7pPBQQiY
FSxmhY83Gm4YONctWKRD3jax12i4/Eu3oyParLL4ukL2F9N2sbtW+++hT1IH4VpXwHoUO2OZgT/N
YAhoP4shOnS8S71evnPrPcmMP+X1dMM6yFIbSMon5r7RCnwsdLKYVShidGxpW8hbVk4ubWSTZmQ9
lhIDRCv4PG+uyiNzPVyyqd5JAsk89t58hSwSgoKY0C8+QiCkXjZh2Gz5rJGu0M1bzpcHsBL7a6Df
WrQnmChBylUm2GE2ve3eQBluNE722S836GRSPk0JxAgnndFDsd5Clx3z6Isf+RsyfOYd4rXX9l5d
uRSIaTuQvkhNSx2uUdTe+s0YN+3Qpeik4mxGVZX792vIdpROcKx12yoXVzY89ZvyravN2WPeCwYs
eOsee1qcMUwSB/n7DG/F1C1ymzN2roopLYf5pZtInxQ1To618qonvQicDcSsQWJhRGohss2U94kJ
uY2n1Yp6Jr9kNl+OEDPSOq2LZfEx3tHX36tcRuMp4xRlnl91RXaTGQvVT05E+coRRYVNMHKRTsa1
y77XhYJoGTMIbn3w3OQPUN/kLLuhxFYh+o9g/iwpDtyYwx/noLQHaRr0M+y90KZ5k2DPIzQ+Q/MJ
Xrst0o5k6tQ0CHB8jBaY0MR+voAqK2ZZ7uGTvZjUy5cWs5WS9hbbvgduVjRVcIs2L/cgOgwsS0pG
4OKKMsu8+zna7DQs0K4mSBCFJqzKMuvB+AfD7WDM83zGgdUUb7VAWb+1kfEPwCAnBrYUyAPiWsLK
xaK0AOabfhzyLScj3yDszW05M2B1KwpCeBMWwYUx170STDeex7Dw3wjmtapkbHw0JYjKCiDt9pbF
bHrXbgqDKjklRQSJjmhoB33iWGP41XkelDm6Mdmm9Virjy2uLkqrKfRFCmEte87tyrFvg5+/UDWJ
NoUEEvXfTBfzJWpGppPG1BnWyapmhEeYxjuCgXVDmvWluuCNzU+5N+rTHHqkAjm28seGc9w1amqr
J9Bn1VMFa9PnVWbzp0eDWaerb2SdBEVbqcQP/AaR4PbaWszOx9kKIVfZbvuoRvUWdtGK0j3KszXt
ew5LBYzbNGPKsWPwJJrQT8b9YNhDVmv6BP3DhK1lmcoahBqFPqC0Eg4MEAdTtrWshb4Q4ram2pAV
46kpZRBcxJwRchthVBvLfxw5JjSgQIxb3Y1HlJUw5VwDPnZJ5XBSJpEAsoBNfKYDAiOC8jEAeh1d
pwXoipK/W9cY3HH+rqrGewkgYM0Re1opH9Q7VddtL/K/zm4NaGLD0izp7K3fO3BQuAGrRtE4CvzW
SxZYi5m/Q+D/T7DpWX3HJGr3OfwMiv4OR73VHy202x8fw/ld//yb/z/Cp1cL5z+GT5/e1fz+e7z1
+oS/46fB/+TsO5ZbV5Iovwgd8GYL7+gpymwQkt4VvPf4+jng9EIXTRAzb6sIsYBCVVZW5jE0/R9U
TcGpoJDDoRqKptr/rZ9C0fA/Es3jjwzNzKVQ/M9/66c0/x9GZCSGpFE7lURxVnH9b/2UJv+DA1MC
ukEUgQ7Ct///qp/OLb1lIR4awku1W1BwRYIEgs8tXOowuOIxNWnQvGTeaV4I/dds/Ldo+7tI+6h9
MY+xEBNhcV8bgtinXP7U7oOb3OvEhgjiw07l/NPzkL/EGwQpDgliwk8zrnD23O41d3Od/PJ/2I0+
CEXOHZxHM7ToeGE7gV8Ftq9bBV18bITR0wQ/qrSoraBKI3A4E1OpGuykJ8yRrmsLQveeiXvzAFMN
oL0RqVgjbQdBhl8NpcRJAS4fB1/CEnBDla5BzpDSlDNHODEhISopVexgr9IAVqf1LF2rEw1yXgvu
NGx1IqQBwEOrAs8KGl+gwtpWNVL0IIBmIHDiryKVoAfViP43RTb5Ty/FvCIUwPNkZZuqRDj4Skem
qC6PICSMqG6jgJYUMGQW0l0WQESS8s/gupqN1EGehZFwJCVtYGYAHMoxsGEWT3KS5g9pciQT8huA
+JzBhbuNLnRYonHXSuLFrxjW6Fq2lZuyb/6Zr8iaF7GpkUaRr5ASnb+VkQhCSVXBXyxvMo2LARL1
4Jui5kKaGzh/P+OhJ8DwEkO1a2pq1wV8dh3BqtMIP+wdFNsKN0bRUyY8H6nSWEsYokHVPk3FbyEG
vA+MIRx8XYkaRjDzU0gB5kEMVzrgWYBs4fXgADKer8DShpJzpio0cFdwH2LK95QKu11EA60BT6DS
eL4L5tX+aB0tmpstmwttO2Kpsjvcm1WUrBiDVuMtja27//yj31/0P6A25AOCgd+vWmUE8m0Xtdpw
RLNWJlobdOXoHGQOK6OnCsx6J6POBEJDaGfg8nbn56941zV99AyLLmhEtJ1XDSXlCpRL4D0Fp0IS
W4KPUiMJEByeP/WhJUqWDwLN8zHXphUNrt8RQAIhAUzThMFFv+9BaAALELAiXN1bvDnqnjRsYoZO
I6B5rz0fkV6LCAt4hMSLJScRkLgS0Z8BDPAK5Lc21agul9GOZQEIT6V9ljMwq48A4RWEdw7KYcic
ptwGZUqBqkXICaiVvs7o9bJCkkVEwJUK+XtPFA4iysbcoAH3cMktu6xNw0N9tp7cZL60didkBjKr
CingzbXD/dPS5saMrJwiS1VkoBgYHj48kxvBMrW6dqDSJDI8VuU3oZdrXkcNBoVVLQ8cwQYLOCSQ
b8nli0AcAcar0ksRH58/ycpqWGoo102dAwZKjC5r5KLa9sBGuXzxJVE5RCy24BVrb7s4dCiKlygq
iUcXYHs1dg6dTrggrqkoku46i9NrOVRSq1Wh4KSRGq5PMqkPyr5UJUM6lfollTNr1C7gg+7tRKPl
1tk6aR/21XEeUovDSoQ5IZoneDRKNIANlWaANQpeaObUav7DQMuXV7LejuREDim5/Ho+69TajCxi
2wCgKnjN0eT6KOqlMu43Neg+uJbIXL3PXzJ5nBw48m6oWK2FmaVmc90CJ123BTag4ZvooMmDjJI1
oilj+/rWXK4F1KVAf+fDpleUMApveEZ7y6zKrRVczkzvIr1kZmeLOggUWrDzNMLakmG8f6kHIXQp
GQ3ZFIok+WZy0YQHreEzjMCM1ipRh0tDE+x7EPsF7hpICoOiVUvGKmqKuJiy9MbqviuEPnqARXTj
Z6c9r8snNxMCpWmTm0jye7TfdBEdBhEkukiwOsmp8g/YS6koestZDP8wTjDKgOfVyIfFAL4L11tk
1HwmKBeCACWAkOnE2bvEzCXOESVmeJ2MH5MYKkh9VaDEceGDVUnXoHJhia1FRG6dn8XsSguQFkoc
GMwqbW4Txa0mz22ELcScQu41gtO1P916spJJ8UTjCXOq13AN0jzaP1PjAS03lPYAmw2/hTFRas/y
prdWBJyadqC3dowA8R+byAkIT++FRmNKo5mgJsQEMhMcfbaxhrpXUfjTqdAC/rRB6wqgXPjInZHu
9MMOtA7c10mLy0N8KHZUOP7CD9QrfNs+hg7HXN1PqK9we3T9vwOq3ZXFpD7fdvTKtiMX204SQ4h/
Twi7ohE6qJiRu8ShzNhpQyU7UmajTZ/iN+kOL/xrs+svtLuJEJxHeLBIyEWyEbZjh74wRvaJIz1B
xAFQHdRfLS/R0M6n0SDwoYFqzzOFGgjJfAz06flL3zFyj4Ze5BgUsFVik1aTOyTtbgLLfSJZTUpw
qLVBb1Rid5wizpL6XGa7WwYes0RM0CaiFU402BZWleVbLZ0n6BFV9UcQj3IUTtogXOFVKbeRB3h8
qUOOBG28Ua5boyS1JPVR0MSCRF91YDsD5iBKW5Fy03ea6Ad63kc7xFwb1pdyBdELyIppAiSifJea
e5aV7MXv1eCS/MFr0TG9gDUGq29zBMiND1q3pZGw0nIB4PrzKVo9BRbnPikSg9g1iCEt+hMl1Rko
KwdQ3+ozUq7THZW+N7GJmZIl3gYnSxZQnMhR5SHSDdXOteUxJyS/rmUe6ExVnWCP1zynpEAo9y5D
ERuvd/f+eLQC5sP/16/HOH+LGthTN6xK8gP08cmsIK+iNV0GeaFK6nShAxIvhxU8AMkDbQsBQ9nQ
iZXwtj0jx2CTKYCZ9LI4xaFOgRsF7FzbyQU7K937PYj8PnDQAcpuoH3xqNM3VH2mGXHAEoLr8ncM
9uOW/uDf+CWChqEbQFA8ucgmJpgKiQ3gri4SlrEzRRyawSTI8fC9sRrWBljkBJC2AaS/woYZ7X4v
6WBqaTDnVirEB0r7If4J9cDOlI3B5gDw6NvQf3+bMSwotq+T0Q18o6W8D4C2NDI94e7lAe/SnzOJ
g76NCvdNFqr80aFiNlbF2lsujq0wAA08GZH5lJmRoWeELn5OHKphK5dm5jd49GaLTSX1XZ5AHm10
U638gA7C+3dt9apFyfxNR0PFifRELmRUmM1MPpJypdDqN6U0hqC2X/EXTu1/nk/xvTTzvw8CAN3f
U8x3BWTBPGF0YyhS9N9jrlO5WaJl8JHe6lMX6hDfclhI/QAdYRB22unhNdoRpFGhDkGqIBRTP+l7
55s1LQd2u+ERTD/+8txSir3zAYnr2Gh0IwpdlegjFm8Nmk5TZ0w/MVS2e38AFO2bgSiWwRX21ALT
bdAjugkSLvFWPahcbU8BdLl3IS2n3FayOH+fR9O12F+lTzIRNDdGd9IRD4jPVu80CA2+gjC2kTKt
vvpih9Fg4ICgyWPRu7UGBt+53gEkD0yeE6mZKe34t/IYmZmGxoNMG2BHq2AG6tTGnede7Hr0hos0
AAVEMps1F9wxeZUCowF4EUr4MsRxwgFXYANcW5xJqNkDmAyMTfGdmJF3mwZ1SGTWAkW0Lk9s+A78
mgrsYP0F+B7epd24HDJrC2P++69wzUFoABIR3Oh6Hgk42q45NFyzn0YHkm1d95KIqL5oTCUo8Kpr
Ots3eGiUjXJQGGS4BypyCHQx1ofslgG2xdg1rxLoPyYZaSXdrgbMIo2VsDnW2T6oAC/Mt3TFV3Y8
t9ShzwSg/SBTNrqVPqiiBvkIGapvsqACEKoihqm1zCuE7KnQL1R8K5F5i1eN2ALtXCls3A3kRkk2
qkerH3kRWDuq5saEypD2hIFT8YMhiO/pBIDZKSTNsQcdjtlDaQiN7kgrUkDFKresQ8jD0eifT748
NLoffUzQHQhAY+AAjAs8yI7yuFF06sScekJQyI7YEr++Gws9WpSLeBwDFQYO8LztkHsALqdTuCb7
6vRV7kH2Aj6LUVFSzPak8OLDVhNQtmHD/elu4Pho6EWkToukJNuJoNwcGp4mDZiSMtk0wAiZLEE4
wIIZNxS0FO9Wv4KabkYGTqMWjVvUaw4+JIDMdNKjN8pB9364oGV9SU/pj7fniWMRvTI1lIG2TsvH
eRK3FN1PmY4SPUBskcAz6qQCEqtDK0BhbDzzIVYzO9A4dePYmPPjB7OyFOFnUZmNshZjhfvGYm1O
Ta6FK9opUgFCSa+ZHBqsLNj+Mbb8a6EQDsT8NsaeT6ZHQy9C8CycM2Ugbrm8DX6kw6uDFpnTbssd
ZaX8AKr/3xEmLL0A8Ej8vkTJzXW4CGb3SvzhUfwAUxFVluczuJJWo/uyGAZ/QV8ew6DKAdevVFD7
6gZpjN1gAqJKA2yiNg5yUajw8trzMZm1r7YIngC0DABe+rTLwZwKrMO3kQBhUh+N9geyVAyl4Sqq
DYAVXUBlkd4/cdsQD9ULNn0EIJTc3cBc3BdA6SCxhQiPy4J6Kip+fH3+fPcezqNPOz/3r+AO/SCw
hSnMydAagT6OrZJqXa1HAgRjkBIVrFKC+3eZxBf4A7IyN7yiWlMo/R/IZNBmb+UMwtQp5w+QT+L3
2VYV46GTEjCkS98Aqs+HOqTxXEFnkJLKDicaUe/CQd6n5VCPPITuUDoCJBdDX4m/ns/Gvcz4aDYW
QQ/ETJJgAIx1e3sEICen9XriVd9/61uNgcp9zny33THkMivnnQSM65I5tlaRyn2q5xuJ2N1e9tFD
LMJfwMQZMfB49Xww+dLISjv3FErSZwSJWjRyjtuuNhI/9JHUAfUkIJjiq9C84gyW0qpd1OlS90PS
R5CNeVYLpZM4yGVqF4XOQEkaLpI+cOam36D9L0/vGzO3kqUt7Qwawkt6eo5OzMF7KdT2kzLHd2hH
ZvtoYyutBKGlpQHdky3anxhBPFHqFbp4B09ONkP5SrWQExYxTqhAlazmGBdZQNaCyeskBsjjFqPW
u5CVUbwDMF9BfLXGI6Ulg5JuLLqHNsNY6sIi+nmV0NNSjJFHoFn24Y3Ry3Oh1nZmjCaUF61JTz+T
I9RI5OZG7PgjbMReBqW7STa0ZPdY/SqEI3co31n5ZfNkm+PTg0UoLGJlA/qWNCV4KOlCQHYDpZU9
r6BIi4PtjVRzC8fMYSvDXOkCc8IiSNIkCd3nOf7XqGFUKsTDzsWNSVVKi3ah+nyFrkW6pXcCJFsJ
Ph0wCDTbtNSWdFrLjUQv9EwVjUnlVV4OzqPVOKxauo0C8XoDsirH0fhItOLl+UOsvukiC6R9QByr
Hg/B6LFJan8EA1hWg7C2soS1tG3ptdDTZAuIDAZo9FKe36s2eFW8hkohkyqlABurEvo/wcaeXAuY
S/MFPxnIWJq/XOB9ATU/1TuUcMD2gfacglwfRZjEbohLYAALA+h0sCMmQ9r4oiuldm5pzxCAsACG
CQb3b/lnf56s/mdwBZO/kN/5lTBqfbq1l+TP80+3UrXilo4NvlePoGxgNJjvGrx9PU8K4L3yGZge
XCco/RAr/MFXRBlqkmqt3XwVVJ2NeZ6D0IPdyC+CE2QRRShKYOxYZjUITcuNtpUV3Z27H/32Ivw0
Yx2J4AHMKwbSbKwx6SJKH6RcakCua+k5UWvF12sN4AaT0SkZyAlsmSMvV5+0musekm6g9R20yHBt
VcmNj3v3iH/0WNzfiQnLhBMkFfBYnUpqwE677Q1Ac5uS0XiwQhNKKRprtIkMta0bVJFlaCe73qHV
U3fQGsNEBcKiVcGgdYijaL0ZWMDPbdUL5t366NkW8QrmZhVU6/Fsle6bnQtDQgNSK1pskOgXeqq0
g6LMkX2D3tguMHhDVEL9+SLk5o/yaORFulYkYSBGFdJJUtrD+QFgUU9US0BGRwD45CzE1XEHJkDT
6jRO/4MEHGd+7Hm5RJnmRvcXX9IAGxCAp761hU5D8VBBBQfihkKp9wSUXGMd5lts9H7XpVNJaNFx
xwkdKskcanOAIi4v+3Nf/E/rQdEnBq7lBhZi2h79BqCQg3/OSw1yktWWGei9Bf3ojRcRk4GGMddx
mOtW4fTkUBqUjgaR1r742iuqdAZgxTqpU3btbO30tbrBUj5hhhoIoP1QLodGby4Hxo3Cd4Z5o0or
AQ7BQAdcQP5DoRtcq4UGBo8B+LL6MmiFAcyrFciX5597Lbzyi1SwAGMCvh14Euowub3GG6xSHEqF
UkE5s2rVV3pLOEF1eRdtmISuxdSlmAI0RogUwmPAk/mTTAqHiLAn+ch4RlADgqP69SeFlZcqnRID
iwuUzsZ+X0v4l5IKJFN4HaSPkPXKvZbuYztXLO6k0WqiXbY27lopi1vE0QAOIDxVYBDaINBA2kEY
kftOWqcJtAlfmMJGOhL7zoLWnjRBkUyezO7cKSwoUaRM3ygrTt6ZXEU/kjyC7FTrGShz/l7sj2AZ
QEvl3332++7/dSkTOj8JqUGk3OmbeJuuaGyhClT9g+vYZwc4wqFI1WCSR4u59Bb7Vb7+y2EXIRfS
hUVTzd++UtPz+DOpULfXgjnUUwowajjWoGoL4FG1tdjmH36wt7lFHI3SBhU/AVijCaf2H4+5tOUp
Rh8wkU9cq2Jvod0gQ9OcDVTpuvGSa2MuIijdJTUEszG340k64FKe1nrwTwc6l9zSKLLJzEeFiBgL
55HfheFGEXtt0EUQ6wmmglcOB+zY8EFxNwl+Bkk0bi2X+Xb6aBoXt9aGiGIBhiuIV5QM8Qp6558L
Pd6xF/KtQrC4PZ+5x9AcjlvEomHoK1gd8digQMfjQk4AUB2QbwVUuiCi7Rt54eEkGaKN4dbyLXa+
B/7aBGABoKIXYbzyJrQyAOR771buIvAJZSCDrpUJ+qEdWqCZ/dQmdIVtWkfLSm1eAuTtz195LRqy
i04ltFih3t5isfQ/nAp2bSIzb9ExgoKlAd+c4oexi3O1D078+V8OuAhQ0BNO+FDCgP5e+pa8K5hz
GIgHw1ySuT/0K30BvQni0vw/vleo1MbtfQURx921GX7NNQSIkykUsYIO3SU/N/Mc1y/JoVfBY/uR
bP+SGR0WlgOC3iTzuJmWh+Il32gwrGwOdv77r8EbjwJDKGEBOiThv9DBbebW1ltmgmv3enYRY0DX
g7hrjmXEG7QN8XUtV4BumkvKKPoHn5+fpDlpkzbniMXGWcauFEPYRYxJMkh/dwPeCHPpBrCWAIgS
kl+42/sOfUw/SlZGkVbpD+Sr9wolX1HJiltoceceogHQfBYB6QRHAA8Z7oYf5pbUcmGLX9D261/5
Bt8hOKUbS3xt8heRKY8miDsIeFQAULT4Gm6cJSvFmhks//ubEm0Lic4aP8tzb16hJ8LH0Jz9dxI0
5RiKCcbz7bLWSr1/gF9Lx4dpBtHfI993eKb3lMXoNKQ9rQgoWS27gojFX7mdeGBl/4VXExlHCso4
e8BncUnY5TqB/mq00bZYu3rfbzK/HmYCgZ8ta6y0UQNAGOsL/r5KonOGJ/PqH9DED4EW6uXGrlkB
D3H37smv4YgRTlRDgeEEOdRCXDwmPdDBvtR59QjusNJpSGJU3u5UTMXO31jbaynUvWr5a9gEWlsE
5PuQj9vzRYMGEwpkSSXeByDyONK5c1qDcuh3qN7uwiOhsqfqu3aCj+KECxkqALzOcTr51tjprjoM
muew/sY5OMfIB8fg/YL768nYuuObLGxwDDZviYg7MmA/NOB2EUmiMxZsjHK/cz8aZhGuWqni/Iik
KDfhAZGDkJ0yicSuJkItFr49fpKFSNyRg8UBud4QpRYBry02qI3k71V3gQa+RgNiKc5ZZGuSIRYr
AMRN/CWk0OOC3rCYNArV7CFr0UTw+sP5JtYnAmAmJoYcY/AF7/V09i7G9c8bslYtR06nOIiPQ22R
fe9gCZdB2YOkPxM0YZMOJAAz8m8StCIB4gX0cBjh33OtKNvjyVvWU/AW4eWp7aCaSdsx5RlR8hqD
tg/aHkPifs+D+MZ2KDNzofJ8294RmI+mcBGTYcYIs42+xrXmm2XlolCJLz+Vq0tj062RfpMe5F+1
fCMUre7LRTSGowLUiIgJaS3xNVRqQgwaYC7yiF5pUmsD+OqDWe8SmHuhZl1aLUiF6MIkwFlE9Ma9
feXafr9p/lqaZFMJXO7hEeAypQwxzgRdoAUTykAbA6xdk5lFwB36PE2ggzeXJDp11GIzQgbYmN0X
obHWd3Seb6WJQTvEFbCpjc+4cnYwi4yQTfugyvwWWa0xavV+cCgnuvh2oFI2rzcGuCKjk22F+pUk
d0l0SqCzNBUCqAk9PV650bMYf7iOU6jDd1KVorkAEcEgkAWnvoBsPKPNsuIU888oTjLTMGbRt0qI
i1tTfbAAh0LP2MpBX3k+FSs9G3bZ/uAhI5UUUDtzI9GaJIujf2i4ymUaCz16ToFFJPAOnNzDDDUG
S7iE4sBkkrFVBHCPkqvEJlBOS9W4ckNU2LmYwVq08z5QmEn2Ijhg0moJQFRbjloAF9rwPWreWeYz
xbSjTVUWb89fY5b1ehRCl0yvNGNLth0Z1BmRI+2Yd8FkLnB2Qg9QZdIP2N8IaA7Cp8/FU3uc1l6A
LAbzn1CmF0ikhwAk9nK6sW/nYPAgSNDC3ylEmTVR3HpYXeIIDdJrCzeA52+5kpvcLxy/NmMowlJx
8ApcLEbFo+wKnUsqu3WcVUsvXJhraaU9H2i+JTx6g8VJkUaoE0KGGW2NEFSdAOoJDAHfVqcZEyMB
pXr4eT7OWjy945p+vdHUEHwEw6l7s+aQf5Z2/+KfBC35FN+mGzwyNr7ILDr38IUWkRRA8rpMOcwc
a9T7yoWKt5Koojop8H/VeMBpcDPqZF4mneIlMVEked1KO9Z69/dH+vWKHTqiKRVg6OoIW1PIRMxF
Yf9DOGfmYNPfzKfYyB67DeNf+3aLeEpVIfQa51ftFeKAm642qYMZ6Akqb6NeGKH6LigQqdO22lNr
4y1iqdSGYw/lCDSGUHOU5Gsjl+4WtWyt63Q/NH5NHgtJJC4h8eMNQCrj3gd7JDLhYoT88PkKnPfk
g5W+pO0EOTjwhY8FmCQfTP8PdyqtHjIZ3Ub5ZC3XvR/tv14Atq1Qz5lPGjjB2INZHVK7tGF+qKNY
53QONM3V/iCa4GjZLJrxTlRunHH3s+zRm80n+q+RocTaQ7YEERFf5S3RO1IGTn/yjBhKzJw5FSZB
KXN7GLYGMod6VQIPSNl/B7ffh6evwyBAqyUE8UwY8JJQyVHDA3N8Pulr1Yn7Xvn1bEIflYXXY9ZL
YNZ1XkHa908IT4Mz2GuOdKLVbgcXP7VqNr7yWia15O2UVQFpQIrEvfY2ufEHo0JDINGF3WR4F2BU
JAstPn7fGOF7upXXrFyl7yHv1zuOuG/E1DxkqXmn2Jy/NrQlbPA2/mVQWxJ2ypgeYo/GCImFwmN/
aqzUZl4BCVJjFwRhszBhv6BwdvKZoUZAGsJ1qxy9ui8XQQbOBn1fzmkhB6mv/JpDGQka/zLksOAu
6gQbF9OVg/Q++q8pJOPRI6QSxZ14oBU4ekHU3Hy+AtcKHeSiRhdNBFTHQ6Q9eaJG7/6kxGeGUqqD
x7yno1FByitXodbkTQpUECAU6LNniTrhpiK8dP2VNj0nS/btASzLllHgNg2nElbzf+o/QYicTg09
HVgjO0LJxuQGYKAuz597beLJOQr/mhKoREDbY462cPVCMcg3Ip22gPc1xPO/HGGRvaQRREZL6Bui
qPXtwfiKgZ5VX0LlU4X+ymyMEki3TWry2sYkF1EqKfskFvMe3wE8Vq17Ew64yp0bK9NjazoFN+/S
7AEmLT7zjX25clyRi9Rm5Lp45MlornWUNgUpDo0DaObPZh10Jdtf8pNYopuoEacKJAewpF4DtJmL
HakiqMn/bHyhlTOLXCQzkReyGZw+cKZQEN1zq0iruxTWZEaGe3OBSqHk0hexRAnBxumss8dqjNEm
NauNbbk2/pxk/VqDZBezZEn56EXhYvCTXDrbS5Ruq7Uyf/kH5xa5CC2UT46wiCBIdzoMB++zg8O3
khz5l/7sQ3FLpowB0mVwn4a209fzCV1Jq8lFBuPx/kCKMJZwuxYG9XKDVNDOIZiq5MctjsLj6wnk
ov6eMtguJwFRYMpwbf9KHCjfPX/0x5MFo7e/f1ccYeDhVfhdr5/kpqvljthDygr+Tc9/f+WkZqVF
NIDtQgFPUxEaFCHKwNlVPPmo3rjSqVM8F4peRqalB+LqbSFdH4d8OIj8/UJ169OwZZNIF1Znaj2c
SqZUe16DPWsI9xoPqrBwmgLnc59fA+6atafn7/l4SbN3SuqvJU3RUwclV8wj0E0v2DC7cvP+v4IR
ZiGX8td2IWA3ng4eptDfj7fomN8YtCeZUZk+Ic9rPH/+lTjKLhkD0AqiIkDrAWeyWA38dkd4g7mT
TcMupkT5GBqkgVMecH6KPlxQN1bf41jKSotAADGSqSVJzFpjoe+Sv1BGYrZfwtbPr32URSQYvS4a
ID+Gk0hCiY3kFPB12K9W2Hj6eyb2v5GGlRb7via6GmZL49xQHeFG3Cod3Jug6+HAJ3A6z9J18KNS
22ajYbECFGCXmHuYX5ZlDCUWVyB21Be3gxd1G8m+FZy8FB15VEFdQBM3RluJOEvQ/QgH1Y6scQ7N
1z9AysznC23lm4jz339tFJGEBClFeIjOPOwlxxtRwFnlxkFlUNpgcN4Lfw8+yxJTn6ddBUd5AceL
XQCvwoHjFtrNNTsKDjA0NnfK1OIArVc+lwuFBNuF10M1AMAMyP6b6NRaKwvWFn7tXlt59DSLfAFd
JhE6anPXADiyTCdtmEWhMOldC6d10ZJRUNjSGzvY82ZvtiahIv9TWSCnuPfnM74S4sVF+Ag9Tmyo
HjfIajzyINtAALIbNcg7b2yDlU0sLrKJoo/qsCRylGBkxiX2EEmRiaN3fv7wK4IJ8JH6e720edfg
AMGvT8lH6AaNM3iG8NGVN49WA1T5AdWBdORWW22l2MKKy5AB7b9KIgZcicDzmTTxFEGNtqIsOM6i
BxkivYxFlQSHSkluwVandi2QiItAAvNwMq7nrmnZf30yld7Tegf9dSicqjQEEsy2evU+cL1/Pqcr
pD92iSdvCMFj4KqJkq07Afs4QE77LOiQIVIrp9cHubiiKYrKFn8cfvz34TM81FCludXH5+OvVOwB
c/n7mw4+XLt8yEK5g07e2lu7921mj1alymm5G9mouH5D/tHIzqSa/LuskF1CzflaknhhrqPMgDbO
yW1Bj0+FE6JF2SjEO+k0p8bwtOdvuIIqYJcYclooJbHoEDwp/dbpyOV3zbU0onO4474G17NyNzBz
C3BD9H4MX4n2/w/MrHnRPAg4S0i5VPfMxIY4ycHQMqkOtXNryizI3cL4Nxi1FPJJ5fivMnl2iSyH
ZjktUQmyrQCCy6HWXbzkfZBu9OvzeVw5LITF5i/K1hPqGgvF6+GPCw15qHqcwbmDrcHzAdai8xI0
Do0pKKRVHD6Uyr5MFv0C9+/U8I7M65ydooIEhPoI9Di4dtgXdjR/LOMjw9Vhyy1qJWFd4sgJjoco
f5OzLs1G0HHO/F1edxtH4UqVYnYq+eu0TT0ORiEcXg/OCXJUWNmVpHXciViLkdRG0jvxxSuPfHnr
M3UCm67QyrM4Kln5CrFyEbKSWfomRtYg2K1XojXJKeh0ZJPdod6B2xTndpwcstZg9JLsEyaNHqKQ
OkWlByAslt3GKls5YZb485zPQtx/kGdNh8Z/YZrzCG2SUGegjxJtLIS1JHuJM4dqec9A459yyVtw
ZcwGRbAB12I52SEvUJ6vtrUkm19cTvIaRrp12yDJboVTy7DfVPBCo13PmakEq9AfdnaP7QMNDY33
OkzPLQQzY+JY06A1c/mhkLaO1Tvs80GQ4BdZSZuJXNDMpT8yhrsIqFSk3uXXsj2X44H3IDYfDIrw
CgtmMLzCCFJrRjVOeg51d4MBgCGADNZUq1kyC9U02JmAkJJmdEjZP0WU6JDqiyL8JgDTA2yYtDSH
4TRAa8RrK8F+1ghhftE2qoTXShSfhcnDHxIcVgoG4GyyiwTUzfpQZlg7C3dVOaitr4LtoNEguYqN
S7Ifz7/H43v7//juJPUkwXkXnWNSqS68/aezM7szIuP5r69s7KWL3siOENvyKsRh7pts3j1/Y1Ov
5HP8IihCSRBGZj4+3ZQeUIjPA1PKR9nflKhaOT+WGPCJj2guY3Hd7COL89T0pbMZm9KQsUP6eisF
mJPDR+tvHvzXNaAdkogQOhQJOx2aJ3IsFxZlplakezqqddJxy3Bw5RazBHXzOdtSFRtjsuBZwSfv
AhStu9Z6/oVXuoLsErkt5X5NYhVhAeH6d6CgGgmVOqRRqVlZQCU5KJ9rWPGVmd2AW7abW2VA7ncj
Kq5A5NklpJsWYWQFV2eUPmH6oCCLY2+ZI7ohePxzY0JSQmPSYE8OZfV3YeMysVbPWQK08zgKEDuw
qhOr0z2jNjo3uoZOqkEq2BB1SPGI36Mr/Mt1wi3iFPSxUVXJsEV7eziIdrwDpIg9EmeIFyvkq3Qc
z88/5cpmXeKxgyrvolTEomdh1sQAMhVx1+e/vBb0ucX9aGjqhhF9BH2qbeEDWaOSGgD/4h0EBmpi
3KAxtaDkHnTsea2c0EL2GJWDFWya1riiNm7BMhrb/Ww8zcrG4xbRA6riJTdFuE/BO0irz+0u3f1p
MJm0KprdLthIt1dObG5xjYqDsshrGp+tomIX/hRKPeRaV05OOsQwiEmtrB42NuHaDXGJzu5Zkp7b
87MSAWuDpGID9yO7hJGDosVtDLICD2GXkGw6pykJRt9zM5TWamMexNfiHf3OqkAcGmALVQ5o9IZ/
SYzoRTgSViDJI64U0sYTrDRu2CUgGwggAB3m1wRmA7y0UgkBOAAbVdmKydLjkMwubmWjGHVkRaG6
FFd6CTsc0qxjtdZhlSQ2dhtsnIprRawl4LqaoJgrDJhJwqxl7/7JwKmxQWeD9sioxoct3NTa+yxC
x0RMCfwIEJybWgNuAwY8qE2Ex+q0BdNZuZ0s8dWc56V+LGAA3q5lZMenYbcFDF/76UXMaLq45aIc
P80ILwx76zydicEoPxTBRr16ZYOyizBQMkIrENBYd0fKaM8eNFUkILJKMNgUfstwde2ev4RCD1MG
wx24XrtsqkFYr80/A1hioUZqM3AWH/cULhg15IZ8GbZqCH4/tKRCDTmUIAulP493a7WO+83oV6JB
cwwz9RSeIUYnllWa9CAkLmCPAvTuYrknb6KaE7c87NVoMFrYxI0mD0WBdCfqHdrtuPsUO1jxkOo/
zx9oLVwtsdKjF/pp0eOBpkunEk6+p7XwZPwfzs5jN3JtyaJfRIDeTGnTK+XNhJCl955f3yure1BP
7+oK6FEBhSqlkjwmYkfEXlKgaTbzFN4vn/LD4v/eIt3GupCIOOQf+uVRq7btshcrLKbxE1z1l8Zc
YBluYEmR34Ecx1BH3lXmZhH2xnwnvpYwybLfeiV/GENQv7dNCyWkA9lCI9Am+TxErZ88J+XiWAaI
Fs1PlOmYKsdEuV5SWyeoSB9w9yukrdiTShwLkQnMfVjGzr8/mB821vdOaVhRsRU2/DLCUjpDz7iT
jM25wVwnVpzxL007P0ToyreTh2y1GI2YI642Niuw91C7aWK0nl+ugsuP+YfY+U9/+l9Lelgz7L5r
vkM5MI0kNbaAO26s/VZB+yFC+OPn8tePL5tR6K3LRcPgc1AfVnvcK6fRYcrZo80F+ePf38RPK/Tb
CSRgid8XJh8z+sMrztL2ZTxBPPxW0PopNv/eFkzv6KhKl+ROxpDrHN0uTn6V7XTXeCpex0f5ycBu
Bnun6CgB/nSk1s7cCIeV34pDP62BbwlOItV5OYyXr0dbSDZvsWW34sKt01/KMz8c4P/VFJwqwhQn
l6/HRH5zIhyAjomU+e8v56eg9Xs7bLdGgt4LhPkAAwEBTA+lb95i/e6Zkw2LbNc7xt2ChKld55tf
PvKnb3TZsn+tOzjQa1Vd8mV5ck0Oho20qQQ7Z/o0tWdqNPKmTV09QjDNzsLlsFx++eQfeuzUP+Lg
X58sl72YVDKfPL8zb5eD6KSZi2qxFwWgFX3BSR9wxeCbWkdALdhcEXp5v4UpP0zyqH9Czr8+3Uoi
C6Lf5U3uopeKt7n6qhNyQN5Gm9BdnrNgOQ5HmktdhnfKG+F6bW1csI9wl/xqMwArs+PPX97BJT7/
h6PlezttFFtqLCucXJNTuuBI9+t15ytOHXS730xffkpb/2jmf33fVlIzM9bo3StO1lMJfyxxxgNb
8SF0Gwe75EPoa57qM2Ss0f30y3b54cz83kQrl2sHDnNVDmYifwk9TXsm8LayLt///cn9sN3/LK2/
vtSC4h9XOg/OuooZxuwOv7U6/hTA/LlW//rJ2YQPbKqSsJUH+RURnJ3x2L8rPnpZfRjPzTG5Z4l6
SQA2/CC3GyC0+U57lg/LL4/up4jlew+t0eAS/KchuMXj4BW3YLAVTB8AdIIq48yfJp6zvwnyP+kL
3/tpl25t4lajcjLSRGuno1PTdf8hno3OXncrOtc7Ttnd47SbdvqvuuwP2f+fU/CvZzwbghgulyXZ
PxUPDWMchKPvuqu44bb3xH3m/zpWezn+/2GD/fnaf33SWCvS2sx0PAw3AiYpthHM3KzlseGY+yX3
/unLfIs+BnMZpTXpqcWaxbAx5WkF6ti0v1zbP+Wh3zthzUbHjU9iPUaveEQJ3ujg4RY599JvXRs/
Hcd/qqR/PSNoL0s8DI14MG6jG8qv6d30pT7QygOmIAFCepkllM7LrjxObp7bi1sef2XmXKKPf3o/
36KSTE3/rx9qJQnYtf5qXBWB5ZUYEWS+kXqt2/yyrX44Mf4UIv76lp00p/mqDjQqIYavYmcv+skc
JFsofzNT+CHC+t79aqRGGy3ypXQe+ph2t4K7xPjbFrTyCKXTYguZ/pJN/rQovnfDQlHX1t7g+DOm
2zlxw/Z1MFTHwAB/iJ6FJ2F+Sn7zNv0hTPivBtbQ0nI1ooG1TFyFSdN62xcfg+XPhj93ufv/Os6/
O1urBXhSMWyUQyjF0que1oWTzyleQO0UD6DirNH+9w/66bz73r86xnIYSfWwHmInnejHzVIIJ095
6A70EhYu1t+ugpFn1dhVuVVXdxyfyzZ2ld9220/X8fd+VgMwdm6k43oYw91U7QeIhCW+LqUnMiiI
6W/YMiIZNLtk3hbhdoF6zzv9LGAxFuIvy+ePIPAPu+57z2vYG4WFLz92te0dc4KA6VLI5s+i4cXK
IZ29NcSBzVxPQ33K+pelCQkaVEeqnorED5vKAbZ8P82lo4pMbjYlaHvjJs03Cs7MFiDNdmg8sNtO
EW5QOjBvvfCjAx2zYanYy3XtFenrRCWqlLEIFD05ueuMj2Xw/5+v+JJo/bXTE1FJmjnjCQv7cCd/
lXd0V+wMZ/HzU7uRrqs7+LW36f0vn/bDrhe/nWCJNZVSOcL+GJxoI2KGOnnUfX24eo6Oe138itaL
xTeu1vYvm+UH1yD1e8dtJYWmBIAKm2Smv+W7rkNJKssrOcKmML/vwCNK0VnVMNZa78pUC2Kd6fQy
8/KkPIDvhUZ9hy0JoAK2AIbEuu5FCt0KsV1AMMdgc1jcWgWpLZUQEWbbiD11OC29/sse/FMM+qfl
9y1XM42sXw1lggEU9thNUE5ZVX/VNllqoETcmYy+dB37EolmkJdAjj8y4VRX7Qfm4HaUv6/Z61BJ
wRJ9mvljKSFobSegl6266dNHIb0acAfHM9q6DbMgQ9VPcLLQ0mlfsMt1vL07OqfC3G2kR51CjqiV
V2oV1LVgC+K1En/icuLUMcZysQDI9Glu8+MoBMCfO0AZCz8ORxxLKY+GZTpG6+mM8E7VLyXSH1qT
lO+Nx0JiNFmvYYYsogVIrnAjbUoXwfah2cY0rAm/FDX/+VRXvvchp/qiD42mgk+mE13FiNqOwGBE
FaPZy501Pv/75vhhWFX53o2csKDyScMXe3RBl4e+5WdfbUDzpraRA+7ezqY+uEqmMwTpwXgaJQ+i
lWbYslNNtS0fMsRL/0a4oI+6zRg7Q4eYiY/GeOpxDDF/WZA/XAqg6v7zxBgkSYUNwYbiQM7KN6zY
9+rV6okXK6LsyXD6nkF4hkwcCZ7pL6W2H+a9lO8tzPBiezGaUxFJuL6gqa/VleICs376VfJYm25U
X63S3VS/D50vXjehs5j2bD6p0mx3ffUoM5vI6Nf7AIZUoWolJv44HZcFPK5bIPppxzTWf8nYf0hJ
lO8t0anMPLSgECJK3a6JVt9KeSa4E2KzIHld9GwxtU+ndPssNr9JIj+t0G+n+Fr39ZyJfCR+fDe5
H231TXf+LT39IctTvndCp0vZZeWlv39kMiEg+5ZPWs0T3o5v6h0yOSb4OEjul712Z12XX+NNmzvr
WcJ6PKj2v1W5fhDsFesiC/x1Uy26YlV5d9ns1/oufYY1FKRHaSu52W7c51fFEeVDwPut+FD5Vf59
T2rynxLWf5+/eP7/58d2pkpbRy8DISjSO1W0rsXlqRayt3IcritF7w26QmLJljK6ilY8CqThSZFu
Ei3atUnntl15rJrIlTkFy+slPJuJX7XXY3WbanD04BY3lB1AJ9oK1Kdons8h3s5JsXzE4bDro+XU
asXGrKjOpzX0nxTjZeDXUtYRALUkm1DviwYMJfjuNexRYSYvyiNvwuEzjz0lZEZWvPDMrcVuLR37
kcq3ZMltZtWFH2Cb8rYsDvnQHCfrtmFKUhG39LR5fWnGzLxdSSG0b9MR5FeuPLcPJ38wq9ch2Yra
6Eh8Xc18TlOVlhyYEyKY7LeiggKT58+LVTul8RV11sacOydb5cblusl6v54fxcIXejT1ymxTJ4+w
RcjGxJaXcww12Fak+hQVMWaay0SfUzLV/tpnXj/MO4Ils92Cy9qpmv4SRvkebucjvGDXysp7LZ6D
WlWfY+jEc1e8xfN01c/xVrKCocb3tC/FTd9bNpMCcpce6qTFSEllFy5yWuKgpCblYHeVxsGl6F65
wnPA4kp+zrKgkHdp9FF1g6viACSaqh2ncNQNMNYjM64qrG13qEXI9pP+0pnKyWqtNGhhXBeeUejp
+1jIzdtQNQW2LA2EiNKaeYK4aQF1AvHsRtAVt0IE0aNoOsPmKS722Br8y1HWvUUdbU3h8GJC3ist
LK6F9inW2+hJq8rHtHjp8348aJkWAO92qzEzN7m6gJhf8k2laN1THONJbanl11o1wTp1+Et6aX8b
xlfTcN/qV3HcOQIojdpfcKJoRqDzNhG9UcbnuHWy0PKUKMgkJw13S1mAiChALJrWQIVm28YAW6+z
ZmFG6yNUbTk5K8zhxvs02hbppq93c3vVEQrHWegoQ+2G2D3NNp558WSLvYs3LUs35hzW3UIIZnyq
++QAclxcnEG9xlg8VzckohjAmcLNOB/ijpYWPdBaBwHb8CD5Kk6YPYjrEcZGMdEl2YpuK9mhsOxz
sTmGmIYU1FGwQjuba3xjAWxcmOSo6tOU3dasW+NpEUGMNVA8bzVzOFTtZ9F8zuw5tQUqIr/WM4tE
GW+6Pg7MTH2kXMdolUFKIsxuoqa0+4kxNp+DQ5buxOxxqb4r1fMa3lWTXG2NUrzCbOQqb6VjK8P8
hvK1XfrocZBMqO3oietNJp0KJsLm6WXNqj1fY5moTQoY93QPYbM6o9XvFzHCa8LaTUpobftSvlUW
9QamrXJnhlO3KUDhCjFg8DnfaymiBJu3LkqATSVGViwNlQJWi9dTatcXGnb+qDQx5Pj0DpPSaeGd
x6BpG8OvmtO4ro1jGuLWULxiLLw5A7TS+sW8Po4Nk92g3kZLIBa15+g0POeLzkMtrsYJhq6AnxQY
elNLsNIADSNEFLJ6T2CpaHnik54xbQlIZ7qbpdRvjdWtNMWpjI6XJDZbqXFLGaY6Q1K4vlSHUigj
/EuPguGOqCoiltEe1Cj38nNUqJDzodSgBMhWkCaa5TdiV22UGPcOS6+fm1o91/ISHooIivfV0Hz2
aWtDHu6XIGvuTN66nqAW9S4N++yOQq8cYxCdTtnrwiYxy9Ath9OKhauZNAchzrcFYn8kZoXTJtZd
CFzYHbkNFUG/lfsOXoCQ7XjAU9DkR5QnK/KwoWwPBifblYh0bZzHHg9TRn7i/FocbSF/YbzYtG4h
rojjm26Fmi3QrvGSW4G4bCCPMKab6k4Pc/2N/9ms27R3aoAkpi1NjkQrIwUBxR5x5NeT0wS/qDqI
qx0VN5V0TvC8Kr2eBCZqfFPa9+G1sH7FBbNt5btU4HsBM8TArDYbovuxjTdCmm/1OL/v0wZD2qyS
g67YxRQ6mq4IzDE2fIXxNc2CADzrQcd9NSgyZveZ0w3t7GQ48GJRqnGlaZyCFyvHfaTccZInCzil
BcuiF41SQqTtLfIrtZzwbvhDsN/E4to7ZVXzCVHfH5vSSN6k2zbxZ80Lc4bkdEe+lGfptywCxTAC
pqgw0J4NR9ITm8XjRZ3qCBUdKAkDPNF50mR3NXpbMEEpGscOQJEZcYiu2+IrXzFFYV7ipoZlkUFP
2PZ65vQVjLq0nJ7Vbriae9AQECmQPhavzA+g5DIZuzJIdqM3SLta8YTYaxRqxrja9HyuaTnxlPTY
yfDUgMifOuxoM9KiieHFY7lulYxcUv1UREb0VXepTql4X6yCXaEE9DtD96SOEkt7j3VUoHWHSHWj
mIG6ZrjWqlM9eh2WXSpCAGDUAixWf7tejzT4pP0NM4xl2ELOKz2gLKbhDQl0AfV+WTiPytnXmdnu
5MHplxlgtTuIL2b6YUD26Elj/ORzMDkkGEGtOKdoeKFpFhqGtK0sxZFlX5I8q71ro3ut2imXo8LW
x2NV7qlGRcVJX7wWs20UatWuDKeuOeeehfm2WO8qkhZ1cMdwKzMMNgRlv7Egf6LxPa3RnvqjyuZY
41foW74pWwdLb45EeXB7J5R8Q+q9oSk4h9Llpl60bcQbrSPxSiULzeukP6Tgjsq2pRxFec5Rm9Wz
1nmX4trhRWLHFbNkV7qJbiTFXqrrr+ZL3HpJubJoU0fR5U3U5XusqHbj5eGj6JpT5g8QQpsVlEbl
jxz0Ne8C5aaf5x2GF47UDG65nHKq9GNjnNvesfpdHveuPDfBMoyl07TNQUMH0CFpq0pz1fQHWbgN
lXzfya8ApMslZKy9H89KIpwZOXEaDEJxmbwbDDQlYacL4E8bLCbnSbLV2UnN9DjNjcLxVOowOqt2
P8hG5VjrQmQlbeToaTCQjAbVIKgSO4I9grJYNvylmIu3deTCTw3FTQuf5mXMkK0qUCPdX4CJK33n
DqtiD6j/iJbi0ajZv9mWS8BQmb6u1p26mL5cklbKehA309U8PVEvthu1c0S8A9ticmUYjEulOrF2
sHKNvuxy2VtrA54YLw4utkS/rafOZyIRfiQ0WbQASyjAJ4vxUxkagRC+ikgGqG32au0s4xrKaWBF
MuDTy2JmECgsVdu8bttAK8JdbZlfixIp7pgK56LchrX4KqXwqxJetTY2gVxPPDGU+fuestMamLc0
kmuaaVvGnobvhihkbV+WZQ6sFn+k8aGwXmTxoV8f1IWwzqvz6xXeitT7C+AO/N3DbYxnJaGAI+vp
zSQrnyODUY4ICAXft4GutOKqSepjNVqyrZTCVq9ZsUK7MUZfrgKxSN9Vo/Fiq8dC91JWrFbg8cBZ
21L3plxPbcbOZzhT0b4pi+kw6R0wwbKPt/Ey70YMt22mYG/GSjrq/RJvFHF8rrjDNwwtWkHVvkpr
6pWp9TnPMFar1Bn1h1QnfKdlH509OYN2B8opFW9ZSmIyFkADJ6xSxsbtctq3lmFHNLttQmFfSukm
rsMAzOgD9n17VRWCZSLEGcvkS7GwVI5g9GlA7Q3zRVwMgjSWnQ6FndOSLomqPHE57xW6i7v2sKYv
ifUsahwVJyOzYjtjw5cjUE8QBZlXIzJ1WucJDUfJOONPQ7l7360zeGdGsezEGuLD3JubNlSuaqM9
aBTdorrYr7OFXRfJQBv6eZS6lVTy+Gpxo/YVhfJ1OcxR4Sdr4mjLo6jqL/VMmiaV+0JiQ6G4ptpn
2j3HREh9UYNTZxLAazTNW4fuSk56R1T8WH7rqPWaSnkrSDc1riPtdA8T9VCo+XnuIyYNTH4SoKTT
wCfI3YLbe74QtCmPXVs9L4q1qbrsoYynBxl9ZpbPzXCYy/gT7gXMUIhxsMXGJeRepH5TCPjS2GF9
F0EUlViBtz0sEfZC5mX1iRO2qjy522cUoSV/sYIiv7VIB4g1LntXrXe9JW+kEuYbt38zsUpMbl5j
aLZNwrHbaO4i0BkqvU7inb64Q8rkkCp9yvnwpE0fLEKXfIzzwwmLwmvj1A2z2Q2bd90AN658VqO3
Gs1hIZDrpuQgKaIt9J+6KdgSVOryXjGvi8QtDBzJkbor/BtmtFSlfFa09GyFEkwnIdsujJM0+sIZ
Rwl1qlxZf1rjfLeY1X2T0D3QFRtZdAoRQ2uGaHLNNaydQZyovKeRy9naZy+qwUNyEsYwUp7csKkT
T03uQsZSy6dYcU2cL0ThYIqb4o0CY6s5EZbh5fOkPGnmlihhnYOsQ8mQdskEPKmLd4blaw03NWnK
XpuH8zqZxwinCeaNxK50Bcq9fU9Ii2HqqDsjNlB9hmcqMVH/Ma8wsaCbKU/hEqTAGlrmrJMi8uT0
pDavOuNL5pgClCS1G31RP2Yot5hgwmnrM78xdnp14vRsuWHG9KDgSydeyxhLzuyfundNEdITjEfV
dC3zJcKLpoWMLW81apDh63If05jQXPyHC9k31oeZkb4ud3pEJygj0rZmQzWnUPG18GhaAIocMp2a
iK8X3ME49UrBWbTPe9xuV+tkEgWrWeNJGCkhCA9t5krZALmII5souyuibUTGpViZF5EtyBnbWqSm
drOUiL69Wy/REYe4oOvJKOZ+J/Sxb0l4ZiYXISEBEtV4Uf8ZQmNN8sVvxoozrrKTNhijoNVynCDv
WxVzmqCQPCMP+RLtPs0jt0oVYuPE1cX5aqqMrRZRb1eVDzHCxaloN1ztZ2FSfSH3QxwW56eQ+Y22
zLeL6Cn6riq+DI6euSTt8CTk0jDdynRW2ibzzlRytkPzYqjbkeb6annt6rPK1EdpU1/qIf1wAuQ2
0Xc2evlil5+QHuym0h+KbivHp154gu4dCBO8N5PpelzYePpm78K/Na2jlBMZhXuLq3asGFJL6wqd
rNKSj4s1JNmyYQzXcTVNz1ojzs9q2HRIleag7gSh8pVpDtKy99AnGieOM1+HDh32ZL4ys9Jp9WWy
16KyxZB9Und5O++mKAlkC3SEvp5XSWZiKvP7ZdyWUvux6npyJAS+s8So3NBq4mB1dNcr9U1TTF9R
ROKm4kMQhrER9HF5U5vMT4WmdSMulm7Pekz2soTQf4XrSl6cDhw138sVl+HNzMc4iELpSzAlrxrC
j2W6yZrT2jn1i9K8UyMcGP0g5xlcJXfydx1nrnRsvWW4BHBGv68eBRkODjZueLuZwaXYYpKRqcc6
YcDPMwRoWa402UvpSbPfV69Vwm9vq9Kd2tl57cTqZTxhy45VKy/Jd6bka13khK0PVA6JYSme8Kck
ECxp+XV7cS+h2NUNMPgtvAHLOhcV1pBf+pt0pT4oz8LiA/eWAmlwJd2tOz9Pbof0OGidQ+VYO/dc
1lrkIlYwydppGAkGWXVq+ducrzejttldfhzSbYn15uiUadDgeGldKWmgA8+mqbg0vAaOG1lwtBMI
dKp7HTem8GZsZG8o7DF7T3Q/pOtc2qpHhU7EasWm8M1IMzsPKXk+NEytdZtU2RdFvU31AAg8o65T
/xYPrpxsw/RTiF/D9S7q38ds3daS32LjVLukfiUyYdRiEmxD8u0az6qvKmPlOKWdLUIDy3YEcmtd
+an5ao3pKdfwFNb5Z2wPDdBBDWdYLZ05ZWlk2+xWqSMy0Jsm9bhLltSVS7yj0vhIN3HQdPFBNQ/6
lVYfcMw0caChbaZ2rXdhbMiyvch4KFAmyqtu3EorRPiMUj1+W41OHr5v0x1hgsC8uwjngKFK676w
trX2FEsMIObTja6+Gxj0pghMQOonDrPySW1hYgq6pzaHonRj8aOTsfst3yz654qvejxrVP8VZssr
D4dMSUPgOMrFMzpTH1+F9bbRbsvs2GqHCqdQWsALnEJpbhIFj0tvabeSvCUgWKuPMvRyuOV54RqI
dr2HHaoto1Wlc38ZQ8QRPh51N/7iSgpBNM7qfdmpHLP+ICC0wG4ejoQjNVNm78R4blNvJLzMHovK
Nt+4VLqH6lNr/Ki5y/Wtiv8onHuwOj2THVga94o1XoVFdQ351VZqHiagevHGCgPAn7F5z3cxquvy
Vo0fovkKr2FhvW8VIps4cdKkPNU9eTxJtR4XtDINgS7y5dZj+FgKKyPTEJO0rYrJWlaj3OxzKw+M
MmXH461nuVJ8FnYqHtIlzuGHoqkedG7JnCBMjklm8wetOkeLXRXXYc+SP+qkM6XKG6AlUFSxf4ZX
ujiReV6yW2tdCfuOVNbH9op2NdswDkt1LpX7JjxpBLQVVbDcV0J3lDdFvk+Ysx4UxMPMR7dKy213
U3EOYs7cySxZ8prbuvQN/WVYd4WAxhs0L122mRj8NV4VEDkilyZjg/ML38uIg0mE6Si9l+oGcdPO
q52W+LiXgCCxDH/4ZJcJlterGyqgExHIek6M+7r8HPJXvemu0dvpQlC6Q907asa7e+J3LdPnWWnt
pqVkaNzQLGrx+jpL3MRoEXV1PRfPS3JasdaInroysgvlOg2Dknw8sg3rXp1dZDfrlLboYEqglFu6
sxyDk2okEUMEyuGfGI9Ss9dpO8ri/UgoyzmiO23Hej+k3PuDTjovcaasgos0REjRllsiIJLlhP0I
fIi1EM5MVNs4s6N6WQyyWX7IXRe9qtX7lD91raMyU4R7i3VVVqWDRa+OViLtuwodRb+iiWEsgRoF
Rnomdyplrk09tw3lwSSsCJ1qdUQ6YrvrBhPGgsvjK9POSnUuckePgkj50Kzc1fS7LHLydBu3waBu
KHJwDY+GM4FzqO/xDU5z/L6E41LedjDI69OQnuPuUSsRcPedMHkjMwNp/jJbW0X8IqJrhMjRiVJk
4ph4n62MsGWuMNOD4zQNVAy7ZM0TvYjEI3bcmtspVG/7KqJ+wvfD4QScrWZ3H1O1YafUsZu2gZlu
2pbg5a6DvNlFn6G+18PdShNs7Bp5MH40KaEa1keM6Wte/DDDL55dubtibphYsCPBk+8sFPeDAj7a
JEVBXBLZywlXYKCjkgjptolyN28fMh2KfEHBY58OBI3GVuheV9Nw9GRXYBTYVY5obEpanCFtyFyn
gXHKZk+VH9ZPJXmUQdELJL+PIWPynMt66YgFbx9+lBuVrsGJVRxpJRG0jw659W5RTbRtu8A0vuUc
zQEK977AwCQUJyoC88esev0eN/JFogUIefGOG8gIsX6TN7L+ns1P7bniYok3CYYnhGnhp54/TnQC
I2XlHLWqo/ShS4/OqBOeIzuif9hTt13oltSM50g5dipWM5k/xTyk+V6e9qyEvEEjdBTG8RrX6k5i
T2snYq8rq48J4oNxHmcX2ySFPFJ6EKh3qyjJQqO744wkRjOGYRvNZxWeJmylra36rKPnxITNm8W8
quBqDbZu4jvwMAmVS9+jvS4fFz3wmbZfQzyI8/VMSxGpf10FS+fVqS9OTiW4Yed1/RbbajF5Mcdt
lpbuPFEJE4drZQzt1TCDKMJnvrsuZ3YY6acG2YAuvau0volGr603zbRr7xsgoDjMf5F7hrRCqo8R
3YqmF94ONJQ/G19D5saSU4k41G9ky2bKx5w2466nfjB4Mnf0p5LupM9CxbkfF74oVL0hejH7p1m6
Vu8UbAjk8bp7Upag4jdSvHVZkSpvykjaEINALHPI4sPkZVVER6FlC/MErTS2XMnoMmQLPIcgu0h2
HL1XkfYqJZyUXl/sEest+TOO3Lx7S/IApRWyuDnfS8K+a91s3oRiQMKnf6mZ4bTPqfpRD6+IvKC2
7fRFJqS+zUqTRVZfehqUKihQ3vNTODfbVj9Sx7bz5aBy6woDKqxfK+iDM4jZ1wEHAPNa/KqqG1KJ
XN+oUWU3816ruKZn8tatkb030oei3Vz0fxyUONnk4vxHWLosOdVOD0m8wTrGcrRqQ32ALi4RYShe
3/R0K0KwFu9zXvnEf14ZkM5u0Zttaq1GeCveUjfpYFrrc9DM91p+m7Km4hoXbjxepxt129enWgmM
xQ1nH7WEhjBgALhXF3Q3ksuwuzAGClpx20g+682YXwauhejQa54ROkMUhHXpgoStpts1xvJgbzW3
SMXT+xA1TvWkqre8drFzcyy+9WBsfaTqiZGHt1XfpyFYA9DMuPw1BDVCw1tbHjTKM8lDJ3yurSOz
cIyFusf+AiJQL31sjhUVjlJ7llS5Q/GB24MReel5bR8VFX1F4ibEev8JkzUh2xBF14s30i8lcP0H
rUoLAMzr9g18raXtcy1Is00uORaxK4gcE1uuPjBNzmg/J/XlFAI3LxSbbAjYmnrho3AL8PmQk3Jf
tB7i16UnUy+oTcnOGG804yTR5icf+2Zjye8Tf7luR2NbZ3YpPIb1ff1ayuEuTO+pnFySHmugSb/F
H6t76o4qkn47K46SX7f6Xhq5zCXGlu+t8HGOaQqpHF4CsZpEoL1qbkpJjJO4I3LWqZCPtjhezN4T
N6vo7eZPayWiqu/UudjPOkmb6k+srYwxVFu40xl2KD5VRXquJGZvc7S8mUIG01WtrHBz7JfS7fX6
aPzv9Q6xoYIAtUyTE0NpqqpXFf4Bkyv6tdHITwIChC1ow6WGXRVO11K15xoyUZ61IkMlglYTdXet
0uy6Jd7KZeXoQ71p6/BLTOsXazTfBDkJGkrLdqYnjtpt9Czzi0n1DNOT9ZGLxS4jXyWbPdPIRAOp
bUpuFX/I8ZtMN4K8D82AFBzYYKtspXp/keFiV9S/KNkXH5agbBIFt2pm9qqr5nZoIm9YvoZRcelA
6bi40Jw3Kj9ZVDxpVYZg7pvYwffMHzXvfwg7jyXXkSsNPxEi4JHYEiDoiq5YfoMom/DeP/18nFlJ
IU2vpJBu960igcxzfttowSKCAqrF6uO/yd7rUCeT6N8Lc80yXreeKcZjWhNe3A2HueMlzsHEdOw1
gNR6fCof3fZdWmqQjOSh1WkgnfQKBBCk/b2+S38chvtiD1A7UZFbNfc5WSUXnytoaqa1rDleq+UI
phYuw7smbrGRXMtwl/CnLUt5NJUboZxNyjVBQvwlio7cm+McLC4z1oP1J8ffEaW1BAFYMeATQeH4
mnkYkS4aNANI2gM8jtr70Asz3N3Rhxngu7uMclsM+xkkFrIKKsGQV7eAv4Dn2VnaYbGB3PV1lXIK
LvtyBibaLQts3JFbOO49YQfmdCsIqm5Wob0uMWiGtJhsBrXdlfOp/HHQXKXOcAFcBqUYhovS75XH
pXugzgIP5eC8W0Ly6fqZvsmdrVtJtA2/NlEp5Vm/TcYuTwm921Fyt0qpbeTUG/qAhdtsnkz3EbUL
OczICRT9pvPoMyfzHY2mP8lDwpShMiCQ1yLIIIMwkgRJ0cE38AcBr9uvzHnvx62j72aSiqjrmn4G
NIE5BN554Cw3e6a1fJ1CE4cTQd1GtG2Hc568uPZxHk8pLCtAr7U3O/R2gLv1vQRwqoOsj0H734jG
gT25MeQxomgEGz4P87nWbt2f+5PF9qqP13b4XU0AWHF8m+z+XeNmmPmH++i1rD4zlGDueBj+t1h9
jANIUaPzFexd3eCJh3rQGCXeU6ZHxsgsAL8zppW7dWmqCs9ZusmKmzs8NMNayc4q3HKfHmiuF4Z4
nd9qUM9flV0b3HNT/ZThryW81GXpR6ucqh6fu2qdlsm3+Lwnj8hZ25tNBleveIlH2pK0fB3F71V9
VL8Ef6ZP11P+E5YvPVGoZnphBYSEhD0yzeNSJn5ncn/iGGy1vSzbg9nAAZJIBMWYq7tlYJMAOQbq
C3iXO2ano529pAt0OnKWHnFA1gYmH2/2SvTNZM6HmjlOt323e1i0c1Z700ha8oagjcA8hM694tRc
z/X7pMLze6bxO9/lFChq3DXbh4FspWbYuO83qc5ggYok80oQP0YGlD4uRt/kvX3SWE0qrzO207I2
Ht3L0LzUr4nr8TwAggJWaBJyS/nLig9Syao8cN8LBk3trQFmkclWLVx/LlYShWzuG86qilRfv8QF
dLh/n93e5zkIwy1OIFV81fStnkHPsVjDFJ1droNS40MfN2a3r3o2GpfSDP1Q919Ych8cwrLNJVCg
MZevcEAtUTyN78o9CaZ7UFBpNBUttl0Qc2iou4lVqVxIyDtKA1Xs/Z6BVdCrddgfF3lK5/c6fpPR
2lU/VCi62Hy1U3djPUzqerLhHg8ZCLwL/UPjhRrbz66mfvW5cpA1N01IQuKLANtXqjc74Zj1Ixrd
SQ8fPsmaj1KfXaNAZSgeZouIK5svB6G++TuF+zxRNir8dRTu1JEPKLn1Qx24ebqpHTgciLvlXKGl
kxCgCLGHhyrknJC+zatdld9JdIpBpqX0GkQkstmKJvdm2tlYGKLmy1KejHxEHDSiycfuyRsiHYZ3
pI9FFCRLwQwBrm1zS9X22knH9Wyhx8kkwIORnrtsXFWac+xh9AlGVjxDv/byRsUkXLd0EUitmLcH
p2G9Tx+jikSAIbMaNFAgJnq1TW3KbQRbeJ4FEbsizDOISfcqqk+hbXguWcaBFJXx2JSfmcszEQO4
MJ2KqDxpQvcKcVVa//5RD1ezO+f8hTL75N/mJMgYxTUzf8KKmOnXREWer7GA608KNbuRFUxLR8wR
yy5zcogqnKMi32p/OqC9GwUgI/W8IIcMddMv7Fel4kM5VByFy2fpfrVS3v+RA89/girGlqwJR9Nh
7o493XwcpwjlV/7OlS004ETHXg1ItHMn/WhtINRsItPmFRwEmw4CMoiBN7V9KKK/Fh5+Ztsd/haz
9f9XqHJerFMPtS7Z0WrORFWIt5KRKG7ehizdGwJNVpTsdX5wKZwDtZiHfNJuPZkE474wn8L0YqJl
lOGL2o6tv7jaue+GcN3o92mzfI+yZJMflOnd1cCvEbp5Pb9K/xK7j7o+BFO2bxd4qvBaSBAl49rJ
fanDHD5qytYS68UNfXv4bcp1BLtiOzvKXZl2rWIXK8+xPjBpf9vllwnEFHc7y4RuWSUNjZMFyHtK
lGr+2I3dKcn1x4zg5RX1ZVG+t4hRzL/NBrlEN6uwzjlM5/I5tlykkXsj/5l3bmq+7Cl+Vly49mqx
gkIb4J9QPhpNuat73vCutzjXnO++AynhBtZGRWz7VHyG0bynp+9J9vtJf3aQFZdYCOL61VLktQXU
blgwYkcZjjHsPnCaUL0ihthNGVoCy1CjoNKtR8eW8c0wEQjVkpm+WMqd6cpb6dB6YyIcLb91ma51
y9gpNWrGfHld1DsExJEjVRfd/ymLYHIRQpnhXRnI3mi6zWvuUqWniGFvjgNeAHLVVmahb3s3Cr06
cVKvV+thE3Xml2wcGcCEolqYo6MIEZCYxkB3qMZ0X5xDJeiyram5+Nt8fAejMb4o3O+hdZmHJ9bP
Jjm4Au9EHfsFiqTiy7JN36FBYFlZDetUSgq9wAnjNfIvVh4N2n1YQrHKuMZ4pdsIEk5D2JBqeMym
zqAmsC4fM6Ecak0ZPaEYa4tcDp0X1fVFd+ut2NeK7Wx8WgL+S99kHU+D/tlMrPg5aoqqgCuBsxR3
go743tLwHIKMlqo+NVH1atsaldsDTJS+Rsxu7hPNOg8EbwITzEyxAgiL0mPG4G1swxUY72ZERmUU
DbumzR+GsTdhtULYLpJ5I7Gpa5UvE8Oc54g89EKlNVdNbWrrSPJ5Oy40Sa8nsw/Bc2yL5pLrric4
RZSpOhnth5uIfU7QSD30JdVHlj+56FAto/qxlAenzHex7PHG9TH4fr5Rw7M1BAn1IS62LIMe+Fk5
G4IkWJICilNiMDh7TJGOtqW9weC2mOQRn1LM1Dnnz7O9V5pAd/eltZHTbRAHkzZT7AG8bV3VXXms
ZdDRdAGdZS5g9YkCHmmgAdOQZmnrZDLA/TXnmehUrvmCkKZ4+WinZg++wjZadl7ePFXUTUi2mzP0
tuIczOjRttYtUROt78bgTBC9MTdLz2aRLVs2ABeDFJZWIdY9jgZjjfwhKCnr6mfHNyS/brWTtdj1
cxT0KBB6ncWyfonGdd332zozdrXZmXBvjEwJmkNEz5y/L/VjCZzai2+Hc5vhtxs+s84lsMZ4r5of
gLOwKU6djE9auc308WFxf00B2J2zoTT6frbaYLb5HCplJ6Ivw6TtRPGxn5EWtc+0tvLcQv1U3Q2V
j35TIX9xm/CzKWqaZ5IQEQlqvEkzfaW0P2NHW5h8KAZs+9dOU7d6Et3mMPXCWtB2Z3pWGKOEKBV0
uEM7b9rGIe5zKnv3Z2gqdd2rs/AVTcZrzQp/tRI9Ki+10bcUSlYdsuFEpaggt4yS/wP6IKq4yZdc
RdLZUqXlSPeABNvwYQB5O9o+D9Ik2fa1e4imCSaP1hhUTCOEfDlJsLHKmryoLQOgtrI0kZwNwDdi
KJJDMtXgUtGlxtRWA4/0aXFUIOOMQdsuKBGnvnwfNTeIRXpGnntK4+Qa3g2KBrhTz3i/4FvJUd3Y
tq2u1b7oA7u6K8ROk3VQzUQ8Lkg7y9F2g+Iu2kXn7o0R+fJhtLOH1SLyrYvU32KgMtlOErxJJSoF
49bxytfQS2HeMLJ16toePoflw6y3OnungZysQWkTMZ7g0VN8aT+2+mlyXGadyqfZOtStld7xI/61
FdF/of2QokBoGJQLhynd/kyVmg1Gsf0pfy2q9FkTs32eobnBEjJW87t6W0sNPxvOTnWxoxelAaXe
q0V5f+GKmNzJ3P6qbB404w1NS9Cn2NFUFMSRUf9VSPlTbxBvsZQbI4asqEHhUtV0vbkTO/p2qCz6
a3V0WBMzjntDwtEM56H4ScOvaADu5BUW8y8ig5EJO0/w43egFLOqrRs7WPqgxR2hXgZz44TXUDsZ
YRddUpybBirEmzUtP3E1jPukfRHZpsvsXyuP6ScZNhZyMbr8ApTypXG2RwL3hwxixe8qL+2eYlv3
bPJhndHLUOOmRrft7so7gqLRhkwuml+xjrsMiOFS1sc5QvCEelXoOSx/7ttRs7UjlNhr4u2cmQoE
nq7VSLjUfagt4CdUmD1l62YK5sk3Ll9kJ0i4GlQgKlt39RGT7JdrHK/muinG0zLu4vCgi3NrJZ7k
iEmHl6F5hHSCWh5ziNTALUDeEJ262HI9RbOCQeVag6GJhvRjUKJzyjRuNodJ+ehHN+DQvsZmHSjj
s2mYRK+OeBMMv0gV62ox6+UZcoah5aTNrtIW1rZrFjJAGP/XZdjDm2pX/v2DHnmImBiQeWnLtHuI
2cTyfDlKjVZCcAoDEKgbEmjV+Swy+65i0ja5us3Kz2Um8WMyvWbRPU1778Jy704Zvwcu2PTTcdBO
8Q+2dzgQHlL7y3sEsHq7csDkO7wapZHFPmD4MttYTkE6smXv0l+tL35eRRAklBbmQo7oClh7E+U3
FzYKUtSNCO3jZBPJoCIfpgTATuPtUM2C/W5Xi+EyqTPulqGNK0JVIbSLDOLa7Fg/awJR7HYGczCC
YfiLakc8ogyoV0NU9Jc+AtHn2J/gtWSkzb6q4vNwAaqSB7VPam+ozBcHGQoGj9K2LlVhbGJ8LvsG
VzLGFaXYipweRIXBu58FL+yCiHLSw8i/Jzq9VRW5v/Pymi6Dgnhjq3VqwQUIOtLE3UaXx4kKpMox
xarWk3OhrDMEIn1JwJxhsC46CsyCKnA9Zs1WHxQkrRMYIIPYtVfkTQ6ZP0+GeOim+XNSwA0NS218
oaMeLh33sdboHHOnRxDXtHlt7ptyq8u/0iWePdYuBoOoWY2pV7rORW9hlbOzHj6hUs/WafJR09Qx
vfYNl2ZV30JxNQiwRk/Yq0Twi5cp/Q5Zvpr6NRrfNQ63SDx19utkgepqzyqgYXJXBL0mJmSxwd/j
89ic3BHvQBjV9YMzQzKFVqZtnTjSP0PcqjnEqVzg5Mow9F2GK3UIjPty10Och0vtgqQ6u7FJzc9u
qdejXmNoDp+meNgaoePn6aQ9qeIn7BWPa8Gq4/gFiRSFBjaCjMaoHBTBo/LVqBIHSvLZtvmvXCJQ
stdqaXd1Er4owAtq/xRPQLKRjeCmtbJ0GzmTzuuDqrdU/ZzHb8U5JCxHwwggH0x7m6nfc0Q7nzDQ
FRvfeSyOgBf9IlToZGYTbDlI3zjHrZID09kUxZ9R2BCMHZFEk9Yf1CnSCAv+LsdXu8cnBCZPxCL3
Xbpp53xrg+LJ/rMkJb2PnnBiIXdHhTjwcXM8jM/9iDTUVAu2lcS3QFT0BXbIMeNtxxgNgg42Nd5/
m6QJivoKLZuxybvivXXUR1m4H3mVM0CDX9pzrqAtuIc7IHrc5Hnz0tmMdwBuiT0cCSROlADduOym
jYMhCgWzCSEi/KZh22mSu0ydbolVpEBvQGjnBqoXy0b+XSVW+AbwywFW/9p69TXwzaLj0CKko4Tt
pReCjIFJlEelPwn6XLyW/cKf61dyHVGzGNLLR1BO0pJ7bF1azznJMpeX1jXnP7V0WXdDt+tVRCCL
OFAPusJWPGmIWhrhZV28icOZHmPgGeV1lnxjtXasnAcgyGMzAHwL+6LJcot8Opdj8zbRI1v0Jf4h
1GokPDsd/72A/WBZnpcNpQG7tuHFsog2rP7GECCvnNy3Pm2gniO2bgWHc26b4DJmFWBOmMg4PSFr
r3dt5ort4tbAr5H5UCSgfcxCqi9Ltz4aPUozoTWIjdV9qDMMJ62fJBZbneQpbNWBuRQnSmuhTY9c
2EIzvNqjDYDkWCfFETcnrT0tPJVz82Az0RsiCloBWCw8jrFD6jKvQIDJ9rVOEaeM07Y0jTNtelB3
z/CQMx6LzTj+6rVzyBN3bQq+Yfgv/r4n0N0mH7dyqHcxP5bWouEfnkttDKzkg4N/O5f5IXadbdhu
WI6j/mg9h2h2qopub1Qrbal5Idju4gweMux9FL6HDacjDwrimiheHippBR3stjlNQLHiuSIirhyp
c7EvNlJv7NZQz6pXL78mSq0u7Hd18eFSYkT8w31yGtHGFT9u/6qYt975QQcWxZ9ShUhBx9b7sfI5
ktNt2i6/KohGQ01uOvtjNWAiS1CPw7kB8afmxUjew/HCeFp2YFgVbzGiC8UJ1E656WWzdSMjaIiP
9+Y7F2NMcseWvjEECvi53A7K61inG5skWzc+6NNLhRlJHyhEM1VPxO2d5rC1rPGyQQGMvL/0Iwd7
QmBL/+1aY7Q19XCXWs5HRDHsUGebyTGpFcfwVmC8yRHk6amNygxhgq0dYuYgE/Nm2MpjO9zGMd5U
M9Y/u9obWAgwBa4JVLz74HuTT0oZIDuRXTnmih15wD5fgpaxJklr2qeoPSxQujy6NfaXEt9U28df
hHztfda/9OrbgZfXalJd+/eyWPCAJuP3PJV466viXSuTSxUTYtsa3UWbnOdoUckvyBevcueDkh0q
l4i5llo4sdNAxRK2yvvnICN+TAcLYsP3hKFFldEPoiTu4wPYMe8Wp2fppBtZIj9PoTKPfXWJwhvL
TFRCCh9yebdNBnWfrDsr+bYATsfbrDwz78d1eBksqKuJAABVjoitw459A0ie/X/fpejArXG8qkhS
F5S27jxsO5YTIeJspYvipNezv1j5fo4s/ZGiKTSxRodnMu6mtehR4Gqa5OzOtE1lzd+6cL4K/dPJ
LovovaxRELjoLZKs3JUnYU2fKNjL1F0PITI+DeNOnzg7w3CyQ1/ep6QyzJ+1BlSfVdiXSdfzfBR3
Rvye8sCEM1UzOy/xG0YBpTWzG1fS2aoi0BpaCmNUpsWJwpmg0xvP4a0mI98UxiHNIZk7Ee6n1LiZ
SRSkluFLd8KQsamSjaagMEXi3pu+3myK5KSI8BFTRBd/j6NzlfObJX+w/ELps43aluLr0aNmXRPF
uLTg7Y1TnZRJ9WxTBKWt2o/OlKKIihwjYJkjyCkfAyyJH/GI+2okqS0XifnphCmps0NNm2Y2/t/Y
rmSIS7WUZ9JpM2QB0oVq7vm+rClYIrRHGCen4lWITxSAi/FdQRoYSB8Gf1KYZThYqhdhL0/sTjub
26fQ4EhcqZ4GzFBK9zUt6YnPeq5hPGTpx0WGxcJBPDRv02neREKeFDQH9ZQcraTa69LCKzNZQV/p
uo8PaJ1ZNeiTuq9D0IO4il6aVF1T7MZHgP8kRjlctkGXjyfZhp6EZimXGX3+kviGcPysHNHStbX2
WS2uHQGxEPWqvLZO4/UuJ+uWJgcA7J2OyG2kFcDGteZnErD2bIzvHMC99irmnRnypXnYLRn6H5eI
GBfU648M2pW88XyY7hVdt2h3LqtzKJ6qwoaVuS12MJUPHROFVgMemN1mFOGN96xQidVTfkvE8saU
eo3Z87ZkFQJFt0IylVSKrxmi82LZ8gFrRb7P2pFMOsDeJPEbNngZ+zW8TT2Oe6eyH2mvqvzWKq9t
e5ujjWH4ZmwcKpBizXju6pJRWrIQrMssNFZ1jTWtDFTYV0NMXnZPYWJrMYpzMvUYyF+xtu1ctdhI
LdU3i7Z8T/bjyIxWLRdX+cmnV2hxVvW7M5RyHAJ6LbF4YZkE0LbZbKHfFPsaBYRot2qkfQ1thdg4
308AMnqxF8OPNBZk6PG3o2dg4gp3oEs+2EtXxseJMHAa3cRXtLC0hcZyMGHyF2aKfjrjewFNmdcz
F/p8VnjBB9XCkqCt4n56wzrUuT+x8afZ26VtL7l1htGELp7xHSv1KWoK38CZn1jNMVsujZltKE1d
N3BIRn5tincneZkb7kM85+KQjWjaG2TjxqkhoyptBGDlnbcISgcLVexndzUiPK3F8IoarV2cY6P8
GUTnZviH7QY7zF2s1McVHn2xxkkUkU/Xdlv6hrw8jtZQvTOVgzrO2wARtG4LTw6DXy4n0y74wzBz
IcRIzB2r1ECMCFKxJhbZdq4ecv1BZ85RN92yJzsWgH+1kIfkTBhbl5c7ASbXZbXDqRuDTlo7gCPT
3HTDue69HLhL3ky5rguGbVTa5m99L5cCIBHps4LKA70EiqXoAVH5KjW+BHs0rAI6K2WAgG1w6iqn
PkKSQn9siijPZTnXDb4jWIL4DLOpWFyzKCzqMPfitgjGeXyoWkiOY9wf2vl9Nv3Etjw9PXTJtZ2O
NsJRPT5XqsKjGaXvVW7uHCH49L7d6tIoxd52YHsbF3UmFknli/Fjx3oO7IdhGzxp3WaRv3RiX7ou
vXoYuFh1yw5+e7JeVPPPygv0XfY+lstzUn+6Wp/jX8HyUI+aj0vVn/UOGUS6URKEsuIg779R/8W6
zjePbgqUGgtgb4broque1aF/iKFleocA6eagDBK7mLKOGvkkk/tTEV8tN97XfNJ6qAWwL57R9LvO
OAp1tkhGZZRNZEtdXrpVu/aE6Zgh70nI8g3DBkIAiIGAHrN1ou/ClMDkwUJcMi+FPw9flmUAG/XA
BLLakI8FrtqAAIw9ieWOp7vzTlPn2a9Hk2jO4qFMMhJaIqaxYuhAWexBTkEoOsrKatbfeuo3SwkQ
kTa4PEGg+ql9jpuSt72VKhVxFlkrZqfrF6lo9vM9v0/1bfZ8Xw5Wv3M1AATpgimYLvpNMSEXxQqF
NUWZX+vljMQz1d7SpvSWlsQCdPE1HPS7wxU/yVsNGWRhoHCbIEyaT7O7NDamiRlf2Djlv0WL6Xlu
Q2bVHoW/Vr84dPY2ec8YNnbfkaE/NLW2F/dMiCq/VGQY2aWIt+VwbQCQ4dYWLV1JwDABgexoXItY
ZybLCmr7h5Ij8o6SaReOvxKrshuxyEXh1R0YlwoxV+eiQayGz35gA6XA1cLjN2rn8L5FVlAihvqe
adYbEUhK2e/yLHk3JL7cIp8fHToFbqCnW0bQzgT7Gi5jhgBKw92wbnnXmv5RENuDfD+Ovudup8fK
WtXXwul3sCybisCnKstvEblZzE8LkjUyBhnVaWhA5TebHzI957kvkWmjDo1nVA7zJSbdfMW8TY4A
EuBIcS75snjGGHpJu47a9lvvqg3vkj+00aFngzJSxbNgIZ0MCrsONzoIUTTdzJkBzb4J0Fe/DefF
c/KMUZuULCUf/vL7AxcH1JdtDPsB4U4d3kaTVkNRb6r7eAH6VlcfWH/7MRAxrjZ6qmywcn5XLAi1
HiAmEiVsNblGpXNW0fIl7BlaSqizjQ85bKaJUQLrGz7GKM78pSi4x5f25IzK3Rt5BeUpk6e6DjDg
4sm/xJCiM1vcM7pRcgRUfutJ6vjHABsCmT+Jfh3OjxrZLMqO1xJra+UGjfIxdghskqC3vKn5QP8t
KchVH9twH41Ps7Ybwm0qFX+KL2HykKFBdf1Jv2V1MI8/Rb52i88Ydt7+iC1IqpcONjV+jzgrxhc1
WzuUUY1HHaBTKYipKdhrl5Y9P79MOci50O5iz/hBOgw255RDwx2utuUX00kfXgrzJgb7rEjro+Lu
zMSJWdhXhxMUZav2z3W0791Xg6G5Ag/PhrBct64dnkU/enrLlxbj9eh1zGAsLTUVJWPvnN2a0MMW
tX2ZOebBuJtr61oQ/Qk97jVknedayyTanlwLic+ScEQtOVhjbpy7BlWWUc7bXhEwUmW7D52SY6Gf
9c2AEMursV9p+WutfmfJvKnxlMwVNbfNshCEM8T8IeswG+FOS5pdU9XbTME1lSkbDTOAIBkmf4ju
vTDTOlp+IuGJMDmrZecCNdv7SlPZQDRU1KCbOxfyvwXeq8b3KKUJvtAZYGw4Dm1DvtZtKJnikQUf
GouBaMaWV+cf5M89RCrLdIk3OImug1Nw/M4bQVbOlG86+2zoZ93YCaAhmEjVechY2dv5KCxtZdV1
szedKPSTyHqDoyB4BLq7iYiSgmCM+MYHzfyWutgmeL3SBWY7RYkP2xENBq+4sbJ1vFkEZanJVy5Q
v0ZQNLNuboBxK5OhViz7xkiPudHeYhPpr5I9KzI+hGg0LEWerDY2VqLCjNYlW1dEW33BGEHS2lTO
PpEbA0RgcSUDaGU0L1WCr2Fcl8pD2BMdPeeWV91tSCls8bXnUR04XI27Y9lOOejq2kblbRsGv2f3
CMoNRV+uQrbGSJ8wDcRtvupr9U2pw3clgR6GobJtUg8i68fmsm6ytYZA3213UxzYMeNKNP/JJDkU
Lkp2DAtMUFYJWDffFZ7Fpnf7tYOcLdKKdWhfIxkfOzQ6lgpacZ/PM5y4he3utYZwpyfdIU7OQROU
AvDCsHW1n+CNpwTcwmXYKi9Sb3wXhqDLIoQbV8lPhLw7sWp/WeB4i/mndpGDKFAzhL8MM8YokT84
oIcNQtM+RlqEOnBlwAvmWbFuzfoxLIuznUUX+pN3Uy4uVX9MRsKV+v4XQU2ibIVylqnlE73xpoXR
Icxt1UsjTApM+dCR7gos65iGaJ2SCWHx/x9Lpd1zvf5DKNW/l+2mslhyxx2x3axU72t5xfi8ukcn
XscV3sF/iE78z7HUxr+X7FZpMliqbqHkM4NIeaq6xy58+Ydf4D9nebN7/WuqVm1G6pwZunZQ1bG6
C0X15jjrUYIk0YIl0uaqfu/TEYus1VhM9BHc628vBfSSuUSoEP7h5/jPQbdcW//6c6SdXjSDi0pn
mU73GN0MXztUYLD46LzwK+nrOvMoHIf7DJVjAu6g/sNf7fy3j+DfopCbzrAX2+FmmEwCdsnwsmWo
Ysyb1mB6qKZvKTWdcDjYbPM+OwzGbtR2dv85dQQetDxgSr3pXDyLuELi7q3O9HWiuD/cYm205f0F
oCv4NO1VDfZgtlfdmj19ZlJz+aXqx2h+LTiG20+j1rYxOhDVxWyeSPszGp+5QzFBYc30BE6zsJqo
oOi3iaXsM7NFZk8C/NIz0WKg58E28OTnK1s+0UziNCSd1bzZn+qAvbLY1n2z1dJuX0QKmiSTslam
wp+M/UCv9zr/25ThwDNgc///r/S/tGYa/16mOkZ5O8ioNg7R2CoowrMuNEi2LJT3uFRxlscgDz+j
jmrEHBzWTFtXwVwt4njMLsNo6JjTd5NmdxA/q3Y26Y9k9RRtcehG5Ll1qjfXyWFi0cuwfRpdO4GJ
HzWwPBeBFpakGGIwW/CZ9qIN/+GFN+7vxX964c1/fU6HKs3KvFAXWiajh7Of78NLuYlXX/5Lu027
lbpBN6OuXhUP3yBC4NV+XN16X6xA3j25+ZPeNwaro4rQe/1PH/N/e3X+LXMwEoreKo40HqQ+bAng
UhGwKPUb+flvjaOvKtcAe5VrcMk7w4dkF0lsnIzYrwyWDbIpoWayjpFz38PFDczT25o0/6+kfY1Z
OHLiWq1LHV1cLds6yNh7SaT8DIU2ks6qWvoJDe9l/Far58w6TH/WfP8LHNLIlm1ePCbGi0IEZLVG
qiPPakQk1137cNJHgXvrdUB8WNh7zLxmv0bLeaWHeu3cgNyX6Hm2ApXsj5Qs1KPClNb7DnMt9Drv
yV6+dxpyd7ROOC/Xi4mhPChG8PwN6YuPd68oIPTf6CDkwVfpUVujHo1v8vWqy9h/Glw2XMg88Xl6
yGCzluoMoTxVhBgoe9SmjZhWIwltwyok6KoA1AEqG1+cV7hpy3gwuJsZgvthCy+Dm68ddzahSH16
ukeQ5cbTRFIwGjn9p614s1nsQ7QSlKotiEHGL8tEbB31QZwvJ/yXXJtRpK9U1ebtlZeskRiezJdM
Ny9xcpQlgh/3nKOtJG3hf7g7r+XIjWxdv8qE7qENJIAEcGLPXJSlq6JrtrtBkBQb3ns8/fnA1uwh
0ayqLd2dM5pQSGITJpG5cuUy3x8S96rW9XBeCYMi1Xtb7Bv3BaWeur/W+2JtFk9jekm/FGn4zyUN
ZhLVkhyrAyWKlh+N8Jy4j7ATWnFfGkEDVty+F3l7Uzbpk4islcNBTsOPSVIOrkD4AF8Ml5HpLDke
BeW6B4PACRq3dGGHT8JFJ73PNz4JZBSwc+8scR8rdZ9yOiAWkRs2YF64XgJUCzVbZ1GMKdX3bMwj
qQeduuKUp4q6LaWz1ByOIZCWHM9XRwFO/zLQ6UA7Wlg9lMNFk14KyidKCrkpECxCetqDkE3BbH7Y
EOlclV5Oo1ua4occCXGgAkiDhtXfNMYuSW5B3GjeuSPh/wRr/N8OnfeKJruItj/vWyWCr7bvf47S
s1RdOvlDVN/mqVhprXen4MwmbUs/Nzpnqb30G9pmKt3f9lm0oLI7p76zSbL74+tZ/xj+r89VoRtN
hKEKZ20nGwl7yMKvzDYZCCmKwpdIHRNkJBSl5t8VKnlMO9sNAcSC4drTgynmRI6qCl7SJrnP42Fr
UH6VkOj3Uday0UfyqKEpy+asKwlJ0XXTlTkBCEBVVoDmszwhOvkxXVqfg95rpUw9Kwiwcz+MtbKX
NGvkOwrDT6gLTLb2Axv8C9ydCjhPI2TNmwsqM57i6pQ3dMCdU2fekOtUmYyrLN6ZYpHtOXRw9oNG
0ODK/xg+GRw2zJX7xTuhAHVomGY+j5JBGAwG3iPiWPO5/KTckSWa2KnZ37zBzLPp7bJLDdgbO6qQ
Rmr29vKb+ERt/PhonmAlH3KA1dl+GBWKZusht/Ae++f0Ofph/KhulTtONLW2tZ/rnXbqTuLAV59t
c4kWWkKn4nzX/UCljX2OlCJ1zHfCABG+LC/8l+YEOPiQvz09wRvAbQPdNUYZSly5EUHuQGETxW5T
IZQBDTy+yu0Dc9ieQXRTdXJSYqW/Ik1E1xJAwBJQHCWyYGtNL1zYVK4mXryh6mWXUsuRR1dK8OxC
SVfckbKyfpW0+5GKZeUlKoiDB9G5V5F8KpWNnV74EVZWIzqdUwtfEXVM2pWZOCudIt5g6joo0q1L
KpJzYL40o8q+8+NnTbv3w3ZF3G7JnlpquwpsmV4RrI2Cb026zyglh+vhxGwZ2vcSvc6m3zjK59x/
1iL1thxJQYbJqvWpFdSgQjshKQOlQVPvc2Hctih/18mewo8+R5Ch/54HINTRZmhI3wzOheJQc4TH
fdWlz/34IErSRn6yL3uaaTiJkrENSZoFcW4tj3+CV4P6gRmxZ0Bh9uLWdoacxgCYXjQ7wv9V2seg
IkpCzXtLO4SkbsTnuD/G2q1iXDMFtwX8YaqpOr9cUCrZ6/SvR0TMY3fXFdYPxaBLJqmnlr7HnLmj
EpQkCtQi2uHf0r4CZufSpy2GDr2ooQxelku6AQqLszB+SHSuVRVJ/12nXNTxTrEv2uTCkRpFep9i
6jZiSizj6jYfzoawumlJJ8QOCd+8qbcxab+F6fu3ZuA8Z665zOw/KvfSpWhUpUksqe/JKK7zur+N
+u5Jd9szox+WOhSWPgY6L7y9MX7v03O93lnjeMJZ1g6crKzJ8L1ZSGpNyMWUFUmkeusroAzpvv6q
GN6D4dGydOEmkIXBHrQnThwH7Kk1Qbnf3A6XoxsoolEvay+X91YZVddkImkcSbLMgbefpsBiYmtF
mV0EKM+2zBNU9EModmu2b6jKqGKaBv1SqUqyuKObbqJB3isNjmFKdWBq9R4tk9emWhMDfUkKdd0q
FXW9HWGThih3RvDUUQP7lHk55ETMzHJvOK4qIieDNNWRC6OAZ6k+uo/grUNyDTBXbJ1WQ/vM1IlO
rajBzCkMfzHv89ugfeweFM4CJA2fuj1fDzrQdrxUqI1ixVPIjkeBxglUnidZwvg4s8JHgqLQbMXC
+VL/iOIrqtl53ZcYJXiiN+xoX0o0Q3AFnvEdFco7hoV8oX5JqdbRRQWxgFZqxO+2lKzXKUS2RfGd
DupSXSQ3QDFtYx1Vt1BRRt+jIPGSmH16QrhAHpoys01FDFqRjVCkrqDDb/Sz6II8yBUlnAsf2Wpl
8clGc8xYygvEW5f+xqH6cqEgepZvJPpPknNdtHIXeJZnBPKm31olS7otV3BZlgahoEd9TTfdNl7S
1nhN/8Q+3uLsXoFZpip3S/bxPN42Z82lv7Y39HCdWHcHXcjZBiZtzy1lxlsh37yk138rtuotPbCA
ppEZ71bwmtbynGFe9AtjBSR1+fLtwVtFG/yQS9rLixMbqXbgtPwacnmzIoOxiXrMt0ApjjTniraV
5TREckGZ7hKiwCLY+A/Hzbk2vdwH5tyamfOSCEAUTfdyd8p9eo4ews3wDNl7ma7/ZiDudRa9eR2n
pvKkFIN15TpUpxfR3haUAaZ9JE58uQNHeTmzYLXaFnYfddaVpkw9lw0SO0WYAWZXNk5cnNSaOWAd
5MxcpbpTwnkfCWKQXs27ZmUMD2w/1DlYm04il1Bd2rjVzilv58AqkzNHt8m6tnBjqu3bBnY9SEyl
uEiI9EKzg9rSrXKB1El6YiIc8N7k9N/ffCSdVK4Rx6ToiA1tR/VRp8Fcnhq6A26bnNlVz5D5EBk6
Kj2eddsW9AJCZTw+gQ+FluTMFllWYmfSbwiBlhmopKgkhR/5jqyXNG7A1+7laK5Viz7dnHKea60n
tRyY0K1QDfDXienjPCIkC11bB1bQFDWRi8zxFv2oNhQmC2gkA1WYiOTAZFeV4FJWQj2PbV+9bEBV
rPqavpmWFnIoV6n9zRDAIZH4daluC0bHurITDbCo68LeilXnjwa67TLOe3oGYiMDmAAD7/hIHPIb
9LlzLDvXbAwt2Q23IVWRCAK8JPlGkEWYyvuXlF6RuT5+rwOz5dWEvpktluvnTapwqyz0tXM7LTfU
8OqrfippPX6HQ2t6ZoxJHpcjZZrIZVSQhECUYxGXwBgWwjyxix06hMnZeAWlKelP4ha+HgXbkkJD
oOa+uW4t6vZMzVLXXW9VO9Hm7nXgl81FnNCgB582pDMsH1chZvrE0f/AeMqZFfaHhGy9JXtmYYGb
GlzY1IENQXHicx0YTHPmUSpSl6Hae8OVUuwQgxD9xnYA35xSGfl4CzFn5rdqXSPrdXQNgrgk0A7K
ttq1Ql3/rYlgzqyuWgdJXFDSeyVtADiG6nyvoLuKqnuK2/DU0jlg2s1p4N7MZzpl/VGMKjcZ8Pub
kIL3JGsvwsQgQORf2s54PeqDtQDYvhIGNTTH3+2AXTRnRrcAjFMUruhp3Htokm9ZeCKCMY38B5u6
ObO3tkXCuCy4rqddROlEAKSgXKNB1F/LcfX3nn1md2VQN0WaTc+ukE63N0GUnlj6h0ZltvRLMBpW
mXDlCfFWR/edekII69AymC34BunTxFU0LhyvoCMP2oqiaIB/xwfkwBo2Z2u4rDrPUwRXNy1/gVKH
K2Dab49f+8AHNWYLmDqi3gunJ3doT1Vpcpoa6tM721hS53n8FgcG51VA6M0S8BPXG9uY6htD0KOu
k+mWUCKeOWgfv/4Bb8aYreMg7UYPWm+2k1S1e+roLjTLEudGCwkQGT+biYrtdWIKADIBsvT4Xaer
f7ASjNnC9mNqw0YjzXZN0DxlkW4Sp9eTbRRDgsiihvYM8L/Hb3VAqFM3ZqtZNk1Gk9AY7mgZivbq
w5jQRb1UbvsHfXEqiHvoK01r5s1XyoPAzhFMDXe1nnHkSIsA3G1hP4UW5ao5jf6nxIIPzbjZ8o77
wNF0t4IYS/09LUFx8NnqL5WB/rnqa+vnJ4IPB9a6MVvrRaLEhkFJ6q5V7eCh4MNfuk7mnh3/JAeW
pDFb8L4Xeo6Xl+HO8DZt8Clsr9X8xIo8dOnZaifZXSuuEYc7BZxoYvWgfddFeWJHPbBW9Nly7yz8
U61lVJLPAN1Tmr+AsmnQD5cjTNlTdvbQXaZP/2YumXrYUkE6jT1Jt3Zb/kFGJkRYwl308EBejn+C
Q6vi1W9/c5fB1up2iLlLCI6rXIUt6g2AHhY07TXKhUuXQ3HCgh16n9laj4I6QkGZO1F7TPE+cVQa
fe1qDZ6+RE3ixAsd+PD69N/fvI+DQK4bZSAoB+dLG3+L4wpSx/PxwTp07dnqrhPTcfsgSaAs3LQ0
5oLw9uvgxPAcWNH6bEXTK1bpgsr3nbGDJ9/QC0cA/EYt1kZ2wgIeWMyvGqZvhsaom7ZtU+7Q1J9B
ptFKeOLRD4yLmK2HIc3t3O8UuirGHgjwc0VzaX3CAh2YNWK2ClKl7EJKcqJdKFbAMlTwFXDnpl6G
VQGM75QW8IGxEbPtz4jzIbWtMdplwN0Uca3H58fnzIEd4bWO5M2gU3tmlDJoIhoSE6YLgUfLIClA
hamZis/H73HoqCRmk17XiODYYRDtOi+EOS7TdrjWlLShOBhzpPlEJ0dv4j07WbimVK9bO2Oqn+Gx
PEW1rZxpXtudsI2HBnL672/e1zFdv0llHu+q/loxrhBDOjHJDp2fxWyBVP4Q20WcxLsc3oRD3oDW
AbrsF82z+7Wi2RYFs1PlJ4deQrx/iXzUGt9OingXUpVeWJ/r6oQFOTQbZjteo6Xj6Esn2tmjsjVg
yZTEygPUAKxTe+oBj0rMNr4mNkolT7lDoyAtUANpuXGVH3UJllUPV8fn24G3eNXQfPONBy+gJMkk
Ex7Sp90Y95FLAQO1F9l4Sr/9wAd4Vex+c4dIZoPUep90kUg+x1VNibHy7fjDHxig16jum0v7oa44
5RjFu/G5/aQ95T/cr/TNHr/2oceeBuzNtWu9bmOaweNdPUgTWJz4UhrKiRjEoeeerfEalszP8oOG
8gO0Iz/LjX97/LEPXXp6nTeP3avUKRahx8pC+4K0JRWRwgBpM4YSbTgwyW7s/M0Rmi1iK09k49WM
EO05KHs1kCWOv8OB7fM1gP7mHdIC0TZwecyYmvKey3Sj3jjpZf54ah86dP3ZynWaykxtjzmP+Kf2
iRz9pMZd0pq8IN15/BW0Q9NntnbbPAt8daowacxFsq8e8xvljg1D/64vvW/22dJdU0N8/F4HbqWK
9588VFSp2q4a7ZSUIjVr7ejKiSsfegt1NlJ+54ohnrZSX4GEk3kotlUmpzoIc1RBVio93AEaFWlC
4Lejd26l1Fa+tmXV7OsqM7ZZXGcXGEp3ffxVD3w5dTaqhqyyWs+1aFegJ0t92lfvwZyKxxb0GRy/
wwEnGv7H+9Gs1I4OdkQNd+kzPd9UG8b2Iv4inq1b9ytHguN3+fiTiblOuFNkloq0QryzfMKsRLGz
sjzxAocuPRmGN4vHz9WOmneeXyXInlhIm4buiaf+2DcUcz1vNdGHkv4f1s3INEsVOvz1Nu8hRnbF
6vjAHLrFzDJmqgUmYmyjXQvVi3550B6SiP6pc9ihy0+D9mZwkiYd0NXF70gS0mOXQ7Dt/BNBl48N
r3Bm1jBR9RppSS7d3YLuRlinXPWPyf3xYTngMAlntsb7IjAVu6PUBu3G/lN7Q83LpAp9XX+vrtvv
1dOJ20zr6NcYjnBm6z0uAjAYES+BzhsaMsOkIbEAZ6ZtA5JhiDfrJ2bpxwtZOLOF3Aeu4wbUre6o
PYDFZdZAB7eduwie81Mb+KGVPG99mESsDah3eAc+MrcIr9Dxg6lfW+WGcmtY//ap9OGBNTfvfyia
pEJ+mWErECV0lbMGo3/8ixyYsPPuh1DV+tEtCPi3Ckg35JWVbxnArOMXP/TYMxdH75RmdOiAvqpz
BCbYAV3t7vXK//Xc/x/vJbv5OWWqf/03//6cgVcLPL+e/eu/PmUJ///v6Xf+58+8/41/7YLnMquy
H/X8T737JS78541Xj/Xju3+hezaoh9vmpRzuXqomrl9vwCNOf/J/+8N/vLxe5dOQv/zzt+esSWlP
u3vxgiz97c8fnf/xz98cFvx/vb38nz/bPyb82rZ5TOZ/+uWxqv/5m2YYvzumpAmOv6umMeXmu5d/
/0RqtqGSjNdhMP32jzQra59f0X+XpqFbjm0YUprmdJKtsubPHwlTl9hgfmbYgmjev5/p3Vf5z1f6
BxW1N1mQ1tU/fzMm4/Sf9W5Ttu2opvX6cJpmcOX3dtFTbU0VnZdcd2Ze05zRNGcumnpPWlvSv+7p
bfolkJbvnKngEc+7saMxjUSUt3Zg3tA8Wg/lWSB2weBn/Rqak3eXOA70TrpOr8PEEV+GXgk+aWbl
fveyDp4Aqzyf6hO0TEU1syfcZpK2fvCUvrmslRa80EQgDHoXsQi3nmrSez268kureHZVcmpRW9/C
L4mghpc0Z6yF0Wb+sjNH+yIR1DtvsprK7aDr4JRKAQLyr8/rg5P23US/zl9S8MMvL/XuMf9/YHpr
065+bH4H6cujsgiq6rF5O9Fff+/nTFemeavzl2PRXKGqmsOU/jnVafX+3dIsIVVdqvyDZTHT/j3b
xe/w7phoqu1omqZP4aF/z3b1d0cIC7/FERpVb39lrr/fn01LR8IXqU1hWMKWkpXzfqr3hTu0Gn2i
HtLgw1JWNd5yKVJ16/JLaNgo5YOK9PpJF/r9lvrzvrbUHXAM0tRUbbLwb12PtM2KNg+uUbwytGzX
kr73kzpF2PwKt+HFoCmL/tsYzm309c0X+nO1v13dsw3w9dZQFIQUlq6qDpbk/a0H1yririiv20Av
Lzuf7AkYUR0wbRho6FAVlu/tBg2ZnRgdKnehSoneBH9WeJsTTyK403/szOuTGKrp8DAm/Sc8z/sn
6bTKk8bgXwepRzcJKQgBtSw2VCCOo6dRKUqyWdLgmQPuCJMC/qHmxIjJe+CxKKZWKLaji5Sw2Inn
+uDjGAKok6rppgniYeb0+9BetBY4hZoX1M22kTv88MOG5jojpuJiZbRl8lA1KEyu83EMmCZM+ueh
atwT6dLpPvPxMTRJnThQXx2ywPvxMQfbSPyMLiSmw1NmNtlTn9FTS946AASTaF/axLRuFM4Pn1VJ
yeTxYZjmwS93tzQ5DQCa6PO0aqJy8DErlMS80v8cyL5+ErrwN7CPve3xO733OH7OA8O2bYvlgDM7
7alvF4Pu+z2HfHfv+rr6YGtVcaZNZIrjN/nodUwH62ODeVP1eWq+zUwPCLm+R+8oX5FL6B96T1XX
dVHXD8fv9NHr2CxpU9js4dY8tRY1vhUqqIf3rJ+7opLFNRFH48Tc+Oh1bMfAcmmWKen3fD9mTWRG
ooqDa0qr6FcqTD85V43CuAuzevhLAd+fn8fB3dD5R6zxfJmiMOpqbhBdGyAG123tw2EH3NX0J+bb
R8PmWNLCooOAxjd6/0Y1bclWHQXXlhONnxCp98BRpKeOerMj0+vLmBgSXWdxG5iemZdL07AHg9S/
zgJVKKvCKpChM+zE/5TqVJ2DNTXVVWvS8LnWNdW6VISu0TCXC83aSlfrT514PnhpfDqWl1DZiV7d
wLdTf4xlZiaQGao6Lc8jb1Sh0CHJdnxCTu80W8lYWSiLtrAMw5pnY/MkxpAX2l5QUQUGc6IsZukX
P46eeqc8EcT84IWkYB/Ff8SHxIt9/xWtmr4Nx+z3nQuPy2qQIVV18IDHX+g11j17IykdpsnkCmuU
hL2/S5j6qqPGoEmHVlwkFaCjBDUNhHNtdDNoi6afjj4bkQ2TMJwbml9NOSrrkgPg1dgogLqC2P0U
moBGNFNUFwZcwQsRetA9S7Xsl7oShndm46QnbND0WPPHtgRT2xY6TraYHaiNRuSFEGIvRalcj1mb
P0nPpFlroN8/gW95pnaq+fPQ9e7M9Xa//2ATYQf5zz2nTfiNp1H7at+EtbEPBc9ENw1tx4C7k8vc
bulr0fOpEieuYTtqJvJpspLK7fGP9dGMsHSBLodm2RxSZiuuySsnwLzsLfh9tBGU1a73/eDEtJuV
Ub+uaxaQrUlNqsKS80pXIJWQc2t1j7Oh6+umz6jRDXvVfNAGDaC1mtd4C4me0JQ46qlN+b+007UR
qoq3SvRYIqpDmPkkaOGjl2fp2Zhowq7AaN6PPjrKYe4Uxp7ZbK9cqt3utDqIn1DMEAA+SmC3OjLf
VDAjHMdu3n/tU3PCX7bBV02R1S0VNMVLnNTdCWP76mDOp6KDd6OyHbKM7Nm0QLvM6VAV3TdBqF1Y
fibCZRy17UXVVsZZZvbBfVNW2TeZ9tllWXbBF72qLc5QRTUg74ZTv5ZeKc77PI0u0kTJP/31SUND
t+4wXzjTzjPacN0rlXMDDWJmuq1SB333yD7V6v+BXbSEUPEHDMk3mu+h3gAVnyaffZJrbQQj3fAf
EjWUlA+7tYEQa5+cH3+rj3Yfy+SAaeDWccC3p139zWLMx7bTDK3a92pTX2o10kZVFBrfS9mJm65M
e7Afmo8g1qB22s4ItP7MMNX23h117W/sPCxHwZKxVanp8/6DKAsz3bfLPcX6cj0GzQ9V9PEJz+Gj
s4Zl4z8SANVNDoWz961TobuRX+2Tcurntml/9suq3KITjvw1J/5ilXgueflmcCgMH4faX6clHZ/H
h31aZLO5zlNw1gNX66j6fP8r69IqA6VE0JPDQyK0b/nYvHS2+uRmzlKO47YCeHn8lrMcyas9srBq
Ojugo3KamJn6KCftYWbIdEzQe4WiUCLvBqgIDRGKzECZOyXoAfnoqo/HL8pkHvXm1hzqda1l3z07
sU8s+A8MkcVhb1ruUK457b6feaNuF61Tp3tn9MpzZvZETDWtE2/9600cAltsN68ugPHauvhmeitI
9HRlVuyTXvgPFPgh0OVnfy1LMo2sYxIYYzbZHBqMeXQq0yhqKsxunzRG+ax3MroYTYR8jn+/X91r
bmIbOovVQZd6HmlNFSdTTNntUQAU93lNHZ47jtAvQdskpzJ1sza8n29kE9gj1mGYmKHZXBmkGnaG
X0I4DVAbhd3s3fq9GXzWqx5ds64HrynyUH9Q3QSyW2/QCoFKByx/iS5EokAWV6zWcQFm9xWY03qI
onWlV+Dbjw/KL8uZ8TalpTpTsATr/IvNME0X/pbYZ2EPAbTuGm1cqU4bXJqmBLVsV2aALpfjgJGW
QFT4ez0MZx5QhvgvTufpSTgpsMQcAjiEK99P50jvaQQphr2MLJSiTStajSqUuOPvO58E05lU01ST
GCg2jPd+f5PBtj2l9pp9l6LgSrUSWuQqHWgDoN3jN/rFe3m903TyxXOBsztPTkjEz+o4KPd5Ezc3
HH1C8I6Gal0EnaNvggp5NnUAlVd2PoTR1r9JzU55cSxTe0Q0rjgx93+xXbOnmadjAsvzpMjqfWBU
1Y4NJL0pRNfcgFzaFQogwsIb/IcYtErcDONF7mXtZrB7aEBm5Z/3nVu+ZEKJhhOffO7Izp9qtkp6
MGxh6ZZQTRQ4pVjcP9y4im+7TlYLN4IXWGuGuY4iEkhaXvxV0zbdXZiabhN61ASRivdzAbkwG+4Z
9MAEnSq7qAVEUjM5MfKSi7zdqF5vgr1x8AwMtCamn7+xn26rFGUclfskarRb0VTWpk/6SS5LIt5j
R99OzLp5nGu6na4RPCCYShhh3lEeKymYgLrY166N6BJUZ0B3tpPRtSC0ukGkx05QBRzQbH0x27RE
R9zvAK3rWoai14ln0T94dVMzWc+chCFoz050MBlqU4srjimT4FCb4K0HLe1rSzdUvmLctIXkfHHu
pLDYe4d6wSaw1Q2Iv7ssEs1VluTF44lH+mjC4bTojomLZPK/91+jbqcGN73eU0arQM7O/OpbLlVQ
MBJYOei8proccS5DyLFOt8uKoSqgzVA+tQiyOtVWRtF299oQ+NFSyQOIW6Nht+ZCcZtmG0J7oqIy
VrX2wkiK6OXEs3/0abHU2EisI47PzHSxj6hZnyV7IIUe0piRAVIIAUjkeuEpUFoXR7ViI7VVgTIt
bUu5brqOmSbw4toTh965UzDNsuloZvNxVRuj/X4YS5DLnmzzvaYUY7DMG7XbQtFv2lMzaFr/88Xj
kB3T2KLwQeZdm7Gtp6EIplfW4YfYRVI+RVnea5Nyr4IYfAa8oZXNWCxHP0I+KC4Tcy9jCzVBVY/+
cviU13ZoisJTMfD/fnkcu6ZNe7SdXWUPzpWXGvFtq/n+92DMu/vjH/uDAXYMDu+krhzOS3NzDVTS
ABSo7LLB6pE/TOS6h3NyIt74gWki2qjr0sD+ETqb1u8b02Thm7uIp+3ysjHOXLcHBEzY+DaK8pJa
zRae9PGX+nXxObbjkPrBDRO4rLP7USTUJmXX7qpAVF/VMsfJGdMOSGRnN0a60FHGNSb9gAKxWK0b
/khbtw6Wx58ByzOfU/hk5J4cmynFOWZeYcTBye+bJt+h+TH6y4i+YG+tk3j42pej89XU6+4Bb7Wy
FlBE6/7ZMNpOpVu4qKsbhBpAb3me4Zu7MHEncpdjoR48ur4D6NfxRvoBtWxUvqhKZY0XQxGrF0qj
VwhMNTWD2pRmA6x7TLx2KWTd77Uxj+4LsJTPJAQMCGiqluTLarSpFrLG1EB7EUGhdm0mlvIEzTq6
bYOSnKjPdvhcV6q3h+AzPEO4QKI3K+IKgZkgts76wRz0cw8pnmpXy7bvNkVjJgCFdYSzakKiNBbq
SXNXGRqUE+rwLXuhNcJtNqrlNRD9IF7/YaUCaeuu1ZS7YmyzlFapKkUOHd/lPAqzjiZgfUBoVii0
k2ZRBNfNanX9u6Z7AqamQtHpwhtH+zoIdMAt3FwgDKCqKQqZodM0YF11mGEpmSuojqFPnfBAz4Ex
afEgsLJ1ckfL152NGkiwqsvADp7rSEUErPLYR1Z+abCjiG4Y0o0e2cqAgFJpoyOGMIUDMQJcOMCI
wLbgn6YcmJUlOk6NfVYaUpg715bIcAxOD98QpSKnpwKxtbe06fDHHaOsm7NKd7UfaRio3arWOyrZ
2zFKkdByPZTU1MkYA1/tEhqS7XLcJ3oRofxTS1Qs6kwTaPEgysoHBNcHMVLD8MGY7ZD1Cg0j+iRa
s2xWDlpZEmWALI1XbsfBEyFtaRZrZC3AZLUVX2c1Ol55qyQ6G6eQsUBkJhba3qh6C+PntpIiMLPS
4jUU4YmvyMf9FoWVh7qG8CHJKH6SAnoWNalIJW5QbrCcQHupJnEFd1T671kz4Z0RVhuUrWe45XMG
AHbcF3ChEtq5rRq+rFdn93WMiPRqMNCLgJ8WajDtAs28GWoR3XljwQyC41nALi/ySXjPQU0PbXsn
81akRZnVjptX1JNVNmrwHQ0z/SYbUg016FJvBRqFRFCXbT8gS9N0GprRnoN439pPFEO/EnETNqsc
7R1Y4H6tbjw9te4zOfSf9EHIZGMEod9uyHhRZt6HffRJ7Ssw8aUaBf6SU2t707pde6tlZOYWDRt/
sg56R/whoz7XNnA/xToZg/bSQmpzqwOVBqnfVmcZHav6uWtymWXhuHLRoVb3IK0B0QO3Kf1PQZFq
V5ZuIE8qPT9dWJU2okxk5408z5S0/lQ3TnDd1y5I3cAPMG0FcaLPtWojWi1634nXzdiBFhpRdfYQ
Fmn75ucu+pdKdP4/LWXQMe6HSxkum+4xqN/VMEy/8LOGwbB/N3RyhpMnQxp2imv8rGAw5O8moUMN
t0N1iHBPrf9/FjDo6u8av0Ipja5aUrOmWvo/CxiE/bspiC3YNIRwoEBd5a+UMLD5vtulpoCIYU75
FrwrZwq3TT9/szcPkdUYRNgIqXUVTpzXZk6zNIOoN8pl0GhOVi5ANOSoa5hp38FFlB2+Z64WdFy7
paqxkjwO7qkXZcPShmiPxFDguxfkT5qADjW3gIHi9BQDIDiRI+rS+MiPlKHmubsmkkTxsPVVeobl
BoHqhYMO9Qtiw7LkHAPUtG77i0z1YVPara3dSqF5dzb9lPSuxKKKUBrPyUXYTWPDx9NiCQU51+DE
q+wTS91qc52WVTSUahn0tFPnpbpTMMn2WYpew1UZJDgELswCjw3QCFDJZTc8x7RZyCaGVdmukLW0
Qbunbr2OYoqQ1LHeI4Rm7/tMVXbC8VCRkA7podvQHYJvXq+Y1GWUQ9eeKaQ2enhewY3fO+5niMRI
tpmoTn9Oa5eAXlskxnA3ur28GfC69HtXul6DmFWomOhSprF14aedYl7YWtZ5m1iWksa4sQUwO4B8
XUSWiwib7Q9lvveUAetvtjaCxdC9MdxN61P7ID2gfq3UnLN07LRxS4ZZ928Rom7g63qoZiIxVLs3
dVnozbojj3mhe6AUzkI9yy/7okiNp6rJtOsETsXIZ7aRgLac8AaQMvtEwiivgAHLe1fT4quqDFu5
KPtx2q1b2moXOZ71xh/7/NmPalTAU7KMQN9Edxa7yLIvxJDvTX14RG/EWo0Jw7jQazNbmsaFG5fx
FyuK3XYZm9m4DD1Ufzy1UZEHCgFkuIEBytVQNdRphx5dFIfDfNONEq5bVdKbEPY5kRcbtUqUiQJn
G2ao571Z5zc/TwhvE2Qz2s+0fKZqOrh/ZORUldP9++VjZL7DNBnZMjwkCTwlkFuhurhqjlSTbhHZ
su040vGZCt1oAeZWiElB75JnyKvllym6jbe5laEiTLPczk219GGYRk8Mfr86/qyvrcz/OeT8+awW
CWNJdYGqzZuAjHqgtD+OmpWnFkqwCEPi6zduwPbF1w6jfhE6smsWQU/V0hn1M9/7EbrCpZ5D11rr
RdWu0LqD2e9Uxlgu+s7vfkj6QH6gMg5DV3HSM8WJjHuBPwugOSkpMrXCEAqcQIwo9dMfMrR3emdl
+4zFuEn9BAp3VyFD4AnbeSGmHN7m+Vh/T1pHEqVp02ESM+K8v6x8zf2cmIryMhDzR73bjveJdOhL
QYM3b3AVuQTSW9QXLHrX9bZNEoHb9ZW4Tk449q9pt/kwUnLGeArOxhSBvf/kodZbbedPKcIoMO8y
RIW/NoV8iPxAnA0eDGdT9aJlWvrDupBluFGi2npEZbK6sZSJpt0G9YNL990qitvh0vYVwPEUOm4G
RbQnPvn75MXrFyfQTSEo1p0kyi9tr22Kt0PH32osRfOF0pJw3YX5uMkaVWydVBYblf2JDy+6U5CZ
j1YG9WkalXHUASFeORsmxylplqOwaeX1pjxPUS86Q3vBWdXjkH+ylRYp4ETUdHhXyWYYaeZqMrS8
RuTjk2wc12rkvAC1Va6MQSRrIgQCHTMjOtE/+po1f/8xiUarDA5BBpXCjikW8mb7s8P0/1J3XtmR
I8uWnUoPoFELWnw2VCgGgxEkk+IHKxWhtcbo3warXleSlZd89dd9665MMkM4XJmbmx07BzEMmIjc
zESLb2nQD+rDNrit+p7zY5mhDkdne47sZUbNAj0+hDwGBc5d1BSssB23Q6yrjzLlJHZaA/tq0GH3
JHNAcSs2kRU2sn6DHrt0lqIAQrXXHf2vHK7/31Ch8hoJ/8+u1O0KSv5f/+elib8TcvsTRr1ipV8/
9qdDpZh/iEyVYphE7VaIFDb3L/iz/odKDh/U2Z/Yzv92pwRZ/oO4K+naNSIgEkzCy/nLnyLm/IeF
74MDJrIOgD//K/yzpIlrdOHvJaXpLHVC/2RoNdEisvI+8q8S2zW1QZbtWJdyGWPLJU6Ts5aqZNXo
+id5UinTGSixMiAxEhfUO5V6WulHQg1aU0VadPVKz/s6d5GsmUpHUdUZyUYliyBDVpPePI+1YoUW
FNtdGFxSuBgGVEXFjOucWFnNFk3iZJNqahju5bGSusyWij6yOKjVcbjVF1EOcnsuCgU9QkHm8Ao7
ApBfM2zBiBeVy6FkulMghOeib9HS0qxm1p/FNu0qy7HodbhJk8nUNHsBAwsVt6VMmHLCCAFipU2e
dvcjmnCGU8uqNTmTOS/ZKS/zrNmkRW0mt8CntPQiE8/Kv7VEMM5aWOjiWetxd/d6WbeTq0wl6pAw
s6Asng9VXW6zoRnMu36G66zFuzBRhbSGsci+5WFXJdsO+scFLUNUqvNdoseDdRzKrpFdZVgMYz7i
fWkJQsg5QDUNKtBlDK8ls+7N2KF75fykdZaw7Mep7qqfgEQtCsO6oWzjr1lU4qZaSz7WCNsvEvdL
uB2KVt6mUS2l50qKkuY50oy4vY51wRRsrtCjsMsrJTFfzL7lii/1yAf9xNuWiJADQI9V5EaGUREw
KmRJkIDN9K5Q4Axsppijv9ORxNomIVPywnkMN3NcLJLgB6VUMm04jiox4E6qrPBUjCpYNWdWEh2i
oG4IBO6mJg8bMxCAlfr1/Vi2E4HTUrkerMJaHoXe6mIFYiyqNoLdkOlS+6xOUktpmgykEiHlsSxv
8JxRr0dbYWnjO4Ld6iEdlfRLWKXdLhypkO1S41Gd9eqHVKbQmwrD8CiaYeUGxK5eF+45gqnQUfUp
RLVnxCPM61BooNUMiXNM05TdJNQCKg8KEYH+qZbTbDxocgO1N0I4o+i2sShACNFXam+6Rj8UGmGZ
zMrvsqmEYyNRk9JP4Pc7B0KHlPcYws4pgFsSbUMgNu8qVrSqOqc8ziSB2HCsONGf6kCRkp2lxQ1c
7rk1xuJ1OqWNeDMKVhBCx2vqQuOKehzryHdVXQDvsELlVPFdV6kiCDwN1jT5Ok1IoZ0yuUrlByMw
+yduCMg1qEKMhmc358qmhBvHZ3MFT7xV3iRVD0lPB98cynQh/1E4GjX6HicWOIEoNkN34bKVokMT
dZGckbsriRzedmmpCo8xPLjDtxmQ3PjDVFvL3Il6LmhboUJL81jPVSm/NKKYlogR93Gw18eaEx/V
E0JgCyGwrDs1bVV220Vo84tKTRMCoXONaEDU1Kny53Gn9m0jeuKAJAUloEOO5PMslE/CsCqgJKlS
JZD5YzWuK/QA9xIqCTivFuNJdFUwJ9dKU3hSiwWAACA8AaKKvNYdy+hKIi1mCYGw1WckDnohuUpn
EYIRKW1T5RAsXb5sQTCokY2PV0S2WIWm7OGa5I9D/kqd3FjpQVCa4aac4aBxlSRBr16rVOg8MkUr
Hns5X34GpaofKKCj8r+Pxx+lbA4epSL6JY/MxyXQ5kvQgqvcwQ5XS7AOBoI/cpPc5ClglkBcBtmZ
akwnD4Kaw2KI5c6oYwmNOkQUuOvwZLnQtk+TNVHOTWVh/D0M0Jgu1CFEp6qW3FRHOC+blflCdXC2
qURdQZEKtsNCznL0+fLx3BapIqNh1b6Q0u2ol4oL1a+FpQJfYpX3iUE00hE7SX4ZZAkdgYZQgi3M
JqKjS2yMXm520h0ilgtiNcUQvoidYjwaGXE7Z+qJ78aoFHtNlyfZvtfJvgWxqX1RubsvmyWQiOvm
2QS8sZTTK3JVRuQOpJFPkSXAljoGZupJYhOsWhDK9BMhqfuuWeXLjXEoHtVCrO/Y/AhUSaoQNB4w
gnTXA7f4YWaDdR23KoLWWhG6SiHPx6yhVGeMIvSIs7IbvQGmCS7z8pic4FE0zgwzYmu5lT63VS9F
tlSavT+YdArJMlFtINAJh9iZkOtxilqSKq4mevMABMckjDXJer0xBlW9ZIKpYxCN6LEQjeEYDqaw
EQNJvdOjtnlqxLH3V2fVhx4wvlSq0qKyMwGZNQTk2CIqgJXqTkyn+npUrTE4zcQtt00yS45S5SOK
CI02Hzo8Xn7vqFDquIGKXGG3/VyIewXs5X0jxd/Uuir20hRewWaJdFc2at0XqapUVr2oHg21P6Wz
md2B/V/cmZoop2+oKZxK6ICHOLjqSlknRNI1Z5L55cFaVi+AC1j+FAetsZeR4r2MLffDrijLkwg+
ypVhXnuyuG1v6twYvFrUhJdskcXJseqkz+xKKNXzJJZ1uqvmEp0QlVFw2mkIfUFM4qts6V/CODlZ
RkyiC5GtQJJvjDFtb9W6FrwkbtQHrosFMqAVKJPu2Eh1v0uiKobfuMzFF5jj4cxqIhjWCbtKyCx9
EQRRtjuojqcCGU0LnUabku59baE5nIsDhkVRRdC2U4Omt7WMwd1klYgL6ssPQF8xirMGsuRV3m8s
4v+Haiz8omiS2h3aTKt2lYxWDhJ/InK1cXcqWnU64N+YWwyqdUXZr7DJ81D7ggck6M912Qzhj0mf
STyLWVFf0kxEI7LK6sW1YgGYOHXN3UOWFWJAKD22ahepiRZ2d7KtVeUaYQPuytRw1LZ5iENykRZx
NJ4ySxq+ccfRV5m3aN7GSV+4CPqJrlBJL1XYx7OPlct/phz312avP2SlkDzlTYR9LusFXTExh7ip
DWvu2EO8DTpLcgcxXlbJUBLGYG9luzDE+rhSnjvAZCrfsEhFTPME9SlQ9Ee2hjAjwaRom1JRekpt
oyxEHrbrv0zZEAu7rFrNdi+Fhu70Utx3vtHM8/cpEvqc1BvJ5pOqBvUmbMjzaBPaU2XckJaRxuxZ
LUGVolIoW6iSGK2XzGrlBVV1QrXDJMZlGoGjUmPiCnWGKEkjqfkViTQeAhFrpxyXKy0Y69DPq6K4
mgNtsq1iLjaljEQexKaG5AvSOHhBKgiyjasMp5TaYkXB/4SjPy0ymqqDMl4ppD0cNMYr1W7CdPxh
JWlxi6Rh8WRSyfA4C4P6OAVRd5ksDene0ADVMoiz+WA2aN0OQ1r4U1/+QL1M3NZJk6GxLZKMRNT4
WAI18g1zyX7ko6xs+lQVt1E6ol9l9Q3mUclPzSBGrqaTFWjDNr4Mo1oQjhAkPxjz/F5GeHivAf7g
do0oULzyY9SmuCkpPf8pazVKtpnxEw67dDNYWYuCi7USkIOGHdLhgnPQcoQiAufUtUUcsa3NG7kI
ol2yGOGxsQwWqjmFnLAiim5l+zPOtERAfq6zXE1FK65hCpV92wJqICuTo9iDIHJZiNlmKLPo24jr
uI1mk23WylJ6D11FtlHbHIWDsVefR9JBdy2EmUQp2wp1ZGESjE03VfijRkF1lTo2PWHVJIXbH3g+
YY0OCYCU21qBMzYNUG4n8ksRo8OaLXgVdjuJhjcaOSmWNDZIumgpQg9ySjrKk6tR3yHQiatQgFd1
LUFWd42SN4lX5JTu2HXI9XlvmguKusFk9pu2C+T7PIlSixWJrGJphivRGfj8R0FutBdNn7Nvct2P
x9jqcA8XtXmeZbRslrwNSqLMlDahlVQgSySbOfQRELTrS0D5CfyCohcqAcrIQlMP5zwzosgd9SXE
kWtvMnlUr4d8ajZIP1peDor6YhBnAdMnsbbbAn2uMCspaVeDGCym3KNwmAH02eswkjZ2JjasRAWe
JQOuYThnj3UiI+VdIdkrTaMBJIzSVEK3OTp+qpyRlDOi5YrKCEM8ogqM3BJ6hQ1dmqnussUauWqV
FTteW72R3k3LiK0S5iggRqslxjaqTeVSC+K8rctUTfZDExuB22lqez9WIncNoPsSQrbqrCEZLFEx
14JjgJALiUlKFkt4HYU0i/CsxWg7R4Xi4bhoN4gnCJs6VPXvmjyKSGilZX9jYnx36pwmV1O+hN+M
Nkd2PBRD2fDSsmw8pFiJl6AJgKVKYxASsUWeDL3UrFkOWqnFta20MfrIRp+i6IhSPXzZzV04tWzF
Em8RESYNNR2zyz09CJKdgGl7CHst/jYkBHvLLhkeKQIvTr1qIe2kg4+VFR1oJaXQgFGWPjyZ2HXV
CeTSeqBEbfVbx1l0Zi4EJ6HsAjdKDM1LtKg0cRkU8TpWUuPaKtXxq4Qj6ZEdVr8PZINRo0o0MbCz
JGhOmagPO4ph1Csw4cVdYVoIdpshTnSldjnJ5KqrLlVliX5dZAjOi534rKdhCxcg0vRi1wgVImRL
8EOtkJGE1XS8NZVmPItLBtcTmK65cydZW1PtWuz1nQjrydJzUkW1dZ8OcIkrwjBu1c7oH9TUbHxW
RPWsERHfzWqQfp8LI7mqY9Pcw5gybiphVu1RLLR9rZvL7Gqi+hBJUrBrACXdzoGQ/NTh3HFmS+kP
dcly7MUu+K6FxLI60HjXej6lFwnDyIkT9+jDckU6R7KVscimFtn0yjrHgRj48mS1HqHAHeXq/VWm
5+G+sLRUsk2GwCmKrL6lGjF47ro6P8pVwy177OOrKI85wYUona81VrIgayQFCsAOqI1SaRLnmvKs
BUF+0IW2ukqUUPJqpbxtF9wVMvdS6cOqFOs+Nnwmn52sHBxZEO+lsIeNB8Rdgy/bZF/UpR3hylk4
mY0iK11geKsObZRLZyuU24eiNlq0TUroq5AqCVPVkaBV5ROjbp2BM5YVJ2y1oLdMyHqXEDLBnabY
355I9m87/KXC7mRAea7RTMPXuinVRzSsx/tKWhA/VZF7lgESSeYX+GvUgSU1Wbuu1yrrMC91nHxb
SsOytkmNdz9aearsyNvXk0+tfd5ucJJ/ZO1guIHYjjdDoWoIlNfmi2gmw1MbZ2J7mBazT06ltHLY
mrj4ot1lc2Ybc/Ctq3VhvgPnC/x4kmNY1usxfEC0qtqnOLM3RDuCTR1PgBZGORS1naLVqeGITThv
0VDTVFvMNURVISWxclcOZ90zk7kp9oKmwnI01tZ4VfSFmHgLYbd00yyK4ltBa7pxWSPQSqphA/Ni
MiIkPnAaWl0+OqMREP0GwPZTXxCHzNaKuckyeKWlmCL1uZguo9fkeO+7Sh8HtoUpz1dEc7rKFsIa
lgiOTPgvtYHS/FmUVHsQq/p+QuPNtIuuINRlhaVt5HH+ve8kbd9GQ2f3hn4bB/3gNv2IPEebR9x4
Fe7/izIhBxSrV7imiktQynCmXKaAJImTs5QtxUYeFQRwm8KAQE2dbo2uSK/pKVcwIU+fdMx9SwZo
bpwGnmv2sqSk17MpQFXfLJXH2YrIKJgv5MC1eYbbA9Ye1KexLGjUkzfSyia56GUQrVL1meUhxINo
JJet7EYX4hSd3aDUxKNkBIQDwZ/NCg7BpBj7fokW8UKyayDYVndzdiDEEZpuGqNr6sRTrwF+MRRS
i03VluGNEFRkbT1W1pjHtpxGqv5TzRfU8PowTzQ/1RrAxG5nNlVMlVO9lF9i6DnNLdFwypht9Iqn
4LHTehPFkqHWA2Ej50PUW0AmiijcZImRajct13B1FxhJ2gF6H7nCUKBpBSSChnnxTDGm1ajTjCtt
qsyXMekS63lCuBLpbbHDOHllq+jN1RDkxg13BjW5T61R70BPJ3G7U0szMf2oLwPzGHCjDc5aoASl
n3FfGHfLiKH0SdDSahzm2o+CWzJivCZShSXFnQs0yUUOoalkcKed0FFXQ+TaNDmQvIDaB6AuCqGn
c5QnVbZNJFSdPNrufN1YLPCA/dAd1BGCT3/MOWou9WgMCzzach5sRHaTdhxas1sOTZrO6lZLAyXa
EhnKjUNG6Ua/gfqQMKS99IsUXARTo/FWEAXTNelouCE8OA+70Grz7mYWuny2FTON5k1C7ljw00gs
8m3XyoJwk8SVlW8WfBig8nMrl1tLnfTgKhMncnQNFyjxXhclHbNbJD36x02CUncK7lO4sZaJdpdu
ITr7v1tjNmtxMgKbNIza2GFqANiJSNQ6qTVUJ22ujdkJZj0V7CVVzS8j8HrL1wqY14lmJc+laA6t
HUvz4LY47b4wIUwqZJlxsXpovpKKHYMDGBGJNQzUjacZHhDYauNyQE2QksYwac9yaXwhVjkS4Qyr
C5Fk2IlaEwAAgNe2m6sNmRSj8VB9aLd9CK+uWJrdJYvzAtnl9NFcVKRoSCyT/A6HrbkozVOhdf2O
cLD+JW/bHlhQGoHAFxKiIURWfDiMJWfqih811CCTiUDT0JiPLMJV7BFwEECmANAnIDjNGkoPRyyz
EZBG2EWEaXRJqXqLMK9OlEUPzYITgp6EYSe10CKfKDR+py65V0dhtImmVtgaQ8OdGF29rugsO0UG
siVT63WATZ1KW+h4Ls42JT5og3J23mhtHTiDmqqLm09hhPfczNZOa4ER2rGMILmppVBUk3nzzEKK
v6LSaPoaY+amaQusyTEQ/xaPS7Mk2yijGnlowzWrn3uqEM1+LWeX1tS+xqBYqYDF7J9DM5A2A8nL
nT6q7S6aK/muS/XqZQbCdt1yWWuQDs2zmwyFcUjwoY0yq7I/Sn1fP5GH7xyxlRFxlxsxsSuaewZo
xn1KKxQ3Z5+h5lhPL2ZhlXahtWx2PU6HTVBJ+jfE2K6GZcq+ZEMXPgyVoLvcQozvCtp038Q8JoDJ
6D4aLb7I0Ebx7QzdpC1NEoL0UjZ7Dbkih+hZ4eUKQivKMFiOKYSNzypRfbGKHvTSmpMNQnGo2DT1
mDgz0I2L0OuIuevxTzUt9F1czyeF8KKdDsa9RO7UlVIB813HoqP2wwCOMHgBppnspCg3YVUwqaEh
Sl7L+Y+5UnSCzfADLIv20OtKAu5EldxoxIsXujo4DEZT3Rj59BVXH2GlbCAAwma0Sy0Nb0gWmq4O
dq9zDaM/45d9y9nIdhVYnEgTeAvyODaOy+iD+yoelzJtCi9Tpc6r4qq+Tbt4BPiVTNllKeez1EPV
DgOO6C3CWO3yPhRcNYM1vwxEyQX6hlSQkt4mgN7IoFtQPAfkpjeU21Vfh1S8LJ1ymbv5nmqgrV5I
pD268lEwkLZKcn0bS2K4rVPWVaKMTwXEUse4n/fBNCyerqiBrUaVugmoqT0MU1Me88Kc9pJG8GfE
392RJ+U+VLEZpViTNpDOhtfx2CHFYko/awsEYGuY8hoQNhtbr/V+ZyjN97ghj1UT8tobVN475lRu
y4yEidxZmS/W+GCJam0GsmtuOEiTO+jh6Mit/ohdHZ76atyr2RDs4hRpL6VP9MHra9UgTZC0WySt
93NGTb8WVQgsTrlSrBRW2gi0cVBO1BKlwEABpuTcrNRiz42uQKGW/TJuskCPD0oQ6NeKzrKtlnja
Wko+uxDzP1RiwjnbBBJMMCD5CNbkLnmmgqpZ4Jxz3mjQLxT3Tag/hg0rEzrsyc2UApNuSA+5vKgO
k7Xe5JIJEwv+CN791kTdStQfpEwCQonKSpqD0G9VPd/gH+TeEBfalYqS4g+IqcE8ySXQeWAXYNfL
+yplSqeevJcjEdWzgfLKe31ITGIvdfgABSr+4NRDmWdQVrykSe3EkZ4/DSQSvUaYJ0aXAsMqIevG
hTLRzkrbjpuOGsnFVsIKwl2q0X9wQcX/kDMQLykGEmNYsY4x7fuRSDBA1uKqT4P6i9RUkmOEhLGT
YGJTmnWxNaQ4DG3FgGBNDDUdc99vQCNTXxJ1neqSKZxHNMvjqx7a0D2hQmCPERovBYKBMyxSB+aw
+KkusBXKacHFRYyje7Xv26sxydK7qMQBsReNu4EjF+P3NVL8InR42CVIp3t5Rlyg535FLIUUkptn
0eigedfTXUkY1WNTsWJ3hqo9TwSUd4JVoSUkjFmLGt40icfBKmtfJ3/o5jApR7JgLS60u0ECcmCM
FbdPBfSg5ELVy80IShSMctM9BERUD/Dbtk5sRtWZBHcBRVts4LATXANZimqeEsXCV0IauNRCuuEC
JB1lpcvulyCZfQWIu9PV8Q9z1kKXMNVZKqxzJyBnv/qNOhr2KfI3NXrA0NcQ0E4hDlCTqKOcfUQG
hFCz7IqV+T1OOhQaSUsE6NnpdYjv1MCLWcObD5K0qtBVm0MCw7oWARSEDFYFE+sFqlS6AzlY4kJq
C6wDxaYCgRkgyjqaB0DURmAeMiYoyeTBr+Z59iMxE7eFSomi2AnFCxRfMSF4cT7ErSScMNX6Zp45
l/FdBVcv9GhPaALijWrQzr+ADH6D43pXrQcgygBOSeWHSsGFpL6nKanzcBSUYtbhEF/lInGE514i
yTsbf0I2/iOjwgqn/BscQL20AtKSIghp5etYSzve4k2CURtB7eWJ0yiFijKYHsvTYdYWSfxX0B8K
/EBCQPtDiaskalSQvIPfBOYM0ocSLOp3stHwysHoEps0S/A0wBgquBaDutihZkV3EhDGzwp33pGO
v7ZPRYkCrY9BTQ2lH287OtamhedlxV5cCGpGGVrJLU2LAS+oEUU2vikYVvUIhiIZjmKfSTfiUhF4
UGsNdCPHbnQVWpVoHSkma7U/IVz/CjcDkSD/f0+j9oZw7X+GZd78LFfCvvb9V61P839ZCv/fIBxU
QMr8Z+iN3Xxd4uxX0M36/r+I2IAdU/0N/EKn0OUN5yAgVgA0ightiwXSi0JxAD5/4Zi1P2RKWAA4
Az+zKIbRqd/6b9yNovxBjSkbAYTzWuUOc9O/4B18v4HXUjseQeduJhNqea+1g7g6BVxhM3OcdhmZ
bE6KZtP3hVruQy5cnf/LyPwP7IVEPRPga0qugfgALXq3uoMqAdnVgMAQ06YOnqcslRaypUEsqLcC
oEh0FD5u8K3d0MDnQtZAcQxDDAkViO2320mMAdBR9DDZBHmLS8eGu6tjUD4ft/KPanKK70VDIfsN
OhRw43vKYs6FgYNIOruP7p2/sT3H235il/5BY/GmCXDn7xB3gdTVSDdI56P7fLejAef24z4o78sX
3zew1vr9Aulr65b8Cg34tu8/7i4Xf2c7Vw4NOdvD0T04zmcY4NVm/23TtZWx4O9Bo0fsml8b7AAb
y93aoHt+/HYK7ZPtPV07ov3JyL3yCX7Uzgo8+6VjedK0qpgwcv7peeff+T7z89XZ7p3bT1risPik
S+vrvzSl65IkSHTpsDv5p61LU7Z/OPq+6/pHh9+PLn+6rmNv+ck9HhjjHe85Hvl177q8tnX3vObt
+ZF3+7vdyd3y6pEP73ir4+z4NpYYX8nXr2/xSz6/u/NPux3fZvN1tre+7O9855m38Ai2s/4LP/OL
Z9vO1tnSLu/lG282J77+4Lp81TP/svNsz+MbH92jvdvd2aw1PuN565JznPVtHp/n+9Yvc6744UhP
eKLL2vxm6+y/ePv1rd5+x0BfOy4/0+vtpqTzDk/ne1vWlb87MhGvz7bhkxfnK9+65a3769vt9nYd
JgZq/bR7POb22uytwz9/vOqxpZ9M2Wohf5myVq6MYIhZHeeDf1gHyz++/sffp2efcT8xDsfno/98
PNU2k3J8fmYR2VcbHnp32ew2m4232VzZ1zz93jlsGaqnq6vXrl7ZzvWWhcasMuSucz44NnPv7c/O
4UDP9tvtJ915tTQfLfZ3jhI3cINAHiuQiWKyTqd1nHf2q02y/do+MW3f1hmmI8f1Fd549C/+ZZ0L
1hbzw08XPrCzr1kGPj+t9my321zz9/aWPrp75/y6nE+M1LqRmKhrx/d3r4tku9/vmUb3wAiy3U7+
2tHI3jKSjAHj6LuM1IHvYlQej6xvd3ty+czHQ/HpxL4z/Qgcl4LBSNAkfeTp7M3RZaUxFDZd+HNt
OZ+sp9cC9Y/G/53/CNPLjK4m4+8/n0KPDcFGYw5el9WF/9E+g7bup9Bm/vcv28oZ7Rd3u92+jPb5
9hMjC+PcJ+t7ff2X9b0Y8ziPq5V9ZHqPt1tnnRR+cE+uc9jt2LzbZxY4excDgNHYeF7NbvP9LVN8
dLerUXAf/Y3vP7u704nlQWdOl9C2H+iaz6yybrw9G+eRTby3Xy35brM77S4/d6H987J+6be703Ns
3y32t9DeYeo5Xk4Xfv35kyHCPG2d61vsMX+ft7fe7faFhYYRsO8wKpNth/aG3fVwdX39cL3feve7
/fbH7dnxNs4Z6+B43q1rf71aVxTr/pZdZXv7/RX2fb9l+l2MG/uP3bDzX/gbW0uLmJrtETN9PDhb
75qV+frGL7f887qPb93D+fHRdW+dHx+vy9cq6g9WyCvhyy8TkpbChMTQui63R/uR0RnWIX3a+Oy6
dft5zAgPe1h30Bnby9N//ATkrz5eE6++xi+PkHemkuTrmjjt2J/Oy3YX28zwuhMxCSd6zcbnV/Yz
f9icSOxuXj35d+7d7nJ0H0seeWM/Hr6tG5zlfdrYm7ubYX147MiFVeTcepgBr7K966+JvWfhccDJ
tnvGhD5b9r13vRoe1966Hr2096u5+sQEqG+6qStA52D9A0pJxQkAgPd3KdCtFnVPBXFpWRjcuasG
h0rQzvt4ON8eIH+1AqkXUclXopJ3B0gZtBXExTmEKEVieZQqU9RcTNlzOJE/iVNL+IS45p+9osgc
/49SJGiJIDR+u6EzKn41ayLE1zeW6sckLv0oo0Tq4179rhXIRw2Du7cO3PyduymB704agHpEByP5
QYzrfNcRpPpkKf5z7MgJQYlncCvAPX/PVdZQfx91Bkxz1KhEhhNZaBTbqFqTfiPuXLa2VI/R3cc9
e3vlWedL42q/lnKBXJek96wyFmjxKh9m1GbqQt6LQq0Bj0sTbtOm/kn3ftMUVz+VRjQFd/c947Rc
5WKZ9ylNrUqfPQrMm7anEhDoUPYJGeNvRpIKCpXQiLrSWanvVoVW6YUpFDnUyXGb7GAY1Lc697cr
tVSsEwRhxieexu/aIz4C0Rp3WBJX6+u/mBCrhsuxTaDBDWc5dXuSNNeRrgeOplL1qU+ItX48a79Z
j7oG/RUU2obJve5de0MWzpAxyxQIlj2xYAsuR5JC6Sd7+XcT9msr73yGIAfwEZcarWR1NFC7K8az
m8rC/KyEQ/3JEL61wq8LEeIpoqFssJVA5Z2rQHlF1bQSXdKW8hSBbduY6Vx/QUQyhaGukJ4bs3/8
eBR/179fm3znDEiCpqXCBJXT3Iikq+VMv26TRbatPGw+2Wa/m7BfmnpPdDSosTCNKZBpKQKuqTaB
BqlWF36yw37biqQCueDyLVIg9HYZtlYVNYsQNTZkP/0N3DOJI1C5/4m09G9bwQiyv/RXLNnbVgIt
UOvIMmobeGtsU2Kj+/FQ6puPJ+e3rVBtKMqUnazb6m0rVgzEF9Ql8PCiy/SzOVRQJCbT1LWfVO/9
tiH4EbESlIMhhPG2obkrl1KH6oVzCn6TbS4BIvKSQY8/WeC/sxFUlXH8QshDXPXdAgeGSfahpiRV
aKgHdUyI5PegnIKXvGqjO0CcIMI/HsLfrm+q0KF05BsxvG97lghR1sS6UpMwNvRNNvRPxLxAOoKx
+7ih3w2hAQCQfMIr7+K7udI1MQpHDUNBGYThjDnpYzUj0/hxK6/P+7evuJoIIgaWasLJqr8eVm/7
QyFF3GcaSbVaaRS7LRSAo0uUeFVVhZtiLBW70jWoPdG5V7RuFGyotalZEana+eRJ1vPj/ZOgKCGv
i1ODzfvd+TLBVwIBAawGEdxae3igKc+pK+WuHJpjqAvTfq2Q8Zp0hW8qfe5McxpBkeh0UmftqISp
P/GC/mk8oYgkLQDd0ypnsVYm/nr+IMYepK3R1XYaWvoFqoF6JcfNqMdQScf0WfKti5vF/3gUftso
PIwrz5Qi8+fbRueBFFZYYz65UA0UvGayM9ZgeXLq1GcLSftPVbj+uc7o5i8tvjPYs6xM0PJzzE5K
CVtKCWhyUaCJ+7hfv22FuV3dSUOirOZtv1SYM4D8TzUFOn1pa4aWOxDufHaEr6PzdgnRF3j2dPJE
eOTvRdFHpBWoX6aVSjRHxR5DK4fIoBtDxR2BwVYQzUTx81gFybntu/wzqfrfTd6rZRVF8JTye2o5
lBKhZShhcsnyojkklOntqqhfjglJxgNemeqIaSJ9Yic+a/SdqS2aBVIHizMeXxuZPgCIwkEO/ouz
81qOG2m67RMhAqbgbgF0N61EUiRlbhCyKHhvCk9/FvT9F2KzDzs4FxMxESNNNYAyWZk799KT0PPK
/hZdl486e11Q7bz9RV9vvWTaCTn1zUKFDt6jeYM+DOBqh59CjgXQl0EbF3Tk/pQd5sqniko5cPj8
9oivt14ac3Aps7gHcRBvxJl/F+RoJTPqlAQ5T9xXkdO2XWShFwu0ajkXe56YrjYziE3IRnH36vxC
2rPSayBgDs5jQcf7Ou6XwX5/RE1fJh4yFEhAStjHr7BSfV0LfDYCzW3mA3Z+ZZDTd6W3uFYVnX5m
azmxOAAw4GbDR+O2dezhL4YqLWj2Quk86f2V9LTyUFelflWXtrdrXGd6XGYNr/SSZM45PtuJScqI
lJKYg9tlefvv/8Tybr54az5waq7a4H8qWtv8CIxqDBsaMS7rzlmRJcnYPrM0TkyYzfuD4I1yrkUR
7OWoxBzOYBkz4a8BHaGxfHqujEwGiJu1M/vbqQf8e48lzMZE96/Dxz8P6DU9Ev6kIRCR9XTtoOK4
LFGlXKXsVgiR3UEiMO//z9fp/1uzPvFJST+QE+AA5855PGonW3MdBka1RsdMgiJNvWhO6/7Krq3x
wyLqDNsznyZjnOfPLP9XK+RvUQ8Ld4Mwj5Pq6N3SP1Q1bctCTzIPzYReWXvCwem9ceQ2CjmWv3MW
33jz5RecE9PpF4eNm9hxGLDMmbQSUk63qvdOFQbCiwN3Qnq6MaE+irbKFZ+1ZWBxpBVXTMMY8we/
N/rIpMXljKLh1JtjcyE89HCdYlm8fKZcpCKFwNYEuV8tqDdGbf02aWbhnpmSr2b/9kjE30wNsgMs
+ZfjpPTqeLM+0hFv5CrqGyWu9WIsL/9qiN65MzMUIAihW1ybOfuOhhrmmKbHsmSoNsEREWdV1Fbq
K3oedfH2SKdeHpERSw0Ntm8ciyfakobQBalL0Ak9RfVELCpn2Z6ZDSdG2U4ZTmRenk5Py8tX1ydg
8NoUHGZhr1SSnV4Gbf1O83ZC7821nisEs05HNnd8O2e1Gl5SxDjt5IhCqddrPyboJO8jP/7fMP5m
Pcw5Bn3wKPSqavrIV5XB9nSmZ8/dOojM+H3O6q8H2d7oP/ufa5at1BLESKId4/2QD32YW1MWmoZ/
pt7wKu7grZGe5IE27hxK/pcjGcPSlrWh0Zzu1PpNmy3tp9Kaa3pZbbEGeGEuh7en3F+nqBdR5Tai
QYSDnQf8p+PE0NoWGWg1RkSPzrO1Bm3BVZWHsT8hPJZ2LC8qmnZ3KrX9Ay3Y5h9NaVc09DV7ac35
w9s/59Tc5ENCPcC/GMP8o3gP77Fy9GJmjetPKw2tWrYjH/H7/YOgDmJbJ1dFavFoATjtvKZ9Y9NI
k3ZmGqJYcoYIg6zmnO3/qa/p4qjLQeKzdxxnV/C4rXQcRJugwu8nzKTlBPqs7Q17uqgG/Dzf/1j0
UDN5XBRlCKBezh1afxxcS+omoGMyvs4n1V427KDRfxiFviBBnMXxeOyv5BZuZ6mE3TDry+6mHjGa
xIcrPZOOPTEPeG1cp9gN+VDHby6vai33Me4jRHXlh2L2aY5KbfnevBQCIJ3sgM6Jtenjjmabt07a
oG1zP0+t8rZUixk1ceWd2W9fZyG2YVBU2ty0Ud/9VT38s32UeKrYeunWG8cqvcFNwdobbXFFu52P
Q/j0wZvth0bTY1T7bnxNvvvK8ZvmzNnyKobjRxibGTwJOPoN7aNnXVsd55UESweM6kwDyajsqzsk
h/p0Y2OkjSXL7Bfp5eYUeu7iemIZcBFAjEU7JH6Ux2xCrZY0C5bI71WZWTmdEo6K5ia9sUQiwrHH
s+X9K4GDBxOkjcaDOGyLLP954aPp0iKqs4sIKVOs3qxuD5X73Ep4HYLAWnRNwGGetXlmHo2CH3iy
dC6f1ZFpEhaeW1+qanUvRezLM1Po9RtkKHzvN1Uj2LW/tfp/Hoi90tE7mzdY53TFRaouWi/QkTM9
+b1l/5IzNoln1vkW1bw8F9B6mIJQDksftsqjqEfmrb0k9D0GDaikSPit/UzD8/qjHd0iMozK/EFC
ZLlupFVfYOTZf3t7m3k9XTcZqW46pPeJhOyjg7CsWvppZrIpmAJuJkXur6Jzv9kVKY/Wr8pgFOci
ytdbzjYi91WqaVsG9GiB9HOapaaB1VKlmdxX23G8YKlUZ77kNimOXisqQYsTjvnJ2XM0ipkNyODq
oQ66DOV66FVp+qVdVSmironFXZtPAA1yFOdY7RZFf+6MODFnbQq5XJMF9TssXl+uDLoC3bxC4YJT
ctzu7SRXAw1Khnyse2jJZ5bhiY2P2jmxOV6yWMe6xyvEouFCzIPOwnf6O3Jb+aMR+3k0ia4ANdBL
+1NulVzHl3juh70Zx7EbYHHTPmF9jW362zPqxJunHgulGtvbv/n0l4+OE9rQrS3ezDnNUSG57eHH
7BDL00/mB4WKc2zvn402ke8+yngJlNFJmqHYtI8hnnrpF/gxbHlBJYo6xDrNWg/+ZKT9mdd96tty
6RI+SSScHzYV7b+7XlnR7430tA4SsK5Pk8osl+4x+h+HVIzu4e23eWowoIik78nvECFv//2fHQkr
KVNq2EMFq3D0q8aoN+SMq9H+Us+Pbw91YvND9c8wNtnVbeK+HMrAsla5Fc/lZm78KxsM9eQN7oSn
W0GnJKLOz2+Pd+LRSNQjO6YctlW5jx6twEarHPFkD5zapYdKcmXuuoSKOn/n/Z/Mo+RMtM+jMS2P
drnUgZvTD3hR+Up0SSCWEZ8Je62sS5q7SQO+/WAn9lQobjwYuxwGm38dBP/5ZtlSOUUyahWmJ3QC
xMBBcE9vqTKGsdebv0CgT/oBFxHnzKXm1LhkGhnS2sQkfyVW/4w7DrNRwApm3LkiS7SMqfhAu0sZ
dhUdMnMt6htvwkLh7ac98RkRKBACQPSkoH+cUJ1wZypBqLPVDWQI4g1U1+RtHbpu75zZWk7MUI99
zvbwbADXdtzGsVrz6E4zVgxxv64QhlbzoJyJ7mW6bzByxk30/Y/mbYQH9jLU0sfMMnp/k3bBBoJ6
qnAuwROYMOns+mH10vdBq7arr0HEtjmUAq4izjlafMJpTaz64wrT5rT4IDqsDDNhy/3bD3Ti7CXF
hwLctKnUIdl/ucT1sqGXzGY3aTPcJNtY967xp53P5NtOzQgqw0SinEU28umXo/SS+puDWx3NZ/bi
hkjRC3UhMoprNGJ7OAa8/VCnZgXZqe0eQ1DBqns5nK6vTjem7FtAvz9Nw3pf1tjjO8RTAeYK7Zmt
5NRoxKCbhIpUNGyVl6M1VZ85VsPi7lSLD0baWfs+T9xLfVma63VexzNPd+KTsSM7274MWcoUR5fo
3MVWZ6EpIJinBifkVerYCCc1YPozD3biq21OuSTFyANDiNh+yD+7B/ZLBm3vrONlmtwyKhEqRG5e
eyCL0rj79O5vxkukZIgiApLL8WDxYizVkIB3cHz6hyOqp+3PqhN2HMQat2GqC0K+f3fkxPaJdQWH
Nqf3y+dba69c5LL1keLERu8djvAm9ax+tDExjLsFt0rjHBXv1DslIOHuQpBOFvDonToNYi0ESPT5
jkM6XZbgH5xoIUOtdvTKOedAjieHI+Td8t2ktY4dwOWAjwmYi40eUWAmh+yoKK0kyIV5rmZw4qhh
++Uuv8UmXDe3VfLPZCmHzitkb2CMsqzDYVWYDqxO7Ectbe07bfEVXbxp/PntSXNyUPRHXKppMyYx
8nLQDiNPI8VwPsDvhSZ5ZBpPpXKepFPRCO601n7upTgz5onrmU8lhh1T51ZPvPJyzN5b6z6zOlro
MScMIHNc+RhpfVaxzH7WMIO/2aXeRfQ+d5fmvJwzI38dS2+VJ7oXiahpvDpe/Lqo3cWi2xVvk8W4
H00QkPiJJt+1uB1vV0+jhTNu+1ut6c+cfK93nS0tykoh5U9C4biSUQ3Cp1V5884zUSmlg5Hs8JA3
79/+oK8fbxOVbfAvTjxqikcvVw4lVq4d53k5pLjpT64xPipXNUXQUeBAh+UnoUj0TZM4W+kYvT36
652c0TdZEUo9EvXHpzv4szHFR4V0UTzKb8kqJxkNdV9X+8wV7TdV2Oavt0d8vT4heTKROKW46xNR
vJxMDtUAwlS2A3PBBYh/vueNmA+m9Lz92yOderOowOCRUFsnHjw6NSaNJmgD71xMVhtZRK7W+COw
nJpeZ3/GHoAKVbzOUbPoTX5BWtr4/fb4J56UYJvzyuFiSmni6MtydzD9FYggPXOQraJFQUMjLO0H
e+dM+Ied+ZSvV+lm70zxkhQjgoLj6KnPNAyrMYILHFwGf3GARPmc5dg74PoCr6g+JKVqv9Ik3xwy
ZYnntx/29WJhdFLpHsG3a9Aj+fKzDqPj5GPP6Ki6smujcfTAzirz3UtyGwUjfH0DytAu+HIU5qiH
ShsXCFLb/hVmjR8mD3jdf3gUDyQ87o4OPZtHW2yPPE5DMcaLnNfmDlF6rCh069M5ndaJtYcpu8n0
3LA0JO5fPgxAVbucMZYC+CHsyG9pdfSNMrlEi7fgEDho7w5J0aiB4KFGRispPZYvxwMfobAd5xNp
Wmbtigm+hE3ea1cmi7h7+xWemovIPPX/JSzJhLwcqoTzxX1LcQi7c3+pZ60ISSZgrqXm4rLBfPmq
paZ/b3dZ85VGxubMUjix8gnjuK+Qz4c/dvwFbUjtqD4IvuMlwXezJaN4B05jo2otbvdoYs0+BTBr
2keR4mh15uFfH9FEWLzerWSMS97xd63xaKGcXFBXW2v9Kx8DKlmFPSQgTJngvCORAD4g4bLPbXgn
NhwGRsPAR95c+bc1+k9AMqQp9hYTlwBltH2o8QsvJ2+VXwxcCN8Xu5Jn4byyKcpwHhMRHJ+NyuhN
NMPJVr+rx3VfpLn+XMXYH37sLLPmnVMxV+eS4Ed7zDboVqxD9EaOGLnH0fMZSdNAelcpjf0SVFAl
zT3BiLN7e+4eTZ7/jcLD8WRcBOjrfvkWRaPPA6FlGqVdVwaL7dJkPbTLwbFXO4J/lGBhik7WRgd3
ZuTjHOaroY/OxooIQE8tK40ySjJ4vgA16fGNg+iIaFoXw4Pn5cPBUfMThuf4G1HcvY/H4dzqPZpH
f38G2kJQociOCduPNqYOT8g0c8c08pJkvLJbR2FSMk77Op3+yyf9d6ijT+qslqvscsKNxMdHAaKi
F5lLX5+JBI522u2B2EwdiBWII23jWL6EjVfZpJ6TRKnb6FW2b0QHdjaUdmEVYzBQrLMsAEu2cU7M
dGLGupy021aI0o7S38u5ZCnRdnbtJ9EMGeV2WLQhqnxxLtF+6vG2pAlbDTfJV536jV1asZhNIrdh
dsUP8r2yOgxW6ZoXBh6i63Wjemy43l4mrx6NOj7LgKIsin4Oy6O52k2DizM6DqR2OyQXOKmr0EFg
G749yqupSPYcLC4HIIHNlgB4+QLlKgoz1hozVDmmycW8ehGZxAxnu/md91Q07ySyKZfg52GhST+e
9Q3tTV1u+kYYEwTv4rZauaUOdpTTP3PmqV59MIbiLgz4DgNE4v6jaTEWKZJ++GVhkiropQpG4ses
XXzmoKQcZK7JmSPpxGukq8lh58QxxSJN9PI1+lmNqVRWWqGh19K462BXjh/xENW8MkCj0w9nKmpH
5//fd8nRi/DaIWNIiPNyvCx3WmMZZz5brwPHiqvmoMVrGZqamzxgxt8E8TxmYVYu1s1s2fOZxz31
fgm6uSNvOh38bl4Ojx0RFuIcDyFT0zto62AGAkwVnniaRTRQ62fucK/H46VScebY5b6BOPPleDnG
HRpwiRhCmO5uYI06LBYcxQzp30+TZQdvL4rXS+/FcMcXmyZZcuzcBdZPRS4u8qLCEj+Vw5lJemoU
1DrcvYm3SWofvcQZN522dtgSlbnEnzyD2pk5muJ9FStmCpsWeyP711baOY5ZiloVEjr25gFmFV99
va4iagfNmbzX62fZEr3E8puKb0t/vfxA2VqMcbL4WdS4SYlQMBkOGLpnZ/ocTo6yZWaIOElXHPfQ
9LU1y8bTsshbuVfmmEcdUr0/9/Vfr2X2eGRL6JxpxkSS+/JZSJDHyoIwFJlTrl2nxWrjRDVMoVeU
xv69E42hQJLb7PRb48ZRKNThd+skLQ+UxAqyR1H6+yQV5+TUR/EyU2Az0KGawcWEfN2rUeqtgzZN
86il5+znmo/lo20n7R6U8xL1Xq1dJSRIz6yhU2/RYScUEMFJf4jtW/4TK1MobcU0UjLx17b7DC/E
vqw9G5jAXMVnhno9LSj0E4NsvQzk0Y4JdTr+x6oZvTxq5rU++H3xp7Occ7X+1y8R7QliDQo1nCrO
8Z7QW0Y+CFpJo0a46gkSE5SkplpuZpJLtzqWf7fVqnXnilGnHo3xeDzqURwvR3tE7Kia/qU4jSxj
Wi80Z3WjsQVe+PY0fP2tqCIisEHYRnMVgcDLb4WXV1kZg8zoFcLY/lDPTW/u16zLy4sWvt5w+fZw
p14l6bAtEqDF3BBHw9mLSjdSaRo5ei4f6s60g1I05jUILJhi6RxbF0IO8fe3Rz31KllpXFoByNPu
fLSsl7VvNA1UVQThaomcEWpNPoBl+A+jkK9mE4RYiM3Sy1dpZyP5sthOI9ecpr3V1DnyMONcyvb1
ecjtAcEJ5cJNm3ssb4kniecsvgWR1eLgmeTtel8BMI8SLqhzgB5Zntl5T8wQcrX+pvzgvPePl9ig
Ibw02omNimwgtr3ZehmnY2UHIKrNc53iJ+bHi8GOvpQchNAmd2abdwkshsGgGOVqtXfBLQTYI2Lx
m8nt+3L39qc78VLZhh2svzZ/LLRtLz+dX+nK9ZM2i/phSODdoimwgMigvAlTx+/lRS6goZ3Zu049
KwlwEm5bYoH4+OWgdezGMlUixZ9Xz2K0pc0IdMrFbd7ognxxFz8cPDnNh2RsEfK+/cQnvqpD+ziy
CFINfNWjU1sQ42NqTAt5RdQVkkSKH515sC5Wq55+/oeh/qebpelNP77N6AYcLrceyggR8rzT2G72
WoM8pzNI27w91ImFTnXqr0R3G8o92jO57QLdMrfGeJogIdRqRqT1S75/e5RX744vRlGR2y41WrKy
R+9u4c5GLTGrI5rI2/uC3Hek9918kMpwPr891Ks5QvF6U1v4VGdQJRy/O6wZMJJsIBfFaLBwnwUj
WvZRDTkbgEvSzp4Mxdy0+TfiMlyl3x6cYqnFHPxH5sbhvZVOuKL/1XxQxHg5R6lQ57Rd5u1O2WzY
XaCtVmEWd1Ox9kBqnRIWzIoPc7nCS1bwcjIs2L1Sd3IwJb6K252f6kZpfFpLS8nvaY7qQlzOhddo
zxK4SYNxKSSQKrtw8ZfWfuGsDl071FIdvESAvXOVZzt9TvTYCqWqplaPhonCLk7MftZZj9PS+Fod
OlLO25+Xa2t9bfHGHf4Yg97Mn1dzdawPXel25a82F8MYmqNKDXgMdQqSLzOGrLwamyy90t0M1svo
ZpP6sshqoBTOpVXP3b3QVDzi3ZpPWKhSS/M488H05VFmycJ7Jq9iimt6fnr9l9/TSfUEH0pi31zT
ZGVU2LFOZrLrKwRYRdT4celfSzrLipCiaTV/MpTm0IsJlCSOo5JyeB5mavC7p0VYXfaxq23Nuih8
kAh2xLPU9lf8XEdrjaiOUEe/aNKZtu4dZQs8g8meNXGrX3Sy1/DULRFVBU7BD3AjelDS1IVV2Pq4
qaom1qNaxiDmSDEa1a+iqRwzxYbXyT63PXf1KSq6utE+oIyt4w9D6q/ImkejT8nsTD0/1UFD8sUY
E53eY7xjq/VT4zSoV/0E54sdnOp2CEfXLrL7fnOcKSPNghn52Y6V239rxq7AcpfMTjV+6uuM9Gow
VaQ4JdfY2DcupGUOywOY5yHn5pJgLktlMtPx8g8KsxvXzw4GislTantTC9WSjWUqLuFTjvLelWOD
1zbNMZ64n/EtLsBMFsmsyGzQ76TqIFU4kHzuNjNXElVV4w/Pq7LmeAnSyV61e6+3kuKn4AA3k7DU
NA8S2Tp3melR29ft8ROuybr921xXkeSkn/tW6qFMJjcDwOBNndGHagQbNkSJD3id4emH8B/Jb5ao
08cGnMpBJXZVfR3M0sjzIGPezhyoWNTP36iNTiYIDjyE17sWLn3RH7TeV70VmFnV2UmYZtLE7Rcq
TE9PgqaUoX/xBO77dKWLZcWgOsm0Vn1tpL8aV7PZiPVJVN2YfLL8eKge6UFcisj28ewOyaRAJgG0
ElfRBBRevy1xDKPTnkz7+lwAdNLpzB0dcFbd3Lo3tazb7pkwLjX3NU7Dph2iqeslpE3Yool20api
xNm9aoVSXyuBtbTc40zP1hO4ub6i/6gyrer0a6szS3iwEBWHYj5UUrPdItSlF2/URDMn0X89arSC
+qEBvnH9ZcMck14Uyx6JD5g/pdcCw3q38uoAv99VGUGmY2L8FfmkBi+DFvW4ujHNREOCiokPmuNA
QYDKv9tttzQpttE68AtHAlXyaMlRsZ8F64D+ZQzYU+3xZ5mpTMpAMxO/G8NK5RMQOtfgdjN8yGvd
LjpYOIVsxkO30PLbhxMXEBcPb8uJ7ZvKypxyxJgolZW8HDKSMgigMehvAMHg3B2aQtOaPASN4zXm
5WqV7FhPcWGD23wA79gCjuor352Npw58h3AJyD3byraCo+be0ge4LNceiqDe3DUJ/IJg9jksdn2v
UENCx5qz7q7MWtVetDiDwLwxyqHOs8AHxuT/8kqTgsZ+yJTzZ2AXca9BVfX6Nzc1+/qxdGnvR9KH
EglVIZ2oNWQ9tuHAnIgQwnlJp+lad/AMfFTcw8dnfai74lAUiWNe9x5mUyE7lv7DBWyE8fioGshH
a3GY7djAnQGsmxFgsJ7cOrEpP/q0FezNws8/UjRriApK1+/tRy+1y3xHdqlbKHo0spYfnWaa6f5t
LCCpX0yrV81Pnim1vgxO1iPNHTXNP/CzKDEYMh9ViMigsA5oqfXiuldVbEfOTKAegl412y/WaHrY
ymtl2TY3YBP84sEEntXeGFltx3etSBd1wxbXfFkF+cPnpPLb+Ke7pl55n+Wa594Prb76XxD6tPW+
rzHcjqTRTOpAvKpgDSwVitBdq5Xx75pWze4OTWpa7pckXfwfTNmaORcbaFnuO8esKhzXBY7Yndbx
Hnb1OnXW71RMxIewEjuTWc0c0Zf7nIaP6nNZZHn2qQICtF5JLRM95JglLvLnOPEGvboQc+/07l63
u2QxLhbudiB219nLuj8T/s767ykXbTUHcjDEqIX9oAnzh9ktC7gPWVULNGDaL2AmhlilANwNfF+m
No0Ytdwkp5202qUPHVW11W93LHXgdbXX9rTbygRb/e+tyPTmecPTpZxDNRMd9CkniWOGea0Argaj
MZZDxd7pLd3B86aC3nLf8NvbVLOxRkAFM4rAqxe2cHQN/fi1RPTZBTRIpSO7oZEbYY7MAgGlUWsw
f5c6RTOECgrMyJJQFX2GrFr+SqoGg3ocyCcwiGNjPBsambnQYi5aoQs2rvzZj6v3gHoLBqNf6nK5
d6p5uUhYXzEsTktWIbtP+8UzqOoGvTXlX6HgtQ+FqrNfTmoP5UVTL9Z9M8/OPR2lmNtvJ8HXxKNj
l/7C3rmq5laOnwgOvCK0pQ18BTxONh9wuYmHne7GAHOt2u/sCwpTqEbQ8pbPteHysdSqXXadAr1A
blLqgWxwMghR2WEzYLdFke1xU49vdFtXJdjLYv2eahzZl81gtmLXSDjzWTbAQ+uwxt47njLEXuhV
cuC2g79EQ2ubjmItBvWI53ethxOK8KijRDEeZp7jq4XQsgiBda99aOcTHyVVBR5DE5JVfO27ecwv
YbK5KhCTNxQ7whA/wYtomacoVYTgVxjQFYqIvHIv8rIbFrxiZg8Ki8YxFBjbUCG2VvjIV8YYi7Az
akeLrMVcDBR0iXxguzM/91ZdTYGp/P5JZG7yZCcANSSt5/cGrFqwoB7k0L0EDCMj3e101kOdQZn2
vZ74FDehxrlpYrBk93W9Vv3BFH3WXC41DTj70RrM5SmnVb2NROtqaZDZ/cxFrGZqOr1fil2sPKij
GX/n4/YdSHyrvJ7CIY5NMyQsqd1IrIQfiA5VySGSuSUwymo0v/uzXV4nFg4X4Dl4UQEtN4N1SLW1
pS19TYHg8GnSMJ0LbW+lUEo3DBVgJ9uGSVLAhDJDblHlPhMF/0q2l7A7yT1YwlZmJM9dnmXxhYAj
bAYuwQn6iszz69CH/fsxLxxP7l0zw7XG70dn2Ft1r1Ov99fcD+CK1yqUE7LdAOK1FCz9Urd361g2
D7Pbl/anMk8yI5wdLQMhsrhNHwAuX5Zb200aeqgTYPJhlcyuEdV8z+ZDCyH+AohnSd7PKpaYvwRD
Iyrc0YDxQNsPrv7YySdBv6ai2FflpH00UWrVP6CAq0Dz2DOD1llGmN9Jy/8Wup6f7yYC3uLScVP4
BHFVudc+uChx8Ar2cKJ1v8p/A4dc5t8OljhfyqLhPMlkCjKh6n0foM6a6DyL0Vch0RKm8tVMqQrs
SGc/m7bqvasqRuQfShAwD/AzKx34bbtcL1NMPDnNM3HdtDa+GTm1SJYQUx4fT0W5pHeqNc1vvfDl
TVrUpQgG3UoGNkM/S8MqntgY59UQT52pq28apHM/ADqaGg/mOOB5YKNfKL/kXTuRGMvBvVcfWJZq
xUlx4eRzYhjmd5JQ9nEFH9aALjLT69qwRz8E48Kf6/M6T6IkkZ51waeypz3cv7lnqlb+w0QvCXyF
JQVHlHBDlhfprLUOMKhkzsGIetLdgyQnH7xqcQk4vF6ML2LWNrUTrZrZfkPP73yYOBtVU8aH1Zxg
Oc52kpQHjRC6+bxxXFAluHka9snI3kX1183LAABeU150NLPekX0zi4hy0WRctu5g0P6lcU1hfTmp
Nh2QIy3ZxnLommtiFS5qOZ8lw7vP5/+jZ6PdR/0i6HOnO0V+poRe/jaNNfklm3r+ha2L/D4neXFT
2Uj99hZ38rsVbOZjFWvFEulMqC+jVen9Qc+t6rHLQRfvs9JYrb27OAVBgR77WmQTUFgHx1iM/NIq
yv4xTom3V7hEXTmE61BZDx0NdGpHe1ETyThzOAs0Tq0Q0SzGVHEhvJRgsOJOOhWWc2epDHcLyL/S
3yPA17s9EBx3ecoq38svB5ETDg8TyNO1mDiHIBdWFkQebOgAjWqa/JoldKwHdPfp5WM2qrmPphL4
PDhwVd+61Kbp37VWh56a0XcCmCWYACCe8P/onbn80QfN/9MLm8vslMWtCkd9tCnCej3nGeo5KFUC
cO4OaJXXIGrZ3CAXo2y/z/NMG0siLWB0vb9aP2nv49oz+EZOiKx1T17s1j/KSmnWFXi04kB11EtD
qtldi5mH4TKlapk3YWbHKC2kbI3nqY4nlku9Jt+cqpk/OKuIv/uD0u5Hyxzvfc2f80NDxDMF8QBI
B/weta1dmmXtfhYlSHTfWLwYenyqbucNvg2Ca15+uPiN5oGtqeFnZmGAgFVMBUspXkz3AFhv0knT
JOv3XhcTffCNVy0XU95bP+ZZjFD0lKq/N2we684dvezWzEz9Dxmk+cOkTQ1Tqe2d71NSZI/Sxv6C
fsWivxqdhBDJppoygQ80xXRRoLBVUTun5Z+l1bUfVb9kQFJXpT7BSMbXpa/XQn7M0lZQJS2n6rcB
8EWFs4J3v1MgLkgOLMV4rZVL03FBUO2fxBHxN2U1yf3IEX7nFHL4CvaOsvLEW/vptkN3vZQt6A+/
4psHqHqAtBa5RhxYFHLryYWHnHPFUwWsJCnHD1A7uMiBUx24VSm5XRM8O70zzHKp9o2e2iv6JpyK
9lOvphEYWWq7B9QdxlcHcK8T0G+vfRSdzXI36al0owyGbRYt9Kx3gXAXl5wKJXaPcpOm/N1sLfRn
5MtSX62UeMV+Bpq17kwYgUhDxDAcXLC2gKSHcnDCGgxuEoy9yySLJyE+xq0nn8l9Fo+zOZL64eI3
9oHV+K0exNgrOGBmvAUed2L/nmq/uJ37tE+ugFNbYud7BDH7boF0H+bjVr2B5p5cGi0M8v2y+P4j
Z3qdRpOdVtcZ7dvDZVcXzrd6srTbJdMo/RmelJ8TAtbxaoN4P0g/VguNjTkNBIDt7ThUsm13nrG4
+UVriCoLE9GAsW/B0+2GKi6uBfy0ZzGPzRB2du9UMGWVNgeKL3MoqavO+2mS6xcKqGq5Ybewy71P
Im9Xgq+dw9ZuQATrTcLlLubheTvKV19GyiuP0NuST3lHF2+QDiSUgkQjBgDnrvQ/RZqV1/TybVs4
CStnD+a5cUNaZIY7d1Dg1PmEBi9gnZ1wpfnqI2Zq1hLKZnWqAJ6R0+4oRgIf1QqhX9rTzGP6dDjg
KlnOrhuwnsVPqpfxk96I/rNAK/8NHo26TooR9OogC/+zB0nxF8m/4q4bm/JHZq/WJey+pQuptXH9
XSgRYYWBoN+ODPCOl1bVF4DhuCwyo7R4mHexbk2gvQGM82bZMxLQ0Xb/UOARwmXfRATB7um2dwDf
cjBNcZcZ6HE0+9ukevvWdbLuO+o58RkQk4BgLYrhR96nLnz0gpRn2Je1g8ObDVEo6Mbe+x4nM0Ey
KPjkZrWhyweKl3gbjzloLT1ZxptmTAhSdGMEgha7RU3PVqs5geLe8VWzZfrVSx3B7wa2t4AeM+qD
aLI4D9TULVyB6Bnl8r+CNj3EpTbfxt6G/XCoxQ5BCzExgSpbe+OOqElVoejX7Asa/PjOHJ15Ckru
R9Cxki1qo8BaX1QOroPB1ICwChOLbvwrr1Pdd3NS4tFZfaDAvbZW93U1eJ/txDLUpZ8n+WNDo+LP
Af30LS0QtdqnMOshu2Fx8UVfyJ0GJicwnf1pazwUU8UREEs8K9liHfd+qXT382g1XOWQCItnOU0c
HXOtaOlxunwprgY9s66Lnksysa9Vj5FVGdqX1NtMa7kzxFxIPYEbVE/UclOu1dAHjSjaKWCJOz80
SFjJTrZzcUE/QMUxleT5x8riPkEeiHr5oWjj7KZbcUEAY+Ubl16fu7+TEqwa4niimOL/cXZmu3Uj
WbN+IgJMMjndktxbkzVali3fEJJscyaTySnJp/+/XeemrTIs1EEDjQYK1RS5c1grIlbEQokhptA8
AiYHQ4rGOFsTE1phQeahQrPeAIjhU8lQ/HUJ4fS2NlPkH6epd46ev1DRd1O1l4mj9fhsD2t05yOk
Q97e4TcS117b6CTC4fEKHrP3YrjS8nPe1pNK1NQ5DWMFC7VXiPOUG09u3n6eIytYk3ZV7p5MUphP
Msy3iKtwKh9Iwx2CuFVTGRzdcBZHfmO1U7kxx9w6o/WMWIpZdibanTH1Gm8kH3lT63kNLfUYWKsu
LkmK4nIsKKuJ7xXGOo8K2yxndq6CINVeyAi6l3PISMCyy4w82ttxaobosJuivtq6TXs0YB6ZsJG1
jbfl6nOrdUEOkdnMujsvA8ihw157xTcvU/vLEBl7SPkN60+zmRyRRuvI4m7qrP1KXJh6jdpGIuSk
QnmDV9iuq2CdipSeubuZzGY1dzY+C1P+EClw39T07kTuTjaX+lm4G7F2nAByvpGZk/tp2IXD9lrv
lj3GXT2xCyzSUdmNlOp0hqNbu2S7RQHzy6WO3nyvhBQd9Livz2s2i88h5OH5ttgFG2df5m99u0Zv
7Uy2/TEUXfeEM7r8OvdWpZPVtdpnu+TWjW067i+7VUU4KvlRfxTaZ5VG/rw2B2uco/Bg5kyV5xp4
ezxFsYn9U95E1Cw7bfFnX47Ai8I4jP27YNZNWqo6NHHhzr05hGHV18Acbvu5Nrgi4I2+d1ZsdGGe
J1lRhjqB6AJC4/lj0n4ZeLQJyZhO7X0z1xTPA73s1mxD0oLokdDVFoSXD9BAL9a2+GH+1uwnSGGz
h+E+rKwwPDh48VBsrMNGFl3pdSBTwUy2Nnl8e8+lorRKeljtX84WED+v+B1K59yLVvV9yGa8TLNg
HtwEjJm2ZgvcGaTHItj6cpSO1eD56ZJlhNqf40hrVbRJR4rl3Vyt9afFtlYGNKaVVogMbZ/+ymhc
4gs9EenmONQYcVHkLq2lajVYOJN7D5WeCTDO96W/EW5F3bZVu90ed1Bfmfhd6d+3DbqB2GyzAnGr
2+AGXzs3iCflzz9QD5k5BgyxVYpwtVNpq60CwEpF+d1C9CcdxdbW9tmCQnZNPYN3auK1UahZOo68
brJsfIgk3XsybX0nTsd381IaOXNMw8nzr5dU07GVieXR2WV0q1ozmTO0+NXd2OXCSUnBXu6nCGNG
LLQnLN07f3VgqEQxUwnYoyOs40zyn3lqiyrf073KF5H0fVfu17WsadU8rsE2DqfZMwe1W/hjWs2+
EtCsQ3GulSJ3TyHZeCxYVQSsW01YgFXIPucwLtlQJYMReWz6saYR9b38bM7dcE9xBVYQl1k1kb6K
z3eW+HNmXmTXTPZZQZd6Aabq3vbB6v8qyCOdObfyaUtGFlAQe02z28d6z4kC1JmzPK6eRQSoEOU2
YnwhmwDepQxIpG0VAu8N4ysTIrtwdyS0t4he65sVczQv6dZoHaj21/AaXkh/yZAR25D+QCFxqdcd
1E9MEAHlOuyo5LJR3Dmi5G5qhGxeraLcASVlVD9mKBHUoQ2saEss+oO7yFRUTr7j6iK27ZGwSH9r
6ovMdZBHTAYmJvaYnerSgMpVJzO0Xssvufc0AEZ6OvEqJT9HWtBXC0YcH2B5BBDGIGYKoXmu46kO
oaG2YFJ3c0nJm+LuXV+0hGEX8ZJby5Aua7G8OtlmN9R7K9nzdduIC2fKrEe9S/cege/ext6UEe3Y
2p3WB4L1xuudKFeGfHJv+vIPyRBHS6R+OrM2t1aXTU9W1g/NIdJD9dNza65TtZj9dd0sfetuXfFz
OOU/0hy42a3aOp8jKOudp6WRGOUuoE/ngdM7b9nMkcerssagQvc5nU2nvwedBTC/7wt2WnNYNMwb
49OCT1rlHbjn5C2k2fhAq7qrxM297RsyBet7BzPBRRaRUBw3s7Cqa5xI4ZPyaVg+qy0keTpwd3IN
lBPon9rGkIVq3f9Jbi77m2Y0vHGctQLp1Wb8YpmWyrqYZvu6qU4njSmK7L7j+pyIRBbLFeQIo7Xo
egNiZ8tR+NfG26UPNdM290Zs1Ls8srt1jOXjWbhw34XBwmGlmUB8GMKuGq7GLHAMBFO7eGkeNMCU
+FeHzvk8SHywPOxTvHQS3faLL3Q6rCg160QBpz6JtQAsrTG/W2OPiNqv+epv3jmXoADXbpnQAMpr
+/v6ZCNwjDoi5zn2CIivMRjaYj+0+l+Z1UpJsGUx0Aovbv9QmWhcEyjycjxGssPRxTGluNeUIHbi
I8y6Gyn/NcdBWEA+ESA9M/ZubE2RnRM0WWatInCYs47Zo6UMNvLNi/Vn6FWVJO93lm3CItm+LXNl
PeaiIgZ127R+6eoMtHbBjr+OZ7OoOx9/0zfNzXML0izu8ADunbsBNUoGZNfWZGucSGFTdUJ/zUD+
7LPK3ea71hZje5X5077HA9vLPzL/B/9XWSc7agMtfiA9m1reDcuoRNEzWmWCbrd47Wqw2XjgPGP/
EXcOTaTq4s5h1HU+6GnRhzwbYfWNrF2+7+ZQVOjG9u9rKNOBT51TK/SO07/aNVz0oRs5ipOtMqzY
sLeDX5Nrbw9ym5fxSoU+V85mryNpsYtnXsDBA5mMaI7PfCxti4tSohY/XXOYXSrVu5R/fQ5uh8eM
k5F9GuzfKrOI561uQhEvDvJQJtr7n36wAjxjwY1jawXr+3VugiVAO9BC23t5MFy0o8X/c6uXgZJW
Bo2XDHXo/YL38GA7EA6c+OGWgapOjrRZOLbbb2AnwOIdh9qS1NCHzqdNt/aXxpJw/RaJhGWylhD7
4MgZ/HtQgP+mGMX1D/Xqbq8GyfEzL0QEC81G0x2CrYpIcB2WcTpbMdW/BPCx17hnCX2mWuqQj7mZ
ZSd9uFvu2SYm99n2uvIJMWzxfQabfcanUxRnUNPt01CV3k+994WJKXoIHZdwc6+qH+S1icJh1Qdv
icQbOnG1x05WMeHPCKesL2yiRL92REN5l07RZTqdEICwkDFh/sV+NAPo4QBPXC4EFTNO5oeYmRPl
qQ6jLuXViJUEdBPx9D8ztwUJEH2YpYVe/fUYlPu8wzN6tkXH0Ftjfp17Vcs7wwxYiWG9bsd+nt0m
afntLsmktuGSmbb8Wat1ulfdTlFrZWPmJRtwtXvwOo9AYWU3rn21Z43OYlyHvGfLMTBCXR4607Gi
gX0IakuoJPIsa7sodeE8EvPC2L8tCmqDoMegpZ8E6Ex+qgPiPMvUbdO5quFwX7vPloYe45au8Bbe
hQru7dFf8uNqTe33QFEdJWUHWB03Vu5xnzmNepwG4/1AJw8+09VzH8R6Yu5FfpPYFIprd9uc/VOt
iZ2I3ToDbVpyLyCWXCoi37mH97SYSEmG7vFmZucWrB+OOekszVnWDEF15XB8gDwXwyQOMtLlY1Xn
G3CPt1rloe89lyTrwgFWVpO/J842Ix8W9V4/uTadQ9xiVpHzr+udxF1nn2KuSDiOmZvm54gLr0xh
fMSlv7ZZzYBb5F/6dWgZAP3VfC74lE9q35lgNlVU9olVc/YlC3IHPIu7flBHIKH8bixO5hvN6osn
yy7mr8yvsP26OUNzsrXKjGkhw1EmOTozmMMsdC7Giv33gk6AA1IGpG8rx+WwrSmz2JydoxVp4kAM
OJegj8IUcaSJJb54IvinFe5ZM2HUxG0QZAdpaCJiiR3qsVsmq/rkbWvmx6GxTRnnC7ZDSdMBqJ6H
m+/9VN5QfO04Ugo+QjBf9IKSKA2RPckH0rLnT5u0e7Koc9f/tCo76M68pVvKxPNadDRUDqA1QixC
p+3iWAAwe87iKTyvf162U4z44Jb5fUvT9dXQEzDxYvW4F+yhyr7UYa42RiX3AOUPV0d1gOrVV0pR
phxbMPU6adSmZ2ZjXX0j5rV/sxrLK68Mc9fnjFbPb/7SeAfbKebhBugezmti4nHjUBr8X9HSlj82
uNWfDejrk1Q+0olMYdeTuHVO9TYNlOZpuSh5OyH3QBQGB4tJ0rIZKIdF1sw/YC+Oo+aqX4Kq5xCc
C9BybpIp0ElVlyM/xRqw9KdQdTLuilE+EZ/dvRSNME/2EIRz3JIK/dLhMi3Sqlise+qJ/WmqBv74
IGy/SDnrp9r0dhRzVgtCwl10J4jFpKZo2XJVMjjudzu92z5OcYm7C1ADzvDAXCrQxF/PRr54YpJf
GDqa76VFgxqP4TK+OXbeUY/QBKk0g9a8aHlBSrpsdq9KSlI/acpl7NGsYHyNk6eLv+2iEFmw9Vt1
xl1YvAZy9Sb8qbfdxcRpwL9DooQp04wPKBJ0wAF7NWMdEIfulgiXMQSDP1dotOLTmcwkDD+wjDWZ
UZ+6ELgTRq5WT/jYND9qs+g+raiWb7uGyvOwLbmC1oLebdOoWqQ5mgpaezB+OyQbMfW8Wdbb1WHP
uGDgxkPzXdV2/UJDwJB22Vr7oyM2e45Da1gfZb5VD862kPjhiBUWjuujVwl6DZjpJpz622XKhptW
Ou4X3dHp3wM7uTIZEFt939C2Puf91n4e/ZoSGw14hQyszNynwtt6xuu30r2xoLmL877Lh5di6U+i
Q3qQOl7xaJvOZrurrXiZI+4La5sr6CTIxEffR9RSFeh843Xopp8Lcx3ffVrQnHrDZX+6FAk5CKTY
t7gIjURuFdWznzjF6N2Xwe7RP7V4Scfz7Ih7467mviVtTAFXyuoF4RyNxzYtPwyxMm1cjKeVO46y
7M93VXffekhgFnHUmDKxAAPsGL6giGKAJuCn3a+L64IJgiDR0iGrI1/5l45DIeeCBIgCQLyxra05
l22GWGjMzXSfjxmyiuqkrI+lXIsN2dlsfaMfb25dD3ibr11Zt0pP+R1SUNxwM9HJC0dM4L76JEti
k3kejo91P4dpAJD2BJConu18dbxDYDdgsYsuxQ3SyM5PGCYBrKJH82GiKxFsCWcrgg3Kre5+Y7at
TK3B5UcuJujjlGUv1iRHmPfNKlxlUrfY7PPVgnLn3M7NS6i87NGjcuE7+db8KtwdZh9LzpJMF+Ft
NOfWWjyJrPSySzxW19tuwALmyPLnMEOBx/3Ye4i3YV2XIadadzUYU6t8roet158syXkSB1M+1enU
yGGPLX/Lbp3IWR4WJ5xeFzlJfS6w4bjqGuh3qrU+g4qU3gvY3cqRF+j8vHcZmQd/Lfszex1Q8xhp
qStedUTOEDhFkRBLhSbHX5G0WJnBnMlu/V9KFo1/sPTSvZyOBDozeA6MuakeLoLMtPgUwpE+D+Eq
mHIo3LzjVrJCIBlwiZtGM1KAJMbPbvagIaJvB3xDf1Ds/ZISg54ryiBZXu5eB2qtMjT4gBYoPo6D
tdU3ddRzYbZDuzosH+1e1h48EyY2dt/QN/n1gz2Z6m3t9+B7ge4b3WXh2l/HfaAR8hpsdKQpUNjk
js0YYT7bGaW4v7hfWYXVJyT4byYbmyFxO0WFF5TU5MEeOlg8do19XjkKDZPZITY5pKuhOFQhZXq8
WHSfcQVFh8AoWp0LhDhFeMC6jgFvv7Pclw4BHCeUy9VbdYt9XowDWwKwP7obHeXeKVDnLs1Wd30e
HG5KFp9cX51ugBNB+ORfLSN6r7iL+vJp3aDIwKFW75oZ55UVjoayOMyI+TRmT0rSwQc1zIWvhX3J
D6fRZ9TGeqwjkyNeO4kOe4/oqbNlWEoO2ax71h7LeXXH/qazS+OeV42yj51lJnnGgTrUSTD1UyFR
SgADEvIDhtAsl3UH5ylO7CE6ujAO0N4v5ybyWjiGtvTHRFsOAC9hKww4YHwPpb24NfuJHyHTaJcm
z4fsWMLrei0JJxtdIPFr5tVADDpT+wFJPxoZLlAECAV3RTEdFhU07pEwGWDsanb1t75y1p9MWxU+
FluwzGk1bcNnJmat5hN63vKq4rRok2A9dVLwyvwRSGTKPA6ot75hLGpdMc0NdR3sa/UiC7n+hNfj
qboe6ygFq2rCWy1bQGAiC3d6AAxtYVq70NNfmXtT3lXh9eUXhAbTRJG1qBmZTGmhEzFMHNWJVqiu
znNgtPETI8Hj9YKefGbOjgL1nMhDVRa38KvGeURVsb9SbC3I3k0gs/FpymtGQA4aT63gwoK+f8G2
e/1mctfMOAnosE8jOmF0FbOF3SM9NYB2HuzWc4THGT5coR/dFHMdFSjAipCCuu8/j1D3iKns0n61
kER06V7WXnZAEBIhh6IdbVM5oguC3T5tADlvuA86XbgMSait0aeqDlCXwe5Fj1M/hPf77K42BOXO
azJlPZyhrl2v92Xcgdx2ToYUMmR+yNFGz3BCoh7AMcP6qeyhptK57zXmOij/KCzrdgMfHj2OHC1q
Gv0QMYhAJjZNE1oUq6ihFSyWDZwtvoy12oPsfABPLvE5oqhNetuBJoR26/wjxl4KsyW80cIjaH3N
3eQ60HEStTgmcJqMiaTTiwNR5Vr5ZwrGdTkUDIBe4g4jQFXszrJoiEeW72psXAuGqt2yuN443uEO
AXkusPmmgUZkEqDn2ivx4tVOzYhwhy8m9qlLbdLWXeSPYu84A62SZJnYcltw2ahC9xvPHNYPuhma
L4gRXXWgkzdPS160xYVFsQ2fUSr3PsgdLLOMUKzIye8mAVMoxPVKQfMyVEv4Gf/fCMERiUfZoYl2
pkV315ludFg634veCbCcqIx9sXt5r2511Ov7ldBiG71GiFC9P5XzbebWOpH2jBKMKtxiuLrzx69d
0dDbVvh8csgj3MxS0HB5z3EAb8RkGTJct2ss6zSCMt9xTO1L4lY1ukZVWdNxHf65B+QULXFv99M1
RyPcMNqh7BsDF835hlWqSRE5QAki7RmeN6bixnRA5DZc4oZk/8oNQ2BntgWulwANCK4S26+2lMPF
Cg9idWk5cRKffrS5M64U0XX+hGnucr8VeuGGUX7+Ugzl/ktksCXHWkf1a8QlrQ8+Gwv2YajCAU+Z
KkALulFmJqx4CG7ma9g3DCtQ7NFu12/g8t1Lr4KS4TO83p9gbsFl1nHarvt+jV6Yt0LBA0vsDSD/
e4VM2bXCH03V7q8l/RRvJbAbiec2WGRSlZU3nSg8b0nsMmi+l5i1kvYjdiwDJOgcTGd5Gt0YlwiB
aNfvLYIT2+bHz6HqLsd1c6bYDhzk9HhfWQXKoirXh1BFSK25W4hHCnO5I6Lvh+GG6DJ7SwPbtz95
eUd6QCnWpj+jZqy/Dj2nMkUccqPZURz9iBzbNySm1Z3TBRPawtJprQMq8Oxu4nwqEkp7QWtW9vNn
B334FwVf8+j5cAeS2/FT2zfuQ9W4srsfqnXGOycql+3cCRfzeSzGEV/TXbv4+qhmys623q0eZuWO
oE3rxmzKZu8gjNQuuKDuTliHBzojyz+UsqdFNOPg69SZ2DWHfCoN52O06u6ik8aZsWReZRiBp3qc
D5478Y8LpnbeVLkrK8G+rMeVoRJb9Rr2iCXOGExbsuuFvgYRF7nwDwat3E9JO8BPLeyVTKYcfD2T
BRKyDdULkobJbl5XbbLHjOr+By5PJ2h1M6vkIKAGPDBx4z4z9oG6o2UK6HkoDRe5nkR0NjRrDbPK
IFB7btB0PtCfKJKKK2dEMu8xA7SKfRDJ2DDuGNeO0zSoSgBG0ixjGoY6MgjuwKOpNj0mAa4qjeQu
LQmoDCEMZq4nBDXuk7MN5asJUfMmTRNQ5TLZqIdksMPsrqsk2qJ+rSlyoVqL+ti7rf/Zah3EOzOj
enejJaY9GcJsXmPyClEwqcDuH50y0N+Rmu3W0QSbPiuYBN7TMB+yS5aUbA61ZioNAMft7kU4hQ8k
JfbPoTt41nFBSPBzFqV5XQroJkCWSt6Mu1U/jNvKd1pZDy8Kct3Qb67DhWbOajkIDN2nhL/LfpR7
pM6NVWUIYgBPf4x1mT9vKq++t9Pmfmlpen/Mg2lL6FjWXOy4rbXFObpswCQPTw4ieCPna9PAzoi6
zcBw22WHkA9CdYbWfnASeqS85zaEh6NkRpwfzy52aIdcT8HNVHmW4QBvhAcKWFXftKrLxyirozsI
RLCXNct26wR1mT4OfYu5FlNKmoCN8+6FUoIGxEFvGU89Yw8xU1XZq18AWhzHaKhkuqGKiFB8Tdul
3P0Wkwv7dO9U9tCUB7kUALQN2g4MZtowuD11oB5HzbxfjP2Y6ySbF1A+bJqcT+Oyyy95zdkW45hZ
EjJEs3IMtaLIwaNZ/1rxf/lEvPPkpIu2Yc7LkPmCGLMisyTeNORNvOyb9Q1TOn55s+F8Hpa7eHRN
gDPLgALT4fejcCMop3cYwam76H6qs92LadsLSolMCLaJ7Vhf1tLdv2TlMguk4SfEmRCE+UVWozsk
+woik+wETWQ0q90G9QZ6dNfyq1oIaWmw480NxDWzYvomjHKkx4FoqfdzGUx7CmO0Gs5/iHpn3CB9
d1Ov2RHJqMzPGzFG91ZX4GcRRXD3V+6ywmtAjI9pNm3byLAFFcCFU8nIiseJyOSpw9AkzScI+AMt
bFcxg1j1/b2zCQQCqMdGxmkylhM0yTIfBlNsKtW2ETIJd8ahE2PP88virtZ6WGctqmNURDU7rYh8
6i+kqDtCujyvUgE4WP4wORDNYd4tsSRtz9g95dpWI76IBqe8xGYsaq/XpQzvvLJuhtRd9oYZrR61
3S3DP9DbMxMLfIzBbX+IuhPjcSv2zKSbAbzC0opyORV8RZ3uHO1UHBV8FR+2UZYAH3Kyh3IIqDAG
Ei4sJJ8LpcnGFv7ZdIbc9JIJkId+2vCuGXD7v8bdaPqGelZCR/ajfz14MNCJu28KkXGoKowQZSbQ
4HKe0bI71cMkKp+iGUwVTd6KQDttmCT60Wdq+9I3orqV6NPtk3QQFBlcNqA97dWvMFtoCUF4QQ3B
EanDKg/qZgoa+zt14DolNC4dhemiw1uh3EGcZTLcv+fWal9jFLLYV0ySuT9WT7gnmKZBqIlLR34B
RFzsMKV2d8uYgStQ87tzAeFOjkGCHIgdFZjKvi/INqiTXtr8YItte4/zqCGYh9mH6K3tMbrYrHxa
z1Z+788797o5l2AcF5UuYMLdBTRJhMCdSCO4O3t0KDfUDFwijT32S7yPQBtnYTlo5BdR0eeP7RxB
OyGwd1BOdXV477c9slguofx2aNAUxwtf+Sta9eX21P4hyrEbJsMsqx/vGJLM3moFlpwsrqHvkCZs
EIyQnPIcFRubOVfFFqDUagAx2gpD28PJR/CtAXbDANZRxWMhu4l+2I6GZ2bG/Qa4rWvecjFo9BBZ
DbgURQDyqNM79Sh6tACctCgxpIe1cVyOZI+n7OLte7T5+0J176IKWQFtPfQ4FJMopmXzIEumGhL4
KP/VC3Vwz800usc+y2G8Wbr6YE+5pvDXylXJ6XTejk4F5HOozASg7YU7EskibG9PatQtLcxgrqln
utE/z+G2t0OBK8FwJvrBuh4X7tLzuu/dixCkxIlDfORp7HujxO3IWOAPndn7rV+GzRSvSCzmc9nv
YXkVqrITwPP5FHzaJ79RT3QI1pMVAYtCAikbdb5fUe9OqxLPTbeDqAnq+uotyqvFimnEUChmgpGp
MzWgGf8akEEaQbhEncfB4AKSobLNgeCR/5TbF7SlC1EaEYNLR1cxyRP380b8698HnN9bKTG6jasn
dg1MYzkSw73fp5sbbMmiAdkPdLB0vpP5msVzPcxnQb2aO8tqcI61spyfa5rTpp7F2d8f/94N7/R4
ElgZwA/xiPXfR7MwtKonRCttzOAVjVGDkHk+t9EIuljGqlsYiijePZlfadMgCv77w8X7Wfl/nu7Y
Npwjc+W+/W60G3FxNuiWl897yUkHXZhWeeQk1ChPAyUoWxveWTP5dWim1Uu7KtzOuo7O21lzZNgb
rT7ajeiDv+v9cP0/fxZJgA5T/ALj53cOEIPhDJwlrWjX5sCczKnliCgaUMB67P0+/eArOO8G3E+P
C0gWZkvg7Sr/iVX7H68agtB8D/qyi+uMYuOgRcYR0pJ5eKjpskrF94sn7AkFGoKSDpM52UPdobih
qgP0H/zp29//ovdWFP/vD4pYEBiXOs77rBW1yo64eHQgiIHDV1kGLuI4hqWCuDSeec0oLj4wTfjT
MgygA3zvZKWLz8fvuwB55NjXIyw8w4DOnY/IhIJXoMSdbHOBdi46Ux3D2r3rf5Ds8O8HSx+dsX9a
gbDa0em3+Z9vv/kWYyJKMQbY2evJv3S73mDPrlBHuCi3hykdwmF4iLwm/48ODmy535787pXDnslH
dDfQjLjsMeoFBF2qL63UznIBGgWl/vcf9d97jedhPuPZGG3jSXta9P/zpuPm9aKU7DXCj+zLHGUr
l63qPzDX+ffS4Snk/7FsmMfgf/3+FB5dutHAWnZXMV16J+Fb2IpLKPn1c4Da+oN18++dKrFAcU+2
X9CBWEX8/jgCUbOotVipeuIGmwCJE7DHr4zWiPP//vk4qKVNDimuvu8PypUkBAmpySbVMwU8Fyaa
SlshsPxgXfzpC4ZkqduMvTOP8N7piYkxrU3JJZQNznBBecTIF1PKZYKOlOFnDYL8gbvOR098Z4gk
aOqHdua4U4W1vmUb2Fo0VSfwUhf1Hc6P4Qd2bX98oEQAwhue7J7f3XlrgH62LnjFCeYe6Xox7pc4
WcwM+a/eDRqL+e6//3jEGWGcJTAIxVz292VSzv5K2cID9yEYkFZPERInM3zwy/1pMUYY55L1gGaJ
0+T3p/i99vItPP1yYonu1w5HhcTkeWAd5oZC5oP9/N6W5XR+YDDDzRFgs44B2e9Pw9kkr7rTgsyc
WhjU0vVYnbnjKOyjmE6VpxgZpSnEXEWHv3/NPz7ZDdgGPp9Seu+e3EdzQ8XNxLMWeftSQiqiS62R
zOzqUzh2pyxla1qe/vNDMZ1i0bBgPEyg3i3SDJG6mcilAuVf7G+MBtUwD3VW3rJ6xCs1DsLMlbHD
7IN9f3qZ/3Wf4TNj8QrHjfUUh9p766nFKfsiHDhhxmwOnx3GvSuqErGck382H3Omsj/4un84p0+F
IGkvruAq/Nc5vUYTyr4GNg1Rauphn3mcLfcjU74/3HvcATyIgHhyB9+v1T0Ld9dD6xtjDcFgrgiy
s3EDQnfb6jg0WQiw5Moz6aJb/WDd/mGXBLwZXzXg2GYw+vd1q5l3Dxgv5f1qZS6HaQ4S1HoeUnw5
f3DO/GGhkvfnkhWCVSlOpe8u96GxnX31WtYMg3+ppdGVGU8zdVvCJN0rNMrfahF9lCvxhxeM+KLU
1IFH+vL7BASmpTE7Xvi0JTswtTVaJOZasrPcZkTh75viD2slOrnMkp9BoA3pVL9/y4qJcyAkXjDD
ACiNJkRM6+B9ZPf276dgz4UrEjZTETfg+9A0ewnJ5xiIXLFwD7it1xoxX1EtH1Rif3jKyRqP/3B4
YjX1rheYGVZpOy+ClQ4QiCrReUh1iv9qaxyS9kGlgO81VwEhCqcf73+qIGMXi6GfIIoSxUh7qzHT
6dNeW1Pxwbnxh9fhdBT41NsckcH7cwNqSeadRzrEvuJ+WraOTlArfuDD++/D6WQ5iXcn5iFBKL13
h6LDlMZqOnBNx/bqy2WqSIXIG+jOSmEIfBqvVtvz35fcHx5JT3CyFwwYMuPdfv+AUNpzEAB6wNpb
I5QZkZoQklnOQEplV/39bLT79vdH/uFT8nKoLByPH45V+PsjCZonUqShUnZdRXtUhOqoNmPSvz/l
jy+Gi6e0udSItXz3Yiu2tLmuB5r/aICubAqMhgIzHsNgLhJl8o+Sfv74VgSUoe/lWiHO4Pe38rCC
Z2SFt9qKrmRst4dm6Kf98Pe3+sNTMOQBC/NcTiQ7fFeTRKPPgDsTB/Hc2NldaJh2Gqt6+8Dl99+3
CTuJE507UuIr/74iyPwCe6mTe6ZLaB0ybSxZGJlZP1O8Dp8YN10SqcvTNE215B9Ehvz7jCcFgqL8
xK9wl71POS9Wp4tWwqrjzO32Mw+t1PfGgif8ZDk073cZs7Qi7ocCPPW/f1n8p7HP5eR1vPce2MRL
YoGFpWC8FJN1U3kSq22l1g8q139fJrxehAu7w47D3/jdbdkrw1R9iBwrasLujAnDbDpNzQfstqZp
vQ9Wy59+R0z+QONOX1S8RyJml+QpFKP0iKEpzypfonJrSgsT+Cyorjudb9ceANqZS6H7+N8/56mQ
JdQjJIXKfbcdghLsOPc9dPhIjO4E7kuHHi/DD/rFP2xybmaqZUp0j/9+d8ngvqRcx+Knav06iEdk
BN9dg48oStgBEssfz/8/3oomB79Zzszwvb/9jrFJz7Aeq1P2qkyZN1c+4ivsqj5YjX98MTruUyVw
Ks3f9d14RCHQxCsBL5UMNT8BvBAWYx+Z5rxuPfv/2DuP7bixLF2/Si7NoYY3vbpqABMMBj1FSZQm
WBRFwXuPp78fmJldDJBNtGp0B105KYkKnsDBMdv8prmd4eBs1cneGHTxImG4ZTKJeY6PsFkGMFzO
MF4mjNHoEUGmmkCkFyjMBFnmvj+Vb+wEgjic5rh0CI3XeXE2JPBdEbiBnNRC83GieazSe1hYRjXC
1Z4GeSvDeuXXwRrBJUSXl/hYIhhfbb4xs8JApzVgW2y7zIv6VrwYRrS8rKjN975J60aKqoZ+K71o
MLO0h+xgMmjIZajVbSzdN05yCwkSE5FkpsBYlzrCAbwkJkwFiJc68PCrBVgXyFvZx9vP/GKY5TW8
CJBivU170cdkxp/nUbfrbpG5wpFR1ZxMsdorLQuFU3Ggv2WmiNWWKSpAQj+ZmN/E4sbZ/tb6Il0n
S1hk3UV1Fb8XyLr5hsojB6C4uUKs5kmpqwSglhgc+oas9/0l9tYUU4jmLuFla5S2j59d1WfsE9BE
tA1NqVBAg8tjTNmw8VRvLWQDv25yA2BUurg89YsZBq+rpmNH0I6YXfXNjwP6eJUcPOBvvXUvvzWB
BvAwisr0Y18lQH0kRlWFT5dd6GpwDzlWu587S212aYGgla0nAG93/8YcknMtUugi7YzVO0MeGYSA
RMBRYw/u+jXQQPo04UbA8eabglHCWQdVAiuI4zmE1OSXMoaoGAAHkblDo0jtXDIt6M/vP85bL4uL
kNucTsBybxwPVBMAmzBaGUhoxZ0ALN01it64KaELf/p3hsKRgSSLC2NdA8+asWktgXVRjm15Zfpt
SFPTBM8LrGiIP/8bg+FjRRYkUkcyVosQLZsQLWrC+J7Ow67rWiwtgYq7fZtm/8aKICRk7tBbX+by
eAoBM6l6k1FBURQtu0HHwrzUzX7LF3T5Lcd1Gm3RQzaWKg2XkrkaJU97fYpm1l3eAKC0O0Cjp5zH
w5eQusau7KD6/P4MUusDq4h7JDHv6vJTWhjjmU7nDDGt3IlnuHF1jP0XcX248bJePxtlPpVFwV1L
JWP9bAMxd9oArl6o1KB7/OqmMOsDcnT6XqyjfuPB3hjNXIyhFNa7TPa6erChUwR8xOmoa4OgH4LM
Eu5iCzoGpcT5Gn0+fyPEfb2XEauWcAEidCGOXttqRKIOcl8oYLTTVv9WLnyITJGH2/df15uj4F/I
NqaUwUjHq1AQen2ckWYC2ob8qtoH9SVYzi1J8zfmbgm/6LOQjyy14ONRKKJDjTIB2Of91F9Lkr+g
JKD8HtRs0L/KlZ/++u3HYgnKNK6oZpC2rh5L0dM6CkKyEOTFyA8y+WeUG7/pPq2ye5ezFvMCujpc
Wqt7URZQmsjnnvSuUJDQbRCOocSr5g7oC9hpIu/st4OdpbCsGdQ2EBJ8dRZWfQn9prcA9qVVd27M
sX8hdoMy/PbpDreCYBlrVE53qiXHr8vMgPiA+UiQxWgLL0uyp3lBl9V6vGV09Wr5YUZCBm7QPMKn
Rl87WyLzWwudCAtRqqboW1YIpZe04VaR/K1Rlk2rq1xLCsLpx8+TktosXFvgQnUKOCWqlfBcjbRs
4/Z9lSbyMHTrMbkiRqJjvRoG4CnocoNhaqi+lZ3kJnI7wzQkykXflcAD48YCngcXnzMGNc3q97tx
XCeLYRgXMzezur6+ROTgO3Up48EJM11LGZ5y0Ma/m7wtg4BOoD1PSQgE6vFsxhT3Rz1kEFSe/DOo
MMBlhMDfsO1cNs/RxcWBvtiREJ8RM6FBfTxKHeVN3Tb69w4aclkIN3q0z0RjV0iyTVmRMApeGdYX
Gyt/OcRfjQq3ieKxiibR+twApIgg8Kh/H7uDFZrnWe/Jhe+keuzO8/37R9R6KCrUoqyj/k7mQvq2
9iWNkK6YLWuCeKyPwSWCKr7TDVl/JqDi7pmZD0qNO9t9f9BlCb58vvWgqyOrLgpcwjAioTrjAz2H
ZndjSgDScC7xN3bDm0Ph+4MhCp1oQtLjF0i7O0B2mOcLoVYNADeEpeqLWpMDf30LLLLe4c/P9WKw
5ecvkodgkgwTcTzIqBh2nYc59Nm5V1Lv/dl7Y5SlOg7DbqnrvXLk0XTfN+aK2YP+OMCZyPwT9Ft+
NzDkWchJNPxgVBD4+rrT1XVSCNAfAUhwKNrJQO+dztps7H73WSgaQLqgJ0MZjZjmeMYgOMyxpsOF
9KOyJD1vQg/E4++e78+liRejrN4LaQ+yA2OPDgIQZhtprm9iIn17/0leLzTqLKi/4npLfkWX5PhJ
xlRo5WBGra1oev2nNCIZkcIBXqQrjC3nJ2kpDB9voGUwah/0ZDDekFdX44AMgzr19MronCNUQ2Qq
wAc3mvNayKpLUL3FrtW7bo++rOyMUSyfIsSb/uYJTOLKtYxzo0g1UpTXqXJWIeKehca9FUE4qFBy
dEY92YrZXi32ZRBgJPQJl+W+ntYMZRmUioNvyVRllqdUinbIc3WyTt5/e8/F0xczCu6G/zGXhPI6
fc91RwiNmZ52kwAGtwPUCOpPOkdxrbvUukDjXBJaGFGjBoER3tOQ4DECqbgLTjU0Thy+22+u2AUG
tGw7mfDHNDH5XJ+QuZkPZTkO9gwU+bweExSRGqXdKHasJvfPUZhXukUyY6zbRYpvRElONG/rGVT3
hrl2u1SQNo7gt0YheiMbIyRReYvHO2MuMISQ85CDPsRnpIb/fa6I81aHcrX/np+FbQdRnJVCWLqK
tSMzlxHoQ4gCMkRqN2qSno2IJewiWHQbQcHyhY/XCgEH3VaQmWTN4rrlBVMCtq2J3L0o1ZbylKHl
mhzyhqbl9VDhxLRLojmTb9F3ix7nCGXpDUiQ9NazgrMg8pEwblTXbRVVRdjfmHhvYVzfddCYEAZT
TmY/2SPIvNeK+nsXDd87CT8g1f+Ua939SIt9Iqyt2uQU1f2tQswbrxggJjesvNR+AUoev+KypmBv
deyeAr2904S3dI46h3H3/ibdGmV16sVDJFlL996uZcmAd1IoXgh3+veupGUh8SzWUtEkJOI0OH6W
Gu6sn6cs124Owp1sjcKulBGx+jeeZanBcYSrr5HFFvYNKZpuvMIijr9DvW4uhV7Qb98fZZXxPj8L
NwXG80tt3jBXMwaYIyj7DOp2EknxSYmCMoJjYkpPRe7K8qD0cf/5/RHf2BtLwUAE0LUU5dXVSoC2
nUtDxjtSqPddjJI2POCzIJxCI9euM1TqkGLT9WvQxltow9erA/g9KRxSJETOyA8cvzdhoEEl1DF6
IKZaXcRJXuxDq9nqGb1+PpM+Jl0wurU84PowC8Wq18Uym2wof7eirj30qnnnz/qhRxEGDdh2b6j1
7yFleItLtw8lAiq3S7l4FVrAYhrI5PPJrmojCx4jZCd7p5SUSHeQrC1DV+4AIeybHLWcjdf5egGZ
EsV9wDI0kRR9ncqBxwktK2FoUwfcrIx+7BVlWHnYJUGZaOutYsYqHXl+VJVVI0nkddSdlu/zIoKe
pNlXAxl9nWZASkEes/hrGgT+Dix5DHHSKPcdfr/799fs6+N0aWqC8KaRQcF13UkKZ4hV86LXiECS
4CRiIbiJ2li7Er0u9/2h3likkg68ZUlGaBuvgarIEg1GJqC5Q08OLW7uM9jQebvoh/zmQCA3sc+k
yrA4u9IFPJ5IYYSRbWowOLQRRRChRimrTHBde3+UVzO34PAZYuknsC7XECclhc1nYlTgwOYsXUlN
nmJDat2sSvuNkV5N3DPiX2MY7F04z5afv1gY4TyFIkpHSIROVXeKHEnmQPTJN17Pq+XOKIrOulO4
2A3wm8ejWD5wvBl1LhhzyOJ6kiojcZ3qofYTrpyJSlwZq7v3p/D1g1EkAUXAK+L65P8eD4k+aR8b
FdxnK2k0rwp7uKG+Pm/Et+t9RZzAfjK4ayiYsLtW+wpml4R7FGCgzvdFLIzQ4dQJGTDM46S2LOVW
kI2NsO/VkFRzl8sNCDhNQmUNJUxxlR2VBppI1NSSO6KErjlW0QrXEhpNV5bZLsp3U+u9P53yKjVi
H+uEf/S7n7czLY3j+Rz1JoRsh6eUfAKGwMZIw5Mu0VtxMR9xNI/Wl31W2we06+3p6/tjr9uzr8Ze
xaCEa51eLWOX7vcvuYu1h/3zcP2wMcryW16Gn+snXF10SlRLaryMclF5PxLn7kk7efjySdkIUFaV
r1fPstpw6Th0vZgwSruL7M4ZvOJEuZDdcON9PVOo3nua5Yh5sbFbUymtMGac3iWM5X1F3tfZfvx8
GdrXjftAGGYjnLhxmjxDSd4bdbUfsiZvDAQsG7vy0HByqD84ON04pqu7DyffGvczajcbZ4u0vJf3
xlw2zIsnBVKcTlL0PCbIUwctAvsLYptXWLp+Rr/zdGOZbA23OlgU9CXkdBlucn7MO/EEAyev2YWX
0alvpyfdxnJZlyRerZdVxpqokP7gwy3vMXQy/lNtBCodtMQ25vGNc+XlBrdWN5tpxI2ZL8vf1O47
fx8huFvilqnlCdoWW43LreVprY6T2BRkDQWrPx8rvULs3zV2GIk5nyM3cn/B1+ZAEe1fm/O5vopW
u3zdEhuCDEH6ioGVT/Kh+VJcVgflh39NQQnt5vJhussP0ZVyrd1tLJut6V2dLkE7RnqxvEeEIV1I
+6yafo/xlOPbhlN6OEq7pmM6W9DfVznt+nlX580k50naLMuVRtYu2kvuXebM9pNvl0xvsZPtrZNn
HbusB1wdPKqAA1NIz9aWchTNex8OSFF3hz4xNt/lxom9jmot/GK5fxlqcH6wkuzH3D78cj59ef/V
rVOT9QOtzhd0TOJUWEaZdxgpOaisOrmztfu2BlmdKmOaowmUM4h6459USKt8gVBy8LduhY1bfB2S
U6JN1Xp5FmGvOoMDycp+NC6Mw1Y69+b+prsI7pAkx9Dl1aQ1iZnl4rIKcDD2JI4uxbW48FTHOssc
zABvmmu0sU/qE/Xc2jqh31oWL8dezSUqNVOqDYzduoOnf0l34W7YTW6ya07l/VZF8a19TdtAIW+l
0UO75/j2iZG8jqe6bOwaHXn82hGk7vGne+ry2o3njexjvbcIkxcEukw7H8YA6MPjwfQ2kv0wVWdH
UFplh+oS+sxSHeHWNs0b18FyLry8VRkKZCqoAZIc0yBzPB4qNWV9lHs8uHxY7meFlefgp5R043pb
z94yClUalQQE5i3l6ONRVCyucZZERKmFc3yFfKVxqPu0ccRJzq7iMss+Q0+Srt/f0G/MItgflQYg
JQda4atHKxBaqJsS10esK0sPhVeOKbXNbhC+T7fW4vq64QHJ4SRagc8ZwqsK3qzXs2UIk2PkfW45
aGc0n5GUQ5mp1ijq3aVS3yIdmxko4JZ5AOOxE0PtMo0n/4vW5m1h18hG9adVpss3QFMq3IrqqDTt
UsSB6f15eRVn01oVyW0likx09Fg+q7eBHUfeGgZ2mFLf414ipMHElYj6beiODY6xCEpr/Rjv8Ert
H2r0zh6DxgpMV6L/N+/iUtG32PLrc3H5SnwTjax+gQOt22UC0k8RRvajg1lDgmSxItvYWmTfKKoj
bDCUvXmYSpmIKOrHjcPy9TJReGlg3axlv9EQPJ4NNGGFYYJq4tSt+b0CCfK5RdLoCh3PLZTrGyPJ
dB11KhhUFcj8j0cKmsU8z5JnRPoWjZIQ4pRbTDEapLSjnt5/ya/3NZRv2VrOZBAEuMWsxjLEMSsQ
yHIMpHS8th5/cmgFGznq61UPRIL6Bb0JSoeauNrW09wPQVGxsE0EmXUvKHzhk5qIYPusFhmbUzSI
UWH57QdbWKjQqCjg0/tcBcqZFmZKkeIYn6s+Ja50EndZZij790d5FY+zIGGA0ho0l3fFNbOaP5pS
Sjx3veMLoW+PuK7acRYoNlslO0TdXHhG6qeeLMbqBSCI9EnLJsl9/0u88Q4twNlLtYtSMJWV1XcY
evo+U9wjE4MzKEpKVLyw5d4Y5fVLVEXFoA++UFzAMa5eYjIpidGCMnGiocwvUrWR3EhAvWZAk9TN
utHf/e5TLdAM4JkL8pn+6+raliexSXG1RWl+joJDXAjzqY+7i/P+KK8PFBMIDyQIWiowyJ7f74ts
ER4v7bLJbBycZnNXFNHPSZEH2tOOEgBmaAN6s2PTn/pC8xe+6z8ex/8MnorrP2/P5p//xZ8fC8Si
Fgza6o//vCqf8k9t/fTUXjyU/7V89L//6fEH/3kRPdZFU/xq1//q6EP8/r/Gdx/ah6M/eHkbtdNN
91RPt09Nl7bPA/BNl3/5v/3hH0/Pv+VuKp/+8eGx6PJ2+W1BVOQf/vrR6c9/fCDwefEWlt//1w8v
HzI+d4Fm5uNj8eoTTw9N+48PgvQR3j8CCgByoCmCKOHeGZ7+/JHxkXCHVQjPjzABHuaHP/KibsN/
fFC0j0BfVTBEKlQoZBc+/NEU3fITWfxoUPXTOLtNc+klah/+fvSjl/Svl/YH3efrIsLy7B8f1Gfl
k3+FQssNvgCGqcayFSjYi6stb+JVJeRT8FB3Khp32ZTI2WWJp1/iZHlXVadBhIgdJIgWZyS3HRXO
RdYQ5mCCbM9mTIvmJI3kXBeRaQjybroexhaRp3OETvTKckR0nypbFbP612I+m4zIcgRmexej14gR
Fp4YheqfUhQcywCQaG50qq1X6LR9DVA7RNbQ9SUNbycX5C+OSg47Rxwb05WzPujMO2TTC7VHCjgU
2/zCQpaw7XfdrKXdpzqMu/R6CrpOuydQSvGzL0alwHYNdxO8I0BgPkQo3McHVQuRok7zbtQ9KxsL
zCUNbF93UQYM6IDSpbCcha1YeeOk1r/8UACz26lyX3/SlNoqb61uENurUs/Sb0JVCMapMchNvaf2
DBU1NxHFjLMBSSSMlFHZz/Q8xtEId3LR1ma/Tvj7WnbVVqgwY2vyamcK6WKLBIG23yHvZRZXRl+g
IJP0ZYwHDAbRwr6tMyW9KWIlrx30Yju0YutWK08iraKrg5qHhXxrxS0bBp2OlwsOnsQ5ppbcN2Yy
XeBSLmLqxBX5q9T9pntUgy7JL/FyF6UzbGOCO6FR9MJJTMV/lERlUSIYo3L4XKJmi4sIaoBTk3iR
aM7RA9bminpQsjo1n6pyCuN7C1fd+gpgrtWciT2/yeugLhVe2Bu9csimSr3ph7Q0d3jzjj8yOcuC
xdoSV6kYIY1bAVXu0FOlXiUiSlvZ96IZOQSnDMIxIbjUw9HBSBD7jBly6XdMRfJPc9YEigszsr9r
2WrJLkOtNUbcIzCuDdkfVZvosJm8yUxGxeVH5O4BoLJfi5A3bp5i33+KlAI9tNlArxUzArG+qgEj
JogEge1QBg87d6sW7bQYtOGHTr8X7+JEobSCYWeRn+TRZO4kMUqtQytXE7LxYiQ3XtNU6XzR5qZQ
e3hYY/QyjYKkechlWMll3CE1i2ZjOn0uO7G8CA08fw6ZVkItjyMzCq6w9pbxYTbziKSv1GFDml2F
a6oozb/EvlwEWxuVbSNWgqJzldHpdBfdzNusHCTzdBgETTvpUScPHDFAkOlERx8diAOiqG4UFult
agyLTju+h/h9RrVQ7AjmcN4Z8aXAuhW5wRT1NFzlbK1p6/qk0GYTzQ2tNIST1AcCiEkbVlEumGLp
W1SLiNIJaWGRycmaXymnTW3g46jJSc8rlC0fJ42u62Lfg3QkIKQdpwhO8IKq6HQo0I/cqfU8fK5U
OcQKOpaTmzAssAQ3oYehq8nMkIN2ekZvz9BhaWX+OKBUn6XCeSorAW1HcFsIwCeRETvWJJPXdXKE
KME4LrrYVQGdi6M3+KTmnTFigdrVeNlh56jeJWmBDCkKtEN6GQkiyvkBDgyYOGD7JztyJonNLgbl
GN4jb4vhGAqBE1sObU3TnfGZemCuh+F6hJxzE7ctevDDIAvCJ6vq+z0Pjm5InpsP0lAV5ak6ZKrO
tGdV4tJ+TgwHm0GM2YNIRgG+x27YsIcuj3CvK/FCQQyjwVNrH41F3+wio5XSndwi5gu1HrSV7M4Z
OKPvclbkZ8T9qnItl0NT7EhAM0pyI34udjUK0cNca9pN1huc6vKod8ZJMZcDBgC4Qv8yGlXeo/in
ll+zbpBCz4QOZ56gFaBJ50oaq5QASGbjk66TrXsMEArcGhpmKx6EEgtKA9cITzf63nCMGKH3XYWL
Su1JQW2RH/YxdrKL4+EUXiKarcoXFJ8MZKibUpe/dKVhPJhqk3RfG8HQMJRnalDDwlAy+aT5S0uy
FkQl2g+0lbVTddTHfqcFmoCUOkYcnxJDqRobGXs9PoRqK4q7iAoOIqhwW20rGYzCk3CEUq7ELBwk
TxRKTDRqJclCV50MQeaImmfZFdEFnXA3iFrlKTeLBS2c4TwrNAgNTxZK3xrMeJqxYphU03UYq11s
OD5O0h0uEnPkd+zSeTJG2ZYjv0CQtw4BuRxMVJfDMzWZowjT70RH8w4rIaH+YdKqRm7Z8usaLcEp
rQcFrjruVF9DfRwMp2uaaH6EJih+bnBixeph0vDdHh2YRT7HS2/IlXFVB92k7oshzaadkVSt6A4x
Uqb7eMpRu+UWXBgtfZx11z1cpekEDVDuSletsfAKkLOV/dwlSon7yZFxgbvFAxlPwVIe5sQbx1GS
3EDAFu0SK3BpPFXjSJowq1O74KTouNscEPnyDT7lBqlPkilVcCoGwiydaAhkwjie4kY7p98Xdidz
EJjJPQqMM9aFcRBHveykVqGYVGu70GywPYqzsH2KAmEqzppkKcF5CFlSRdz5GkadDyb6GKOJu0nb
5q7UR+qirVhRDP4Sp+CCZTebTT1UbYWXW6K3BPoo9UofP53Rs9o2nC7yEe1dTwtDQMtq0zXmAWfp
QT+hdRvx4uYQlhhJZDZ2o6dy4zU+yri+qXqQ/2S/QV5bKrvEjSyxw/kPKOWoISna5VJ/QkFhnLgx
YOfPpyzdgLNJntB7vkiRf9G/V602NRe9JJbd1ZBjM1XZeIf49ddSVkoNYwRqQhf4Cwj6WSjEbXJt
gs3PXasaDAO19bqY++sSp4PprvJrsf/WFokIp5vcZUa+F9ZwdDrhkwKLKYiyur6F561TwAO0W3yv
0CKLcNEdhNxTtTr1v/mWVlQeFgrGHToe1gUTZ+Abaaj5j9LA+Uh15mqM+++D1qTg/kM/mM7QvNZV
dNtNKjzofof9Q9K32Q/krf1ynxZ92p+PmJXijiiCvvLAl6jDdYKhnOZAzTD0Pf5SeXg2BYqaHbBI
GPK9keRze5+JDU+qYlBafwXEoX2qsy7/BnRWkj/rCLimDlT2Wj0pZxGb1CCBT+IglgFE19LlVHTl
fqi7U8kcIuEOMm0x3A5WocFsGTIM4fY4vnAV9G0o8aXaargNRQ597zn2/6006H9Mbo4SoneTpf8P
06AFTvoff6car7Igr+oe2qKOHtI/TmBpPj28zIeWj/6ZDknSRyDVlE6APFM/Rxzx72xI+0hpjgQJ
HCYoFxYbedLfydDH53/Nj8hWqN8tNc2/siHSKwQbEANa5DappaG5+Dvp0DNi91/Z0FKOQ3eFRA0C
BTU5Si7HxYckoXzU5fjS4A3mY71C+HIS1Mb4NIuhhcezAM7cVaRJuisnDGXY81U+nmS51NYXKVCJ
wc0gP4GU04YZVWo8plCD7fUEvHO1eAOJVBtsrCe7x6gQhQdidRE7dzFEd2VWxKJBg10TMCrEn+hO
zCcfqzlsI+imT6Z+3yqdDj9GLSbb8PO5g98pQfVEL50TuVTk/LwzBNg7JSfDePribf6VOL5MFI8r
C0wMlVNyOwD+4JAWetrxxCBuP2qlZnJgR9NhkCPhiyR12emYzuF5GgvSSWzFGGr5qOl+fX/k43rQ
nyND/9RNXHw5SdcolFDqVIXnsqcg0J1OL9tLVJfLLXQu6+5FR4DfC4Rr6TqAA4avSHp9/HzTQLze
AXVqulgKHMVA3dCOsKe+EQXK+AqY7Sbvz4wWC94boRf7mxjFa9BtKNt1tMgHSuG4TnclFlhQtVBX
R2s5qM9VoYksO4knjCIpOKPm0KVyX+6ySW0NmohLuhsOjdo6qlYZnyVUpjq7rQnrUFOGAo3CsNan
bocUs7ZrA6VzDXzYPyVlof6cyrQqXArqlLFuEzx+bonYxm91ZYSXCW56v+pi1CN8u8RpPlAHFh/Q
rCkShwpRX9uyNPluhccPWg9Thb/23KRPZd7jIgNcUqkOmYKiu4uXsxB7NQa98cUIjxC/BNyuC6eB
xRx4iO5W35J4UCtvJjh5MvV+ah28W0zZS2Yf/fAibri2jCBF5aSYOl3cq1XaTDc+q/3aCtKQxFsu
+phrVpbu5ab3fYqP8EjsKOiLp6yT53HfD9X4CU93UT3BZE3G0TGKQ8HVYinCNkYs/eQs8fVodAaU
7AvXMGuiE3w0A65yHCtGX6t+qFqQEttYWCL8eeRzWL9dQ1lhNEDKyYvAikQfkHONYs+qYinMxdL5
+FmYYXHQqlq46UcycchDEuJdKSrUVYn4KQ/8bQgpgKSmcplhcoSwV4LRhxT+xXL7vzvow0LJ/p/v
IOehfPrjy1P98+nl5bN85q9anCx/1JH3MSioIRBLdfm/bx8AGR+J3ZBcW8TEON740F+3j0SVDmok
lXfqxFT7FzTHX7ePpH6kMUpcBJuJuryIWtffF+T/phbHL3pxBsHNIvJmKfEFUOmFy7FqgMI9x2BE
xRNsFAXtNIHRj+dlY+nfNLY7GINZ+V7iM064XCtUs0J8KSMrUZQdFbXsoZBIe/xOh/YvFLo7wlyX
UaAX0yvOTPUB0QP5rDPFrEQgkKIGaiByhZNqPpn3PhZOV7hNDJGbTEX21fKH7lwYfXcswPxVPS2k
fS1ZwteOAwNjxWI6CTtV+xGLqvCgZpNCPUgaPFVMZtCpWA6maT+BtzQHN9Hl6POLl/rGVSQv8/Cv
S5p5Wtgt+CSA+QWirq5hnTSP8MnKlV8AkOXPCmZ9WHhU44BUVI2pbpBmNQzVLNwHWr7YwOvdozZZ
1mCnpKdobwfY0wpRLIk438n9F1HHCYkG94g1pBBeFGlRpl4siD32fXWNJrWEEZ6XJ+q8QaR58zkM
jg4kkhA4sNbnhoI7lUEr/1dVhuFt5vtPoZJMJ4uBE/Y/AsDHoPhZl1wCRh4QhvShfkt5knby1HAd
GiXeR20g/fBTvz/4WqvaViae9zGuaGYQ1mdJ3qvXSh7Gp4FURL/VBHt+BxSoTW5Ltg3J/6qfUZNS
KXRHf0EkzM5zOnHn5LH4pLa9fC4lyhZJctWZWsZblC3gz7AxQHmvG2B41EcT8eFTp6T3QqJ9DtNZ
8rQybvdtkadn/jCgEEER3Bkwoh/jTYLHMxXoeNGBtiW709G5XJCiq0M+ixtUBsfiCZM2HByFWMOd
pmviCo+FXP41p34lOj6tFV1otcirenH6gUElFcI50qaHAeHD3svqzDxPR/lKyw0R/Xr83r73fp96
czIZVCHEtuTGyhCr7gmVc6+AoveFGg9iF3mVukkQ46KSNKHxDUcrw4aIYRY7I06KBxLm6k5Avwjf
bUxiN7gEBNGrHfcs4gWcH8gxTsNr1p6qoGWHv8ej0tdkW4WsT4dJMIZ75LSHkDs2KjC2icRfoQis
AhPCEWe8UvKby9RM9U+hHoYhoXLDxCX4zlx2LbLvQNLK7qsuiO1luJQbd6OGG4PZaF/GcBwu+ava
CcMKRODQFac5VgwXEu5vd6Np3izN9I0A97ghyAJbZPvogbAVZdD2z1y/F60ztkgR9LX2o8S80db8
dPaWirktBRLyLbGvbjR0V5nGn+MtaQ7HmLQs6uUyeDFeFRNWKFP1o2ut8V7DD8Cbkihx87TN4tMu
s+QHJbGMfU9TJiSxhjDoN7dynyPZD3LFt2Uj6M+LEu6ma1i5vm+kHEe+WlWpyWYWFnaiiVgx8Je2
c0ZpoZTiBInjj5CZzoL5FuyqDYY7aSzdLA3nyhYLQwErkrcyZoJKr9iaVR8sJep+cQBIV5reK44Q
19YWL/X12iKlg3OwJHFgsE1u3pcTkamROo7Z/DhYfs8Sr0V3Yrqwaq7DM2QP7IYLZmPyueaPL5Al
i9RRJ+EmQR9SWTV/w4jqKWXkR+x6zFMrweBGpjrnaolvbbSZV6iT59e8nJO8YwsWDsoUx0/HbZ0J
ct08TlZ/T/GmogHbNuk3CYffeLaIxvUAb8IEjj35hrlYk9VxgmC9PmypYT4DLY5OMBY2q23B8vOF
KOQcf5XEygwzlK0fhTqKUGNn5JVRjqqv5bjOBxpcZdIvJU7jc+wP+BMIaiDcQ0cf7mVwG06eDtXV
qHQFbq8iXkhdNuZPmumTE6YaOmq20fvdvq9KSKFGXednsh8phLdKiP0uxTOdITNjC0HzLExx/FBU
f9iyFnwDcB/Pd+yLbSRGtCJSQX9IE7kIbD0d9Z9iU88OhoHWFckIGCNosQQ6qW5KXsnWeRpr07Kb
iBYAonZ4oVfYH1p2GSXD5VyMEDhQ8zNdLZfyhyEKpl+TTq0cJ1RZfpB1bXDQGtfPsS9X7+dR6b9U
hS9fCULX4yAl7RO/im6SsC0E25gWJndUmEwAdisGZg9+ke8xN5++YTxa44Q+pZ/FstXOdC2cz9Sy
6M6l1MjQoOvj0bItLSbfDwDu3wCXwKnPgsyyJXr5TPtez6BCS5k6CmJLrI3jZaH0bTM0gfxQy6H4
DVdrLAOlUB3gpYXZHKCoONWGK1ljdqYX+nhqwGt2EkzjDnFWY7CEC2R82/RF5ar+LALaKPtPQSjL
eNNzM/5qlahBMRkhFgdP1A7XXYDRN88B4f/lOx+WKON/znfuwqc/Th6yH9HDy3xn+czf2APlI3Ws
hQuvgDPg/fKjv7EH+sdFuIu/h6nHqbBQiP5OeJSPYFVMEAbE2AsAgavp74RH+YhOIVvHACtAKKT9
FviAC3Z1ECOstKhtoQSMPKhGz/147ZXNKEG8Tm/kERgOXtux+T3Pau1GyQxEJNC58/PySpWi1roz
eosqPIaE1p1Ya8PPuUynBh01Mz7MpUkw1hBrfFUmkIOuUMYAX5pC+dr7iNSeKJWIljbCkreFDjrR
EUvMrg9k6oZwTqVcjPfD1EWfO1r832tpMPuTWR6HdqfVfoO7phCK+JlmeDo5NVqnLeLf/Y2e0BJ0
6Uia363IRE6uj4KhcmAbKq1tdkUv2XGPu5yjRkMG7CdToJlToSanw7dN9XQLxIaDy2utOFPXRzCL
TCv1vXLO63bHr2TvlRXZjV1Xpmqbheg/NnNKw3KQ4U3bc6yGgRfkEiTtWOk4LfCQps81qlNu6xPm
CLtGb32ou8GAkbeWNJjK4l1qlE7b93HuCdi435Viq14i2I7Ve1XNXLtF16sWvj1WiBmNRgMFDG41
4sXdIlZ5qqjh5BFZTK2ttFb2NYlbgxpHplZfcRtPiTesSog8faQq75Q1XSIP59U0dxUFf22bwoxB
X3WmDC/7pQlIf/DFcT8RwsrONIRa7ARmnYx72scUhvwe46BeneWfdJHUAOADTSCXDjXOhZVSJEjB
GEUsOlM5CA2WmQnkdhOlnQDjvC5KXXMU5rt2iidR+tLIYaTY1Od6PjVrSbuXahUPsAakBaSFSvYP
KYLR7c7wM2AmSWllgyfLmXopmklDP1589lT7f+ydx5LcyJam32X2KAMcehsIHRkpyUySGxhFEsKh
HA44xNPPF6zuvlWcmbrWizGbxZiVFUswGQHA4X7O+VUG9lzn8RrtdDsIHCxnqRGrEf1c/Fmj/P9N
7X9g8vRPu9r1fS5+o1PdfuA/trQo+AOJLwlOkJ8gMjB7+deW5kR/MFv3gAPoR/1fkuf/RBDEHyQR
YY3EtoW9M3Xmv7Y07w9EyhhZgJE7TLbD8L8zw/mtmMV5A3ofJSU+Vrch+e8E1N41hI01ubrmU0zO
u2pJNHzAiViK74AJIgBBwBvtMsBOt/Zp1Zfr61/u1f9mOPJ7wYlx76/cI3pUMsjc/4U+WUxFlcuh
ozfQSgkwsT6IX7zMdcbT4sd5d54XvK8fQZtnpghEFYPlgUwOLaF0Tp+t+Hpo8onzf1Ny/zYkpfAl
zAAbD9DaX9ENv9M6QX18Qp8r505MQ6W3URsUWdIX0WQSWcoMDle59sG9nklt28t6jvNt5NY4ZVWa
zfFRLVJOiUdQcHj2MWB2dv98327F71+qIOJAOOfgvd5yHjDJ+V05pdIsIMFXzGdZWgi4O1HbbCzY
GbkXOPxW/bFvam89LUSKesf/5kdDxsBMGne8AACCX/5+CFqBV7nxotU5sJxyPkRBTWyV7ETw0BZr
PkOBWQhQVhnh7v/mon/rgzBRQmjLog9+9bwi+A30sOwl02QDd2edKcdOCIL29f7PJ5AHUzEf/vlC
f5NrwS2kA2JQims2ns+3LvvvVyrdyhOd63d3RVCs49ZubXe5uERLP1ozg8mfM6T74cL4iK9hRF/Q
lXhhE31bZD722yz2++dYkmx8ycRQI1jyTVw8To0p/H8josA44NYD/nVBsMFgRhHzfwIqJDx+/v5d
ddHNKZ5+5qBbeAi7zNILxey6mKObMVjeDR3FfFLGNb1GXAaYtxvvUldh6u/STi0PbjjQTUuPBMtu
qbahgutT0wxcUnzzd3jcT1DvsWPuSIE/V17tvqk4mI7KtgJg66BI5r4h73sc7mc/zV9MGk4dgb9x
qmJrT8pxIb0zqZnzYL2bClGJ7tX4Mx7S/ls3arPPQCpPubv69yzcb/XYWQfflsOVfj9KYDSQaylS
51itsII3Qono0ktnOEAHjT5A9IgeClQxSQ27cjN3bbi3867GUogyH17Uiri2qUjrtQQ6J6f4yJi2
f85DmB6LIV6zHf3yHDRtdmjS+iOVwQrbT8y7YG37LfHE6WEgxuCY6Tb/2o3DTyJmA3szeRJB+yRX
Jj7WCpA6yAOBsh6Ur97EB24D0dy5190PEXcCK0JAoq5zjoNbwtv27e41xUVkh7RHMlzqmh4RxygO
6eKH+8aHqZQpHcHA+8V0iZxv0UQU5mZRPZzAFh98z5ePMBXDJ1T8gHDB4DxFTS6foV6an6b05wS6
a9ycIbtFt2D6qXlCyeRtQr6JYVAExRtBaYDH2gi9/oufOlmbgDmoO9Eu/nnuCHr283Q4+EsQH0Ay
X8q6cc8tNJ9d66lpE7ZYQjFmQyoxaux7Ayt2rYvI9HpXwtz5kEYy/1yaBgiajax8kMMSvJCG6z5Y
GcaTteesJOCaGKxeWhcVeBa5yNESJwumnBDi6sg5GEUeIRmUN+2NpCfcxmYpv8vZvwhHVzrYAr9n
ZbwPLaJg6xeVWSyu+xkYcjy36fLddzo/QS/vQNtb9IkI7vliCHn6ZCarmDd5X5fHnG442+CENRxb
u38VmV39cBffOXWRng6lq1CBBJW5V7DUN7hz7u1Q3qRB6jqSCEXZ2/nNx8Vbi+16MxmkAgz3lShE
AitS7suRhFoBUpj007JevbStt1DiSbAWAmJv5+cvYe/clcInPTdsfwQ06Jupy05Ot9QvkInfFkcy
Ro1Kir0eA9LFYR7iFNHB+LWLVmvs7uBL2RTu4wNhE9NBtOu8cytCTokRN7tCYFjmWCQ7smSjCe4m
3LDJlOv9NITxAb59dxR11z427qJfgjWt7wtVZI8F5Jk7LCjxIVfzeLG6wBoTHRrfTVaIK2ozxA7v
JTMKk+18aKA9I4SKeOA0z+d3Yl4FhMORUUXhzNXVyYdSXqJ8qrDMh6FpfSb2HaO6IY4mv9rAOCrz
K/n0TfnDIYT9p+LJide1cfvnZmn8YDs1ahjuo1IEwVtMQE/62neQoplYrEVZnHGsEfInmYZmpG1Y
dPCC3Z/9o49u8ArU6n59NDc/q4MoIrwe3YyUegKhbzt6YwU3WlQQDcaDAuXxrfRSurt5smHEJtY8
Yf4RadMX+8UyZLFInDjHrR7HudrHZSvyEzKMNAIwJuT8ZFwr72kOC3nNncwLEzN3Y3SXNTZu7lAi
C3n2F25Bk7Rybvu72ak8cx+yE3veDsCqoqZxevaV1xH4lYYmBcqjhxvjNXGrOiOfmn00SNqwnbw7
vyMa/qriVq2PoNvUAsKa1vR9XXg/rnUnva+i58Q5d4tePzYxSwxWOjK74D4IMg6uUBWp/2lWDvdG
07aZRENhPq+i7dxs66bkmsGgX0F/oApAia/WdO86Q2ie61pl8jzmJDA8DjDcgg+w8Npqh05niseE
1Wn8jZqim0Au7lIR8Up7a/PerFVebxXj7fYidNHnJzs2ELST2gLqC/arzRPKd2FTxD3EX0iz12CY
BLihVu6zS6VaFncKuokXJFalVFlfnUpXMrv4IwkBYaKm2bB3scvbSbS4E0xgnrBq9jT3cXMobBip
vPukStm7JrLLeWuUlORirPmqBRw9aYc/YNpHaKRah3YPiNMMi7VDlm/Cg5+pat8WeRaWW894cjxg
uDJFG8vNo/bOrxyZneMZe+HXeI6mHu802vWtFUE01tsqz0tOy4m/zQd6gxLTmqwdivJONI0cvwzT
1BRsfq1dAXouJm29d68GaXE37gpq5m6JvLazn9RJffe09iW0PTZJTz9nKRtm0jRqZh/Lu6z42A1C
B/dGLyt3KneUm35u+qVhy0rHukifFR5Xi7fR+Hl4cHepeInYwkdUlT9hq9skA5ECZ5SV1Kmn2mHb
6kUotVmaeSw/WComwDgrnR10wBtLANLwYdYSCQZMPVIwVUqr7vozdHedfnQwUz4ToRokOJwRyVk5
wSsQ45vSWXHi8pr91FA8bSCHBBv4pBeieadqr0abTLiOEPTHeJy/KuhwxId6xYE4vuhqDXWaTLhE
UhN0+hTMSNtsxnjMQzrOltnrE6SnLR85208APOU21nH4UEDqT+IiDrYO8Y9b2PC3YNso8DdpHBLf
vpp2Ly0/PkOOHHddnK1uAnl3TKJ2ltvV2EP17EcZHbu1Qpi16BPmrYqZMeZRVNG2+6q9hhA45Ckm
BPokcJw9FrV0jq5j8h3iinRf5NMrTOcCj5o40wmQiNrYtedfAHaXs1f66iJqSD08k+qCWjVMfMK1
dnnXBtGmaTr/m8i66uCWqb8hzIHJAOTDE6x9rNlXcikit11O/VroXaPLd2+t+2cFwLzRTkjK5Yo0
z5nb/Lkt+eO0k4Uf0aA4EXq9qLvr7aZxSYXqwody6mOqBCjJHHirk8T9QCY9nC/zcZ0IWtgVQ4sX
rDEuAxCXDB171w+T8zOGKHlXLp77KlKq6E3VtFWiO0vZG5zci/1Y6AGmid/3apfnqf8qHbH4+zDG
EuKzR+R1eU9sd4kBBpvvwprXJSWgzvNt4+OCiDw3IjV9gXiK/oHyQBFhP3YIIpQ8I9wV31zGuRfp
Ai6LGZJnYnCjO7g4o8d4aojlKIdssbZ9G4NeY4s5nudsmN7aoW8fB7+noOLqo+dBEVm76YJQfmjq
kliZJTPirRBu9BG2/nzOe90+D0XqnvJbRwAxe9YnmwFUgVRYFwClZpZJUfje3g66LtgtZhpwHyY3
8scwLvGrf+OrJ8HYDeDB1sLP0X0TQddbM0FgCorOphpBjfmDI3LmDWqNrR48MLI5HJz92I/ZuQZq
2HSuy7llyiVGb1n0xZh4YzfeLUXffzFRIV+cak7xhcXf9s11s4ADpavKfdjCU7+PBsvGI8Ku1QRZ
oy2vvuS1P0fRoj8Ok9JPbOgV4KJdlQ/9nFbHYZy67YzEYtnrycCazUqUmFDGTJV4ix2M+7he5mvm
Bpk+YuU2TdzfhejfGJdPa5NCibiIJcO2KF/nr5D7w93cF86LGXWcGHdtklz62V73s3/o0wxVQFoX
H2RTfXVa6R25QN8kRBG4b9xa5W/JEdZb0RZOuLXXONhbIl8OWa6bi6JvOrjBmOHeCuF+M/dVbu5j
6sNHVdjTxwAKOCg8GNLH2W2Gc1QqeSdROl+7pr5aahm+T2pIr0GlogdB0tbenhefRPg0wMRjCvvD
gkCSeAZk2ZH0RBLLsr+DfsYS06iqNuwW1hGtVf/gt6v1NaJRmQnQWtfvvKyi3tpu0HyGLdB99Qm9
Pnhj9EOgHSq4nDGCM7m6BIu4GQoAt4jLo1fQjtV9ZKmtU2TvKiqDs4WP3LZvCliNqDYPCyp6+qtG
X8VQIWbwO1BbOUX7m5xqa/nGeQno17emhnTC9ADDk8V/92cEV46uL1k4Zns1pfGTnQr7w0APcLap
YhPRx9P9MGWQrCHnbDDwGkgkKsNPvgY6t0rDrkOM4aH1pNiEXheefPQ+h9rD88tBOb6t8MNKLE/d
OegEqX408ph50snQCn5UBtW5nVLeEdU4n72ptPedl9mnqvHsZED/Ax1bH0HmXKox08Xu3vWpqFa+
0D4q6nS72vJ774Z5gkoj3hlj1RQ6w3JsgrTaLgHUxcqS2a6OCfM5zI47fV8m72Pn9fIsdZCd/RJI
jirrOajc8Cc9Vvti6CPvSzoPvVuChdjJKbKm59SjQN5GeuwehLab8LrUvF0bS2TRJa9nG01W2EdQ
7C1/8EEm2yV4LIhi/ODTXkWHiCl/eSybsMTOPRrSL9Q+zjbCJjrbEH32jPWo+LT0xDq1RRcwnc8k
TZnjyNdortzt4Ff9Vjap/2xLH/NcGVenohWfRyQqz1M+U0ep1Dw2nZrOC3JJ9uzQuaQBTEcI8vol
tSMDJwpP5WImJ2LGXO9NBX2UaLeyHvBRfi0HRxyDfEF9ZFd5sG3i6jriwr+P+iG8qNzjS5iu/s5W
BqSRW/Nbi8ObTLwprE4rsjL0XFRBSRME1q6KzHw/9+Fyx7tdbVzm9XczsZrnMpXfaI3LJ0kbksyW
Ek+NN7DWOaGOcyOCfWZnFGWsk5wBhJKnGv3SbsHw6aWMO3MP58rujjBXRIJVZ/3FU1b3qVNK3Xt2
xGy/q9WR2FDrKxMXNvEVQQYrOpTHSGCQwDwR4X2GsPBnP0FoXdEr7DoyM3cVE7edjvsi2Diydzds
OSF2Zx07444gHsNizOtEy/YtH3r5iNFc/4xxLExV19AqWgsgCA4y17igNrObSR+7zvwoPNkPiVE6
aA+6YbhPOlH3ZQ1LlHB+QYPacG6z/qBo76iGv/r8sXVSLJB2S9t5dMhxO6e3s9ZWQl9cT0XX2Qjv
HrcG90kbQcbSWoeoofL0UjeZp5IW+CWhq8ld2AmOexgKa5p3PgXgS15GzcPoOsXXuELkjQ8AZBgG
GlT2Ke3qhLoVyaqdvsDxse/bwIibxTZ+0Y0nhn1fdMZOHKcJzl1qhzu9xtMh86yTsTtnk1WWvc86
TZKeHhyQGlr04X1kyHbrJs22mU17IJIHmRrWFV9QzIivK7MYcPiRfYx6nxsW6XDfU7LuuAHv5Ma9
kZkCjlt78bO3Ot3OmdCRLWldHRGnOYmjpD5Mqoc75vUqgTI3w5FDSnZnVVD3qaN9/80WaniaUXQy
EkFiWLXhhZbW/2gB0HwNtG72pDfX3m52exgWVth9rrNpeYwUAqaNZdX+vImRXPlbBqPjTWdYfanW
atKfl4W3nOooNntYLVxY07fe97jO5ncOS0NQnJPdaWOVW7eN7WjjT3CiR69wDRCT3d4hKpvYMcVo
usSNsmlbtEYWF0ZGaXaXBlG61ZLJ0Td7yrrw6LLZjVvaLv9N+JxgaK/6KXdoXmILzVzpBIO6G1nY
4/A2B46ZEF8WnhGuKhLkOkNXu9u50Pk8UxrO05WpsfNWGhFvwBnfek7aq90TRMKshJKjyyxoeXIA
VQO5Q9sr2y7BU9gqcYO99TB9zmTgvpGKXjInvMk7MIEZgk2wzjFHQ0iZdEEMzf8VXYd3gSJRSpFO
kPJfFnwMG4u60V+RwnV2iN/Mpm/t+H4dw2LdNsp45kMWD961GqwmuHZTbwdfRvy85XWdpiXdpUEV
hduwQE99aKrI4g1cASDNh0VVDBHzQsn4LlY88OdFuDOwQWOjtAX4DEt6hKJzcxQ6v9pnNu50/m7l
MGyGTQoJO/3Yy0Dj7TOsfNlogrb6XsR6WJ/D1a4Y6nUrHrqJDPAfOKxjDQMIGHQtL8gPTPjo4pbf
k1mXF3JhNiByfvEctdBC2Vmk2AznG/p3ipZiLI/I7sP7ynfp44kLSIsva4u+nNZrpXkcF1eHOUw2
HUbnobTE/CBcTeMvQwi/F9U5s2RvrXKrFptFt4wnOpWRdxrFqVs/TqvV2fs29DRTEEktfVJjtdSX
yMoY0tvxFHrHkZ0GCMGk2fzmE+weeYljGt3uVEf7d4icQQwHSlOGBZlEdX1aCpQJiWRXi7ON5+O4
YTNeGLceXj/yOqFxLH9aRd/RBBkq9BOBysrZr6MdIKpkxjwsP1cn6tcWuj06rp9E3pVtmcC7Yz05
Tn6btbctN54Ucv6exiYwz+hPBH3pEKzALkHq6eKuwq+4vNSOy2c3IaXtJzbjUjxSC5U9FbKjnkRb
OV9ljqkAelC6tZ4e3u3nHXSZ1ePNITohRrNtSjtYdqoYgJ7jqfdH0shjK/ipNCk9HyaJzEBtKhPZ
/BISUcFi8RfPDzYDajWKpzpM6Ua6lFTGPKXE/KCdNGM8PC9gxyF5YGcBGdLb92nJJuX0w+o+jRne
8XuVdqLZUyYvKAtmgXe1lQVr81iWJdeZ61YyWESAmDfnqsicT2kZDqDKOpv8nDpumtYkYGkgVrCm
+G6l1LV2hL643rVZNSJYDv5VPOWehiI4FT3oVYqsnzFXFO+lHOthr+yVq2bYEV8cIhejjVeZ2+RM
ZjxMmBBOs0sHKoJ94QZTbSd12aTbSTsyTybVUVux8c3qDIeXn/JCQz4s98P2z3qK1ujsp2OTn6h4
jFl3f8Ip3q/H2rtz77yIiojSRJkwUKe0922V4Blg1jtLVwGG63WHTcIyIhjexauZmvtJK11ty3m0
LiwuK74fe689rXxi/+yVjuy+xtqxLKh5gTwwyC67M62mWC5YG43hvuyjoDlWYqzt51y2aMHZCP11
G0OjLu/Vij8GYwVHN9fZa2JMDuou3a8U+9Sw6APjOxojqNqRLecaYrvFZugPomC468X9m4nrJiVL
LGDVMqYZ4kTOa6u/e6X0YKN5Rn1bRt88ZjWP6LgIp9c/oIt5kqK05XGPWV8vW7LqxFtY1bxvbUfa
9FUQ7PXD5VF/ZUYk3SNEzHbZB3MctVtRtKm7XdgY0t3tDWOLhl0RHqvmtjSGslq+/flyDr3DGo3s
PlZHe1jDHHsCgRzo2Nwk/ds8EAwG6xGr9rMoMWDBZ6xugj3uDZ0EFOoahDKlLi+OwTxjU7guktbc
zublHCyizx5cO23VBbFRZW8oRceBWSru7/SVQ+FExtk208r8MWjDYleycMM9tjZyTDLsri5mIckG
Hr7T/Qy1PeU/3dZ3VibPIiUWyPE8JjvKQgx3BhSp609eP/LOF4Sa9TsJZ4vBadZWgIgJ4rRhfRTC
8Ag60i7lQax1dphEjzWBrswQrQjDpaoO/hC2y5mO3eY9Fuy45c+S2Y48cwwE8upjvNAuW3QWc79v
Rc1k3fLRs+KbHS+vammWO7GgKFIAET37J05e7F6zbKi7y35SUDPiMKjP/lraaj94BbpdXBFakb4W
Ye6rQ2z5keUwKKfSZp+u0+kBd5+seIhnzA72UXkLyxTDULiHGbGQ2ub+PI46qbS0uIautrAvk2Ru
VWeNm2a4naAYHVcRE5Lg5NVQnmg34o+e13rI3QbAPawZYNFsmrLtc6THWn2zTUHbPWhk6ntkcrgF
qCidtp4sK5H8eUb8CerOKMsxR0eM8OLjoJlduUl++9R6S8rIAth3eMVOYwju/9wxQyWk89H0dlvu
Z4wmfPj2UD6Ja/Vckx8sPfLgkF4CUXs5IU3swHaTH5FQYUsleJSnzuReCd/IHfSPoBfpsMW6EqS7
JnUuOCzUYR+l10fe1m4qTXJfaJudWaK1QeHddpMYYIiOAZUyD9mmZstUaR0b2LR6j56MmthyxrZ7
nDzgCyafw2wd7KaY4weLyWcKGRLTli+VH/nVFepM8J0xg1rutDV43rbkWDQfqIh885xR+RJNKIxr
PoTZqHh9sT1Ad24F5q5qCF977om2Nh8CeB+3LG1WEh61Vp9738smWGxnX2D3PVzcdV3UO+dJJTlQ
7KIuyL+xq9W618h5usNUVrZ9RHVzGwhbo0CssaWFxlIiyU2mgu8pLEe5ibwsb++i3q/b/LZNOesW
GlS75tt2FlZqQ5AEUJgujWoX7C/8qJ1w3q9dUrgCw0n/pYe6OW3TKbgxLAAHYiCCIgbAhutJJU88
RZg35kWT8tY90UwsxQE81o/uwmqcvKQssUg5dmldfpb94pQs0THqbzPsGZTj2NQqcu6ZP9V41JBp
4p4zQNObN2kJ7PEfNZJvjy5V15IF3lGT4cLRJW07HHiL63q9z2xpfjjFwg5gBU5uQU6jqOy+9L4Y
PGYBk6muWYnLw0vUdUW2LbKRdQa5lodml+jIT4wuuu5oWVbWJ5U/y/EFZUDkHO2KrudoVsQMAE36
OE320iXeUDblXWp8s7RJhnBwBvO3svcwBPv8Ss9qNZ8y+KrfsGYo1Xd7cWL6wGnOgxArDJXP1ABg
lrktN0Mtsm+xwf7/0xTPKv3qLylrI2W8GSPNwDfkuAx5ak7YJxRbF7uOlRl2DhRxcRvpyqvOKORv
Ql1tvyzMs0iVut3Yo6sLa7hr8Ktp7lNYI90e1rSQbz44Pxu9rIzfbpw8D3S1dyNPeMCHFF0/8rwI
TLRp0zYKkgbz+Q6RrKaj0qj9uK/1o6vgSoBPrjGWAXxlXAJGV+Kp2WEStFzaYgj0NxyY+gXWCx4C
Ph4kDJkvfSe69thDgHJuIEux3q39IMR9x6QcT8MQ4dWyaSfaM7xxrHZYPrV+pQqmI40/XWsSIbxn
g5W9d6x7h71Z0aHLaxlPwXo2pmrgFMIJjLBJtOSii1Oh0zZ+LAltDu+jdcAlkeE/9CyGIp1ze+sH
11ou9AzjuLMdZiJvoW8V8Y4xcD3qXVW2thbJOEElpNTL6lQhZmX00jM5bYOs2tVwKqzuwbXMgP+A
hYwkLzdFRaE77lY+lkTgf2ah/EbRurXvZHkiOSB46xZf9BsJxaem7gPTzwfTotV+Gbwl1m83xxP5
dc59QLvYAXF/RJvDOxpXMcfPP3+B37VMDvzZCMc1FymhQ3zE766qTrs4njUL57LaczWfkFx06UlV
EeOhDLBJ7PKgbt7bNh+f6AbIyeI41P5R4eFS/BtlD7y3v7Fc8NhzfDirEdgtLVt0u1l/oc83BVk4
VeBMsPVDMyTKqQE5S04KIPMxa/1PRaAG1sQ/34Gbiv6v3Bo+NeSyEVVSBAimSr996tpaeGAtwwUf
Dd9sx7VX8cYP2I2SmtZQfQDHKO2N1Xj0wxQJNyqWVUbm+Z+/xm/sY1yreA6+AxcphiBAS/L3r+Ei
oEZg1NUXMuglveSIzJJOhJ4M1tU/f9TvTCs+ioWHdN6FkkcH89uiqxuvMbqZ1MWeS2GdlWuC8eTV
JSZPqmuL9k9p4f8F8ujhvb3Z2Onfffj+ZlXxoa356/ffcvs2/+Xv9/+IVd+NDvl/Jsyfmh9t867/
zpeH5fWf7FLHw62PzY8st+imv/0XuTT2/4CnDqETduZvdHmMKxABYxcBywUxKgy3/+KWWo79B8o5
jyG0A8UuJNfiv0MuJcL2by9OgDDZB+wXeBbfEt7ETdr819e1xsag8VUZXD0i5DQ1phX3o7XFu2Cw
NmynN3xdU09jqOQVZjMWFHrM8iYOphCzKYbuglfvLFJzU6aQfIZxNDgYjtxgvoD6OnCxX46ykZqa
1Jt1n+Ve+g0QX+dbKXT2rUxHUq0mrX0YNO1ce5uJrlaFp8idOgJxdsMqLevLGLd29w1UOOp3OM8I
zGyLfG420YKbDYSyeMpfqnXEE2CB5lvfuCIMC5Lb9a/HAsFt9eF2HWwBgRw4P7jIJnrJorR8TY1b
Ot+6KWS8ezWDdABYkCmvrzBhtMUgW9rBoZ6c5mmMy47oIWx3Bb8Hb4sMPNoWSFc3zWRsXnuX+QSC
YMng1d+KrqY/cWo+C1u/UYSbYp7zfmsrPAxtWoKAAU9fUedhMlUyFTxgkuqJz1NYTi0zd81/Afgv
vQuI4+JT7fcM1XrBj3+amMvDsGvDzHshBT7+POIpKG+DLgM3AbmFj8wxHEso7TKV0/ju1u3SXoei
cRhZud1QpaeQzYUE76EvbLyrSjvbedKRM1qJwFPfEIO37YO7eLK7gvM78mCKNXXext7P3hQNm/WY
29pDLptPVIFdOXN4p/hg4LApGiywVv7lomBDlpcgzJbpVFDwra91vVTTA+haWb7H7WR715U2nkqm
d9v5IFEdBp+h/E/Wy0SBpL41vufIB7+krT9MLU/ygrdchon92JX1vnbllL7gXqVe86zN61NlXKff
tbKz5B6bLwEPrGgLv/kEX1li1Wz7nX/P+GIZ36ui41lT+gfyh2v32r3LR88rv3Kf8/VJ58Hw68Fq
O6b67Dj/X8dISwy0QlXTy/QYHAaI7pqFhSYlJ8uykYHdtQ81c0vxIKogzo+NSOMSOBXF/yErqBlv
jL2VBerwltcXKCTc8S7NtbuFpkSHmemKm2caHI22/q8JzzCH8cOiM9NcZIamcQO3NLgrbFFXb7bx
ypzn3VTxcawCF+8NSw68UFFpDacAi5jxlC9AiO+0yXye4WkPz13k53pDqDDtvmXL+K1O8Wk+UHjH
e6fDVOtqt1NLdM2c590x9yfj3E0yr73Dn4NW8WvcWhRdvb6WfjNgHQIQBIYE4/H655du9MryHTm7
5BWFF/9czWq1X6NR5DBZKrk8ekFndU/YRvIUbIbR1nZG9VAmJhhmbpyx1/Hd+bUiMzFOzYXiLVWf
216W89PSVEW6w4UP48omnJbgHJTLZIFV5MWPtprx/6vwJiyfG4xC4J6PfmE57ia4MdUuDMz5I26B
pP5pUaYrdr1t5WqTdxB4dp2LpQbAi5y3w8DogG+1uBXjVZnZuxK5MSyUqbQYC8M4h27/55XK2avn
J2gDrvoGLeu2/gNnsM/tMti7Oiu1fQP5V7TsN0M/PM5KbpXn1lx7SplSX0pCiYrtgh2ze4gzjxsW
Yelif5oHoz/2WVwuiW8H+tKknpCXsKCyht/ZsBNFmFiOJ7on+o4b734+68pD4NRmfQNJS4BvnxS4
DmhxoSET1UEnd4Pvs/AcZw25O3rJvGkPExD1dzFbImBWzoa8t9LV4Q0sOlbRSOJCyotv5CHF3qHd
lCPcmsdiGlFOCYgqhWrL9TwaW0CkNELpI3JDzB6qEcujSTg3tRKKGnbEeLXU8+JlRf51XN3cOehl
zlI+Uzhfs6KrppipZt/MT1XJVZ2YU7OWrblmH/WmeOHlGcrRn8/e5BfjORBdjtxUTG2MTUOTOczZ
by7SbMTOoqz8dYZpG+wxsGnmexOmZZZtjAULPAPeGrPsscSy7n9ydma7cStZlP0iApyDfE3mnFJq
smxZL4RHznMEp6/vxUw06kpuSECjgIsq+5bEZJIRJ87Ze+3+xvHGlJN0RpeQX2xZY38qUxJ6aHqG
rlGs6Q1qzk0E59mF54g4akdQ4thiTTKdcVNoYoQmmEwuYxJ6f6wCqFX5J7O2hPV9shBm7bqOEMIN
j6Trb2y4Mc+LV1lb2Yu46vqvNwy8lzPQMs6YOJcXJ2MI8/wpGWfpnq7vnWQBnPYiRF0QxLjd/Acm
yQIzFPKw+Tll+Ois67yWCq4Rg/EHBVWc3dYCPYWHI+HnsYLIsYTYEUropuvaZ/R5uww8Gm2t9LH3
Hki4jNR38MaiuJvLnL/WB6+o7ozcxVQc1JadhPvY7j0ByVY0fD/Xl7/P6p6tr7r8xGaueTCv/512
SK89TezqbKkZBsPVTEeU/PkKpcONMfkyvr0uV4w7l9XC92g0XF+TqA/ZgtEIM5bbcnJeXugxI49X
w8shGqRAOO0HRm7/KeXur8eH/xKqDPNNcQSti6E0ZPbF5+Og3TeXs85/zjIKxwTaj7A5IryG3+3a
qV3cAEztEE1O7uhtK60J5bYrUpmgZbNq9LvlKOMtIslS7iCb+HI9tzZ3/+MrAwXz5tLo5nPYZBjC
CYssOkBl704a5RyFeZqJ/BR3uKJ3MRiw7DmP7DF9tIXezseKM8PiOiv8bMtmzUMbx7kOaplehf01
0dvWos1oZ8kmLzrIJJpRGWWQWcwH26DJXPY0zheFQAIm0Fxt6KbSmWgheN7SxAEOHLVIAX7WuFD8
F7CC+CUHhQa88Os8OfJcz092xfqa9uI3p6B22zgQUC2/2EyM8lapnT2OyfyC1EXbSPaAgBdTrsaZ
tBjpnGEnfMtni/fGRYvkGFszi7dVkdzzjgejQL3Sebm38hp5zhvtQdVULRkYsc6sV1JODj4DxDEj
AkRLOay/PuPg2rX7YA6n7Ii1fjvMywhFJXgm90zvu3GDqOORTPOSY7yyjzD3F/H9GAalOaA99rL+
oZf2YS76Q1m6r249fEVvC+2VQfbGi4xHxga3tIrBLJuzpM50U3SbIg90m15ubLjdH2ARytgNEZ3Z
9cCw4D4Py17+gqHlpCArQFUG12LKiDCFPhV1g9ci27qT6+xLFNqjEPeitPeRpd3aZXyHV1ULEktr
dowffqoWSSb211Xie39we//oSrd9YAoz7hz0mGsrHeBQKL+hFQVSFOZqvPy6mn6hfNZR5K4h+q57
K7uP4VBrc3Kfx9Vva5mMRQ3yCplbX2AzcqTnaOAO8cm3kFUNzb0W+t3RzdXRNMYuGPv0V2wh32na
QOZpubX8lr5915zZMvFqomOdMnHPQOLV1dynEQHkqRYIDipmjAFlsvU1U90fb8iOM3CHzRSV/cbM
na+e3/2Fed9t5lj9jqL22bSIllCWVq/GcfhrhvODKxi5hbn3YM3FMVP+Js6r8KlOKFW16UXIUiAS
UT0k3/nINMlcpw161Q2Y4iTf4QrL0Zk1BiYHtzsbobfTU3Hq0KgT1tgjrOj7lce4L8jlcBupeVvY
6S1yz2iVduG8FtIa1wUtkV0Hdja1jT9zXj80mfUEBuIFVqhPyZWFlb5BBIdcBhT3SK6jro1pGgzg
PeM12LPkJ4Z/emKjaOHEqs6au13DuJiaAxQ7KLM8keFN1WijfxwrZxJ3eRvSOgwnmdzYQGXLM9AG
Z1wnoYGa1WIT2WhFlv5GaqzhwI0ciQvKcMqh3WIslq8iLdLbIpqjLPBC6YafNMfe0QCWeIkFA8CZ
2Ke16tKjeruIOjPJejbihqPnYmnA3FMVxdFvunklyNmq1nM5+xLrv8e+J7pmSIOYVFJ5sFB3i0MJ
ke6ZlmVBF81LTO1UaOBwDl6pKHxmb8rFGnmUbPdDPvfZQ2o2dfaU5171WkYhsr+P1913nkN2BNu2
aLty5ACyYvK/334YnAocHqnoebhIoV0IBF3v3+dWVD9UXs8obSBMWRyjuvoRm15WB3memrCUZD04
P1F/8aQxbuKMtuPkxuHy48t7ZzFbLo9DJ2AjWgP6wuV4d68HCM5D5nk+5PTE2hSe1MuTNyCowlLU
de12YgaZ3UpTQP3pLDWcoRePApKFK6vN1IaOfxPZkW/eFElTjwfmBWF86EoylqJVokKg63YbDmDx
y7rghyIip1QUQzLTNDatwd5G+MPFlwkn+2dZXBfuxv9afGgrdHZBogUcehWGwI709tazUELIlXIk
1hx6xj6l/eaiRoRufFvazLT2jY6YtURGWC0zK10zm58zT1K004bENJkRqD7cVtns4PFwx1g8auC6
X7qJL2dl95oV7pcNXu60qOQm9fPYps8GhR5SCFq2wzmq5sk7fPKNve0dL59qkX8AggPbtRh9lzbf
f0oMvU0Q7CEo2jblTFWOrgTEWYH8gAEQO3wD4E+jFERjNcaPPTRiVOYROvkf6ZLbPeIHhCCKnpiO
pLvH3GpgkXAROp+kQCx2G18OkwxArD+Tn+uqBKri9c0iOqbuQxHLISSuGTw/9kNmNHtg23N7u+AS
o291R+DgHfU8hiXH5rX75LO/61rz2SmpoNPTM728Tva7b1SiUTWMXhu3s43DeZ1lpGsd52HSh73t
LMBKFVGsbsPL+NEQGee3ARld4a0mhDLeJwvVP98E/kzb0nmweHEE5KC334RQREREdWty7FJ69ZW+
Kwp7LbdVuNUdmgzbZVQbH7Ii1TDgJG5YBR8/C0tux3+a2Ly9S54H77BP0cnz8L6msyIdCZgWdsfr
iRJJFPc8oveDXyZFKR00VHnhGm5xNx1Jb7YZebl27Z4cLE8ao9lszANZkCVAvIAds+MDkLdONhnv
8TpmKlucKpUYcuOmvUy2SWhyCjYUsRcHO0Fwqxo1bfywrcW6LGaj2s4VU4Wdo0wv3/Zhxoo7iIaf
Mvlj/T26rNKuNnDU/fhGvHOc82AABbPpRup4enWH8vbtVyFF3WUcg51dNQnEQpPms0VCrTC0llFp
3LM7hk39HQOU5zJIdQp5e33rgXjq2nGOJqMaPnk8/r2oJeGN19V2WIFs//2bmiJKdgTpcbtrgwYT
Dt/OddsiOJb3yHNK3lQ0rTL6FZZsWSsA2nPzl+YwfkuTDh/nwE/u1LKgv1kUkVosqBP6mEw/FtTA
m+VD4mFLmX0luzaDr/FLaXnZ/m7iYTmvF34egRrm5BhYDjrxeyaYIt2H9myVNwsu1N51aJqGg28r
LrwFCl7dfXJ9yzf19vpMICyQA+g8gxm/7Kf/Wd4MqOQwMKJspxeoJL5IgdiJFl1VpgHVoFNj9YC0
3X1xJstBRhtlDAofGg5m00k4oyBU9ZMLssw3V7S8ZByD8Y37EKuWDvu7Rcd1zNEvvHw4qmaqbgYy
p+z7em4EGwf5ZTgkzJ4wPzTTU6n2PGpSvRhTG1nmlqAOzXwShVmb+2uDkp45oMVVkfrffUcb+q/g
+Wz3GWWLzejZDfU7leMVC+ZxmLs9w7vMoCGK1fphjoy8utMX0dH33uhbdTMKEnDWWMuWprKKG9Dl
LHM9+6s9NKEFUyrM/ZPiUPcCIYVOFHE52YQJirlWEE1p0/+qcixKRxeFZbkCw8uaXgi/WbOoWBzL
XC/aooSIyuewqhOUFnghy1US49L7LWswe5uhCCcN7Svu6jjAIqZZBzw8nLxp1s7FSTQOfd7rvnK1
9Dety0m9K8Lqr+aDa8Y6ISaafvQCs0026PRrXKdu5o1tOG1yHO2kagK9NMZi7c6zgPlJK4TPmYNv
B9dSzk2112wnKTdZ1Bjmtue69EM0puhofFPLjt5YT9pWgruWh6F0e/+ESHTuYUpdelpaPBaET5Bi
EAdh6eAJWFGZ4Ya3UNi5X9G1DNHZ5FydBI7hapgU6EvW+D/SyER+32G+wiua2xvT8kM78CIm9wGU
Ozfe9J3R2DcJEgiDrlIytXTdtHzfI/5r0XnVcxgUAtIdcwf26EODj4DOMM6qbYbxOT54uq9V62tj
0PDbckHiJ/kDFsZCEvfhWtWxxvRQrWw3mR6wkJfpHnRBWewrJLhojFMtXUwQJIztoOWwFJsY7euz
h1jM3ud6kj5PgzGDBbhU2YOjZlqr7TAawRB2lGwYOEpYcLOj0ObXOD9XZVFV3t0oxv6Tt/4d3HF5
xxCYsJculbK1vG3vViVl5A4+TupeSinvmAMOeXD0SHzRLuMBDVhSsh8zicVYglKrSGQappHvBBnI
xh0m8irSmsbZOqFpq7YECNCRnmTEw4morKvXJY6Q4h6bzxK+REGDFAkLwKY2ddImvDp01iGanQeb
8JRt55lVscMWKJ/J5myyTetVPJgfryvvuFN8ZP4Do4XKAXAcZ7x3HzktLXuyEUacopgJ/EMem+wI
13adG5HKswycDJRCFFvCBWJQM2Hp/dpQfwb4siOOQL9dvnynxMxUuAY+zXYZTlzEmmi76TP3WGWY
XF1fQKzUFKk2oeXexq9bPTyppOLsVMQxr+pVefzxR3xbH/EJ2flYwVk6dSCH7Dpvv9SYSYNLpkZ/
kiVaHoYVdv4Q92nS4daV7NJRGbfGXhTKsg8lCr/PoCb/nr0Yq/FAOfDFGBrB3Hl7AUzdkXNN9niq
GptyTMQhZn+HUxjuU+1iCQdp4GxqaqE8GHmFUN+CMr+rZy3OHsA3cl6gcqYBrWpCjD87Gi6//n9b
3XJ/lqqRQtsSGNn/OXuFIYzLGNX9sb98Edd6ycOd4u7QLONUkhrIAK0P02HduRN2zcLR0/O14RM7
Rk9bfSa/oiD5lNRSh1bOZpqS2dh7egkKoGV4qx+nrOIRvn7XH3+/1tu9evkAS7mFzIeCBHzf+wJn
xL84aKaKT1bk5HgYkU7pK8zW1HdAn41h29a5sM710LP6OoYNmXdlgz2jJquAlRe0nAF45BkoeMvJ
w2ORVa1zTxrH8scu9lKYhjSYn5Sh+JFsrPn8JSwknaWEDBaijWXKA5xxVihOqHacE6GluMfgsiTp
HSNhTeBJXZ5xJJiZe5TdKH5+fAveNlW5A2CcQBzxTfq04iit3j5hRLV4ykaSd0Ibx/upl3VeAoGI
6VaAfO956BSWNfshqkej2338u/95fBZaLBIW7vyyA70/uisah83cCo05UGUPf2XS5vIu9yOdytfi
wYbHkkFW2idRYiPozfknEdt06ZxPINL/HssEXCVuAZKt5aV/X1OCgUGjnDHm4W13zbPQRTwc5KAo
WJqBnWdj66Tx/LhOBRr+FReehb10bDhs/v+UuMguCYlAJ8GbxYby9ktpMVS1JijyXeJZPElT1Mb1
th5K65bWeNsHxBUMHa4clYeCgxKVcvPTnR1WxyY0uCp8NlTD1xHC7NlM5D/+4ux/3hsoqDpXCNzQ
58W/NMD+U+OmuCZokGvRjTZ7eXsuY+DaN01qVdmW85oeEmHheP2rY/NeP/QpNQrhZ0mSar+bstGw
82u9VsEvaTOHIIhhGQdf6ir/cjrPczbFMTCBnhI2MI4+bkld10ntKHmVXOwX30NJM43AXOSXbgGB
AJU+VLJNki/o3qKvY/PYz4bPlERoIjukNIjSbUfoxwu4MT3Ciltq5hpgyH1vdILv2tH0cq2NJQ0E
Nhg2S2dKOaDrVByfnvX+qccpFnTSbxljUCjw9r39emvP7WZXzv7JbfxlR0tyVdygVWmzg0HYBONP
5T8yEEKdiGgz/NJIhDYk/xaiusEKVsL6M9gaPjsnvJVXLUsBcN2lhYTyUCxqm7eXBYzHUbUlwpOF
yyz92yFrrYKyqlC/THmRgHDOkc7/ZDycRw8l/iqmrWltfbEUCuy1HQkFxANJp5C3fDOFvVXDzM7j
NY78FFnrvj0FLhfLGRngGHMLplX/tMb6ZOzR8GbNDXlUKv3azaonIgNvUIwOdhCZe1Njb/6/coIM
cGa3nZczPN1JFtvr2O26LENI423Bxk2rFm/r8uZMqB53UKspsNzLIEmzjBTvtl1irbbgpORnpCdt
G/QD/vW9ipNhWKONaebAzoewCbAEtnIXwTPWcIQbx+v5IG4q1R8crq6+6Syrird6McSYk4aqn/4M
epPBL/JNItMYaClibLz5K29TG95YLpT0Nbs81xUSvzUcIG2jLlalk8jDlM3utJtHX8fpM7c1Rxnd
BtOQlsMIJVLDUBGECarELUT8zA0sxHks+PbiXk55CVcIszX91mxTWk0rU286deMMZqTBXfdopDA4
5d4QdcjG/vFK8m7l5ZjMcgvawHZNzqX0ON+VWHRWXdUX87SNXVhL6GlD09qB5miTR7VkSQR5gsDg
VrhxzxAibY3u1Lt5cqhFQpbjJ6/A+w1paUOZYORcyyBonmX87RvghrwAketjJxpKLGgsqL3ZrS3K
6a3ZWcZZK3ARbqZysKZ9QllUPiIiUMA2Pr4p/1TWUGOBusJZxHdAQ+g90VXVHszTqHG2Q1Fqf/VQ
kHnYOHVxZxKazVo3aWraucqJyzvLlgNVnxlXZccw3h/z+SSdiDNqSOCaPDAT5QsUl5aVGGtOtilA
UQQY3WydFR5BdRsacPnP7eSo8gmvrtVYa4N1eDr7U93UP1FkwI/9+BP+PzpLNtpAUEwUtqj63hde
nF0IE8EescvA2DfBwiLZVnE36Hcl5TUCPG/wuqOnBi7+qg/AaGfeF47fh4/4kSj4P76id9NlGnCY
WpHvIjKh4v63GBGhiqeBJsQOUrPIkF57aAYyvIkPDSYNXCoNblDGYEl0k6NSoVF3WSosHGn5zq70
Cr9h6BT5Ni88bHGMmbRwl7Yda1CRcbqTXZpom9GThjiMiJUPJHDo+q6sDRywxNha+r62R3grBs5z
DVNBUbW7jmHEto3yttx8/HHffQFQYxgtUFYyF6MLz4Dh3R6kaqmR1pGGW4r1MnmsG+RBCCFRbT9j
o3aabZ+a0CeuRpJrIUg8TyK/pF3dNnetdKfx9eNrejfu4JoQdZueA01+SZ1neX/7+vWa16tJuikb
eIr24HrC4fCrDSQKZ+2DoNsjAn0exz8u0/3F/V0Tl7KtENeYL8RDjfVf1wHTcnvdtqMu40Q6iS5b
ymgKuaCysgxFZ5N3Pl7GZeYBgZTRCQgyRNZIZIiE+LSL+n5fdbjZnI/4ASYnOYq6tx9Ltm1naZQv
O/8ywXOFVn/vLq9o49WsbbKv6+5YQdcwXwzlsdKmjLq67fU4rBbER+r59XSccFcLjA5M/FbqInb7
+AtYlLlvznNcqcnEycSRRDeDxfDtlbYxT2FIl39XVHNRbGSsISWsPGQn3zVfsa0kqdtBXDLmSuy6
xCN0QyOeuXsIgS7jyu5t49QtsCsuj9H5Dp8kDvKMbKqtBLlX3SH3Q2CZqpEDnZk5lK2ffIL393rJ
/uEuL7ntC3P7/XZi9J2otaGEL+hO1q42rCw/In9Mv3Sc5vJnQerzstsO8Wb2yyTZI5SLjDPnCtqu
Zp0m5eP1Wa8Nnv9HZMTDne0vFp2Pr/N9YwGNDRU+VQu3m1v+vgLEyVmQqItv1jbKpc/vXH6HkRKY
ChnPSorAwuo13cm2wV4MpYPH5OMrMN/eqct6RxHBcJFXzmWnWS7xvyU8/spxQAK5K7O+6I7SZxJ+
KEgpwNlbVWN1SEutGLd+VTKk5n1dGjYXO32PfKpdV42CtjLUHTOXwk9NtTH0cOG/EXa678bGpfMn
YO7s/KLys0OJsZeqG7e8gaxkaRBEjRTQIWJgefOhzuhm/K54I/tPehSXHKP/9CgE9hCeZBLwmGML
CLHLM/+fz9klcZk0SjNPV41mWimSbSPaburO9vrIZW90EhIk3IiyMOqchK6kP+Svc54VPKR+gZ1c
TzMFGO+y4KMjTfOzm3RO/cCZuH3KXOA9UMgSVhOR6RlKvtTvcK5xg+uflmrb+nidGhc94qNb7FBY
sZ25HEcUxI7+A8Mtv/oqJnaHqJzvZvLTG4AWcNefZO6G7qmwaPN9sglfPvrbW8Opl/M/7wub8T8y
hWZ02KSyGHiKBUhiZ7ijtZunzoux0AyVZewN5mvGnTkSrr0BD2aIM37/Plqn7eINhDXCK21h+hFr
OM5EcqwsT0MlTHXiuTdC872jDr6o8APOCbH9XTNxGUO9GBvufenNxpqwXv6k7CselyI0SuvEvLGP
biZMmkfd0KV5sqNi0LiZjkKD9/E7cFkN/ncDeAc46y0ZWPQgFqSy/85QYidRVElodXvpRn79aEeh
pW7aWZ+KVdlMkCE5Q/ghKLbOkq+EiCVDEC6Gl/MEDy7/MuLdTn80LRbwTYpWmVMOqF16c3HbVF+1
iPdhh4Erbz55pv/dvFnbGJxSMVM/sQi921GKgsBwzdfnHbgxm44pGChS5Bsjp+kuGLa8ItfnrcXC
SdAYgZS2eJR2BV5Gj+0mIrBDZj8+vpUX783/biV7N4FweCmoyG3IKf90BNpGr+u4S9mehpSS51pA
65UU0X3IUTF7rvIizdJVD4BX3/S1FTvHCFQW5xLMuwqenLUH6NlzhKx4iOggSCzC2/7StnT6Bt8S
s4HlhODnM6wFSM7J+HydUo/luBhCPZPJ0CYaNXx588xkZ3X1vPvtOLDGomvgjwTVe7gFg8Cub0+L
FuD6i6J4qQakSvgVBBb46OmLkX9HQDyL127EMOkoCzqqx4ExfbwezQkLPV4D/cIfcfpHyqmJGoLo
rGh8di7/B4FaEV17RybmvRN2oXWDKlelj5UJxfEeMRo5jWXdNfXtnCd0dq9lixaiztw7wB3Nu+tu
BEAjHp8nqAy8iKSchNGpVVUa3tTIshBpWiittrkfh592eDnTv6sJKIYpBTiGMAAi09Nb9pH/rp9y
nKRSWgTDpvQIf2wKo+qNkwCzBuLfXuSSj640+NVs/AOvwFU4OqRiuc8XHQNvP48EIKfOvIOYyUe5
FpdtydkJ7G7apn/rmVCkY+EU7c9MjAlTHr/2nmzLaEA3jo31PUPo5fH7lhkAIX59dkA4oHCmXLbO
LNSN8ImQ5VaeKzQ85l116cf7vV2/JhQK7oYeWqbW12uJXX95VKAGY/q4HDxnR0NhQ2GoOS+cAG2c
zXMkeOaWy0qY2PaPmSmB6dXgQpONB6cTsi4s+HaFE9eSD1pYAUGll8QST1Fq94/h5SGD88zVCOFg
qhJgwrS/6TxPzoawril5wueNueJ6OVnmTuGzS6AUX2ZW8PSHvrvc0TmhWN9cH+ZJkW+HWsWa211m
i3E/R3bjD2jhdKf6Skj1mD0KQk/7k15KtAQbx8VT9Bco+6INuohOWFvFsGlnPvC2gwNnvOjKs8u/
oEj4mq5f2VXB2zpFYXD2binjwKtI/+inGvcDilk4fCmaMXxu6oZrKxzGhuuS3ol5F+PLbjfgPccJ
fFQyuuIrOgxvvs0XTuCrLgu9+dnac1oFU5T8qaNSlPcG4xR76+jaC4p83z9cX+zGrnlYdD/mVyzy
KHlyCviTW+tCmbm+79PlTXdiSONb8oh07ZaRV2jGoJNTruba4gGFvVT5haTVHzOI/i0zvS92vjX0
1t4Fokieo8N0uVxZApwEzJreO6DZ7Zqf0qQv8Yjlhi4k1ByBaByxBh/Nu6wkRRlPxX7OpN5/LTQX
5UzPizFth2oEU0M4YhQR0M4CBUYyUV7yFLXSo9uhowG/bQCYMrjJ6zh1X8wU+DPwlEX/Y6V+P+Gp
Yup6IPR1cawMPdfmmt9yBCAHTMc1IHDTfMo9mFqWAmg1itoMotAGJAL2JZfSDjIzPGcDQuMWGuOf
yNRiaJcW3LIaConl1SKYa8shllGLTwWwv5sFchBIIAeQTmw8UDX+HpkvfFe2jBH4suklUHW66OCO
E0wyvw3PTiL+zGgst4XXyk1vjI9ZP9g/KyIAbvKm857maFT7Fk/5sQFPc4qjUb/VEg8EHHqMlZu2
0Qbt6nxmlhRvm06oh7rDsK3ruOhXlVZVIE4nSxBcl7RrFVZ7XHJqM/LDjnmZ9GvpKx3nwayM1ZKF
+9qlxXwUICbXlpGbYARtQu/iOXaZNdb2i9kn+k87hU0A58gPwPTA8NUIrayHBk9/I63TZI32LjV4
lRmUD+VXZU/TwWmaLxla7GjFrluu4dOnJ+Wi2qg0x0Ir1IXnFrvfbgLXvmbeA7JLi0yIbkzaV4mu
Xgd2l6DTJ+8hbLT0xZ5jWAx0kaIVKnoVhJM3nJSl9HWDufmua7UsW3X+EO46jUQFUg02MYzijZuU
w7ppEUUuZ3d9rwNPobU5AeFjyGUCnbDsXyzCzhKVNckjxn+1pWrpHiA/xQffoirR81Ffo7T41hA1
fefFNVIPi3Yay+1NpSX3xazqU07zfhPiMIaFlNjz09TPsOomWjXruHJB3mLtIGUb2WNiJNaznnk4
jGORbJkIRj/nIcsDbTDyZ1WNf/QQGC2l4j4By/DDSADorgfB1vsEpSpGCBE63zLRR3tCaqxq5Zes
Ntznzl7XxNqt2m6AP2Ug48b2hQazNNfAWD254cQ679RUSXej6Bq062ksGpYdxhJBi3Dzi1GYKMDN
bPa3VVRbB8VfMXVM/CB2ON4omWMcS1jf5s5FoW7RGuvnuN0j0hOvjgaU2zEKf+9X2h8MjNGxSx03
CEUz3ZZa09NbtbVX4J/pM9MgfFR9I28qmabfUk0JgvdyszzZoRnB61Y/CllasP0qb1emqVgjaffg
lUug5aVg5S0rCwhHbSYQzecKHIYg6eehQj03rAGGqEfOzaTyDD53Pjf9TSSg6VA/+OUfQw3R7yGx
H9LMCH8XqRjvnRphT6WM8QW124IzcwefLExnqL8pPTO/hYQUbBYktrvi+Uq/CKP3byrQtCdbao9h
GvLdx7BY6gyviYrFnSbMstqbyoYPT7WiB1pLeGrRavQpIzyEu0lzq4MHzfJMGkWzo4s1v2D5JYKV
LJlN24v52VFpDufAD3m73ZY5xmhvWkPLb2o3xLWp1f5euPNAGJOzjP84Hol0VeY5fymkbP4WkYju
pA9x3zCa9lhE7leol9a9RUWSV0PJcLbsGMi2Q+ApcnQhTEwgVqcnZJXhdw6IBD8laGemzOieKoT1
9yEuVtyCU3QfT/o9GTNtoIiVO6RDzXEYVCAGyXK5RREKSGTbPUnbWbfrvYpQ8Kl/YhgSP1jS/ePB
3mA96v2DEzrT3ppGfx+qLIlX7GICOns+vmai3DKp6G6GJLEDsxqNH25jzOZKgskMiJ7MoVP20RfL
mlntnQqMsBwK82vjzMY5avQeVHraPvvs1I8kiwN1tgkVPce9SwvfLLtfbV6WO0zLiAR4DVDYC0BT
ho9c2MX54DmVFThJP32DdzuseCTdPKgnx/tixm60DcMwCmaWE6qsKH0FSDp/m2uO7UuPOd/4jeHw
RPl+8oIRn/ONXbAUypi4KxgZB5vm7dYr6+FJgbbxEms6WKDR72HryjtnYJgpSY0g+EJZd87IZG7s
43rXm8h8VwyB+5s0cfyvGSS7ld925ldFdOVWZ+TwiyzW8tBXVfVbdcpDk9WSGQJsrt22oiyDWlfJ
2Ta4oa42eVtqExkwX2xWQDBIVCT0VgaRXfwoWr24SZt00lZe6Gs32tTaq6znqJHjZtqZ8VDsdH/E
oTDW/VlhBMIqE/u3ZRRH32zZ+tsRfNM3JVKCH6MZSqwfzzvehuk1S/sl9rHMxCZDsKqveJNp4RJk
8mvIzTMy8vJ7OenWoagHo10TYemD9oyEHRRKQeiFl0O8e9anW6A0xg8HUuR+DjV3kw9AQVcMYlp6
+57qSFs2ctIWHKEtpppY3REHI1+g91UPeS78aWNIUhJ29ZTJbTZG3pMQqGWqWu3LsLJ3IdXMNx38
NqS5fgNsTwSDN8430qj9oDQcOvElCzvbZP3A7tjt8VROa5egi5uMWnSlLEJT8SYXWzYdcPMWUQOF
S4JXjEh7BHy7n6Vh7/Fspjvu01mje/QF8Bk2pzA1wfHWCb5xZnW0gvRGrNIGk0Oh5HeH3IKdAgV4
oDnpb0o/to5ugeUqi+vvUFidnT5M8zpxXEmvBlLS0ShguI/CvaWmOE8D68IUDYS6uOahjo1hVTSC
0pnyMxibqNtLzHI/OMmgvpzSc0hxtkzqKqyi+rT1O7rIw+gtafK2WC986O8EXuRnbFg6hno3vwXO
r515LlsqHzkuySbIU8bIkOxxJniVtBq6v7jUy50nphlbfwQCPXP68WWyjF+gC/VvbqF9dc3sVVXK
2qsRD8oqGdr6WeXpABmqB8KOz7b8Afqu3FO7eg92VrlfMt9JMK9k7Zb4YgIhxciJIK6GO/QamPJG
L/kV1pGz80NDrcPEWfpPE+plj3jUAxtjeWZQOjJZi/CyWQX7U6zOWKv01YRZ/8SQi4RhtNMnL4/S
R1/2xtYVKjdX2dj6TwQGttM+7fvkVrcjmJsMXY9W2sGeT1w6PWCqSyyVFBOuc9SYRS2S7RLyu0PY
ACpQwzi0dm/Aoy7CTars5NGAhnKu7a4Gqdx8T2zBCk2ucyCdwg3qxtfvTdBTD13lklfRtMUdmTrI
GeMMvCFV0M7ipP7MYjPfpnh3Vl0ffYf+pK9GendrAtpfQZPCbpCcTvFx5TzRE9Y5jpFdExZbc4ni
iJweTOYgELJ6yFq3sk7tfIV7uz8kaU3tmXrzE6KU4pfhttr3stD5APSxTqgrki+W39hFQK6nguTM
CaHsw2GvMG2/kDCc7IDola8AlKBNOk1/M+PgWaOjKXH62NOuycFMEVaAXDawi0Hf+AR9II7wonY3
FJix6iS8reHa0Y+24mci9cjLGOmd8HVoKIi9ojs7mcP4L0xh7CfDsbdxa2kNKTmmSO4GZ6pfxxJB
bR65xUtpxg7FNnVD1gy43JIBa5XFuyK8KUBYAX/J782TC1b/OM+SHUzmtw5nqa+46bujrlnlmipd
/Gw0j4yDPHTOfbzkhWtJ9wN9bf5ds2OTwBTuE7lCuo9TLZpA6HPBzWhpGSkJCe6zXBePE5O3c0fV
hRZQ8w7u4P0fys5syWqky9JPJGvNQ1tbX5x5iBMjAQQ3sgQSzbNccunp65Oc6moCM6i6+TOTH4Iz
uNy3773Wt/y7ViREIlhmSFpZO19Nv2sJkc09QIVWezVzzMaIU7FzpYaLBh/s4dSV3/TQsp5dCNyQ
uEwR7pyom3YB8dp4aNFNvhqonS+prhm7sJ2dgz97AzFLsAIrBiu7cc4+t3Du6G139TViEys3UV32
u97s+Q6tIXgtzAGXc4J3ROPx6y9GRsqB5+n4uWep148z45cPmelpL8wJucjAeCbBV8T2Abrg9ADQ
arjT4xZAaZjV4m0Gv7sLzYZD1EuhNfVUe7Wl9xc7rpr4GdSlc5ijodlFRfdxSnT/CAAeeUoffweY
2r/mskj/YU4e7LrIhiQOcnKLiCA5e2Oh7dHYkU0JZYzumicW1GmNYXTOoYbOeBUuse1PyNGyvPzg
ZHVAI2m1C3Wkz5OAnbhMN4qBVfscdB7WdzEgPnpotTwo2K81qJ80cS1ABVHZLB3Otb9HyzwJj22Q
BWAv156nHiHefCQgpoGQPgx+wTzX18cdI9Vo2MehV1X7cU6t4JThfAm48+RGsuvhDZPKwSUp/yBo
5WA8WRU3M7oK7ZosNgIIYWnqH4CRLCu+iydD/6AhzXg1zC4FeqK1WvlKL3saCGpC87wvpe7XH4tx
0sAb29ypmyCjfdgGFS2VluaZfKV7Qj/ASpyqOZLDHJxnuBXRMbH62H1AuxxYlzCj6XL20jT/bvIh
7duOXuQOeV+iX6OVaxaUDa83YqmYRxNqRXmvGoSJD593l9UNXvplmkvriEk3LT2iMsL+UlmlWx3H
OInKl14yRXvQFHJwbReVqusYSZcbRpxK7YEUqyV8R1pk9eyLarDY0BuiMA6RMdEX4fju38jSbMNr
MhXLd7l2YXK/G/yt9I2m5kMuc/m5rajXf8i1fzSv7h4JcOw/OyTSiankgJ9K927gWLVPbjGxDgSK
Y+sS+M3gPlgDEP1bkEX08fLGxHmBAHx1m/apq13dEef8Sz0DTL7zjVruJUA20wFvrony1WnqZD4z
VbfSXeclNG9bLkE0VdevSH3rPSDCsN/UOuyuAyAGWk25oS3vKUjpziWpPv0zSBC+92mUlfKaUNhg
65Od4Heag0uzSEumrvm3iGkc1ZTQsruTi9hsyZtz4sV4itQElRk/rUr0RXQA4MXB7iCWFnFeolU9
/Lkz/ttQ1afZzj2cCbCFugpw2q8N1NaoK03QNTyz7/LcownPjFuU5+1wDIZ6jLYgScJ62wC08+8g
S+vjjTO9+5Z4hMmesjQpYJnzV9SXn/p+amYdPV1A35H5Qk7D+aFNolA/texC8XGEIdP95U38Npr3
PZBNgMaAJyMYCOx3o/k2NXR2hKo8U5Z7/quucYIxvZondpO1AUcNHQzPyOcGPkfVFCTPHKpiPNeG
+T1JIutjt37hOYIH/3NBZDtmrnQ0oItcuR8sqMcgmfVjNnZtd1sjZcHdLuMU9cE1dK4m+y8joF/R
bb6L6gPXGfw2FNZIUd7L9kvYHK5FXX9uaIPDcUn6waPwHFv30rVsnq/E59K+/cuS+K2n7qMpJzFA
x/NFU91+11OHbhjbxDJLuhHIYP4ZNSesmY4NKLRRvMUlBXSlnQHeulhUY5KnDl1P0V6M3eich5jc
IRpDU3qMoUpwaRHmsGvoHozXyiId8qaFpfE3T/N7aQAsr1Xnz0rGBvjbGNVzCxKIKzKkXHMCaqGk
DKkbNGLve7EeH4BqEZ+V92yGxZzFjwkit+4v3xa0sPfTCAb8TJpMXgFz3d8+ucxjg7ekoZ8dAomd
q8HcLtjFU9936Gm4Oz+3FXXP564sQV1ujIbGPR6cZRGp6ZEaQqS0ORk0xas+pE6GgO95HTepPYHo
qJlJTokf/f/1eSsirJKbU/pxgLV5GU2l6/bLTZbGOthStzkANuPuomsh25rqOzP7Zfci2pK/geu9
q5+RFJeoI4LJQkLe9PWjBcvbfMGo6WnHNDaz6ltTleMjH4IwH+nqt+Fevc6olvytkd9zfhnM4Gl3
W4WMXiDOON3Wsmr9k7RdITcCo2B1LczEFq+TpIe1V61qtm12Xcb0ECsZUNCl2rSuXTgXyyaBD6qA
noV7l93deWxtqeX/5CONum0q4i6+aR3DetWcjpAQMo1z42iEfEAi1iOsFONYJ7Trpi1uFa86gEGd
IYICYtC2Ts7kSIdRUHTVsXcdNkFVgZhVxglTCzyOYJdDJhqAe2MDqFMo9UeWldkC4Fq6+C05t/KV
CKUZ6s3YVshKlSfEkBqASTW8Q2lPMgrXU4CvqMVIgUUvDBd1Q3dy4s0mDqGDKKgXOcfUjRxxhAlo
zn50i8z9zDNP49AyXR531bXvbZ+frU55NYKhmqOc0NYtwRcRJUSvO8l0oBGqkxG+ElOIVeMxZivm
56g/qzRU6vCE9cDhiZWCry/vHRaK+iotopDtk5r2YU9iuQQ+I4vPQYXt/VBwq3f1vRVGfXXO8tCo
T3T2lrnLOnEw/ISTfZQi0o6ZP8fm3ujcIv3RR7WesjZ59ztVXDUNE+8OEDW22Zortd0863GeJ3uP
HPTkFkfwhQF7mGlwnIPC9o4JtI7sSpFSigseVtG9QDPXpw++dEv5NtZz5mxB7UDgKBo7Ib4pDa2X
MO+kds7B3p3pAAVPdMCxdmzUFx1J6D4H7jEaoREh62/p9qLbuWtbUAg3K/Va66MFsRNWO1+YiME5
dxb63H4IiDOe64kgOHeNB8RVZ47nbB7c8hYT70TnQk1c5zLluUf2MXgPUZyE2Z56qcBe7tVBvzdL
JzeXFSDbU9h4ooG7L7Q02SRQTY/cc0oMU1Im7YkeZDS8qMIJ0xUfuKt1y0SuijMmh04OreOkr8+i
Kh2yGCCyu4lx+A7PM6+p6LkINyjKf06n4xhKzqYDOtZ/wmjIo2DZZGimf1GQrpbO/38cz3axeJcQ
M7qoK8mi/rXooNip/WS0rfOcp8FXLB4plpXUI4PP6j3UyXi5N5aLX5ObsdPo59KjU5FaZZvDhCkH
cQgjfTSOwPSSR6Ym9G+ATkfaa4l4Uu4ksRvBZkGQFZfJ4rl5LrU+zJ41yPsNM6VO5seGgKHhwVrk
DzvAVlyWvcEIvtlN2XtHC6ZE/MZVEZ0/NypkQeB2+2He5E3hpDu3dO1pp4vACCHoEhG2bZhMuUTM
O0Wn3y9g4Hhfh42fPeelKYlWYTmX57ouJDMnaUr3Uk+hrLeL+moTtVHSbKXbDSTFEZl9T2J4/Tch
8++WCOy+KDKwbJiYk333fYVkjhaZqqFxGTUwUue5z+rqiJ09AE6aV9kn6eMO5S7F3Roj51QQdwAk
Yb619Si4vlVz6yP+zlwqbOyd4q4Y4FRuYtDK4tBNWnTxgLzM+xr8bLillEm+LCEa8FPAtsPlWg1G
zGk5jDrEjECjHH8a/eOMi/OnqrBc5UcBkmViSvQ+sR9cRiYfTGSiFTyiqa7g4vSgwggPkB1NU+b+
X7Q8nsLvmDC9GZ7L2HcPXVZU2l8O9t8ULYHlOb4OQdZaSB78jb+uV+rJGREStVfW+myr6I8xIxVM
I2A1uBUPs2NJJvOSQSm/MrhR9RrxyBpfPa6p6Q91a/pzlfZbkRYYqDWRKCOKpMPxvuQtIohPVBTO
uZKafCM1iej0gIYfnSPuMDP2AMo27s+y7/4ipnF+kwcGoMt5aK0FlopG8N1a8s05zSZW21k9qOzm
jQl+K/wmBc/ppgf1+LXJcvKjMo1qHHVF9BxadB9pD2N7YQqM8HhfM4bBrNCNgPyHihqxWn6BmKjK
fqwAiYt9X9LN37hFTmJxMsbQ8oEHpXeWjC1kOFNhJZfO9nKHXGG8a8a2GIexuhGTHI/PqYbEgcQE
q994cOZbAhfc/iXi5s8tlTnPtPVwuFPH2+JpIG/7nz7r9ORsDgQqypYh5RbGOgNWTbBb0OatyJVK
9THs95wAxQe3jOkJolubWxj+gjR3uNLNbQw5ii5QZngGDGCUZ3t2k3YbzjIUO4bQdsWNMRu++nkg
zl5bt3/RKKOQfl+Bsj4Dw2VFLOUcRfyvKxWgSqRFfR5f0mRAPaQvTrktp4iOoMcqJpB0MiJjmEwK
Uidt1+ubez7wvjjRy8jldrIb66HOI7yQVWzMOKYT2Sx4inQhdRkEa5zMoHaMHU/3CKN8nB/s5SS9
pGxj6RF9DBxQ0lT16hMU2OCeVlOobUaqXfqClMzclsZAH0CVGe0nOpEuPiuX7zY75naev04dZ9LF
LFHz3lnm8Iq0JnpD29U1G8gY+fwJhAzrBUijN971pK1d7aHglAgYVhtbyquuZ2CXe8OpDLD4byCl
pi/96AcB/eCm9Xeo+nk7sY5W8ujEvMC0b91iB5qgFwefZlpIIp1rkllnovTYNqQDb0I6A7QrtXg8
EBC15CECBHSdjxEGovAexFDO0Z02k3aODZyi97ir/HIrRKGbh6hi9YQg3Pv9GGGdvraoyMRhbHQ8
1mbB83GukqDfTATapLtcy1NnG/cxj4rQmj59QX/KKhrHIQaRCB873ubNMAEmlX78jSTE9L6cwil/
bJGdmdgAc/bzGfDX2U3C/MkIYi45jUXOy8bg/s50ITe870oSWk5M708avzrvdL1fwCOMyOHbrgnH
Zj37CcwecihPwLK89lxYMo9uCCDxe5aNOzd3ruW0kOwGwmuUm3Ryc6f5io1F4BrFNLHRw6D+Qe4U
oZUkpQ7duW/JkqAed/uHziu6bekJdzxUXWgTh6SVxK+6Qz4+amiuiJsaXNL9ssIfxkPYl2I8hRNb
4q2SyaIPkW5Bx6SZXvuSNIINIt9p+tvGv2zs/1WoLKisxS2PQp5LxiLBfPc4RW2Dp6owxUUJs9jg
OvcpiCLcfkpIpC4A6mIWGEVWAxowiM0qbeuNTggBjlmPHmj73xFJ2+8fdl4eXfMAMxy1vgnL+teH
Xc7mCDTITC7KsQ6sX8uuxeLZOjTaHPlPTmKbTyZdMOceba+Qe+p0V34mndpLb5iMAlCRCzyl3yW1
htvdbLDZHmcrZtnPGYk2T+on06dzi1s0NtBIxcp6iBxn4URwNvWdv20lX9vHeUCWvp1XP/RkJ2aw
09bolMEx32pzZt1Y+ViIQxYYjMny0mm9s60P1k0XeWTczEBrZlJ9SU/XXpqECHHeS4LoKYq0BWqx
SsCtvNINdmUyTv98nv5m9eIDhAqOIJtxv898/50Smy/fN4iyZ6qwCrq0JjGolZVaT10IUxEZy/dZ
j+EWv+2i81T4CD2xuVT9+fWsX95/LT0kqz73WpuhP6oc2nP+O9RlSCifjedYY1qK1OVDVcvZerEz
ck0+uvpEN0ibGE8+KZO3rXmLGbAh7tSgZvaI3Ombkd805zCWnzouB/G15oqSb+lfoSIpCIZpD5Kk
qmGXDcwWmWEQRPAhRgwHAjtku/iLhQlZ+C8PE92swCcUwNcp+3mmMOf/ulw7KI4DUe6M/ZhsQNYy
jLS8a6o8Te+EzIruLcj9gvmgsr4oUHGLO2L+iJpqQdBazCPht1q4Pm9yMnXxsYEpgoQ1MhN60G7q
815Lz8ectuHkldO9KLwFTqvlFvMExCvLIpxXiKvjdbV7zsfIsO+tFfWtBOOqM6IVLlTUIMKPdUTm
jCiC+7nnJzZZnHk0/Ite3EieAYFb4q0abDFciqFo0r0+YxPbELKBn1NBQaputJqvURiNmFXcolic
+hgW4baSUTLxZh1mmGcFbcrrYnm1Au2l/UgqYth8a+1YFzcdBwjw99DKKTdWV44bZjanuTMlffcl
oztTPQCDSBDqUxsg7mxb2/+SgSNkh57pWcGs8fnMlV9iigp8FHU5ugsavRQ0ZEXCoXrFfcoLbwaT
NeA5Czwp9nyAOFGwIAN8YOniX82vtPqDE7i9tlPeAJPJgXaGsB1b2zkPEzjtzKWQJY8DClgFYZpC
xre7rOum9DLGC0BNG1D1Hst4ZDXqXbsUS8qtrrweyiSuXjU3Q773KsOnWTEgl9woMBfa5r1ZA+Ta
B3nPp6q+LMuhSZVslV+bgqurz53wnHw7T4MpTzTbhNdsFJwmc9O6ewNlnBfTBrAvpw4ebsn7zRI4
k8d0RBVIQ2cFQcqU7v9jQsPfPxjrEOgnF5nJDM9Z17WQt5mSB9gTYABoyb8WOZ/i33KeDLCEvmWi
G8o9AlUJiHXGGQd5uSb38P8bGQtKjB1ky8UaGdgL/anwSHNEmxouX5uVMlnbCB2dyUNve3HwYMVj
gCFyhZW7LSM+8obrsNrXHGbuEf581r2JxBGsJ8hSzG43YNyZ6m0EQgT+iwi1ZW2vp/fUpjzu6viv
1y9/udDym34iT1BR29uW1E7/HEUF3S8uwmB3EIk4cV8e+grLYbahuxDITdxpZM9u6NWguVB06Zmk
Sv5ijbkJfrferYo3HxWa+aRIFLHiS2v4xvhdedXwBYiF9Ftt+lqCHDajKdYvkhunc1OWAjv3fIjD
upgQvEozZItgnLf8iQnvgT9Qj5n2vG0xi6YXuxGIjUjcRD9UuKbWHIo6Nb2jIVBMn4gw97VNr3lN
flPLXzH43ABUE5R5Dsbou1kIe37mgenzo9v1k7exsdsEe6KDpu5pxKeKQCalk3WujD7vuo1G97H6
WkVFmx61ioROfWOaoqJSgqDBq52yeubzpfNgty8BNuvnzIqS4hZTBG3U49kju6wesk4YHzNdS7yv
YdzgchoLBhbP9Gk8+kkRNDhxBL0gtc2U1BhUmozncztZRGDTWfAmsqnMoCdXzWyS+SRo2wEi7KfK
33EFEMk5cpa1NoYAHQgpzibxJGC0kycqdSbwtPxn0ntoTx48kz7OQT0LXeAQKpeXGfuD5aJhER4+
2k1pNUjf2A2WTXYxs7urQVadTSDOePVYIAQ5kS0Xm3v166D9uUV7qTHz2DJOMqKXzhcDpK+UfIt6
k9aOSf4ofej5kagJENlU9ktwJ/3q+jOnaGp8UFwG9fMqr+UQgPYd+m+tNQ0cexqM7yeEycZ8RE7H
1qZcx4rkU+QDQ5BlqfTy/JNz6kc1BrMUhPI2C3Oz5q9Eh/PGtAT+fdCLOXwNCMXrNyT6RbcGqufO
BR9BioMREOWjcgRq10LG0ZFEnyMKsV0NrupC7V7e6PyR1JqgOpUMNYwLEapYd7gomv0dER18H1Xe
ZhEhVmFasUam4RNbhB+cfz6z61mv/h26LpthnHWwufzelMUr300THiCiSgLm6zHQLmqjzfts/iFp
S9c7raKhvo8LxG5XhlnM5H/SBTIEydeK8b2/UR2bXIdhsMFPTrrlzzmXr9tLoAY984X5nY4LUiwf
TKoSP/IGdrpqpdF4K/Rqrswl5yCiB8TMdQiHq1N31vKYrujywSN09V8v9fjTqT1zKOKpXw5IeK5w
FvU5xatpQDHiOqvp7LKuP0I8n/jwi6ulUxy9+CVZETeFPZNxwI9QD3FfjZp/a02vd08TMdZkUeXs
jJehbkiZg11WtS5hVYw5w0+M6zmiFWEbEenMmxB60TV7fAwhU5XK8cVjv9L5wxkr0M1lPGj1e2e1
HRZ+4vJJOPnEJ1HXYaYf01qTTb1R25vvjAGPeuMT8Hsko5btXH04I8ZrzLSezouDn83eME4ZFuYh
hPu9SVeYwp9rSuO3+RSzUQZl+JgDcGDOewtzX6FrM9Iqpy1K8UF/PmSDsIusINLSNlr2dwvxsngg
gUGKH5QhKAgaWcYUV05d0M7L6PBUoJz8jsn1yt9RYoM/v07v/evEOKbT2KN/QR1Ohte7WlwnqwkM
iNVeVPSBRC0lzsjLLHFkx6/dS2o47VMVERO8AxAuaCRPKHKO5MIAZxLp3O5UUZB3YtlE6Rq2JN6Z
RXTwsmBOdxoW7nivrTEP9NLj8dhrej4dotnszVOFJ5phi95b5REf+GJ4cPXsSGTEREezinT/UkFo
DXiiuaEdwYAtFktXr0LCNDuBOVLvSsKmSuFyduQyRcyRYUZ9TclEZUk3uZ0GO3Sjw7GrfVE+pxGV
Mw4lm15GYnRU7/lAcm7Mps5Uc9/qlV/vK80Dcyxc+iAfFXlnaUN0B1ull6iydmKABNR/3UXqPlw2
VeV+kYWgLlD0/tLwNXsnDByDe2JC5m5HhELTHE2947hFR88ald4SIfAT2OOxzR8V6qlZ6wufyg+Q
j11SQ+T0EcBv2EEtt4BYxLT782p4P9vFMW3rTAt06kEbp+a7xTDGDhtAPVWXiDya+T4zl6TLEYAJ
DPfG+B5EeH620UIxOAn8IsDYayagz39+EeavTKFlpkvyLz1XA0Mi7Iv30AuGCbNBtW1gC1zSYLJ1
Pyr0sWhvuJdI6uG1NckFXTVG07oVwt+4YW7457pvR0ZPa507m4C/7ykcGTiWBlirGi+Qs3XntkW7
nEfYPDfckrTqB/kaGeIy2FvsHX9+K+/bt+gImE8v9y/4Frb1/hpmuQVsQo9xvBKvKIOZ5FLr80KE
rz3QvmZwlGMBdvbVNGriLzyr4LdvlAAtrocOPRXTcWH6/HoRbNo+JsY5bq7j1BbfKXlT+ZKgPyOv
dp6bz2pi5/uN2xwV34bCa3bvmEdEw02uUR6jrtmYnMK8Sc+69AfMESvjslgB2CA4GGNYrBvCYPyK
qQNNKHojsq51GyU0YO1zn3CMnEm6afJXjT97xDVsTvfhMLCYUv3zXDsj3claI8LqHI592m+RsZRy
6/d443dtE3H8mJAT625jGlHWJ1ukNhxMXS3K4Opbkpa0aU2RdTBoWJFgWUcSdMhgORjruS2ckzBq
/KOTTbkrGOeP8bhT50OXysXtPaWcCZgwWW7YpeisJeFUBlvAk053I7jT+rcIC3IYLUuUpMTkwDr3
aUAKDQyB5bKnhxlhHxxIlDwjb5Q9asVYVSt6yKojXmxLoFD5lqJpp2+rkCF6yp5mEtBA5gw+8Blv
KsMfcaU3BJpTBEM8nyo9iT95g90GZNZHjOGtSeciDixgmL5SybQ1qTWtG38SXD4+DyIcq4M6mFtf
i7Vt5NV6c3WjPtBQ6Y+pnu3tfhbxs3qdYVez7c2Wm6dHqWlejnVl6uQpkelyR+gmOrUlLiZZiQe3
ncxu/+dHxHrfqsBS6gS6saAm4GAR7/brCq2ZrBRAPUCYkwg9PI+GG4D2qPzI2icErPNsRzrU501E
oEBPMr1Wmkelg0hrImufEU9gOSVr24tAVCStR7jYKhVzOmNR5WHRQqnuNEtrgK8M468DkfBOxBA3
d2EfdeSerobg1uXDO9g9rM2NTwAB7sLRysO9Gim1Za5pZy/rouxeNS58S0+7vVh0Ai8Rz4Xzl80Y
8tS7Lo5LtgntUFLqzAVuRdzdL47bufNIIo6z8Dj1NY+XWedWeAQEr31St/jGh8lPm5904pNZJ2l0
r4obfRKsSXcdIYoRvTXBGQjpHsvGQo9IoEd/w55SJ82iPImKrS1j8kSSZcy11aQ/5z8Vag6TB+ck
QglAvTOj7uswC9vaV07oP6lEompGv/2zMZ2MxjJPXDlR0p6c6ZkSrpswV6PK3Tu1Xr0ta5nmw/rI
ZCLk9qCQApUWcKVXaFtF6IKLwxdGkhInox0yzv1qErlNlb/o/Rb9epIJ+z/bJ6szm/HbchyPYmmM
prgU3wxkUg29V8nPqMcOVyGKmAHPaaP7Hqb49ZzoSwj+H0Nf4Lkr9LDz7+nbL8yV9SlWEGJ41jy/
ygDeJ7gegZgsvfkUCwlCYLURxpUH8UBRjdWFUl0uVR9IocVUw7+E0hkTnre2vALGRtleAfBBECxd
H+qg4ioqp+neQrNfhhJ1TPsxXXOXyNhkk2QoFeBsxWRXlFf1N881V21tF9uTBPXVrIl0KhxLLVeh
BbwtZseouQuE8U1GCqid6OCAo940jkPvUXkoxrnq3oFc4qUZZGHTwcqSqT/kcsn5CnI0ZsgUyzF+
8lHyeWgagrHjMaPOzjja7B6sbh71Tf00mCW4srLHu7avx8kjJYLSYlnMZo3rc8fpZWArxFM8mz8K
o86n15zmhbeLvUi4Z1cV8TPehFvj+HydeoY7oNuRmJ17n2onZOZVxRXiAWLuB1hXNfS2xaMq3DtL
s1zU/ABB/G4PvDU3h40XFUbzVfFLsiZcKr61EeTjv6YXsg7Ph7XWCuNs5nZSDEu2HHmJb4lGnPzX
GK7CZ1t0qUAhb7BDwofmC2nMiZ9Vrt1W1T53jWS5tqm6FXhIyQIfu5j2pi+BMT83rtd2LsL9YtyX
Lur+DRkiAYq/QkSw1bW+I+wO5QSXI1x5POdwU3lgPCwBb5Ec6xMwTUaNarVwWHr+vWD8+o2c7qR9
6Bt4AMfUnMLhZelJdW+25i99pmKl3pno5vvrTD+HYau6zQ/cV7TvZTo6DJTaLPnIoauDca/xvW4C
DRrQaQzdNNqG4+jpZwPPfXnxyHied3S5WtizPmEYx5IoknT7c4ccTGu5gjldDvy3iukB1WbkmR8k
LVXW1BoDJ8s242nomphTkIBrDnwvbJcHRK1hsht589G4sCHjFDVKB7YpTeyPhYHajUul8QjnHXW4
Rzdp+jCWrKWniAsMLSXHtyZ3x5Umf3XpSkZPBvM9FzswV/zxq8eAZtqyShz7h8ItkQjGWJK48EsF
1sMH1YXVHK/WAndt182WgNDc4XNdMIz+ggf/2VrhXhNtkzgyJHtDQ55bZXdEUwSwQFgEABtjoHVz
rJ3CoUkm8DAOm1U71VZ4T/9Pek+jJD3vGrs2JAwZclqi7reCSn6ZHdurxKYDsdJ+KtY9y2sdLDEM
+IthpFPv0sVzcY/M9xY/17qlNSPFj2pekq0xj4kQhn8j1636NuGLqm46uUwOv93HKBQacjiZlbGs
1tFshbmpbbx6YovbpolPLo+DszSSCeLd1EbW2d3GoLmc4NpemsGw0p2CJnEr9Dsva0EzyEE08shO
4XaMOJOpvNaWV1SnYOrnnI3DixuHaTfR721jDtjsgJ+2O7Xn5IgA2AIdi0Wk+lVoKEP95jBTrvco
rKfq6HAUfCFzZwKdlotg/p540AkAHhMfKE/QYXp947PH5lxj5qI5tfA0cQX1uGyO2UC/8ojpm3tr
5euVvQVhFbQ74ASTBct8adoxyUMuuMnqshjuSCE3kqNl8yxcJydcRDlrI8gw01ScTZtwit2UNGnO
3DdF/YAwTE76USe2Ibbp3WhsIqHVWuWnoeNs5BJYtW8FvqmY5hUOxVM62gmi2X4egCBrDIe3tI0d
Vnw61APNXXqNG8D3VKlmOuGVGhruHD6CzWU3wALOMck6Xo9J/se3DaPaU7wW5le0pctjtOzx8omk
Mqv6BFPcEcdZQwNHUp8nHDPaQTjQvCeu73ZY3gOkI6BUL+K5emRA0njP6FOW7yKcmWMEmYGWaIMu
NZLTAS8+07oNQ8/M/+Hp4zjnW6vPm+kFVim7YWzAE9zGnii4eCFLmB3OJVaCdZA4zil8FVZzLVNU
d1zV5Cr2ctSJF8A5h7P+PpynfniK8FGmh6JxMvt54Ni0j43ftn/BYf1Gggb2CFAVhDP/cALjvdqn
DRhj0X50f7JzZ50ImE+225oHOHy1AA0XOeWNpO8quqaI6vxL3HhyvA16ILytjx5xiXLIZ2fPEf6h
JoKtjDZBg2D04GEWZXjU9Nr8MUfyj2lpnfzoWo053sMu9yWDXQfvdsa1OlIOVFcy2hhtgNlp4yXI
IPOsbxySVv1v5Osa2IB1qvDnkvwdDYnp4aLAWm6sSxcAotc7zaBoNDqW7jScsf/BLkwcDhHpyrq7
YjcxJcmsIqs23HaKs0Fl8q8mbY6vtke/Qm6AnhOBSCt16WA5MwDguk9PhSVGcSD3IK/ImrC0SvvL
Vft3DiwyKMC1vm65MJyC93dtAQihKGRhXXBh4pOfgtHXtmpitHJ/thElnn8SlifirRNwtbwRDFL/
A9mJ65qqHtVcxurN2lhCj+3mo42zxj/oeqltVP9erilSxehMAUlXDEhRROF8f6wWY8NGxc1gv9Xl
NYiFMX2C8YIHPQO7zfZaZ6k7vJi+lnwIOaasjarmiAampky9Ab3pgE8nOZJQHBV3mQ6dhHFouGTV
qGFyglcVUcjaeYeOwxYA03DxwHHof487Yjxx45d6/qDB5ntBpxG8Na4w+l2HN/EymZZ9bwRlWf0w
qKqJjuDw+cbzP0f7opn5HGJeC1NvCu8JFhu7+pGo2fbOycSEbnRqdDIZRieYvjD5nT//Zd39Jurn
ccMbQ9dU5/q+BCj8euHprabuoNaST8dtv3tjW2dLUwNbVSFn7YLRpF8zl98QxtfRwRAUow9p1dGt
VrRevMNlcXZIbvyhZUPkEHsYhPOeFmo1PSZpiAUM8WVNcF5t5t2nPC2kQ8yqa6UHO4HrcQcorfT2
ae1BmNAKpxs27I1EI6K0X/p6WuqM+3TkfWywPtvhA904i1GKCHSiKmjoYANEvmludeF21WmQVelv
Yn/hd6uZyE8ml9a39VfGdcV0QQQ2n3QawlCwkIiCls/nfqA0nVP7Xs95TiGFpkt/SnUY1Q0qGRoj
IZMR380HdY0RZWwRaUOW6QMuu4k4p6wPMDv6COg36vIxAouItwUQ4O8sL1zQzhrDSzSN5FrlaKSf
hLGN8kqD0MhR37bC3as5MdbH+R9WEyeeDQOVTG7fbYvdYMLj+IoOgvlDQnHPDHXVo0bdyL9HS//3
JzCwa8PmR2qNaGTcQbpnL9SYveSgA5+81hblUdHxqOuwBvDCornakGk8SiB5DQeGR8ZuSAyT3o1b
bZA4jnUKT+MADHhnmLn+efCiJsSQG5iQCunAnLW5NdOjT18TCZ7BcPMuXKUcf1641m99PvQptuO6
aEPJTkG2+uu6jXODjmRtQ7mjlYAuImt4nud17Ksuh+EaBDD2RcnBzna6FDcysL9UfVkVX0XpfFXl
pfIvTCGf7FaES2RkHE53qW174RabRmLt5DRkd0nSZS+pgHe+RdBnyB014NI25h7xELNZGHu/YAC5
NYKae0OHtGerjuTO6yimCwzO7rExHP1MDlA93deh53wxHIj7d/kQGfEF/ZsB3weVUPCXrsbvHxUI
RgYNAUF2gO39dz2NgjcVknSvXdBpouNVsCxkZpMEWT+m963b49GZ6lRg1ABKQkPxz1/WO76vT7zW
MvNAaYYrmWim34jDbT25et3l14aunDxPxAR97iIfXLg1IVV/SKMcSq/hU/MdwZlxHqP9zIaTlQ5c
h4Vq0K8d0NxL9PjYFZ4Eh6KKmdw2wmvV1Kax640Wcd7PCIh8NsTNnDBdbPpWZNGJBW2b3Mac8aMW
mEZ+zNdbhqra/6fvGHgQFCDTWBROvwuYrTG2O0l+CHb95S2EDJs5jBKOOYRAaRqCAAe+lDypYa1q
wCihThow5znWa5dHl0gV7mq76h9TXfbRM1eCLrpW/RRbHyJA1RWe4KoQexG6kziQc9XVb7Y0Gu+1
KtJ54OnMrAp18EhcANnTtBpHb0ROiJJZVn/RmL1vnQVMsuAQLidJsCTavRNAEfGHYph1cMEdhx3R
61EY32ZareOrIqCtH/H/+ib/d/Rv9ajEYt3//T/89zceCFyU/8HdmS3XjWRZ9lfK4h1qOGaYdZRZ
Y7gT51GkXmCkSGIeHDPw9b0gRXdJiipF5WO3ZaZlRlLiHQC4+zln77WT/pd//Pf7uuTf/3P7O//3
z/z8N/79Iv3aEuv50f/2T+3f68uX8r379Q/99Jt59b/eXfDSv/z0D2HVp/1yM7y3y+17NxT9t3fB
59j+5H/3h//2/u233C/N+59/fK0H0q75bXFaV3/89aPj259/sND9jx9/+18/2t7+n3/8ryJ+b1Mk
799/1V9//v2l6//8Q4hPLlhhHSnghoz8lvE8vW8/UZxPFm7MrRdM35shkMW1o7btkz//0O1P8KDd
7V8kfDrMqf74t67GzsMvdD7xPH9zUZrQCS24lP/njf10+f7jcv6Yfg1q+qfeq43W02Kl4Byp8cxw
INZ+XtK5AWiN5CmNAEXG+X2rdobBGX82qSA9FHHTnAaELYm29LaNW2b72F3zGYA3H1dxic2clF6/
1DgKPpfLFOvAk2jqD11gjx3+36c67mfXDl0jXZCAqhn/X/uScWZUb2w7VgXRasOSThpsE+xs1XPS
wnXMPQLqZzbElS3NeCBFa7ID7PPDfKd3lVkGiD7NMZjXyRxDZ3XBHDWETJ31oBlIARDFmJCDqq7Q
irocTBjn40sLmWXq07stNa9mLrr6Yz0mb7HuFHJfE9yXHI0MTc+5sFLV8kdDI5t3BX+lBGJelfRg
Oxjy8eyKkShCAGqF4kNfMmX2TCOwmckgSNrVOtgawN1HgxGR2jF0tSdxR47jTGJwbuhoO5D23xdu
48KaYSLnXst0ghaF6olRDlJSS93BTbOqQ+k0qk8Oap/vNCRkNYdoYQ6eVjVImGVfFmUwkKBD8Z0s
zWGGijUjxi5XJKQ1DqW9WAwnDhobd9Pe0IF90fPuFXzmDjpngDR9m6PbpCHFkzXgYEAXvp6Ag+DN
9rIeaOkJH8R8dEhQoOihMHvNc5FM8DDZXEOZlsmgurydKtFiOtTU4D0lj2Dmf4o1IyNhHHxKNd8t
jQoTtWz5GSYrxZg9282xQnDYERU311jJ8lJ1UyKW+6bVpl2pbGbR3GAEUnpdVKkVuEGO6N521u/9
UlOsykOL4TQHoi9l6ZPgLvNdbs32ihwRNJGf4sIbA9C+cjrFVPSXW1NV2asD3af9WI3lfJgwZjo3
oM7WJSwKsLxBFI9S+lAEKOMnbFmYp7SlerCI5r6JzTp7bnK3d2BXOhptNnXmsJHboDGUAqpZCVj3
XEEkecE2Qd/Cpitqey4G0cwbzMbawi0sw/VEkVePDJOxCqpJE3/YiZVV+0XYBJW3tMpVUuDgbZH8
wGYRYD8orIPlLEsRJFGJPgBKDONUpYaEM2VTKiiDMrc6mcR/Ps1ZM2lhn5atGtLkdgYfmX4qPHKg
OzgT5dx9JRk3Fv5KGE3O7Voq16Ix+8qPtXjYaACqy0QgUwQJZKKxvggXQ6An8RyrPjSkCuG0oi9k
SDsRKDhsuFwzxlEDfaiSaHO/RlPI+0psBWIPQteXjtd8GjkGfeSY/ixCjkScBqqtFZOXlNNU4Lnq
JxSonaNwE8UVPB62VuRDTlrr5/U8J89FK21Ah3LtQSTOlJ+h3gzuizLbNkY7KgG5o3YVBmJWAgTI
WECyaI9D8WjWuS38vOpIZ+RpXcEGd/Ilc6QWkxEiNGPZhEgwVYZQTVZjPBl5oSNx6pmfZvgnDBzO
ljZnNJIGd4481UUF8JI4zPFOSkdTsvBIQRD8l8GzNoVTW3TWPUTfTL2KGMQUNw4JMwRoobjEKu66
Y1/WW391iF7wFY24/OKoVwCxp3qcJG+zZJXgwVoJVUm6pjLjwIV6vJrwCqmADfoRraofsCVq+eeu
SJzq4OJeMbyhbPPhblUqyI0l/f1+Dpu56eUd2DS7CFoihbdlFhZ1+Y1qy4rNGsG41wlnZEtlMHdi
WSboclpO34J+fUrvwO5Ys/GO0rgPqhGVO/nj2WiBeOlF4l4Sj9NvRdH2bXmppKX1iq/Yta6YoLsj
vjo3nwZPiRyjOc6a6O3PdropYbb1FjISqgAGeV42Eoz8hqsXDJs3rZzHvaUcFQu5ozbru6StmipM
cRrYpAVmbR7oU2lYnjrJujn2VeW89FmqPY8U0srdOJrrzBo6GDdGhFLwGjaieElWJXcCqPNLsyeR
PDF9PSfv60mUApzOMkWD5k8a0eKMVsi9CJLBnIpLp2HktUcxPhj3rjO0TmiQEQlNz5jiO0sbxD1x
aQTR91pKOyxRKiYwDI/szLcdCbAq13SwQElvR+eYu5FrFJlSxoFBdOyGi9AmivPKbHByJnWjBC0g
vpuGaNESq+g6PYw1Cx7UZkOmR0h64GNWRHB4eLbGW4hJeO4CQ8s5avrYiG34m2Yk9SNVtYtKNWlV
eqp91IhnYKVzxfhJztuXrZgKHHoeHFSoCG733UIbi5YxmkRoPlUExcqC0wvTmbzP3RBxZPeSChum
lyR1cUsiWWYGppG2O9WY5ngP7E2F0Fi1cXyocDBKJse1uKfrKIxASAZTF6IzBoMmPkPsPbCG9aN0
Bml54KjFF27hlDlRl9KerUqwc1fDKKbVo9EdZSd3ks0FPM3lQSlmgrYKvs38csFvZ4bkRZOFS8RW
IrowSQy+cRXYrntaS/pYsaR1u9fSrF1Y/Iqk8fscm40dqo2b68yhcpIb+T5wRV1VVm+APCvJUgba
NI531Ah9zwZgiA+gR0VJch2FUsDYmiFvNTQzw9k2tq+LbHSIDS9dM0fRFo/3S9nFemBUaXUHmNP6
gpSoxZ1mQmmhqF3m3EvWigtGKo2IwthA/bqdb3D25qxCaIHbvPcKrSxZ4Zx2fl21qHJ2mhLpN2Ju
Bv00NChPQkxPZLSPGjXuGSerub1iqMxWHmCPEsZJunJOXwpMel0e9kSHOpGXZRA+HuZsQjucizr6
uoJwrX24ePF9L9xFnMX2moLzQcs4fK1ne/owIvLg/ZFhFbjeAl5uUAyWSZQIbd3Gg6agAwM3pXkg
29xsKA7b3gqazVDtJ8wei5uI5AnlkJtpau+csd7sPxXmgCtBi3/cdcU0257VVXJn9ors4LiVWsAD
3ea+jvgYUTmcRNsra+pFDFsTGl84wPGLIH6jDiqiqNpD3CJgO/aukW9moKW/EkVjN7daufTtHZqQ
rt3j9G0/3KJbZWiQ1IoWbhoW9ZRPTlrsmlIjXiVJ28kKqQisxV/crshOqZMt7ktaESLs9To506BY
9VwLU0VpzSew6V1xTYM2G+7MjPMzrlQGg2O+QKZihubIZJ842ErQUVs1H6PjQVZ0Qrl5JFUi3szc
H9dY784Z/2UfmGrVhSkICXx7bREZvgL4SiskuLq/bFoV1TUyRcYuChPoyBPOTIeyd2v+yFSwKZ4S
vdV0zuhZWhyYtBoX7LHJ6nP2QQSirChm1iLPbzhfQRqyETwKRvKRox6JIdctT3bL0vijpRnPTk4k
G1TDWot86uGGUzia/9zvhsZ5aaJEh1Bbw9X3RUx3kONVyfiILW66wKXQXg1Vh+eOOdv4wrllIVQq
SQrakjhAv9gUm/eEH+aqD606vskBPc4IHKNq9SxRohdss3p9ZnmUPRT7RC03VyxAcMYQHK50vtcd
eEv7KZ1IuGd9gr/K6WpSyFFGn/IBv3hs9g3BHuihMqN9nGc97/05JVmQLstSP0vRqK/8Ly2mkCFS
22Nf4z0OUme3slyiEw6U0k1MZq+mvtIIm0BkD7TR/Daulru6rPNveXD6m11oNtVQzOTGt62mTf2i
jkmPVO2UzZ45YQ0sL7HWQ1yOceuDbSMwCcE99K9kyNunpebQ7KtabaHqb6uq8EGGGS99OqvvWRQV
jMNTe4AQgoRBYfA6DgMeBtgFcCPANn8fKPxLJf1/r16/at4BdLXv7/3FS/P/QNG+gan+66rdq/tu
eql+Ktu3v/G9btfcT6gzHWy8GroJOvVU4N/rduFS0dNrcbcMGQ1RMT/5q2xXhP1p03FuEW/qln+0
Vdt/1e14fD+5AKUYOBG4Rniw6f4rhbvALfpT5W6itqSzwPjOBJVCrN63HJgfcgomuDhqC6DfM9t1
HoNWb7v8lRRcG+F1ISbVJwYzpgyPEE5eKcxjLddzTZwQ1/Dx0zQwpbLAdxNxVkBmJr7xIi23w6gb
TzFQdx3HPop+rRjOOXHm7glbJuopZx67/gFgC2gfoHLx53QQc3dAdtBHF+4UFy/qtFKTVWMiXI8F
wnnRGVhlXuIO19HsGC92BpA9j7r8KbVrc2dNFsTgPMmfyc5EgmdG5avrTlugeuoEjl1kl0rspk/R
zMARHdlHiwDrYCAt2lljZX+kHfmtBkXsdVuklW8L0eNanku+haVFFdNmybWzjFHK4r7FBS6WAqHH
sXJ2MRs07jAoxr02N/KqRbxeBoWs4xu4085Z6abmfrXW+dKuamDIa9YXXjZ0diiSUb8UU9+NDEJn
601FwuTSGfVtMgi8aGrFdRdPNhjxiWMU4W1VuGC8wOMwoBhYe7IO/B4hNElNA0tGY5HR3dmcoEWF
FTWyi3uzqZJjlczxvRs37ICKdOIDRGsG60vqPKSjyt9ryy4LTSf6wMD3TA2A0mlAV8/lHU6dsAyf
BQ7oRuKaR8Wi9VrGTf5g6dNOmehPkkBLfg3ZADvsagiqrMrc1SzOZ7RJOIXqJfYSvese8l6KqyQS
F2mdP6S6iex0cVo30OY0flzRvZ6VcU+Pt47G8q0d0c8rbbEehF7OoIOoUy4wPgKQ1aAA+5szw0t4
bxithdVcdd04nzqbq4UGHaZ/DTnmOESwNel8Ype0RsQl3XaYNDKyvzeQoEv69U4mHAjYyc0Tbpre
y4BR77YtuhhTl9frLq14XtkaONTNOT0ruxHHTl9s2g36RUUURGDl7nLuSuvSlJic1AQVUlYsCpUX
QK++0OKLSJua+yqzy8sIb9nbaqwWtvpuKI+E4o37WV/SMDIS+WhVhXq7VhKmnYuJnkGEDEgbzPYM
IE0ONSRAS2RS6NC0s5av7TrVne7YldpWOKzyVGHS2LVleb7mZXOoYrDvBpYDFTVQgyFGA+wqc63h
IpQ2WkaNfSMzlyFEp0qelJt09wYcu1sJmHefZTGq+3R50FLy+chAsjCx1smyeQNOA02Ns1VJCFfX
xBdq3+zYg9UGfu5Co4sNdmuUvHkwFc185VT4GUi7zgIG8ECPXHW/rmp51StmtRsJEbhgWhVd4bIZ
UdiYA5JIoj+2A7FBsJWh+wvzq2PHafRMsnPvhN09iVbEIeHWjreQS7OdVHqfTsVjTGTXfIZYvYj9
yc16Zzdz1U+xqugppT8KmCU27qtIEt1JAom9i4Z4fkI3EJEVgutkkVxtuEfFF0RngKky/lrfVi23
zdz79Uqf0ZtFHkTqVkzTaEsZtwUVjiuf+PrOYR9us2PUWjKworj4PFkct+FCGGdAaHNf0EQ8oRwK
Vbt908b8NRWNfS2XIaFZBSykgynOkBlZ3CPg0nWBE8ra6GJcLw+Es8Vx5fW5Mg2v4IKScXu2zL4O
2tpG9mumFE5gTk1xcEcVGDImXFIXDVARmWFdIB5HPpgVKpOMJJXilrIczj5tPWJMQwpAcU5Lh6VG
0zfFUlxy1W7mDqGuJ1CHIZsSHJdHTk/1cAGB/NDVanPQ2ubIqf5KWYfCQxSaHXBE0jIs9QAB5GMT
jydJE8jiNc7VdGTSab8aRnPKjGTXkKKS9aoGymI5qEVyyXgpopda3PV6P5Ohvfo1CCRVAvktGBsJ
cF4YVcFTHAoKaGjRX430jnwE3Ezms4TeMsfqTrTjHrXMhaOBfc5WnyZBqJdggjLnrMk6uhfF2Vjq
ZxEjlJoB8QZPWxN5XLIGmXR16bQE77WZjyM9LBHIU8teodthFD34YLRYK0bNVyjSRU9KCe2Rxle7
7qRQGXtCbzawTHSrZzMrgXbI2Xmohs8nuiGKsVwDRqVIVo17VjPc8Aq+M49ti0IQEQadEsIbTN8e
rOVGLyfdizCNhFqZ3EhaZuHoVFdSp5kVZ3ckrO3aot23GIMDCc7jYDL2viwKM3kjLGxdT2k+iRvR
srvieO4CPHHWAw2r1g3hLT+QoJocgP2z4uF0qgBzLL2PkmHd4Qgpd1DVlbDPG5oCsW2GZu9+aHRX
93SsVH+txHllxF8bi/XDqimzxyQy/HFZhyOm5NdozvqLKFE7fx5a/ZjLJLqyGOoHEh8Udsn6NDtu
5c8J3WLNtEyookzaFnj/1gStJ226KVDbJhB1gl/GvcI2ufhDT0dlM5AGUo8xHBEkEU7O9uz241u0
1heCFrPt5MPrWuk8Ee5Vqa/aIcKMQ8ZCfWeq0Z2pgPXgtEKrx4o9Ki2JNc7K6UjqPgvmLinkbsqU
SzGDyC5se/GzYroZ2QSR9G/UHZaPYo4/ZyNJbjPIpWGhRR11N2qsn0vyH1ZlLPB46UgiQeZ/xhBI
W3oZp0Mv8+pCVov9MgGgOlFUVxDlI5DNrjsT+yELShE4Qc8J1UhjsWITZ09EiE2n1iOU2/noRKOd
49EvQ1Om+RMtc+V5stcLto0ipZtTuV5Ey+adKvFkVap27OVQhax6k1+ZBKXApf0SjZoTxuogQnNS
aZwOdlGB03WeIemZPhauu6mgT5NlrHeWroIYWsaxwZnRxbSr6vKadlWNs7nfZTq7UNqsnyO3hO3U
Flc5zZ5mNJUv/dqx6ul0mFr9fIRbfCq69jhOyrNI052jkteSOJhzZ1n4wNBvzLXULstMPy/x+Xul
JpS9wvAzdDXlo2sm44KAsttVzW8HEwfS1Aju3+aMbL+dMtSgjdz8I1PZJJRVsYJI73MP1uE+G7Gw
5uOILppzqUcmED3jtne9XqrLQ5dKzKsFp65mUSYPWfKzI8oPk475TpaZgy2zObNsyP5TKT9bVNp+
PML4apEcIYkv2x01rZ4Go6FKPlPSNhdNNBentZhFYKMu0TTOS7SCXiIHnWVKt/CYMwtjlCURYohb
hEdXWWbqvoykWM7bxO6uO9tud3mfiJAjcBHISLFgEub1W6ytbeELNVkehNq72HHp77+YHdKI0Sl0
ulxxSYJxRWoQfe4e7yFnNzc1JEEjs/qI3RbRikPnKVu19bggBHG9YZKrchA5GZMwLYz8EHWMp/qh
tpsw5ZpuNvqR/kZhyS24DEwW2nmJeDGDlnpDYHLxxVBiXlBbnasoy9uL3jQarBVzdBlb83rdN8Wq
H8pKrpPfFGAGu0WTX1ScRAmpDOIIy2NgN5rHo0xUbjQN6H8kFOccS43JlGjl3raVXN8zvZI7Ttn2
abazp6zsiejQxCr23WiQmSpi46lbJKeborAY0ZO/O5PXTcxYer0mAoXOPL/O0yDgAc9zdc2YQG0C
eqLO+ChmR8n2WBFtFm3Fmk4r5sp5r45ZTajzsJwNQiiAVgQC1RHacF3Z3T6b61W8kdjQHRQ3TeYL
0eMUDcrauY0MWgEHNyUdIjCGuX0A480Dw1xEvIyuTB6xo6yjTxPSPG/sRJnw6o/9tC+JumrfQL5b
hODlChd/oa9cbPlLmX5SB7SFF4R4VNUZazXUFZZxKENKWtHma9OaYmJxjH7r9/TA6Tx1UaN+D6A0
U3cafCqTNoAl3c/VjNH3tmC2OPnJ3M7K7dxlbXMwYC/nsKArOtCbDcuSIeQdxT6tQ9poTzldRuPQ
WE6q+K2J8CUYkqr7QtaH03k2GJwWSgvtq6PNtqNdj8aKH4hc8q4aqJwoyDy5WtkAUV04DQ9snNC6
yU3z1VCj8l5qSotuEvHkeCfHMtIuqSzZpm1p5dN5tdDjQeeP1Xtkm23Hl2oATUqm9GCkN+iWyuak
g+yoj2tLq/MwAsHwEK6nxD6N8OPPpoiztY7oqm51JjsYUWXp6XEfB22lULVkdfq+VGN81HuRv5Ir
CxN31cYbhMXmEfirdZ2UhDPVw5ruuD4KnmiYQtEGzGaKyBjNmZXketbG4j6NHSAaCfNecXTQhUFm
Wy0v24KQchv+Y6FcbQ1LLRfWMdI7+yBzAjOyrr5i28DHX1G+lkn7lBUYaq1BypABFsuUO5B/IOTt
kKZ97Ru1SzDZyDi8dl6irnMOhjU+VrMufbigpHwZtbjWIpncob27ww46e21TPuBfq8My6oEGyJNb
xvRcGWvgzQmmphE7vVDORE6TOVP0+04TPtGkENi74nGymma3pDOWNxdUBQLwm6XWn1tGV5QEkQ/8
CUsHwEYt79/72grnenmcJvdyWrLP0bAYhicHEqlg7T5yqZ97mVwnNXkTiiJfCpQkfX40q/5rptaH
0lrO17U0D2OGQD/jAsyuX/ZrYCQ2jcUJnXAjjxmMXjruyqNWqbeyU3fw1a4GuA0earFT5E7vzNcs
r4nd+lJTujukgfTb1PI6NkBZrBicpDYznVVaeJvjxRx1Z5GtXfczdr9a7T9cjU6IzE95BBJT1+mA
QtE5y+uZtq3GwViON2tdPC2u84VSfDroeXS0pA61z6Ic4jFELLXfNsEqPZTI9wh9sixIvw5bma6H
zMh3LL6jP6nWl6JfzxIUcIgBGBuvnQG7PduvFBhx4bz2C9+HuRwdTX9eAKFW45Q+L0k3YylJj8sa
PRdO9tWoK+0MhvQXGh7HpSXpi0UygKe3hozkHmHqqeFgjPtBtV+UKCkCZYX1Cxd4InBvMrxFB5bH
LtjE/aXdGOPsj9r60hvcjmmV8b7H0p8A8RyHGQeVRNEwWCuYt463rPGbtK56FirRYwtVquc4xVub
KrsaUhyhaLgbNJGdkZly7thKkDUYE5UViYVXAqiggXo72RmAZ/Omy8a9NLHOp6NGee/wLRPXZ7uA
DzndOlBQV/7/vAGtS0L2HeSMA2Rv6hd0ppl2h6v9Ep7sZZbPIJmm6KEYyhApbmBr2Dzc/EEH7cfY
9ZSM6pFB2T5d24ONyqJtJZPNjlQl9FUxrqy9qk1noPMIM11OztBvsOsHxlM+mR0h5MRjBdxGc7DW
RlNxEm0aiNFIEcGKU48MGuDWUe+UhwiJkN8M6ftsdAbhRqu+x0NywmkQxpp7qy9Rd0gWHnD2efJZ
EiOUIjc9Hny/WNprZ1Wcq9GSGJPIgSm7p6xL3yIOhgSINwEAw+gy1Y3hXJ2Q17CLP7fJop+5jYYh
SrODNmHFIDhcBHh8piBrFfd6mios3Bnq+kbtrJA6iua20EEWEvSWTjMz0agvb4qE1D1Ha87Slu23
7YvFg+x1VZTqHWPv0MkUL7Mw+aYRoRikb0yuezvECU0K1MO0yFUfCRtNDZcwet0nMdc4IYc7CTv2
zREvLekQB7o5RD0RMagZ5l2/ct9CtGdviwOpyLNVOsaOBMdyT4/jJtKHE50s6m5akgf0M1SGSphm
48GsSlgvqr3TJiSQfW2+rkby1CnuCRBDSHOJByW1YTLmFRwt3W9V9yhjlqu868EC2ifgHgg/Sf2p
mmPmkAvnFAdjVpULpb1sa3leTjL3Jlr8OZYohvNOQMSmj2vmjWRsTyW5RG9mh9NEH2TgKh7buAlc
GX/uap07ttsDUz+rqRnJFL7enLmVbIMJSq/dc44vbV25YHx4G0XurqiscOlvGTsdW+k8qNoa4Fa6
1fjCDbc9DhrVWsUZXXAk1fItZmgg8xbUn13rrjdGpkFtvsIixJfHGUK+OMkaxkt8306U4gQFWzuo
qwN65bzxO1UewJq+V6VyWMX64WyTBwLXGEdaBc90tL0AFipcifepPV7EgrfeMWvVC+sW3MEGRHZC
5FM0ANVeMmWVb6OsTlM+EeiVXBRgqntEthZUzLYpniHP+HD6OayAx4hVvJCDMl1vhuXK7M+WCjgp
Zw5sL4gJjMcZeyCO5PRzVuZXo0D9M3RnlTQu00yxL8yStQOfLStYjnrHjuLQWsznpTWucrMFOanN
HsYHmxWf9LK2F0cOEo+IFHYoLCC81880z47wGffRkDIQjGKG3dF0jmBF9UEQcrhUKAnnQXtAdxv0
JYnjDr/Gs/L5IlsHG7dbeueocKJyw8UGoe66qVsgpasQeXTz1JuV2Akt1veZLF8KQdSbOWLBg63p
4P7I6KMKA5knB0rZxNOuMOhpM71uKbaa9tSUGIarpEp8enmvA5cgSN3J3k9Wd+A8+Jx35AeKBNtU
ISNEPBUjt869KbPioYoGd3pyKaM4yqbG4q79bi0Khnv81rSOLOQZtuRiHvAiKIV6V3ZJWYhQcRqk
6IpP8Keu+4TYVPludUqtCbQG48BuUkR02yW4l3Yp4X31mZERU4D2PDMe1hJVINcDDV9oTJa4Z76W
lD4+OJlQwtXNc8tZvdhBuEcAxLAueqvtaBp3ed6bHylE69t6HadbHMbkNiWuMvOcc3qyvY4EKhqX
QHBpZzbK2oVW3DbPkx6LHIYaymMqKYfsIaCS+eWaTcqtnMzmyVxNe4IIViPB0pZkeXKjbqTOJv4m
3ZE+h1wvQ6STQAVx0gdtjkgA7KJOb5jQTja0jrlao0MuJZfRnbOKO6IxzFaCg1vt7pi5tSUIR1P1
ORwgYNG9rxxlPy91+UXLjP5mctr1SkAvTIiF48zr/+vC2f8/p2wWM67/esoWfh1e3ur2R23s9he+
D9koCT9tATHMrwxysZmpoj79PmVDWPJpm5XZKlhoiDfffvTXmE18QgBLjibUbGTe38Lgu+/iWMX8
pEJT2TS1Btpa81+asP2s4Edca9sq7wrCOQRYB08y87cf5msKJIgE5KwSgh/dQTq/1xGgteVHBQ+m
mN0jCpOheKmqx8LmkDSGwmIuP9dHqQx7JOT7RGtDdV6OP3x9fyl4f1Ts/qzX3d6Vu+WRQDjZFO7f
80J+eFdFPUeOdBU3HMh88sc5r8Bv9m7YJfoQppb7T34z529fgwObwXbd7ZuwNE3d3tAPLxitRjaq
OnHi6UpWOGJA5LeXhAHCFRqTvIEJpxst2q1KsTvO0LhmsAVWyl0nshWKMU9xBRFWFpcD8d94Msjt
AQoPIg7bg9opN0Im/WeZb9HzVQ5u09MtVdCSmA3tCUApGrEYPMjnJOvNL0TMIjqKXBQLwegA+bir
OncVIcZLqNkUhXDKtk9ihR0GW+oOxTCTvTWpDAIbt02dk44EAW5IVnHmMSEz3Uad4KhRL8W6a2Yx
mhwwnXivWAtCp0IZCmNXaMBvkzJWQbc2unUCL1pNexRvVOjzUGWfY7PUdU8zGGsFVUbz2ivGaXiG
XEdpkmH43jUI56hS8O50QdLYVh2kObwWrzJnN0N8ECE4AgGM9CFBCwEiG1NBD4XJsEwcqcv6Fb0l
OgaWROme8rgxG5+QJJsTkN7VeVDF03LV6c5AAaoxE/MMPWNwhDC1tug12WUf0kCeIpBBCplQg7J1
R1T8iw/DKmnSzihrHmdFVkwMiUDpD7HaZJdC0cgn+P3duz0z/0Gg5e4FVO1o+BFMmB9AcZmd/3gz
EV+fEu226KGR6iBKgUtfsiGqDanXwlAwhc2o+pQM3U1RDBot+hEHwD+8h7/f0KAAVfqg/Ic1x95+
/sMNDeCjgVltibBubbpkBbjTrQfjaNlppZPPnaJMpen1g0rKPHIZtdj9/ksQ26f84VvABoDUXnB9
THVD/28Kgh/fwdphthyQwoRTOun3Qy676yyhe74g5DwHVFgdmYNVu0gQ2rzCfz9XJqChdlRWwFCT
OCDl1f6+P/3k6/hxWflFTGDapthyHFyEBIbgHW0//+FLsRWrQZ+fCfqu5C+6RjtcuabVPvz+k/+n
r/LNmOSSGYEB+edXiSlqcZOnItD0uTqDRFaERbTq4e9f5RfuMr7KTRKBVJ7P8d0P9PPLyEztozri
w4D8ca7d0TFvh7Y33qkCg2F1jEt3cZ9YmsnaNuKOSXye/MMq/ct9/rd3wL7249cZLVltpGkpgjEZ
6E82lnLKpPGF49WwqdxlQ5RYvLzRqGJ8VKr1cv37r+CXe/xvr//LHeaAnV6zORfBNIsP26iYBnT9
CIyA7ElLkoEbR4sHYL76h6CvX3anb6+r8ZALZi+CTeGX11UqJWtiGAIBNzX5ygaDQcztw7U9d8UJ
8oD1+vvPKbY75qdHiUsNOYhQbU1wS9m/3FFprdB7XC010FzGoUTZ2EGnNtpDUliqr9lzdjSL3L0Z
G2W8hLY2v5PgYt+ZRUxv6/dv5e/3NiYfVdig5WAMsFn+fMk1A1V6xdMetFPBsLRW2qtEUFz8/lU2
P9cvn5cnVEORxNfLIvWL32tyahSNzUh/wFCze7KK1yPDR/veTFbXW2rucC9OiugfYAF//2zg8iwN
t5Bj6BjPf/lsIHVI/W64nUzQczTxBtqKYzr+w2f72cu2PbYGWCyTJ1fDXoox/+dvsK5jc+FyqoFh
d8luLmdsOSQBnEPFKp5//zX+/T5FoEWuhY75StX+BuEnMnXLfHPVgJQHssJJUn1UZhrfeaMYhEfH
2T/w6f6zj4ZsELHWtgOScfLzR1Pm2axIo1ED6jDSl0al4FQ5EVI1l8k/vJT45bOxLLPobXus+u1g
/WsSUmJb/5u9M2luG1m37X+5c5xAl8jElARJUZ3VW9YEYck2+r7Hr38LqopzJUohRtWb3sHx5Lic
BJBIZH7f3mvXpQ7KFlx701NNANJMAaEUxTPFK+rxBZHMUFUIuOy9IbaHE1PnPOpNQVVO55ks9XbT
BtV4NQSt322Skr73xRhJMoWDQeOb/PWTMN9TEDGeOXQ/dJcFg62+DRP//a0x5m7uIFuam87p9Kdh
xsSyGnwB2RLJ5bRu/NrCBpaEqbUDFk5MSxKopSwVDxNVbBvbQNMmCVWLaHZ/ZjEr/tZOfIVPaLRo
2FOxyul2N6aNsFP4Od2qKTWOLPcHj3e5BiGQa9vK4pzA0fn9NQAysgGpxSiE0fp7FjBkL4FwsiVZ
KjiyzHwylMP+wVnIAS5ZjgcLQJK4oyHyyNoYk6XOzRTI52zW05nsk+7m60dzsNYsV8Vqxt6eWCBO
XOrgfcwrKqg1NeONTXeT6rY90/X1GzaWS9gOUjUqiVXcXX896sFa8zoq65rLFZqIWNzlBrzZieQK
ehRZ18bGrIP2wu1K15PjHHpfj7I8kTfr6F+jmEilFKYrpt/BbfTLDOo1YbHU9fP0HCKe86twkBds
olaFp5afVdsEpPo5BXT3rqum5MiK+sn4oDAW16eN/NI+XFEzvlFNEQsWmyAnCM46K037NJQVQrHo
N2hw6I1KPvBNefn6uj8uDhzlHFtiSWfnS3TC+7tbEb8Z5QMGiqy0+k0y181eL1N60+CaNq0m5ZH7
bJofbjRsZ/znumJLxnnl4ANddEpnYcmsTUax7CauKj9fI97XEPz4xbxpawOFH9Fu475NRmNYt0gJ
qjVebaRECV5P56Sda0OuaMEScOfEc7EjPSzaCfRy3VJDi/JTYzBTcTYGKU0FLK5VTKGdFjvVyFgN
Ry7o44ODq4/PnBqDqwwEuO9vYGZXDnjYwtwkqGTO3cJKb+0szPcJx+gMBlFobTBlIdt2p4HS3NKO
+foJHm55mLoc/XXcupweeIKH3xLsBnZkyopHGA7+Ld4fNPvTAASfI25L0bswACpTPjUG/GlAj2O6
fxEADMfqiY0m/Xo4soR/fGOp3SCGXqoA3BxjmQJv3liAPY6l1Za94f8Va1Xlf6xZpUcGeT0b/O8b
yybPwPTM68LZjSIE7uL3o0gBKS4vccrqSYxPyQwc8QJRg3q18nMkaRnfkasoNwRnxxaRtofdVpm7
Qc/DP85IOVsabgFTvxtnhP0l3oRbK45yoiOdwgAOF87p9yaBhQeJNKlRHbozEfZz006/jzzA9/fr
9UocylNKOks+Mqet91fiUqAuc+Bbmz7Ntg19Ps+MnWEFk895mcd5pFlkpNoTqAiJ57Wvul1bxIg/
DBIeNs1cmmub7J9rW2nJ/dc/bbmH7+6xRVmJm8whHWERwT0Hv0zjAU9JjUpWRpXXtxBnVxhromsV
GOLh67E+3AX6LrCzATguhTamyPuxNDPw0xBXOqQPWh39gGxQmNhcvx7lwxUtZwNHh1PHx2TBJLwf
xQ3tdoI5rjzKR9Z5Mg6S3hUSTCFTefX1UAfHep7rMhYFSxY5YGEcp9+PlVqgquaSsfS8vJz5VSyo
XQ9a0ZAvrkV9S1mLqAO46FbvXPMU5y9q1gpmm9XF5bYiOefIcezj1bNb5xsOr2U5JL2GZr55M00k
sJbRSK4eFeO2MVpgg+jt94oAgCPL0pGhxMGNlnatmzkZGh5pe/VmooiBgTRlXWzn4MhS8H5fstzn
JVPJABrL/kAYhwugqeLM9TvlwErX+6ter6eHQgbaDWQedd2TzOAlaW4d+WAfgO7/HpUdA5NWB9/k
HFwgUuspdPtYslEe5G2i00/Fnhnv3bnB1JqCui5lgTQlnIqNEzXhOUt4cRVCLv5FN8wUuJoEEanE
yP/zh8wpBhDEUhW2CZp6P+3mvI8TJEXSG9BdbMsK4cVYd8O2jnx98/UU/+QhU3nnxrNXR2p6+M7C
qcc0kEEtzeZCP7GCxiFiy0wudZiw918P9XF5IKN8edSUuznn2gcbtNkgqoQ3m6HwbZKojGJBD/Db
fj3K+zrJ60NV/OsAOJSJ0efw3oE2qEubBD4vREYQbyE8iR/AXvIzZNww3XrT7b45RT6fkX99LNv7
4EP+1+Dm682kHEpA7nK337ydEJbpZwWd9GZcxqcUzrttkFQ2IaV+6SEBcncBGeUPVDHSLcL/dM9G
P/oZyKGqjtyG95uav38JNVEI6pLimXXwS/Q88Et3zCVl6Sm9aGY/eWmcarzMRtWcWCSLb2Vhlvdy
0Lu7sunyIzlen7zQaGGYuuBRTL4Gy1x4cyMIL9Fj9PGO5wptPMvg4D+MNozquGvv+NvdFixb+Pj1
k//0koVB2h0WKhaTg08d5m2/T9NGenAOhm+zg+lWDpKEFDvMtqVD8JZCjUw2IiThNZ/j6Pf/3/gH
85ug1WkB1fL5K9IZbh5tW0JOATiHSnvmyz6dAVDIHgZ8lLs4c8a7r4dfnui7L70NsF/Y+Bo53WEe
W27Pm1veISaP3bGSHkrXagu1rbvCMuVftKbZ/fo3Qy0vs66WE+vB+jThZ+giwoU8faoGL8pSG+RX
468c/NxH5vHnV/W/Qx1szmdi3vJEY6g8dae1TyVtE5Ut1IoQAfq/uKplJ07Nz+CUfDBnAQMg1EwY
yuqn2psF2xdzaEF+GngHvh7qk40FL6bFbh+emM7+9+AO6mUxQI2YpUcaNAJtABWnBRrsHcqQ6kz4
k3tlOLCrjRaXC5Gs3V7gO7vUgzH5gWzfueiSKdx8/Zs+u9NEGy4r81LuPVy7Qr+ZDFCqXH442rsU
D/jWrEbLI03XPPl6qPdH1r8WJ+aOwFSJ1JQK2vup6qal0pyRTelAFCqwGyd/cvW6OwOwUG2NaSiP
xCQuT+7w1eDDw2poW9TS5MHKEEwd5wIU1fALDImuIsJAhDD8n29iIKtxSXyylz7Qwfs/oiSVNf5F
LxIUyVN0Gts0Qd4SDgLqD7tVooBB+n19Kz/73L0d9OBWyszOzMrg0ubZaPA3zdolAnpgAjaAaLeN
rAtkLIiuBpyBX4/86U0VFFupdlBaPdwbi558U43FlIdok0pr5+l+Ytdy5Po+nZXC5qxIBomBd/f9
VNGiNENoyE3FL6V2GNjEjrDbFb558W+uR1Lnp6q7FJAPVhpE/flIV1uiFnax/bWBDR8YSdfXd+3T
qf9mlIPrKe1atjXZm14MjWqjD3V1YTPKRRNbldfhPNl/Pd4y6T5MfSp9JoBSVurXHcubr0JvpHoh
JFvJWs4z0soSSbM1mBXQvqk9wbY6XEy2RVf762E/mxyo1UEMKFzTVDbePzaYnpkRzSVvnDOHuy4o
5LYp5+jIknVslGXyvLk4H6xMYel88ZtUy26MOg48bQj1I7fws30FO3HoSpT3wGQerB7wB00j13jF
Fr7K6QQdSVslVTz86KFdwiawooryIp0C3GqVYeyA9XdHLvSzjSWdDYqLBA0rdpgHa0uC7hR3q2Jy
uikLl1ZRW3SidjxJk85TQzAiYeujs2Js85eKwPGfiDn0aVPSTziyyn3yQrpEznJUYBbzdA+2Gakb
W7iCc+WNQ9CddWE3b9G4JzDlDfvh60n0ydwlERCpkM1HEmrlwVC6gQtXK0rl1b4D6zet6RpQjmqa
onyq+Ypv+z4WR+70J1OKMaEDICRYiL4HE7cZJ7hSS/JhEFWzF8bx4ug2j/XFPh0FhhlIQGC7WOve
T1xJZjU26xRLIsJUT5nFH0Ioj0U4fbbJoInq0rzkg2TJQ2BpBBe3hWPB/cvH5EEhVUU/btFHhYHn
zLiD2V3cQa6wf4LSCkGZZDM0qxLzqb5GPGlf5gQAX4CNxpr0L57sm192MJ3Txuomx2ASRYS0gzRB
c0hAkZA/ZtmZ32gTJNdDbFhHRv30riP9UjpfLM5GB3edA4nlhD2jAtQhGRnY9lkSHu1fL1WugxXX
FUKnnGBCgibJ+P2zhUsddRlcCS9ByL2b4Y9dVr7dXKowm88j3c13HO2LDTJfDSi5Xq81HZN3UprT
vjFThOdaVR2rzH2yhPGbHBfhnc4vE8tvfrNQhpi1wYqN0hPT0GzMsvd/z1opN0nrViQ9Wj3OCFXE
20GJad2OKjpy5w9agq87vgW5wdaLrRFCv4NtSuu0oTWSJe6xoUYhAhk/WZltql1yTlaXUaoZj2Nn
7+IG10ZswryuRAfoadQhjY3VuIVFVv8GwvxDytRfa4Ro7Cs3iLekbsTfIhwUEZxqvz9SIfpswiDO
o63CauLS5H1/2yaRairDiO+hbbHWTiDDve77zpEV9bNljn+cvQ3PCBHRwShVSLiRrse8pmlvrcoI
tAJGK3/YGlYw7lyE1MEaOs8sjoz7cSWHJcxboCNAVAqt8/ury/OABBx3IXIYZQDiaQw2tQxTnOAg
c75+3z/uUhmKlA2LpY4zxmFHeCDrsiMqlwPjkGdXDSbABKN1P46Ik8gXgpalE+/d6jJ7glc8HtOH
fXyOC9SF6tMiU6ODvNyJN9PfpaVKmA/nDdhVw6YpZHxTU+P7x1W7JY8SEQKtb9aqw3ZG2YlIBMQc
eCFBqJ7KZ3cr5v53Aqr5iCDgs9tpcjV8Gl+7qgfXo9DUuU3HSAg0yz30FfNe72Zra5U1JS7IHNUf
c2o3oJSsq68f5Cc1Uy6S5h84FXr77ADe30qzTewsE9RMNb3G0zkQrbBhOSVnRJ/koz+AqsB9Va4C
RU4V7r9kV9PKO+PFNjYxCdqxlvjXovSH6yM/zGTg98vucr5j577IlCx0IO9/WNuIAfEZNmN/aoRF
v6Uxbx20j3c0QOzLUZTYB2aya1/I2oNxVbcKpeCsmIPrEcMZpj0Hn+nXP+rjm81vsjlPvJ5yDeNg
1Yt8J3QdF0QJs7K4TGMipLqun38ZdoFhuppnUkVg5B2ZHZ+91w6nXDp4dH6sQ0FRbYZj2duC/eqM
JTwwYXtw6vhljIY6soIcCFNY1oWOoMBhKrBNI/ZgeShvXqzaNxrXpc7n4RpITxXi3FVpjcHNRCf3
PFJRDC4yBASctk22JTOp25EoYFMJreIbc87KF1XZ4a9yNPUrhzRcgLiNHR1Zez68/MtvZGKg/aFB
gwTh4DfiCggFaTZe16VIm0P3fu7DY8WTDx/Yg0EOZp8fBCBYkKR5lUjHq07U2otf+/7PJnHmFoxI
FOq7Eqvqn47rf5xMLElfT7UPS8LyAzidsNMzeD8PC65xK0Xcssx6sdLOpeOcAj6F7KBZ57Xoz1pb
3IjmWODMsl9698otY5KzQr2Iwoq0Du7sUNll6GgYoBU5JPB7A2iYKiekShuqXZQH2uPX13igAv17
uiE9WLYwMLfEwYACi4EuoSN4Uu98D4aV8GLi5HFdw4f7M/ZZ9ZwXMK7mPsP/BizvAnzp6usf8Sq2
+nDVb37EwaPOajoM6RRqHjqPEF0D2bvlyq+L8mxicq0gyFunPXlRJ1qV9idEOg1XYlaVN+KBvI2c
QttrjZxPXDDyN9nsCj4XkX8mhgGzt6/oVQNvhvljgzBdLC/I3jsPo7haxUlDqkRZ3X99QZ++H2wA
FvmIuWDM3r8f9BEDRDW8H3k+2qexDG9mYI8nXw/yYU1apsqbQQ6OciNvZwhwWfMihKyrkM8EXVNd
XHZlV95+PdRnsxJeqMP/Fnne4fI3SYyzgRZrnmmmIRmYcznDOKuUvvOzRv8+olP/8/WIH9898iYo
ctB3ounBa/j+DmpaC5w0riA5Y4g/CROjudWC1Ng2LeCPJinUei6rOygQ8fevB37VFbyfi4yMUEOx
svHmy4O5WJMn2YLacj2+icW3SHX6JXTpeNU6ZqmtLNHat5QEdIKyovzOZtcM20k5uygszQsqHtq8
/voHfXzM/B50u3x3bNMyDufSrOeJSmNiq1F8Zd8zTkewYJH87HgPj4pUPh2MD5wy2JGgJTm47QkJ
qD0GXdfrXbfYJuSMBkAV8/ZKmxr/yL7nw5ecmgBn6P+OdXB01CBqIpPjEec+LnVDpQThNTK9DqvB
QtgFOsXLZyD2X9/Oj68mM4p1dTFToaU9PEpWoFycEf69x6OTZ7aeO+cGCKj916N8Mn2RrlgcVjFe
cWZdrv3NR3zg86ggLfhe6hoTLC54a2tiN8LzaACbgCA5C3ZZAk0aclMaHVsYrI+3Fk8WeQUsD8hc
aV8dDG9gkC9VH2xCq1VnwSLhw/pXzB240FKHnKKzWcRqLYg3gUu4qgVofkC3UEN5rU1me6Bgfa0S
Qer4DppvZGGi0dPvTNLwO7W0K3Kv3G5V5kZkb8ImrMUqTCx4na5fgCuhir1Q36LChuXTuSGG6QLg
ols09VWl+5YNz8UYrm3R6986i3jJVaxnNRmDHPIL3IxamnhVQ7j0iu4MWuousxAslTrqqoVsBFyU
XsefHEfAOTELDdQnoFbfRwos9SqnJUxbYJztWwui6UM9Sp3rKafqQcBlARUG6hlYrAtUqCIS2l0B
waIPNuUyTcnSGuOXuV1gAMIh0BCIRulEmGAKezyVgI9bgNH1FK6NYihHKuhRe+KSjAfYClcpJ2ZC
HYJzDY2OAUatrp6JqQgCz6lmQJAcwL+DaeniTVtapPc4pSrCa3h0zTpTcaLuEmuqk35TDVUN+hTw
JpnYQmknehW4CDbyDr+pVwJvlua9QW8JIJfk+gDpKbQF1bAW5NzfEz1GiyIiz/DOCAOljF0nW3IQ
2mqoi1VO/neIXyobMPyHhN2vdZ+AKk84nUEcEQQVi3IJOIUWS/pTDcqcaFvdBWhkpTb8OOkrwSGl
S8BrZWJhds9GBIrfkNH4u0fieF3Svf4dDomEPO1kOmRkLQCxqXA3zA8N9txh6+RE4J00jl31K3B5
LfFb+OqxohiaE61riNLdqpqa/tZoyDL1jLSD/lE2gjOumVTSXKXwjuaNxL82n3LUUDB7pZ3C1VOT
aXpuaAW46AMD6VA7j9ofosri1Sh60hAxs9RXlOVqqp4g5wk+ZKelbePUb5nqVu9cKgFjcZ12em2u
oXkQ60Ao3K5InQbXU6hNv+g1yNibLBncVFZMoIQR+vKqR+rYYNQf84oDk6XDUBFZ8jiRjpiu+tpM
v7EbV9ftVJW3KBjgfMzVUontzNy4msoqRqNtjjWBipYY+nNCExtnO0gNY7eB8oDcMb1o4HX6GSxs
lzrOD5OX7Z6Sbj9shEkRaD0HTr2Pal2H0igKG3iaXY7P9DX7nxakwKUGYuM/1LJktrDp9fOtIEL1
luYtwSIUzgAN9UkxrQBk1nd52ohxQwmdnOXE8h3HM7tID1ZdOQEwpLgS/W4tKBKkCJFE0qRReOXb
5tieWkaWnSZEtuW7hj2FWkFpH2tSGjRgwexjAU1q5N1BTNON4Fw19nij1Zp8mvtEXIlGtsSMxiHm
xhSSjpf5ysQ8zaHuwoadNZK/IOXL0LkBCYjcKH0P3QjMMxrCOANIhpFpDabcmSlsh3ax6nSr6bwp
t+zfVZvM6VWvWWSDw3TQhhNHn7D/pxyBrZU0xyLah3WS/6jMEuwH7vmHRgsnSB4V4OqVbIT7pOJg
gAZi+mXlkTiXjmss2lAx2yjJ2zUVwIA1vRVsxmor3A2xNdw5Y2KeNAL6/WqEeLgi0a5L0uh5BMCd
r4wkjR9DoUdw8HGkswALUT/DRC7vAhT7xrpVTvtowAQzTjCiT8Sh42F01kmXhPd64Dj3ZoxXe2ur
GNr9BOBu/EGNzRq9frRFsgE9Z16Pkd+PO14Kn18dWXr3EkEGMdfZhHx8lcVRI8+iYCJfzyeQwtqm
NXUsEDkLptBtfDKZyQ6W2rrUUDNtpiAFxYlpq0jXejvqp0uNMl05FJm1Hb9LfyrtZO5OJrBqxqpP
tRZSnMF5DbZGr0+ebGwkjGNXFpAHIhOHRa6LxEFv2sqnHizjgy0CVGJzE/o+rMIO+9kEuaLxSExM
IZyEdhCsS6RK4iTJ5LBT0OjVGqtI0p0YqWMB4yG9fVcWTp3tG9l3UGzRRrkrJFs+fw5BILcdhKbo
zCQtdReGjf7HrBezIYSMpDsnxJa8DRWzlV53jQ1xBbBHk1/JuUgSAI2ydsFx2QaIlqEhayMQer0H
4lfGm6k0+L4kIIaIY+PkqJ/ERlJE9xYG2exXm8TD4JVqjIDEOE15ZoA12AVO5NzrlTs/2mOAa4EV
1IZ8ZvnRd2BzuH1jcjL0ywSWW7FJ7DyPn32Nrw4wCKzWqCrcjlvYATOpLWMi8n4m+2MNBVH72WuN
m1G2opLjpUlcjySshNET4sDxcs7iIblhai+g26A0+KWR9lLbdtftrc4vfup0FJI1LmQgQy3IT9YO
t3Vn6zQi97hYAauCHcEhZbApc2uJ2KDYRH2Acr1NNmJypu9R1hoPmuX75TqAJprAYxuLnwrq6jnx
itAo8yTj0w48xr4LHF97rBq7p8JhjZw2tKa3QABTU23XpFqE361cGsG6SJr8njT3yfSqojf+aFXf
/h6sefqBl3rgxavs+IzUaPDjJVTCfuXOJAUvuRXlGSStMQd7WUzBjsC2dC8ESdrgwXL7irpT+mTK
0LysRQ53fZqKor0HjRxdtPlMKLFLrt9lw9/ygTmUJZQZM0yeQ8sIAS7EeUau7dTPWJVV3P82jYGP
daD7znlc6uVTV9SdtiJIPmk3nGUxJ6tiFGdt7jbtPiLOpN3ZJQxIZFS5iVamQ9e8tvuQ9dOdZ1Fv
8f+Q2BGSFUTgwVTvZBmp8rKf7UF5zrCAS2rRwQbBkMRGBENBAZS9Q/K+4nyRk0uMncxfO1o//UyI
ECjZ2mRaQ3iBpl9oskA6LQv85NjQUzjOxG2f+iZhpYOV/Sb0fYzWZWVrxEaHceKhIVqJwcH5HDGF
+NpQcut3YVskZwC+Kngk7hD/KHgfAW92WhpBkS27eSG2ao+qMXgJRRs2P+tpggnaU/AQRCWX6hQA
XwFKRSOygj1cLn/mRELpVgrSpuf3rrLMhN5b1HrznI0EY21QSpnR2lYE2kGvcxe3qiOVWGdV40O3
hbRHzt1QAIedteGs1rrwEp1jnnh6K+2bNEpWVGXnYu0Im6vOkpjtsV2ZfEoGs0xxC/YFn+8CCGeL
YFYDAOyPZV5trCIYzyDF6OSqa4TtoYsLDKgygh0rMSNKbqqsIAHXCaPql52N3R+lV+yI8sDJLlyM
G2IVEFeOC36KHYiYrdIgi0Qugd/wAYGVjaPt6uQEUNdcGZUIujU2Tvg27HxZzlxa9O2WBqdjeyby
5Wo5VJjF5utjzMd2p+C09OYcc3CQSDR2N2khfAJ0zZhzsGpgleVtdecQzGBWmbHO0wrscBPK25Ks
rV+JnAHiIqk+rQ03PBNNdazj+NnRip4DaAsaA4u35P3ZpoxEBLIYPExcuwp/VZGcjCigH/zaaP01
cWQCFqkzcHg0eRX/+f2Qy2dlsbLZ0jnUQ0I2mwe/1WHTuPTcHFdmFzYImHVZ2uLCcUl4TA0/vhyE
u2TOqux0iMWwl9NMPWvEJHbZdE54RIn1yZkdlL4jOO0ZmJUOK+JNadLL71PYfl1EM5rAjRtWrpQW
QmYdOdZai2DnoDjCWEBFsH0igDn09QxlRxlaBT5pzkAKyV2rkt+J1qGzoT9pX8apCU6bpCvnXDBz
5o3TDreaDopn1VgNp5UQt6WxsevJDvgTrg0TX9SPphzg2vqijYOdXvX2z2im3r4GluS3WzPIzUs1
BUm8MqH4DJtA6vUNejDzGgW8+bMJeoouBmHyxTbLmxo8elaN3/IW+uCR9+HTW60WWw3KCZs23/u5
lzgyB5OTUItZPitZ6z+TGVJtNE3V/2YkBAaUvtCCUg5+P5IbJdAFIgoxhNMvDGx6uOxybwihqY/M
6Y+1AkpLb0Y6KCMWWR0ii6cMk4Wy3AE9m0FDjjNiTYmkOCgHcjeS8O7rF+ljQXEp79HPp76Gm9U8
qP2IbvDDMu1cb5pJ651MmXiRfhmSKuj7x6xgn1R8liKsCU7CsJdO1vtbOTg+W2yTkrplDvKhSjHE
SSvq/+pU/l9AyP9QRnrzcJfU0He5nhc/0+gtuOj1r/9FLrL/Qx+LzjScIRqbi2H9v+Aiw/wPyzc2
ETYdZHqCPPlvPogJnmiZG5SubEQfUvFf/U0uMvT/LJI7msGI4PlD/0fsogV19HY5ozxPiZd8EH3h
PQtm4sE0VIbWBq9np2bkKEG6ZcMmedSj9tFCYIqvLCIzj2Q14g/VOsJTPHhkVFfVmevSfN8JB4XY
jTWWprzIaBfFe530oP5PWJlFc4a6GNAzVvFu36SEFe45p1k5qVtOOu4JnYQ9YwCr9LelSPPuQSZa
U61Haya3o5rrghDrsQvdx0pCN4MJCwdkuFWVIZJfahgdyLHWSCwiNqosa37FYRIBBW8gixNBNkS/
xsZs43Xt1LW7jyd7sL+R4BRtZkrphNTrsS2vo3AGlwMRLI09jqeGf6dLiOK7rqDXHk3aXTu4L4U7
XPRAVTzKdKRV0QgjdIxNIe036ldh2axCPy4flbBbtcu6FrYvZ8K2hKFYuOpB1+unzi2NYD/avgVs
wgGZO+vyHg/od7tqiSKr3CbflIKUUo/zvcp2fFoUfeTS6o1NzpmDfqdjKbJCcbmvfEsboQ2VZRuc
DW5SnUoVhc0DpQFt3jlN2Kzx//XDwwzcDbA/11JjrxoL6xspWP55h7Gi2RaJNu7TQiN/OSdqDpGQ
kzbrsKoNrPC2O4Lj6HMCHDtiwfakgLnF2ifp7MbKINSugbEXKqYCGI7PMSe5kUAQf9TBpJFcStBl
5VvrNHCbZ5ON7qXlx7O8roeZwK81sUektuPj/2FWHfvwRtXXQ+SAyCcABD+/gx/T0tQqUpVz42r9
/Zy35n6KDOt32hgh6O9wHmBClaNDsks+4hd5scdOBDgzGxI8hD2N3UUZj2yVtdbtHyO2dxx+pybb
AQeo06c4IkBxB5jbB+vY4uuBzDhU/k0IGfzb2Bp6bIH8DBL5O+pEavxOZumMt8lE8RD+auPWl6CJ
dHJJ+zK1UNEs55ms3VmzRG63KhpjTqyThmz2klKhGSf6viSO0nxxJFD7YE3CzhBzTGyz8HvZiln+
kBCdoyuS230C4zUtxqFLHnWNraiG79TvGkVNGUJTCzez8LDyBxcdmW/gxHVQrJjoctONN0mBhPHZ
9Ycu2Isey8ZtObY1p+6gafSBUwpC03Cl5qKBiG5WbXPVEKaaXrYqpXBKDLWeGifk9+J1xyGJ2EGQ
2OP2xtqSMbVwTkmo6sy9UwzFGUUItUtEX+9MiKqXgMayddVYF6HoOScnXTxB/QzkUwnd5QzAjrkl
ZqB/SgjWJGRBJs9LpNaKrZOCcqNTYTBmoNX8MncLwSE/0ZIk28WuT+QVLTJiCKYELvQ61vC0+sM4
n5nYtsmHnfLkDiJbIVfx1DF9k657mLquPmO1i0+cFit4DunBgxr8h+ZncDmW/l1aG+qmSObgVOf8
e5W9ZnIlHbLjVT/wPtQO4ZSY/q079RrgFeW1vdNZE08RspHt1fnxsAWzPm3pHFC0IFbp2i3h8lPl
ac/rqe7JVKsdL3ABB7acFkf4E1b/3c7sst/01ZIjxtW0/Valqb+vTArIbWMpjgoE/aHEtbZO11bg
B+v2uRfJi5+4VL5lcW3gNOasQ2xDj8xwQ1my3MpQ2T1+clNDJOErz2jxk7clHnPdbLS9mUbaRdc3
V0YbcgM7eMpBPhRrskM5dfoLknysHSi+pj3eSVF2Hqkq3Rn4cHeTAvyktJ2Bxu2ni2nUxmeIJMOJ
EFV90zZjdMIhVa3ZdNBP6c1xS6Y4MjpbM87sSLWnUziEj8GUyLVWEMsMsLreyrHz91FG5OiS2uYs
ztaBuL7dLEhmDNIuvowyUZzH9F5uIq2M9n3kTGQWgTzHmK5pd1VYPpuC1IcI6vsjgqDuumrR8KIG
tzglTil3ZIBWbYdneg5pQ2W6u6ZUBIQ8Tn8G4Gg4TPKXl3fAIHwg468oiqfCaSJvhAu6zcpmWtt1
ASbItdyT0HQG2MgSzWqo2Y9mbDpnturLfV9H5WnrEzdi1g3evLZdvmaCTkmXn9iN2yDbABrTOYF1
OvbCvwiK0N9ZdEYIYS7qn5Pf1xujsaq9U8acp8ysO4Hp+Sx5hBsRmSbAy36bZWl4ngRxfmKgATiz
Z1/9SPUlc0/PXAnCROPIY1OfXLsI1a7KPI3vBhT0P8wo4thOymCwayOR7wvZWlcGrtO19prqB5+1
wwYUkAVLns81QX18LDnH32jQSyg8hYTa6uXkaWaWXvdSv+1rIU+sLHaeat0w1lk0AAzVif2bEuAi
g51b31ElIZ4AM7IKxPii0Ztg4bFqYge11o8pvZBv6HDet0lmIHvnVk84+JuvSYVslLqblld5Ew70
3VjL1LrOjW5T+cioEGxrF22g6Im8Jh2S6NhehsbygccRBE1Vi/2UQJjZktdV4FTnZjLGf4bX9MTu
7yxF/+9sRdC3r1mLOIIMMkpIyIhTq7SpWfEdCh47FdRGcMUxqwPbXjWN72ibkN5/lZLTLCjZDTFR
KrWf0hmGIyX9bl5ZKg4tfXngdajfUgwxG33cD53jw55I9LC7JB67yX7bhnT8nyaiMNzcKhDtU9sY
QBjmSmfy5u6WWgMQ96x9SqsM5Dg1pJO4EdGVogxPzE6Y3iUElaqdFs2Wvl2Mz8nG7etgm+dDnK07
lRU34DkEyZckccWu027qWiy89GyciNBs5hPq0qk3WABqB1nS9ZOg7Oy+IckXH3+9Jzy9p6EwRedk
jmYPOeihZAW4uHgZ4M5T9Cqo9ZGXWHh+nssl2+Q+RyS8imwiBayITMNaJDH1tCD+WVaZda915UDa
TCu6bU3L7DQd5sSlXoCAYlDu9L1pyPIgNTHbjsMsfsfTZFM/iQignclT8Us2eIE0rhUH/FOVOe2N
7CirrfgHKfjFnSSVJo5CbWUrsB5dYdor9FG3ZaMgN8cEhaygRakXUNPNym0HeV+J7NH3pxYmpL2c
1cNYXjdmb22rZdHSkTQDS+/8dJu2A/zikpat641Bbd4OdJ7Q5mhpDsTdwjreVXNIUoJ7a2ShuirZ
GG+dEISGMYXxVUV7BfJj3+DSxalLrdqi8ek5tZM9jb2dXUSxY57MhSgvLKyPUKQRPKahTE+KsDcX
34fq7lTkjOdRIMGUazPmcEMT/Z7eYOFldKa3wzw/a24IhbA3CErP7fyxlVO0ln5PmooF1V6s4KpD
BcwjQ0wnbRMpIO+pa107s9If/x9759HcNrag7b8ydffoQjoIi28DMFNUtCTLG5TlgJwzfv33QN0z
V6Q5Yumup6pX3W0j8OCEN4JbgGDWStGyJvmd8dyjnfsxpXL9yFLZZW4zICekQyy+JrOYOXzQlC1U
g/IlGC31IKTep0nai17javQHxFP58Nip5E+bAyAJ2v8+oOZCUg8QJvUhMAb5kCqpt4v5K2xXlwr5
akon40umNOVeHzUim23yOKhxm9jYFGIMHsF84L3qcJhWkyY1Dx0pLmsgE4q04mkYLLrUUq/+5hsd
URSxivH814CT5J47fa4kjy6B3OtjMMUiVNRXqywbcajKuhpvRo9EeSJFqTG/iVqlA2ceDAt+Dat5
335RqPcpDpKUeypBmQhOYAhwVjCjcbihoT3J46ijbKFkgW+p2xAHpZPJMfZTTY7dlGo0ZaeTAZCt
zM6myaxTrdjfWKIDNvNqFLUKbPtQhyTRK+l2znwAKMYkFtUlHDmOKr/vam57bgmVWAAdNnDFNtX6
kpxHadz3rXiNPWKrx0nYd/UM+acxOFOaUj3V9DCNRitoxiUzB0yOFqFGkfyFKKJ9gGCfSPqk2DRB
mG4N0zdgAdKXLk7uWrUr8d2x6Jtj9+KpbNlh6hGWAv2uJRDvDZXw0W8+UO2BNrbB1ZtefWn6IXhU
SjumjFnx1iSGGwcmU4M9uFCmlaTJ4Xec4sl+8Drtu4z5rrnu5Xz4MdQGsjW9ksaAs9PQK9tu5KQI
321U0TXbeuObIOFh2pGDn0quHiVNeaM0bZQ8pwSf/PIVnaWPvGai3VN44HJLqh13lhWmuim73vzW
+mGaLTXds72VnoLMbQHTB8gAFN3bvvB5H1KYc7pFoFaQxNuPHRhmDKTNTs/Iyw1kIzVdlkk4Doex
gCFsprLVblsK9/SdOoi+vhktmuW+677uqUv0Ht6P0Ki0xoHuBi6vNZYeqD0SeK5a6JjgOwHxEAle
QOTqnWR2vDokEkS7xq3GdC6QdO4m5EcSlbfyELh5ERI9oA+FRqOVhsTvLqE9F09DXxf+nSIS0zvo
XVWIRd15FFqkU9iLpcRD/eoMkeXXFmdBw7Vi5P4rpMI1AdjUkJB0JhEbg9470K8CiEqqcNCGsw5M
ZZJvJkJgYidtx3YjRe2ToEBz5yHeXmojnvswsuWbIsjDVTl5+kb1ouqHPDXBt7YjvN2cEuNZaqIJ
449CF5bkFesIbwCtbqqFPlk1bRoJ0yF5pXGTAqeMxu+NLifq3hoye0kLxdcEiSkjH/X+Lqhqaef3
6rAUcTpR5oNInZ4DNC1Zmb92apqWMNiT9iMNqVRwkOjR7TamdCHHeVJtkFY2PwnuzXdyL7zXAnCF
OVAUmr2I5UlfjUoBFwTognY7a6Y5WV/nVBjJWrGW5GlcGUAkErESubJWfbW5Sz3F24+K361NxKO3
o5xNy57aoBVtCE9mPhKDAFe9JGi/2nd5PZMwmXpFYo56AMM1I6cuKuurPfcYTarcvGq51O4TuSLM
EBwQCsZSf0okKO4D4Jt7f0QaBwFvEf8/mhF8OauN04o2iShZywaXSEkO9HzwK5HOwqVJtnjD3h1S
Go7ag+btex1WiPN2vDUDrW6WHtn2V00zRiDOnniACowfG9+Pt1nNC1ngnmq39MSPTt6qynYcScpK
2sHbB33eo4BU4k2jkN8s/KZY4hBsDnJiWd7G88riJQqJ2Ys4EGStfSMT7dLsGoKEBRtJmCGK9LTC
vClKJErrWKl0m0MyZfTN/4GRJBhvf/6/f5Eh8BEYSSMUvSjBfz2FlR9m/wWw9j37Wb+HJ9/+gn+C
1Q0ASsB1YMA5AIh8O6Djf4LV+U+E2OD+nFM2cSnNTMh/B6tbf2ECQDk4e7Q5gL/HJ62/NERopJ4B
2pMRZSifyVY/BslRDWMIQQpO6AkKPhm27xi4BhqvClYINLB6Vbh6P9RuVhNVPZGoPv5+95pu/6Zw
3icbHyOhf1/LmuW2RLKypJxei5E6JV3NQazJROtMvh8tDRKnlzbY2sdXOs26e3ssesKFgBF6y0s9
fqxhymzbI4N9MfW0CGj2vrOesnToF8qox6u0IlVs6Diwxp608Pri62iiWfDk2yD082+p9rvz74nB
ptJXSmWEVvQbjLajUWtLORW+pyBafHzDxwTJ36+GMECAalyzlnnqzo2sCplRr9iLlh0amhSa57Se
vjyzn0ynUDwOiZRdX+B/3qz+/2bauKoBz0jmIQc41M8M0+O3lCShSCDb7EURwWZbZX7nl91v+LXk
jpgHsELcASkNxYcglLDbaLBqo2EfOhRPGWD3oiyiRRhad0R7AWTKmqvVXU6/06HoCDGP+1WoKCOs
tyGccTJDR9Bm51q+/W0UnFHjIn/oK+OO/fuwhLPXKMhDE9caVrAUZgj6JQcLb/aZKoU3uoDM9YLe
ZHxgBflwleRqQxde8OCcKLPfXgkKaH4IG/8PboUT5rfqB78PsVcuAguAGnmHcLUx/pklyB1CeAOc
v/7XtGkMV6m9K4Q+OxI3kAQWvrH+eEj88WUCIaizc3zWZM8q5uMfx9YJvoi73F7YElCEr5X+otNo
stXaJ4De6IIC/ISF/+fB/325Nw/HOzXxmMemTk+mvQCyzIHpUnRetJqgurBSsKyoIQdetpehSs4C
i6VSE5Q/6pXbi/K574zqggXrmFD7+3YYl7igbJLZMY0cP304+ORfdDae35J6WrtvuqVfGN2FL+CN
TD35AuA9mUth2zVmwBPeDryQCNqwsykYQNhZ1rZ+UNV6h7B6PQ6WtisCTSKnVhAfAFAzOezdBJLS
REa0SZWhMaT3haYC+2EZ4az+k/NnTbzYoYWiP0y9DBittSsvU7tlkYdrkDvDCUbKG2yamidym1ml
HytB/ZpX6/uCBP7FVMPjl0gHaaAskJL2kUNSdnOtjLO+raV/KU0XHtFuC+rq1qoM11G3HDn1oa5c
XLbfJTn6GWf9i+/L5RXlvY5k+xPKWLlyhM10EoePQHQTmpQSaVxeT7NOkR74zAI67rJLfPbZkSUI
YiChE1PoH4EjwYBo2IjRDqB9Hpfj4OaRD56TiXzTCOlL0AU57WuBsTJw5zgEP40dqb1hF+9wGr9+
/FEdCzv+HlZzXhqSUH5wQKLjYWXaRdtYHiAuR//A0erecMh8lx35hw0kQQ8R4ttGvvBtnb2oxYKn
WkQHEVF0fFF5IuC2ABGkHeK2axp7xUm6cXQiRKawog4pRojsRy8fP+nZmcwgowf60ZZlzZ7nl3cf
dNbjfKEbnJVdQA7aTN5Q7vGaEygWHsl2pbr9ZuaT5HS5+W2U43CfdmLzhoJduJM/1n1mMjLx2ARp
TKvcyvGdoHme8qL17YVf9bo7pnLnem8l2mZP9zxwszuhHXBLf6h2XhUh2kWptFRN6bpgQ7IjXlDK
KeUahirafHxrM8v8Tmvy93hgWJrsEwggx4V2fGtxmPi+UJlm7PRFI9jtJhmvR0pBOYWv8D5RMG3T
RZjr2pZiJ7I5xoPeohHpYG6wxQrkWj7Lk4IWelTBVPPCfqnxEcwpQqkbafchwLUb1JG9HmhHcSSy
JeioNlwNnNXrogNHDmtZpNLLEI7QGRWIQvzdkIHUpJHRMSRXCE43FIZ4jkakltvmIS4hqSSY2wi+
I6ySnYDjU50r05Xp35QmhxUJ/RoSsHovyWW76FOJwzYv2vcHoLGRCJtw8ilSL5M7qk8ueKnPLVp4
UYiqJkocDdP8KbwbdCIoi6z1TIs4c8oNtVZykc0v1SZ8BG3/R7/yf3KIf2m8t/+9yclp4Td+Hgki
5j/w94FDk/+a1zMUVLJsqzho/+e8odqz5oHkF5PNBFquueLpn+OGpHKmmP+EjB9YNll2+W//6CEk
/S+isQi05ITCXhqbmPmZAwfKvuNvDmcUN0bUH8WmXI0s4eMxElVtSK5g8TSSHgOoRnqyTXkmLIu8
G2hjDcaE/G2joZQIn07Zv2hw/kD2GvRXi+TXEA+d9jBobE2sGJFUYrtqCJVPfU9Psbwl3TfTQzES
+V6luzzdl413lVPl4hiDrzxr/k5T7xXpe9IYG7XxllplNFiMO+kpV37OdQ4UipbqJjM1V9SvUlnt
2ynl2F7pycJUqpLVS26A2VMnUJqlCUfvGd5CM6xfHkL7TOkdq61DN7a0nFIBL6Lyd8ZC/BsoEHup
1+02oaHcZl9pRNeDhchsug81ookKw38IfBLyun5XdtJOZ4GSmKdFV6oI+IGq2HYuypaialmZdKq0
+fbDbu1V5UaCZKnUFNF7skbmvy/xcHjdt87sqgWNnJMr2dIiMPyfecoq1ESHXj/ksupm1VZD91H5
Mm4Xmm7cSWt3dcf918xvARanjI6bnqUxMoFIpVVP7ERLSY+sjsu++S3lwcJKf7dEbevEgefVo2X/
JITamYy593Gy7ztduW4UuJe6bYI1Kn8Xve4hFsbjNBjGBhsHnhnZ8lfU29LgKxyhh47WBr8CiC1s
AoDwiORjM3qK+hL+oHYQpm+sEcGBMrIvllSzPMhhWEC/+zspvVL17/EgvhoGhcw0oL9M6SvxiiBw
h97OaVGPtaVWNAm1C+orvFK2TuSw3eNhrqnFyudtyRNANXZgQas9P7KoALJAyXwhf2EfszB970nJ
koUSCoBI8UzZwRpa/TptO4OGS7PejWK6tQG51qG1z3Jq3iV7m/jSgqoTotF1YgmhB7SD1iGL6PoV
spnFoAzLYCr3OepeP2p/sedlROfVbjCypZwXW41BWgbV79lsZCNf0ZEDUL+4Usp8btej41ESwwAw
1RLPbh2MJKJLcnTKAs81UFRC0DvYstniWjEj15b9tdKNCCVKzuLWxmxlOMF+Zv+XStITWjs4QSsR
YxstpviOCBB2rTYK9il1LWtcI6Imuzm88cxoyRlllXbKHRCZK1sPetg7ctWrqFBsKM4DQUpbwkPc
yhIbFVWTY0q7sNNZG9lyh6us/lHnX2ooSfnJo2kZjnw7eskyB0y+VRDtbDmy0Ao5oXqX9oWlOG1E
f2j7bUDoaWR3rSi2atAwTuXl2BsFBdFzmVcwbga5v29JnVOm/EYvFBfzhKPp1J5JLFAo1+/7/NkL
pZ1Sw18kgobkDtdKWq/k4RrNCv8HVR18SnU0LM3+tzQ9h/JXlQblpPDKuz6NqTQiNVMm3leVrjJC
88V9XNNZmKbEpDbtncKuTpbTldrsBr1/aMtoO9V3OR9/2FXNwoiyq2hIN2GA2tu8UTFShrRBt8hd
yomO3zF+bTj6BgjgXW/wHTUslhX6dy8ytlpROcj4b/P4xQjU3x5Wo0QHsOy+DF741RN8DdaUMape
M5ocTdQPhYbAkxz/cXhtitTNvJjMer40esI4glDEq2J2aJySz7yYoyux+Q3TL0/6ncUcBhPhFuK+
M2CForso8pgirtkC2ftJU76KMGFoZ26n+K8KKhKyIB5zQ+Sz9Qr8JL5im0RPxS5IVXcog9TB2biz
9P62qmLaZXumNcxOUpCZECbRptNRXo19t2AvPawCjwlwIn5jgI6cCz/ju2Z6tq3vaOOcvucNB9kq
V7DUhD3ts3K3LkvIKHdApknaGmIJM+1+m9W0m8hXmIYHOdgGzVpudetO14ovNa6hwK9eoEvWMNCb
mCxapL2ZgXKrZI73fXu6sgBRF2SVY9kIm2t2syVWsTB5Rc92C+RKh6pd3uLm/oat2aWR847UapRz
hvyC3OS+ohXoW9WHALaZrVz5McErnb+2Efc7hq4iqs+DG7JZ7tTKwJEs9JEHC/dVFF9XXjp+syOZ
TbKyxQV/wNi7KERlrIom7K5z3HUOHtFoF6stJEEjbxCQtcucXnvgtfq+TAPFHfHJOET0JNuyZ28O
+dWJK60IhmejCuu1byfVo5YhQgpZZGU49F9db6vPCrqDTTWgDOqMWndFrsZfq2wk9pPGeE/IUJEZ
SJ6X6MsOBn9d9ymGaltZYXHY6KX1I0WQt5fqyt9i+Ydz6+2QdvS23RH20j56wmoWFH3O3ghmojwU
1LQ2BK0EnfUcaBmkcY/NxA6fOJS5wGbDyjb7O5HYfJHBoRyURygPmBwZkiL3zcyxlCfaCJ2+0u9r
iLE12rzbbrL6bTKpi0jWn7NApnSmVIdiNTR73y9+6/JgYUiRs1elLMydX3vyfCxuFbpu7Ijacmgx
CA7Z53sKlEdVQKt27X7Ugw3b+eemqqgcH34Ax1vUCQl9pYaDC7a1tc1iqzRWSLIAPzD5bYsyC5c6
i5Kr0Z7gGk0SrvygxS4bPMtZ/zUX6nOhQkjOfQco0rZBWt6mRbWS8vq5wn0WVBVaSKybC5zRFgqj
cpP7aOnSBXXoa4Ip5uXFKWQUE4YoAT11SdqkkL20NfIyQ6nZTPgqSbzfN1Cwv1PLrvZJkdULOW+y
p8KTrBVeec5eaKSWSsvp0LWJ7mVdJYwU25BRN3eNpEG067V+kyDKmFZxGNBDT8Vb+yXT82CJ3d3/
ht82IAwtqyosC4E+5k4N/gfOkLiF6pOWV4xM2kVo9jClOA2NtlBvM09nQxRG9SHD07uuYFPuLDzb
uKuGoH1CoqAHW6PRiztPaJhHayzTMb4ZLdzENbGwcZ+t46mkTUlNfDNhCrWCBEbeg8zxpJw+a9ie
iF+itxOnrWO8oyXfkYMr19zzVdc3c0rjiz5KJfR42lzpqTK0TGG1+IZllRDJxJrCV+TC1cqgVvRr
zmBYdm1DSENQeoq/glfuZKdifd1ZXZNc6a1usleMG9JVW7HUO39cxRMKP2RRJqtoPK5TKZ72jeb7
d2rPwtEoY3aQmomybP1HZX+JzX4v2F48zaVM20aHfRpjhfJKlKpX2uDheqiD4UXn7q+NgAWpjzwN
cZltLq26Nu7yabQOdj3kd9wKkrBouAce6hbkqTNLRdVTPCrodu3EAphtdWzFCv2Wba+ikVDMbeGJ
hGOx5d2yGNPRDK21iKC62A/K+7jQpOtWybPXLJSzp8DM8yvRNwafXqQ67YikNcym0V/kdUF6oRZA
D0fBY22G/VVYlGtbIVfd1paxRPFGpJlz6IVV7uQsI4VGxI9+Uj2PiuStbc9Hq0l9J+a8ZS0i5ZtZ
QDP6iO2XVSbGLxItot9TItqeQr32lnke95sacfAiUYJ64bWjt1JHy3g0MztYgWWrGxuxvluWvRTz
c7G3Gi0pWNmxf2eTOe9MCHIPYDPtnni96F5PjB9oo3dV1gBzhvQ3301l/RL4X8p86iEgu/gQB8W2
j8KcLZxibjzMOJ7vBTeNZ1PW3ndfQsvzUVXhEGb6Cq70Qf+CjrF3J7k8SB48Mvbj0FWE52RdGP4q
ew4NGR2QqEtMDFDDQ5UjApg3JOwNN2bMyy2Uqka0woY9CX/4ITKqIjK+Kq35FBHP4lZDsyJjE690
X++MTr+K4t8Jv+ViTMJ7j1CvWzliJfZoXVkgcI2XIHLPQlKfqUFlaxv50b4hIwcmNuQ8Yt8nFo5I
2d/TiJ1hi+/vDCE/Z11z22h1vWvqltNBmTgUnKlru6wfx05/yedzi8ohxTfjnaKWCN1HCYFVHx86
g873zM44MNn6HCYH6JcbaI+I5nhgMmVTTAjBikbBEXa1FatKUp/8EEoipaxl2zSBHd2adl3gYNTr
XxGwA+nXnretJMlc9opkHQZvzMKVJHK0f8DsoVOhUF3x0deHmGSe6zgMo3Xb0VLmpGUe82VAgyBb
zgCpzLZe5ElKAzpYK/NpQEJCiU53mTbhxDnKStWrcWpylXdS0ynRD1LvJgX+v5TxvSAAIXitkRLj
3g92xSjV9VXToQ6ZMp0IZBLEN4VUee2qiGUR7o16cPRpA2k7fYULj5el1K2NUfkVgTxV7VuwMXbF
QjFeOBRHjjQN3/086dxe8u3tG47wf4jKv2YX2f+OqCyhdKtf399zuPMf+Mdhov0FKydmWg7CFWjl
fxAVzfjr74Bh8oMo1dJUUJh/E7hz9SZVUyrQCRmogJ7/bTABbJmpPuhd8BShf4q/ncGSfxMYZMyA
K+PIYwwrlOpopyEwoWACDSRLd/B2qivsoQZ1WFLzKS6KvxZpNv9wHdxuWGpOiEJk/7mKVE8Hq07K
r42dDBszyzv29C35s0RlXUrQOYaM3y6I+Q37o05EEs1zJxjRMJllak6Eqg5ljRF1YD/VhCgb0bdf
ol7/eIP0HZKfw+PNmT2WdXKpcWyihJho4bRlnH2rsxEXuVQEX96NpzPc9wkc//ZEnDlmP+dsGIR6
OEa9kBb7AVsKwaRuF7eZ6XFwV3upelAlqXQDjIW/vCbt4HFa5OmDgjEuIZjka60ZaJBxHn77+IbO
vGHGLlkEMAOMntNWl1oL+9xuuZ+IvLYO16MnYQ9o6u9+q14iF89eCwpIkMjKWHpD4d+hwj7++zSL
kGoiNJiVKUj/CpPYjdAkQNb5+LlOsg3/ftHU0SApJzmQbLQT3qMP8XuTmwNiUUfaTqls74shfGtZ
5VJ+EF2X38aTKHeB3AxuXynAX6WsNOyI2Kl3UmS48BMe07QadfuoScaVXnjNp9jNt3s0qETmHoFd
VYL4jwfDyA89KTGoSplK2dKjPsEp1LxdfPwqzoxsw+AtID+B6yJn7Pgqcha2eBfIvEArCIJgTjp7
SjT6F974fLNHUxADiBI+mCZNngmnk8khtNMKOIRtGgkpzcqYcMdEFEL/yMcIeDFFGgxUiqiNzGv1
4eMnPPdVoVqBuQHPZmydZompOvRo4weIt6oAuQTGHnNj+3JqrvCTKTeC6KmJHYwq3mQFiObtqt5k
eAVrpzX6nCyh+lIdyZm3zqgzCUXm3WM7PaGUfSsrDQI8mCtT4d3FBSE0KKXTC/PJMdHyNoKQ7pCk
IwChQNPnu3j3SUmBRn2DHTHvK1K66dMJcbIcVjpqVKIGVhSMez8+ftfnnssCrieZb2bMThNkvTKR
ARv9OVKgAkKsah8tDKKzz1/FhpKfI/kw35+2OXD4UMzJt3XHxriAtBGgdsw5m/4HVyG3GUZjXtis
ky9jSjtVGdJSOGFddLdKnoRLC4fABTLszLRnMRNpAvKTPIjThk9JpTywSFlZSFrR1wp9Iq43Svmi
Z5f6+QdCJ4Gyk7V5btw4mfRMHIaG1KQCLfLowfXHHol3wNkfv7b5tZx86Qiz2bow4GZO+WTakocq
TRuZVAlaDYCS5d50Q4UEeM9Y5Ij3gzEEiNSs2y6wL0yYZ17lWzcsawiMFqHex8PdIrqzxKskHL1H
FVmIOZZ26gxXrTLJ/fghjynhty+LKXmO/p3DIZV5T/f+yzJTMsVm+NDponxF4jmwMImswdxeImXq
rqwJOP/4ime+LLIOMBqb7HhYFU4mUGHnVtOQWuJoI6wWNsp6Ab7xuQKIv5+Lkw6+QoXpGuXg8XOp
RlpOmNN1PAydtsk9PYBOS6vrvm21Cx/xuXEiADkpRmUJftM1vn+Fvp6iCOoJFR5kw9/a5JRuU4By
Tv2qchVpqMxVKU6+VJPfrVCqyxcuf26wCNY9jXfJQD1t9CVQR8+MBpcKvAXLnqQnxGZUzSFR/Eud
2ecGyywyFLQvIbQQJ98dIouJBkrCy7Sqvxm87H4MvWoB9Pjb8KIrC1XzhdH551ghjR8lDYQUyg6Z
w8PR6GwzZkiry3WKuVNtFcWeug9DONTPjkhOOojf5v0J+tDTfNIhhqf0vExH8lbMrGKjrvLEMy+I
7f78nbgKmSKqMTPL8qn4StRBhggUX1iVl8ZDRHbWjzbvm5+JN00XDjBvB4bjqQvWWdbYd9uKQbnd
6eiPiRzkkXVWk94k8oZYo3ZBPuKkLUKlEzd237VYsq0eAWMqOq1eEvuWg4UAmjcLSe/Cb5OnorUy
7ByHaigDyfk+pzKQ3ap6KsJSCZZDD2DoRkqLAEPT0vQl7gM/JKAwwYqa21V4GE1bixdq0/UahKVU
/rSDLNFcYsuAcEy+2wE6QBVfME/psRNnLfQLBbVpsmrCULx6htL81lgZb4TIoufc6rF1FwW3zk3j
otwLJdO/BMhr8SuRPlmvfO76BWNTmy7VLBRXtkk4lhtg7d8h0wjiBWPbTJyePEygbp9MNLfVxACq
m6S6dSFF5szghe432ayhDGGrOA+Id5uWZIjMMPBlzelqoR7StvhmjYq3/XjsnhlVdAgy9VCmRwjT
6VJBnmxemwruamIGx32EOm9jFXbglmlyKbz73KXQtdEcIBBpcgg/fp6oDOUqF6HuTEOarGMjxhrh
jcJfpN2YXOq5OrPXRfUNDEpzH5kmfJnHV8sSNcgJxhdOZhZzOKGASI6Twr6thqIHzCO2usbPSCSc
Usk4oCNLHX9qQR2uiYuK7kphNxde9dv2+uSr4k3COEDAzAlO8/T47gdtCw1vEPtcp2jUZNcURl27
nhYK7Cw2fJ6Mj/JQCkYb8G5kWm5f+8N13SE3QSo1Narjh8IcnEHLOIwlZuDdlYMljxfmzD8naX5v
HfUdGTQmnZonk3ROTw8Jn2xbvDJVX+uSouq4kMRvTv7qr35UjGsEkO2vzw9DTgAcSTSTVf1U7I73
K4Q3GHk1OXXHadRi+pBDZTMRu3/98aXOPR91oUSMkJo0h5Yc/wp0q0ccsmbtRMBpVrZI/7XN4a4K
81+jiK5NjDMX3ui5gU/7CJCTPhsITmdTzSNPL/JnzKTty01dCPUp4V+6BMoNlzpozl1rbuZj0LOY
i1Nhcpa1OTuxmr06Hsqt0kuGK3qtuJJKxA4fv8izl2IoYzoHoeNbO36RCEOzqcvZt0yN0m/woDE6
Eo5vDZzsf3AlxiKJMHw/xDwdX6mf0jEaOw5T+ihrq5zFFWu7YkWrnBNqfOFi56bdOU6LwU/aKQ92
fLHA1GyReUxIuJFjUgb0acWp+VKB0pmroObiUGVbIDxEhB9fRfFTpVNqpqegVNKbuIrxt8k1zuaP
39zZy/AcePRk06aK8vgyNtEetdQzHAimsbZZoGpXBubEzeevwtaEnYnNaZcSs+OrMJEBgyFnJUGw
7u4GW0WdWdrqhQ93nnhOpk9arciMYmqi/fYtYvvd9CnwZwrKlGBLA41FUU9/e0p7q4TmFbExxoUX
d2ZwMwvNmkzOuyplPsePFE1QYQPZCA4LjPaV6klrZcsEOVSB+nl4CzyVE7zMcYOKFOVkQhp0yTKi
HtbXlH3rqp4Ga2UFdbf6+Dc68/awB1BlAuqEZeMUVRS14ufE3gC0JLK5IUu83Q7poD+UDY4FX+vV
C4jp20xz8nMBo9Gawsjj+eSTdWSwa3PkbQE2FZmHAzyL1Wfa6JqdBCp9NxXK9DOMJ+UBFQxZMp3f
dhvsO/r684+NuhY8QQH54sh//DtOmjGQX8ZsX4bFtCkjVANmBD8GKxa5o9f0Fz6Fc695loxaKp/D
LOo9vl7KN0IQA0/tV3K2reicWNl9EDw2E8GSTNjS3cfPd2aczjJTzTAwfqjKaR1T1Q0g4m9gMRqE
ldWSzEJWkLEEb/v6H1wJCE0FLyGl/7QHJYx0UsmTga2yHNDaQZWAa0ddtk/arv80fmECudGnyfL8
Ng8fv0Qfp7Hi63zTpazf1kTMPlFdNB0Ma7hE1cw//8kgZeGybQWCiW326WQvApKK1Jk0r9QuvmVV
eLBMacRvjnjMCUwjXXRyZWx6Cm8vTDBnZmZwLoAu2hcZoKcbb+RlfQzDIhyCXK1H1iIPMUYwXRge
Z4YjUQAsWUAmHEytk/l/dkRaRJwwjVHG7ljS9NUs2f36SvCr9vrPT9CAGEyWoAgWVqyT03apTRzM
VOZMw48K1gJbdkUQ++4Yyf2yAFK5MEzOvULolplOhPfi9Hg8TJJpkuYjnSDduBzuZyXLum+DS1/0
uauYLF6QmSZh7KeLG5utpFBp5HVoj3yMPaNdota/dDY4exGVhD0YNYwS8skOJ/WIli89zqF5EowH
o2jF9Rxqs/z8Jwz0D8TK0+CSPVlpSPItFam08Bdyml3roaHvBmIaFrkSSf/B8AYQERocKLTurJ5/
f9bB42iwN2NDPxGsw1F5sK+iVhIXMOP5hk8/X3bxADxQcgCtJ7NtRRA3+1pGAPkv4cYngwMxj5mv
Om2atn2ZiwVKpquKdHF3zI2LMMmZq7N7Y3vAusX8cfKMfqgQkyJ3fMJpLD8lRe1/D1tbvclszfv0
EYJyRjScb1O9+cehhQRZn4wgwXaxI4ivlsLuIaBCiRYPxJEfD5I/p0QuBQePAwubNc92/Mv1pRpM
oZiArcliCMgVFBhpylJ8x9VqNg51wAvLytCljvnq01fm3MKGmAmEQaqcfM8VVXGGZNVEU1jCW8cc
gh/iXFiPnEFR9wdUEC/Z7YWLaVShcj6+9p/rKAdCNmBwNVDpEEXHT20TUzWmnC5oDSC8ej6YURsd
+dsxN6cLl/rzW7cxjRBaxYkQ7/KbA/DdPhY/XUUTBJCWKbXmLd5DIv6b7vPrC4cLeCfoUjKcUCYf
PxBIK5mDCQ+kjz6q4FGgJrKVS8qDM8+C3wu+lE0B3/obCvPuWShLGZmY2Y6rhM1tjJI0DK1J5U/P
WzZDn1kE7pRj+ymTIow81ZTC0hwvneSl1mD4sqlJcEmGnLYfj4N5QTyeUbiUqgOtz+XPf8BGY6D2
KSlQmpMoIvuetBkoJKFc33UvHG/6uEgoWVCVTy9kXBRmksUMtobJ+fi3IsUfN0k1AHL6nv9tGBE1
Zp3kv378aGd+K7YZ6FIMwB2FTfnxVZRR0kNTpWZEpllzE3ukqokhrxf/yVWYkjk+ceY7vQoFD0SU
N1ylyiL8QkqBjiFNpgtXOfO5MkHNR7OZXoWgOX6WmtdDRjIVIXAn0xLYcnJJhyFz2tL6C1PvGdiO
2ZCDoDk3biqGfbJq9lBn4whQ5pSk8QNmo4BeSmaMdRkYQdkOrAAvYa8by1qRqkXfq+lPjqo2XUaD
Xq0TKSBfqRL9PVG26qIXo/5pnHierUm2QBHAzDmHX7xfaisjH7HJ+LAqfZtu9BwjQU0t/YVZ68+d
JFfhewDwgTPlZR5fxafnMSQ1im5J0pmeCcnOdjT1VblLi0eK5PyTjZYzA8c8DMc1syqcwk8hwdFq
bL8o+YkJC5APfaJNq0BE4wVW5cxHwZn4DVDg1EZ+yPFjqUhL2yk0NExTRMNxG1/Jur305Z0Bo+eJ
GDsvBDcY1mlOwsCQGUUzsxh5oRNMbBlbY8qKh7pqMB+YoZ89pzFNAlWa5YdY9pOfxI62aJQ7NN7C
DNILs9yZzwekYZaLgT0B8Z4MmRF/UUz0Hz8mh8t7HSHmOjfK5kFvJvXCon7mUiw+YHfzdEBj8MmX
qidUQlQqAo8obXBuRHVyZYxJTVKcV134EM5dChhqzq7WSRqUTy5FoRlmpf/P3pks561cWfddPMcN
9E1FRQ2Ar2NPSqQaThBUh0SPzET/9P+Crl0lUrIY+scOD65tXQoEkMjmnL3X3vpwhDrJT6Hf6ONS
EK8zIid9LXfgF5+Dt+3TKQayKaPM8XzcDADPUtQwVDesVEGHnotrxPGIYkffOOglf61L+4txSuOU
Qitz3nYsfPHGIpcTSGjVLlX51NsXbZ6ffHNRr8x1L58gz4zccnqmDsWLDaf//K6m3pN9gCqfuCka
QbLfYNZhlt8XlfGnQkLHtLDcbpIcl1dlvxyC/kLbT5cVXW+6dolRmsV+1n33yqz13R7743q+XYZS
MHmx9BZ8hDjP76gBMDmWI5eBdYdwH8bTUMRg/Xbr7EDJC/ZrhNGq7IoYtfwhctOHzfixZvAi7PaP
ny6/C0s8VXnMuu7LCopdEUVjBnRwIWa2iUM/lGW+D49t5PSvrI8vh8smlOP5UkVBmuEzfT6/7clv
+rKGwIKsqivOI1/oC21Xr/Xzf3UVeg00Wr+32b8Tc37Y/TkVUNCcTx8UiD8/Wt6i30uIj3+2oeBW
GJK+i96UPSYj8/mtLHIQHZhgNwYv2+xESTSf6+H//8OrbOOD4WFx+qbw5L9Y3vxu6htof1uuWij3
PvvaC4IIy9eu4r6cNygJghlgobGRXHDE2R7pD4/M1mM90dR2Yh/F8+cWWePjWAfV4+q3hCOtdtB9
67tofii7NHpyJks+4TQr6ItNxUBYBxo23LZWTaqibIPllgnPgwg4VcH52JoquJ8G+NKJD25QHfO0
Ns4yaBLZKci7/hanbjAnuaYfdMYeuLnEHAy5zZ9H5/NSAeMjn28xTs3YOtbOWBdnAAaVV4RR2qat
9zMhh4T02vAehTcBVZC+6D86CpDuvq7mITt109gpaH12eKpA5D3pIarKeMQ34Caz7efeoTGrMhNQ
gJcF9GRqmD5mtsDGmxWB9KyWYHmHB7odkt5rvRvBh6sPVQk3+VDVasXFbMLgOjPdShLH09b1+5aI
r7fhkgOOjfw1v6qVdO7NsLeeusnGpQNKHNiorgjAO85sXdJ96M09Rlu/fJzCXs4Yy2bXOiiiBKIr
WaTMeyK32+KsgM5uJ4qdXXZMwwK0tRPOkYHdyF43WGbXkN+I4ziEB+VhNbXRXGUPQk5znyi/wxCR
RWN1AVMQkkTT53XL3A0pNu4MA3iY78vpqTM7652zTHJMSsybEtNDE927HkbCM6Hb9TPucHR3pD8P
dsL0pu48UZW3LmzFCsrWXH9g24IpcCpUm+Jd9Fyo7GUXyIRIngkzSVjJK9tw3Hd222DdnT2/fGfy
3xnn/eiftFHaCsF4KIfD2hf438coZfrH86KrHZGMJRsDjEkibuD5aYQcnTQ23qj/Ca+Y/W5Mc9We
sgEMZTwSWIWHOvDklyZTAluQ7a3AAx3Duc/M0pz3dl2k7wMJYfEUWJ14E4wDkNq0dIhDGKKzXLjq
3FxGleBlVfGEIPtxMVL/HSV8jdnTD7CYGk4/qSRdnYIWUC4nmTjFaLQx2rR6PmoqG1/MOSjzXVdP
M4M9DIEFhMRZf2JtKz+UMKhwVw6yGpIQyccM/l1MbxSc+A5AFzvOWAdS1udUz7IF3OVWHuP0W5qQ
qcfg3ajbwopXfv7zOM5VfQR/PV82GN10LPuoOFVmRxYZQw+rDAhKiyzTUM5f+rkKPuH48li7ZzNV
B6crBPGoud1AVPPbWwg8brirzFZxX21fU0Bt15xBtBTdIPa0K9ZLFZIkeIOOwn8iTRu/2QQCQB76
0u/7fdv7KBxc2YSkm9lhMd0Qhe449yQGrJCaSevhY5BVnyWNW9T4yf0IVIDhl0Fzh04Ck9bWojri
n4A9ggBhTD8WjjahAq9iGgkEUzhayUjvCICV3po0Ml/eV3qRLc7Bsi3CR7ka68GKiGK4bPwaY1mH
/LChW6fHj0qsAjxFsFTMD30Dxb/0OpzUeh7Vh8GcxzeZ5bWQbnkWZ41ThDnKPh3m55032Ouut7IA
+2FXufjlXbbP6HWqmc0Xjo8JY2yWh7HdqB4RxTqm46UnzJrsvHxoLlupahWPfcHLWyv3sa598y3z
v37sesC0GKeld0Lk120apq772I2Ljg6O4UvAosIGXelMqlRJBlXrplgKz0tmU0MORT/KH3q4O96J
vIRVtPh5Hy+9veI8o0VdUfcOiXozJuVhJ2sPmRtUT6TzZrdlKj07zmEpkfswVzyTzCyIvV04HuD7
TIWLs3QN2ywhE1Cm+54Ewpu+luSo9tUKLZ9gMfIe1nyJpl2P4jc71cAslmw/991gn1EXrbICyEcz
3S8qHe8yayASLhAqdN9Jd1yIWfd66zG1XOtRDUwF54Plzc6T7wM+Nc/G1KHV2RHzcLXw/ZI41yj7
o2GNIwY4O8eRieyTbEG9eOUt9TTGpnSUzg+lZ/g8bIvst1hGlb7LMalrRBblEB5tzelmYz1j9Jus
YrlWEeFdO29kO7qZh+W8l3PjXht52t3na2CWMWq4wDsHYT1+RcK1SgKRnYnoixm1xvuBoDNxBmzf
fYDx1XXKPydZtP62ZKqDEiC89bwsx2nFZ53i2dgaTfaeTwOv7sB5vsEkRihnHKUmfsLRscpzR3gk
jcjGDs+83jAJOTCl+TitzAK7wljCT4ZAvs/9zdXXDrQuEXjejNdaU+zGCl27yHvzljQ/4knEA3mM
fR1PTojpO+ODohYOQ1Al64r7kOFT5f4e/XHwZs3pmgeD5WQ7dPnpuWOYZZlIM+R3d7Niifae73ef
8onolGOIFqfZYRvm7LHWQ36W9+EkwJ7XmuIsXAZKs8CTSJExonqOpzktj3Iq87veIul6zxKmyMQL
F+80RjJ6G5plnfEiydykLiRWb2dlTBl7ckrNu27OrXZLsejchE2BwbcfBesI4t4yLkrywOCwrHKo
Tl4horuVQFM3MUspr4dqVtdDH7g4q8Wa7k3E8FEiW+1jpWzWOWkaFvjPliMEAXFU8cfrhYgY50rP
ZZverKlFqEbcw0b6RhYAJJVh7kLzxkIbW+w1PhP3ca6whR8Z1kF/A6AgZ+6wGKVXti9IWehWX/hv
8Lgy9+U+ePuDyFPX/6Dh8C97dzAGebRVhaYq16sHHb4iHvpNFE2efTTKVNhnHHna4UysQdUdLAG/
+IATNJvAk1TTk+r6abhZisF505GIBvJyBhARntpqxviY4vZmXaLI3Xwc8tH59vut6k+HNIL2Akoi
iPb4x0/eKKcsNdP5gplhmXDR2sBxSjcrbwJ/ym5/f6ntdPTs9LRdytoqSwjCaDK/aB8ajoVuxAGf
EyA1jdF++eDiHca620fzQZEmcJ5n2j7T3bLutR6a/e+v/8tbRbRAgW8TQr7UEEwkFZSi1hxj8jU6
yN5zHojymXdhpeQrbY+fzjLcKt14jvSbeZEN7fONuSibFucz2uQ2pQEMznQ5yq6f/7BEwfafjCvX
xAFEewWx2/OrGL7ZpMHEymVr8jyKgN3XMLg9oilTvnL0/cW7Q8+51QuQMdFteFENAbpcrf2Khrcq
XUItauD7ROiQaRwK37lmIssPxdqJq4EA+nM41OHn37+7Xz3Q780cJA82BaAX1ydtIGjYwqErD1N5
hJbQ7SePNurvr/KrEYL3haoF/iEkSC/O99jlV05Skxsbqu327mzovRuwsVimNPrjEUJxnmYGHQik
VD8dEVUPzE41IdKOnHijla7Ala+98Ovvb+jnx7ZdBXMDKxvVpe+GvR8OiFZgsYOh4gTCBnG1PYbz
bpqL/pXH9nNdBKQYEm+icFycuBTRnw9EOLSoDzIuY+hquuH8HeydKqsPLAeg6JTuwutZz1AtlnG+
9mvL2LdLCXTcQ2xyFuoRakmb5bRXo+aVZsj2CTyfc+jk+xSf2GJvctAXn0i9SO22bKCxefvmUzZ6
xsFkAT4MKVv0EKMawTsDVJo/f+wW8qBNKkSl9mW6YxotQ8uSus10pLFpMiRYOgF1/X9cBeMdLTl6
/USkPX/qczlMPTOnGw9NHR50Pb03zfm1hsXPJQYMqrjBMFJjPeJ2nl+EBS0PM5/1ARF/RL6nNXxo
Wk2eiy6DO6j689839R8b/D9cvop/b4NPxNOXHz3w27/9twfedv6i9QNyHLshlh5Wzn9RzC3nL0zN
UANRhm1+On7knxZ4foZGxBbkyofJQrotQP+0wAd/bZFVND+RePnYRqnm/c9/f57/K/va3v795egX
//tHrji9zOdfGJMxXCRaw4wQ/kMr8PkAaVd/cKXFbtkosYmBAkrrCRgEAdpnYQoDKSztmrSJKuzr
8t5hK3uXp7Qk1zASYLNSWSZiLtfoniAUzz35vu78Q14Dfr5Yh2Y2L9qmkG/sYItQQwkURYfCleA6
Nr1Ov8TMMHl30IpI7QdhDVGPgTy3bHBsY5E7u6zLPNwdfeUvJTTsIW8vvEJNWp95bAc2TOiqjN0M
9fPk0i517aSS5N3FHDapj4VtA5W8U8cGCxX1Dtc86txxxHEy7CYGqOPHg9ssO7+UdUygikkEmzIa
85oZ2Uonmpa2yenVKD8gbY7qU1n1lv8hbCrxRLbAujPmnnwakyPCLZIUvacNHbXqugu8daeq9GEA
ptaFcU0YHqJb4i0s473DX7ErkZU5b2jQreoaVFZrfFBsnzj4ZFH2piAkN1QJv2g3l0Q+UF64NKkH
eiJJSW+5aZQIxRvToCov4iK1mu7LnHvFVymhF4MiH0sOjKMJMONtJiLQap6h3OZjRyrVcljA6CSd
M09fLMKbnRW/VftJcBT/hl3blcRdD2jy91SU/Bt3qcwT+UC4Bn0U6vlBg8O9CutmLW7YpM0EP2rb
vpGExBgnttiG2BVZYy0PYWtOXwuCGDqiQHyBKDsj2gjuHY6le5lHIGGMJdiZsGVOJvagu2adyhNu
ghGdGInjsS7AmuepLZy3CzRtE39PQEb3Ic+DrMnByOErcZOpTOeW55c33TfVD62rCMu0dQpijAzE
HqaKQHkBiyaahjGB2JW1CSdyuVgxRFsFACxacbfMsUkdae13QZN2PN6s9uAcefSq9rPb2uFFn03C
2jmuM+NbQsWh4VFPvnEx5D7WlTn1w1s77f3hnL5PIc79tKMeKdN+GHdaDL06pGHAsShQpWzOSBSd
nvpp/QbTbTrMeU+iqRkMb6OlGm6DYhp2eR2uRmJ2fne51LW4hkmrDz1bkDYeIlVfD04GSmxO1y2j
xSBncayc5e2isIzvW29Rp9lqOeSLbrkp0G7ubE7IxnWo5XA3tY0VJLO2yVevsyp7ZxlGc8Ib4/HM
OOwLzn61cXRHznixm6rqrQ3oYIuFFvKM9qt7RwRI95QRkv4xZYSpBIEkPHV2DV0bL+ZKbF/VZMbC
4balrsy5GrZSmJfAqdneUCfJNfsGxF9l/95PPXE/L9K9DkueuBptmWqQT7bQtXzoB7BA8xdhz0W6
QuTsXRHUBmU1g49qSvg8ZT9+ZnJwnWGfLlIGUTwXDqSljGrfTNRYE09mSWDhMVKE1FtHx5T9DC3R
mrL10bZsPdkXQrtm/zbSBTUoTF8CxHBHmJq97tNZrW19VsJRHNpvnZogGnUxp0FqGDvNUXu6NOem
gPSESyUcVbNvyO8iTWWT2UT1RRoO0urj0JeYpePJmnv3QC66KTMsO5N76KKpiUhYCnj48dqb5X2a
gVSzrpxJe9P0riZ/Z3ESN1SIK2LKY5V5zBtN3l2M7Y/QOX+0U4f6ZDOKhzareiz8DTY28eRGmW7e
Rf3Q+B+pcbXlfWhXEwBYa2jVVVT2ubraIp7yfYSzzwJpPQ3NcKvEPExxoYpWUTXe8tmVBUYuVZ7/
NIDxzJirZXCqo9w9At6y47Y160fBy6XsRb2AfamzE17VnTtjZVCFp5zaiI3979dFeaCkIAiS9uhw
w10H3+1JdQ5gIXwjGvD8NMN8SDMOmTBzGA7GMRrM5hTMlCId5OhJreyIAqWzDrtxgnuVDwDuY0pv
1nGuo+qdWLzgJusXArBgkkd7bEvmzukzPP0icM8arAI3A32dZKL9fEr9xj8uXRaemd2UA5haZu9x
XEAxgWMRu3qY1p0Jy+yE8Le9jJjVDWgq63JfKo88rajy+j0oMCLRx7qaYtue7aPd6EChr7Kjg+uo
4pjbwnogEejNavYrmL16OO8G85vvGtZ90CECxmQGeBIHpHMWia55Vy0FotiFZ31MneBTb5VSPQpS
J53zoRhH+SWtHN1edXk7W3uCenjhnE30u9keUa+XqKKWj3nth22+a5p2K8J7tZtezapysy9lrosn
Cke28cGnx5pdglZsQqoYhZHu+EDsnTMxZGKd2cGYRFk+hYmb6+ZuDpbumCuz2uJ2/ObaJ9bM3LmN
axFlRKbdcshRQ8FSxK5wVeUrCc1WyZxKQGB/LGzCKqXqrXjOIshchKEtt0Ag3XUP7d8kuI5Q3OiM
6K2KpECYa87BqFvq+hb83DUa5ZHsw/DRG1bSCyfXLog5Moq7WsvgMi1K/02v1sBLSHzPFL13G8RT
HjbGySTR5xG01GomA4TBQ2pMS7dfvaUEfhzSZhpS0T+NvsnLPzXATnRcgFNcP2vhCXGdltkUHJYa
DtUx5ZB84VS+fVl3MFriIstFvASG+LasbrYc9dpQ62SGHIb673rLf7bS//DZAv/7rfSurfMm//z0
43Z6+4m/t9OGb23R5AiwQRgj0kGp+a/99PZHbGWpqYQoPhASuBwX/wWV8v4ipcKzOEoiqtscIP+7
o7a8vzj9YouCOwIPBWL3n+yovx/b/u/Iyh6fIzRwbnrT1qYGfikEtnBZiT635M5G+3hYi9BM5sol
ATc1qjlP6oHNRhx0RFnEbrVQ6Ocb1zvPggTBXjAAT9+b4VfanOfU5uEbVTCPLKKkj4P2ffYstd18
s1sDpF1UdnMXl5aDb7ULR+vYFL15U0BXRhpcZC49omm4LICEvo962Hf7YazYYnnaX9AaFPb5QNDw
eSTz+SIl9FXGZbqYRVL7Qbdvm/q2s3pagd9f5X8G9T/oiP1uVF+161P9KZebGfYrHd6/87K+/9A/
WWnQ51FIUlFC5PbPwft32hVcekYUZRCkFfwD48H/DmvDMhnyJpIW1EAeVq5tOP6LPm/7f2FY2yR6
m8UapoT3JwN7qxT837jmr6H6YhL7wIjmI+Jazw+KZlB4RuYRujxT8I8zsF+X9RBijvY1CvAfHs0/
j6k/HkufVy3+vhYFGIp11HpD86VEjjp+NOqqAwgf0cFLUsXoptXoCJDX6XjhoN95TRz0vNT2/ZK4
b9C5g9XmlP6yGuOVYV0UNumqhj/1xAUtxp6TVn72xze2+eqxQiDPZIZ4cdquILQg2VomPvqoEWeo
A/3EB64wHITdhNhMvaZpkt9f8xcvDpwXrk8qQRgjXvoiREU+rtcHUwzRM0LktzBd0NwpxrgPhtcM
A794c1wMs4ePnxWP84uCHRhVadlgKONRN92100TeFwp48gSZsTsfcoUS9vd3t1XJfhyWUG2og2Aq
hJrCpP+y5suANMeWKNl4nMSFqZdPs0i7C+hs73ThRZfwqC+E1H9XuZ6VUX4cny8Hy3ZRAFVcEb3a
JhV9/i2InpOnPxfY7wuLIkbtz5yB2uqVwfLzVTDLEDXDYRo+EWKk51cZZVezhSFKXlrdeJ0HXX4l
dfDp98/v5eiAisBySCUJABJekpe1znlpwrXbeqSdZ6mHCPT9bWnTd9egOE5/fCkMg3zQCLUpRr68
H037UuBOJH0iI9oyqeoWy3OO4uWDM4lhfeUdbSPt+cAIN0LK5qTdzIMvPXVT3soaeAHqnIL0xyJa
0vcC3Md7JYuMnN9FsH8u5tcCi16Ofx4numDUvRvWEr/49uc/VOyz3peyCwWFFMvvt1LZfFGEUQM1
HDHUsjTmaz2PXwwSSFkYTJkm6QT8hHssQhmaNZlUeSrDfZQ76SkMlvn4+1f366tga6IvtlmuX3zW
ALqNOa87DB12Z8d9YWW7+XVj0y8eXkQxFFTHphFmND5/eHhlA4HxfYVEbstji4DgOpV5cG4T2ftN
DI38e4f9bz/jn+cOBH5Iy32WVrorL7lOi9I+FGOqXp6znnjKI+x/dFfIyD50tXVDtGC/65X1R20/
qmpwSIh0oK+AKJOFYPutfhgitDftmpIEGoF+CfZq8NpDi03jlIKaefjD17bNUTbnOgh/VJ5fGpmk
3xkD1SEaGaGzIfCz4tg08jX580+DA+MoylIHTSYdBqTCz29oNaRZuFaNbH7JF05vtbGBH3rr7R/e
zDZLQcRilLNCR9E2k/3w3AoZ5lHYo5ZcfKpN/hSFrNC2fmU9+elmkHwS8Ltt4QN63C+7zLhl2Cq7
DPKIpuXOJrI40W0T7H5/Lz/NunyxaGXNTbKCq/nlVRaMFWOIRiTmRGKcq3Jdb1Hoz0nh6+Lw+0v9
fEPbpSLUWGyowExw8PnxsZEini9Ir0BFeXTv46UeTPdsASJvvzLhbsvRswkX/wAbFtplnKbo5b5Y
FNUYDi2CpyAeOjDhzOlLH5wAMGmYZcEyrUlvf6/iy6BCCOXS/4rDqQjnP75fcLR8WSh4wfo5wYsZ
mO/V4ZAecFSfxzk7p9UcmUfbqQkE/P2D/fkdYp+yttmDjSrXefEdG2lRYzKNYF3PbXMQkQzQAq7D
KXM6+/73l/r5HeKcxby8EZHZ5byEBfmrRbmsJnFBj2t3Exhuc2rLULyyUfzFVdzI5ZARcBXm+u2G
f/jAFsq6k1NterCwyfZt6ZAYNEzilccWvfBQhTSZ+K62ni47W3Y2Lz1KXl4U6xhgwy0y0c/7ivVL
781JyC9B2KfqowEJH4RXgP2AmIe8S/0ABnyK9DbTpWje+koHhMPMFH33YMsRfCp7NqydnWK9vcxJ
4f4SwCHrmrhYSvU1Tau2SNzU1TWiOm2qt5mjx4C86sZU+7VAZ0b7J7NKBKeU1VM31sKRVX6uI/RE
KUqXkepiPLWCYOprJulsCc+kXUT5XYFceDxMmhars2M9k+OdBz4dgBR/7O4R8A7WXRBQg4pxYA6o
7royQvtUeEtwXJxCiYuh0N07T7Tm0WnHsk4kd9fdpG5kBB+FAqJzBQkmQGSzSdaScfRTMk2Wto9O
ZY7I6XaNvHY5m/VC2pCRurk8WNqY50v227QPAF4NyCyaqeii49hM9UwKiWWnrKml1wb7frZz702r
51QcBNGBbuKsnuHelbWn8l1pk9dTWHD6YjdfmRO9TiNDKzWbq3gow47Ado9uwgcbq6J53vZe6TyQ
0yfWLOmQ5VVPlXB9se9Cmgv4KFB4USj0yPQgOkn2J+WO6Nyl1bZBrBAsPZbFBC4/V7NNg4K0pweT
+Nz1LIw6w965S4GETNmqzW+DRfgPocBFcSJIvprORhU431Y9UpykZrhGWVwFLQmR07gQNaLzmqjE
OR3EHVzBoE1qbFTWDtgs6TtVzd9+JwwCBFi7fEJDHVpAK2BpH7W4P9RVf10KWrLnTWdXt4McHP9+
cUO9nOE5bWhmGlAbo3qvxqxwqWWbVdaTHjhrYXwKyWwj3ml1zFlfq8Kt1cWUEzO+7wwU1l/yelnP
lEPoQ+J0lUY9S7V8jF3m6hYDQI4p9TDXYa/edtRi8k+oujviFJvGDBVKQOK4HH0q/ciws51OySUj
R62WWUDkK9rKKSBXPTPHLyTmmARzhLLSX0lTUl2T0AiI1uzgLo51bdZhI851h/p9Pyp0zid+Cf25
NCFjHdMoyG/D2pTfDO1rK47avDcusglOFqhn3dTtLSABq4f6qR1n/LwWacFbHRTBaWfRvPrjJ3Oi
aHXMMAD0OzuSpU0jhTR4dORFPxG7ofA0KPJXwkTRbp3P1JhXQbKKXGZ3c+UQf2z1EdGwcy86TdhQ
3X4J+ajGo6Dib36utSNc0utkc9GvmblcVjO1tsMUdmN45oiSjKOFj2faVcIbr3HeZdkFHaK+ehM5
eWkdqagLsgkMKe09KsSMPGtBHyROozRcYistx46COyquvXTKOjyKIq27hJmUFWweOh6DQboDW5I2
9W/mcrLeLVVLnlLAX+nuXW0w7HUgRLkP3XkkutXOnSzpHZrSiavpFiZhMWY0uXRQfl37ALvmhN0A
WGvdutbJGyYiafHoSXwAnHiiU26o2rnodJ25t0OUTf77vi+EwbOKCCz1QwJXjr3ORvpttVDeIWr6
6L30+vzK7CIj29tV0X41LfKYr0QnFz5NsJ/5vkw7ZFNT5obVW4lqmKOT2VrbCxqmJ3ekhhjXZSvu
iU0iObBRQUTfgc//upwbdPiDFebLKchapyDhGcF/XPgc+E8TqcfertFirDentvrQBuBpeGZVfacH
1ZhJOVfGdbmU8i0Tf0AT3wmN7OjYI7NG02gixUTdlfddKUkjs7NwVnD5cNwd1jAsupsltU2xF0bv
64POFZFzuWOEhIN6RZcnWHlUeHCtTqqknQuVfkCQTZN5bqWwLp2oN9S1RcLSWct84Z5ayyuAAQV2
3nzss0EU+2ZYo49+xcKZwB6Z/G9SLsJEKWE1/UWghcKEs4jJJmAwrI1LXwKT3qESqPzzdbLo/GeT
OUQJizi5JGbfyGHv2kO/HMxxtNadSHtaLp124Llb0dKSAk6u0Hou+FqwohiFqZMQKUV/TvbVFr7u
d15NIC2c2zNpmikNwaoq7Ie+33KO5sDNIsJg0PzE80SvHtkDC36MgiKSB6ehcLMv7S74xLQmzSuM
RuTvoNyQCR9LZx66PPWQdAStGzyORDNHyWzUZnm+DBkdJd4kCUKmQNIbo/LkTqZsaNtd5y6EdHlj
6637SLnZhyWF/klkGiqNJLVG1BhrFzhVYkwT/cUM/w8hfVbHppBevvraEuqhCCJbqilhQOHAXSJn
OhFvTiTdiA9f0qUsvezQswY85oua3haI5/ukNnw+RUTzxk1npIEV210xTuRtB1m3A0MfFedVaePE
XiJjUwUjEigOgRilvRslrNYdpcbim13bqk76iIZnood6+RR2Uo9J4TpEzMKTgQCq/CykyWlamsDb
ziLj0TYruzqZdTfAerXpVbXYBqBj2BNOISbdKGVGHv33Yd+I5iyvG2PYa2EhGW+bKfWToM2XO6p+
S5MgmjHpgNuEAx5aKPMXPTrnEFeQdt8hsUbdX2uLg6nOKhMHyjgsJqL7lC5l0LX9nVjXMuD3EZ4V
e2VBYosEVlTGRVNGC7nWK01YPZWcOE3oCR9slj4++WZF9T5KFdhUHaXzRQQKbYUxOZS19NgQg0lu
h7Tjsh4lSZxISNH7h0VTJflaNk+LQvO3heNZ92MYZSwFlS3PlakKkVjoAvG5N0WwD7JRB9eOttbw
QG1hDtkgVTKhSJKlUTxAcUGfLYOyIGqIdMDbLKVFfrMINB5Jn4V1DzuA7ud0IZtidfYG8zv4MLNp
xVVZVjPZm2T+zG9tuORe0oJUK67dwl3HY+n2xQxGb4uJqwFTWBdpX0blRcdeor9visjGg5Vtzctz
3xmyLti8KW4Qxq2XzuZ6qI08dM9aubZ9dmk7S+59VnSe6bLXtiR0B+W8RLk/buTZMumwVXWPbFts
wgJXrWVcSJKHd65RDyeitAg8J+PS90456ghcX1VNnCe9Vq9D/UfoKWtHM5JUxEnwgzQgyZyrKiQj
samVRVUYd99dOOQSSzFQL0LdDVwmBwV/iGR1PLkt+YuO6nZsuhxQVZDNePySR7DnzXjnvSZr6Di4
fXVnGi2aJRAE6/tWeChiikwOkuQe5b5R8BPOPV06eQKaYrjMUpKnkmxRfo9BFR1UDJhIqf1EPNP4
Ychs58PC2ZbhZkeDdTDTHjBWZNYlCUr50md7/r3VTgK3jx2Z+V+o9ft+jDFs0Al0FXkrcG6nFF9U
1zEBsjTGxtAY16YyN4OPblJ+vRahOYajmmULkEHxIQUNihLAIN8vHhw2ibGjtxCnmtDIJ8WiPgGo
MWgVj3bdlwk6rOm9pNVOlsFkT5vPo/PvdYH7Yt9YFuIWuyp7P65oSpJMj9d33C92qMbTUltVgU5N
NvfEO5Flv4yG1x/Y9gW3vgmGIMbyOmeE/4nig23nkP1Db5w3YE3VnDBdpgtXpzkTy2EO31hEU9U7
ty62nHozI7tVCDl+xXUAaDtbOj7DQhZa7YZiCPh/nKB/p4dFfG4RHSCoAeBk7jizTd+acOnITi38
k5um7KXM0uK0xFmg1ajnSn25BIpv1VPGvK03Pfa5uqAIGo9D0NWxz3HoaTL64IJQpRm2cVZU/n6u
SGScmem6hyhX0k9mEWiG0rCUwU7Siz3UGBCMgxKgehEGr3UDxc+bhrhoG7tPUO+w6pVLsd4NTZH1
ccRiehkYY5adi6IxHqSfBeZDF9qbsE6V480qXed21oPpJKFwjTd5EQljj5QPSJ4Yhktpji7mFG+R
GKvKrv3kNll7O6L2ndlil0SvaduXa+IOAstFTbCssy0HaXr8f+ydR4/syJmu/4qg9bBBb4CZAS7J
tOW92RBlySAZ9AyaXz9Pnj5q6DSuNFeLuxMgLRrdWZmVxYj44rWmPebzIXe5aGCRtKavtK2q77JR
jhNLref0FE5hdnFgzNXbfAonxsJAS1lzJgwH0WOkr6yP9NTxVSZHOS5jchTcSbuztFjM5MX0uVbe
LMiEDT6gXVK2iXd3LB4KW02oD/uq89ENz5KCnKus0krWpNbofdsi51PCZXs9VYnIbl4fJo/VtSnL
ylFbMoFhgvHdO88pkqR7m5sgEisuoVZsrFXt8yTlyxDVAxqZ7YIF62xemdkj1JXcQlisgmdOH91s
wV9pD9lX12r4JRAorW+0AY2fOS5+FdXBqYzSJwuOEVNryS6xJN2aITtGRW1ekmVbiZ51iJJKuskG
9y4D8CpN67EWlv6ocjZv9tpSl7vAK8d9XlUW3VvlrF8i8i8lf4bGzXCYpfIzHZM62J3isp8bp7Sy
GMNfuS0aW1gRpSfBszOPWnNtFu5ENBgBYk7zPmKBmu8pZ0qD12JcFuQu2tQum2xm8g6LeXQfsqbD
j10rzXRDrfWoIk0sqRS2unW1z6Q3OvfEho4zmVjE+5Zs0+0Q3GigGflZ5Wm+F2Mg1eyNqXp9Bx7b
fhiLY7O1Eb4pQg+zEfmyRjGrDVgT8zi5+ATgd21jmnR2zpgEp7UkkpBxExmkMa/36FnH19QNevKZ
C914xlTlXlQLPyRqxcBJIaijfaRiRycqBh0YIksefmxbWutw1I6NWRM9DISGOwNHUdx2eVruqHDy
itAtVfWBFH9l44OknUPXyScjGgcqk62qHufNktGbGTF/SiOccIa9aVPWifPJqRGh5YuPARz2M0lC
Jo3xtuulqDml/fmyMnp5kku11GV3K8l5K9qFYrdWqkC2pjRN7ED9UMoy3HoNj+Hk7j1vcjCBKnBn
LADo8S9JoKBVWfil650raaTPrIA6iYXbNEPoOdK812oXRd6imHXxebqn0a1kQQlJulbsrVr+yMS3
MH/i6a+jLnFY++3kERiIeFWWIQ5FqYeFHyDSUqPdfXg17dwhPh48brlnFCgxOaqbmOeS3bCeg9TY
aKkM0hj3o15ExSjK15Yu2SDsF5spe9XX8oEAvPUqydP5q6PjgQbxWXTDcWqU+uS5TCm8JolAfK9L
UbU7ndFYOyaGQNA00lINPa0Q0O39bhyqHaHPHJykk43WlkuvruMutZEuYmAt2k2HCux9bgXbzki1
7HVJfW99wGbfvVi22zEzKdH59CyvBTbnC/yFsympBRlt1lc7LvluaphIxku98RczJumO/Px65aL6
AW6Qy1c9dxExpp3RD7s+bUCpqCTmqn5fMMWRVIQD3tWeS1sX2R2cokeZctKsBes0c/Syvy2t0iEa
zJ3hW9piEs2Fn7jT9zQX2hIh5ivYps0EEaNXcF0RnivOi9VPvpxWyW9m2xGzbJCZTyppxvI7nxm+
t+htrCk03No0Dkvf5PVdlqVUWJqoybN7d4CrBgRo86chHW5p6kT27KgBuyIi7zOraph1c63iVuRk
cdI45p7v+bWXxjnFAVdVbX8HVVPEWeN9kvA+v+SB32+knwY715uO/Wni1Bpj50tM+IWBi+Qj9e0l
O/uPhqWUFLQo4orQjCqmtV271rC7Yvs185EzsrGBDHOtH15AJRxuMgQO8rnJaL76D7+eExpaDb5T
WaVI1am1V/BE+XgVjJZxdyogEazojOl0mfz+uglqXB7MWcXDP4eF/4xA+x5ximC1WCyxqmEY+BWw
rQLl8GS6mPD5tqMEhDKaiYqIe12b/0VsmHshtAsUEuz+ycj1JxYBP/A8rM2UhIYmiouUmTu2h2X+
Fxlv3gVGBMfTScuCNuZP2H2PG49KZ/InR9vrjtyBKhqkbet/eZcflMffMxW8DYYMkHSIMQuD0Z+I
dU9xFeACjYqlEba2nVlyNeInYdcbry+WSzHY/mWF2lSPSCBwLtOmIwfG59j7xn2Q5/8Lufp/+zNi
6QB1P7Ge9p9jaZST2Aix+TMyLY/RNHhBpOl4dKpW+8lZ/Ft+9dcTz/OPNYXb7qv6yP6yG8Vb9Yuw
8PSyn8JCx/iNKhoP242NcBYlDvzI7wIszbF/w2/DVs8hCbsPvf+HAsv5DdILWzscMn4d5IMswp8C
LJPyS1wUBLygdcCow6L5kzXnn1l10Aj9QrCdAovYZZAqwoBi5GI1/rrcW/ZLLARoJtqU7tzDqK0M
3gDRDZ1ifYFbdTGZLiKz5IodTeRhvFhdZo+7aSjq2E9UQi33vEwiHta2RumOgJvdCzR051AmYm8t
yyu2Ih8GuUGkO+1h88Av+27xg1CwzUxRM6bETSxGRi16l6VX5LrUgigUBOmspUEbo8RswMYsY12N
eFxW7UBna//NxiwfVcPUgWOlGZz96iWwnYoS4XYj5ZjoO5v1SGlrPhIT0idZMt+NM7akqWfcAgkJ
uhc0ddkQGQQ+3LT1bN24aaHkXi51/skZ1d4WelC8YEMC/0lV1j6nJvzRKVQi1y69apr3E3fOLsyz
dvkiz0k348qvPXpzzOyZ3Df/1mF2XWJJyKd5bieGRrkMKElCt6NjPwCnqyKyyTP0CabQ5Ccsiisf
dRQf/mNfEgsQJ9qJ7PANZd2rSs5OlHqeNpBC4YxUaUtVYjLgfB3DcTklI/gOKTjXukyBfkEmJKeM
tJgIl+zHLZKE3Pai6DNInAFYoNuNVSfIuszS9ohEo/00dQcsRIdGajmVOTzRZZRgOkXSmcumAZG+
RMne1aGR48Y+Qq3PA9wscNBR4J+gnZfokonsAVc7ofxOcVU1nIRb4sAk+SfUTmZg8NXwmQWz2Z2j
GteSgymt7nnRNf+tMif7080qWDXyxZdHO9fSpxL1awGLsqp2o9n5NITz0BK2ZUkGN0ghrFtc9Wl+
vbC91v6ii72i8ACTp4EnX+OKS3zunD+cAAs7HubKATKU1jqH5sh3CzvC4WNkLkkigjgxa4tIcHRv
PQ8FEzYeVz+A86dENcweOTu4/qlgKr02ze47QkkgVkjpndBTNayzSDlj8wz8DAufdun8btaZD9un
ZkH5NRjjs2xnI57Rr89hh7D+ps5ErW0tkkPkjTFgqMKQU0/awSaJ5LsD7BBHRrEsexu6ZSAqxEDH
f4Z9qUtDuRhDEiMl63O8MZWbbCspKUw/Xa2IxVnnilF6KPMxNMpsCLivVABEbd8S00XyLLqNNa3F
s1652VdbeR7GMFS6wJ1IDKA/8UjQIJJZ9X520upmWDt73lpli41nKXjeqQu1cTg1eFqBxeeKtE+R
TyqLNRXY3xpqStKU8kFzwfp9sz93VVa90fTYZuFkW91dMVm2FmZWZzaRrUEvRNUY2O3FmHEXJcqn
SciISsl+JK7GHI9TN+NOIFwl3Rpmo4v9rFUkLuVO08UYWdTNWrfJc5OlHcBiOfhUSldtF8/NOD70
0s45/9qufhlainkANgQ9N1pVWO94x+udwMn1SpfPXGxQarKAcIyBglmd70dCZQttgb02nJHalDzY
hRrgcclo8mmvGpM0ZhhtRTT5msp4ucliTKlXvV7KBkxUGmNiRxJvcxXqHRhYtGpOkPBMTj7hMGZB
z5XIK2+frm6xhBn91POxTMZZxSitaSq3FAAUPhbl/Ww9+ffB/deTDPAfH9y77E8H9uk///3ANn47
iS9IKcRBewqv1DkPf57X1m+kN4OIoTUgfp6BknH1b0YAXoaohtg1IoRPUzOv+nle27+dhIIgcgaW
fh1C/V/SS6Ou/fW89ly0Svwfeze+AzaePwlEAK1UmQVvGfgLaF+jU4Xj1q5Jy5kltIeuNbXzOigx
7wANc52veh1oFprGSUPytJuDzCxIS8cxlB4p0ZtvgzFIc1ch/yiPAId+d2jbTmTwwFKoq0S2jjpS
RhY0sER6ueoEhJMQdE4ACSIji2Q3dtCWGJyzRJklqVjuOMQiq0ljGYOGOB6rynP9sBhBr04hECpy
CF4b7gcjGW7qZHGHGBr7CzA1Cc6EP2tNHNTWCKFCFtWLozvMrERdeCw+GmWL/Zo3vfNWLuuiX65c
WBs0dkoDZ0obDpjZsOA/c9NQ3z6Ab7sJcqH0Q52L3tpj0Jmb2KupbgrRTfja3k0Kh3DErFSxB8W0
azylxo2/esMpRggTzj6nFC/dOMidTVBe0HIsvso9n8WEkIUIK+erMirtjOwgFwIaWZwbWQEwfehx
Qj8wodikKPVGcyT9FJQA9jio907RzvoG1LEllU/INz03VRn5fuvu0kQLxtBJF3kbrBPYjMBBCEyc
2cUDV8D8y05lWsdajW630X2JEKQZOabgJErC05ysOwe+09ptWi0JtHwCzVL2rvagJUMGdYsupo+C
iY2Ib6n0nF3G1uVEepB0O6wwhbGtYKjJJxzs4R3SIzmNdLl3pxs5lcW6MBMtTlJOliioTSU3qye9
ZK+gwon0QlMQO3aPLMxO7e59kBYBRit/lyEyA614WXA/vjb4nFTYWoOO81JgR1QoS6aw0jOoCcRP
aBSIqFPbSjOmQzLn0xJbFchNLIpKuzKdDiPrLGjoCw2erLOpSIVZQh+K7PADAQxdNfJRuWfz7RmZ
ppnATLUqQ3foCy2CZpIiSrlJX69rkL9bKDT6Q0pW7ReUk71Gi2MO7y46nufOcsd+g+Igk/GkZ0mx
mQnfgyJf63fp1bm1GSpR3+jCz71IWxzxhRvQvcQGnJabgrS4JjKlPa8YEcH+Y7sDugQiz5ZIQQWT
dVdKzNgcs94Dk2sxwzCqHkN24Q9Y0uvBeCrpArysbQsdwGDYcxV1KRWEBMiMxV3T9Q6zR+bWzc4a
kzNXOf27NdVFFqWFnTzrORx+7A/uAl0LZ51yCeysb13vGXR8PWOMLVZbEI9KETQFCm4+YmKHZv4U
DKV8uqBTkHZLmXSRKoYBiCwBAwJ5GdPvTi+0MqLImdyQcZX8QQVQ9HmSOKu+S61gzQ6TKBKm7rbG
UUpTg1rioEBwv6s71d2tdT1iZM16E7+gAj/ChOsOxcYuVnD3IhCfZY5qJezsYqq33dD4ZVR09rTp
mNJ7MMREOxr2VH0nqWBL0YrK/Ew8QLE7kXnTN+qo6Ttr9d4Ls0Kr2e/IXSV0v/LBUAvbe0b+oEAE
C8N/7ESnnM2kE5EJ0UdOXt3NWQjJnn9Dwphim6xm8MY+VYE+yyrDIkVG9oWLOumLgbKZb5PG5Htx
eSQZLC1HHmWLa3kzpjhYE40/y4FDvjiQEteQ1jY5gfbKCKDdwFsEy2NKr+Nzhy1exSs6mUhWNrt3
v57YXOIkJ4s4uyATuzKYZ7mvZON2twPj9PJSqqRoj+TyeAd2jUSEiK/o4HXq2oJxXGvvyUtMv7y0
vFH3tlqZ+N9FP/DLVSMMSNgMq3VhFEJTOx/Z17thTn61TQH6M8DkqbsySCsUYRfk1TbJGqIR+XwA
0TahdTC9vFko1hq76bJow7W/JqkVkVIAx5s6A4wCg81SxTommHnfd6qZ4n723HtC+KDg1AAjK1SC
JdQC+bqF0FiQOnYE/21yIAomz7K0b5q8mhlccZ+ZUcYN8xQr1yOcFfgOoOhPHYxAVKYktYFwvvvc
94og8t2eNOiFPqrL0kmmH3/3+nx0fe4hHSF3nxwGBL3Cy6Tkitc5U5eTdgWXXDaadUvS+DJuGpdN
LRwaD9qppmaKKVarE1a0JYweIX6fe88m8iB2Sc/WBmLsKBc9pDyfE2FVNWK1qZa5FRXQ5mXcVy25
eIlGOdSYT2ZxNtmLevLMmQTUTOmlvy0MIytDwh3zDxcHaW2EiclyO1fJ3BuPcyFzUoRlLWhHKpHc
3jSkoupxzQHTxqVQw9Oao4zYyaBeT7cweqDm0NOmpAktPVXnKZd88tutNHslkRVCoDQa84YIheV7
9gvZkaImW5epdG3lK+SduTeMToxA+ZpRPM98LOu+NLS14KlAfx5XUCzLpk5966ttEAOC3rtM0XN+
464U2yPCdcY+Zq2dy6dqgMcOvcoY73uPq1Bo8UiI8449l8OeiD0usoMPc18b6/yNI5mPzjWPYDXT
IrwQ3I5JjUignMRDo0qyJ0I1yvc+w7lbZtqrhy38uhs6r6F9q+zukqxttHNAWra8slXVc8M7rcQ0
KFoQIL2Sfpy+seMvL4HVOp8S5Ve1m1rbPU+pFdVDWQWi4k275Gfl87/n7b8SOw3WePIQ/uOp++6t
Sn+xKf7xmt9Hby/4zcYLaJ8Ie7T4bMl/G709/7eTaY3OScZyep1P/+bn5G3hzv27uZsE7j8mb/4V
HUQnUPbk/yCz/V+y4FL488vkrZ36Omzf4iP+ipBNSWpLdxDJjgiZZyVGI1bp0O4Gno8dUcOoMnC/
EaAoqqNANxE2ZDggx9GHiEqdbsdvMxIAUZbnpWZNcbvkbfzDkF5Z1SuZvQaZivp6bP1GvnVgcAeB
DGFrOOuwmcHsws7v3f1sjynaJhDzcCC8KswL58GtxUdbktVRpmZzWRYYcTk5hzcRTMuFpbOFLnMi
tg3SyDaEEZ7eF1zAR5h0/QQ56ceqDTgDR0XXGn1AR3Y8ewMe3UGxBCb0IQcTg1WdEwbpoDiYZkCy
gCrqcPZq9xHaic752mkQK+gDpMRaxz+U3Ql59Siw2JNdghgPbLNmqFTzRAftcFdndhIivVoeRUCY
7yqy5QsgdNxC7VOh5FdTRIIzRfK9JREGErQY1JUTuWXzDSmIxF+1TLukbIeTOyLN4sTbKbtEugYd
NzpGfapwEPfpSXHukZfhRoYnxsjs0tvSdhD0WRWWlTHgl6AWcz+mU7nXzI78BVSen+XQyNcyT71b
v0qWnVtP64VjLirWho4QXoKttwh9ta3vq/64BGLP1P/sz0W2MXrGOqbUPiJoryHy0y63i23Xx2p1
uTpQv+ltx3n1d8Y036Ol2fnzgoSC7updYJOdASscOV2aRWWitH2ZzuekC/s7y5tJeU71+9WfgRby
5LB4QETG6KBmIz0JgBT3das8Laz8Od1TqHsjkR6FUkyga3Q/3Ljd4ERaj4osII3ktbcGslCb0Tqm
0DpEoNX2nji45hHxfHNHkraKs3T0ztqCdLGwtNCqG2tbRqR9THEOk/k4jv2489aJHDyEcnu84+XT
j33h/8M+eV9L/vefp5/8UTcLcTvZ8N+//iNw+M83jt+Gt1/+YfPDMn0zfnXL7Vc/lrz0d5vX6b/8
f/2XP43X90vz9V9//ajHCiDu9gt5VPX3m92pW/sfb43RF696K//yf747Mgqqv9x+NeN7KT7+/BN+
3yhN4rogmTj06GT5QSr8baM07N9skhhP3co43k5AxB8bpcFuCKoBDwEdBh904vX+oBRM1jeWNYd6
IGIOYMj+9kX8tFX/U0qBCORfdkrvVOyMnYTCMtIhHR+O4dcdc2Q2aoeuRAMtZYojeHIQou6HpuI2
pbn23u70V7e3mh3K4fHVXvWeJA53uGr8oH4yPDVfdWmTy7Ag4HGbJkbwWNji3WrrLolX4OTYRfCy
I1HQiCXzXYW4X3fYRvLl6EiisH78RHjxOcap9r4UsNpLP2Rd2Hl+/ZSR4yQOi12RUY/Q+jF1muG8
dazi1iZI+dylLjQP/brh1SicohXRxBXt2O4DGpblEeSfRJex/7RhLLqwd8zs0FOmvW8GZV1MLlFY
wuC1+jJXmyApq4uy6hFtlqh2hCyuhINiJh+8S4/bX+yWlnnIG13fo9JhFEm0J1HJ4aoepAek49VP
2jx6l4jqqt2Im+AgF+GRe9v030IT70pq2eH0Sm3iJ+oUmt0jR/nE17KcqSYoz1OfjzxNvPk807Dd
agL3lCioZ13zd64XRrx6VnHV+etqRT9+jazy3H1DzNnTj0/pL1NxpSNOvCTt5BOlw7tXrD0ZagT4
i54RrybxfV/BL8WpNjjfdq7XTwHDE1YHcxquRhQWe6fPiiswz+xgGtkcDx4/Yfacb/6qcxsaBMMd
dA1ePOxbw9iRGQbWofM1M6nqW3dQE+Fv/Nrp6YMPJp93SbpkM7ZLcUUrEkrWmifucnVNfhONj+94
jX7GNsWRsLhlgQ8AgHivSPBCnscLQqP1ptgihPdT4txATG6dLqkkT/5otSYaexn0sKu9Ynf6cvOM
TLF1lhpNQXSyfOde+d5WJe9oTZ+yy99hrMzIbJ36cPpaK2vw9oHNr1zB8MfkJr8jMK3AOXhTj66h
b99fum/HTsXBoptgXy6ZtycK/ZObkEtOHGTxQrzaq1lTOpX56rIYnOm6WvQpUv1Uhvynj3qiXxtl
UiOZaWvzAFimpeE4teVd1w7eJs8m70oTbXEGRSB2npqCDPUA112EfUjqkk6/4pIGbt9b/rnE6b9J
3aAmCQQEYQvHrXHkTc5lK/Vxozcz8AKG9QvkDRJL0ti9iIJUSdeexYGuiQxMz+Lc8IYZnqb30s9V
ds6+8qo5iR2zJo1/9K1PZhJui6SJcyCibqk3Mumc2KrX/mKALIj82h++8gl6xlNBmqObCVDidVqJ
09TvryYeeLi1HDRzNmACVsvZeXYBcadP1lMz+tMtQv9606UmQxlQHIl6ioWwrm535peOscfGMd0u
qZdf8tRj2s40Y1PN9qkbYWxVXLeE9fUuYB2nm741OENDt68RX6WG225qczIv4QST26D2Mh6tIbge
dVHELdNY5OqteVFg2YDYn+kWSEwrPjEF9DvoMP5sG9iMOkCHFNfJPtP1qQ2TKvV3wlrzjTfl7uXg
jtYV8b3TnV5jnWr9UY9Wx0uPZYOuKURZ5V5MI5QFbkuxXVBXHkZZf4ye298abJVwfWp2jqWkAyCo
gksXx0JcIX6OjLa/NyiNnDZTUXUbS08QISVNyyesaApQLAnSJIl1E6Z90Ewis4kPnY5Ksx9rhsTr
bDSMy5yB84F6g+5ogha/Q7rZaViYzH5wZJkRynYojrI33QaBsG8djMZ46HVXPAXgjE/4N4/WKSx4
Habs3hNVvXE1CK3A0tCuGnLZi3VCxTxV2XC0qz55dEyNaO1iWPbJUA/XKBDHfSd9Cw+NdHCzWMUQ
YUErzgbKRS/czktukZAGkZ40qo06IrtDx52IlOpzagMaSrgEiTai/Gya5KsbUGtl2ry3MsOLF4o9
7lBMB3t0g+jgfdb+wPGTJ1t9HvrQzDr3CdzMPBhDJSOoqGIPSuRtUJp2l3z/0K92j3+llPlVtohq
i4G+fUgnbODubDhHrHjpdQogFOHM8OPOseeXGQ/SGdnlGPD6Mdj0RaqHztzq4VygtGZGnvA7qYIJ
3MRzBhT0to4mv1MHIybMdoj1VXsGL1utcO5qjaUy18Vx9VdJEFqZxmZnmgc8Hm7cCSbFDtMLPR6G
wnEkZ3xeY7ZP7YblTTfkB7LYiw7fLKJEfl9fc87KebbjoC/VQcfmsW+SEsWTXzv1WSmlhcV86S6K
tubPwUUbUXCjLOMsI/z9jLQ9ZHVGZ/JAoXC6zfQm2zOUTJHUZ3RfQUIYKJLcp07pcqNN/vSBOt1n
BmjuMQmIA0HL8qGHbH4kqsk/W+ZUPy0J6xL1p8kmTCDacTCq9tQDzM0M27bm3ADjLnsHYO2Ax686
T5Z63RO5gdiSvuwYWVAVj7g5NuZqlJeIUNHeZH27k3wQMF6fvVWvWRDUUmMV81B6tdbRVUkA5Bxw
FWtTouhPJxXnXX4wMzu/0VIuFeO4XKbOBHcxrMXnOBk18CzoWllX94ks2Z/B1aLGMuVXaizVhUvh
AqgqZvMkt4E2x7W+lmV/J9MFIr52E297cmF8WaDF8AXzkvckkvb9ntoU88zHynZDNAiSVZ5U7+jy
hmHaq/YqaAr9ExmDd9bbfvZouvOLtvT2GXUnSEETe6y2gSPkDWRAfU5VB+dd3bZESq4Tj6Ooby3d
tBFGGg4pphh2roa6vZkRie0QX1wQN97eCK+ueIHG094N5t7h528dTV6P2gyapip1V029jItcm3ZJ
Jq+azHksFm++1vSExOeB+2nSpipCVkoQJL2hqyUvWKtLRPc2sYO+fUS53EeyaeSV17XXPUByJBB6
IvaOXbm+M8EucTKLbFsHzmuQGDymg4/vsdM1Fi3gmFEuQdR45Z0lPIxOXYDn2Jn1o1xojWZMIwQz
GPrHZMq8M3aaamNMlrGtifcPkf2p91XN9ckxWosw8UV3tTrGfNBkYl/1aLewHczBrWiCYNeTcBhS
7bJ+d0F37CZd3RlOn1y1ptAuncpXG7s1061KLdQfLeecO/nWLm/9euOIttuTttVtFIzRJpusZZsv
rrVtptH+sIRfbcrMW9rNYoGslUP/4HK4Ueo3c/dNFgNxgDkumEZqzQRQmEwCWqXbxqckkAd/lu7H
Qn/EtmLwjRy8ZJs+cJt4SUbsGsvQboXvQeTXM74D5Xtou2tKyIsZcxhqgXBkSR8tZ7jIVrBnNaLj
7xEEHPMcur2u5UVpBwXWaXfYkadUXWoa+4QvevfBGuRT3pnTZjXMdjMAix5cOTQ7hwoLiApAErS8
doSepItw1iQh6p+bua1zTDzYZDkc5ogaliLWWra4FN/Xvq60Zbva0oAyGbBjVh0LLVPiTLXwjq09
jXvfoOCsWXKx0+xW/1yywt3lfYCjrLeQdwdOEqdiXM8cs1yvZ4aCqmjbj9QFn4DseO0R2IY2NuCb
lXllZ5GdfU7dJdOw8i8bJ7siLaeKjBlhLvWa+t2iG1eDi/myMgnMrMfF33Ew4CaE0lEbFWj9B/5U
+6XkdPtIsiU4IIDh6arpyz1UFZw/npYFDQWyX+tiKBINIyqJM4QlqnE6C/y6O3h2aV2zYpuDsdrO
hd90KF5bY0CrgZTw3MGtconyaqCQaXHmezVo7ZtoVi1G753tg5UtZewNIyKzNb8gTHI9IxZiTcKu
EW7cEN+N0VoZ7a1jd9WNDDTtBYdqhwXccZMdxKaqN5wq6EFsnGTXKm2125ElKsOstpJ3py6SPTNh
/+gkOjIct1+XgyZ6+4E7sXMlAncgAxJlKz2KOBLQD6F1yRvfv56CRt97mk68Jc6I9kZlAeYey4Xl
w9+gxsNKVN275Urvk4NiPThCKQpp3DS7dpWJ/bTmycsQQ+8waHmPpINOG7IVJ8qZVG1cpEEpD9CX
+bVA5yvDkw4fbYVv5RdZ4VzQnZqh0O9xQco2I4HDIS/Ty038jVyVbnEbx8bAYOWOtg+zLt+KvElj
2ffqzJ9xsnrZ0EUzpUYowQSantR5nnuxRJNmPIC5+FHlqU/092KTSp2ZsV7YpDmnz8eksDezxu1E
rpQAtZ7/NjT5umk7RbADcaDndqqX56CKb8WI1r41RvSjimk81RjWEx7aTzVgCEuluvXWBroG7TWf
9XHBlROZU3FMR3faqFFCfmSttg3kKZpaORdz3osL6sSm98LtqD/LFvvbwGp4M6WpOA/MXMRj5TGU
LYJqH0uXe8afGxI4XxcjRzguVHqBWbqL13ycNlQeuEcP2gTocNA2BTJYvGPt+SwxpOpcSuMutetd
o2XrZUPrz37xlPGYkBWNmgtmHN11FUKvnqti+WTvLKCRMp9mIXtbdziZ9UBuSy14TDp5T4vKnRwc
ucWAW0S5WO7JH431rkfCqqaHWXp+hH3GfmmmbD2DavGurSWpHjTqjELTsx7XUb3Q5lxdj9Sbcg80
EkSM4HlNQw9kO36Kxqk3hTTeYVUIiB0pJRh9kmT1zkUvi6VqewoCf8DbJs9zfrcDxarptl3zOyCG
g5fBw0JOFs80f0Yqn9crEAQrBiB7X4T+Xp1mKUExWTdzSgZJERdMtsdcFm00O8UrjGUeDYZzl0za
91zxDK71Va3PL/VUo3Gfp2vpkL9Uef0Cq+pqRxeGBAsAtVqW0cQrSb4RXjbsaob2ZJy8sEyA5xPZ
eWGhCo/tps03CDjNCytv1KZdgSKLlGkSdNI5alQz7Bu7KXd+ml8ylhphrtt4HvKZKp1MR+mHnuKw
IuiAdhvPLVy4HzOGQUSFo04ShYPHOOCQi+kamO+11PPP/FUFr4TP97HynXSjyvTY6ia3/cD60Dm5
jhPuKlJltn5JA60jnaugrdQuZxYGLR6/F4SVh2mx2nDQctqVaopikyT4H+rOJMdyJMuyW4kNMMC+
mX7yd9r3amoTwtRUjZ2QFAopFJI7ynXUxup8j4rMjAJykAUUUOUDH7jDzNS+Uiny7rv3XJ5j3V3X
YfKz9+dnPGiUMyTuLdmQ67ma/7Bm+k2M8IAF5YrkI8xY7hTVBKSt7/LrqufcRMmhjCQ/CmQgy6uv
YXPwZrPbljrQuD8AVXzrhHVtJfXrWElz68vVepJ5HaeO2/8JSZFq5X4FICOKJC6zxmGSA0pxpzUr
zVJfEFzE0PeT47wPdvJOZVYOlWY4zV1wLRuOuZg4/a6Px4uri6JAFqmVscJn0m0QAIjUcrX8YCMm
WbU2PiF088PYHaEyh3QdY2ERGiI64M0IMvbH3I/uews3jxuXwc6rW52JSbQYyQzFUnE1MdJvf3jA
L4yyVXIG2Me8Xd6A3rePYJb0kUKNKxIAEgFAvNpOcWzpXt23lZ9xbL9ZU3JD2GK5cm39jT4H2kOy
au4gDuzK0Xtxrfydxi4WkLX9QXKT15UZfzjW8NgHznfrt+9DknyaFVe7H5PbYXJBjhZe8qcQzpkl
B1+5oP+tAKaeLn75tOnpFyYUc222jadNevoQChwZU6h+UGRI1MdxmvvJ9jzuinZ+E7V9vQ8sLyKD
UzZcNOkRbGDp0s8yJCdOPNT3sV2PviizhEW4PQBqJ/p8nGV7tYzeUfX+FRkLpjorPA3F9sWWYkn5
csYdCZhr+nw/+DCf2fef+ra/62IAFqUgSecJjlV9rorLlh4MAzQbJU5iK4eD6PrwvtN4bZjTduSo
nhOXCKYzzAe7ghmz2bY89FWCe1c+NdzNYbukaJ6MTSJ6mESOC6m9iufwTO8Y0SzN3RJq9I4c+9VS
Vm9igxO+luOu1cWvEOfJEF0ijq05Ijblr9FkBJ2lNEixC2fZwiqUe/yjtVm3/Dwc+V2eQgD75EnH
PbG+Oz+vz0Q4DQsX8V4X49MsOShzXCc2F+lk0Flfb69yo6BwLSsrKxrUjNEvH+l6BQrXrG/uUl7Z
Ir8nKEmDgGcfRUMIMGmSc1k0sCcqfQpDWbwAa5xSO9Qf0MHhezBx4GL207B3ypPkVXZcwLzs5Bjx
9JYlknAv7Xy3bSL6pRTuoQaWczoRrhsxebjyaZTzKyKhcxyF5VxBubXTCf/80cdQW+8Bhxv3vnWU
YiCHTkJkWINr6QaYJejEvJFliQC5dc7FvDN3dOGtjS/eQbuoM/6rrXpSS9s9R6osf+eEgj5QxvyT
6LT7kLjEru85TAJ9FeuIA3gsSLJDwirgE0T8X3RHPx9SUt1YhUrB69txXT0fXEeT3aGPcfwAzgMa
G8BjtUt8xhJbT+YInwTOWTDJQ5cMDN+Ti5TXVrEBBOF53XklPyrONeaUaBeMs7scu9IpMFmzgep2
CHjg6a3E9sS+9X1f3Rn4LO4dmKnxusEHX+xpAKA4EPnCK++lLRFWZdDAl45JvO/01AJhENwPqYtx
sTQpr822YmnyTK04Xbj00VV7ahYVPSIJbvYttuMWzVUVE1ajUYklo3f4RQpRoNwlrrqbyxhcfwPS
fzlC/0BiKoAPYAGI+Yn55WtuLNeJwKCHM3ja9F41Nta3iWjxHTvmYD2us+mOBLmJ68Sd+0wSAiXU
BFEenDThzeEcG58lwcUbjLt9ap893xTJtVf0PlieWJbfjHChPna2Z6ZiV4Ytng00XUUJM8UBisiw
KsJraTWfOcZ052e3Aeq7KUcTxlf0yTWklIVBRs9ggYz2zTKE84cbLUN5s/aB+uLphZSDfBEN5T7K
RcmdfaGE4dFPRozehACpkQykjxLbKJOfE3Yk2baCR30Y2nDkl5Y+aCkXrXqptpnketts62kp15qH
s+/t37QpoKNtS+CMJy3KCph4DgjnZYGxdoeHa02OLJe99uROITnMNZDe9KXDFuvDIyYl3JIBOMC0
qOz4zfHQgHpUd73zPLyNR7HNX13dFQ/5iMCQyZb/T4scoymFHduDb2JERe9zoCIesATUPH1cG3sM
UgMf48SwgqvZG2SZbZQL7MFfbClP3+clt0L7x3BpAsmZTdOkE7DcE0owuw/2BCp4ot61WG6V6HDv
UJf3Z21nKCbI7eVwg8esMhkfJn9ojqVe3SWLrL+3bqKlI6hHKe4F+fPMxH3kXNdrtQHD4igsnzAy
uvcyt70xhi7jOBmbln7ej50A5zL0m+DAt2bc6odt08tbzjUwfyZzNevMiounuordqNwh/4Z91hoL
0cZd1ZfrwBJ5qjFvwnX5q1ZF13B/du44qh8kLDi+Gd3F28ZrO6uTcbPe22Iz0XsX0n/KothrTLbC
37oWvds3BDEkT4GbTCGshqhOfpiAwPgtOtOrJhCcbcbK5a+2AC9658+Exo9LH/OuqXpIX3LKbeeN
5lPL4ZVFa+TZJZWyZobAaxrwbXndepD2bIa3YI8ltP6Bczb4NRN9vLOI3HqntsImgJ7cDDR/5YXA
vTUDvKiqoXuMWTGniGWXgpq1sLR7iniirgv2jBnOd8TEOEa3zS5DyQGEzGkcrOvNxi9kBLn2Q6l5
saOhwsoviRQcV9HGD0zn1U5S2Q23qSQulK49zTVXPpY58W7oFm6OPiiXlpxRWdd7g34j9JG7G8Ql
p5+GGxcjMtNWHQrc9c3ijgrp0fFFVv7V40MjrmV2fVtCIlGdnm9LvgyoEIXf5Tdc9siaB2UYfuez
GNEfTM9JRGMm6V/8A+JTBJ2/pj18ta8ywHZ97zZ9ATbFLeUfgvrOPQRKvApwXeqnZA055L2/Cofk
pXvIRle1r2m5pZII+Zd6ojyX1b30Mb7utbGS+YruUAS96VJmhBcEwYDOEZSGS9mRP7tRVvo87jsP
Vk6ctoVnif3oklK0d6NKsGZHW8R+EnuCObdUHNCi1DWb5veSFn1HI6bN6c/SA0vqFC+KKCCBxc9f
mlAVmVn0d5+9bZ0OCf3X91zpxqPVT90Nvdf1YWKbCMCoPG6lnF5473t8aFP9PQZDhy1izDXH2brP
NXn7jBbcN2cQtxsXH+U1zL1VuJ59Z1GZBZI0peqJ7D+0u0c+zQopcv1h9WucRfn6GPV4zCuBBoBD
ckot7f1GUC0A5kzvHLXdjY+ij9vQP9Sh9VP326W0xHmcuIF9QTBFZ2M7OCV+i2liZPNS9xmZLXO9
cIvLZhPmNzL0nlsFZqfy47Nf5GSYA5wr8K65WPXYLqIV/AbXtrLPlh4OS2EvWTkQcGMWUFA/dTGW
O7xxh03q5GONOkyFjp2kGxUuB75/3ssWwBQkqPOyFfCMcJ8UGa43RjteYwhs+2iZp71ddPF7zFnd
pYNDaggEsJPWpKVlv7qE3Ro8uH3LG7GruMaqfuvuqkpV7xINh/uwHMWNHLrhhQrX9rZci9d28KtD
tMq3hBHT5GkSGCvCtcPnu5P1GrR3cR7FomSgCvHDDLlTXwR3wP1jglGo6YO93zvLA0H/+Wrr0VIn
lIDjNAX7ssiXXeCI60ibx+DSa1sHD/4mwbOJs2Xb/Z5Gaj8dbeuB273Cxtgnu7ZVj3lOfWzcRDba
XNBKiljiOR3KGJMlarKXWKzyInzz3C3tOKlSq3Tutc1AmnShPDQ+lsiOgDmqXfO51WN06Jale7Yv
TAApF0xI+erCBRjtlFH2Wi92Q/cALgB6G7YZ9zZEjWEsQhSOjZx5RflZVkBx4ntY1A9DwsxWqulY
YFV8bEV4XQwO1xP3Uq8k9hbjzbmv6nffx8uN9/TEHMOVPOfWckU8iRGFJps3xF7zy616poBJKkas
6t0CHnANiuKnF7vl0yLcD8CcVEyPgbVPLtyp1djjMVTFHmoAZqvNPa9YInZuz+lk508Kw8/eJvx+
Gv15O+Kj1N9JlH9RaMKVuiMbOLQom/AF3xoU8DNNPfEdtgqmiK3EM9bhWUcxlRklRGccZMsBA52b
uQF3HzjE2xdvpmpPjGB5Ssbwj2tf0KFL8uLShLt20dmi7Gs3xcOjGj3T0IiEWtuCOzm4XfmqHXZo
gW9eg8AZmPRFgRI0W7uRyPa9X6GWT/76K1625sbrwjr1av/bA2xFKKnv7mMHK34cl/2Bb2m4z6nW
Pc0L8Jwtrn9FrV1ftGQEO5ekohdgfXbjxKRR7D+jeX0JS3GhWJaYCammKGvdbi+4+rNco1fLjxYO
ezwQLBC5tdte/NE3bnT0PSQYmoXRiy1yp/5PkILlsVLW89z8wQROBU3yO9bs2eCAbGz+uFi3Rade
ao0iRvP4KaFo0lHwyeyJkd26WtvwwcU0ez1ilT6vveferWX+2LrzZ10/A866bywuRtBqMiaIa9uG
BeVNc7bW1gO2b+vUTivDhtd+Rkpk9P+wJK+X96nq5ruAiqOjFRFeLJbo052njPD9CUTfqe77V/qO
T3OtD6Agnd+5Pf2gBWZ6FXaYoW1xUW2S30E4L/uWF5Cawg812JQ/d8UB/63eEWY9cLe+WoUXpLyJ
y5PnB/eFDMV9C6qWlca6XU2usViJLPdFyX6QYqGBdKHZj5GD7uJMIO0an45zCJI7219uFgUGZJiT
Q2jY9Y2RWxATdYPboEoeWr2Ye7Kl92EgXmNajsrarzJLtuct0m6q/fmUL/NnUkum1rZM9r1V3wWC
Fhw3Uq/9VF4ROM3yRv7yuAE2MGRwMna/x8A5zjRN7bC8zahWXXmfT8D63PqtiIajV0i8ENNjYvfX
o9Pd4+s/bTHEqlqcvGq6q3sZXo/2X37vGsa3M3c6qx2RUel25bfYDfqOJQaWnyxSjsvKpH8t4+no
dX7+qIRp9/1qHbbRv5p0813P7l3TD9fJ7DtgQbo6qy3aUeyOx19g/Cc8w3avXj4d0v1pz1C+z70+
+Ok17D/nsqxS2gJZjtWkFWqmtRQ7HlZGYdyDssi4sNwwT4kuvPNsoPwkzoRpwxlaVp9zROf24Po3
xKecOyyeLktnl5xwEeTarKkzBUFZZYYQaHuIcMJsyFIXyOm1e8FVJaXPO9he4cPGVXd2yvz+Qr28
N6KhBoY1V9LwhQmDOic5Z7Y5eBJB8xZz509LHEenWEMc7XzOc3htIa9Qfxtu1EArN87Ty9EirNQp
awa8Lj8ucanPqLDzva88P/WiyHrQWgDN6uBheo1MYeUMNzSQxjeiHkYKvs0jVLTjhqDPQNGozG60
f9T5HF/psWuOZlyuJ0/dYRZ943y7tjvguK7iwlQJG8p074SnpicWMxq/fZw84z0MM7XUfPxzGjf5
TQ2ZBZbpiQkFgRVwHtzJYzkomkXkpztdFJN6clK7p4Jqi62sCtR5iswNxs4bbBi39uad+0m8cRyx
dV8yr+1fpTD4lLTpkSu4bO/WPI+//HgIAPKFk6v3LPyCb+N71W2ddPUNGmtyWyDqXgEZ9YCFcTGk
zSsg0exxmauG9g/sPJOyP2uztqu4vkdj/OhwRU7NyryNuyjJOHniO4Pwd9PGeHj/bzkr7+V39zyp
7+/p9pf8V0fl/5sGS4fak//aYfn8q+qmv+1+qan8H/8mvtv1X6yVl1/7D2+lFbp//3dWA9Hpfzor
L/8d2AKkEjprAi/4y2j+z/Rn9HfckzYNNqF/6dIhkvm/nJVO9HfwDi7NUB4OS+zr/63wp3chlfwH
YoS5mtJWB/R+wm8ZuV74vxW95FOhCGsABXW3S9QcbBdJeKvK5vrVG7qjXbhHzF/fSZ2/ECsEBjZV
1l6p5QrXht5VXKnzzBS2/WBqBhD8QOdurZH+9fTGWoC0RF8gCvOGc9wramY2Ut1/aiZ7pD+C0Ygg
b3jorodwgyqipu8yqUhAQ506KhsrAnfX/4On9f+35/AC+PivH8PsG0OW+jVVv//d4/u3/s/foKb9
LaU+r//PT+Xld/rHQ0mSwWP3SjrFdbgj2Zdowj9CyQ44EFLAWHe9CKvthQbyz2RE8HeKppMLcZ3p
1Ymc+D8eS+tSEkxvMIARAs3/yCv/Nxy/DlaQf3kyKToKSUbwp1/+YYfj8KX/Z8r7HHdQvRY8hhUh
JBTOYmXLMeoKn8uf3h51ebG8CGIRHoRYDHzGydnlue6HDC1cSQ6cbngGIiFOiM+QV2GuwvI8TwkT
aZu0gi1oy3oAJduOHjBODr9CrYtnwn2WvWcstaK9yRf0j1ohlu0UYom3g9ZunwPgpVFaxSHKau2U
fZhuvR3TAkzKir1rPaFIJxqqsV4X950UNBE31Qvxio2xxzzi2RK5mgyISr152SwQeZsqz+QHJ6KP
FK5uaRFu4e+SC9kHH/oUX/dNSI/50vXiK4dshQqNgnqr7ZpWyKkJmdqSDRIRSGNUfYX3TKSUqvXr
vltHlmtGDflr5VXdb/zaoP/nIK4wPVacQXgaJvGC9SS3dpZf6Tg1o9X91P62hhk5MfdoTy5NcMsq
u4Napkjt0AnMs9UslPGQI4yGXReZ4X3wEiVxwNfYzZwR5gfrZI+g85Q7XDZIi6/rsW/pCUrdCYIC
O56ErVTnwo3zm5qbWrxBPot9yr6zGXua2kViRs7DgHffughUgNlLNqBT4TJl504fvUxVIv8g5KNw
tE01L+cBx0J3YgyrtkOyDmgvmw1AGzOGT/NSPanAPVQjucB959b6mVQNwQo7tOwXieHyZxXNgkm7
meK3YC7H+QicwXvr8xHGOJEhEClIstebEvXFSzW/zVTtEh9U+YbETvrnsQRc8RXpeXB2VVVQfbck
PrXEKphxAmjprfWeimYkY1frOORq6TjhIy1Nw0glZ+fDLWlNHEDaaCpTTVBVBCEZvyVkBu5lsOP9
nMfYl1tbekfuKtZPqmLXO5Bq0UaWSALwPYVKsmIR+VRfKa9I4PnN9mpPtzGF1T0/P1vB+k3oPIL9
X8xqR0ajos0079hcPuZjNBDmvFg47RssfYQ90mVog/wOd9aQ72ebWrB9nAxr9YZvRnkHgRXMnEO3
anz0EVCTwc/VxfqyJ4LiVKyzeCSvt/oihZOnzrdzrpIefJ47WJqvGNbYPmHTxb2WTFF/JQFeYE6b
L96HCa8+vvxcNPat1ZGh/sEVm7ZoeMDEy2HK+lRqYjM3GSl8Yb/OkKy3FApxmf8UblK1b3oIXXNn
Q9WV1xrrZUCnfJWIayA7zUb4Xg8ywUhdy/pJXApqDwuxL//JbulsSEsD5/doEyQ3d1LqaGbz2rlD
Rh8IWh/QdQvz9oyLytubkYn92R9olE0p92Sf1dW5ouHQVPwxTqRrrF+TF3wIi26bvW4HZ8y6sQo/
WW6iedveRgluISqkhxok8RvF36FJrUQt6F9WoNJNtWt8s4Yj2mU0BWCVjXCmswN0/Nufgb3fmqhZ
4QK24KKINfeLdY9QFxP55GUzgeAtPf1rLf3tGVpoRHg+jDFqAGIn9M+44Of7cB7a8QlyS2M4tWP/
MTJcqw9mkv0TDXMOVHi4eVsKEY3qAYX8esPC0ln+FO42Hdx85mcaZQ7LcOXxLd1RM8wNAaeG+8wp
VbfPhKiqp6pR7pI23VZQpA2qWaW0Ecyg9CA54Yx1neCxGdfx9wZD8IfTxNtvkOrgbOGomE9anFfI
BB5+CnRgUfT5Z7GMbX3ymtAdsyTxuJxrUnOGCZ1G1ANPRN0/Jl2FgIa82tAPT9iGXfpa8TEhcY3d
gQo9Nm9+N6z3fPdH/1hp/4IQH3x0M9LUTKRhuUVpBwa5yxIt+vspDpKGl5AckvUPYB+nZMUOtzql
232J0zkWrTiMPVuj40wS96qRNe4aDAN+ftd0U/MaupAg9ksI+oBclx0+iCZE5+rB/F/cEYWGkFhW
1Y9pmL0PEa0wNztM5B9+WIcEy9dOsv1npT08DXYpb4ItZPPtOC39biwGmLlaPSx4kJWtkFoTYrXO
XCpwdW5lProC+AIQejVmJfyH9daRRXNXyTb/048VQ1IXF9tLX0yjOQ4Oj9wp9GZw4HlcXuzEjm7p
gI4YiqtFLwRgOHOSC3hwQU10yGRDkpz7ozfohEV7fflSGxoj+HvVU7UeIm3BKbSMZD0SkMHusC8T
OAPqD6Z4P7fx+uioAB+AqLCbOG7EGjmY1zylX2X+DQbPxgSyrJA+1YIzJC0wNDINljp6pXdRk6bG
IcRq1PJYJYaL6516C7NiykJ+IhTsaQb0kmsu/7Z6+6aV9oR1lGGLpgAXyyE+i00xGZoFL3sl7Rnb
BGsUJ/XnEcsjNcXRcQlIiWYTBrQXtjB8DxmnE8KANsk2URNoEZzOXWpYzmE9zfHOja6TY62DqPI6
yw0LQWPEeM9zYf+sh2Ak1iwrBN2RT+STW01gHQzJBzwSpv10UHhKTmXX8DF7Q3J5lD3rBQp4+WNr
huRLuBiBLteABhOBV/BFBMPaTyxOW5ujs4xhDCu+nkb4Q3BjK6o28PjohpoXO7w4AmKz8ewvUNZG
Ql0dxg3HCp6pg2N5ZncOLXFWIXG6jcB525uI6vQ2Va1jfSMeh/1BTqb22cda2HuK2LDH9Z2LqGqc
5Mec1P29XjDnMFOzyEzrpFf3biGaOK05rKu9u9T6IY/yYTouYNqrdEGXAAqfFx3A10q09C4UvJmw
1wMR8cpeU+BlOe2Q6bmzq70vvYsbmZzsnMKYRRmrBsldpVloWDwUDYonFVyxPI0NiZHMhHzQUKq2
vLvbKmv9AEDQzsdgnrc/noo8HgbWvcs+gIve3owEVJcsmfrtJlSe/AqWynpvcrd4KVaEMRbrJvkE
SdOwAKPk5bsFFK6zjbKMj3yx8J6ZzfJuFD5ZMmurr/wd/7FC0hy3X57ScYBzxQIyq3LP4hmNbUAa
42rLN+0gswPKA0ovZi11Wi28UFJ2NwFCnVL1tbcMk7sfqiG/sgO8qxfv3/TYcaX9MkUrkUyrsX1m
lz78TOal/iqmBRSxTZPNjI/Pq4DMsgoi1am6V1126zdhSPkAVhigV7zZyQu9Gc3VYAyQXtZffP8c
o35zJqtHFLIFgkdPro7bj6zfqqBy/rhq3Z4TSPQnsHM9XzF485+zbbVPGngpCdNeQBYCmV/99kfi
F3zQRfI5iLl4XyMR/KLkE4l/Qbz5lJtSItVkX24mL+R2BWiPeAw3zPij5Um5XSLtoCyhHtVkl4BZ
Q6wWmwIn5ApUsE3GNyZaWzBFBRZn8D8W4DH7YgWl99Bgr2qoeYBXp+VLgYx2asuFnBHmgvhB+RfB
zbhw87GTb8nzys4Xlv/Fkurw2kdFZ2B+570GbaZYhKKkmJd3kVp/+VsX7+J1rX32ysy6PC1uM8f4
isNKNPuoVSEdB7EKzEGtcvqWbCB/+hY24DQ0fc7KssS8vPPdyXrPl9b8BsRkv9S8MSTnAoM5S4ot
el3rRhFtw0HZH1j+bqeNlRtXBdGzqvGK0crTfFrCdR8E0xztGllW2LxzW/UnSa15snPNWlBg5Kim
23cWFTunqVYe1+WhxgS9RdymU0VzOe/73ofbmINvxAUkpPWSj/lkgDL78opfkhParolTudyyLNpE
uhVNvIkhEhfTsPo4PclFnFSyheAgLWG4XIbENABcjg4K/gwCKiYrXEHvaC+h5hgayW5u6X1ZljlM
9rnhtpuBkCK2Xq8Jp4sVevUv0pKUYUlv4QAiJWn/XCzDFDiXcgx5O1zMo2yzphiGH3/ovjKL94Pv
s3wAThJ8KJDiRaq1MljNE/EDeVi7u2hLpng/XaIOZVsM8QHc88UHim7XZkxhgHy6S4xis+vc50ty
6KCW4zAVB35c9Al+uA72OdIsGfQuII3hFjZIHsW4B9YSXxqra2IcHURphyZiMYiwPPiLYV8z5wPD
5ei2I4/RJC4EKrsFtgzViixU2IAC3/n4etjSon8DjPorHhOUhVVmpNBaeRzXBd+cg3H9UAMPYB0X
TgszR7Hib459C1uRcDet7ugGIKIi8LPdwh6c3UNdxE6fDouV97s24FWWTXqFZCdmQi8H3fncNqPZ
EeO+CZE1cZeFVfgsPIAemWcVjKWR2einx+PPMUXccKIavA/n+thusGrpr+lxl85eG3bnicqfLi1A
KNf7el6xoIO0EtzEtzzRWcDJgmnJW7ruyIVmfLHChvhRHtpAAzwhG14ZjSPDTBC30iATguAu2Vov
JpFmrKeFQCdMaaWpRFpD3SS3GnvAxf8f81drTJJ81cqSLBhZCOLqtF2ZH6hhCUVaBuG4XjWUwVQn
4U/4wWAfWEcZSro2+2R0Ea9KOyle7WSY7L3EE4Y5YaXPJVXAAdjYCQeTDj8vZQKba42HLFoU9uqk
4Bjajax9++MgeLQOiqCxxYcbQ8MsPMHzC/ymdLJROMLKGAiHPCPIgEKgNL07LBqEjo+YjUD8l95Y
MvO0opEnMUQ14VfiS2D+OJix7xuhalYZUMtu3ZbrLzl6Gw92x12v3NPNuk5n+lv6Dm7pSnHFRAEQ
4zkb0/IQOxXfZjcgMftQxLaROzdMBgBIqMzyIEO7a+8KoPVdaluFGO6WEggra6B2q491gK3wJOew
dPZ8gU1/aFShvP0WtAz7kw4mtW/GMZdZwXiI+mc25xhdjvds6q3EIyTicveZcJvE94BZenFnRUSf
8C/TLMyxSUYfu9MKr6sY1qXaW9sKQ8k3M7vx2eXpfxxn16YGTjR5cJBxTUQW81reH307z+nmS8jP
oiO5AwVLs6dHczas7s39ijN9vhNTr9trh3eEeEx6qaqXPLrwLOFzzOZjDkCTgfGEFBs9zRuj5k0C
ghwYkGnG5TCvvOJXOav6ikpilhnGlZgmSZ/k+YuWc4Xjtos1kigQU5xLEO5mxZCOeoI3vRgSQFr8
/YE5lpvGr0QkI20H6Fx7sfjYOJjgwYvj8JrKk1v70qEUC6f/Lrl4RLOxhBy0D8MuqT+pnrB+xFHb
DleyHzdcNi4EcNxCl2sIG5xpulHeuE6cqNVqHae1IMuyDdrIY+hRo5fSPYLxx5NzR3kV6MELmN10
zt6vnXhFH3ZrYj/TSFVVOCwhy4em1eOZA54dSRIoFT4NHpypJ4yMzsC7fZPtMWq8wTngJNFQdMnQ
uZD554KTGzqpviRjvBsyqLTDAM0N+xSLeLXuZtdTT1h06l+mKwIycvi0dLpqxdVX4Ylqd71GcchC
iPJ3hPCiB8pDW0oTZ6F/xpOjjttC1Obo8hNFY4jaFBgRvuJ+T5iEK2HZ86wbzCXPlWPn8S7fajbY
qyvIUIVbLF9Cu0/wjhqHyDYSZLfua0TBClNh1MVp1TtsbykaFA+IA3gBA7GErCxVj/m1r0OYIyyJ
P+Jl6VmAmWS6g2nVrgeLMfcH8PzkjS6AVe6wubi0Tuk++onZqvlcHTjEfObEdWB8rYTmBHZ0mGRO
pS6hWEvztkRH5DgH+7VbaLcqaOATKw1SbZL8FNbkEH9wQm4rDpctjpI6pOFHRf34xQ8/7VJJpIb1
ap5HZ31XFfPBeU2KBfxGOxNkDZXyU27wC1fRZqaeAS2saHR9yw9Tpy6tCMtk7oTUlb6AGNTIRaqH
oNJ6qe7KIsxCPBE0blmSAH19zDWWnpPnhmwEnmZ/JkV+tn3uESsdbK3fYOBI4PgdsPIGiLQY0Ef5
bDfJRosCGlK4D/K6Mb91vLlQWkSklfdtWb6fZxFFAdY18SI4Y0EOQLqGP7bY3YvTt8GwjzEn6mwI
YQFkRYxahE+aUZhkw+jrYRX0ZroSnrof5sid5Uz46zCrytKcAIkITyLyiHcSgg/lFbPgvMGQY4Ar
d55GGT/6HUY6dQS4sDm/ZsKB85MoqCY8+SV1EHyzQ2AvXQOt4Xuc/ZwbqhKaqZJCxSjoj4gDNiNM
OxQBJw9DcsnropEm1r/LpJzNrS0Vk53yInt2dlHv2KycubUXxFSNcV1IEnpo1+Ezr9Wa/5xc6v1e
mhyzucTVkDMl4JEIkcXYTI8TsYeIcnv/BxfqcnwJCowU6ebi9P8iVWjw+/PyXsLnHvVHZ2WDhZiH
akoq7G2VP9f3BIRIcnIg5QEFVaqW7B+dYdr7mxiuaq9YX9GGlvo4k6KegFyAlrDVReSt2WvtfMvf
Toz/Q8gm2tJUXxWqPRPECIcrbekJN1i5QBM1Sym+7TUfvmVfOW/Er7F6VGawu703wPJjmAhLycsV
7OCxmJoaI77Tge32QfLS9wUD8SaSk3IItidLvzMyztmAOj75zYU2ueUYe5UDQBnKBOE45nDeYuSy
n0crrtqdGQczkSXXAtw1nzd32KFhj81z5pCDSFh1M5Y5o0uspBIjEpE9/EgcWX5Z9aWOYlob61mW
PdGS2pFYnldUpg3vOj/Y527py4fZ5XeCKwfWrdYxTmszGKyGpp+qPXLmEjx0sBmKHSsAeE+qgFJG
i50RX33cLW/jlhgWzCKW5DescqGV0Iy0nBNQr/44aKD8FWhxbPgGBQsigLuMxKisiETC1Mfzb9CY
BOsH15NcBnNiJfsaM+wPjAxYkv4ne2eymzeSdulbadS6aZARwWnxb75J82DN8oaQZZvzGJyvvh86
K7ukT4IEJ9CLBqqQqEwg0wqRDAYj3vec53hZL65AYEMHttrJeuaYFu5iN0uv0mKMBiDEkYGKzqlv
vRLx1Bo5qItLpxWas4NY+iuYhRJvY1ZeuBt0G5DWM3icxkdp1eN6rmb3WzkOi1g7FM3P3qXTvanp
in+dXJP0LW92k4spnSR5frGJoiJIXfsiKFxPbyfK7FeKY0q54agX/WzZKF5RFOEe9W2Do8KfumTF
0hak3BhtXxpxSGhoN49kyBgJ7/OaPUQCsqrxOrC2RYxDLAPfeJ/bJjK3vlLzGcGhNWb2kYBW1q6A
/ejcJ5wd6ep0LurhAEpG1CbIq0mUk98NaFgjC1+V/yqRmfzsZUisD6WizVSzXJwagb3oYPBaAqnC
6MgbaPictgKcJ3ckraCmrEtE7qvBmIabgCZMdORnRohQOY9HD4M73921Au1xNvqGA6czUclPTlOx
zT0uvVMZxV6+K0OroGgrKo+GChP0SKBYrNeZn8W/7AJIwjppCxo3dmVTZVEyYbeMi8ScN8BhwFzx
gFWyiZUDOx9cKpu3hjUwOm66sGSj3FJGKlOEuSveLbpws2WTTTbXhnUThllv0tKNETT6uaeDlc/i
RH6TQdF1RVesSJc6DY0hBwFutXjcKX9w9HWuEyN27ly3kAFuxBwvBwlDzKVkRuYri2b8Lht2gfgK
sDVSzek5lJPf25nHEeWVkCcqhzufsw79vaCNIRla+rzqclGvXac0vmZziOs3cUv0U6Fu6YJ1mQhu
GmUFHQVcaU1r2Rgc7Gufdsg520PvazVi1UbKmfEng1YTXxhSB3YPZyd3zE0HS/DBr8fQwF8sYbYE
aqiAdVEpXsOwqSnrOCjt1y2yK3RLZieuOcW5x0HIdnmrVWKPG+gReJYAPDick3tyitcJGDOovrVs
kkess+2vBOkJPkHM/T/QlOfpldPq1sfgjUAGHxH4GlRxZXfVVrNvnDjcwPPWtwF51apNHpw8M78O
nMXaA1Up8pQ0v99p7SW44uF9z3eKBlS15rMnQUHgUfmlwEl2a3MQ7Di0YTYAFF0ruupzXT6RbVWn
RJfV+g5QRziuzCor4UrRov5/gOP6/61Zb6kPOeFnTz+ewif9/NS87Mv//kN/NeZt84tyaX67rmkS
GCSt/9uYV/ILpV6pXGUJBMO/lST/losYlvWF/1YtfXu0q45ULzrzwv6Cmd6SlIk9mBT0Z/6ExbW0
3f8jGMFtgTIAENfSnhdQ+/09WLjHyduzyAheDqbj0ezBPFFhW2xeSBj+TQD7X0WXX5YcPPT//Aty
2KtR+PlcjOKXdoS/XPPr5r+nUK2MmODXvV2fRGZ923f9fWePW0DkHAKUnv7ShfzFXntnwP3LYiiw
joS9c29Rpi5xKy/VBqPMpyVeq1636AHgrVQBmXEoHT++rDejILZwuSZT4HqzaL+9HiWhkA2Qhv0v
bRvNK6bFASI7dfnxKMsjePmI1HI6k5DaPFhuKCfk3ihYcTOrKfQ6zUc29A2BG3mIWjo+jT19MybJ
c0fZ8pNLey0kIt0INZLCAMbcEGS+LEqTlzdwmsOwRTmg13xQiC/gG79zcb1iqxTTaWmCZf34IhdE
5uuLlFhLGQnliIl4afn3z09XiFWZTtb/dqeJxdup8QBI98ENSnfDcORUswh+MtLbhyYVEFHpKctD
IOXuXVkwNSVNXdSrhR2Nx9PMWiyws/6DUYSNEgzNi5CWtfde9Sm4Jnqe7TqqI4zHCVAopNKY98ZP
BnrzaiE2QzgmTFh2ghSrvZmeKL8P52gxrmQAQLshTYFulPA+ghhciFGKX5pkncM/flqLxGxRDpks
RgtE8OXToivizGXHKb4Vil2LKsYddXYDj3XlfzIR9x8XCUa8YIiQbPw46If2Zj/MKQg2NeHzyUAc
SVmCjQpo5Xwyyt50F5KFgunOYosEj+3S3ptc15mJlYkMoMklQQBgPC31DDBxHgDJ+PjevTOU4oV2
leuQ4icXIu7Le4c9sqjGEV+p2U0nMoJ3Tsa8y0FHlEc17a1PHtV7w8FzdJiHvFakqb0erkYO69Wd
xQnOcWy9pUePfLeP6uykz3r6oJ1CK/HJ3dx7ZtxN3GhMDEpSQklX7c3JxQigAYana3dwjKNK+dcp
XdE/vjDBDXSh8ZGO5b95ZPhba23rkkHGATM4eTpHXdYm24ji+3YcIFJ8/Nzeu6hlYXJc1iiTT/Pr
G6m8ZbnPwT3yulNId6tsm7Ht/AdX5S2DmGSMMOnZfbycHYXMUMRZHOrHlNJQAPR8U5KrtAb3yA61
Ta3tH18VXzCmIs/LXjYcr8eDwNPBkWfiz0GOe8NT6Rbu9x/G+DEheERsL/hr2Qd4e6P4U4mwaHLI
JF34Mm1P3nDa6XL38bXsfUOWUVzFVsNne2T5YE9fX0tLCmrszRM5GYSErQT/uNXhzHlSyuCTl/i9
ofBxC59NmsVc3x9KINTHyAmfgDzWddSp8Zqo9GFF6Tt5+vOr4s65SCg9NvT7L3A3A1jimJAhkQpv
qi4YoVrQ0aymofvjuSBdB+mmx9eEube/S0MR2cZdGNF8tUNkfL0DrWCMS/cfXBCrOsCiRZPKZb1+
TMRFuUOryet1SOA4mw2wR+eCHJLw3Cz86vjju/f2rWWHu3zm+dArxYv1erAhKWoPhSXd4gwuDG9X
f2bizjv641FIpXekL1loFwz561FywxxsJBoL969qtthMHtWUuZ9M73cuBaAyHlvJLgmrzt43Ku7B
igSUZ7FJFhk2n0Zd0JQdzj6+lHdm9qtR9p6OQDyE22MxTEJAO/QgMFAsqrttJgb3+k+HotnoUJw0
l/gjdmWv75o9GOOEIipd2xxccYGRBbdJhZ3cZ15nfPKE3l6WcihpMLMRbqJn3ntCNPpTMShwr56d
qJOUmsVpO4TxE6cI9cna8PY5ofJfvk2CzQlj7d1BuJ74W0uGKllXt3YzGZT7qS98fPOWiftiw8xi
pxxbsm5LYXOGk3uzoUhcaDkFBC6ibcP+THRl+ZCFBMOc9LTriW8TBKZ9MgPfjsnxw+GsSFCqzdlx
74HRdc/FQJFsXVkSzW5qYvFNSTfHPc1WXdKx/vgafyeivr5ItNzozx2XTC1OInsDljwdBNmwxcPO
pwDsysoPDxy/0sik/cm7MwbHTw8c1kN6tn2rp+1ENexR6Eo/tBau+3WAx5YybyECAqAIeAdHglUa
OXk6ZgudTjQ7YsopbYeNHz18/Ou/nXOET7FPXk69S3zm3m/fJDoMLcn3aJhzCC8wFUghjOo5+E7S
SmZ/MiHeG83heG25y7GGe/b6bUIZBFW2YqM3ICmdQETa4rZRNUQyelR29Mlo70wFOhXo4pRve7jh
9z6AIoiTuMv5ACpJEhBqCCfZFn2GdZ58GxplkRw/W8qXH7k3GSyTwcCaC5dJL19foImInpo4TRbt
m7u4c35OM2iA1Iw2KMRQnavh+uPn99418vq6QrBjMTnGvR6wM5XWC2hwTS8ZUWAo7/0xPquzOEB7
Z8efTPZ3nh83kyIR9lYfNs+yrLw4Acusly5M5xwA0JJ2ZNCavYElnB7hopQXH1/Ze2Mt30Ob90c6
HO9fj+VVdjNMQ1ZgC9Wgi6i1nuR9mAAG1vP246HeeWr4m5ZDsPDAQyzltJeXhYY9dGjeoEXy6TUh
C3dvhadNmCCAQTg9JttsmsJPPmJvn5xHQc2hZsILuLx7rwctPbGwfGlbDY7WZ3rOg61tDtaRH9O5
9y2ldn96kQR/Lbv25UwMAHbvTTeEEWJzZ4/WDSTseD0+8lUXN91pFg3mcRKkEE6hf28+HvXtU/SY
KELZWPj5B3vvHdSKQHm3Y9RmmLODGQPyuk7rfA3t67PJ6XHDXr97rF/SNxV7HCGs/RsqKT1nFJoJ
URJwNLCAqxxDfWNi2y7mAvhUml2nup4Xew8+6k8Wm7dziEoD85V0gt8For0LzUAiqBi5/tptmvas
BF+9rhVFS5SBQ4IEKktuAnBxn23y33zIFbUohzxcwUJH+W3vqaZwZ6eiRARCVIl/NHphhlYk8j55
798bhTVUYbVags73l7W5nwXF+ZgDem6TPZg2DTIjr/tkhr6ZK9S8eBGWO+jbFh/T129EC8sLYAyb
R6uZou2yI1tZMHWArg7zPxmKcgqHRQfP4/6HKEOW1uZ2l3NBg3MoEK5tlAna1UyM8eDjN+Cde8cO
y+YrhIrTIxno9VXlFqDaWIz5eqwMd5XjDS/whWXlH5aTqeJx94AtLdOfctf+PmQQukvyYuZkpAcE
8CYGlW+OZyB0+fh63kz03+M4Fgc9VmW2Wa+vB+1qo+0QcTViLTptmvRs+AmV36zTEagvbB+hd60A
2vfxuO/eR9a9xSDoUgjaW6RTuon0sCZk4LZfHzeBkTzZqRTxPxoGygmnPuUzEfcur0GR5DpIdzmB
dDYVXvhCa4N62CfT4ne57tVyxX2UdPXQd3v0Sd5cj5uSHjjzvFSzCr1p60ThDQiuRRGZHZWmPKxi
qjcF2nYo7ETV+IX45CV4746++A3cvbXDz0ZNYxyNwNABCFgTM1TcY8Kzr/78wb0cZu9D5+gYeCgv
1xrv2niW+94t8tb+k5rU+9eyLB+uQ2FP7M1KgZaemLhlrzWFabPzzLAiHhsV0SeP7b3ZT/XBUezt
KFTuf2TIGe9JWRAk7iW1s4LfZl1pJQbKUuz41IoOdHBqRcVnp4x3L8+i64AF1hQUm1/PyqmzS+AR
DKsgDhG2NyfzfRZ28uvHj+q9FVhK6ivU69kHSfF6GKefDEqW7O8C0/YX7I/aTW672CUHiZbp48He
XhMvs8WLvBTPWb32tq4ETKt+sLkmoxoIWC0jZH4ybrAc/INx2ERyipcU0N8c4WVldapkwZKzh5IJ
gVR4YI9N/Ml+7u294+jukMPOmijwmu49IheOSwV7vmcmIAVIkORu+sgFfo9C7JMrWibz66WDLZVg
9tE8pIyo9u5cRg6H4XCWRC+YB7ukNOqDqpnyi8ixykOSYfUnBaoFJPB6QJfjO2lNS17zUuPbW3sT
BB0TWqoRHghisAtwQ3b5lHH+J3ERh0T7NbIr875wWx8YMdx6cecmU+cesWcwquuPH+eb++yCdaUe
Y5nUSuiD7N3nBp0fsdE9jj4XRnQMyOnApJrxNSKI4rMZ+nsRfnmnPV43xcmRzjffVbW/aQ7qgrD5
IHbxuJHkSxZdQSz8hUsmmn5AyWQmUFu9oe6c1YzuLMCk4BJCdNHAjkQYwacjAQJjhTd1OqbxUzLp
howBoo81TorSPs84aSF0o4N+DHyFSNimGqwRCZIrHxSmYOcEKywKr7qR+OxEQ37DrcH36Xd7JIZG
R9Il2z25Fa3qkYWSnSFweqF7N3k0/ii64RzVZNVcBRDhW1jNHSqlO0TS/qHOI3gIqzABh/Zd+RnY
xS1fKQ8htjm7MQYSUU4SkUxMwKWEMDnlcMgmh03GV/D0hgs3HrI3vFnLa3JKcH7j6hzbeMgk6FrL
QaM+ZKGUZwCuA6NEfKqjblvLyXBP8z4F3odCvMnxm6ITwp259pK5S36MthGMx0SGZwFxqHIan6UX
5jElPmKLbXQ6IwpnpDbDGG8Kc86Te4kLT9WrMZ4C58rtS98/aoKmsC/LbvBdSEuO1EctD1igmsN/
vnUqhcd7BWJPRhuIekl9QFiq45+n8xK8MOh+rE5JpcWfSXh1Rux0mAtNNHjb9DcedCV7Y6HjPe7D
qLCR685z8bMWwfQzKTtDnM5NRQxrHpgTURAA+80zB7t5cySaYuiOQjykzVYP8MQeEgTsNjY/gJ1r
lyjeH4pNlUeIQLh4m5NaFeGJHBY464ZqYATHC8En1GEW5XLVK9VMz8UkaeevpBVEyTfetoU6ANsl
uA6CzHOOLbvy3B0E7VE8gtiJky14t8Z5GhtyfgvEaHEeYcvHah1u00LjuIGWOZpXJNTB0lFGoyEC
E704bPO5ho9RD4X/q8Gy9xNZMNZg03Xy8FB2ZpSxIcRhuR1SYqB3VlVhB5YU/9BSD/F4I7sliTTT
ys43gjSP5mcdB+ajlJGG9eUs+B9i0KERzHVc1DtcQsOpOTlIlKjnmfN9Q2Yi5k7SXAlMDbAqrq2c
zcsKoV78ICD75CtLl4jkNaghjHpUGbv1CMcx3GaqIKHFnWFZbiJzlM9Wn+cg3H3MgGuf/hgxCNBs
0YARo3uBgNV6xkWTxpuyn2Z5MKTGeOMHhdcc2WZHYGAkXIj8kdIlvmdd2KCusqq2d0Vlip9hIttk
4+Hc7Q9mDuL2SpMHO8A0TttHF5KXOgsnj4Gn2XEiRPiBg1w/NCYin9LSuqkGFRHiBIRnOHYrmzMX
TPkqPfaCyZxwIBTh81ByTNkCMMM9VVhO+82dE7sFtsAnlWxtA2cm7mR2QVSA62tdlOZ05qYh8MJ6
iMaI4uuMkguIWu2m51WJgHdX2OmS9pJ7kbnpjT4PzqIq8OQ6DFqI30ndIaAP40TezKkxR/dz7BSL
0zZB65ujhh13YInULQt/dI8YlggjWuXpttCOk9waRVWw3HjESR8OrJm/GlO1jzb+3vGEokHySIkz
zk8mk1SoVYBuF7QxgANjY3Zp/tMUgXUb9XSqV7SwWoC0oeiNA6roNeHEhDA738B5xubXEYqDvs/x
V1yZiHMvrNmieATEUiGDzsLiop/tDjZgXi3Z9UGT4it3rfq6avs0W8M19H7h+fXLo6kdu/rATzoR
n1aRZT4akWmHB4RzZOC3gWz8lINlYYn1tA/WEsxEt2mLpIIszo7R28FuSpLTsBh861gNpn3vRCYW
MaNT4iExObADcETfWvOyj158PIWmd2JNOAchlkcoizV0T2PrDaEE2RREA0DqYIqcRbmr5WUeQCTc
pLhiQXoRfe5tcw/D5PeAfn59pvPShYPZRb3cspa4wypwcwxJ2khmpIqU1L41pja/ebBA0lvUTql1
kuklzXBS0eIZDG2p135nQS/DrmukB6wlOLaQXFZIhadgBvGKjnHCEyTHPHzIgIh9r/pa3Ds4+IOd
sgy0+YnMLNaGmG8AnvNu6BEtzjKsrwIj0/lNlsrGvw9T4twPXHDyrN0lRxGCRKW4kmI2FVruQCUn
VuBLQtCihmhn0xyCBB0+yVGbxku7YFM0pLpehEVfZfdOQQbhAeJRbz51QxRjtxEUAciuVcVXEqo3
cPmUPqHHRERpuvajBmMgEkrDPEDT3nqPRtZFhDu0fXesjHAcjhTxafbW92JTb1HkpGhO/XJKCS8n
5YC8HBdpp9f1+RMpPO7P2kd5+jymg4X2CRqkvY2NEs4ueJCaTUKVO/YdywYpFKsuyEz/K6sVeUgl
7unxGDsvIPR4AhpKUW5sAdjhV26Ce1E7dXxtIEe1mOyeM21ic8QJsDT6+6vUUlV0ncPfVEcWljem
dO51ioSa3i3yG8+cEfpiPfA6ZsmcxOUZDAVyNnTV+NkhalEfTd3sKSI+Ys4zzT2+rQTErd/OOS60
dJZW/631aes/2W2ow6sY+rx+lqM38grFQbRE64XeT1UGYD0G02/t4xjdBilEmPzno8npjXgblCzL
B5j0oKCvR8fjDqOzHeP6jp1RzTSujKJ3D0cns9SNSifTumhyaon3GOp0eD1ypztY2vWQXTTw3Kwd
/cWIyIVwktHakx0YXgf+x9XUy8LYcPlJ/Z12axsihsfBRf6KqE2iGfEnQC/q8BlakyuPbVJP9EMV
zdTkhJVAGyBWFGSmOQ8eoX8JxfPR8ot6nejewoiakm1/2Ew4hTaWF1vVhZ4amIZDBdrUWmvV8mKu
IpC6xrc8TwmPsqI6HHaGyQinCgqCu+NcmVlnKPRhWo8tEUdgCs1E7NChYMIGuyzGS5y0qbiDRmKc
1w1GndOefm77XPlmP5yrEBKzsXZTZenrSCAgWeV6EO2uNdzKunQhjXrAc5T/ZLSmqe/cYBgK5HGV
L5ZwENwQWz5PVEQNIymVsU4DZwIGSJadZz4BcRmMB3TiuBOsKZ9uf+/b/6u//Rf6yhdHmCV1999p
uudPOWm66655en56BcX6/Sf+RrV5X6jYeTRU6OCgnVjOIH9hsQzH/8Kp1XGWousi+VrEm3/T2sQX
qtx0fGCy0T9wHE7Xf+PaEObCZkXMS+md0qb3R9rb5cj/nxPQ8pPRCnmk8fI/ymHmUnV/0fIhBUZh
SXZw0Qlh/JjrPjoHBt9WJ33VmIdpL4CyIw7fVZVyIOOaj7MnkpNej67PgZtgtlW4hHp5peVvY93L
r7HBUWa2KrgpxpxM5EkmfX6N1YD9CrFHGI9gTh5aEaF9h9gC5a++N+OjuegDe1tikHEhZW+RtPvO
WRvFJynKCWze8fzoqbqp2dUN2t2aet6wfFWHvrb4uIWy4dvBioHBeerhpo5t0H1ySH59KF9uFIoH
etyUYC2P8vVS7nhxo6CoRgtWSGxYDI8zI7gcRn2rUpdICpn+u1T+35fpXx9r2de8UU35OpR6+RN/
vUuWg1ydI7vn+jYVVZR3f79K3hflwx30+RBQO1gKXP95k+QXOieSIwtvmOIQyI/7+036QrF5EVsi
1aLUQF/iT16l14ULXm3oiTZ1ZQRzNDmUtfz7FxOkTLUVyAqXH9+IQ4JE5pNaDj0+z3n6pLD7eir+
PRIDcTdotu+LpFoLb1RQZJusgPZMN9/+zZ+O013umt+Xfkj6SaHkdevtrwGXZgCLztL13l8ksCgP
kfKTDf2u+KBpR8xICZiwX5O3QJP0QvtyeqHIh2p84+7FYnr511L0Urf/3m1FZYJYFYUJt3fvtgaw
UsvIWWoBNFM3GjMKqTmWxh9gUovIPrm1741GuZIJpBA1W/6yXL54iPBd2gInywb9YwFojzIDhs9h
MckNVVf3lx9f23v3FWMPl7YoX9+USGNrIhYuKzcNB8cDhXNm06buA8UEG0OjS48CEPdlKvi/j8d9
XeX+/Typ9rlqWdUQtuyXvXrH5sjplZveseCw1/XaphaFhUg+07ki58OYw09m0Hsj0gzH3+HTDaeC
+vq+gszWDWWkDRHTw8K48UhtzZ3+xK5EdI2DbN6IcOg+KdkyRfmx//m6cWHoCujBSESLiyZF7E0e
Fx0IRTCxI3xQ4zbGuI0pjHo+AZKsJD8GV3ASLo3AP3QDYddsPSPnKAo684aYlxCjoqvrZlXbDttP
g0rPpkDQ/9Nq5/7WXnZa6ypu+nkxa5rQMIquPCUENQS2Z3XF94FGk0+OgFCXBuFGIylC2spvFcej
cuWRQsreXY8hUZu/ab3OGPQAtrpiulCkflxFAG3GJdql+NoxIwAsNZkdbLOwqo4NUcZykyZZYHEM
c6FeZDR2JpzpmngBKiHAroHzVZosgAW/7P3FYh6bBcwsoCFBaXZz9s/WupySpD8g65Ho2UgSNLse
gXhAS+oKqNJkcuc/2qwZHwBdEGcfW3F6Be9FO197v7J3g2rqYlNFOKM3tHFhYtfEA22glfXRNgSm
A2CjQieGv9Xvew6OeVET3FuTV2Zk7szZ3o4jAktZ0lfEJMvHstdJuYs4SMJbacr0W+gsZLYG+47Y
kMVm3Q6VpYoDX2sKK/VI7NbOL2ZXbrUArACdMWzPbSiZ0Oo1pHoTkNlPwIvttG09P/khS2vCrBdo
og0FOspjx076ANS56tWdjMJiOaCFacHBXwMJp+ukp8ekjIHQDJS1rAfqsTi3McFqNz+3f2cdNMC8
qO8koy6iuxTDm4n0V9hBsBnbKqy+4r4zjZOpxthLXanDyh+Qf6fS+sFIQ84N+LWj6Lwvof0ToFV0
cPjPi7FV9UUqgKytclWqZBe1OXbNDHkxUdnl6Aysg0Vn+ph+Wi+9Mu04jo5zcwCRE0U9uU5aen5J
jBsZnoQn1maSh6egLWzjIcq5H8XKHI12ocgRHFHGG2+y7OlRhHE2nXouFbdTPA8A29qk7+sfdYkp
HuIaxLsQl7DTchrjAfFczi0VxOGz2Rmlda28MZCE5+H0JgOiNlx7Y+MGHx5mU5TOimNOU29I/VHB
Iy8YPiKS+kS4oeDZUAlsS/dXlylRA9ZMU389WfPA++h72EqAqqU9FNOhv8ndup1XZihBEciYgKdV
6qjpIer94WYaRztZa9BzQPyrGalEjIL9GojY8IBRu77qCPUlcG7WkUWUXV/B2QTycZa5jfMI5yiA
MWPZKc4IcmBWk5Hgch5zX52ble6A/ZUj9VQ1U4GiDF860Slwg5LXL5msa/oz820us+nZsEbryW/S
7FGyjDzXwsdgXfM7tdsyMbPLsIjM7432/B/pRJzOIAK7Rx7cdO1u9MCsAxWcAjIkc8f46tQRMcSl
a8vn0EUPTi5Ooa6LLqrqFXAY7idFofomttpOgwCaJXZnnaa/pKBrs4YQAwcLklUIpN0oMVMB78y/
1bG0J5KCbVA4xVGPBurR6oaZn+i66oes9XKIpAp7rGFBgjuJSPWAsZjbj7Nfl9G67lK4NLlN5X89
j2Z1VyGIn9ZOy99I4IuCgiCCKr9LCdrRqwFsRg3+AGXvKiqcggpZOJNGS0tlhochqXCsPJHy4Pwc
mep2gph+TAV9CfkmDuHGoH/gbQIyryiAxr39UHmpZcKTd0FEUErkFKJrWi0tECPof14dMN8J0fim
e0J2tyZH8nynkjLsVg6m9nZry5lTcA7xqTwJMEblZ56P+wD/dERZvCGz6IxgNYd4XuGGV2De0nmV
c1lHnltV0QWg3piKeQNelZIVa02w0rQQpsuq6SDLSIu8xeMx7wT2ZjW6w/GCoHUOFt6es6NEUgbU
niswSo2B7mMl0POdSVJ28RVTzp13TkEgHss72MNrJzfoaubJ7JBp1/BBWuWDJuNEJUMzrQ3KqQix
I1u12yEjgA6GF7SB8Kdf9aF/G1ZuGJ4aUeEFh4pYEM5gC2T0hLhbqL6iGrPoh6V030DR96Z8RV9I
wSSr8VBtRjkN9WVatZU6Yc11Y17EssJMjhA2PxxT+J0YNXM6CNThCcHZTnYXND9ghJrFyaSqXJ1x
YfP8oDuP5IGW/sfEB0XZcXuVJkEnLogTCPWi6naS782YAz8LmtiDnsLQ7mlt+HEHjXGQdfgd/Edv
kZPsKY0mpZvsgXSCXpYQ+3QeExc8xNclBTFkFax9hOv04jbsYv0rIkvvahji+ATOMFFGXWkYP3Td
6UPLy0EETxbIt4NkjJS7tihoAfRHOJQRp5BBGhAOQ+3QFwNW8L2wOSk9EEQkBaU8Wrcig2oNaGvU
By1VsGajE20/Y2CgfCrc2mWGCKNHjdpGBAM1oV5TVw+itTE03rNG18UKFOv6+xDxNd+mvq6JGw+t
MD+kZtyq3TAWwZ2TTUGvV2UYIMgakmB8QJE9QkhwjPREQn5YnjjiO0BMoMoupjmbj9kALHmOgRN4
44YibXfqdwB8zrAiWNa1HCPvTocLCNur6GdudQQYgcP90AsgHAkshcEmieq6t9FoHc0KPy3p1CP0
wDq13PyYkLI+PysLCyZaV6Pouo+bcHYeWL4p8adG2QHEoL9ALM/ouz9CztMP9dz6VBkd4zwcLBBA
UetY59B3QaXVqTMd2iRQljhLMW5tYWeVcteGJbqB0RnbejXDo202BTHU8RovUjavpdFGNLNoRFSH
inU+W8HwIBiMDt9yW0EA9Wvt1CJZh2UffkPvMZ2BlYME0/fsf4AJRcY3UTniDEwWwInajhQkaOjC
dFdwI/3AM69PyxR29llddPGwTlXkGjvHprCH9CT0mvsB3IixA0Epne+jN/nFgWtMQXaI+8sBh4T6
x4ctp2tWUY8G8fFIRgtpP0RzBbsonXS4M9qF4QY8q7ZPat6k8ia2KeeeAnPqoxMTdgNwP8Pgs7mJ
AC2D6o3YTKxDFfJmgLriYLRCnUJUBZwx9YC9kJxKIMvEUcpUkTk6mW6htwOor4i9mg6Pf3fDcYFG
1XfXmicXqa+Y2JP60xmhOl6zbQI+Rux18tTfgdmeok3epizEyRjH1L7HjgbvhqC3zvkB+NKq4aCR
rSfWCKHC4Fciy745EA7ktI0ZR2QZ5T6IEIig3D7v2adlgOqJKXaH2rL8bvh2wuXQMGzg/bk46aiK
mU9laJILA4nYjTdJFIlf/ZjF5y2980ddF/nVHNm+HK5iSJPlRkCj8te6iDk9tUO7vK6hOpFzNLgH
QIyCc/R08rHPlfnUIO8nXjDspm8i9Egro/UjHxCK2T22Kbt+GBoC4NfC5pemfVzFlzYQiB+V8Nyv
zkS49a5I8vSJ6PSc5CzLWtyu42Skp2wQxouo6Qm+Yi0OjdU0pSFOkmpsH7VWGMyFRWdoy9IAUaFv
Sojx7JMV2LZSiycy6dD7YI8v1sbkxj+8OunV1ipoOqMotEn7pUgOyGmu9ddIN+5zZsrk2le1Ya9c
yRaV71QVgIzIgvkyzkF1sAWgfDebUJLhO4YDQTmBZXz3mDHwsimfrccB0//a4LQPXWpKs6dOd/6l
GiC2qTXe9b42Dvi6R0dSp54GIcKphU0YNMcV9Kj8lgiWod7CeIVq73DeAKvm1MAGsXTnl4EJ4wrg
qpYPWJKG+2qqi3uVBek5ezSr2LE1Dc+CJmlIM+v8ZAdJJz1lh5nd0cEgVqgeuhbCu1AAaCzYv+S/
9MH8Xc4DaTZQcsxv3agWJi/qy5PYiAXkX1LLklUgyuIowwyVcBwjvWTVA19hW0FuD6GB3SRO7BzT
NfAWi75RlETyBsQ4Mt5K0Qk7SaJRuZs0KjgON0YmRxpJZUNibSSSizaO5n6NtLQ778nzG9adBJNC
ZFq+5Ii5dnvTDh1HA59N9rnpT3mxs0qHHBYcle0p9IMCWnqQkGX5+zT/32LhvxzKBB/EVCTx97Jr
45fYi+VP/FUshG2Bx5ncCAWBgXb0YjD4q+6urC+uu3gMqf3xVu+V3VEEUedd1CLmopT7T7HQ/OJb
dIwJSCGuAvn5HxULl2rxy8KEtPCRu4uVl9Ijr8Seygl6bNglrStWtTWEhzA22k3Cgfzgxf14p3b2
7ihYATAEUgan0MRv8aKaVScxlKeJUbxUTachMYJ3YBzEJ7UddNV7V6MW7zqwBu4PynysPK/H4ayP
OGFgu5x2rRKrNmomawNR07v0SCXQB1Pqqg34K854I9+odVhxqNz4aJouK98B20rPsLgppiF2tqx3
VnlGAqOQx3Vqqp71uhnJ4UPeAXYV3P5Cigp8DqEQ2og+skV3BFAwiEHWjiQAuLOKiNZqrQXsHowl
6MYK1xP1wi4grhGuf01maIUfV9I1h6CqVPg1gONXHJpd7xLyFkNG3zrsQp+VP2sobGO74CWhKxOu
VUDnNSjIXAR89jiXOcN4MlBourLZPMcXZjmad5MQ0KM8J0lv+z73zS3HkvKculObsa2pu2JnJDm7
xroNCHgfuiU6EGwr+9YGmf6wSslj8jYJy7dLqKJnVtsGJJqqV/FoKtJ4YRffFcP/Ye/MduPG0i39
Kgd9zwLnAejTF0HGHJplS/YNIcsWZ3Jzc+bT90dlnior7CO1q2/6ooFCAYm0c0cwuKf/X+tbbe/6
Fpu1u12KeWKd5F6YbrvCliivQqLdjgo5wks4GuJiH45utJf6MLenwSpM8wnNpFcENtzkkuQFUxxl
Opv1TlbOdB0mwGLR3gwGEcPe1CYrTgmAz2RU1k8pK+ZTgw7kE5oZ8dIXhg3rKmrzr1Gv518TtbOe
wQwaL3ScrPKL4oRz7Yt85ACvlahfd16sSGtlpQvmERnHMFCaGUS6E7oiiTG12wXQrud9uopqt6mP
ajpKVG/aKLKAkk2nf20lAOmgQvVEkx9xXLQ2CZAjWASN0rCePI/1f+aeovuWOqbjXtohRD78rKrj
G8SpoA7LIm14pHPecl+1slLsakGMHpmq/en/L8/ttP/+n/9j6b/898vzOgI3/WZt5o//tTYb9j9Y
ecEZuzgn6M0s2uC/1mbd/AcVYhP/Gb02gAAWS8nfLVHyhUAtYPo0EIcudeR/rc06LdFXtI8DZgcu
ER/sD5KCzqryOlojLNR0ROk0UTI+9/CTCl5p1LXo/bvmyh0JJa7yg6hjBHuCoBPCmpP7nx7Mx+v0
XyN6bFOMipvWPpPQiwJtjpwdKiyOezTUagtr139/iDMfq/P3GAsthdwYGse0wX7eC0iabPuQO6wv
gnRPHQXWsv0SHpJdsroaVz/4puRcPMvVQfje/oOxl93sp91uGRt/DNVufj1sEcuu+vPYoIxFLssQ
YJ18jpurnHpWTICKsAWFIAVrzmWBe7eYXv50XNgmvGU4vBncMc91zUnXoWRVGbdsqZZD71Wkdon1
/mgblICiNejHGz23tq799f2Rl431zRfGd8ThAZs83RXsCmcPu3WVKpomHf812hn4aKBODUes876/
rwxjCMiw/sh7+8tbu1id6AfyiNmCKV2/fcZUxdwi6hiyEdO3Zhz7g5NSG4g75bpXnU+SY8gtwSZ/
2BrElkrzysLEuVifNFBXb4dVR1SGWA0Bi5N6o1Hp079lZBOsCc7eo5wJDA+RnKM8v/98zw4cf4+K
PB7jIXyy8x+21pYWAiB+n6iDBlas1uYPU05B54N2oP3r78gLpCPSMDQkF8bZAcqOclty44RW3+Sr
utI2I71V8j+PwO4/OEWddR75ShZtRwtMBOKOpV/99kHaEd5ba6lXILNfJfPlqLPYzB8M8utzWwah
O21wKlyWgbeDiDnPKw1xkE+u8yZpndBvhrFfv//j/PabWIsdA288MYRngxRjQcWpN1KUrVUIo3iE
LDyTqJpik/7zkZBcspPgfMWsezZSlHopsVcTr0Gs+qzblETAg7vKB1/od0+NXilbFU1hdqCz5cup
UtfUBVr/SI/vHUvewfL+YAhuD+crBsU0ZhGwBn4a+txvfxlloGbMXTr1+4Y4a6Jr9Os8rKsdtYI7
POZExQ5kbUxa14PI9zLyD2C+YYRVb3VclfoScdKux5A21PuP+Defi0nG411gKfYvj3hMRDOrJEP7
2Vw6IA/oYWwKlKC37w/zm3dGt03eSyAzOJTUs2WkIAwQAeICEkaXpxOWRKTayqQ/9P4wv+6CLvxD
YAgsGaDsuMe9fcytKrS2SdBAGoQ/UVQZCZlJ71UvB4SaEZatq9UPz6nsLxZ5DSuC+ABl61SLD4ml
Zqc6guZvpqO1r03hd05nvLQdIr0hx2gAqVP9/v7HXX70t9sIRk8iu/E7GwuM6ezFs52Iwpzp8FSm
u3z87oSXWHRvJuPT+8O87r+/jMPpl3siQEem7dunonlz72XjQkHp7QOI+WEzENV2SZ8iVfxSNn3t
ywarI+kxI+17Awh3R1TvWipRtKX+VdlrNa8/WHt/3dAWNQ2+Lg59C23h7KcqRKOrU9ewhyp4R+QU
XY9e/5S1u87aU1NSdmWtKf77T+I3ryGXf/AH4LXYtX9ZhJWCW1KqAYkynXU1QO8ld/gQVu0HYrLz
WbXQM5lONIEtTO0AEN4+8FRTdA10BWkfU4SPIjbCoMPh+8Eo57vX+SjLp/jp+j9nVUi/HbAmcdE6
zf1o8TnN9lHvjXqdF/LPDN6Yds++1fJ0fxqPOIsk6nu+lSUvTO0415+1P10nXocAfubR7gQZdo5y
sOEnSwIiqejlJ4i3qwI3TUUw+Puvgba8Wz9PCIYxTRXVJdUZiIbnVE09o+OXlvBzLCsaTg1JSts8
FOOX3on7S1WVzVPTNBBAaJiScXXdaKxa0AiJFXr/g5wvAK+fA2oL/jzQTr983TGfyONzJ0rkBMj3
pQVae5HTY1hYt7qKuMyrPnhnXvfMX746BxFWSZRiyGbe/oiuNRiWWvaZbzrdCPy3IGa+G5dmkpET
ANWnd2HjWQFJ0JR0jD5Ayaxv6AZeZxqeXILn57LeGc4NFan6vq3Dy/efyPkMfX0iNoJV1r1FaXf2
jiE94W5kDny8cGieFdfINqSpsBWG4Wh/8PQ/GmuZXz+9zzX8eQvxFUTGOvEn1fhuT94GGtkHX2lZ
XX954j99pbMnrtrFsEhnMn+IPBdjiThg2QMbYl5NXnI76TEVtap7Ig3izwihrxOWGsxyc+asxtn9
bOQ5yVpLMSSvuU0UxCjt7Ch196PF7tfZxLYCEQ87MPdAVNBnz5HNUW2jROdYgxRklRTFjqgohRwo
1beEvZFp9KmiCooH69B3MUlC8QdbyZnBlS+KBMyGBkmnEigfYuy3v2SkYEbCCCH9MYq+O615mRv5
nVrBuOmK+EqT7b3a6UGDC1GX4f4P39izsc/e2LbqPTWjxe5L43no4XUTuTXS5X5/lFdk3Zu36GyY
s4esiaGq4eoDAh6mteN0O0dJnlpKLCtbFwdcfOusn/Z13u1h/Jgrkm7iQCOQ9v2Psbwxv3wKKuqu
xYVmYWK+fdB4dhs1gWhF1Gp6Xcf9IVGUtaKld0Ye4hQp/niB5Fsv64DL8YjwafPs4bpOOGXGSNQM
CrQVS8aW7KHA5p2yLXDw1b/zkClx8+1QyutcpN5+vVgh6KQh45aH7O0wtB9iq79pvORQmvWNlnoX
JJ6IlTY7J5Fg5BSTq6+A/X6wRp+fjJa3eeHE8v+ocai4v/0UWeIM3dBqtT/Hpdndt43OGjUrjXOl
ZLUpP5cGETx3uWlU9WbMe2Hdvv8j/3J64SK86LAp3i22hnNcTNmMyty2HAqzeTjxlElOsOOv74/x
mxeJYHDqfw4FDcqBZ9+RKICC8q4qfTQqXyyro2cQX7utd2ur1WMb/hld5XWBeDOc/vaRDllMwzgi
rIg4gQ65QX0Y++7u/a+0zMCzufFmjLND3+ia6Fe0GU+901kre5DBUDrkLzMbWRM+OMkiYf9lX+Fi
DOiB9ZY6FAeas7lBTq4b5wVJG9KuVX9sJl0LiqzrZ7IY7CWuDL2QEjToSMK1h4DlruLqadHG7SyC
aOdQEKGVN6lF7qabiis3Crv4IY5cK7+EYVU6BzH1Kclo7WTNd/rsjJf5oCmPU6k6tN/VOfvaNHUY
B3ZrVlck/1IJI3G1ilcoTtMcO6/b7TJZy2vXmQrxo3QT/SpUe5l98rQ50lg2uvmEguQWI6q7bhzF
+QQ7oLgZdHrEp0RvMHLZPZ0GFIy5E++aoalupFoZvqY1driy5378rA7kI1zOs4uqVi2K/UgWwVql
sf6SsLM+RshpL3RiJy9Tx0IPkLXISRDPWVYzm/smGwGqCiLUJtJz54ioZiR/fiuhOK6nPIrsLUG6
5GKUHOjrbVgaXJGklz2RRSo3iafph5Li6LBGSRNT/Wzi/lHFrIVkJyxPteel5Cqpehfu+zZB6d2m
m1xv4+OAdvRQa1m/IVGj4QIq7QdVyWa5syZNPalaad54Y2EEUzrfkWjXXmKqbvfDjDQ1yIgkI8t+
E9ZpGe61xnN8uuIYt4cybndKFVbDNzL/0Dm0XTVsely3QWEkDlSDVr9uw0x068IqjE3HTxpoiMG7
uygs9U8oX3CEQygRVjDSJC32vVvORy0TKtnGesGDK9aIUjokK7Im/6FR42uyCA+Dmbb+XKKAdNV6
Wwg07jbu8heptsYa6ceF1gBIRK2JfXuqr4uRjDZeTSxt+fji2gVH/DhbwiziUgmRUW7BVRx0FZb+
nJv2d1FMRFrYBAlm6ZwHSjLYuMEdxM/wOgwsjHp2rTmKesPv1V4hY1G1C6+ev1nIzvGal0a0SqKc
52yWRKNkHKkNr3wx+nHiOOteV0thqVJaP0pRHA2VqftlrZoPWTN/c4zE/pLmRnnSmkGsw3L5gEkm
9j1JT3v8qLPm25Gy14X+IgxTWn42xIQeZclaEINB7PdKybNP6RjhoBDV3u3JdsEHfRvGP7ypIdNR
jSblcbSqq6niN2Zl0lb1hE+bVBOYjpM4OKJAFjspyg5+w3CQy46vzKF7FPxRQpbQ2SXkm3A9AUk1
d3G1LkdV26RafwWHSUckNWm7oeBynw/HHBnfnKv3uVGjOWPaRb4VLXWvHu2XMSZfy4bTS2MVeO/D
+tlQZUpebC4uPE2bD5ydsiuSyxDWj/Q0fcOOzUMov855eqQypw04T8vIe3TGaQU//Spvkcsi5gxp
gWrDp4rXo7whR2qssEfTJC3zpNvFDfnBTMwyuxsUOjYrVav1u059MWc9D1S3C+zYC9w8/kIG1VOE
fBpfpypJyGnUgJ++vc+obR2R5uWfmpD8LrJw7DVF8jg7tKxtdZ/Eq06pN0CS9OcG+9omqRtvD8VD
c2jcFtiwtQspzDXJPGTN4h2IPOsHidDHJrcOpJRthkms57ZhAmXmOnYRP637HEctqhwEI8YCiHHb
6nPU5yKADEt++4R+b0jlOikaQFuEMK1Rtmzhye1MIorK2dvHhbkyVe+r1ekbnOkBQa1+PpMqZpJg
kXYPo0PybpowXBqQ89h+74qoqbil7HDErVtTrO2x24lulxoYYi3U6+oAGycM2AlWCGqGdtcL23io
EVUFZdk8so4Fno0J9qBO0YHbruSaOb/g5/UB3xG5kzufacz2l6nNshAhm0ePRObgBqee9k1Th4FT
gH6l8F4cTIy8F2pm2PUGqMCCuJq5OfWI1p6btH52I+tmVvN85xJtR386LOorgcF23SupJtfog+8M
RIO8Z2Z8lXYzcBF3mOdNJ8P6dszamd8bp9WqmnT1mkg+CKDE2XwjTpGFdAq/u40G1qRKs3skR+To
GfEF1sNTGyufS8t8TCsmTG5iIoy+RK57bRvluHYaYxdNc31twdy7RbgO8IQswQAiDLL3qB7xgTh0
lLW9VWuyOMhpNG8K4hZX2hhKnMGouVaTwxYx5+FDi1HQR7CJ2A3DwzAeQi43sF6jLRnOE/GASvdi
FqJTSc1Kpvi+bMvp2lCzcatAtTpFNp97OzeFc2zLLFbwV86kBDZIalHHH5h10YnwHiWQkn5eQ807
TsfV0IL3mDXtuenGB7UnnvBAU8Fcd/0QPnvONNbIIVSSqi3rOjcKwa29yILBri7UIdN2HG0DUpsC
7gyBm00HF7ZFLsW6JRNTTwrT7zFzdqIZd4mjkyHrydCiBNjh2QStoz6kuCPNA9QRad42cGF+SK3m
mCNghHOOXavSvjDU+IIyybYJm/XsDCQDrsL6Mukvk4ayHlIQP83jap/npiRqjdqLvkrt+lZOsjtA
CQAPoxqLe3lw00c3iqf80MTjRCacVSMsL0Zy8SZvzJnTzFIrrHW5l9Y+xR762SMw/IDYzVh1akm4
ExkEuXccI2v2a6oUK95nwnfbBmVAOVHNoVYKkSKed/FAdD0KsekwVTBYHnOj74m2ANrWY+KJk40H
hn0XRuR6cfx5jlSjfG4qOLs+jv1HFqsnCtGCwnlrNoE3etNNpCvDkgVVX+ZKnzpBg1ouWRJUjUvF
yAuS4qJxAhrnZUMeyImgOOAlJCdOWphxdVQqsqonNagsA/hGRkbkqujTcZd7nQPvuRgQ2aiWTHZ6
7aASlZEXXaZz7X6toQ9tR89ClapG1hgFeuMiHVzkuETfJoAufLhPDx7u9TS1HxuHXFwjJzSMiKnx
1OrK3hL13Qjw6iuxg+0Wy1FNkKuiOTy9RcSRDMNlYRfTdVw6yA5V78FI2/pCOMoO/cuAPTC2CPBE
PO3zp6IrjSBfYrBZrBWkOCutD4lI06tZbAiH/dRYKR2PenhNQfPSC+wvZOERgvUY6RVnlDBxWUaL
eifaEk+Gbs0QzyeMMxAgdnZk7GISrkllTnKa+H113Q5uC/VnTJ+LyUANVHoDOWfheBOa4Ras0FGz
2vq2iolem7iwEyNoZruii+NT6Q77FqWoRrkxWsP0+yLTbj+UuYzXdXZThO49DJTmygudh4K4uFVU
GpvZIsl5hRuFpjcFSsXM+uIxmnkqEDn6bCvYIgi0n8PLJjOdnTn3V14R37mZVQXF1HFE7DMy0URp
F7eGxjEXk4sY8IEoKEG93LxNa0z/iq2oB3Oq5BEraPMIOuw2yrUbsv4elAm2jZO30S7PWXLyxfWA
eor/YmQ/ZcNs9OtQGsariDq9NhL2mzbcy9nsrxPcTeEqhdTkLfnZEoV6WT+0KLpvBWffK/LYWn9o
ZnHfzeI4AZSRQTWI2yTx+kBv262RtU5QVSJ7mWN1iy1gfBTCKfLFYJCsiC3+HFvpGFiq/uR0yY+i
mMdTrI8R4s7ECg/S6RBr6zAWRr5EVeoqeunks2FUeCWzrgiAIcOS6clv64b8GFmVdRXlqb61rKxb
mT0n8mZKLiNVPbVSX3skmBJU2gx30GHrIE1GwFiKcAJ8XU82nnG7F84Lbj0KBhi2rorOPdhJthau
veGC6tv0s02MA1ihOBLktVGdBs0od6Co+o3txs0OnGbJVoxG3VOcNFoNLAOBIuZlPpIpb19Powdi
Qq8vnBx69DxldbqyxqLdehDMgUzk7N0IkPX+aFg9IvFRhlt7hGiVa+3LCHeqXqmTrPEBjADRMoOs
Xd/hXvLcRQ4UFGvQfbOOob+EHIasBMOEjrmhIzOOs3NzC9nka1lDXe1xbxWnWuLOZw2ZiJgJ42wv
O627qAXnLBLhxytPllHgWsTYbVLPHld2R7RikOD8oklGzXDlhXG/Fpq9qU1aQSYADhJQpKyJogjL
F92Ilb0chYeNv05Ntk0nbgFTsKoWnqQ4VSfVWs/wUYwzYSnEXH8rJ5qegNgeMi/sV+nAoWrCb0Yw
bdyLDb4oc4e0PQtoZnDdq7LxcwncZGVW2AnG7KXSO3mDqLzMN8bg5VdJwja5a1lGY1ITwUv5Wksp
hvA78BcBE6d8mgcPzCg35zA6gr8V5WksyYyuONsbxMtnVuLdeuEi0+CaGY1BB8o9J5CgLbKdN3Ry
9A2nLmtn5bFnthdZ0Tq0qsLRawNPZHy2SfMy+1ZSwTE2dF16oh4n1dtbWVH4oD3mGiG6moKyGuig
e9veLFz0dWmrBDEJGesun4wJXwXAQ4xbAx8gVbwGLSRNWNG6ziprS4+zaZlV8wPnLfJSDS5447Zw
jfHFIBvmqbZDGa3SLCs5IFlq/mlqeidfD+M0faLEnxlbexK4xdq+bAS/lRFfO03e3nl21H3p8C+W
65C64XSajbLvvgwRnLZtGkv3c0umeO2HJj6hH0kivGvuGxVrMXZl44pjiDN8jjudvx4lHm60RIGT
3ytRGV7FSDFxf4nRSU5p19jRZWVMqhWwKAncHAX5mYnXnkQVa7tRDrcDdqi9UtYWX0H+kG2GgdJa
fGGi4Ia1oustDdhZcRIblDmwU62rvtO3ijC8bZZZ3jbhFNbuxjlBYKtwgSJLO8rWbNmhzTvoXU5m
O1zQfX8atPQIA7ANQmT3QO+UEoMa61n2PJA9/inRhvgEhZEcAHoyLH4dGbpW1ZrjJ6SO1tBvRXiv
eHdJIg+JXXEDJ/SFBUDYoc/+sWG7E7A1qhgZmfkjieo7iew9PCyZeCfu5BFG1KEPIpPrq7rV1Bss
2uSVR2o+YiMynGIXz4FlQekauKkpjRagSZdsvJ0aNHrinsJpdutN2WprcnNnPLl9cwkm/mgk1lqo
xDzJB9P5Os0eJhvCg0Jjqi6jRBr5jZS6jQN24cT688zbdokhtboRJXjc+ZoBq8dB18Rm6NOvWco5
P5o17lgXc/gg3UCxhW+Ox6mB2BSnFrW5VNabODW/UelQ/KGfTHhBsjyJJjnFtdpetFzn8O4SDLZp
7KHtCN6UCOhH4F9Zom77cVZ/NPQLOqyrc4hg03DlPQmrKytjuuFbhUZ0VIlcgSWl1Z8Hvf4kjgQS
yJPTVTl7pOC/LlM/5aKNweakG63IVdhATRAV6pogjEu7TqOSRdz2lI0AbqBtcjULrxIbDTOUtTjg
qr4YgVM/Vr7pdkzMK5Yru519dfGizQBAS+FPWbliKqyHvrRZ0wl4Twi9Vody2XEwZuTgoWhO7iHR
1Zj0JFY+GmqJx7IWJbX0Szu+mdTCIDdaVnF7UVjKkkr61ZuhIjpRnqFwhfi3igbDxTVWEoZcOKX9
VGYK1RaymAesiq5VngAMtXKj4OZb68y5oPf0CplSPjWXUYbZqJuNEKlPrPKBOa7l6652zPt2Go8Z
YTsuec7iC8bevSPDgYOb2Y3DmjDYYbGtadOq7uL7GnmZWA+O+aMxjW3hNA9tzfVrVxRtDDZQi+3A
oVF5qZWlAe/OAhTKPLnnJBrdtp7YWLmNShfhsrXXoQ/5wLeMK3dqGrkhqLZ2VwaoqPHetCtzRc2r
9om5D4egccgLi9r70S6F/a0jXP2UZq5D6SOxfEh85MrPi/YfLyfLXLmJHUxi+85SLrKs0TZVLA9D
1V/2iLYpuXkkRAtx2anmGiKXhtnebbLAaudeREGnWFqEumswYlBlipWdSOGa26CFuEc5tLQuBMQm
Gg29eNLCIR19vCvNARKXTiEBHuFSRRgVnCr5eNWXGauim8zcvpzqJc/jPL0psW7feSEdIV9r5iZZ
qbnyUJE8fcJEo5ZXWakS1OK1Y7jv3Fpi/pF6VysrJ5TdfOitRj0BZaMWGoYVaQYwHnnL8ggUTs+x
dpNRtqjg0WflPanbw36O7fihio20PJHTWkHxzvJaX0e2ng1XmArJspv1yZkOmojuOTQRregp6MOR
oo/mi5pNxbBuMm6FvaKnxNZGYg+kun0OTXu4b9jqv+eqzJRtXiF2B9pN2c9E98+q117laVruS1W0
lykZ8puMT3kKa8VV156WRrtwRmjvh1lbGfYqR/2yd4nfW0+4fS13kzbOWJcb6tWisG5F68ThyCFp
9uKhXlWd4Pb5ZUjAuZbPijk2ghtT47C6r9QuQvmjgQ+Y+U/Qq80UpdvOhLKP21iIKN/hEoqvOTOZ
nzRFXhvNXO6ywjCgEzbW1VhwEdI6QwnYNIf0gKQ9v0+h/JaUIjS809ARXJP7WJFaax3Qn4MWP1fF
wPfPpD7XytMwoJhRVDLaQYqNg5VnK+b+tPuzTgIv3quKyUYzhlbqnJGLQWOO42qQftPKAGA0FXWi
rLz7cPyg03PeaVoGopEHJARCFULLs6aiPtYtLg1aFnQSWt9JdeEXWvqQxfYDl9QhoAHVIhoyP0pb
OO8wvY5roRGnNa0aQInftmNiROCRkqNwg+SZb1UZZZfFVP1ZmgvuG76dhaYN7rGDEef8MUYtHtI4
5zHGsK0MYFR4uOvN7LgbjPf9vu0xwb//w50rCl5HXPqVDswXZHVnXa027iejGugflsWVMh29xvTt
2PpgkPM+0zIIzVAYSfTaFzHw24fHSbJERbfIA5M9lWZuWWuvN1YOu9n73+Z3AxEvhZuCWpBBdurb
gUSum4W+iC9MysaREm7hTcrLrCvr2yRMP2ij/2YwsqY0+p4kmUI2XbpdP4kx0lEhfiFvGaznNsih
g3N1U0mf2fvB8/tFr8ADhIyzsKJ4hAgGzh6gCtw6QlbO2/foXZXhxpafwmIt2BZKSYk82bjWHhT3
nz9NFjm+IvImnADnXzCRJLqrIfegvCFCIm5q9WEM9cEvMwhBYZV+FEf2mzmGCBKDA+ShZZ6dfcuY
uqwk9waOdBalVGjVZtWZf5bt+DrFGAQyF0G0PM7zVDpL5aQwJEwxR6P00NaZFRgxaJA/fhE9SMTA
GHh+i1rq7bvR0VVtBoNHV7pXRX9bDt/N+Fbmn98f5XXi/NzA5b1gGFZBHCiQBs4bqqodFplISXTW
c7pjafa5SYannI1ssPMDKO1rhDwbQ80r8B3hypHuLkvtk+50PqWmT3rJY1YaE19r5V07w5+lsb0+
aiYiIlFa5g7ywrO1BTwMWAPOC9SbtGInSqr0/STKvUSZ4xtoi3bvP47z9vLSVAY/iJWSIA18B2da
CA3TW6ULZonbpFsvmvzcdS9T6a2MbtoNU7uZYvmtzfLH94f9dR1YknBc7kWmtgSunK0DCbs/AU4k
1BQCMrzlBmMb+1Zj3wJ5Xf8bQ5kWxgZmpWedr29jWcPfWSoTBWVgjHQqGhNNcq/+Qz0H7kAMOYAY
l0Vb49d7+/qWdLiADbGOGnUa0JkN2k7QUp7X2NGDCYMaZ+MPZswvkl+QSoQyvOp0QP4zR9+O6Q62
IRWHnb0jf2A1jdq2BeixXH7ojqufGi37AsB2F9HHgBy0MTKqdEZ7m6a0L99/ystIb2YVkS8Owm9E
7yRX/bKLEADcTNDxpQ8JKpiMm2pQ/SVd2ZBc0GBEfmSU+eW9XcYjvwFUDrUXzhdvv7lFa0slf5su
wTq/bo/zqg5Q+D202/e/1rmAhQfMKQUiIGJzD3zd2XQsbUoHNjcGn/J3ucLa4fiIlW7BL91zCE18
V++D/7sR9bdfzCsNt9Dp2/l2/l3mOAlyhX4JTQel3QAm/+BnO9fUIRkkV5kNC2eXu6zvZ28Q8qS6
jVx2YFF1B82Gs9AUgeB2SmGkinb67G0ioWxiYf418h/53e+rgv/9z+XvPFdikgnA+lfL37/+afuj
WgCtzfkfevN3mv/1+q+jH9XCdX3zD+uyTdrppvshp9sfDbnN/2UpXP7k/+m//JsUez8JSLHPVUfR
iP9alLxFXEJyXBJt/nsv5b7Jf/xH9fIfF0/lz47Kv//eX6ZKxfyHgQ+G4D6Os1wB1CUs8G/SrPkP
FO0LRJFJhvEcafM/bZWWufjkveWkaPBDgs/8p+Wdf7U4hZb9ZDkMuaTh/NczuP5rBvP4+AV4en//
888gx7fzDgsJhE3PtjnjOGSTcnN5+3rSp6rwIKL7RPce7tqQjAJ6uB5+ReStiXXjcB91gdKsKyE+
OhK/6sL/tci8Do45zaWSiomHy8yZFkpdICHwlEP8hlSGuDppzV5ZUF6iEeGesxYBF1lXA8kH6kWF
i1MoHPTSPTUojDG3FRmNeovgTvQSWX5sEYz5+A4f+6mIwGJS1zryZPVAwAftADiH14lWjM/DoFRj
EKoUNYpGDdeRtNoHqerJtHLTot0VU6J/T7R+GP2qMfp4k/Q9MR8ALZBA5JNY1DzTKaSof1NMRfK1
xdterSIlA03XRMP4OQuzbeu62ZfI1si8o5KhQ74wihziSm3OvtSpPrCFWBcIu71/ZyZeJM+yaqqX
9nyevZmaV+i37lr540d78STO/+T/gzOSg8178/GuKp7y5Onnufj6N/6aiZbGlOIKAQjBQ5bqLUfr
v9ETQCSYRhT91WVeod385zzUXrHOBBwCoFjclAav6N+cWgXnM+/skjSLJAcfGuHlZxPvvYl4dvCn
dED2k8o9w4Mfi2v0bJ8IC70DAoYytU6gZLkZZWS0NOLLTw/kN9P97Jz21yisNtzUmHSsRm+nu56k
TRjCjlrZedqcIJNBH0C0GtCBEuvYmZy798djgeO/+K85TmmIECMOEqyloFt1Fq63I1JNmodQQmmv
PSB7FPKbCTQdLRLUbagDJqWllKaSdVGvBloV3HkgPNZU653QxU9AuFEdczG32xtploV7MLXR9Dam
2U+Vu83cGJcW4KQSGZ4PTzSE7JUkKcChIHG9qE0CwlsMFeajM6Ep82HTysEDG6t0EJHaREvNfDXN
XLF6lOCdQ5rRkv/hDEdkQ9PwrGmi7/EK84ZA6ymW2KLe71Vj7PUgJ5jAmf3BhZlqfJEly8YQ1Ilq
4ugZVVXhtmE1uWfX4NUcR1IU9RK38Oi65xGiiDgrjfDRmoZ2/uzUWi4N1KAcjHatTPhzvkT2EG1V
s7Yh6LT97NBYoj1UheBzhnIa1cBylJFuuhoi2AlXVeVk47yyrHGBdKqDk+1z0k7MQJUGoLZ1POYO
ISWIRqzRWvFZ4DC4imkQfmDG9PKCDLkgfWDTzRV548pEBVzZ9Yq3yukKAtOj0y+LY2Fp+YNZ5LW9
x+mJZC4Vs1aJoIDSEn1tIrVoKK27EyueIzGQv0xpK++1oi31vZLaCY3mcdZlMNUGhdLS0gaPvHfo
TPd50UUTXfqo7NapYyfp9ypKbQ5OKnXYLc9cWRocJhpOEQovfh4ytpYftKJMLrG8ZhpkOOB8xbGt
DU0JZg62lKChmfXuN9j9erYRhD3EBLQUUwbjskSar3Asq0bvhHnFodHHFhEeR3Psi1siJJSKVmSp
LAxMtRfEy+E0VHKqvWXX3YlIqvZFLpa6ygRnUgkyRIMqalt1MI4VymBM31aiICLJM50S/zzT/yI3
pDFgBk760HPCLwCsVZuk8UL7aMMgsa/GKBYdyQZFKaojeQFLhkBiWW271yaa0hbnx6Iy1+PQ2QTK
m1HSF/BPKAGya+Z17lQbuCzEzFNbokuxkpmJGZV90oZDJSmTXpAdkXrXiNB17xI8CAEqSuVmxZ2S
GEl3SQykod0j9CEDyNfdUtmDccQZYnMesGzh+TGEpohAZzOJKtTSYV6iFHKL5KJPJrCPszFZYl+P
DkbNiz4ySZfxcwkAhFrDACp667qzwPBQUFU60Buep8uJ3RPKAboWLaCB18OHsaIZdlwAA3lItW0i
m8TZif/N3pksuY2kXfZV2v490jAPywZAMhjzPGgDi9CAeXAHHA7g6ftQyqpKKaszrXrZVltJIQZJ
AP4N955roeJ/i8Q46rt8NrPGSTdW4vMDVDaXg9U0RF8pZJpN/amHvT1dGHNdh09VTrIlT5/NIlMs
VY4pqG8I1LJrtgbKbcV2r+cFYTG0SgX3d35wW9eQw8MaTU4ZXfPM6mVGki7ZIOouMxDiqAsxBKsM
P7ZJTN527Owik4+KrZKxPohTJB37UscB8kcKGHVLNVNF7YS/wQJMe9ig4y6o/ArlX1DNeog1KwE/
ma1Bo/sg58qKbugOOQYgnco6Yj5BMseYjKz6F3YgzpDvNykyeQhgsZk3GO+M6pxYJUwdzjiFWSpD
L0PdM+WNSCUjeIiZhqmGo8+Dw0KdZAjvgIwzALiMV8M9R18tL7ocdHdau3wdyDStKoNS6tprmJI/
MxlFsm0kCrlnvVPlM+MECSQ5QL+au7J6y40ZhfXFvCKma+4iCDQ6u8pJNCoMZBfIwNXfjOV+Pi05
VSgabc7wwKQ39ymjfz5VfDriiXlQwVjDy+WubQHDEmi1lS9/fX7929cJAVVhg8YX+utwiWPfnBrX
oneqB9RsQzPMD1XPOOWvX+bnY/n3Q5JynpEDp+WfUO5BVYYiyHgZA74m2sh2uRCmOI7Sk5du4ZIF
9Nevdzp0fzqUT3h9+zTOZC5FC/HrodwH+UK8BB8fcCb8g51Co+ih4+kC67SPzU38m6v5XmeD/ptv
7udh++mbY44a8BRhsMBX5//yzRGLNfsZ2MF48rJmV+ka+JLozb1pSp3+9bv885fHm3RcKCvg3B2C
xn++SDisvXZGrQr2OYI2pHN3nynE03/9Kn/+LE9vBNsR1kdyvk9snD+OwNW6NmOATyV29Ya2TCwD
byZDQe26U5fQinPKrVVxNqMi/PE1/kc99/+flT5j6T98C39Kd7l6h9g7vXc/F/vff+ifbTfEgtPo
iiUSfAR8Uf+o9lml/0Z4N0QPPJaMnLjf/lnu28GpW2cwxOyUAez3LIt/xFK4v52eOGy/bGyT4FXs
//dq32PCRaHPZQm0jimmfZoz/PGisX3q2lmVn0pyLOMmWDJkDYv5N1fmz7fa7y9y2pQwEzbZJ/xy
l7ttG+Tmkn9ygG5dgc9/U01g7tiM/p0l9+cb7fcXOoEb8HOyvPh1yI1cN4JHFr1Za1NjtNPRfA/J
nNPkD9/xv2le/vwyPLIc3G30XSxZf40B3jh6ER57r46Y23BHvKB67FcQlH/zsf18Q5/eDS9DojEO
XKbM3NS/fDeIIRESO6+eO2PBMsvoKg+rLIaNbGHX792rQIvw3EFZ8jfv79+9MGgJRkLh6RL8dRxS
c/0phJyvTltlqUPJzO58LOHv1kLt/LplkEHhcr0apbj560/2lynQ97dMb3vib3DDcLf8/Jb7kvxw
aW2vwga88bS0rj5ZncfN2/fKNmhJqKIR6i1Z0OxxX09gGMKByuWvf4s/X6+06+hCYDyc5l6/0lb8
tRwAYNuvqircnS/yRzEAmajr9u+Cnf/8QhHILTw3tD8kCP26QNeGUaxB4bwaUy04Ejyxo9kDkooP
+fjXb4nZKx/dv45aria2oxQrgFoIxwG49ct51/mGoU1RXG+rkzcJsquCHhgO0xCjHm8fSonKPyZt
MiJ+b52z84ClzcRS48RQGFd/cxDbz5zUI3lheEKAf3xkQTbgkZa+897qiRCz3Jpkh5dLdFnqb0vd
72BJzFtMkqYdYp4uQw/5A9ikC0fgAwRXQExELLe2mLD8jNZnPIvusqvmDXy8m1XIDx2rziekIxRx
MeLLwDgYLLmIY3WsjanVpi7LDUHUvkVjUwImUcN72EKGuhoNTBV3YWQUL45fb8AtnMXsz+wqj0Ts
kmqBeNly5ptB+EogsdLhQkgtjSTmMst98GeS/hLbdqdhN6xZRtOtN0IHTNqeL5ZHQtyuIQB4Pmau
LR/XWZtRTCeELY0u1aBNKPPxSH8Iemgz/H5JhMTNHntbX5K9l7tBrFW2Lnj/lnV+DAhzdC62zl8R
cSFi/VQYXfFFmp0H71yWdm3GrIb87N2SIRoz5fvZ/TZ7xnQ9K/QrhHLIEOuh5S8GH+zBNFjEnIsJ
ra1J6AIcWzNFKeIYd73yRx8xfbawV9rIh5TYdG4zSJBSV0lrNE3UBCCup8kyduswyBnO1KAxdl0b
m2dI+TYMAL2cO3tzh7A9M6FFjveVKS1FvAAZmZn/QKZuPy0H+gsQ9JOj6qm8aElqFebecqvZxtdR
e8XgYZFwjJxojbhlfjGFj22TCyb5ibGx6Tb3eQD3N08MyysWmRoA5RvHTX07D8RLNs+OchGjBYrU
gAbhrou7B2kf2HLEqd702CwrBqTYAVX5bWOkQmoEQzQRJfMyySEjWY/+fr31GEX5ZlI7gyOrg1+t
Hho3KO5G1z2Nhax6kXoZiBYv7sXgDCm26RzJYlvmgzjSBS51oiZhttcFPn7zgiGNbx5Gp5Tf9Npr
xiCODK+iwkce1Vtt+OLIGRDG5PrN16rp7fzbsDDzuB7XhsqNZmoIbux8Nm4mUjKyw8JTr3hewwIN
NSJy0z4EoPC326zHWV4gNMpvliE3ttgCQ/a29FMVwI82mebGk7tZfBi2XvqXAq2UOhQbDczlRKqo
f1bqSM4owxcgYlWXo261ukK8+jX707jd4GXvLNI+jWQiBRHFrF6C4SMv6mXaY55Y0J4iC+Kfuou5
LDHdlspfSeic5Z4ZWGY8MU2anUdrmzN0k5Oymn24soN4rdbacx5J9jWLL1E7CR9PHZyQkPTZFV9u
7ClGNS+w1CIsHwu3e3RVmcKvQVaDLZ+uZvIoG4fJ16QzAl5GOVdP9UbElAJaVgT6EQUNcbYMoXIo
hgZ1uXdpjPnGd1mQYttZFWr7cGi6XQjUguxdmAt3o+fXGm41eRnx7NliRd87u+aOISUqYkCx9qVu
oMgngyWbO8svllslqwr8vBzzKJ2aoVxS18s81LteaX1Tgg8U8ntVhEk3zm6TOENAeicNiX8KaJiL
q5YnC1FKpKyWhwF/Uwn4Ymnrg7342V3uNMvzuIgVN14HczQmTJS8j4a8jzxB+4q+m2HS/JjlgffU
GxsZO27eunka9ZvEs8t0y98TF+P5MQywsksyTxZXeR+Ub+OqHSzfGMJuLbfwHNQGRl0SZJwZOik7
BhrYlrz2RjtIUXEilh4oWTv/RJ4y6AKyYrI30676zwor4OPi6Z7pGvTrr4W7kYNZQLv/hOfERAyJ
uC21prLGhKEmE4OxGa5vPV+fTIkkC4akcMYToNzqsTFGXYl835Xdxbbm0LXhmY0vOLaLt5VIhQ8U
8Qh3SdAWH1PbG0tCwEZ/HLANlYfCt095ONbWHmvDNdU+XNpwTisyPD68oPXuZrE26PmU8161xsJ8
I1w7kk8nolWtuhk/FczynpRp6M88oapqRz5BFKYcc1aZVCTd1MkwY/XQq4mwl/zj4NuSLyHZHbwM
blLB3ihlZ4w8GsRuB9x9YtK12S5GqXmSEksNtaKZoFZG7hfqzDL2vOms4DaLwL033BxtPATTyoCm
I2c7bpW9umlXOYLdfk7aj4l+5YI22V9vV9Q63xQui8vRmPVDwzegU5+DtWMmq+zmilsnu+6rzRYp
YsdsS7poY8jrGCJoUywoyJQ2TknA5FVIuHo3BAy3Z2zP2C3q/PNaBR2af5hTJwuIwbOQiQTR8XL1
+utmzAJyhzc9fEjtjUQeWzPfC0vN9t0PpbAIg6TM2DtrBzIfgxnhAiQu1UOab8ggD/xr2RDAgndp
V7e9uixqkGJJW45dtRdGVr9yy3TWQeMnL/CejC2j0IZtWhIgzL93xnLZ/tu5spY+4XcpKk87j79s
X//3h/pfV2r8aVP1r5/7fV3l/QY6hTUNKj6XpdWJjvNjXeXxNzQ/RMWhSjnh0P7Qv3ogfCk5WW59
5+WeotV+719t/or/hhWpDVOOZVP0n/SvvwKpoF6yLEMgA2eE/5YF988dg6G2ni1q4aTIDeiFyBld
aVrIRNpSc7OtnVdU9U57xUNk4YfbfH3GimlKHa8G+FzUe2+z1rMl94+klxKD4OFX/V55/3c28j8n
ssv/XZSwI3+1H34ejJx+4sdV5QasOm0W7pROKBoZgvzjqnJsaM2hxUzkpCkwkQX+cypiIVTgiqIh
/h7HicLrn1eVQyAuc0uGliaX1Ukm+Z9cVaeV6R+7JcRrsIHpQNGvWkxD+R1/vqwqrJLm5C9FnNdW
H5xjYfRueQYJaCyFnctzrFjERYWYmqGb1yZ1dpDO9Wa8jVLKEX8JXcGrKCRQqQ7HFI+zAOeRvGDW
Xb05DCaK82JxTjl7iyz9lHCvsN5ZBQXskRCNpjwn/Tk7uZYryz1UWNffAm/IbrEO1ySQ1LU1pIa3
noLVbYsIvqGrP2HXtgKG86PMD1VjbQ+loJRJS8lNTDhXPUBjCzlnkmbR5Z0jnOk2yxsAMJ6P3xex
nMx7GFyU5ojSNTD16jSNt6Mp986rdWNI3+Qsfg6i8wbriepGs2D5PtRv1ogB/1x3tK2yn6IsnV2Z
k7Pb8vA/Z9MRmTedyw7hwHJO5Ps6w4oGgd0mV8gPZMdmAb19y55BL4gsb6p+2thA6JAMeZzPYqXD
978vKvQ0yXE3/NhgdEFQVDvvx24j6Cx3ScVSeUOsVlXn20NApNf4ONekAG3QNrxiDD9sUnPYm3QL
Ednqbg7GoskSMRtFFV0rbfqjvrfBPIKkb8eiVxBhft/JlD9WNNuPhc38Y31Tj51kDTs7lNPJqDDF
sE+GG7qvYVkxKrF6PEmtLxxo1t9XQeVpK2T92BAtQSHCW70WPJi2pVhVbH7fI+UN98vOrbArYQK1
re6+F8Kpr1ipjPUhaGatE6eppJH6WEbAdKHrJCBNsrvDG771aGhLRodHOqqeUiqr9YDzW4uoPFtP
aQjj92AE9T0koaKCmlnNeLZmh3cKUvDXnIYMzr3pnNtrYfZX/ffgBSqE7jHqWuIYFquebkE58pOW
wzUHdoQAB5CswXiY8i28LcZxsdJRI+sDswMyn+1TdVN+5+hH35n6tVMur0FQaQz1fahP1+13Br//
ncc/j31mk4alADWE4Sj0jsTL1T4s3uTB8q9KpwD+grUJd6Rc7E82QYV1GpbAEFlbzUpcRAtcn3hF
8ebnNLv5IO+sSAb3hMPo8myZ8XOwicuybI1plyS7KFnhnLWLUntwG4NmwJRCUtUxJxrJPmZRMze4
uhhEVVfeGowagkSJ0+XVtPK+yxNYJpW9qyY3LF4xZgfTzdr4U3OYKrY26HJyk2raazyKo3LCBFwm
E9OR7GYjeMa58rj55+uCjWiGD23y+s9W1W2MDHK8waaYO/Kaii3DLMS+IrH9Vl5btRDXhrC0m1iz
Fd4R/qOas2YZZgPf62hcFFEAXUT3DsvXslaDm4ilRJWOB9q8s3OvsXYm0ycvDfN6OSkfahhw+B7D
BxWu3hkoAvIslFXqDZSRV9zlAGAPvGq7xAwO2BDhcJy72BXtiPVNuaiTmIOWx8AVJ49WHRIYWmkF
zsH3/eEDTsxKBHimUQZsZkSsk4Fj9TxUkH3Tjmvkzl+z4L6oysLf8TQt/Xi26L8Tt69nL6bRAZ7S
4qgkha4P8ycoHev7iDmk3oVtS+akLkdrwXGccS/IumxQ2UWEVNSYSz+WzRJu2qNc/eRP9ISpsLLw
SPsTLYlmwHSeZWZYJgBjQ4dZFUZ4qFWLUCckU4hnNMpsgi7qmXYet595vuVy4MIxnfYb6s3mQoJ8
epqJhCsIFGXX2GNUFvqBcB+eI5Qk81emjYF3XjoIZ+O8yobHsljd64EOetn5s0nUkqPhWaWLVa3X
/oJka2crE9hDGPpjeCh40I1xOfvybpMt+aAhAWkyliw/sRs4UbFd1jzzbklBqb0d/k5uqBOVh76w
iaw335gWnhOuWu8YQuUMdtY8cwH3DLYKbzDolzPD/yZD+kJMdh4yBxujqU8IFlu8JQ1qh69AtjTD
gHxbIpDoh3T0MlQ58O5s4uEVB7YBBdSaQgRoFWF25KsJHWHpR9LBcG81fP+urKJycvaMPkj8qk1v
o+sfK/OFoZkxnTP6guDg25MdJjoKW7JNOtf6YpvS6HZeUIzdOSkhFQt2BrcD6dYS16Q7BREdBVu+
L91obvJgSzgXMeAZ+tV4hZQ57Z2lkTQZRpcBPWI2ibwnVCRG17VzhdcbdkdMbnQ/70hLJHpA4HpV
T6jh1EO2EfAVj00jbrkFeK/IuZiJRtKYj22Z8bZJbehfIA0RfpcvBag7a2xVvavsPFIXvtpqTPNe
Kbz6GyyQIDxybQxgaS3PIVMK+N7pl1xl7UGTKbouYcTXPAf1uI4xqEuVPxqFZwzXZjm54qMazYpP
1+77tieuACKJu2PkwsA8FetYbvttYNqS2izXq0R0tenvuRKM59EaxzkZTHu8n3Psi3uEzyFW4wls
GZyd9bbmk0Na0p/YFEY2WRmeLZAmu9og94t/tz4HM2i9lXw8LhDmao/anINrYuNCUja1EK+IZ0g8
7JYlcM43bYd9zBwi+mYQo5sj51HddWQSwRhhp761o4y8bEBP2wtYOffTsLTzW2XI7YpZQU8EpCyH
u8Yv5KMzD8w+mDbVat+6nI0xnbmcTtcXWTidXZJD3BZ95APMLDWhERGsxXgk8Ig6BiMVMTFR3jOW
ZI/A/KFdMBmOepkSq2vzM47TCcaMP9d7vxR41wsa3fOTDmhEoVnLe8ND3JLkSlSXDmb9HoKD1z8D
RZHXc55hAoduUd3Dvhu/6HH07us6a93UMgcrx6pYZSL2YczAgyvwPjWuF03J3OnusLVaB0e2IB6C
GQ0ngdwejzQw02l6nPcl+c1YyiX8FT18mQizc2ImTvKV8kzZVJOF85mn68I5fGpg2PPWE7qKMJM3
RTB0RQKum2xKLhLGClaUGaDIC6XPpi4rMXFbY325OoNNtRkO5mfiY2sDlYhGSiC9CJVEuK7E47TC
7x7p3Z3uYkGoE8RVy9Qs7rp+gpHjS388REWIH5VYO//NtOqxjxm9+d1lwd3J0CwiLygGZAT8qJ0s
gFMboKwuVe7QtbvAEgbfizvOb8p2q9fKsQi3BLZKjnK4+TUBu1QvI5Ab1QKfMax8SlSwGV+kCksT
i3xb4iml82yIyFwzCHXdmLs4sNfw6fT6OFNJQWpIn0eFbiYNtt8piIeMvpTjQijSpHOjiHjAMWM5
65HKtnsM9aieMqewGfiC8Gf41ThQrvrWuFIB2/MDWQVeefCJgkWAgSQagUKhTGR0+EnTfmQV2Dcy
C/dta4AmyMhTPKwelaLB49rlE4sne3OapKuU97XnLZkPehlVOhAl2j33rrU1UZy5bgnugYyEMaa5
38x7y8bi+ShHNyrR8dTjZdY3s5G00zTcYZ6NWt6eli+RaLrGOTC6ysf9uhmSx3EZ9IbHWkIzn7wS
2h7wHukuIxYLCdcGqYMDm9VaHYroTm5ReJMTaN8mZaGW+8w/OWd7Z7CWuMMjiVKSGtJKDbsnwzgG
1i9ZRU4tpYJw2zl12zFS+3we1ucwb8rhAhu6VezaAhBO7Lc+jLmqH/J3SISn5OS1AVlUhlnDxFPX
flpDGarSoUUJ9mOZ99/++39A2/5VA/7wVX783H5//4Ef/bftMLvxccSdVMNRZJ+iEH5MdazwN/Zb
J9kBf4dJhQHS7xFLrv+bBfQbWdAP3XLwr6GOa//GqUv/bfEaJ7eS/5+03xbc55/7b2DTNn46zDFB
hEGGwfjP/XdZjmUU5DBjfFmBCeYhtZub3js3grx/d3pLvdgSAMxaQV+gVvvkMMcGnDLJmxBh8WWp
S/cjExA2gGiGx6ZYYZNWQOI8tbmXUwU/Ni4Qw75aVT8ehoaG9MIjB+0W+ibJ5v1YfkOlY94ZTekd
I2Rn1152OhJGLa6tCsVcXWp1C9N6ulp8NTyPG5P5TtOOak95qb0Exo6117iTkW08VRPl5zCZ+ZEz
F4iJRklIFbyIu9Bb3QdXDtvBIcf5ow9CxTy91EfYAt0ZpMvpTq96u1gm30NHV9iXW4Hzi7Tedu/5
BamYo77CTXGbM+rKl+C+IekuYSbwkJlOmMAWw701LVgMKyd7j8KCTX5vkQSCJtgFLZew5v4C1YHf
PS+JiFMksQXnsg3EwavxBfFMiultzm2nufHzJ1ZaHIuNPCtyT98SQt7u2wjvIMQwrV/ohdfLrgtz
fns1fQ314B7KpmnPrM122F4MNpQivX5Y1WkrqVpxNFb3sd86/VZnkZO04E0O2spTXTjXFWOew2bJ
7i4D9QsXLhyeNASEXeAr/4wH2/yYg7wD6zIwiLHNRp8XQvuQpUf1PDk8qRNdQEfJXRHdRKr4rES7
sypK6haZTtxkLfGmIYpmAnWyz6qYi0PLSOTOcYYoRhhtQGwhTWUY3BtAV25q9xP8m+nVmOE9FMJJ
9Gp7ibm4R4qJdHFPpJ5CXQu1POeDH+GZM5O8Vh8wQO892t3dUtdXZgZsO1wrM5naDTMooeO73tsu
phmdHdJGowWyNkj2HRQ7rNTqXdfOTzPQS4mhQxWXhhjp5yb0CIg2LalSGygpBXp4RLennlVQ1RdW
EeqLLOTTAQ2CmBSUXFKuEFvNeSApppIgrrqdFl9sARFQRZuOHTtfjoE45/Thtx6dcScWgFbS12k4
sfVAV5qd96rYLaD/rySEo4SDpkpPvUlYIW6mqQg/W9pw9/2pBYtPmdHpbFnqdtWQw/z8QL5pBBJj
PZQnioW3NnNSUdlY0tiZLiTbYoudCfZlt7mxQrt6JuxSnNtz9FVKCzNOiG+mmqCwgTIkANyK8ylY
rgrig3bSy/czjf6OwvditlWdbsrjhnPAUGmXGOyhtM5nujPoeObew9zDVrpzjuXgONdjP1yPcBvu
FgOAJ4Tyz6Mhn4JZ9zfYI++Ai6GbnsCsrDPbiNFyt10QGO/LIOvLEW34vQTTREnKhj0AdGC76KwX
KF5+zMYvTEy3JwBmcOX7xs73Qhahe6hXpA8s75N6yvKbaeIdDVXxZjcteBs4qM8Kqche9UI9sMq+
IrGIzwrMIxS5c0YPSdM536q2PErSoa/8fHGf625Dk9PcTGMk0nAtIR2Ck04drT93Kzr9XJjOM0Ax
kSoZlheRYEdTrgs7YuMVMoe572TNvFwWj9kmU38q+0O3tmcBGusxDfsyuCzLcnh2IeMlqE4/N0V1
53Weui1H5qGRe2U41hFN+3MfkPRb5hXX5DQ8AF760q3Be6DEtQfe9DooARz5TdPQbWRnFGjVuTdM
Lpe6L4+o1udnYbTtFXJ6CsuTMdLeRLDPlqb+7MyRvCwh9DAjbLZvLOZZGDoNJJrGzy+Ano8HVaOx
iUfTpNTokA0PlmucTwO757FiSV0VDfeTQEjq2t12kCvdS6ErSPBFxNMQalmqMVyclQ05xXqsi53f
9tebhvToowbZ566F6wvT8cXqyO0iYmh4vwaB/ansXa9OoZhZ1zOzmZsxK8/dvL7LbDF0OxQVJT+7
XTX1mhCxdwLgsEL+AljbP7PmqHrNwTFcB3KUX6O69b4ufG3n9RbdWXPlgpLUywdhmOH7OtSCGj0j
hrjZwEnmdopc4gjdB4K08KyjpPB6aAmIRrwRpG4vgMxNFqUlvq/7wW6b53E9IRT97VhIBm95bnd3
Rj+z51yriIam2vxXY2F1BztsNw3LpzXoYBu4faqrzXASHgPXswB5VdAhkJPUJsIIoOwWTV5wbwv7
fSjKkX7DsMfnMkT0wFvNCjMundwBt9LgarE7Ie47/CBGMmoQ44dxNdxjaCzGG/1ehx+epxnR2F3w
6JpG6MVlN6i3wDDss2jzutsJw8wxiur+kkYYPrlb0bPgJaHRdvJZXjoVzrcEZpT9BKJK386kP8+Q
dNX8ocxQI6fp5uyMQdbwDNTEe3StfhoSHHO0mmODL/ds6jPjXahS3c+2LR8MJ+zusTWMD5QiiJg0
NKcG5l88Mq6LM8tBWGLy0Oojb7nBW7xdzWJU50XdDAcv2+onKvtn6MxcYqrtL6Jhcc7LTS7vfB4F
B7Av+q/rRq0NgE99y/lHa9qUo/MEkjWHdgcPdGdC42EbL4GAdwe0ESEOnW6+t5W3EyHxBoAJyjTP
ogdkTTEjlWshs3ujDjiJ+wx9iq72Kmqe/LUBbC61v18d42wc10PjfQnDLjXM4DC5c1qX24dp7+cM
fHBRlG4VQ9xbb0oYPlCkFA1spY9YlN4hUYM+RhjIE680ho+Tze3C6YkIhzM8CXbJ2QgVJlCoFft3
AcU+XXOF1MvLrjyhDlHAPapLzq9omg/GlntPrqV0ShnhXJkNj2Not/m+wzDBFmnbkcw63s2V5T9J
bqeWh/8iHiqCEHZh5Ua3Rd6N76VUHjw/jhlCvcWO4YsPiqcKj4UHuLt0qP5yNhoIVLT/1Q/Gj7UJ
tqdGKM2H08rDYCr3i7d6xWmAhsAslG2iJEXaKKwLr9+aB6+ug32ZCZnKxT/oflOHoLA+gsp8jpxJ
pXL0umt8Fe5ZDtpwiftseWtIHgZbfrC5Lz2ju8QTfbCzEwAVFSnbG9d8LvmOJdpsO7/gEOq+zhVt
cLtpyV8POK+y03Cjaqr8ixjr98AI5Y3dWvidFu/Sceru3mOJH+ORKG6xbdlvQs4zsLq5f8r9xrnR
agJB2awdMP/FSga9uAfRTNVn5srZbh4ZmG614zzpvAEW63Qi/IZDFFOc7Qn/wNKL2gcuoudCJmRV
UfvzDQhos1ao9NuDpwPNqeeftZmPB8somtu8l8X51tvybMEFEkdjld+YaCXaXblBCQtsZaQWcQE7
MBUeppXyTm1r8OI5RXStN4Hl3kNOy7jT6kH6+7AvT9sUFHDFilqwIk3a2LkITyoz58/s1Kg+6bU+
c4yJwUL2QPZTGW7ME/LF566YNnFQVcg6AHBHdkSyZ30DITaekat6EZTOdC7z0rlQxUmJuPrLWV2s
7VHKQZGDGtgvIrRaPDEb0wR6X6aNXukjx2sFy4ZwK8udCgClJPRGDO0aL7vMSSWrKO8RGu7sMrPO
pbtM4w4/CwbjYA5q7lKX8Udur/kIPpzrvOzX4ZNcSmM3QM7NibF+JQza5frAytemXPiwNU1EQlRR
VkEKRWExHmKgyUwrYyxWS9RK1J/OjrZ/1DtbM3uNRRAZjwwrVxiJAcA4qu8ujKvIc86Az8LTa0Zm
mu6wqRctRZeQaET37/poPSCxKvOxy2vb5oXKWccbHHsLhrGZ8cGZ4TNBefUOzJTYZbiaUXTl5pJM
UV7fL5XTHowwC/Z5t/WpubpCYHQyHL751k7mIXQINitJyx37en1sNJYirIXtDc//fF/lFHLjJE1I
8215kxmi3Du5J9/tauGGNqq6/2Yb4/Ze9x6Bg7mv90svHlkZQbNE1MZIr6PQcCeqObsi+tDOhHNt
FGfetvqXLbvO2Klle+1KJc/B9DWP9mnqD9CPaz+fXYhB/AK6yd1PfDrqyHzMT4G2+ViwDb0fhsBj
iqjeBtRsaRNORp1EqvTOPGvejqrNeOR1pt/drKq0z5ZCTTE2qQjPW0Wp4hjzucXhjDTT3w6N0Zpp
KHvjQhu4QQztAzEfQ/Mi4+TbteB3jx06zrPKc41dUYnOgBah2tdxHcBWD+GWAqgD2OhbazoE7XrG
H3GgmpKm5TAi533x9byhwqqqe3awHy3Xb2xDSIxmvcbTxMKHxVmT+DZ9Mj452qICiSyPdXe9KcLc
SaCIGbEPJu1i9tNhfNgK515L9xymCxFjvnVLw/BJRV+cJT/a1XiYlY6OZVtS41oo2kx9j80G8jsL
73PmlkG8gNg/cn1gApz0BPXXfcsILkuqqX+BpI4kV1TTu1+7X3VVXMwd+9+tQZrXbnv0/lcLBL2Y
9UmLY6345njcEYY5+ImrbBqGaPbws7UveFGDy8VVz9EI8ZPdVx5HbXa1FfVMwIJqr6VDPLiVN+EZ
ymFsavTF3lUw8axaMy+tCIN4GuySluu0PYRWAA56CbJ0pbpcuo4cEKrecaucS1d1h7KzugtgywlJ
WfsFEOADemZjb2T9dhCW9zZnRfjKg7A+02X9qTPBOpLajrI8qUrLeDa7ddsNdu8d+OohOdmjB/2g
ftQzHSKPtpLyIproFWjoY5sK6b7PMmOJ3byb6lhbWBkZq2XY+pjJJ1jnstTK/OrADxLWEC0PZbV9
XkMkL4UxYUFi+phWM1ICEXj0OyJ4dsoOMGDgweRyo0p9VLNF8pY1eQ34dWfnDKRgRhVWQnsxroNg
ju7t/8PemS3HjWRb9l/ucyMN8/AaQAyMYHASRZF8gVGUhNkxOBzT1/cClZUlMbOVN2+/dJuVlZVZ
lSlTiEAA7sfP2XvtYOBURKsTKjCSNtXTuq/Ka4euDcJutIftrNyd29tbh9HmZvTaJposTkeWnM/x
jJIgcCgw2/4qaIPXXPkuxY9ABlzK7aSZJwvlQlS4bRDNfvsRXOOHToMkYrZOyxYkn/oeGQ+HSp5X
h5+jDWBmtoM7HFqb4ZXI2ZDG5Co2DBss4rxAEi+fF1sfQs8avEM/cADl8KKHqpJUztmVScP9YuK8
7DX8HXiP9xjGUhrAXRPSXGGwy3ggwxbaODMFj074QNJz9UEaL6A1GdzP5nPutHhBSAPIF6uLmkHF
YUBfiRC+nghirSRCe6j6LY4ORt7lcmso8aE12guC5Rm7OHMQWbnDImzDUjUS+5L9dhNr8YfC/KyZ
AGSxacw7iVrk85TQJaLNdSwH79mTw6mnXG8No9yPHZtxXRgf2CvktSpVc6y8mjYFmr5EjfYpjs3l
wovFAaYr4R12vBu6/qYVqKbg2VZjMBPdiQY0Ht1NZyD/bRIhLlL6fXDwnWHP4+bcdq6dEXgYz7tg
bObIzeWnMXDUNYxNfSMy/zGwWVVEne/Jel7CvIjPBfX4oYnLLpyRfWysSn4cK7hBXX5ZV92XBirI
Vq9BQCd8r/08ZctRyPbRMkR3W0nvvo8dVNllTR07Bv1e2P5ASFtvEgirHZTdyguO6PijvXqOYrQn
WEYTd1dj7N3oeT9vURXfBh3uXajlxmeOb59x0MEzGivzoiktQnQknMw2hgBCC2Z1B2yBefE+JakI
rUEnl651nDCdgjaEE1xvhkS/MFz+R82s+mRWyXXRoNbEM5EwKaX5l2WgpKEsnZuyiqMVxs9s4UrH
l37wEXzz5tHiCYaOI707T9EyVOlrBoFVoR3qnZcEy29YpOJDY04vvYV3v4KOjVecuJskYVyXNQQ2
GDldjK7vLlp36kC3A2SXhnZnuu0xaQOOm65NQKqVHJKSjp5emFmUN1SvDLcPLokvm8TRnww2nmv4
0medwjoYZnQ/hIcVenEahfikOiM/aK6e7VxSAy4NgACATrZQr/srM8YdtT4n4mBNPOVpFQf7ufdv
KTz0rasChuSWggkJbIw3/QiunWWk5oCpeEE3lIDfGN36X/05fbWympE/VFFGM36HVZk5aY1k+Lpt
rUPr83JST2X7VgkQ2EF/54BJdBcSDFiy+7uqR4SelY+WmbcXiwlEu0p99PTGpa41t65w9x0pnd98
UJw2snpmPU/4XZi8DRwwFvwi4ULDgkSHrMNfYj/2DprnAFl7iCQitMzyEjzzq8emuFEW982jJHs0
Km78QLPAhdW/GMNwW0/5yezlzm5KpvMFuWT9ZO3xC4QN1IMo8YS4JwYp3WPtP8lE+mwc87jDkvPS
Fu6xivtLI372Bp4r4nS+YjWBfLw+gfZAsxInitE11OgOjOuTo1wv6uDPnJbUvZ0Gfq5g7LZIFiid
qmrPXH6BpNGw1RZ5wpFTQP/dZW51n7nBBcpnk2WIc19Z5szrpn6d+pnBbH10U+sbPEzjMp0Ne9My
f9xpKfhkBeP+0pfPCFIeNVKhgiS3Iqdrv0A6H3aN7MtQcRbcmkteRekIGWFjj+Iz+yxZMA75lZbV
HQoxPU2L10RpTxRf134FYb7FtnK1ooW9onxVcno0SRXb9G7A5lul1iHvkvycjYgcjNZ07peExV2z
CSks7E+ayl9qc7AOwXBW1aIObZO8or5CtdLq0+U4y5WNPpU7+t+ULXITeMMlSv/TqNhMJjmDae7a
zdK4V1XlnlM1bxl9L9y9hm2aqfbOdFz9KWPW4E+ms1VNLA/WXIWT9lXWW8nz3043tultRwP1QfFt
Xh4wOA61GWXsjUtRiqiyiq+zI3YMUCkge5HfuIssI1XAVHT7aqCFlX6SeGcuEg0kg79ceqzm97qG
N0NYWvklVabLiNPSj57ZLbe0My1w5X1NBA966qXRkEbAFrkcebMyTSB8i696zR33g9lm59JLmrCR
08cxpkJ30lOK/yh0lKZF/qR1G0YGj6A6D2rJ5bZetPRkF3l55vZPO005h1jZfNA6FfddQAAMt0o9
Ku3RId3AxMDUlZ4LSIyYKbeK82i2jQ5ywdpM881jYiwXBW/inpLk1dWybVwkJ70zQ6WGLyKur8Bh
xDuOR18C5jBmjaCxLPWTVifkfCbcsSXfVmBlEWtutdIsNrlRR7aeLkd3cfwwzkAtLkA51BQbp3Qi
cYZYFfvTTKG0af1x4AmsRtDWstvUi76ck7j2D1MsyRDBT0+h3chblGLaRcbEADdLKejeuj1btw/K
Gqz8THfFmBDKY4fbeY09PRW87BxASN0eP8yJc3AzHkKSIco9svwLg9Clnh3XIaQ8854ahqxsRztP
ueqYjOl8hr6R7MiM2w5ElvWZF+ozHRXa4sS+cL6r1I0CXToH+YdO5UvUiaR6xh5yymON3td4p3qn
jax4ZFfu5EdB1ZTN1M3EKwwh6kpvTSYcIsAHtPsz73UiAi10KSVAGGv73GudU+eyU9EE6072LLbJ
qGaoVjQQWo8XgWHuqaUxiyBpyOp6o3uLq7MzEt4Tdo4gY8eFCo0yDG61sbb/mvO0dN2p0IeFvsnI
ojLQndvEiTzTIP1WN6ILtbhl4TWo/LYLapTrHsXTFuUpXgnwHZHFiesw+8CKKdbuPaVZh14juUXT
DBQpjUHdYxv+SD7MiNSsq4OzbJHHbFQe8F4LB0IHmiqIfUbuffQm9ulRBUFYU05dkDdNxsbSumka
VZ4S5xi/CRQFZ0i2etv7+3zm6Gy0xRxxueAmp/f+WdPbmurOl1qo1yQhee1Ij3+p9Rcb04JWuVHs
i+wikFb6yXR6MxrIgtoPKMYI4GrzC3MKYsIeuMRsDB8Q58Zf+XExd4L6xy/jDwkmP4RPWin1Lym1
DSqquEy/QhjKOE3SEfMVjMeFG/nqSFu/TPFLv3TZ4u5d0Y+PtTfB9qL3TGC3Ve/6oimPqUtznyBi
h3ZoZj2Ztm2caQk5+7yj0FQshNdxkH2slj6+nIpA3Kacbj4jhCS5KuCcECH+aECeW+lDn9c4qApc
mFeirYpz2ffFzpigruckWZ/nUTWPqDGC46hV8Y7ulKSqLdHUy9g8C5I+omoRL0nb3dgZ84NUp5ck
kU5fpDL3rnggFKlgzBP4wfSanF2nOSlgQE9mPVekNZKp/TAFeX5UlW3QZ4rt67lBW0svctSPWJzs
k1Mgb55y6hG3hLaTVogK2GrN5NojPedU1om77wGObjQwq59GYki+gMmporoUalfH7rwdO33ZDUtu
bwxLsS2OS1QllXFnF359YZqNfBSmM1/Cn6tPdQbMnORjenBkFSQEmyQI/niqK/Fl9Ghk25lnRc0i
P/YaSWeh1JLli8pqYn0yI97TKoXDMz3kstBevKmHGNy7/cGsECCjWiFLZcHemIus3E9FTlShDLoT
GVgTWxjFRSFXgLjREvNd4kiV2GlrajwyKm+yeBgPOgr2k5EoL5wnR1AheOVrww04LoLRKy2GfsJQ
iULF15fyruOEv/1fNi9yh7EXSzdMGAKiAnFCxOLQ11ySrZUkfgR2P2WJsbubf26H+P8N92bomGIQ
IvxKbXHzghZAe02zF01K9SP67d//9nfphRf85poYUUG5gQLB0fwHEYI/4Uq+SXEFxJYtBlXE79oL
C4MDvnggCtYKYcS2+G/rg/kb6lGDP1qRJvhh/H+mvfhZeqHxuIDstN4gkD+iIAJzbvJGaPmhrjnf
xRBKQ0HcSDibS/ccJCt9zGTpdDCFHfQ6M/amlafbeKaYms3SxN+qEAEWvp+9eAOpxh3IhwfHRrSR
LOVjPsrnSbXyqhk97eSI6t7tBhR6dNk36ySETm5FukbcsO75aNaMNC/3ZREcYbCjC16hWyCLJmdf
S/9ai9V4WQZ98UBL3n7sKsGMapjJ5iW70D63onwmcg39w8LRTsZNDGtLszmFOR8M54VBK4w2Tvch
06o4ilt8oeYoybuW+RnET30WcTof6oZ6yejmdlNXgk85808fcL2Nr04m4g9p3hko54wkocp03edE
d6l3MJpvm9ZrURsv7mZm4HbZlyjE11llFllFXH+1crs+5C6nsprl6dTMQrwuBNTvusVN7ulaeA9e
jypwbAkgx+rRHTXyMw+CLvVtW8/WVrqUpWVZMGQiZzcyPBz9m0DnfxZsuxuH5wtbhQgYWPkM9+Oe
lrop6FmhtEmuxgT3I2YJnOtk+DAjbtSrtBiwb8i4pTWT+th6Ud2Ox5abeawr9mqHrW5v20SMRP1U
5mfaUM0ZTa+44WAvDnFGfhAC6X5FrxdqT/qoONu9y5E/1/MrrIHDJ5UNDTmpaLzdPA2u56nULgV6
z49zXZbHruasBCeTrQOk/zXjsOIqmFBZcIKtL1EUENvdGAMDnZ4zOmDZnKjVND2rJkBKnw8QzBA5
R65JJ2tyQJXZ/oLAXW8XjuJpPqNe6yhih6wP/cn6WGlxt5XA4R7GwcrxNXfN2cmGW0JMAJCC/0Xe
kPnXBJ7AO8j7mOMAP5dlZk0Uz/KrU8XFFfp3EeJ9HQ//fIH877F0/ppy+/8gLhOOxq+WztNXMf9s
QVz/+d99YnAvWXvBoMBKttdF7l86NVbEAAwOlT9AfHAvDhat3xdLfIlwuXDJrEusv2Jr/1gsweB6
LG38fbpurOoy+5/ZD1HD/UDVwCfmOIFOQiyEnxWXuX68HxdNuGJIa4Tx2UEFapiP6PcZOtHedIT2
aZkZqxAT1o9r6VNDECQdRIjbOnbQuBtalTRflG9VnX4kY8uann64iX9BqWFH+NNH810Qh/jYdFd/
nyYBJoEVrFBfphQf0tZCxETrpioF8TKTarz9r6/2866xksNWGA6SPQs9oW35K37khwCGgRqmsxWD
ryxhWGXLpXxogIvc/vOrWLqvO+ySaOudd7c7TecCga7IN8ncUhpVubwohTdc/foqP6NSvn+XFb8E
YQn6ju+tP/oP38XXa1I7TTL4GoMmJRZnncUoVQfhOkhNUi3YAtD7ir53/puv9/NP9vuFEX4jfDSx
OPrrTf7hwi0jDFxTjDZnhrH72ZjHi05qFN8zSshff8cVHvRvHMzvl8LPC4fcBiunv7uTi5hwMy4d
OYN4jZAILP0mXdqXUVu+cZj/Z6AbroaklFUAzuVa+PwpTSKostLIdVxD4G0+YWbQt74tv86usfzN
11o/9k9fC1o9l7BXFerqLF3v8A93MNfZL4k6zBBmQMI00XluhT3aW+TsY+gQvnUimHb+G2rRn559
7Kq6DtHXcFw8bQHLzY8Xje0ho8WEhb6gAV8R1tyob8iZEef/+jf7y+u4XAhCL//V3yF8yO0iTTnn
OqAR68dkcJ45W+Wff32RN6zUu1uIJpgyk//o/HTvruLk+byacOje5aSvpQ27aR4MSDmT4r7pyBhO
6qjMmTBCo2zb7sDTckAUcLFQOM0I9tGp1FewRb8fHOBA/zUg/K++/Brt4pgm0lX7fezKkDmiTqH5
oFLiXI8OcN4UA3yDX3/7P72B/JTwgT1W85WM9haM8MPzo9O79GGKAngZIQJtdAOK5saRaOHhB83E
h/76cn96C9fL2YxP8LGzj7y3GSM6KzSsIvAW80Tbjbb/bAz+SfrUzA49sP/JxZDicIhYce3vlmin
5hBht1xsJAPoUC16f2ugXXMxySGkQa3W/t2j9Oe30eQlNDxYaWg5uOi7F8PhjD4avI0DNqErcCiP
0vA5wo8jBh26hste6x8zxgSTNKMlJtKw0knVlVh6yh6JhJ3waWeRP6TM//7m1v/5eTIJKaAYpur3
bON9fIe7bpt8ZtpIiaJrNZIrYVrVfPHre/7n54mr2NwFDz2AHujvlgbU2CkWvpX7KnV3Pk1NmhC8
kpfxuE9iDHF/86XehROtCy3XcwmUDYDH8Tu/W/+sMdbxZydAR/ROVsdhcAmUrRl9fyNE0GZ0wOH+
EWwQfQYNeI2/bS1f+6Snue1HxPvV519//b+6yZYJ1sZ+yxZ4DzjrlUj8quPrV0Wg5AE5gpoOjIGY
Af7fXejddgZxN3VGbJIbgXv+UFMlbA2j+7vV4U+FAXd3NSXYPqgoiJ7r1/1hdTD7EaXTwN2l74oE
p6Mlj4g2ttyHccpVdujNbKSd2+fdxOy8hrXy62/5V0+TFVig+XAIsji9+3Vro/TmDAYuOmVtiWbW
w12VeGum7KAdfn0pgtT4Mj/tA+suYLns2zbX5P/8/GV1DoUwaMA5i2SU7aEkgJv05C5AdF+NQHoj
lfnBvWlPFXCmWnpDaJK2nrA5AQ7+YsSG/zGrYqER3jiKoTfYSmr0Fhuk+379mcK+Fa9dSuPqKkBs
hUrZSTnmbyi3mFcUZJLHT30zK+PoVSLH7SZokaMZNafilkTWchXnlbN+l07ZemIfW8kZHbVXLFYF
jANaPvHHAqXZ7BDTGHMev0qbCQaUyvlMtMSYfO8CU7X9dqDlP0RjRxO3AhjH1Fvl2ZdES4jrhXyW
uEgbA5yMKMFIE5JjXxR7GTRWT247AIiNac3WEELQjruo16e+2ncBOJwj77nzTD1kVZdFV3bmvnLR
VW0sqNPoH22LHHq8i29U4vR3RnFKsinI4k42CLZu0+84Y/073JjujIHqYCwRsgSbIaVtZx/mwJhw
DqRd54NI9rWkUxdeHfcvNm6Gm6Yqs1vvjfogZVWDRepWGkSb2QzuixUSQRhxi8Ywb3QvVCtGYuir
6kvXaQ10tjfOhJwR1YTDGAc3dDfip+yNSQHtABsc5khYFeYbtwJyPLZl/41nkb2xLew3zgWm2uxp
YITcAbijhkIq3M8WHRjKwO5RH5neM9stQWdYpY+wGaleCVRjCMDbbfrUxpZAzwLwhhdr9g1DYIF+
6s0oVr6ZxlQDjTPKVy8ZKavYyvI3i5mFs5ypaoXxjAh3nMj1myEteDOnkRs9P9gORuAd7R/sawyQ
UG3i/UUBYL053Iw3u1sH9JGY9TcbHDoVJiL56o5L34xymjH71/nqnoOLPTm75burbrQTLHaAule/
nfdmvsu/O/EY/iDQo5xaTXqYDFfHXuXh3kvUauQTb56+N3vfbDFxlW+mP+ohDIACQrJ+h2gC61Bl
oVbcN98dg/A5BvEwvTkJ30yFhT+53dY3iSveB1gRvORoE4Ut/JMYXKmt+ivdyS440AhUm4APSpwy
qqz2U+7rN4if8s+jkffpuZ6w20ZiKDNUn1rpX6G9QYzlcUZgeF8LLw9Z+pF6wFdDhkOCQKwxjZLp
V+wdRDQVqZyC7aqp9jeqmRNIiIVqL6ayri9J1VpgUEGHR0MtNDcmpRS9doj/CoRX2i7eQqqumBiJ
Jf7615L2BR+rzrl9qjX6mJeOIXrUYOstDq7fm1h0JKPTXJuwoiIJclIoJIGDFGcJ5DXHuTrYNl67
JKuDAdRl6xk8FEQblJcuwA+6SiKx6e+A1i4iKSzsw0WV4ZGOU6S5oTtlPr2hrF9eDITon0qG4+N2
Qhl4kSUWMslBNDlaO/QGT+k4jsFTgZRVfoJiWaZRb8bFa1sCU38iL9M1925ii+BU0/eyjn7nNd6W
WJCq22ET5QzdlZX1PMR9aezwsLHfWDTDtAi0YP6a+sAo9hVojoPJwUNsm3U+ztcpXGfDXSJKXnZ5
C09Ubz0XyppNL9HjpZ5DziXoav1c4n1qMD1fSaO2H8tA5d8ghcT47qWCmpe0rYebujKqxyIAaLBB
JcM0PDGKIdn30qzTrRoHBLWEFIA/ZBBNUn0Ny+suUQKhZOlahYM4o8lRsI55Da5vTtLyJMq+nT8g
GyRjOfSB/9l700wFHV+SNjtjJ4tO77ZqKHNsquOUXWuLZyThakpdioeRgbRfHCj8KWS3baa6hl+x
8yzV91+ZeDvdU5U2DuJzY+iMdOZ57HjL1Eppu2EWZ16gGq2fxyTH/zPFjsgjYreK4pjWDnJA8tun
eSuyGgN22IHDgjLXWdXoQsiwPcyAexrketF+rw//4079LyqUHyqOvyBnzzU/zE+DkvXf+L3t5/xG
t8CxPAyo/0qk+j0j5625Z1pr9NRbaW3+0fbTDPM3zqygyOjc2PTkHP7sd+rY+mdgpaDnr60w/hSo
8T8IyXl3bltrbA+QO/Sz1ZvK5/y5NtJaYzCtgp55DXxjnzuGdamwY+5w+r2SNFj9TTH2rozmcjTy
OEJAtKahCUL758vhKRudmF73pmfEGhYzVMrYybrwhx/g5ntp92ME19vJ/oeK7/tlHMozAr8CKr93
l0lLAA+44AKmjegtvKFNjshOpxBYGhnIeVLsYymF3GidmW04Hg9XnI7N6Nef4u0q7z/F2pQCR84g
LLDf9R9wXOhqagjHqZqu/pyXenK7FPslj1ml6tr5ItVgY7hLmY+Wo3tFjHa58VrbS7e42Job1yvM
ZwcaDKphqzL3wjCKb4VnNnfQup27fiiQbtR9cZlJjSQFvS6NkwEUxg09iZgVL5i/U1NnX0A4mqwQ
5Sk0jVSPoXrolcB3X+pf/I7kgMjNPFxH4Kl3dWKqZwAe4/PSzTd20MRXblOyyJVpjXC5Gu89zQTv
wWYbVaSULJA+SG/8/vv9Zy35L7atHx6iP60ll9nnr93PVve3f+P7WqLB0ucsDyNQp9/JPODfgVsa
sVq0eQno4J+nVglWotzvQwT/NwecHB19ogrpYDCn/WMxIUrPcVhH6MA5FCqw6v7JWmK98e///cTD
kNEBzemMMBBl8FHtd6uJP5e2Mnri2KRFbo6nuYEMixJAbRi32UQRDI8d5T6nKA9FQ2wmm5bYmBvy
xYjCs1PMBECAxm5XuTGObDS3+rBWMzBmRnxYyHcW5IeRR3nKyC1F6oPeR92lZkVi6SxkmuwClSwk
k4Mt3g9xnaU72WRuvCm1og6g/QwdR7zE175OceyBzVBJdarTjp6MKpfxqI9q0jnWeCjSVWngUEaV
TNJkRa7eaQS0/gmtrvaJHT81DnaT5PcU69VX5LMezj+BZaJCL1qNTX6YQN8iwUPgG7p9v2TR3MRI
ofRG3I9ZA3KU/u/4RG6seRyKBlOdmyu4JDVg0ucks1VC2jRtun2csRUwnBaobBtZB99iaQ0fseU7
zom4Jey1YzejpFhA5YZZbSIQ65yZSqvXpf/BkzXKo1SQsBxpldXdwcuwXiBmNxf0pnL96Mxz/VJM
poZxAlDYpRiRqGxSgjA/TSXE3X0GHKcO58xAy2p5ie2hVrKGE6IYvyXA1VRPMILG06oCdiFcp5g5
+sFrbugdl4KB84LFevEUOv7GG33ke8YqDx/viMDxTwli1afWsBoUOYOPJ0v6WWZuYr/3yf1AJoQX
snHMs1MkxhXcN88K0ZeD3bDnsrt2yQhxcHRa/Ql6W/HIItaVBMv2Xn0c+HIferua5k3bWxXNsblJ
6OimJZp3E7UczatRTtfAqpFo+oiTvrpT8CJmixN6UuQEjbClo+3NKQSv0YBWWURotbyf/GD5Mujz
dEvyia32Ve0E1QmIdt/sUWEnW9dPWjDJXWZsoLuU1h0bnPgq5Fx/wbgwAvd2dRdPPsfeqIcVdQ1U
PVHbbjZZRyWVpnkoi9I6xKKEEeXJ2D1bC6FYF3PDdrVVZbKiEEZn/hRkA4IrnwwuEepGJT7hjjCR
9bea2e/M1Ew+SsrRbpfAurhHWOzXu8aZSEVrJm1+MpYaTfsKtdU25GA1V5ZZZyO/WM3vrQujvmY6
jPIzQToloY8u/jPSO87cPOfFuC0cxx3OyMJWEEwGXRjzljEzmW5V60duhxJi5y2jOIpxVMPOz/mL
t14bLFCugOhBpKevW4SZOcCqnvMltje68rIyagsJalmvvPh+gnn+zdBz09pRU6Bf0BP0mj0uAS2E
Bs6pp5W9Z2x65Zj1Dshv8FibRYWTexaKrqwxGjyHrbyru9k4g2f0nqCqDXBgggCZnV50GsfmuJm+
dRjLJWqvkumRY1bajUSzgOfTACTR24kjw0YIjve1VhtuRDIapy+j17QXiPSILloaavx1THnR8Zfu
2W99OGUuD/POi73F3kl91qtwRgECrs9WhyUdlyrqbLdudtq41PcBnhxnO9uykUcLpfo3l6kER3IK
wbBCzk+aNkdg/S4wk/TFj02WIBD8DidEZA70GihAkDw0Q5HJu6EvVLbrAU2oG0gb9lXLIdy79d2C
SivALj6HHouLvx1sGe960t44AaGZ1KEdlMzQWl92j7DouqMrx5kXqBYjNrBWv8o60XEiB+ZF+lrg
Z5+p5fqnYQokL63iGeCnA+NcuBPsTeWO+quPRwVJ8TQH7V1mmgX6sFRfHspy0B8rlMLI6GMV1B9a
jMwZRCzonvn1OPbWfF1pfTnvyrFFb5KYHvwkoPDGspMlwOpw6svguos1L3dCSPaN3NKhFdmtheS2
3gSzJGV5kR49AYR0+Xy5OPFc0J5HINFI4fphwpv2LKmfFOZyjmJHGgbNQzOnouXg6DTDztIsyZ2p
W1+lqEh7WoLz0mGiNB2t0iLsHFAXDTl5+oWH+hRkRFfKSHpzX1w0GLufuiDVb+NyFRaJbBKEncgM
+Lgf++b9nGOxP+QsXud5pu9wIxaAXHtCbIp9MiWrv7ERbHx6VSC7hRM23bkTzRFMefiX1jUdbvyJ
hrU5XeP4ivUL3aPNMYRKiubaWRb46WkpbLqbfiFvNH5IDHID6xrqqBUsnEml9ppRD99L/P8UbxRv
nJ7+z5zgS3TyfVr/dBBc/43vxZsZ/IbEgjkkrxqHLQ52/9J/EJHE0ct2SA5bBRhwgf8o3TST4m0N
OWYqC8zFJ4P+j9pNs/Tf8PboFhoM3XsT0v2DcyBHkndHQSzKlknhxtDeYoxneu+OKzy3Pk4DDyYj
As/QdTkz1QRHFvGoPRo20YjzUF6WutmjC1dH3Wqf2wrt1epWkxIDs54qWDto6bs1Rc7mbMDIpsdb
Nn1oLSZTeVNcIj5leVpLGZvEDz27n72sv9Zku/N6Kw8D74vfWq9DZeLGGctdXPU3XVZeDH3+nNgB
zqYYugNF5vQgehFsfGtlBljdAzavKPVAtGVxwPI+jNcWICR2fjtK0V0Rzbd3NXnjFtjKXGDvLNmk
DK7TLBpCJwbrF3ENozVVaKKs5Xkepm2RMzmW2QjPffjWTthzy7LBXbp8zgsYQgXYAK1B8WW3fUSK
yjPkcRW5VrfzUvFNW3LM3rV67LrqRiGsCQNUW7ETILm7tJ3kIksfSDgZnnMd94a3ljvKWdBpjIkZ
ljOfcuhn1q4kabR7kcOrY9ea+nbcgJi98wsXI47M27ChXxkif3jkThPfgCFe90RUWlYVWVN6AtMp
N5aS1yIbb+3BvKakB6oEHtyozwUxh+BLxBNrGkbGZjoGBUGrvS7OTh1zyAP5j4uxbrZk5+psU3G+
X7zqNs2bLRXKfvAZDiXLrR2XZwsjshZYR7li+T2tWTX/d8lMRaMlWo1OGNeMrXmv2hTfaJ57nDwf
dlvLP+yvbDqrByyAsxCHOAMc9pYK8CsvA9xWXwfiWR9kVV6VVA3UiupGdNYHzc+0D0WHtUbEib5G
ZIm9qZYHAnawfbChdAv+RCbBWQnAyJks45sWA25S80pOR54VSmuOgXsg8hEWJ4c6y6wLTExHlefL
tpzSOCSTFaIIMAQIP1MbFfTOXFfedF38jaL1DC/rkygENrR1IDk5xXWG3/PSsiFTDp63YxOasc86
U5i3wTnr5gMGhypyeu+YguHe9LO6mj2dY1Ez6By9De1WADixac3uCB7VNkad87na9LHggEJrJUEp
kNGKZP+9LFT3CELio66VZw8sGK1mvQvLzJyubFERVOsoRPD506iMIooxVWx1q3koVIGd3qyvRtSr
ocY4YcsY4bOVq7NBhCHKSTffZkTmBvm5tIGpxuS4XvTM9MMKUf6GHCvD3NjTmqTaVqGU7rxHwlFF
GW3/jQcIlHqkfB0NHHgi6+p1+u2wb6uT0WUfaXwOUY/qtmrhHY44GbyEAYmXT6/kDV8OPTCSNHZ0
PFhaaHbV0ZvajaZNRMZk5mcxmHss/EUIIBgvUgZYG5DlIcgQnRd4Pwjn3KbldWaW7ZamcJj2twS4
7ILgOTfaiUchf03Gy0FZGFSz7ia1exWS84q1hriOS0XEOcCm3Es+WJhuDpwo2ktXcyXszabadsso
d6aOlJwjxEVHas9z6TbjbmY8+Ihb/4Oj5ss5mWOObQr/jUicq6YPnDct+2utOJApatJorCzcydq0
hGR3bKZgHOA4BoKYyPqawci5WJJja/jTgZAAdclD0NyMgXaam+FE8vGXxRvuobY9lJg7O5ChUYV9
K3MHiMQVuet6El8nbhPai3m0h/nE6Y8zsjMrlmLi4Gff4iI1xJQe8AMBQeNe1haYotkKPQ0wVZZk
YVWP6HmHm9RXV7CJWAeYLBzUmIGQ56CnHP+I/h9KU8DUZQn0S1Vpj60L8spsB/1rTpodsF/Wrsb0
88+FMKujLsChYj7CINBNl3opxF5V8BGlJ8YolwycOHLv5kF8QLf7VHR3iIMPYtSYfOb0C0q73PYQ
X1cT2nwflxdLvU7ilTH0D7NryrOWmBwzlu2ixDGdR6lvaIPQ3XNgNI+ODRYlM+HvxKB4R2NpXvWC
pXMu3OJcuOm1xjCVEOAehIVK021T9tNO95LrsXohZZhQ6FrlgFTnq3K23ZdBNV+ypJd7WvNWaPfO
oQuMQ1ojeun1qMYszzGdKJHUPY7JEnpGdqVl2cMCbGPLbPT4v9k7j+XIlSjJfhHaoMU2BVKTTGpy
E0aySGgEZASAr5+T3dZj05sxm/0s3q5eFTMJRFzhfhwW7SHzOHi9rgEIyqSOGCNYpcPvHIRw35Py
xAJDHGwfwO+ULPm6Rm9cqJp4Pu6XdrxkQ/gC0GxF7NaJuJ9/JibXBTJD4Q1rrOzppUnM364nKiYQ
EPbczotZStTw2YjLBMBqrbK0HjeZEkU8Y+KIapDefe+wScL4s09TME9ON6r1MOpHV5kfmJhjGdyA
rLL7KkxjQHXNy6+dwo+BpRcXbOvDRi36IyNH7TYzsaxd20O+Nge8yYAJunju4HPmBq7EuvdZ+NTG
8j4ty1voj4D59ED90FTcVYY9bQGHN/vJk2rN4CI/ljLNv0HLqNglkpc/GND1E/DI8EgUEmZyNn6b
qVMdkKkW+94c9IH87HaTkbX7eptvfMzg3uHweNtoVlhNvXs4a7OHTe7GzebsfXIM962qi/45NxXc
jeCtZv9ykGxU4xScEPi5suY655SFRTRsGTEwqtDiM+qDEK99A/jLBG+CXi/uI3kkq1yi3/jVve+c
kQ/ozWJgdgPI/ZXnQFHrwDtUjGqf2mR4s2efyyx4BLixG1Bxv7kJZlmvMy6IS4Dn2W191BZ1u8Os
ftP0XJdkQg4HZoG0vB2eg3QtJPi1Oj+mkXkYJ0RAlbWWNohur273GSiILug3AXCMIpDnCkBIzlTI
Lb3XIGvPAtx+DfahaqG26j6KZ2H1cUng8roPm/1cWM9V5Eqotpp6iY0pdgJ9Pzj2Lh1uL6WfgDsF
VT23awKutnkOFH6WZ3M0tmRvr2ucoE0k7sN0fEps53OWFu3ZxOXaHTTEtsx1X/qS2bzFxm7JjU1E
dBzxZTRxTAmhPWGws8DEgyMRKB9LY5MjQK5c+9fuQUbY59oMNzfp1Twqcp2Sves9JHX2g5HjtPTQ
PvyRpT8wuybhbSA7KDCSXSVGxP7NUbb2riS8gborHn3/aMDO2AHY51deI1clgTvAhr88FrV/50gl
V0WlW/qz5YU5gMlPouk+0xG37qhfQ5qxjUskGDe7fz/WfG7P/E4C/2SZXGj9vPwppS8ZsdqxB9BQ
1D1iFNBWmX3Pk03Nd/MxLYBK2ijWEmdh5e5VLy6sCL+7/tEw9VPjgpjF69E4T1KWH4Bm3mpp7Zoh
jOHKHRbS1KvEAIEIOsurNpMBJVHmpb2ZNPvUBvc79jdMBt38J4vw3Su5qzggYFR8yKD7dU1x8jSu
SCHPPT4ubdMjQkFJCxv8d7MrPP1PafhHvj4qV30s7T4yk51sE6r5Lnaq6OxgeFj0JzEH5z45m+5j
4i9XEuFPI35T1+3jECVOl3ZnH3tGK0BfpxanmZy6U+dS3IDXuhAm9uVT7BYTISFIUCiamvrbbu09
e/9NU1yGpRHMrloP5EnB54LmiDHU/6sLHmzKafc8YyoflujStvJeOt1VGeQh5MmFvgZ7dvgARHC7
dEQxgSAxKyjvdnlfQv4jMNoGIDBvhs52NhpHMoWVXCNjTQ/R/EHiQiz88i3LyotLper11gkC7Gvm
pmDayNNjyX1zSxJOYnFzZeODtHBdE1OwUdIZuRfGPd7E+2D+UU66CXMAS5i38bkSZjZFB6hfr4NP
9dIO43HuzHiynW43EnioHOulbd6DyT9PfvTDk5RtqqF4tBEwrJSfCrK0S4A/qf6u0wU8dFPENoHj
l3punF3dVPtlsu/y3HwAz7NFTQJVgKwK5jYa+njw62dQK7pxfs2M6NZSpCQtL7wGPJYq+pgolnLu
M7M2zgjV18v0ws5z1xgQ8L0oA3zkqseaIA1mhPctdC4WSSccf6v0ZshxFffAOHkHgTyBHKYPpe4j
MIpz0l0cI3yKRmQTnfPuigEbI5o6k7yx9Wg3L+PyXfhfwC5+iZXMDO8BE4/fMuHh2LvO5Dv0y3gB
MOlcO5n/m2R2kab3Cpce57I7bwt3WGt+ulQAvtXZtgiHI2KD7Zw1f5Elr4DptrLBpx/8kuK2r/L6
lGTmdJdY3irVgkxNlgy9csjNOdKuYT8amCsVOf9NmC2t8WBlwYpB9b+6lQWxcfJgSMde6zKw4SD1
l7IxcEQv26RN913XfRaIFDtAP8WcT7FnDuiM2EGuDa6GstIHAyKA11GTLlDP6NwUruheW1AzC0zi
td4aJkyQQqsQkVnzZ+TDqrFFx6/JfESAG27hhgGDCNQAt1I7B0sztoeeTc5K+EyG50dTEYfTq/HM
UPiuadtXBZ1qPTm1PjZsXdZi9l5p3ef1WKgFQ3P+PTTukzQcQJpD8ZXaFJROKNudsuoXpeYApxv4
24rJ72h070q0H1UBKJsKPsGuPlXrQOc/FV3rukP3cxRSBvEywn3JQv870fLR7GtvY43hA0GE+LUE
Oa6z7O/ZFF2WxL8rXBOdEcC81dK1vFH94m0FQsVV3kc98JHkwyCVbgPJCMxnmOpd7no+EPNp2QHd
KONMAc7XTdWC95z0mqVHfcStjGp0zsSbZSXPKfFuNCt6uv1t433BSZxwgRl7BvIxvxy16gxPkNYg
GN2Rx8NsYzyVghIe2s61zIf1pO3HOoS64UdbATdyRZrdNpLtrxNYD2W3xKLEYz4HAl5oycA97giG
uwQAHQ9WC3siCNHETGoecJ3JaO3DKX3KFKh/vlLQadNhtjHMgg2Z1pOcHqAqwU7xFXRoeHIVKxJQ
QxCc6ripmhtlSdfrLGisgw0vY+W1LSbCcKoOYAsgA00/EOPXoZnHs8uzUQTv0gjPmkAXprhH36v+
ACSunLn6TIUZ7uUsoXW2uYZ5ZavPKtOvIq8PhuvTuyekJPRcbUvkrkrTOduKx3yqbaz5cCZ8zqpN
VxHKiASvMdyz73HCERn4PFqNCamn9HjGtZEeuFqImqX9sNiDtZ5NPSzDmCSk7MsqJzDPhSp3Ec31
LiGjco3iCzJm083RgRgIp9qaiyrXeASB5PD2cXrAFk3EZe4dgGjtQgxjaXTUdfbrKNLvMULeNFkn
FdR3Lk9i2KdfCY9aHRjPWdhjRGyKrcibddnVcVrfcGx48LyUPBYxYx4duJbhL4O+AaW9Rs+AMwO0
8JjsfUuf0C1CzonmuLEMkB2Smbv0aia1zl1OqQbf89jp7NeNim3mqmOUOXuQOSdyMUpfvEx9+KC0
WmMfiEe4EwFQJjWiTBthWGaq/8T7vu7L6rsjTrEt01M5fyTBSNrOfHVcQlTn4t2omzOI1T2WVRak
3rqKsqMXmtcQAQC03FXfGemmNvSZwf/DDWHW9CMxSG+m7IntIdOYeKDVQhO6UT21IiZel69Ti+2S
QyAbLYvQ0HBZj0AnNgKjCmXSclzUrTpGe25hSh/TAbUtXQaPyGLEZYPnG1D6d18RWZOzyoOvzFr4
olhGhkO17R3336DJu2qhEtnMOzJiJKxyWXUypEen5luchpl/iBSOJu8OKjqsVBjHsSt42TGMsg8c
mQTy/jFFi8bo3ObtNW3ynQShsCKlZJvwgOk5e47a+bTYgDR7AiAEg1fsIda+McdTqKI9caQAxpCH
AUSMCVDJtj5hBpVVxOzCjqYrrt2c/S5z9WRNOt2M5vIXZeIRHvlXVHfvRXAsHBiYZBbFJle6bQSP
dje7V44Lk4Xakak7Mszacv4VNyBPXdVPEZvbV123pVjN3e18YRlBI3Lskr03vc36bAyQVNtRskB3
NHajFYE63s6tCnHFzmFve7sln6AsXEjqOjunQYa00gYHsxtVg7B2hNW0Tm8Q1T6peT+XZtgtWv9/
1cbw3wmU3v918H/5Kr909j/m/rf/4b/m/o73HywyPZ9tMXoIE/fAf8/9HUReBAyEgYdM9b/s7v8t
2TAilB4YAyM3vPmEov9MpPzfArDgP3Cg3eyQ/E+IqdgJ/D8M/m3rP0VX/4dqw79plPCSOoSJs2a4
2e7/hxkA2A0TT3sBPDWFSGEFN9dy7vH1xQKb92tamxqkpMmdBvS7i2+BZYeUALWHLGKiVYd2dert
rnwGtx0CRzY6JljmsqmTxjr3kUWb7Sd6nSw92ytmisMxQTl7aJoB5FrEfEO3t/vi5PkVPR01dgUR
i0yzxwHSEz8cbmupWClr/Fvm1Ly6A/D8NGQ0aLfuseRfb0ZrPWhm/t3kobOoKUgiapCkxPZlFA3N
1KyA9TD6JAj6z7Cjt1EWcbKM2x4A6WFGDbyaNO9VA59yMvzm2LC0XpHhJSEPcv6rPiRppBPPbfs1
zw59CaDM0aaES1yff7+1npKqiCNH3kEid+PFrJ4nv9wlTb1JpwVgXLsfcuwNzIBpHEnaNotoiwCh
B0uV3nMWc7UAbmNZC3rKv7hG8SKMLUp3NATsOa0ye0tNJp8OOV9ltpWItpjzfQIAIftkAPGXO/av
2ffph5mQV2YOHsNmD+Ng1eBMHNsSvFrCrGIS0XqKKBN1Uu3nqnCgUqfFY91xAcnspzOd6lREobE1
xp7WvXVByY7mjwNwcTN4/9jcH1PTuDbVM+DHjVfFqhgvJGxtqlLrr47WcYf7OXkMre6ORf6xGZiQ
H8XMjctSKVmbDqMvm8hjPVjvPFFsI0N1i2Z8rO36TLTuvHKUTU8++g9LPf92QZSDY6kPkZrU3pMT
JeO8L4ai3QSiOOoxRWy0VP+ybPxJXO8eCPUJAwENjcnoPs8Mhviz/mMxV61ztz5UnqBJBRram4sT
S3dEqFOWGyPw8m2XIxaBGWja9JNdfg+VF4l2okrqxeVs14G7Q8uQxcQkP3Y+LPbaIigearYQWbE3
m/6uBwTNWKX9EaP1A2hoM87zwQFvwFi95q6ButJh5gFk0FSMI/KHsSh++8y7YvD5wy3B6gQeNOQn
yoPOwdNBa7rMdGMN4426z15Cd3gp8v4uacidMPgTFcEHwTAD0bXbEgqWsw1EepBLC0an/u5JxdkG
VNFfyu2+XaXeWa+QSTTl1j01yKaOuudIOhsnhMltlKiuU3udi+FfMgxrmwWEY/pPGUL/hzYBxe84
oBAZklp7OM8/RerYx9Towk0N5GbVyAbvglEe2wIwhQbgC6G9G63VMpM70kIseFiSE4Yu1In9Brji
arb2gt6d8ek/f/aOtkh2zXhEK7KQ1KMmL9mAXw95+akkYZj6VXWou50TsIqA7S87Ec9T92k5PDM6
ZAZa8S7oUm1QjbDwe3P6Jzkx7cMCnIONsjN+dl75dYE3GM9nWa6D5k2F/r+UvR4kSxWY/CHaDMRI
bmI6VBEyaD71oK2I17OWhkXBB8gajmyXkzBHisuYMnZw0vkxJAtiPqpuIW7JcebM+/FyRPtZ7HLq
5GR8GVnoHiIxmemnmdc+QSXhHBT11fR7t74PLBqUD0JocaBCKwe7H3WtRcRHH1RNsBezPdORDY6A
kVcyuGb4aEPNNxEIM79RacoPNSTOd9dU4b0ZAf/bWIahrkwbXDYpntscplyyMHWWSnlwJqaUfKyB
DecubV1UbUXJ1FDPZtPtGA/5P4mZ3MCoNQjQbZ8zazh5+JgomHyUMkiAOoiQGCLKlsY/cXK16dF5
QEIFD5rHC/eNt+ntkTgIKHawHOvBMTt8QqV8WGwvgO3XkQUI2vKj6nE4zwBSxhC6pwXRDbiHgm7V
YYjnLfcQU7yzzCq/+sW6YxN674a5cZH4Gp6lcJJ1I0XORsqfn4jLwuHqoiiTHSh4FH6vTlTl60yP
/yLXbfYEAVT31qB4ddD3dV5DrMy0r224JFUaHdslZncAfak4DZ6+uDR+UZasK/YpBOCtR9XvFanq
SaH44uWDdhA7RdGuYDjQGdbaaFimcdLO+2Q5Wroe1uLGfTeqC1CtnCCA4ZnsCTo3JTAIZVvS44Kz
RrCzYum8uCXd6y0Twk/3FXhPTd3f2l64mXLArKwfYpxcq/bGni0NPWxxQIgjjHJWe3rHnMD7DOjG
VvYEomry/CFeeIsOfjK++qlcw1FfgDsd+6XZaOigq0nxSlI2PvqZuITQqmmgSNrxcAgFofOczGl1
nmZUw7bJODKZrqU0qoNblqeqgwTHElKsfU+oFW4qtNRUmnJsVg1IEXpcGkhEdKiYsn2q5mZjRUW5
dxL0J30QgNnzWGU387aZePcWXW5DkVYPuppjS1V/3Wic3WQA29MzEjLvwvTDcec+Zih+qvrmYcBb
4zgptttxRT7IbkzuUeiprQojzLXTuWmWRx/M/4r6gkDYruLS8dllNMWubJZ9YHZ/RB8+BA50Fug4
jEjdZddbXbjFfnZW3kiAxS0mvohmDwmTpGFwpy+h70VxG3XlRrTTlRWnAMaj5dz51WasFY0SioWs
DtU/6Q2vYFcZNwcc/sNEdJhRocdLJ+emDMDlMrcvQzAdlxQsmTCqPX6y5Ow7c+xl9gO5sFg/I/Bh
5BI8VFCBdsrNn5f0C+fhtsoAsy0a8K22mLQhUGuao5jyDzzQ65mcJEPWXC/tCBdzyE+hZAQW8A00
QfYI0p/zeOcHnMuTWe2BNCfrrPGjEzO8v4BsgtI1vstO7kPJg9RYqLbKTSPhkUVsezoCTQ63POJd
kc2vjd3GMyz9xLT2SVB9JKK7NDLdt/CbE0JhZqP+zYGO6qralgSKUsYsq0wWb6Cu9z7rnUHU90XJ
9qsjpjMOoY4cHLKbnVbuIV3GOo2+h4Lsj+yhF+c049mCvW6g4NIhh3H0DNL8zDyJ+uZFuWIrkFQO
+q1lhmfORE+OjckteB+R0LqrBnloBeMc21hNzDadip1u4L+Z7ZeqjJ+IfJQbvVewvMzItbALe40u
buVNw6YEAwsK9AUHkdgSHogIvwir10ZHb5Y2yyfeSQjKAbecTNRFeuYuKf0/P3e25kBJ00aa05fF
KVfltK7T7jFLe5Kse4/4S695M9rwNj+wtuFMnKInXUENXW+SjqMwnFdUfGLVG3dVzhQj+oTmbhen
PrtWmbfNFdB4sjLTNVC35EE38s0Ls7uRdhyBgUucQx2sktQ215kYT2rgyjDl1+SS3zyEd1FhGYc2
a9ge5aBMySZYIG57iPaQ+bFw6foYIsnyrjOSV2X32ZSRJKOFPMjbwnoMdknPRa7MO3cwEMqiS9/j
uhcvuRbs4/dNPb0vlX8tEcdtDOl+RO03sUWb0U73Ss7DloTca9BkemMiNXCSXq3orMk/K8Y+zn0R
QF3V68wjjCDn+ZkJX5b+HZr3HWGb/QZIU0tNVHUvsq7LYAUlZ/lpQsk4npdOnZ1J5SAEpyXGTac3
lm0Ul77WSEsb97nruGKsxnuQ1Tx9LOCS/6B9b7JRr0zLSS85z9C2Gx+iQb8sKFQYpx2DpT0QiMBo
ze7WnVWs5xb+8JycnTKAquLHHXtsD/+t55YD2VeBcYXRT75qlapXAqGeK1DcPL0IkkAM1oJRhUxL
oJ/WmyH8UxeIPdjRA/xjQPwGmUJBdEZAes7hYaZRfofl8W2sph8kP3dpfY1G71swnuByeWfUvkkJ
bBTjuM3ZJhCk2vnPnlUb+8VnoN+75QEr7d4f5MnKl4udJziQleZzYMAhZGSrPPOJxdU9i614gqMF
X5w+gcZ1ZZtAMZqQPUZPf7cmDIltevDQhMYudV32dANKLenv6R5QLhM+04K/BD22JoSWrUHDl9ff
EksSaMh7xkkvjjnSzFUhUt+heI64ZNOq2HW2ODh6fKEQPI6ohGNBFg5yjfkIrJaa4A39ZbQ2U8++
h/2FgMo4as4vUVffERIuFNECvyy0Uu/KtfLs8T8B8EGh7BAIAsvHRQigVhqd6bGZxrfCMdasjO+W
xspZs1p/ust+k8mMxyR/HaPxPKZMnBk9vrv9dEH0xrsd7Wd+Lb7Yo0il4vgkEiLr6AlcylvY3Nyv
5nYobeb0NHcEJdVvLREyr/k8DsiBwr1bBYRgl2PsWub9knEjZ0E7E5ZFT5g4+s1vnM+6dK1NEGV3
SGa+2iXbdnX1krbTvM6rCAGM9W8cItgdbXDs1T245bUIun2LbHdtGoS2Ne5DGKTdU+vWcd5hb11s
qtMmIIO2DWO9BO3KyfRfsnR8RGFLjgjo24PNuUqMtbONRrVtJ/sLgxA2htn5J1If2KyXojSZ4C8W
Ux13xEM5YogxPGCqDmk+nEBVJ5CaVInulxvUnCMRO5bEm59g1n0nnXymvbdcFNsBlDwRxcNICG5J
zHlPBo0rk0conLEn7EedE3wGf9jT+VaODjnI3T7U05MvmneiPViolZRK9Eg1hNTwFJVu3A3lC5vK
uq+uGFNapPYBuga179zhVuKsGoa9S7nL9Ns4iuDStS2qq8XPP4n1RtBoiUkipmpZUSpCb1DqBVH6
k6QZhH07g2OaOONyyd0crYEpa+vAE2XILXImfsEUJGSqsmNJlWCWnaHp7S27eTCtxTwXBc9eewPy
lejI0RagI/fw8h1gDM+bbqZ5FstyAUrabtwGd2vvSQnKF+mYKniAMzuxNn6g+90CGpy7wox1ZH4L
l/zHFcnW1gE7N/Z3ryUuAtX8rlPik8lp/YI1y6ChS+zvcirbtx5Uyi7tKhVDgsp29S2yGCpEf3CJ
vXmghbWuwjH0HhEAgORWEfwoiQ+M0zR0XpyU4Cm43SZKOiOZ7UdvEbnHvy9pcwwGTc+Cq+xIxFXE
wqp2i1WEXGEzlgoIgijIGGBKQcAVV0vR7oJ8KTf6Nuboi2G8pE1q3de+0MeqDrMqNnUx/4PIxaJo
bqcDJ5A8JH06H5RMjOMy1PQeg0t4SZcwMMjseDajEX5VMBFSvlQHr7Cn974J0EYvSnIB8GPeJNP6
T1BPoRDwgl3tEJllsuohH7ea/xVeRNNrVvN2ljV7hR4JeUQ6H12Q5JPJM/sT8BskXe8GcCfroEvC
ncHz8EU0jr+LvLn45iDHwFOm23ZREPHNcAARb7nTr+uFzfuglBet7cJ3nrUP2nUaa/fsOJPZ4PRx
xR6ABKlKLd7Dila9zyE/9CTtFrfsF/rftnoOuQ8RumW5iEe+/AsBwbg9klsYsjWyRFGBYl9ymy82
HCW+88QQRhTrYvHufHsIvie7yp8RkfN9IfrNd5HZGHFjm+JZ6RQkbN4454oA6g14gFNhZCx7ACXX
YNZc/hptyuEauI35mRAK+ZEGNnLFbhiWK8oRGpJQV+U3MT8UG7jV4VRR3e4DfFwArtFwtTA1iGHx
Mu9fbZZqJnzAYe4sBAr5Ft/nqcPscfRwJp5zyqP3odDzIR8d74RmKukAJUR4x6RtC0wRA/FOIV7r
uJSdR7kuW+eN/kmyWuKSEWZwyDCRD2I5eJF/tTyegbqLHidyu1iR7kgSO2q09LvUYr/qI7dGeFn0
YXUYxDBAxexHJgAykCErh8qbT03G9nglFLf/CgpEviBHinZhptWGRl49+4a2b9x64JYBfT1gxyHw
6D1qJFWDYa5d2umdywAXxrkfiEep63Rn8q3M3oyQh3eAWAlEi/DTx1sEsyZd2+DfibuwsXAXpGW/
CgPNgkS+sYK3HgxCOqkD6lPp6EtjsLW0C4RXRRTlV2tZgovhBo/SJco0rK/z1Kvd4CzDuJdty0Kj
02NwmYKhxXdS9mhx6uaTsOLbm6rT4VBlee+uHdipWPOaLju1pu2huys4UqFZkCo2ud+eGEjBweQ1
XRKvRmk9l5V/pkK2tvVsMG2tHBtZY6aG9mg1ElGzhDnpg1svsETVzb/SZl+4WgI/4Tc64cgdycXQ
kEYYYNFLUYyM6iNtKrJ9Fhx5nH64rIirmlqBxNR0AWDX3Qt68YboAv7eo0g6BKuE952XwFV7vGiH
IQqCVZuwP9Z2E24dHM7PjrvcSo8lVAftWiUzRbwbx4FBBddr0fQXqBlY7FHpn+1GsMBZlBXF4F6o
Sj1rsRiqDMOBoQw6S9rAejS3KhnNXReo8dtqx2yDHIyMOx9D89DKbeQrsgac3djqMzRZ/WjDLTBX
o2NOP0EpiQArqUNomAsPPEQSEoXFJX6gvWp/sfym8UIyUclPkdw0vV56map0Oi1+z7gE1IBC+Q1I
+ujP8gFLQUPxg13nWkaO/ZnQg0Wrdmzrmh7S5W3Lk5NjcWLnRafu7SB5dcf2pZAkLnlDcrUUYpXa
AMzfLugEJA094w4gJT67P4lsFzHl02DvFqhKH6SwyzP8sGFVBuXxP30ojp19Oha5VLrsPvwqf7Cm
4VkJ649jZK35KilL6cONOwUdgsJCMq1x9aY1+3dGYPyRWbwPGK1YtIXk3bDq39Yy3JgSO6GLwIaS
zSsT1FJaVOc2AK7tPjFJsnaImt1VVDoPegJCY2q5g0az7gs297jMX3u2o5tkcYcrc6aHrJ7ijNlq
bj47ixWcAYN/T5x/sF6Y9xqe257H2mivhsEwvfcA/C8zv0isZU2seJNCGO9WwLwOfWmc2sL+FFCL
oJ1BpdeLCl6yzt/eOOvFaD6zMndXUxjeTz2VA/7An9K170hQZXUtkF6OOOxcuG/Y8Uz5g48ubjiV
N85Y3puF6rdpK1AFoz4K9FPpu2zrzLp5VMQ+bqEUndvCfqsX56cf/K8hf+kF7H0hyaRTzq4M3mTJ
BgIMDDOnocJCUEDIARa8RAjxRBa8aDO6zFOlVziluGvh/bjgjlvTYpiS96tm0BtI5oD/5YNiyqd6
xJhNs+Wjxh4ngmD7UgHIpW9+nWbSWIKKUA/R5kd0B6QB5hgjctd9JExDMDbtnvU4QmwHc08DfdYL
0e4m/UJW2uY2m8vftFcds8jgUZltvi+o087MG/aS3N9LYVHkhSH2P6MWD5Au8xXivF/HpyBdpKwf
GBA/TlT9K1/RKwvtPfmed5wbhtttFkTbwbRuHg5yXxr3fZSKrqB5LX1kmozpN/ANfnWW612ZNlDf
Sb027zOgSi9o7euDjoRf7Rzf+GBycBprZtVIOV9D+2Zonaa9qfpri6uzGUeSqoWmRJPVX5/kjLfM
P+xeb2FLFLx0MMe4LnmWqMCyXRdCV2Ci8kJIGMP0pL0mJptlxs/LxSCSMa40sA+XkGkMqMG4aXvn
LMkF98vyECUW3xzTMEAm8plpvLHqKzQ1fjbsusl1kRj2LI9YZhw8kj2k27c3fY4nL3L0nU1EANxC
0LHpCHNjWi3fHPt+ZUPhskqPWc70PiOgBJQTYS9Y7IuBTgZgTqiv00iE0mDSxaYoG+ZFusiJU3B3
41DwCZeQO3c5N215FU0Wovu0nwHVhCsS2+zP0Uuhu2sTCWWdIISPUHje+7mRE6rjm2g9UFFMAyyC
3kPAWPRP86KKDy7y6YTm9nsxRPbhLkl4J3qxr0ceF+JFaE8Q9YM5hKvStEe6ItEWYpuJMFtbmGRh
Pjm8E2E/n/2oICbYQZtZyrMg6WxcCKAJo6+pZWDH2MNgJMViLHLmy+BZKz3pX5tzuS2L95Q9jGQ9
hIK02C9McTjRxLq0pUlm4OhdbJ/3tEGi0rvFPztP43rmU1PmrQIt4tIpXtpu8A+lhSjfYlBtFc4W
rQ2/JDJADPo44bxkWBxWSCYIGo2Gv7xv35ciSs/YczboTy3EmlwqVBgrBzn4zsZYPLj5sW7NQ2+R
scZlTdYAj5e1qE/SCbqtEgjvRB2+LBozVZBh1siPZErs87LYRQV1VUFgi+z3KVk1XiHac2Yk7Z02
LbEuSMNBU8ZRHZli2bDSmPEaJliCM0Q+U86HZHYlm3M7LgdARSVVK9kqVnSuXa/CFF8WsDYMwhsa
F3ZOUzwTrv5mONMfWyw+7nLv27XkaL9VCOl7xIBpHMtp4yBJPShtEvOWvUwdIb1NnR5cbFrzJE6i
ti5e5yPuQhHH1u+ELeXIxdgzA4bHettrxoPnNCRV0YoEbDfywmHiaEan0gIzYC/eW7+QDJZojT1h
8qwj65BnA1aVGpt+3RrtB/F27kYFwr0UfJJY+g38tMrPcYdTtzmvMv/o9V/bs+wwePRTa8mpUjLv
d0j8z26YVl3g7iFuWSywaga+wOheoCJVJEPzwtrJnaOWZ1xGX9LsPsyJtQL+6u1Icg+iv1aV/Fpb
f14tZeoSHhmGm4gOM7IQkTijsRKUZ5QNibWV/LPITq+qzQHY8T3kmNSgxKM6g2NqmqchQQvXDJwO
S8iooZAmDQTYMbc2t54Va7/FZ77sI6I7VghI0IaYArBcMd5VEwKd0sN4VWTTcXIclL+VG74EBfNl
RFDk+BVBf+/6zs/ItkORxHJbcZKPgmHQJioHLsL/Yu9MluNG0mz9Lr1HGeCOyRe9iUDMDM4UJW1g
EiVinh2AA09/v8iq251Zt2+X9b4XaZZppFIxAPB/OOc7pLO263cvb57y/G4uzK4CyRatJRFtY9m8
dnwKd2vh8AB3/FcHAT9SSI681cbF42jWaV8arjtvsj99+yOf+vmnZn+490jytQrkn1ZA3GasCPAL
nwhM3xaBfIAtkLISqb4UIpYkYK9U3NOLRa1xBObKA2f80XN95ZtSzcQEMtTrQobU2n+yRXJcdUDK
aXNgpspSgzxDozjaDc9x23m20eIi0CABqc/fUL8TwDvLTwIu8TEIopCRfUZ1mnwVfb6fyfs9DALM
S8Wy0Rjn3CXrc0wJQtIPe2dWJEn1SZYtvH48F769zgdvpGzlqHnoeMgHbX3A+IPYBw2/wpZC+vcl
mauL7BAAkmAzRkGBa5jMd9VyVhO8VH5woOBfUW67r63h0GRM14em6SMlOuYzrPFs8j0euLUK1Gjr
M70QbiCWclhVXFTOBA4Arp82IphfmQAz7hrbY5yyDHZ+Ufgfq9S61i29fR6Uv5Jhvvpl/w7vlVtP
qu2UPrIR2k5cyRimYCIOMgJpfVdTFFbv5YxAFkkpsyJmav6Yocwt93JdkijTDrKpov2YZfk8zNxl
tm+fXJ/sSpNdFOgysmK/goe8xZ+3n1WDHGFBuQ8OBOu9nd1WZQtDfw9TnJiya0V+MbnpzVWMoO+c
wb0ACxixQqJlmFJAHPPy3ber/j1biaWZLYZ/AUOhiJrxqBfrm3HJVE8JvnG9OUIHMm/7fGX/Wpzd
6ld5y6GCN64WhHOTeU1vYSeo8Rt45L3Qn8w62WfaMTdWvLzNYZ59H6f6caFZBaS8sdtpV0wW7VDY
XUKtL+JmYly/Jfa6bUNCKMgxgoj5xNjuIFP3AENyd1PGCK7FWPYH4zC8awLMZfSre7LiTyXxVwe5
gCyYsnuNGriaJv4j1PdDy9EM3Q+5wgPrgVObO+TKyg+r47mf9PpaT/bdjbOmOotx2tMkBupMJB01
2ldZ41KRXyoUjAmLP+W+4Es7k6hGeMWtFHDneMuZTQdI3mvNiRhaX62uYq/s4E8LZtQ/y8GROA2c
4S5v4j2nLECycTg5Aj30dLTDiiKSay8LD5qwPBySGw3p0G5AMfPx2TzjyiR4HZjlFw0gxNH19m7L
ka5Qug/de4rLRBcJKbLhZvLSjig6J/2UCU9ZcIdEXhUnevxNX/m7dUXSRLzlqfeX6+Bk3FmQ97oi
ebdJr8XVEubVE+XmvM/ZEhtUhqRs//AwJyeu9aqBXtgEH7Uxq92VvkHSW/QOawNxGYEqtT4wTrLk
meJWONl4mZW4BfMMdrr1puxYrygBDFmZw3pw4uFMgPc2JkkDXswPr3Tfp2B5YOZWRobZvl9fpr47
gqXYrF6XPllEIlvsf0glC2yYfVneLr9FTOsUL+6nIa+hXPmgvPbZVsXL6p1VrZFAipesnu5nliY8
2Hs6KqgIRmV6lxcFsojmwKrxFkdt0UeHXNmACdSu7op7WXbr20B5ygMyZeDKOMVNXOAw9S4cES3D
u/gYKJyyviCVen0Jh/mYjSF78kpd8zXs7jp7zO+RJK0PzWQuRqyUOvGvP9np/zXWy7sJ1QAQ3+ak
N2QZBKS/CtVaNa1xUXNpxE3gPSxF7HcHtx6LXzXJ1e+dmRmkZvVCZu7UEk2FMEMLEpBZ9e7+xSvB
dt/+WTIHhcm75dogm/0DnfZPgLEMOKRfaafeIN8bfhCPyjftMBNE342P7LmrLOsXY/vwtRyb4SXU
ct6zuBx0ZK1+8fuPF/O/wAWAC3zD/w1wIfv5T3Ebt9//B27B+xu4hhv4nGm2CvjX/yu7RFqpHDhV
yhY+P0JD8R+4BZI4MJ+E0K1DYUtH8K3+Q3TpQG9QQLRCMFl//+n/RHP5V9IC61Ak09J3CfYgtcDn
3/56HQ8LK+i0Z/tiJnwJSg9m3IVIhB6hRPYvQe+bf4Gcv12O/3m5squzHWHfFKO8Be6ff8Yte1gs
Cn9KsSkSehP1jmshz7F+TjUiqj99A//FPYp26K9/F0247SrvxgnnzQG9g3PxZ7S07YZlzhmXIaRa
2GLsyhaDq/3SKnAqNKWym+p6yyBZOM4OR4Odr9igoKX3MEKr3keIQuB2qovM2cZOnhzHLFvVIa4T
prYN8XfxE1hOgtEt9pcxfhlGbwxzXkYdeijNkcBxk41+Ke+UycrulFLyUW857ah2aFic5sM4PcMg
r5mDBDXE6vM9CNs0PH6zAWMoiGYyLauC2WxUuiHe6QGVnXuPPxPJa4M3S+y0xeTuihrefIwtWdEk
2rXBjyo3ZDaFaxI88iiNry1wiw+2MFO2rT2HgYsnhpaIXMhjK2MjlguD9uDoFGXzUOZ2fG1WU0iF
X4djfpMyZb+FEsc9PQTYBxwRd14VgG+yBkqAyEkZVbHlM9ih4Mba6iNJJqf8VlspCbY9kXZ5dzHL
yJzD2Iz+m62Kl8q5hPTNDEw804QYpV0C6HhqJcIfvCWyc8yOcof2v3bNoWzoEGg9s7DIcmrStpm/
dmk+d1cvsQiADedmmfGONp4Hxjnv7Mn+EsymoKNphTQDCrsslgor2ozdEUa17TUYVn1j1T2Ffsyw
W+4HIGZK7qhk+9U955WVtsGDphOqhqeM8MQADQoAFHhoNgNAaBCV6y6tZoHuBesj42ynLigmcxlU
D+sYjPZzPECsek9yla/DbmnhYEHOxYv1o6ytBo+r0uGyPPEGhCIIOx9GwqqBRg0kk3ht2rCp61g2
cxQLx1u65wB+BkqczHIfYu1Zw55SYvpDNtSzBFy4iLppWKp92wsWIHyP6G9lNioPk22fTsAVmQJE
q/bz6jgV0Je2lHNIw+ag6j9wVAzrToPpnhjytTL5MvYV640N/zebVneBiZA8WMZGiDYJ6vjbLhst
BskxNWbcAD8SRb2iPCQWhBxV12KDdYiVlx3lPICYsruEk7CucP4HjBb5NiWMpahmAy5/zY43t+d5
qLzm3mH8Ku/KyXTlJVumVGLZQdTIaNFdU/MCp2gYWBB2t18tjUTFy10h7n2rsDEZkWjpezs3ZI8L
/ako7GO+tBO9Eu7X9rfdlG6BendckssAxnneDsLpkaeORLMXXmZOGS4z+9xamNJv7ilAC+u5h/Og
kWizI+odoElqRRsaG235NOceIjcKwamaEByHQRLpOG2dwwBoq74NbWtzO/7bo+CgdjdwRosqijPA
eJtUpB4GV7JmCQX1uqHYV0xWt3Ofe/UxJJTFJhWxZoiJPkXZ7MF0oR4L1arh2GKBfi2cRCTXmBs5
PHidGJ2XhN7BHnZWWbr5l6aJjX+U2rQGaJRbe13+zdSWVTJMUBALrn5Yxwz+zGplSJ1wNkajK24B
pX5m+1uS6Kz2rsammZ4YbpYde5s4/VWTR8P+afUqtDDoIm89aZrc/JOljAxI+JfMKacUA0iLlrwL
6+5SrCaEWrzOHuK4avQmsNI1luDCyUbzwlU545pJaXffAC0Y3G+OLhPcfS7R4FP9TQBbv4kzWuXm
Kw56tA7PMTMP5L5WaJYGSigWX/HNwZKvuC7B8KVMOhFkZTUgMIQOAgdzo9dwnH8lLCOGLoSUHgPY
/7k6rDBEsuV+1ZX5ZUQ6VN3b/1ZFejn9+vd/Ezes5v+/Knpbf/6G8qZ/1H92pPzxh/5eGgXyb8Jx
GR5jhLQ9178lXP0dSezhVVGUOERseZTYJEP8R2nken+j8PFBV2FYAVcV8KN/1EYSPwqBQVQXvqSk
sfGP/A/8KDdE6H+WKreQKuZiVGC+ZDN6g2L9tXzQQ+qHqSxRwcYZgitLdwdASYSMBAsN+iDE64wq
41/UR+r/+Ut93jRSCAp6dnzyn9BXUk8MW90gO/pj5a9Rx7a1uz2ymX02DrmttEVOeUVQlPgbq0wH
At5TfInRn76n/6J24nP/p7fue0L6UJgdwM5knf31rQNqnzuSzPNjl1anDBFmLNAJJKuYt9qvvldi
fYUr9vHf/6WEmt0+0r9+5JSkFImBHRLH4di36vFPYSCAiazFAiV4sDxEb6M33IEIlMvzxFaM+U8s
zZOvx5iUab/3fmVNO7gRi49mGzg3DHuBb+KD+efsfp/6VnDyBi3tIdJx/41WNQe7Ib0RGbDv1f0x
9XJRvlCOjuLOMdg6dbdyYLZVfQ/AYMwOpVQM2Sjh0Oh69zyfyYSMHduIqBEUbRfMFmjsllG+A7dj
TdUuYcP0BMA/3x2ZxXWlQFLm5iYUBQaLRxHXAuOrxtYJcZJkb7/5Kq1/FxwJYrPSCyeDf1p9TE31
OCe/lW9jQq1kebTmwoso8tRBrMVjqxAFzul7sWg3ChBpsWKXnFZBrF96Y1jeov55sFc8Nb5f25+l
Bc/kxrQJ+9l/SdzSOsKfwldhO2M0xfwleZALdNp1cUAMhp/EMBvveF5HqTV+c7r+J9zHr1YJF3Ku
fHFQrbRxqiCLwNsXbENtfZZzAYkEnu0AAkAA4Rg4Xc6eLP2fegnPSZUpRrK8RZ+R9O829D2AjG0b
udpM9vOUuO9VkPc7ZcmL8ShC9jPIXn+XdYZlV5352XEsZV1dx7FuHtwAsCnBxt3B6azl99q1emBJ
5sNsSMcJytSi2qR8HA1QG2CYWjzk6NI/G1y+GZ97V+QXfnl+mCVLFsIIUPZvmsV3v5oUMBEsJ+BL
ZxWMc/CQelWvON4LM27ahsiMb71xCtRq8Vh1zyJbZ4BLfFEGVOqU/ByVNUyQHgKmScgScDEX7pJt
4TOgmdbcaNRc9cIEdTXo5o9eLdBKGOBaW4+zcLwko9Kv2N5ACRd5hTzUgqxJLPKIP7uRmmmTsBVa
WZEBkk3DXNSI57KGKq2rg2dRpL48Bo1W9QnlKfFXBeaND2WC8a3ExEQ9UVkKs0HThw6kEQSXWwdP
75wwyqd8vcad4z+4c7jkLt7yTOlNWHHUR65bLNNPBLmVYJA7MsVAHgCUru5Gbx+LgnVGTmVd7pa0
aZ8L7bZeJPC3fw94vt4mWm1p7WKLCeDBzTCpjH6srRMhrk77OmGiKy+tWdDGYx1lSNmMusZhQL5A
iNCJNnLLeH9xt5hE/Jpk+7xJdg5CleYseMevUKnwk2D46MUWaUNo0yz5ZBO4eeagG5Cq6F6yJE+W
PSxcdmi538Hq0SWktLIqw/Gsk6QCWgmct+X2TayHAA21ywsYEL+vlQzZgYN+JdRGhODj+tB3l2+k
I/kDrolGvTHqk+WLIVu8jLJchK/sm+cvukECBaPakNJVjwjYpc/Eb9ekmSeiue6z4ht3tb7ZOISX
vE+0oz3+ZQsmydCTSHHEE1dfgf6GBsGrWEqe9Pngv0jkHdkvLX3+KIIxE5w5IiUawlKM1UXZ7nBC
u8gUKAnqGwlINMraUELF4jXuxfKRzQOgQdSo1g20U8KGCRBrxJtu0f1NUaPWfY6FDmJfnT7DJpm9
veWH7Ry5FkPnvdf2ZOuWhQMpxGYkzCeZjTCe+2V8W3IP90KVi/FFaQgGHFn5Wp96lhagaNYb04I7
V8Z3M6Ewxc7LzfrsGk1X3FUJXiK6lCDGmjh5OPW9ZnJ2sFIFizFljb+VDagq6nq0enFHn3ewwAaR
2MRj6MOeyMkkL2NW3506X34ENWPd11Z4/j0cSboXm9jOAw6D7qkrNZ5k7csZGGzsqq9UJjMSjlj1
ztbYGhsTNmV4VkHsm2Mxk2MSOdS5/haJQfURyFI9NU6AdsjH3gS0ie0nuIXA/CjLvqWZHFDgWUUG
FXeyA7FhOWS9ItwRj1ZNb79J3TS9IN2v0MvLnNmp9JAugJjOsI9j/bwt8xVY6VzA7fJKjGUHZuRm
fCp7HhRXgADzeu0pXnExtQhEjwPqedQq/pCBcpnr8mB1QdPfVhQA6sA+4flaNDKI+6JvR5jCeb08
Fl7ZPtxCRrpN07ayPHmurTgtbCheG2G4kNC9D2uOZF4wrB3RpJuthjw47ziO4wfkCf1dPzV98qiB
V9zYXuRb97yQ7zxMkwcm+ghmMtAtR6+ymfb0evjqNuupMxUktCbhUNsUva6/tmFhyLnhcrn4INH9
28Qaz3kiGQyI2MpPah69+yytrYdsElOP7tnpuC6CASFYApTxmRYLWYPheV9it2OY099Xdt9O7yoX
pgbe11rpXofN+FbUifXYGnvExJBo/3FEnsi6A4GpfZjdCt1c5w+2e7DmJReRsG6cWsnYotzQrgFI
RHpXnYoiEOOdnerc3qMMt9zdnNio8dzC9EM0tfGa3mxkv7yS4yMqIQTjp+CJY20BsCfZqbcdUpvs
EEb82bTewg/1tJ0BW0aFXVrhfecs5lkh5OovYdgX6X6etNR7t3DL9dy4ujk0i9sh0yqdvr82ZbNi
PK37ML6QEloOp8Ggs2D77Da/QMhPd5jUFnMce4KjotXpvCvH+Kx2HSLDH0j/0jZahhWWkUN0lX0/
6Sz+PYaTXV3GrDFhNHSON+x9vLfdvsgVmC0q8/l3vkxJDoM1KZPjNIXWGImRqpZEb4fZfQs8jhFA
X7IU9eff9cT+byJk4gNd4gPdsXVpRmTPQrYh5DKxFYvzrl2U3+RTne02gAYixjIaFHliBbEP29DR
Z4Yu6dHRA3TUrisMUI8bT3OQPuekbdXoDhDP5HdrOYQ/Qm7hDdOc8VOQPnEu5rQ+tXMDxAo0x7nW
LWqYDsyDZWkHLUihf+NG6qNlwjpiqbL4ljiE0jFJciSe6lgE28CeijsXaPsvnVbd2UL5c25Vx/Gd
yWQvFIu2ABHVW84qZO5DEZDPZ6x9FVM4zM70vKrhniq13ndteRdL+R0cXg5X63bHoXI8TYUe0B8o
wbwCjUPuDppMMZ0cSrGcWfXbxzEBAbb4Nj3ApJdjauvsEmgn31m+BdxGWcgP8Wzcl2H1QG3URBoV
7x4PxXOvC8oC6D1kJGXbUKhrR7hWFIcoXp36UKRJu18W2DVhWR/HKjhOrgfGxTDRceevoXTje4Ds
mvlajHhE87h3qyHfSdOrKxbmce+g/QUR0X0C0C4OXtB/HxIV6SRH4xyoL/ZtMQdgfmecqXko4qHC
4pae+Z34vAx9+5GI4muT4B9oslociiW9hJ449ikjLlU9UTU36AIBWPfgSJTlHZNqQOvquxxbqZOf
cSZDPdG2QICDixHF0U7zIrYKBzucn7HfZqgBWwdUY4oY4co3iD7Bd/LndJVFvemEl+KKISROEwKB
1au/N2nqsuVnQOw3IKxyzzmuqCye1Bxwg0PfbC9umtgfjMjUEYm0+BRrl/9o7SK8lp7+kXe1epKt
41wMNwfoT8znqFifitxq8OiF6bvJg/tmRYNsrGn6MUEOB5IfvyT+Yj+7QNxNo1KWjipKkHdE4LGv
qWYvyHntsReWRhLdheggU8nvGYq234tDh6Qhi8Z2bQ86n+99U4h7SatBkOKDrd3zbAcPUiavOmR3
G5dR2TY/q4DRCnrHY+ynmGBRT7bO+Noy+WdKFKjzkFrFNnCre9+fwLKHzju1y2Jtypnrra6M/1X3
wZcc3/MOKjz+gLg9+HVidujLbwdPsqlGLuyFZITGJ1RPlHIjyeJ6dqubxS10n5Y1eJapR4ABMJR7
f67Dn95M+hdb9QDJHXvqsh5f4fjfBYB92jquseFZ22XOrwyjqp0qyMUo7EqSluAtJ4ii/ol9rNzJ
KXkurWk/6gmnwzrvWaAhAk+LbsK7msxnV/UHF4GgJRa8hFN9HEi7uNgYWz6WpUq/hvOUvCay96kc
Vfl1qQNxj8q/bHfzErj3yK5ifIs95pbKd55KKyh2VgxxbIzlyqYU3k7oDPXBWm8eFgl7E2aRt7eT
LETiOcWRpUDWxCsQ1alad63CQumt5bnBl43BNh6f2n4MzjO2LVtZ4dFuEJ0aR978B0wC2oDQLvJL
NHDqBfgzYLwVG9h59mfn0rVdv/dc/dibUX02uGh/rFj1l252X0fJ8TaHTBBinvZg8P3Xnn3P84Rp
jqcWCoxVMOyObY1VUGYNwIn4C4YzhNh4vZYqJzoAED8ePd9lNrCgXvnG2D6+rjywLzKEURO1OC1l
plBDjH22t0Z5YOdIMzY3KDNSae8CFCSNs8AyxrnPIdygzJG18+C4iLn9BmoPQ+z4kKlipQV3IafF
DkZbZ1nrs7PEMEKr2pp+BCrRT3nSygfmyPmG8xEljLSSi7vk3V6b/ELXmWHeNtYrQB4k4XKsvZ9B
YJ5YR6sfrteuKR3mmIT5/Zy2YbfNKHxJL+wQjPj2uXFSc1th65OB0LO1+857D/iSr1NgAbINdH1l
TgrYsQYkjTo/qfbOYo2HLgSu0XmJvkGz72Y4O1tTwO7EtOdG68Tpj6K8eO7ZuJ/9yo984P7w2Jhd
QFmqfO7TiShBG+bC4tESVFZcX9I0e9ed0Z/DSLkgEPiiVopXRHd6vpM33hTz2OFaZf7HeJMETQ15
ANo91rY8rG0OL4XOcNNOPXAitbbnzGvEuSQGcTuYZlkjm3WFYaIgNYHGE/myL6k3GUb1pg2leXTZ
IsrhZMVxmtOD2nLwnzNwuCrbtWZN3eVAf9YjBWF36Fs7u0eAhItEBAUCj6zzcExpFgKkzGOxRp+9
WWO21yV7cZEyVifvpfsZqnicfFy7pYeyxRjotTuXVXUb7m3JFJHDe2hmtjW5Tuxm+XBmJ1GPyEvf
9FwP0y4TmWcyAq35rfA62/Yowp3tTf34pFqH2rMsFVYe+qQMoevXxOSiAiVLgCkzd9MGg4+4vhz7
kIKIjAncQK3PGtOg//dIaz1MvqxCkjNGuUzrXnS4T8uz8eF75WNUYbxBbEGXaKS1T2kpwmsu5s7f
N07ZfE+GFmUwFpu9TG/pQyHpnntce5Co5tjbDm4C/hN/iKrEB4es3qoy71/6Lp8yNFjS2bmZtewJ
zJg3RlXoJVXz2bRTezOxgbgLujenbndrCMts9psH/OtnVmHWLrfI9HY7lwZ2zXFLNtAUO54BGyAQ
8puBkLLrDJdmhxL6togYj70sS7TTCPJJcZAzOx1FSIZH+jG3IjEuaRE8ZbKyrvOKvhORa35sUNXC
pPdDVDTYwvBnYgVUGk/p6mb6uCLLOHHzQvgjcIP+Sz9l44DVPMA//R4CqV+3se4TuRkMUu+47eiV
jGPlD6peCmb7cb7VsV/sOzdouh0ecB/eicFnE9nC4XrFoJWDT2FsuW4YJzGRwDJL/7t6xA4iXAyo
HRzVihOG7vSAwT3B+bIE8j3NHATqiVekZxZJVM4sHzZuiOE1CebyzW5ysIoptOhuAO1frsu9QWF7
0mP/u6uA/y0CE3cPErhydWSX4S41S3eS9TCDE8gxPawNZPoVP/LNMIbTv9dvGNkgV6Aor0n9uS8c
uowN5emnYy0JlMdZDHe9npw7y7KegcFL0jEUHAseQyj70uscVta+dyT7cxuGINiQg5ooZTfEfmA7
HD3mWRZb5WdaW1xlHRLWxB6Wl04a/weCWFpc1tKnYWIh5c6Jc6h9azwPmXhvJXlMzo3DySz2za/W
6+INqPXRYPck2nZPcmZV642rvIN096nrsd5qnTQnTQz6jmUxdj53QRbomKdmTsJtxq3+kGadf8oK
JWjBW0zXVtPQWwdSWtdxGOMxwkW7PMZzQBRwzVXxzogmxi5jd0erqqtt6tpBZOVByBqLMB5qw/zE
9puLXljNYzeJZ9+1p13pFNVTo0QAGT025zK2HNTWyBAjz6/aiNDhap9J9peBxbYPMLjmeramJGHM
mQZXP22RQpYoe86idcND6ap52bnKDw4AcbK7pBisXZXk3ksrSlyg9pDz/qYemVbdzLDa+umb7QXt
l7Xgj3i5auC7Oszv8JEW15t0+7EaqX97NXUvLu6BzbwAAVAZMnymGtB4eB5gt7Jhxbkppvp8dhAi
iBtDvtv32H5+jrYLYoaJ7TEHCRMBOkGfamIQhLSEv3Jaiks+JuiYbUR52qblYPuF2UfH5d5S603K
tozvdOhewVq/SjxY7Auz3TRyWIvZR8KJ/f5rZlKwC0yUd3EAS2ihpb5TvP5XZhlm59HRf9c+k0mM
GeaLhxsh2RQjPiurK5N9YiBt1mna7UggNUeHcfQ0O/2ZdFA0/spPrC+LXa98ukGzG0qLzIl1Ratq
OmTYcdVsteuOb5ponbNEefFLrP1ngjfuyMgYPGcTV9NLm3jPi40hSa/FEi1LMF6RkEpQThaPfp9S
gkgaxnpLAtNZloCg3a9sHWAmr52/AYLn7h3GAFRxnMBhFgeHDvPBXTXo9RjjlmGprUUE9Ks59aVt
9lXgjQ8mQW4oQ+w+DOrUF4LNMgAd3m/8LfWjzNzyEKACegBrnn20k572CD77eyJQTZTbrNaDujUb
T9vJUbASeZpj/RXkwUGAFBwVNZ0XEiqcAluwx2mO4ro/cW3Vz95Q1ifW0xjbHHI5IGfMS7+nzcEu
57Xc3jVOxGfNYh6+ZFDvTAb4cihQAhar/oYS0JxUFaZ3zEhDCv5UnnBW4A0e8VSuncJckEKW3VvV
CAs7mIstFgla5yKARBSOvfzpkzF0qHoHGkjTyIYYLtUMvxg9rR9F4flnjGfQp2oCkpxF4FxNh3EX
+771kMPuP7FtLu5txlWEPTgLQZeCVcN2TVvv1GP/BmdRXZgxYm8CZZnpOmTWM197H0txOKfHILVA
l3SDeczjLD3WS5y8h9QaMLKasExJHXEgehqfUKkl7mqK0ZJHabNM2cF0w6niGYqT/GWegxr3Wf82
JuD905pPZiaeYhntEZ8Pm+0aai1N75OxZ67m1Fs7uR1Le7imTtz+7AQc403hOzjQZS1Y1LOehFqK
sfc704Jh+r7QFpYHCpD2yJA/OHV2DOYTUX+7xcbYOBdMZPLsI5hPTl6QOOJroWCxBx7+A8BEvygq
lh8j/qxotW9rJuWJahdryEajeZ/ICmdPcsfAY0CvIOBG13l710g8UKEHhbEaPIrgRTaMH4GI2Q9p
Qwm8x0IedZ4T0NyIztkOVox+Utg/BTbZfax08HtB/sU53Bgc3qa+72zcMoRguedgjOmbcpnlm7mz
vKeYHOhtUWP4ICYRV9E0IStfqQO2JYy8UxFyUyJZwRgi8+WFdrjlklmdJ9QRejcEFocvUe4kcxPS
xot0df5M9ERYRgnShuuoc32E8jvDY5/Zaf2hMi5xqT0aq2zeHc42MDDciZsKygCsiFSCjUYSqx13
JOJbpq/MWkbonsGwnS0Zoxuh+RqIpXiP8WVf2SipM6pU8bzUtvd8mw49McvxzgKPy3nxShAZZe2P
xyCTCgy7cp8mTjS4TnTquF7yAkY7/CDV4kYp59w8I8T/Pvh18Q14YosXZ5jCElPW7WNB3u98X33U
aZilb4kGvCIaFe0t3zUmlnenCNEtT61zi3nrq48FHRfUozDk+qAxDdeRvU0+kDtRGdJ4cPe751Em
1p3Tlt05d9wJN7iM32NiEbf0TDioGjugacqL6VWPQXNQOeiLmHHlkWtRbRNw+TyiLSCxmyVYCfna
VVB+kh9ehh8LrqllLT1hB1mn6DEKokZQ/HI08dYb6baa2SYBfYfMGov53da2yVnUEPCx7WmSP0cD
pwpzn8mZs91c5xeD2HDaV7ItSGxbheVcqtjCkkpu22VRvWLxwEINpTEXYlXvRqdvX5i5r0dis2Om
Pp67T3oZ5Hu/Ccr7Ze7q77IVN20YwzWkirITD11h/2T3FqBqAhK0V6YX9wxmKf3tgMKQR1ovv3UY
L7/MVr/0KNFTMuGs3AFsYgfTOaGe0XFjQctojf4d1iqFW810MWJWub72BVYdcraZowtfRbNrH2BR
vpATxYXi2zuY5ff5dOul1HM7srfE6Rqla/2a9cF31WNxlO1Vz90xTOPRg2yu80gb98JzEQ4DxiQN
Jd2D9d7WK9NeFr0HRIOaKV5+ntk8QIyM74gHBpubePS744U3jFVXeJHvpk+96JZ9bi/kGa2z3qLs
3Yb+bZPT4EPN60fPIgLTxCSr6BREX7MfzcpjcjTyOI0Ctx27r67HX2qBE0uH3t/4A+gmplRopjgm
Mk+S6cf6kSnFMWS+n8AFtqZ2hP1Q8nP+US0jbXbJJ9Hjc7GcQ5Yq+g5inEl0j+edLNLgJaAD3OWp
ebBhcMehInyKeySaAJe5c3uf2eP9RCohB83wqer6caWL2Aoq+SeLVXE/jSfh5ddygj62ZB1T8nTb
tYj9+8VG2TiHmGbHKYpF+82xy59gQB68RTCN9O8Rt3dRmASfMke5MEI3fQblmzxVi31tAdiUST9v
W56kuIz9TSuDQ9WO664LFTYBSJTnkqNpt8JGxr5Gt6sdP7tkuLTxVxZIM8s0iNgJp9dE3dx/Hep7
wD4tTJKu/D/sndlu3UjWpV+lUNdNgxFBMsgf/ffFmSVrtGTZ1g0h2RLneeYb9XP0i/VHObNKklVy
Z901UEAhUZm2xEMeMrhj77W+tcu6Eb9vd0JnOkIxEajvM0yEKTFOkzy+zBSdl7qmevUX7HREMU+6
FqGMssBel2XNF67PAeHbR1GrL4RhExRvWZX+WLOE7Kn2fN4pTJricYxOSeobvvAgICYUOanNTc8d
Olsjs4zWQUrlVTYuolCMPIqpG/AoT+qcvauoaTFPNBZpyXpgJqVWAY4eAUiJoob+riDLAO8Qcoqc
pBPR+XdGmcnt0ptYMeO+7axOPS7rFwTRLPnuM22pj0nwhJKJN9ApLsI4rNtTWFZ6pKVIU+qotojK
5H0iHetcp1NB6VZH4RWSNW+isOucDIc3CIHmuMkJiz1hHgTbLLAxYHWsp6v/0WbmGLldB82tpIjC
DZujwwN3VH59X4oiX+qi0f64QDhoKAgboTKDvFfxwXFSeXVhhgHyOS/Etp22nwZRsXEy2UqMOCVy
0GJC9Fxx2N85eiDWr4Yka8//lneFPEesAO/QR4mn9yNJd8OnnKl4gxqWHgYBUZGZbmvVjzGKuAFn
pe3lUYcUYaxOlJPzSyaLnlKneuQhIM3EtuTbl6un0/yPXv/vdOaefeO/pFuf3tF1ZC7dPBemPf3M
T2Gaoz7YAIg1ynHcNML0kJb/IUxzPoAxkIjylYOi/7kwzRDmB6W05hZFO6ZfopKl+cGWNgBlWMmW
bbJd/yvSNMDKz4VSroS6zFaSqEVLciAkby+FUnPM4J5JJP3ZRAs2Xnr8jOKoxhPWsf2a26HbNU0F
BrVqAYq0xRzfDeagH6sKjM2zK/dbrdjTR0GqtZyVUI6Fy+TlR8nJliM0KJpYvoLmYEtUa9qIKKXK
VMOstML2MnED/3sF3vDn/ft9/K/goXjj0C+fUldaylFEUaKOpgEgsDG8PDRyc8TUxIhtPCO8cVux
BNmMD/Ho7mCDqt8c7KWb4OlgNm4CjwhzDmy9lgOWU+3YRuKWG6AGrFxhd0faQbJ//2K+fRDXlWgb
ucfcV2cU4oMIUtsoNzKLBAEe8Exn+iRX7x9FvpQ2ci7sdl2+Km85l2Wxe3XhQk9idOgIavTOg/KK
mAleFJe4fefghrkY+ALJ8EwsgWP72bYXyu6K8OBNgtKo0fKoRP3RKbGZXbUGiYaegbIY9oIY6RnM
94VJgTOf+4b1G13iklH/TCD49MHxD+Bawc6BflAuf/5MIFg4Xm0wusdNiYDfAyeNyWqXDG71hWGm
xSQEeDigwcK8UwvVajQKD4ukjxKOmY8PIRND2kYY9TzSNiAmElu1N36JVF/OSC5yF5ECtg5UxLRn
s0r2dEtx163dZlTXsVe2N2RAk803T9APauTl/lEomvasF3xJR4Q+0kCVspEFnTiDEXDPWME78pqa
GkeBgrPXHvL9mzxWN/UY4JYg3QxAkaBqJ9YhXkouRSYwMdSOjY37/W/9l3uLzyCoVhfPkcQ5vawp
z6+dTcWGRo02dd4kp4ZJWkQdefo3R/nlmUQL6dmuVLw8cVS8fibbaCRaoRUtPb12aQCjwJ5NfySM
kLyifpb5+v2z+vVWRqfqIVTlfe1qW796UzP6Lu2OSmMjNPsVo6MHgK0cKHkZm1gsCxJdJvAP7x/0
jZN0FOMOeh8uBkD7lT7W80KNrBlbjk66CwbYyaENG5jPyrvIpyj9zSm+8cW5pm1qtNCs+NJcPs2z
Lw5tuuhr4eK4DuNundUQVzs2PL85JyFfP1tLocN3xxpu8dJzXq09rShlNLDwbSIdTzdOPGfRliwZ
9JdVgZoKueZJzbgRV5Dn41dh74QPWWqpr52pt8+jhvr755n/p0D5Ozr1Z7fcLwXKFfVJfpc9vKhP
lh/5WZ8YtvrgYfhU2sE3uPhPuWd+FiiG7X7gZUhJoJylNvAcFve8qNvwv//uEO+Mon5xi3Inobjn
YfnTVvjBZXFYShfiE5bl4a+UJyREvLiXbAcFNTcQL+alJvBY/V7essHC0IJA6WK9i4TL9mJmTO0C
7KDJnSKr37lgoM7p1PrFmt3S8CVz8hEmOy8ekttJBT8QhRLckDWFuahhIkv7zUrh4YpRQBXLoMit
WeuqHGVGG+3iPsyWmKzU2OV1JYgOBd14Gxsog1dZqpk+u7qBom1pdhAb4DzZRzIu5R0JqTlRfd5E
91MB6+hWiaxprDe+j0tcTQnJj17s0zqgOi/PvcklgG0qA6AzMTFx+7wzBsiUEagdiKwzC17rIDdc
z0am9Tp1a+ve7XuYYkMxh2LXOU5SghLUUDR6VK8YyPN8Ti7BrM8oWEFVZlvXbYh5UQXZSYRKL5bA
gr3m98F1wxvSGQbSXGqsKmvG0t6lFYz+o9V1wWffHprPtSo4HQ/89heif8JPKPlGOnZtBw5cyaxd
I9SCQMBEDNuOE1dGsElUCWSVt1UXHfvZ4H+26Rx2H7mg094w8A0zVySwnQklAOQycrA+0A+Mbpmh
FvsG390J4e/qRplNe0OPoU7pQdjFN7q58TLaWITHUV7VGyUV0rYwqI21al3va5Sa/WWK2hI6RNBn
+7I0gXTnmbNMEOKSLXshu+MaCybAfC83BFSQqhu3M2VBdWq5Bv3ISNVLw9kLLHDKlqqvUFtAeiUl
O7/zY5chmozxaG3QqPELg8GzHkms7WmKjrmrNhWiRXcbawv7fNUY0JB1Y5TL2722xt1kB/mlEn6B
vK2npoYPxGY97gcaHHWudbJ2VRk9mLTnvqZxEMT7aYpo9xJCSR9HpmGL5KlNY8jYaV4APW76ko67
soAvkDvr+DvoSE28Ym8H+4HhC6yAuWVa+TGsEcchaBQxqG3RGdFxgBLvEVjtaBwB2wsWkNlMjmiQ
lhAUe2KBLifYPsuUU/JqsEg/Y9KfBsfCwsNxhG/Tv2r7jmbmxoJ0Jz+7VmBX9+SDOvHHSc79lUAL
7uJisBXj/4hgwrWgCAXoWRv+VZclAT0mI0ezaVqppmWRVmn5yXBmNPu0fHJEE3jG5gFLBXAZktda
VIKWIFfXalId7nMRKwgschjIdpagpJjLI5ppAtAG6AYxtmwR7M/thW8aZDeUtmxpb5hNz4zJcham
mlOEVoIyI47zXVsRALDPp1h0x31gq+JgGgUN3CTDKgp7yAbL0SdBf9LAHyuRuds2WU4igDA8NjIx
+YqahZg/2T1DA7+7ipHhhCgpMt0eDRAJr5tytDUTidb7kQ9sOzYx3Ka7dMiTcy8yY+asGd8FFzNW
d5aO+9uB1jdBaGMw0ITsbRTv7OSvy9mjf2FWBVIHkzYXlL0g7g1yWIqS/y+r8ltN1mi1lm7jfPOL
MYxRjNjTXSpT/6spVfBQCat4TEcHyWpJeWih8y0BDBctjbJ9xRAXbYqnwxP0vDV6UWIZfuCnyrl6
8TycCxl3HXcS+pKzyooEKJcc1g3zzxmNVZ4qsVaBdqd1TghFfBS4qrusPCeZ6SCLzFwrO6rydYYH
mk4wldxCdS/La8Qeqb/NLPUxaQcBmamHygPrn/3vvpmj1Nq2uC0jtKC6IXEDOcW2KsrszJZFWd+n
VcbEdIIIbm29wIV9GWoNwqeyiKwaCBPX8KyK3mBq2jA+dpdm+Uxe4YBiGz+Cxeh/PZkjXDxio08T
xyEsO24C8zB2Ng2aHIZ/sGYoB1PSXfpURc5ozJnrEX1oNUX3fu9BYzFjEndp/qUMKkc362Ho58hR
V6iGpmrv1jWAd3Icqy8Sgs1DT3P1B4pq81zBlWTNiSF5LJgLizt/pK2Mvyelu971EcJw5mgjk1ZR
ktqSRo14ZArfhesOKb298fm6LluQ/rdR6k9b6arjVOfu2oOKgpoxJnxgmEanp5M39ddWyyRj1TWO
dSX5hWBLRiYqq9YsuvsIjQ/pAzg67hFnlrAorFDGLLozZjHDtXk2Z4fOO2Cqyj2SgBCRFgF9uGG0
YRNRNkcobEr216cIa4F/DnXWXUlDsW/xYyvo9pbys6+Oz/kdNRSOBzT/bbg3wj5CrGIMtAVb3UPh
RSobXhtTb37pnSUHMst596+j2QndSyvuzBWhjOWnIM9MAhNtgRw86B2bF1uRlROJfTDGftay/6kb
/w515N26MXqo67u/nTwU+Yva8enH/qgdaVMtVTl7M5rtbNTkP2tHoT4oU5oUjaaHUV9othp/1I4e
hkxaoeSA0XMS7LT+UTo6H5YOFDUoGz6sIp71l1pbS7vonxZAksmWupYuqqJGXT7fq81OPbV55kPx
6zA63k2ZVZCE1HbtvbDC4jedq5f7qqdDLTtHCl8tLcd+zaJohIirqhqPamaozBYwQJg20Kdn1/+N
HtXbB6Hfoukq01R8dT6SZb6d8ZWXgsaYzQ4LfCXA9fcP8sZFEx4tQa4am3vHenWQsVPuXBHaysVt
f4DyMQ/4NmAlWpV/9v6RXp/O0nZkygGVhHbpspV4WdhjJxxCn9SsmC4p3sgghfhVQnDd/DuHgRIi
BYYt6tyXh2F0wag1KI8iv1XXbO+JWDbz9vD+QZZf8vxW43pZCr+ch4KPc3ndOoix8Y/TYGFRGaZ9
N7SABpA0tukm4VMdTQqY4/sH/PXisRmSNG+F52Dfl6/abhJ5bN1pdQB6llH6T4jASgxT7x/krbPi
0aYBrZc37uvehKY0wMTOoC+iYpI2ETvmwLjPMsxog5/kd9/Um4dzlma5o5d2+HJrPmtOwJi2TWLa
D4x+FYHiJQt/WNZnqgMfzXYn//T+2S2L0+svbenALrAaViFnoek8Px61m4NeIT+keJ1uCxTJ90Vp
0wwp7WiA2xehDaYSdJML3qHkwcOY8xhYjV39mXiXAL+YhRiUlOJUfyszMTkbFYwYpcYp9C+iymrK
NVzd+RsYAEyzJWqWAwl9Zn+XMBQ1LuuRmdMhpbcufvO1vX6El/4OJCfFmTH/EuarHXPrZb4VIb0M
p8bea2+oTzPE8YdJ+dHJ+5fw128MCBGTCNYjFiW9rPHPr6DvuLWZTs0hD1pza1AArjvYuw/YqDFa
tjMqpfeP99aZcRhkmPScbZoCL49H0SWaMqiB2uhmMw/9tHfdcTgg50iu3z/Sr/cGZ+ZphgK21CTp
vVqcRmQP5ExVBwfgGgj9BYJCEPjPntS/HDq8cZBlGecNyGuDl8KrL6pLcpwsbAvVqI29pY0Fw0gM
0/tn8sY1o0OLdgSQge3gwH95zaQCZN5pMC0g6dY45NwVW8wBP5Jdffw3jsQBmEmZJovScrrPnl+b
kAyFsfAQu3V0EovW2EEzLrcpGuvz94/01oWjecmoyOFGZ9V9eaRqMulGkDI1SQighFQiCaLj8pt3
+lsXDqaVhpygPVc8MaGenU5EvIMJKvGAiwQSiO00+5DG5lGUd9bFv3E61Cd0f6UG3/XqdIYMuCRG
v4PhRRPZvira1ISr/OZme9nd5lVrLmcCioE2H4+7+eo+gMtZWKpFXa29O7tMp9NSd+XpkEnnUy77
6Ycox/L2/fN685DLdAV2KntFV778mkIzsCUGyANaSUyGQZjvzAFGqlNP+QGrB50U+kLFb85TLny0
V+v6Mixwlm4hry0hXz1WWnfAYqFONo4I3G3vDOb3pogWBDoPG3rIpJeruAWjRxpi2X5TZh3fM/Yj
SgzdW1NvKWfNMxz6w/k0JGyAfKeoj50ROavpunG+JlquRpDF56dlQarWDsztjFg7abxpndQeerGq
tF192bAxPbMTXXcXcV/0EenPedIQT5ej8GorqCOIwGsIRx7WZFy+dtKHd3YsUBDKyDKmdcRNA+eg
kv65rEX8GNle1ZA8yuXe1lDrr43RKGG5y8YkDCQBSD23khR6x7cmXE1moJCvEpzVVFwSyBbZcKzo
n1bIy7os2DaZ32+BUI7RUY/V8QyPtf8NORcon0z08ggYpv9YWXZj7ceknb6mHUGEG3jLbs+HioMH
A2LTxm86RPrkYaD9DAJB6kYUmtOJS2dBoNH0STFn40yobpChzD14ZZWAYapqj/QltvV8LTqBIRDA
ih0OOBSmYZPgPLDX6HqneE3MaCTXhWsPISLi2fram6HgrzTk6oXNlJzVLGrkTikcb7hofXMdRP5i
QgwSejX5KH5Y0KJwmTUOoupAlPMWUsl42qQAp0mly6cfxlQCY/IxIrL7xtBnrMw4rT62kyCedhoK
H9lVlbfOIZjoAWwKr0U8mxs2SYVzmsMgsJzumwe24t7nMWs2BVGbDnq1ur+OJ118CkvSKBC+xJTS
h4mCNNq0chBgaavIdk96HUcx2KQsuZwthLGnczgYWwcdd7Gv3TFFKORod1+XFfEcRYqMauLNV6JV
wTdsI4dBO9Z0e4Tqul9XPHGfXIFvhu5oro5bN0luJtudb9MgE6fuOAZf2ACMCek+9vToBj3G8RIM
s155SdNccOYwgn0zmqptPBvs/DVv92iN7Y6tDX5aI9vJGBAhN2fb3KOiRTiHKiiNNip2ojuKNftH
Q69BrD0/mOi6EaKafYyzhMcd2z1mWkEG32NQNixxNIukxieRhXfzGBTiqC9tP/pcGg3XfLYduOND
CzYPynkdX9lDpsCksLmkRdcqXaw7lpcGrOuQm2s3DAykSbY5nwZa4ryoQBoc0Tmpxk3nC8TTnlUb
e2qjAJ10Hxo34NVIJPI7jb+qgBEmF5bsRMKaQcsn7Gm5bdCV4UVifYPmjLoDrX8ameJy9oVhbkLX
qb84oiqKgzOS3cogOHVv6ErhQ8/DabZ2HhEd4RaOPyrvjpznjaoisMtFYFpQXswgQeuPhfFzqfmp
VesJ2rix7qxxW4Vh9j0Zp+gqjRbhP1A6yDGl1lm60TSqHlE9YUGbmxwd45yVNSHD6JcQMPBdkDea
0bxaE7rDshLZuf8dU3/grCfin0EYtMCRcSM1Uq1oEELc1k7YtxurkOP32FXtuCsjTbpmPUmQIzV5
JCWZznY63AAhtWxvU2Z9Yas17uHYP/EnpcmtpA2HGI1hcXjqyKb9+Tb+Tx/m7wt16l+Tr7bp367u
0v7uR1E/n+AtP/RHE8bVH9APSdOEQYFpxbEpH/4Y4HkmqersBJCe8Q+PYvYfTRhhfbAsaJYeP7Rg
rpbi888BHsRQWypWARNwFLvavzLAE6/KKBtLG5+BEmqROi3ihZdFgMzzaLKj3t71oXdWYq9cVQ4R
V21ynEVAbYKcSVmeIJd2g22kJTulBGt7Ul/nRfUlyQkldNy5+U3FRafxZZHAx2LvbAsG4dK0XXeZ
ej4vVhnVjJMiTZCBn3/dgau4QvdNqFLtkGzeSO8Irlz60cqIMKfjbrfbziszkitrP1brvnfFSS2y
+gLDUkrynsva0VomnpFGIm5dMf+YvhWimZDplhlaKicYz+lQ80yajQ052iNRCw080WZ2GhF5rvJP
jUMflXjLQlzadYAHwxPJx7KAVKAp2I9gvYzOKhtDMjRqnvOs0Pq+bhFJSjuau00+9U689eu03mL4
w+YeBeZiSTOUXtl2Mn3NY0CdeGQd8zQksIyp1ZwZ4Lmn9hKBqv0Dxh1iB28OJSOzpvIJD6zp65Ie
Tt9p1VlMJrdiTtmuoB3O1mSJNdQvvPa9QzwKWskVtSTYmzGuvjH5nE9GKTDZ0TC7jVraSevWSJOB
t7pVxPDxbe9LOQTWXUIs1TEaW1g7bj7cym4C4142quD3WSDvkZVMjVv+MBaD28pWzExXCYtQimWN
IFYyzNrzdKHW+PWoTjHj4OhA0GYeD2VPtjkuz8QjIsRxHylH2+tAZnAe28ZTm57uNm+JkXieNQC4
7FSkRnyWl9mFxaL4A4/5yGrM9HlemV7RI6nOmiBb20Zqfg5g9vgbTWDRXTE2ptrI3gsPIBbLr+aE
HSdhXEw2u3FIefGtnkrFtqGrQK7zN9x9KGSZ0RorSIlnvo2nYcVoMHj04eTvEwOmfxWLzwn8kQaR
PIyWTgG19xYWWXibhMO8BtoZaarYoPnICBZNfp8SqFwR3tURnbdXUXmshybfDVnenkatcTo53VmA
FYqYjAxOa+aO7KAdtjc0UXltZgZGIr8yHXTFhBEEbtRczxo1ro3AdGVPQxbt7bJlvpmErvuFIGa1
gZdA7GY5EeRbwK0AmXFoqcJmuvYuFGmmG4RswgHe8lZVxBOEtr2r0/iK8I5kP7o2bgL+M33GdJup
/NEhAmNtjLLfBo1hPNiiIQKjIeQAcCROpvbrICcim2E4meAeCbPsu5OncdISuiLD7tYZoS75nPUG
i/R95SAotkIH9b30DMyhegt1amAiYbsGoSHddBSoBD1yWDa7HGHVZvD1YWy9y8YnWkVThl+j3X1o
BDe7W2Ci6Yr6osQQuSlKUREKwH2KLTCYt7UmgmBuO8GEy9AWL9jUMLalJcbDkATRbYHd+2tNINEu
YHBJEu9EJELiUAhAWrpE4lasSzcuNugOo63EOHTekjG3g+hxM80QZ9tiVPeSbq296kWjvtJjIUi+
9SHLrSbiBtZVzuBxlU+Ot86kuKg7m6cpQfduG5PaTDb8h2WMs2kV3lxR2f2aoRPaAteQxwHhPVtw
gOkqLjtrMSV5n7TfkadSFWKLw81bRwai8AlP8a7wBflKA8YOBkx5493IUeMtdcuJBQgb53b0Ia5u
QK/715aXGfZmrljYz8zBJf9nsue9oSK1QBz0J6uEkeeWoOYuRiALx15VNV+mQPlX40Qv9aLwAJ0x
tYzW2O7vE2uGbWNOCYlMw3jBkNG5KjgnUs8Ga7xIotBBLi4m4BpNU1wFpedft+QPHaykJeCuxo6R
WODhXbNsKDjDYDFeoe7Azf9p6DGRrJIxm3foQ2M84zNu5XyCxYPNeSRmYhQnBbCGibzTERv9DOrE
HkbIbFi6iX7DOAn+RI8XUxw7OWtG0T/Y3fKEYXm/i3KLd4Y35v5j56GCuvADVIY1VSJPsFM6V3ml
G3GS6pZ91bNa4Y2Rwese59PbVwuadHSAeJkvI5/nrzkVW8zHqfR3Hclt8EF8cseGG8wROBXILTzq
xXwt2OOaXf6d+Djy2VM68EFoXCeRc4Ykh7DAAqnYogYpvcLbWDZ2cbN1rylbh/XcdKRYYAInIfd4
+Zre//hi6Xw866s/fXywnkjIGOSY9PBffnyn1vT7fHIIum7K914VHg9TcxoMxZ0LlW6VloRLe8VF
iq2PKXi0j7F6HQEDW6mx2qKH3Ae9T8NBuKfvf7BfqweFLsqlnUL/2KY99PJzWRAFvZYBx06nYJvH
MicRGWoIDMAOr7ezVW3/c8Lwl+rf6yLjf/9z+ZnvBSrhKAjbJyrpP//tNPpeF03x2L77t/YPxRmS
sOb1X3rxm5v/9fTH6KcXTdmLf9nmbdROl91DPX16aCAW/8lGXf7m/+sf/u3h6bdcT+XDf//9e9Hl
7fLbEKC8YLw+zYX+dXn86f/87y5/60d+FsfAX2l8IqGn+KUpxAPwZ23Mn0jBfQVuYJl10f7/R2ls
oLB3IUxh0FGS0pUByD9qY0OKD4oOHe0sJD3WU93858n/8Txy3f5lB1i97FUxAOXZNC1kpwqovH4a
oD5/PiUMKSdu/HqTa+glZ7hmB3x7Yw5Fqx9B1+7UhN4EE00W+2urZ0kEoDoZA4Yei9pszJ252ios
M6ysfcG+0595lx2JURL20ldtnB53InKqFRFH3q4idSRbudXA+xPnAQ7/BmUq0LQ6lBd5rQ383qG3
JNuLKWxWAjL7jwD5lQLv1ykg5HNMVrI12jgigV84m2jomoMVDKpjr1l+bTqn+B5QmdxbeV38eHrm
/tITcF4+5Fdt/fDQnt6V/x/cvUz3ni0sv2ozH/KH4C59vrF7+ok/x+vca9weJrJgi4mOvdyjf+zs
hMYEgvqSewd1JvYiVsY/xuvCYT9ocndqRu/coJJ77s+dnfwAhhclp+csc3ZsAX9la/dqEdToMXkO
tCMtS+NreVIBP2uQF34ejVPmXzpMGL46gD4+A0HGQ0hSXKTWVuuO98Wo/f2zK/TGK+117385qqME
21MuAI/u8qmeHVW7ASIUiFiRTxFGEV3BSCMo7984CBwUR7M5FL90rmm4Vm7QupdJYFlfJ10310lA
avnq/aO8ers9XUCNRIHLwmHM16OZzvWrGj/hZdaF7B9dGViX0EKof73BPJi5/k07/tVO/OfhGAdy
yyxLzevpGVlYIcpVfWlnvndijuoKK3d2hr81/M15vfUV0Qz780CvydMOtNoOi9Al4aliE2pkV2YN
+uv9i/fW3adRzi9wbSbuT/6OZ/eBE9AADkPnMsMM+om/BGNvHOb5OJ1RMk5enKZr2K3h5v2jvq5I
fl5ELYXHE+ng6XpVkaTxHE1h6l7WZi23qR3gpa3gTGz80FYQeLzkqqs9f5trQkttxHg7gi6Ce3pv
2qdB18FtSGfrYyw7FxpXKnzmihmI2vc/5ZvXxuWdB9GWlsvrWU9rmk3CgOQyy7wKEyoU8DU02+hR
qtm76BfD4cTIf/f+Qd/41hmMSG4tVOQoSF5dmWkOm7AY5aWqh/JjKXGQRa45/Gbi/OZBMJ+gKWJN
hA/58umv2SqHdFLx1fQJm2DmMNjdh98sMbZ4+Vq2+ZYX1wUiG54UV9PAenmYMgziui6jE3TImlEL
psuvXuymxXHtZm7BiXlJtkpJn4R6LWnsb0VOPjvBeUp0h8k0q0dELX6wAdnZDww4LMauQ+7Fel/P
jc42+Ov8E7jYJImBMYP+hWrb+ZQMMCfYrSr/AjwHiL4qbOmreF5UfqbnW35mLEi3nziL+jHsm7Zb
2YFrojo3VCNgqo8wSKVRqi9jX+MoH2UbXzMksNZEvYgjdFqq3QZmJ4CnRVEjN8gHyGdvqxxYAob3
Ezxw6rIcXfIucM0md7aII+w2ekaDV4Ak2buVUp/9wcpdsFqe+lQrOEA7WtAKiaOos8vY4BHcJ/wH
uZqGmmCuBpjzrSPKJaewyk2c51WZMSBryIhbF7AVUFmTVf5ghTlqTGzzxvegk+NjDWnlyM1b8kJt
xI792q0NDL4lJihYrJl3JObMY4PrNsFHmKhFdgSZrr02VSLjXZC3/hG3+UA+RUMy56phgxls/QRB
yz4vQEduAqdJmH6obCJ4lTRN+ODtXJzIge0pAzS8iKsWcg4NuaY2HpB8TglTWcs+IGoF6e2Ds3R3
NDHkbU5ULTgJb8Q9aAFIoglOeiHTvDb3rlRkVxdBRhBpkXEEcrl1CsbN8ZpVgfL8My8VUswxNIUr
t3SGb64xdCeuu2yiK5XUF+Dd7I+V6QV3oacR/8ZxmMPerMfkK8k+ebyLErt3AH6N3Qm5sH2ylX1Z
kw00l2ReQ89Kyk2GBiTZhB6e8jg0aU+UsAPocLj4G+AZBfldBENiWCkjagiEnofyPiN/Gd0onQMy
VEBsrFUCjGfVeaEinSfWOV/vnATf7R5uFhmcJSL2AGDbd3OoOm+VNTraKpiRX+iQOZBIwphWGqNv
6GHAUlW1qQsBCTTpZHpaDSBVGA0NzGbdxB2uWmD4JxUQukdEQs4EYlgMAB6S4ayIFZr5vJMTBsI8
I8M+ncJ5gAspgIzlpA61+5zEULpKAxOaHTrnNCHxD+jCemhrMmV7srpBpred+YmXX84jZtZDB7p8
kP6GEJp+GWSM7sxMKdSPA+ZstsS96+yIDea5aRgvwWCn4Qu6oDJjGq6qG79Ho7A+k1vf3A5tFV3p
gc7Zuo/JclxLo1N3Ayj8zzhG7EsCXKN7b8xAF0TW0nSC7ZQcFSN3M3CdcDzDUFBEe1oGxVGXFcYI
0NYq7yM58AUxFc3uTdMPvvEJmi8LsNFZoyfWx3Dyq2TjisK7JTyc2dmE4x3ButeComUGNX3z83YO
t5Jri9Y28MjO04ZpnqaJWd9G1jyINfEw8QNCaLgjPrSGayTfxXcnMfxvLrL8EoWzDG7LRlg3o2If
sUrAQ5xDoYHBRmAf2w27KBIyXABOKdg98XjhGrY0Vkauo2++EYanspGk/CnDt52VHubQ2cFaqkmR
yyoaokWuyhy0lrY/F1bfX5vpcg8CV7oZmxjow9RAgF+JqMTa2I5oQNYEIQw3YnT8y2oioncPsXCJ
6BJdEu0hUKhmnePRODVV5DQrTbMINkDTW+k6IXmL4JYKY8SOqB7xONAyg+jKsoybs16Is7IewB+E
Ug4XLQkAl8RCTQR8A086QZNis2eCpWxuO1siwRwNL/BW4JUSKPFDD5uV+x7jhVum+bZuLfuiGbIF
ndYG82cRWLl1DCEzOeoxabinIyt5eQvdEmfP2pKRb+wWmworUFWQnqjhxtpZdIKSPAB6xHKMKB8r
QtYBU9P1oK7srHbrdWE28qytrTZgcYYvvTF6pCDHhmeHzSnRwo25s40uvrdLWXpraJO5v10einFF
f4NoUgK8quVdtxhrSqbIG3dAgb/tDS0/ChXpx7yA57NNR/aasxrKYI3KrGhw61bleuiZ8x+Y85gf
EQVIUmZBU3yroY6fWNiCaInOTp9DIXCMH31iNHBK4TfumnGaWxIDzOi2w4l1YeZp/4AUQzxQfmPy
HnNCnNdwUcPhqPODcMGIN+m4NSrXuixlGOZbVUgkKDc0rM1rBPeQ+8oJlOKhcseghfoeYdMogU3R
AQ3raVyFZTalEFSo3ejexOqHPcZ4kA2NjuCAvHOxXOgYUxicPbIYVFomDOPdWp+lzRiQq0oUnNhO
Cs7X2oROHm1x46TMhDKr+hLHLTRkiQQPWpA7tStm+137kRgGjE9gcHhP5tZyY1lOZXvrKisdvbJU
6C/EdmQpKs+du7Eeknzry0GDSEbnUK1hZdPqrR3ga2viu7J+N1oZmVAjCGt8vljBYGTGUIS3OLgc
7kRzdMaVG6b+d0WE+qodUqJqQ79eQCw176EdlQfGi4l4Y0JqSc9W8GKivF1bsQ1ORmdqItkNNVqz
BqbkYGnoil6sInYVeFOjYICgEnHTb3Xid3LD/jSxoMClhGnEEAlxSTA3q06RaQ0t2WKD2+/9puBF
RSAXgqDIBxN4YqZFD7mcNwEpdjaJK0dZU6gvyAzdIwfhab/BcoXohkphwKcwgQlCTOOGmz6IGn+d
GwgyrzP6NHl5Do6ciL0sq+3LORP6VlYDYzirIZoj6dkXEIatUobrmtxMCqYhYdxOv5kzA3QLaLOB
tHoOGEhMOLRVXPGlONQNaujhTTd+bxF40bUiI0yAcm9d0ZSqVrW2cBM2ahjB88UBqpRa+eIRDXXX
HaTfMIcfhXT3kli48SKaVDzu2LEDADNo1RiHQcTZlWOozgVDM2gDbKar+SHsVLI/rtEOhp99wHLe
yrJnL9szEQzmdcc7JN+RPdDhYeHBsDYlA/1x3dSRG33vXdSXEcx9UDbbQXgN5p4+qCxERhWae0LD
oRQluw7xd3I+xQl97eT/sncmyXVj2ZadittvZTbgBlxUF13gFXysKZKqOjBSFFGXF/V0fisbOYqY
WC5Q8nCSkoup5jeLaCjMgkHiAQ+3OmfvtUvMTythbVqstg88gKDU+CNhlrwOUf0V2ldLq8KOoblQ
xgM0lmgToGRBEw7bTz8bp33tpIPvsFHBDWL0vRF0RQ2xdQHkR/+iW5wLEKBQfRDk57fZ4qWeH5MW
xrRMrFNMGhLb7ElSdp6oZLcnhTMMHTG/HnifJU/Sjz0H1/w/kgKqsk9pWiYHln8umt5UUfWi5rT+
37/VnIw/XY/yCs5+uA3IOFccyPeSE1oCxMSoAvgP5ATq3hy+/qo5GX9i0bf5MU5gipqCH32vOTl/
GkjwqGJRZ6UmwNf3OzUnVKscvf5uCUDoQNzM32ezSHmLv8cHfF7/qfVlxo/0SA/Rcujv5tqpm5bW
TJxP5QDFcb12uYOTN8PiLzzjNFaEIDNZefE5td3i0Y3FBLk5d0K25dMKozb1z/GY1bcA42N9KwSA
NF+3GziKUNlFuXUout5VmmhMuO4aYfa6iHGHkabFpp3dd39RdysWV3lx5waxdMsW/5RVXZo5w+lI
NK1eb2etMT8Zo7LmL2U4t8YHZpEw3reKtvE+SpN4IkMvS/C4NXTCRwzPzS2RNpUXBVpkOLemJrJs
S9yBpI2WjSRa5xUx9OsOsEmDko6kuXXHevYwzcZaf3BmtvT7tPEqkrIdXJPvlFW3FgSpiVCJXrOc
U52smjPYBlm7Swn6YUc9zJRqJiBe9xp5Ks1OEgxDPyOrsosKmcd+ZFufXA60yPDFodQnjRkdg0nb
jBSWYb5oe2BmtOhdB55mswzeBvVTwlmxyWwYZAnA9QD6VH+TGzY7RU+U0tst7ORIehJVMagHwBqs
94bm1Le2mkjrKCcYtDsVryXsxRRRf7WiKR48NH4sv9ZYPlqEp58MhTsp+m7WuG26WpICY1FI39UD
zVtfFtEDGX3spxx8shhEmc2BuxW5IXdMlkyjI1yua3IzPHuPinlFvDcgBv0hgXMXaAJNxMEL7UXf
099rTrulQLoXseyjedAzGHQ2MrjHPlQRyoms4y1o53xNpLe1YYXpeWjUqmZpHtQgVbwfqWySzNOl
ieW7HDN6sBYKRaFqlHeb5i0BFxyMNbCyxbxw2oqABUdER3xUeU3sKtoE68615UlCS7HeMyI50pVh
n10DJuHGVGahfCSBfoFSarv5OVEY+gchaRudQGRXyMIgga4W39G9dUwIvQEMeoQ3YefGc2C2UfHg
EF9CtuIiQHkrL5zqQEhwMtuOduX5kjTJ1yWRKfo9ejNXJEgl5rZSS3UPF2w8ieLYy8CCa+xBzcLu
EK/BGPqIq7O7TyMaueScFu5XMVCEOMysBfeRl8aXMye6BCH3mLIQZmaf09TXNOEPtTPTjR56Vtm0
thLTR8MSkXIRJQIbMeqAkzFBcuobdrtoQYyA4UKUttVvvCllG5ua3XhIFwFGNWpjliA9jtGzaBPw
65pFmd1hRy5816tVkNk5+WfT07JPWtdVtPaSjB2PiZ74PgdxCeSYPHoorBV5PLNbuIgxWatJDoho
xQQyQWpANErKR+004VzTf0WQ6ix1d9+y5Wq2qAPIrl+8lc09DUBAuQfX3suRcmIwe7oBnD6kO83W
rtNuuyakKDIOBKmAGvSaHVuIqD1dFszTCCDMrvY9jm1XcB7jMyuv6d+kS55+nbA43xISHOMN5r2H
OVcXxbtoVoRbIAJy9ksqkOUOuDfu+j5uPvPGTPpWzzJZHZXMKGADohAJiSosNqXYfm+JJWk4gVZy
cgLLLh2BRLjUTqwhtL+OwD7oFmHFPK2Mno2Rlee18BMVl2TN52WrjlyoDaBs3GHomVBbaw8lMR82
dpjZ+zgpPO3IqdbtydOy9lsto/+/juj/uMbSqqP75xX++l//Xf1Br/hf/+ePu/Lhj8v2X/+3/JLU
X1+u+vyJb6u++6dFQ2hd+XmLXMNYy6rfVn2Hn9DlZ8k3MA9Y3lrV/WvNp82Eto9e0mqwXPWH/17z
NR08CKH2T1sF+lCWzV7wt5b9FYPzbNU36ZFYdJskmxKapjR+Xq76Q61FbdNQ8JyRoIMUCPMDJu3k
JAuFllDbSdnDu3kfHtyCwjEEjtg8RuI75KjsUnUOm7vZelUC51wPO0VSLnU4eNVY6HGtVDcgJaZD
GCYaWq1cvNEzsH748JYBpIViFf/NJmgVaD7fsmQ4T/PW/TSAHIWUPxjGZZxESNu7TKVXiJBS8veG
8gqTtBED5Qmji1w6zSPANPPMzE3r2FRiej+2Fif2CLnQCRlWybperPb3nKys/fpNzNuCvdG20xPn
lFOHwQKS5NqXFp7HVz0Z6ndjORER3pvDfWoNyZkWhe52iAdrRUiW6elciV0+UDvhrN5qJTDtTMHT
jBb1aGehDGrCAU/NXLODvlbaW7aNly0Lml/0DXj1OF87MJ8ovb98Rh3NztxdnxEOA1P3zmOAXJgp
wKMIt5sBJEJ/+s/k8Nf2n7bJP08ONxxOVXL3ci7gN76fAAxCcSmOoUhY26xPhrFvc8HacjYI6sFF
y/dlriSe71MBabk4eWldr2Gzjv6cBmRiEWe42thv/2pUv9JH/EovsW7un00DeM/JvTY5SuABFPjO
X00DKeC/SZ9JZjbhi36hczHvyYSAl0vUx/UIIpPq3TJduniLT2CzqbcaQz9cfj1zUJPDgIgd1l7b
Rs96jr1TzyXh0hQWqli/hIABOkGF07XXmvUbk8bLZu166kVHD2zcfurwmzoz8vNLEdJiTWotjJuE
vtyQVOkEpLiHm4ZU2Dfu6oeHauEJ0+GeGRhrwYO9GnpmW05UAT32UrYiftHQ2Htm3rBikBa7YoNu
5DfOQBbPDo0/gshRzebh2Qv4k6b+K5X4ertoFnjnEHsRAvZ0tHx+uyrpI7ZANNWWcEiro5FQWrIw
yrwnSQy6BPuRXtOvlTvnn+wIzbqPtaF+D36Dk9AIwMWPzLJ/z+yC08cZGyW25djWxbcp4x/lOgyK
l68fQgfeZBO0gI3fFWX8iy8lmWH2Lw6Gi9Jd1FmtpcOxhrv3DfGBeKkLWB8G9Dmd0zSaIGbD169Z
06e11xhgbTKtTMjtJZrc9s1hgc1st0L/BCxYnsacC2roNG3qrJ4WtoxZGWoPYxG28VUj9PgSZJJK
grKRvRvMWTvd6iqnspOHuX7T4W7ugyiUHLeGGhZH5uXleeG53ZpoaLrDvvMGe97NsYnOrmHf/eXX
3/jre8S+SXMavBcqDkp0gsnk+RfOIl/MDHeQTH0GBD/T5a5h5PnjXIz0JOPx8tfXe9W4dwUXhNCA
EAwmBd5opC8vLsgRox9ltRQIfvU9lauMA5BDZjFxg2H2WYbtNR4zTsxAVyrr06g7x7qEpiTpKDnl
WUS7GbLT8MZ7/3LV+/6hcLHCwWDylKSMv/hQLiczzohz4VNbS65rQy+2RUgMscrkyWQNIkDZ+HsM
QK6JVRt2KoOEwc7AfzWzLENcTpHlpfi9ZHWIBcFhJcEDbygkXw+V9SpgFLkQujsogK+u0mNsU6nA
SUivqwjGvu2IciCT+tff6s+uwoKAFxy+LgWoV+vBPFlOOJRcpRny6GDYHXV0jyPvb1+F5Y59o0HD
BCfcq1cHln2hTS15FVnS3AErGj8TZG09vHGRH4a9cFc5k8TVjFUXB/V6s89Wl8kgh9gY7C+t1zPv
6/FoZ0ewsLz6q2PkGOprPfqgogkkB6okTaDwJvVhGxm4GzckUObjed/RDTm3kwRnY69nbnX+dP4+
Ug5JkMG0dFVz6GgQSaLEW0x9YlKUZxLl5vZVgawgP6EELs3TSET8rtXTVjuOQxsgkDnrxhIMKkz7
I+rjZbYpWxywvhuX1sXS4LD0l7zGhUq+dHoU4YL19g2ku4pahofhdC5sjKFr/Ow9Itks3bSEbJUY
11oCqxEDjNFFPUTm0UR8QP4BaOHsInt3NXWKsLZf3vVms+i3YRVHYj/wMi3b0TPaL95EBtGubYtF
BjpKygIfUW5mwBtagtfAYoyEL7s0RzddJWpt0w5qLnarOzfaz9bSftBrbYDlSk+1I2Czti8gzGX6
dm4lac7hUg8LjWa7MjZdrsL5zKrBwm0I/IA4bicWFAKLPfuNdBbYRJ0de8ZOm9Gu+IY1k6VDwoVs
9qLrS3dDzK7V0xYjbirAGWQbVOfznrCtwTCPOPfrhGHhrjEPyLh5Ppmyl4PMXI3fAUn1uZqLigJg
YvUhDilba3ZYbiiwRPX6BG3ip7vt7NjRVTdNrHsJyzdxOwndvYhHulZOOkLlKCxp2AXTZfg0zXX2
tR3NQW3dKM1owfDpb1u4eycCj847A/urdsEfayFDhYZTbNtsKKY9GRX1vKUytnzIRAIDn8zxuNsa
U6l7O2+eyt1sFWV4EIpJ+FjQBIM+2JpZfqkNiiRBIxP4Oe10lUh0Rq99NFq6Y1utbogQrql+fZLm
UNyT0TKQ+2dRcTybG7yhZIh1mIKZuekuDi4h0T57wfKrVsPe2XZTkp8kEcL7gDYIoYQ4opsHAYAw
98c2JRDGyPJ5EzXOUgWjItyWZmtJ6p5BmFDAyzUb25DsAYpjkrIOveE8J3bZLMDBzi0WuwCxo3lP
i1uCE2OFQMjC1q3bEeJokDluZOh83HRMj+n7oZCfhj6edzrCDyLv3Ia8QjoslRmEpSJIPqnc6G52
G886chqqxNti1sS9k1KlCcZ0RkmOOwDkMSj/7rxAEuAewFVUu84oYwJPs8w8TcNmHi7t3CO4s8H/
SvJtJkJiSxsswwEuXgw67uC5uNPn2EkIyqr5sywzzWPtzd65QCbXnYM0siYAeP3iXvaDEp8cMmTq
y1DRbLslwsJOjpu+So4XvRlsTs0D0QnEpZRxoLJJOEDVYuTD+HWmT+motLVbOCGuwYlsDDvlqfLz
7CXjlRnn8erDCV3ZbeXY2B1VytBOd5bqHGdbDzUouaaawcXFeLsIWc2WLt+LOLMRW0WGotemD655
JMt+6Xz2qvE1lEUiZF2XfmpAG31in8ScStaPjJVFnypCiDMtnttvzbKVJ02t6K+KvCA5ouiS5p2l
pXMdtOzkc4SDhbVcCtlLkopEYz3opKIQMI/9Nt7pi4g+EJ8yIJGA6faQmJ17JirSLLcmre0TsjC8
VQDmKYKZU1mf4Ah2bvhI4VmYKlkR6VWSoNgiDzE3U44FPslbdCZ62qK0HqilXYOftA6abAnycfTc
OstqAtf9JnRpfDoYfKNNkqf4cfWk9o5FnFftGcJ2dktpbLbQoskkv0YXwB0PREJQHe+Nc83C6H9A
rTaPgSVzpW8o75C9kuXkNW5Mux6byyGkM3ewndqKgtIePfqzDpVrMkhVc9facj7RsQYieKlgwwfD
EOfILQqv2tbMZvslKeHA5WVsNrvEk6oP7JQXGAePA85tMS4WxEEUADVbjQiSWPf8COfgJu4t45h+
fWGeOp6mnZTY1kjas736iqgNke3qsqXcT9YMce4LVm6CxEG4JptUph3FCrTtj4wP9XG2DOeuqitS
P0dilmz61jHBsFBSO6rBcb2mpqGxHXwatHNGZZgIOMRPEeZ13SNLFvOaa3/2rMwQQRxTm99RoCQu
1FZxV9J3KbTLedCqNWtU04A9cs0vVjlCfKCfSoCRtsSyD1RStPp2TOtRbDsycT+mLF7lsRURRYkB
q2ps8H+EWEUhmpRN0c/VNYoxgSHOSPAqsggkN1k3yVtvqsPHoqdbEGgNO/hTDl6T5Kg7J+WenKvo
Uckhxt+SmcX7mR0e3dxI2T0UyPUE5CQhVk9IrFL6Ydi2dMRCdUosC8tvgiDlkto95rM8HMRtHsad
JMmvkJ9AzdZXeBrL2ypThJJkIhZ2ANmtblD0lPpapHXmeYsU3ZRXbp3m05HRT1a2n4kPg1vDA6HX
5lbjcawaksFj2fZkf9nN+KUYrJJvwtGbjNWV1A++g1UftgIoTWyCA2yNDsNUWBmg0eeMFrPfhqVe
HkEN1EoEZ7y+ph8Sh9sHEF4ZVl6yfqsD8aLnFjYs3MHwK5CjEXIOsjNvsUvsplp3o0uK9uV0rdGt
whqJ0rtzjyv+t9UzZ0SABdLSnRllNfNjDPO7LJmidhAaQuZcQjgf+9gyis3URLIstgo7FEK2py3f
f8rT/wUHb8XT/XMN6hrXW/fH2R27zPKP/7Vr78ovX//384rU97/w3QnhiD+9dQu+4gHhg8m/C9SE
c+JWN01qBwiev9sd/qpQS+zv8Ms443gUbKgv/LtCbYC2XuvJBBbAk8LFIH+nPP2yWMMBHQ/YmrRA
Y9pe6X+vjnHZlKluQue/wRkojiqMy0FsLjorD8rQZ4/pJ5US8bKY/O1a+I8MKiYCqt3ahH9+SjBR
gmCxxr6cqmU8cgngalVGgm9sBSYqkGiEcVsOUYrFkwwmwn1igtx2IJnQeemmte8eE4zQRx0ijI20
iPTQk3hjteWpm+Fn+/WHfaIF/l2ve/qw2Cd0kHjU7dDLr+ffZ0caITtXDXx5G1W576MMBPVEuhkC
1/isgko91QPy+VreOiRVbNzmSNex+aUgb5GQSrZYxJ0FdY+suTHlPaevG7dN3IB+e1C4DfZgqtkb
IdOGtpdGpERm7qZk6PZwZY7hNE6+pdX51obgtEnPRafKoIzqbYTwNUDb5gZ2UQHlESmu0PQEo/eG
ZO2HqY5vvLkUx4B8ON8AOoFxiWkKi2dY2dvfnwL+5/WeGEf/PLRv7srlrnxdX+ZXvo1lSwc8wRiB
mIh3nzHDPPGtviy8P00hbRx/VEPYv6xuz+8jmYYSY5uYDgrTuPnQoaxBI98VJpqBasVZRzpQB4o2
/JHfGcwvawrSAFUK7p6el0GtFwTpq5oCTX8RgSpABQtWjs6u11Q7HEdT9EbZ9WUFbL2Ou2Zo2J6r
k/xqu68GMujLRfICc1J3VcbYTKMvSobavbUs1Yeskdlbg5Gx9vdY/HY984keytaAOtirKgY4enLn
qhEv/QS4qC96uVnCPn/DoPGzu6I4T1VvxY3BJXk54mNlegXiodRPONJc2aqB7+GJJL7IJFsYX3Iu
+7aK/mNR9uXky32trQVemvWFAefx2neSCUvJhuAMeAvs28AkJxNQndRK/CSNpqNnr/JPpt+3Lvbq
ITb6vIyzyffVGHKe9jnngNssMgFickZtfvcbeyJ8kqSBD+WpkvbqWeLjKXvqJj78UEgdHAo20Wi3
b1zlJ7ckoLmzqrJ60tNYf/5sjjYIUO/AJ3DywaRxknG82beZi56Jpm7w66f3w9Dihqi9wgZ04TfS
3Hh1KWozPZSvzKd0ZBxsbiZgUL9l3/nZVSjV6UwYuFcp2b+8Sl70yI7nlboNgmGf9ciBDA6bb1Tp
14b7y/HEzdCsxF7MDoNODRPS8+cmNOoEup7lfhbFZDm1aqJ2xkOs425PtQtZkbt0A22CwW7uEFWn
8ylkm8YgTrZGdVtQ+2pvxMRoB5ruNeSoTn1INW4o87O5NNBMG13YG9RsJBh6jECOvQeDOqHQbKq2
8UNXrzSfCJfocVSJGUJ3WIDR2EPq3Tm5iyx9Kc1k4WBXqHdeqjfNIQHoLQn2qtxPESq7/o29yXrH
L2YYnshKJuYLXjUDzqvVntmA6HTNwnExZxxC7Jl103Or/IpMkeydM7hQ2LreQPWt27TytcT7LS7k
01RgsokxLDYyayf51Qfo1OBIg7IprgFN+mKk+qWbmIB+/Rb/ZMCsSW46ATo0rMTrKS5aFm1wkc/6
fdOTVTYI+wQF0bDhlON8+fWlfphN13qzTVuV2wKzaq3v4LOxmTpEkthw5nwra8sHdxqQnJW2idgB
v21yXdqhsH+r2P30DC19pavSlaHdar96hmQ1JGT0cEmY1tyiNQ27JJHzG8vE6zEqYNTS9UHFaa/G
/NcOxYSaTEIkxjpGNSPbIOWA4NC64yDfWB1+vBBBR6wK64JExwMZyosnSLKWQhAJ4gxJZXxMhrqB
D0lN17/+nn52lW+bBmkidXlNzYYiDK9NQ1Muvcn0+75mKynR6v32VcSaWYa3m5AT3sCX91KMBmJH
0RdY65zipKrIHF2GXLv89VXWL/j5KKaNj6l2JWdyPOKfV08s9ZK+iRI6EJ5a6qsEyNJGw3H1YBQP
Yq2ZcE7e/vqKYGhfX5N1AUg8S916WQ42L++snMimHSk6+WPRUh9XeomINsaf1W9lbSTlgWg45wOu
oDCkXdcU1DmfajQ0upo99Lve8oHzifwoZvnqtwP1dLlpnEiCWGobQmsSujZyq8a0o0DcF/O98ozR
DQxSzdH0V232uDRjbm0Gh3CKjaysFua0CfzF98wOm5ajl1F+jMshpnZWk93iG+YiwR+lArVhvpR1
gA/LoohhmuM1gRDW50jxBe36ORbY1AjepCjsmeNRK0rHXDMwwKeUWhu225x+9dfZqHEpaKNw5iAc
R9KN5to188DDmpb4aBWxsUxY3ilYhHn8MZdUsreGV8OusnBnVdjRjLbfEjJdTJQFDWD3sxhJWkeb
YGTHC/11LyAsxnE/53SaAB4OEn4kXR8iTZwljnd9Erb6mVws6A01euVbT+8lJcZutCJqMBUlnipo
jTK1yNom4Xo5Jmy1AtNlo4b8gBeH0tsUTsy5OJSSOgABadd7bJ1Eskf5NFISLRRIJiysRAaB+SRD
XHE0W3NbpNQ2Yd3qKe27YXKPImXiFPPq0vxi8hLkG00Ozj39jnh8r1VFeOdWA4XgTmNo+5zH53de
jrMIAyzp1TiJmpuhTy3tvobHeWOxJUmCTjWyOKocY7yOpD1EuAtGouTRMhcQnDScPLeNLCfbl1pi
fOwcFX+GC0pIU+2J+lMT0YnHEcl5NtqkOBaznSUy4nSb0lVwbEUxWkFjTJHcOSnV7jgQTd+Yx2iq
B8rcvTZ87spBrz+D3+qsrTZYYbxLc44H+36pzXmnObmFFZbTsobXMBI4ItUSkr5BT0Hsrbiheu3p
mvtZo3nU++RiLJjj4oj33MtM812uo5Gm/uw03YOVaGI+ge5qagdpNxAfGz0neEfz9C7fZU22XPLc
jfQDoj5kNC2KgO52hisDoZyaYxrQKiuNzRzO7kd0rZiTEDun14U2J+ahnGsebOnlzXAoMKcQmVIM
Ed4yfczMoJmzgsqmSmr30SmI8+WZmVb6hRbjpJ2jT05dXyQUz49Rw3bpaUPilLFiuob6nv5BkRJI
3/ZL4/kDPpkjmxFfPzQ6bDq8zmPrbGhVTLiYHHyAVzMqEYxSdGdJRndmAR7LjqmHZkbuYAftLaiu
cQO5btPMRXOLy9dqNuTbFOUJ4ltJI81b3Ghrm4kl/XaI2ANXKyHljEKGUGdxkhAEtPUsF07dXpnF
6NgbxaEWV2ZFMCTvuDfkE80w1PGgrOwmg04F9goQFcc9hd1vqT7PQyQORepO/SVTTqx2ggS+mBpN
DEusQeQd2u0n5Zp9131tk56DDCZuAhwrdzs5pNpkR3FbJkv2PpWZQRN3nJKLYcjTyjfq1Foq3XcN
iN7edlkyrLT+INrY6E4wbUWTP+VLfhfyWKXv1i2hV3UtvBsvIgjOj5J+WvUWXfN+knghmXunCOpq
BSRsR5wNfq/RctosaAtyoAKLYwJGJM0E7WbZLTtVL17DKBUk1DGQ9CvFkdZ5drvpyWXrH8YFEXxg
Dk2vTiC4Uu8u2aUioZ+GKDyzIvap2zqDDRnUGCkgrS4FiVtySHXraHKIGNjqg0rPAYqzZNsmNvIt
uDsbALdUbkm3SFJOFmtOYm5FdDSazuDTp+xaQEEpjFXdZMvxne5EHGOQ8zfT3rFD5B29sDrm6RrJ
c+DUtX4Fz28Jj+tyDKGc6nV0mTp5cZGkDAJ202Fyzd+gljT2k043uE1UdlLRJedUMasqXKPVRknb
TsbGYVE6DVB8G/KaJyUK39TG4mM1R24YGJWTf+0a8Hx+OQpaYPkSQiBj0imTY7OS4T3ht3DUak4S
pm/CPcaHOWj1vSZ6F2QhHdMb00i7fq1xNfqhMyDPQrPThjNtDEux70C8DpxGZLgOlsLLdy6zyvvO
7fR6Q7dJ3Ex0EqkJGqg+fVLDOUqoggSB7TIvzl3N0gmiVxeJDnFNVJ+LqjMqXBdGc/CapGp8QUAU
BhOtZ7ZGRby816itmjvR4UILEqcbTxgcdkPeVlmfWSmtW7/t9V7fLpjh7CDWm8jxqxoXZDC1heIm
Ozu67VNFX7dAr7UmIFVW/DVBUt/e8jHt6tAWGL94gbTU/rjEs1OfdIXu9idYfYlIw+rX5Nu+7Uu8
paWIw88Wv9Zv6Bi69cHAeRgFbSuXkfDV3kJDATDQDtJGF9E1PQw73kLnkGhdWwF3CVVxpp+pTKOv
nwyOKcFO07TmBc1EdSwJX3MDvW76bFuJRuv3HhUVfbfESbgcZpjIw2mZVWZ6Ipl4ku0krDndVujv
7c+ktWS0jLPBzsZDAfra3CHnn5P3vU6wCp4Vwb9jU9jhOZHyXZlhuC9b/dRTboNhB5G/kldkUhF6
FcaV0z6OadijTDIzu0ANsubGV0zMCfA7Y2UmZ7UQEP9S0jSoX8W3LcnfDd+qM5KSRJWp2mKqg51v
49LIIYXOCVPqGGNYXeauB4ppOUXua0lrq+MULX/puyh06eL1SRT6tCxLFlT2TuZNopu9iZCkxAxF
DJgwjkrL8pARasMCNkrYvTikoy55ulo2DpsmHse9rEzm0KThNLgtnYw1jENyxR6G5s5wTHud6T6Z
2JTNsWYvQVx6o42OwzHO28QO16DzgZyOaWHd2vdZlSboWdzqcWaalZgw4ujWRf3JO8lMEZ5I023h
sIQNQmtNx1OFC1x5SLpgQyLRwMUcgKUPLeJdnfQ21o3R3CymshVa8IzkUuCG6/PNG+19UWCfhAGd
Gyxydq4tO9aGpQ3yRLP3VtsRuR5pJJB58TxgiRmnFYyFmOV9TwLdhWoa6WyE1zqQJywcK3aD4mNL
CzzUt0MoQsR+IM676dEgKwDPvO4MN1M8Tdpex7GeB1os59knqa5ttyNbvw8mXfQvia3X5WlW98zy
i17S/of2O83H5ggpIQBCmu0rZ6x6GAtJqQJaCpL+XB7bY4CSG8tRm8foyD1Ysb6aEv1j2rskIrss
pew/p1YUO63s6SKGYWVegyIz20NE7itekhZE2AZtO4d6wNQY5xSWdtvvFCpivwJ9wIWq2L7JnbS6
t9xwTPdNFC5UmJhR9aCizW/50tYcd0tlYaK/WFLX2TnRoNxzu0xZA41syrdmn2RxUOaiOSYBiXDN
yqyMG6ergMHGS1beDZ1b8ny6iZ4HCzEW9gzjHQmgk0Wxrm0xd/ucCSDtUI0xH/qmxcBTEjBX0igu
DNNXfVV/xHg9Lb6TLwXFQ7ixK4G/hbJtOPjIOWHELEUc/zMXvo9UV73JS74RQw+LQJbgUDe5Mjxk
I7yTwrcdZb2vYeN7Abu1/GTgbCN3tqqhiHfWMJX4+pP56tdHKfN1xYCDFHZLDofOauaAKvXyJKXb
bE5ppha+1rHpOYa1m8Ac7sJwPq2iNnR2RPBp3n6EK0dHe9DsHMvaMl8uRjexl0dxn+1mgHvzJga4
izNpKuDMWU7dgVlEs1q+swY1yAALlg0pPdJScYgGqLZdpZXDdpmYDa84akcrW7PE6W5WjvPJ0WXs
App0zYPdlY67kX0dvbdEOr1PF/B1F3OeGPoeL2Lk7LUw1LAH41HM/KId++HTr5/Rj4/IpnOGyJ2I
sbX396qoEjfw+KOSuAdZGsYt2ZPhEQA9aKx2keq3uTX3N7++4OuCEXVCIddsMFdiAoHG/fI7GebU
1bOZPjfavfzLorVoICj/xX61dMYbNYKfXAu5JdJOAEZc8DUWa0W1N6s2xadUBJAK4CiRBs2493D+
bH59Wz8e2mm4YkKh5blKx58Q28+KU14ZJsou8DyGsv7oJdl8NsukfePZ/XgRB9/RU69o7fy468+f
XQQHa9E4A2DDIu7TxyIV8WVb1OPhd2+FwULQj76OGdhPr76hQrYcbTjk+LGXD0dGgjvV0Mti/+ur
vFK5r4nb69+npLJ2sld03subwTqRebZqa8TcHRM/CQg6qFLNcKrAUa2tBRLMKZsyHJ6gT5zJEfp1
yllugbph4J8T82yJU5amxjnMvTG7h9iIMjdAKDT9/rfLoDTIWVqN3fzz6sGbXq2BXVsfvNu9M3Ee
HzD9uG+0U3727UrhwiQ0ae5RFHz5QAyAlqKrZ8qZinMIG1tCzDZzXcu3UHs/DAuTgvTaNKcqbQi8
7S8vlJXuQK5t1Pia03U7bYy7zCfLUgtAyDRveZl+vBgdThIMKdZhUkcq8/Ji8dJTubKX1qeC1G6X
HF1c3sv3raj0za/fqB9qdUxglkvNTEdBr1PxfnklYbVuQk+KyBcz6n1rrsYDy1l6kUDkPkNl5Pld
7+nbX1/0hy9tnTXX+CVK0/RwXqsdaJ/3Qkm6B4QUhxsrKaqdsHidn67yH3HMfzE9P3vgP0BBbyMs
m3fPtTBPv/Cte27af+J+IpOBV8vkZV4tKP/unsOtQ4PlUFin1cIb/r15bv0poMuy4zLd1TLlrl6L
f7fO/ySFczVx8grZrmUCyP0Ne5bBXoM37u/qsf3E2uW9IGJqta8Q5fnyjRzzOVV0vd/FLjWQIzUp
Lw94QWMILrYdnWP6vm6MXr+IbFle1RxqT1HvNOcwm42byO2hfc95FX+aLNlfVvMkbsKeyNkB9tRW
mztv02rFsC3ojMnTMnf0iwpxGdh41wNYk00pHG+l9cWjaGt1ZUalEcxTYx+I4imPnCwp3/GMiAZA
eJL6NQ7vIKwduUOP0p9aenVmKrzKmVMfj2ZEokMhxp2kCrQ37Wk5l5FzNSw1BhEsG5CFCDvWjfa4
zFFrY45q6avtmJW3TP8bDJeECyXeFrX9lrMt6XsJZpPsVEzYVZU81vI6vQrNdLkAd/MV6MQupiR8
iLPB+0hIQB64YpqOVWUf009MyE5yx/sospbm1JBWXVTb1nOL/sSM9Y6iT2YsQ3jlLRD9DX51LJWx
M4Ft1US+OQK7dRxS+YHil7MrvB7xcbEfVeH7fLTfe0RvDA/YYN2dRbswN+340ujMbD/a89Eij0Ov
vuFp7srRoKbs5tVmqJFqx01+70X6xpI3noq3aMAPnKR6ZEl6s1WlF/RUgk3rtv1/7L3HkuTK1lz9
KnwBfAYtpokEUmeWVpOwrq5qiAhojafnyv/aTyNpxgHnPMM+956uyoSIvd19uXX2/NUJPU1N3029
w/y66dazXz/r9mczfFLWHjZe7Alzo6xXgDqRrFhO4SxdpiTqbW836JoCXxcbOjbaRvPZz9jpFhZx
ueM9KzSkVPkmaCmOE1oQLszN/G4VW+Vcf+gzeg36VdRbLTfw/GHwudXs2/dsctOvOkuoqn92kt/e
/dUNTAt6YW74r+e3krTuZhnqI2MWs1aT7YYqbR49t9p6+XkAgkPtxin18VauAnVJ6+KJyWexF3qZ
9w6LoDsh6WkEyJB7zecgoO957CP9YHrQDQHBrA9Va7Itdhij2OYVZqa2TfCQS3ga9oD+vpjHespY
krfjGlUatRapOC5FfaY1aS+EzjzJeO+tJ2TmsKmXVwj8+BD09At7PPOpvMc5KETXlX8aqz6GKH6c
h3FD5Jck373YLAgeK5WcraCrn2YweXheptd6HKPcKqNieC1nb8scFDZWFiNMPSjcVj3MgpxGPEC1
79jHnzRKmGfHuDTN+k2RJvB8G0ZlMsR94+692X6aa/N5phOtZptte2yeV/ruL2m6PLeyj2344+un
ZTh55LIk8GRy1Flj4aT7U03LfrK+THOJS1i/bWaEmlTHRTaHBez62QVC5+qfHIm2HSWU/HWjsRzq
kYwCeyZhu1vdgw+/0JA6TrhOM3SErH3l6emwTtPSY146h8rwj6227gDGb+2i3zje8tHo5efSltXe
zKlVUkw7RsGNSMJw+WzWAF9zA8joHo7TjgUwl29BWm/DLxYVDiXAgELksSb29OgF9a6SVfFsIxAe
BxHMj0svX3s7iHmhz5QqtK7rbDizJMSxLLOOCQl4h8AU6CoFkyJtfWUNknBau79lBcPLWVgDVFBn
oj5go5+vK3AN1lJSu6Nl3QAJUidFSdU2XDAqr3R9ebVmFB26peLG/GDQCVtr+MQJqx1rnTU5mU+2
56JXRgxccvojZk6gZOsd4CF0zdQDpTOrSXM4jl1GJxzZ4FMOUPQ4LDcQLctW+ZEscuuwNMm7v4rG
i6rENO/b4zrfAeTnIVT3YzHsDDezn7uqy6udRB4Vn/riOe9unhyNom4i1qnFeR1X/SXLskkR76CS
ruzH8YLKVmivyMVcVWn35AbZrm88pnOhTVvHqva4c+N1+iksY1/0c6gWVRwxqsO0tPLHxq1/ebwE
RO/tHUZCgm+fWWecXL21dvUw6lFdaj+GnMxvMyXY41bL+0L65MAjQv8NAOU1mxlE3q4zg2RvocRg
CO/zR/Y23fuQaetJS8uFAEZTqK87bOyx5T9obHDW5FshpuTgz5m7B74eHNeGRYRi/9yYpbzRNKg2
qjD1fMOys/xQmuSHT1lvy8KSZ7sAE5oqz46LPtf3d5nSgO22WJHgoJyRZuAtAqUlKeNs6lxMAiXo
wFQH6orzYycggR408rxnjqDBCzC0/qcdVcPCxplfC3tZz5PWZB+JrZqHxRWneiXSESSj7WyKOfP2
OfzL97kq/bdCraygTYosnpnsa/zRhb5f6zW95rJfPr1crHvqfqyXpev0S3NHh82TPX2SxGTvxA5B
8Tis3P6HWg66YXnnZjuTjVx//yRTvvmZlaEFf+ncd2v25YKPC/V14A4s1ny7aJA92fM047svbePq
lp73iIV7iVRbltvFTF4bQC+e3mIfx0jXbvKlGnYdqNb7rrd642AMVKkcK4waNY+rqdpXnbzWY/Bt
YKYFiGl4W2eR4582Qcplu0R/Tsk+7ZuXVplSklbmCEDrFCVizh5E6zkXSCfOQfXFSzdN/tXx0jbK
zCF9nAItaMl5pI1B5gN4QtlxFMkGW+1LK5ffIBhRhT0EgRTd6HOE8nlRAcRgBLLsx+/6CeRNUKZw
BTvWf2U9mk/6PW9ubYtgKNc6CsopG/pw9Azf4iZUshGf1szVhw2fWZ2zQoOdFvuLuw6HhBoonutT
45wL02zJ+c7setPa1ept54ydvFjrInZkTMDnSXves68z751P9bgxTXumx9f70CioTPaTVP6zM5sB
sWNNBO3PNM/yFPCa21r9gl8pcfJxvw6jc/Gw7D8WVXOn90LFjFNa+aZNptg9P8FbVOVuypbsOElZ
/h2Qq/iRskAKd1evUHbOil5m7zB6NO/oeKL2i3LafTJpdpRpGoW8FaigG9R2uW54QzbAgSu6I7sp
mbiijerN4CO4qmwQDZxzXcTu4nUIFBO1gYt8nrsKob1jtJ7I3SPF63CE+sp9mTFFhWConMPsayd/
Bm5pGxWNTxVSNcQEXrb9zllqIh+f0A0DlIuwTRm8Os1Foe6iTHhELYpQ5fw0oPBWloGm/k4+c+7I
NIztKcjd31J7zt33lh1dMx6nOwoqsA8sjJuwbVznESqpHRoNzUWgniCe2j5hkkyxeJX+zjIvOEzk
i7Yk1ZlT7HpCdrFCEN9HRFdgq1XrX81Wngjsn+n+Km4weMq4NHkeYR3jS+2BzXNEgW2Utgat1qaz
TSto0fngf9pS2Rs2IIdkLv5ozVpGib2oDybKgLcza8BAu/QjDUyd1gMgmklE4Op8x6OERNc7/BmA
JVCUkyNY3IqQHBFiHF1LXK1rWZwz4lOFYX6hgSks3d/BYKO9BzxagKq/euV45fj6L4OwvKnZL4er
3k5RMHV/eZQfbThBGxtoWTxN4h9LWyjm95xQMOpfvRc5ErgRMQ9QYlN1NLoprhuPAh+/3Beuyq6w
zdZt3iSxkXGEVYkCfiLz35rrLnTaaggbdJetcnnnGT4vv4Ru5o3G9pArmNAlTxnz2PKDycQcHhcq
R2Ma5Q+slELOhJjYuZBE8Y5E9jok+nASS1nHSPteOAHT2mQiiVONl1qR+j8w515Sl/dGVxoI3ZSA
RAArCKykO9fik0mChpNlOW+IwVPsno/PS7382vCOQ/QMMrXErCqidv6KdQXQk51VsZyGjTkPRKVw
a9Qb4sBWnIBUecrm8Wdok09MFipqPfE2YCKAU4qFRssvRbI++bN1mTV+ZLHcKhb7vDSndNvU9q2t
MTuM+j4l1hPIcj+l9SHFHEqZb2FFa+e44Zi0yVXmus+bL3nDCQAm2jRf0upsI0KFtuC+b7W64vRj
in2tucN4Knt+40SX049Bcm3LuGhvhkRz7+eLSyGHTyw+G5WnOAWM/MH1TE6Oder012q41xWNcsVt
Ww1PXlOgghfFye68U5Bp6Ug8FEU8HM0y1WKj7xcupqydSBEvMh3eMzEZaNUzwEBepG0gbZaX5VQ8
QWHLmjsVaPrj8qSht4pNLQ2dtk7plFv+zglnfuMhG8bkRNUR5GoZy3kEAZ8Q4TOgvOWLBcm6+AUc
/0oiKiG05O9NZ+a0QX/qdpVBdxzWUT5nDoWpqoGsi7JAxafsZdzZTBVzvrP95TqJlf4tbTN55Ls6
3F4x/p6t1TbtTjkUr9TucOiGZYybdR6/zCrlqAu7eJLDsSyGb1qZLnna7h1dOe96T/JuBQvbTM67
4wwfY+VhrCA9Gvg/ffE3A+83jGREpryMcnTPaMHnEnaCQ6n0cJwsjYcY6DvvEAn5beV4TDI3gmdP
sVId0Qz7x3JqI6ppJaQ7lamsxb+zIbdHXjXXoMNij51L55Y0HVdtUpVAKmZOsZ4O/Cj9yKkmDdER
fmXePs6NuKZVjSCgG7ugJ55SdwlToFqZntyRJhy8JsMEIsEo560lm29KipF3VTthOFmeGgsDTZVQ
PDarCbCfhpmItraIntRxO1rzQS7BthvWOE8yGUqYf3CS112v1B/ZHJ3Ziqhf3hbtesNUEHuZ82h3
2BL87Dp1zqemwJ7q07McBR6SkZqTZdUunlcdnaSikQ4NsxzaeE2msMdkoAnzmrucfYiqppiaAO87
Bu1iTqwNWSxUvbfH9Dkdim2NFm8V8kONzVO7iHPrpRdw4MDgPmxkdWxO7RHA8caxlzhNsVHQIrFd
DH4I3VpAJ7fG8Q7Xl4EWVYZ1JMQZFbMb5UWyX+oxTmrvlLiFiOfBDj2DyGWnDgsfWYZ9fWzXjdKE
fKv15iy5m83cfBiUts/+cwoCz+ouO9AKETy5KbWn3bxmF9I+AHeWS9H33EWCjU1HHNlsNjqEZ98a
qoOmeczaeX/tGQVzVESQ/xsD+5hsmZeXj5zSgkSc1DKWl178SiB8LjrC0sGgCUhD9+eyMsN6pgyB
IOwORRCrdJC6Da3XeArq+qLWh7pLhxgZ8mb1v7DYHQLMgGOKeh9MeJKosx0yHboIbkLqCjL3GYv1
EHl+Pb5qZXLMcyYnR39lYRVqAoNZ9utU/6Bqhtba7XOLoGTH5eo4xd3FUcitSMCE5V/sPeMiZW4t
g+xIBWBISkgcCqOyb0uyPM7iQwZ/7GE4Wjp87r6fHtaVDoXEzF/L1QyKT9FLX/4OkMX/ZqNcdjRx
aC/FPB1Gl4MEEz7U7jka+CeUNXnSTS+KLzLp2960jymxTgnNOkyhgO5wTZJ2TYKdyW6GzHTaADWg
vHkYMAXkpUEvGjbecsBWaQxHWSxY/1xMhqZmxWo1X/Bry7/Z0NW3RpDIttcTcfJotQpU7Wyf9Ya/
HTXjrRz6c58aDzZLMOKzSP0PvtAr829eD7Sa4Gl4TRNJYXXAy2ys4SOs7dkn+RFqQJc3HOY2TQKZ
kYOx8w7kPGwCqD1JgBfEdaBxsriejUiC2d9MCqRm++nJi+YSdkha+I44yGCCtcN09WW1NZwPzb6K
9fP/e1HnVtSNB1ct10Rf3zCZxQk5uD691AWnA0sL9fJNeemeaoAQMP3GlReMCaAToQQFz9PgjWe9
zMrPgPQqgEIUuqrVbzW3eO4XBI7TjAcA+0abNYALJfpuRrBuvbWz0vcCs40yLoGF67JPrngCYs6e
rF1YQSLih2ZVui+OdWSRPm24qeC4z35kAP2EsHyzMNodgBGwOFD9sgU3HYmap0Sm30ps/YuXbuno
/c6qv5neH6T6cHIR2Qun3rdVs3Z+eeLKxPV2GhgD4N1Rb8/Iys6JrnL/VflJqLvZdWaGwmKWXBpr
IQu9cIr5Y7cwgHyABrIfNuPqP0L42RXGfO7dR9d9KrzHKRHviWNHhPYwYU7etIEXh5w/HTGlWcZ1
6oNZbSr/OJqfaT3fFjsNF6c4caMvpe3GE7uTY88awWIEHWgcbfRt5envZuGT0C0Q5Zf2KfMab2t4
46kXFLtXlGe0TXfQZmsvtOZQd9XDOKAhN+nzCD50Uze8SlHzvQ2MbW7dfOkOGSxYHOpWE2lTPz0x
1lVhADIjx93A2gI5FstA/+1KdZNquunTcOfnTQwFSV7F9/c/r21KZa2KmL9WVv5ZBsHnNLBQmq0g
ArtZMhhhVrC76zDOsdvpA6xU5jeMbmakdfP02FB28pAPaX0kngRswLesWkSj5S2vplEybIp8bB7q
OrGoqSiFc6W+xjg5DDivHUZs8pqZd6KVIMejU4nQ4i5uN0PeaDcLgu8/sLpBSNhFuVyw+Jn+k9j4
fyILIguq3P85pLgZWrb9f/5b/Kf7X1HY9//bf6QW87/u+oXL3pvXsk5HF+Laf6QWzfkv5L27CHPH
4aGG3VWQ/z9zjEADiSiAinnPK6P3/w+xJfgvcovEkXT4efB97rWC/zdai3ePL/9PWgscPDqKkBld
yHq45y3nf5NolWQIGhqTfT+5H6MfmxXeT2D99pqXUgjcjRt7ZXtBmY27oy/J/CyTPG7GdK8hLIUm
mrG5aQCfpKKPGMLEdtKw1gQ+zBmjDrzTKvCpJkpGLSUkDNFBtq/xxmzwM9IpIFp927PLC0uW/G1/
XCZ6IJTJ4kL5RHkH1i9c2CyMOGRNczfWvELFLatm4NCBG+ttt+G8k4BRM5vIx/5+80ebplGQEBsY
dKrkO+yfaJJOaHQQjyS63gUnuZwHKcs/XsJiil1DJO8B92loeOV5MVJ3W8iVXc/qmh/gGlIWCtgE
zcbOtmtnzaFwwUEIvXstxty5Tb1pHZSlF5xzin+F8oJINFP3oOOu/kc+6Qt8jWLBZigCzDI/mJlF
3pq/9JYzup5Kf5KPSHTGoYDDEUIAGV8zr6h43IvZIC7MSynCDeA82bAkwiZxHutsQt92vzAOGz8s
Qjzeu/lcTFtg3zpjJcntbdPZ4uybc23wt9rrhWIi60KKtKyiKcndOKHy7F+TGk6UphZmRKenymdD
PXnyWfkdnBWWQd1DIk3vnR5e9p1DhsGnahQLIu6KdIOBYsEhihmnwyLbPHTrXF6y1vsX9IrXk+Aj
HCOzn5YDLd3ebl5Kd4Er3eMQ27mJl7BwyEvfDTG1ZVQDlZMbWgMDwnbCdfph5rY/f3ddIrZa1/A2
LayOd/KoTOOl0RP9OrbeI/0PdlSsBt47VylSTRqnZfZws8Zn19BKkKGcU/dD1UmrZpa5pnJvY8C3
kcqMCHefrTfR1lfb1PHRAGufr7zTILQ3xXJcE+8NDcyUx8y0y11l2PuxQixgOb3QDWV+FYozObiY
sOc8y1Ro0tRVlQHyULKpdWfXrI61FaZ3QF5ab2wZ0uOymlHC/8RKHmnUojB7KK80YTHl6mdKnWCF
j0Qllg+vyS/JWhAyz07Y7/wt9XdRwgg24IXHaYkmRit4unCEzutN7XvMZ63T3m1pTBPyZo3eThVs
tKTYzkX3Qq9ESOJO7WbdbNnLzdcZa1XvHnrraayeG6fd1eMSJuZfaiEimpP5PPUPFI7uaZDDTYxi
M9vNjsfRELfUbevCPKnW3uiLuMBM3M4VKHCUIdY0ZtSXiKvB6u+zLBd7RdXR2jZ8q1pw8qG3c9BS
MY73k6rn0Gcu343SMcJhXgymZOuA1aw7sj1eH5yUvzfN2XVrReJFDTW5z9w2Z8b5BWHV178y6WO1
pA0Ijxm2oRAsyAGS/CZYy8PS5zd45SGQ3hCe5wnBe5tm/2yeKtCW0kNnZfPr1Fouw3+/KfJmZ1ce
0w1ZGpF6r55iJpFd4fCc676EbtICkFN3PcvsX6XUg8rRcCmx8sNBbz7qZvphm4kJl7vxYNrDaZ4h
gs3qWjbdH9LEO0ObV5rNje+llHPC6CGs7ZR1AzT4UhBulLrYSq0icKzf4VJBs/N07ESQhOrrXear
8ipLDl254vrNa6GxUpHpqSvSBelS5W3yCnPewlcdxElDq10qt5q+RExDz4nEDa3p3+XCR2Wkvnws
ViZ6ar5qgShYujYBJ2/QnsCNdT+4TZ50TRdPbSEyE9iOds3TsUIuUMGILVEPxosjKDIj39Hup5pO
t403qEOS1MYbUW4o9TSwfGgMzJyWWxFpnJufAKyDBUVh/iNbbLM2WmAizD7EEczyruZM4lcuAoZj
X+5+JVpmsM1nPmKGP+B4o9Zlup/x1aif2yzPjqmFDuInkHPw/9Vn6mx9lthBlNd+2NXFi6EmBhc4
Mn1N9gAO1LkRZX6jwIpnP1vChTuj0vt3lj+xLf8QJgmdNHn2ssWk/ED/9dFaElccy67aE+bfsV3m
rWK58ykZmzrSZPOXxoqLL4e/qBzw1tm+3Pdoj61h/G00ytMmkDEo0CMHMVkfq7zntXDv1ltXu44a
iaGmULgqUX04yy9Ml8qiSMYaTAzSogRss9Z/hQFXUfXlcdaD/GeclL+DpvMTtBVb71aPvUSGhWMz
GY8DPgIEdFFclyK7NQi4hNbg34HZiiQql2jqbU2QprTfjPltXT87CrYaOM10K3y0IGzuF1vnVe/B
OJ1Vy9ust/OoH9jla5+ZVu4syRbHNdd3z5e7XPt0MTkMzXTx7PmFzr+WyE1Tbrk6NisqYuXcJffy
sVVjbFfzYU1cbgOUITxpD0lf37AanTJWz+Try2/PIypKJONirvph6NrDVNrbhQhz0Nivokk/oKod
ob4fmXofK/D7SZ+fSorqh5KOdQuyHbzSq1vUB/QoqB6X1WNPt2hHhtQXjdbZjdfSixyUv+v43HRe
GhvYKNhvIhmMi/3PFU5k5c5OMNgMVKDlLLpptgjF7DzblvOxdP8KT+3HIrm4PY8XYLcbS2eDp4x9
LVp3Y/oZ53ebTUH6EFB1G5J9vWeXSarkKDFe19/tIZfUOk0W1vNC/W307JDUTmR2FOohblKAw6Rv
T3Ewf1EMF1p87bTbOBb9SsyHYtw1hUYSS+8OCsCYBq6Sxin4X2qTdu/pnJwsBMcp3VFUEc8z+wjT
UIQopvqoQxrcIIc/jU2wH9f5keRGiaxQRojJP9ysW4ALO6HYN6J1Lwe8zfBKJu2HYMuBeTzmAwu5
NDDVpIeKrkN/9Xf09EU55HOd8VRr/7TwUK2c2gIeF4meNdx47VXoAMrK/skkHnmPIZbMZCTZQq8I
QkGKysASQOOYwcZIXu6BHPCPxafsfplUrtRXf5jGEg/NsrelEzv1SgUgMC8SFFtd7RBPD4lH1Fet
OoHAtA12rbL4enWXNfOwJfHMI8o+4249L3oAC9NIHgdveK0mS9sW0+daDFuW+tUeUqB3mjst5xcN
lmNf/PBVHqTJZ1LBbhqKyz2XQH/cdpT20e1oxgtGeW0RBQnheI/uSBelN0w5DnPnUnsNcMTMi7rU
fEpqMfNNdE8NB4yxHx+0lNfhTGMiXWTtins/0IkuTt3OmJ2ty/p9srrn2UJPqWBbck8UKGwljhib
DDXBDPuDhEj5MpY2pWVOF5wCjcvPHWnLogLUecEh9GFUL8E6X/vaeq6qmT2jGQ9a/4jN5OSa5tmD
pTh1JidNO4DZ0x37xdi4SfNot+YThgw02Oxr0v2HnrWxFtBmqW1TakvolNsMfPbK7s7F5JOItMd4
1fuf+4M8Lohk8uQc2S8HRdj2r01pHnRYPfczaQyLLsBTAJ4sFVHr2+wcii2YtNhb3glPAi6xVVxm
Dnqrf1SsUPwm20M/TCPdyyhKcxwu9dqH+FhEWmD+TdrvMl2yHUf0lEvJtqLCHN5Kq/gkufJlqhnO
jqciDLQ8AtinsDl7pxYtgsJzMO5SC778KOe5gKIUhOCFeWNQgrmxPPGnpyd0GNXVItjJqQS1JAut
oqOkcYo7CQ+wuBSWuNrJVWRfrBg3vn1TstuNpXYAVfLZsfIuFHExsw61Wv+yEuKSiPOsKDbkPCKp
V5GDO6le/9McGVeFv+0F1nGeMX8a14JdtER+xhfiaC9UHB7uQdjaReymOXS2hm1iBlw8gJuL2tyV
VJjtsoq3Rm5HaLYu1if6sntUicYWyBtfeeHjMvNLL17tJ8tHdHEwQLHs92PhWazVlnBEfDugv4yh
550Z7GLhIKZKEGy+km8Ne9Bs8fbZHFydpfFDDdcW0UTb+MMW/2Eh7Gskf5Xuko67K9ZNfhyMdyiy
fxzE1aEk4NPKNC5Wj7c1y75cW1iS2V1D3qixvlJhUA+Z4KCVJRgmVAsTInvLAJmZ92hw2z63VIC/
pRXgWP4sWS7dXDtxT4tjRJ9ddSBtxAuzI2Rh2pyrLNSAe0z5ZNlI5Y71MfF83iSJIHih3S9Jd4xo
93swF+u7mL1sO2fNszF7cVVN6xGp8N1s0qfJsdv3XJc/+f1diutO01CljIn23ezRWXpqnursKgb9
p2u0Y5sV7J9xLtEut81F+9OAlFy4hILZv5iueQWHGnVKssFkI7bR9YpUsx2B3T0nvEof8oAxzzQ0
eSnHJr/WxML2C3FITqWqDdDxVT4EBvvwor0y4WrxWAbWYZik86x6s6MSrkwJHHvyS0AUBKi4Esmy
ze7MXnMJ+1pbv7SkJ6Q0jvcmQsO/jKuGGO0TmQoNhPqOLfzkxr1atTNwJDVtLW1AMtA8vLlbo1jt
f6xl0X5pypoQ66wB++W9kdtZff/Op2xcCk+7AXt0YrTsPA3satjTM7M2zpR66lOzK3EYVcE+r2a4
QeywE+eNeC9FT/csdbvTSIxjOE6oLp2DYpNQh7yZs5xzx8rR+6GeRlxJ4PY8ImQiuwaZNTF0a/2h
bwHykSgBBixVChfSpKQw7FWS4vhaJQGSukJv4MNCgIK7kVR0ViD8bGwOFu8Dz9GM7w2vQ2grzd2v
+Iq6EHrphJFm7SBYCMJzKeU0Ng2MqbpvJyWHjcng4c3htN+7eVbbV6+pqWCfczcjw0nMatMlCwJK
6yHZDyqgaoU3QWe5WsmRDIp4SJaRK1oWNsVN5Vx5V2pFNDwGtB5tFP9yP3Dq3YxtWl6GZOWXhy1a
P7I6UosfTZ025TcqOhw3bmnZWF8cG5vpdpkdjckxCFIKuo3sUODtxmGtieWtKavUil2be6mVy/3Y
mdBnlet1d0pWHB4RjhKvSUJSL5rx1+e1TELUq/J6pXXHaaW1z1ep02HmGI1RX7TRKhOD5TYf1EGU
QanO+TTrcxS0WEnhx66ERInczV57VVjzpwMOIHd+zmHrGL8Mbqn3m1GSjLOuo800hRE5fxTZOp17
ejv3OrzggTPYPJH09LO9uRK8f2rsAV8PTwLjJEgd8GTK5mbZlX2uxM7pYdThGeNkTQypvD/P6tK/
5K7vEw/oTZoAxplCp03FH3EkCGhVBvnk8l24a95d3A6dCmuXRhxvlNL5rhzrjjXtgx6SMyJkCcl1
EQdgvil71mYenV2RCM56S+/kqPeD7t0ov3ZqkJKG9oROZv2WdTB8m+CTHhdj7n6xirhbFUhn27c1
rYXl0mGiG6vP2gBFuZmlY66HSV90MxwCQdC3UAtNBAC0yWqaa/OUkiqm+lUkj7kQIt36zepiYpyT
NqZE2iRcr2D8N2n2AfC1O40z7tUBNHRk63euX8pjgFzIKpgfZGLgWhXBAUBU8Fz3jv9EfWR1MfvB
eUSiI7AmkYWObVcPbeQWTvDeTzn2EsLH93E7l1OoCKP0G7fpSBViVluOblHU929/IodfZ07wwNzk
hBSU54cOUw2F5F51T41KPGmzp/vvs5P2//TW51qnLhVHHtyG55K9/K3MWi1u5GKeCJAxLxjnTAfP
1XmSM0Rh1AXqx8KTbm51C+SqSsxnyePyAzpcfcyNKnkWfct5hOLae4ZpZMvmcBi/FnRsfSCA8/Yu
MpEHYApmHPWlSnfEQtco7zrjL+0+NGT1o1G85XJxWC8mmgUDO62u5JnbXyMpb1xHAKb7Ov+n5VCD
MKxR4b6DEsgrhs/ZjTGpXXVFX1BU8nzh0J7Uw1PeFMg5Fsr0p1V1okUXos3mTOmc+27MNaeZxOtg
d1ijwcrHYHxbbZPMaDWAnIOVMZNFLvF1vLJrndA3J528UdDS3lDZHJLtG22uPK5o/dnVuoWfiC5R
FQ8zbAbWb8TnyOg/tIYPjGK1qoO1fqXt0wRYPRS+pZ/ZeC6eNz97I4iFhrvwaLmrFWeIW/CbYVBv
C83Ifg25csTBorMcTdUmD0ni28+TVTIg2CslwxTIvMx6SjEBq+cuTgZnvgArtxlb66dV2svVcBoq
WHvLPzkEtPd83v2jxROGY0dbRtP8Ykk2Ayarhb0KGnNjkw8Mk5RQrduyiuS70OeTBAEUNX5LNZuV
C2zGBVf3VGLgcASb1P46TNQ3K16nTr7jtlJbOkI+msV5bnVOwtVOm4PTTL1faatdh3dJ42jjIXAX
wbKnrJhDheDYsYpIF+twnvxObKqMNvvapuzoLt1sKFwlAlq148WuJnG028Vh+JHWj1v02nueWGkR
69Xkvkn6ZSfLiEbzAd9i9uF2+WkBPPc9k+S7FMts/Zs4OGAqwDQCbtpE0qf191fZlvoE3GMfxaJt
/RmfYFsKiqLZxHjtfkz9Ojj0ZIRyzoS4I3Zcn0WKGhyYH8or8x9C8tDz5Gr9tVeq2Xgo0znsSVu9
6q5lfLpVUF+tTrfobM07DdJY4w2Ue8+HNJUDmUuILTBNgvGGT3J9nLxesG7Xe/c7b215JO0Pk301
doMz6XudQoWf2lDeOeWEBKLevHsie5v1xNQ3N6tUxd4H+LLLVs1j5vLWXanpG80qH+eZvdAgTkTU
MBX0qUnYfk4/lrYwdlMKsQecDOjt6pb8d/bOZDluI1vDr3LDeyiATCSGRW9qZhXHEkVS2iBEkcI8
z3j6+4Fyd5MlNxm+uxvR3RFe2JYxVCLznP/8A0cgZi+4lWBvAU/GD90z3ZMbONz7Usfbg4McQr07
f5JDiMP6VF50cxJxRJQJsYv+ATgrgmjgW2szMfCl9sF2UTpad/00rIdM7gqhBU+NDc3bzHGfIMRv
zVC82eWeRczlpMwVgbPnNlNfOIsuxibkpORN3e3qkTPIwDUnBgi1FeF3Se59Idgr2iJRjIi3S3Ed
LRprDUl4urbr/CvU9ueoG1ZRWtOrlGiAzSzbt0DwWIMNOWYk/r5r0jst0dbSK+V3PB7EGgc4bWNh
5YSH2BYHAu+scOCtAqV/gcPWXFadZ1+1WQTSoqXVBixrPbbQLTRHK0kAbqsrq1Cfu97H91Cfipx9
1XsUTIUZQqx61UxbzOG+lgXIZT7gg5qyjN2iq5YaU6GmlfYazUeEApwITrErMox5xqa78XyL9L6M
99Ilqb1une5+IMyB71hdAtpEd5SfqMkVEgG29y0CULzWfBztMyx4HBmtmAdt/CTINx1pv2vYk+Mu
l506m836cJFo+ZSzqvs6YsROaV0BVkBEv07Ug3Lybd1Wex9Idz3OzY20xhsjdpsNZraHdpT+rpkG
SSJZPE0LvSJlc0hxRoeUSv1riitZzXoDbLkNYtVwbkCVr7KVZYdLp//hTL0C8NA3tNcYQwgiM0fw
wt6OjWNCfEGj2+la+B3R4ka5ZgrzbXTyEZStoGJqm3sT7pEOb2HjQdjE/lv11/i1szyow5bEVOMR
7tl8gcZwVg/NLjHBHGEPVDd9z4qJk+GSUULDXmdFGwwKk/O0iovPrqdfuG5tnLUaPGJjPBf+8DQM
9r4syoMz2edREd25L1Bf33ymgtcXaZ4mNwXCzCfscPBFD6pL5NjatwiL7yv0pfDzh6rdse+2a5Uk
ycFJ4S5ngofp23y6sUT82LyI+fnSAqaKq9meDV/O2Gee41+mVfDFBLzXozwFtxdU9u0ZLh/YRsQ3
jAZ3qWPvgoBM3c7BPoYyHreBdBfX1Rrh1VWmGthg0UPTTfbNWEIBqMbsJqpL9Z2Ac8i/LmZZTJhY
tkOsJwe3gdC5GIRJxBXZ0wn5pOt+MheVlWcbiXPQOmW6skUu25z3ttwLQLxlp/eXtVe3d64bB1ce
0hslmvBoZBOQW4P/QVsMGIJ1pKcGrvO9LBknYgEzigu08aA6deed6bkJIDbneujfxgkhTUaSuhO6
AiCw3/bSNzZ5K29btpLV4A/Vvs3S5nGIRptiNC5YFGjJQlgW2XSOjPao1cajkP42YUvEdXrJL7qX
DRxq93OcMa3xQxRwvTgjCvxABuqZyKjP3fxbMWJTkXWHXksbCnHiJsyCoA+8nfleiwRInY3dTYYY
bFz/ITvsWxKehhzaJ9z7jgVUX9jqV0lQrcYIj2egfWtLtzTurEAPNp1I7kbAxy4Q8kubuvsWIC+L
IaK26QssyIcwBKK+G9Dt3Q+pBg+HaYsT1GQj9KPYGGSAHeyq/Br5wQE3AYYETLbh8DRDu7FxR19z
LodLXe8f7Nq+r9P8M+1s8oXHgeihCIovnDPYqIvYBDEe/GIF//1cqj1c0kMEgHTdt3qITZq6isIn
vP4jBFM1uAzxFhsbW5eBhvBr2InhsaoGddWFffNEAH0LDTGSw2oY2hlJD0vXg8dlM5gmyRxKHWJH
9wbCRUMZ7AzunU8Loh2YjEOsGJ3sa+4r9R0pRfiQcJcW/9L8PWGJhnUEdVtVY0ghylWRakm6EtnY
UMIQkwRjBnaiEj2os1d3RMY7zsopAv3CwJtzWlU2gygTQ6EfdkCJAR6TPlOM+swPo27ZEFHJBgZr
1D/4kqElYPCzPmKbQR0UNnm/hdJOFgFJNl9l24/9hWfKEXCzjiqNweFgLJO8GX9ZBvyXBPLHLIJ9
hwPyvXr8/pTXr6W285/4Rf/QFHwNAbVDFxKxPrlMMDn+yf9wP2En7wgXXRpk8Je8w3/yP+QnTDMR
s9vYEtuKf+Vf/A9DfsIgw3Xw81V40jnO3+J/CC7/iv2h2CnVi+0xZBKJQuw0jC6LiFcBJdeWkTLO
cVaEZUxqQrieCNtuqRaGpFtDUeEDb+r5XKhriH8QBxUtX4oodB80DEfU1GESMzR58tMvibxh6NEz
5Coo2xbMPKFoo6xc0ERaX3IMWS4q3FHkL1+E/y7AP8TMyfnPK/Dyexo+njilz3/iTwKS+oQ+E5qP
wQnsGiTz/nMBzobnkvk6TCJFUCTJG//iH2mG9QmjWB0x7CwFt4nv/dcC1ITDP3PRiCsMSXDhhOz0
NxhIMKNeLUCH1IX5/9gfE4vmksow05NeWXMUEKSMUTSMFnG0u6Hs+VYbKl9bsSM2r97K9S/5+P9k
bXqNsVNT/+MPrAVOr2XZNhp1gY0DgnX8QN5ei+AoY6x8OPp6UjkLre3LTa9z6ShJB23ZZIz7wBD6
muD31rrUuyRYw1TtP9upl32HRptd5noPlb0N0jMnVfGuMzHwRVYIsTMQz65mmbuiGO7D3JX7uq01
uP6Cs5gu7DpOPJr90Xc+505+GRiY06hBuWvkU89j1WGRZjfOrKYlenthFXBILLQ6JICH3kg1rTGQ
Xnqd1V3VaXPdibJ59qRHUW0o+9FRQb0NXbMmhU1DbjRE+6SDDu3lhLkvp3ncVrWViclhmz2NDoMa
i6xkREpVQdrECPhNu4fMsMB0K1i3FM402GnjP0+kLcCShyyy4XinDZEKnROWDdTbVUPLQ8a5sbZT
H/e7z1CrZWA4uzwNaZFWzMKQBGLvqYmJ8nvIRxt6LJqo/oHCvSKuGHyoW8AMleqqQhh13cVG+yMZ
fLvlt0kR8Sd6Jr/XQ2kMCD0YyekOR/3S5PCC9Vs32lfXG62bKfXypxYbpKPRji4Rw17Y4cFq1B3S
1h7ftGYqLfcMx0blYjcoeNdGn7v+XgXSfoDY72oEpc9OmFmvD9Q2FY6rRmV5O2JE6y913huMiisr
tPbAGmXM2FKPUCEHFQ7Ko9s4yWI09PBewFNr9lodjzp8N0KuFn6Z2u4+h+rDaMxx4fRWSduStodG
LkTS4Wo5CXiqJMMslYSkFqUf7O0WrH6pjZGHIn+qsjtFl9gQoGo1t5GueuwT3bHWUZm3OIANNBir
KUGQyUwc4ylkR4EkC8dMe8LUQVu9hanXgjDrUQ98NG+2vK+jLoDjaoRIpmaTkefOqyHUVmEinpwC
7HPr2jVAn7Q1ECXh4uslo8DVlh2le7fIGbXupz6c8zVsE2hEMj3CnESbV24uRf4jSo3kytS9skLI
7wwlTHAbsX/VI3ecXWvKpym24Cx3thfn8EPs0gKbT9pqhctA2W26yh0b/6aGPMZ+wGY0FvVzXDlI
Q3RQr6/09pjJzXmK+0IQYLiW0MZxwawtkeFPl8zNl9Zmwb5UGJLu7KZJv1uRjMERgipZJZLUu81o
dLwcmI44DWA86bsLx2NIgbdLOHiriirwRqrI+cGaCM2zoibIYWkkXczuYUfI2BSmnY9VgHJ93ZCa
lmwiEzvqNU7x7CIsHwbZk659FhFY5ao3KUYnw4QBF9YycZZmNExi6+asGdwz/Z7kxNBC9xdauIY1
8C9mCEg2d1Hetl/qLING1uRxo6A+O8Bfta2N1Ny9CncZrmxIVga9fs4sAxBjDEMM8TK3HXdN2tGK
wypS5VrqnYiudaTFT7asq2GJYA/KXJCDI+GTpWnXvoGOVx+81n+QZMM8DYZqfxhJkxwrL0jlKu/N
ieG91oUw+GEKIAaEEWFuJo0HHWa80hyNNFqXo1VfezgRWwtg4wBNtgLU35GmVh3JYXDQ5Rku20js
kkZFDBXlRpRqZrGHJ1YMqxayM2zRJpFMf1MkWldQ5Sa+FzwNocjhJEvKgAzbYMOUqcrXoi/JVwm8
ziZtJZ8w9ywxK56Y8IQoud1G5TANokg8tIkj5LIXbrf1BxO7Na3M5g8J5xT/fCxHun7b7UdrPWV6
MywmoZfarZCV/6OJ6dgXVOnMdKzB7Qg4SBsPhbrsHxjUimRnxBXKgwFyIMF8JAbORqikz9zXNFHM
eYB3z6Frsw+gTtMrPt6ku8sqP0FApxtjg3gXE6xvObhs8+zgj5z+LLtsGh5zT0TpKhZlqcAJDKOv
cOHH1+QGUw8NQwxBvDG4e9A5Uq0xNND7z67W+ygVs9DAPaS3PVr0LK1FhC2BF2RdAelO2syxUVOh
AWirMYLVng54M6WOBol9gWFgQVPOf9/DCluL24MfjGgmGdnSWtsLmI6e/BlpcZHCaKNjQXLSdBpD
QIZEI1PUEsNStKAjnqTLVENuV64IQ/HYkXS7rL/0rj6ClYHzps6dPdIzsjn7UXksgD7lykEkOe2y
UeXm1qslY/weuTxbCTNyNr8SN0UEZEZh7UhxNO1rjckP8Wi9yIHxOGDbh5TY43yrZ8KEwsGMwiCj
eE4zRYimuxjmRWSbw6MHaT3GNV/HLour1j6jSXPhCqRjbACY9kbp3o+1xZw3q1xcPVcFgQnRj6lr
RHOLo0EnLsbUhg2gVIGSCou7Eek4+gE7OC9qftBZO596X/RYTCgfdbRaW4Elb8rd1xU8AC3tr3qC
QKx14DCwumD/7fvnBjrLzDTxU3WDX7c8HwL21wPZdBhf1nEgcRYf0c8ckRlozT4IPOtHYZj+uNJy
N2rXYZ0QFNpMCJuuAbzEo8K/tP1ZjaUXfMetP20vzDYp/XP4drY4i3EoiyCP6G4TLHu2UR3NSzaW
1palMkTduqhmOJuS35/MPcOvp0GlqN8HwBc3CtNLC50WhYc3pmJVjQWRwKk7qV2bFAHoVQqgvspH
GL5lXdeLMuGHHCEX7BS0sUhY2dc+Lmfb4Ah9c4d57rpx+/KSmmH4qXI9AYph21qwOmvUUljnGhFV
UloN2RVB38FGQF2HHNEp9lytYJ7e9eWZaVnJFr6wvhiDOjoXWgrQ1OXTXRZjar5oDeg1ToPjj6hx
8BqJR8gWqLa1i8wYnG2FD+kC1yvsXh11aUfVTSMV5MxIlUdjlgR3tf1UoPPfBU1jLW2giyXOqMWm
xPJ+EzXD0wTdZmsJZsGtF8NswzbzvoyG7NodmJdFdmDsKsuMHrI+8L4SD1ThGpjr0M7RGSOSrRPc
PRfeJDjkxEhxqSUKjNm2y9noZWcy5VpD6kfwU6etYEEz49ExyfWtlWdi2Kvbk/bD9axHlkl9PZiG
tpSNjaNuZbYX+HYAiQs4SexWSbUOZDtdj3kSr9j5in1plWpLBLL2wzfNcycYmlWpxekqnaR25Vki
wMe2jPeRPVaf0Zrl/jKEOaqzi1XR1qmDn21mtiuquZxzEqeHle+GCgIrgAj2XncxNuGLfpjZJ3Wv
H+GxdivbNO2zsprDWYMs/QxjarzwDKe8aJqoOssSRfGTMjIlfVjfBLrbs51SPjW5V+yht4acbGYl
MdzUw3OjwSYGU5O1kc8e+4yKlvycIbJPv3yo8GOo9OY2hgnKiNusH5MWeQbDor6R1IS4UTPhPcZ2
1l7WKlaXZpfMUSgQUaiDV1rBNJIUWkwh7FAf7xJvmMpN4JrfFAXtomut4SzLJPwHU0+aHlE7n/Cq
0Rzr+zzHvZYDh7jt1urCmkS6LYz+zh5Iqh07uDYob+U+GWwImWmZP5WugNdYN/leTElyBhaG8tAY
l0GfUe/BJKpIPe6R2yLVsHESMLV+iW/gFzdkqrQwGVE+GyjHYKRF+PyKWoRnuSlQSbcK51pQKlxg
6tidt3QspXDpa9qVQ4g3hvRZ1DxPqdOusqzW1mVHMQrs/hDFGFKZRKytNObiGHC6s+WF7GHBNGP7
MyoDZLQvDdt/O/o/cHB81bv+Zt62rvvv7Dnha0zp5Y/8ad8mPhnYtgnyvhAWCXMGdX5hSlL/hM6I
nh1ExnZ19Eb/bumF+oSIz1Yu3TYebcTFv2rp7U9yxpl0wzQsfc7O+DstPTE9NNK/GvCzp3/8gT3I
LEyyJPcACZr8sxP/WEwwpSgGT1v4ur8lCxg1tYa+IIMiN24rxejFUY69dn24z20bZVdFnYWHPioZ
d+Ju+W1AMvNDC8gkXPAlRMgf4lKcob646loU/mMO4zrOCPDro+DesUKcn8NHB5R7o/CwyBodHxjP
WdPgUjWoW66ltnmG9GasNq2F9LnN3EMk2oe2Kq/nkN/l6KCwNgcxrEWX3srW05dyqMy7VEMvHNDv
EVdBG6GvPQrvdksJ3wS3USq8JxylBnxBTLw4Pw/Y3YK8GtQG+OhgdMKcJWCCMpGXpil4dmmvl5d+
ZqdLJn7NtaZQVLHHD6nYQqKBgwWhpPTvRI5N1C1nHnTXsMRWdC1IWgufcunkOVQzn1wLSfOtLTri
PIgqgjoS1CtSso2LPDBKVJiexlMmVtzdo20ccd7ACn5LKh152OgI9WwtiMCFFFe0/g1wXn8RUFsk
1LiQ04AFevYKIO6U4F3Pv50wJG4vJaZOW+KX2ctz3fHnWfdwJ7yO1G8Q6os+MbZc+4YtZoIJikzE
H3W56HWt3uGm4Z+zaNY9/iw0CtHclVTumYYzi8QS3tuVyDew5FhkET51bbAzQ9RigV1wLpW2eXBx
WS/wAaD1PjRVfFtCU8J2oaLabYpN2E3TjU2k9VLXwvtJucEFUSLRtgqpkShC6AtXDSP1YlmOQWXc
O5XmpihHUoHmqUnxuVzZvsuBqmUIQeP/wz72/y2ekbHPezvUIazCR/ao1zvUyx/5E/ZG6/gJWSPk
Hb5/7H0d8MNfWxSg9iclDAtzR/5K5tm/tyjzE+l7/EnwSIAmYTjA6HXeNsE//tAAK00AO/42CCZ4
pbL+1g51AnvrDGnRPLJBQnTEH8uc//kr1FHNRvrSh489mgQu+zktJSErT10S9k/UN/aZUTZQsC2C
h2Od6I/IYLbNuMg8iBJzxlev7i+AyVMQnrshBsC0iLMEaEWFeYJLGsTOI0Sc4us+gWlXaXJv6Gly
By0K/30tq3YpwcI4ERjphrARZqOBgaTccHfalH2TEYOnpnbSVZk6EG5kUm07YJSzCbxgGQyjeShl
0jOOdh+GUKtW79+88dY9ll+Lm3exo8Ya0Zmzl2aA99WrHCKPSXCnAS0U9HGZDiG5iZaJQVa4Dnnm
BlYM3mWT0+wb0bnXRMb4G8jOEPgL1R+YFlc/WuyS7orEu1TDPjWM5/fvULyFmF/ukOguRZycYHIi
mJi8ucMuh3o7kP1wDSylH03IaT8Re5KuW83OAdjUHnQHKG8iem1pgNquyolknhmgUo6LVrCuyysz
NfubzM/rSzubcJ6De7roabQXKGWyOUsj2ZGwp1+VUJHP3QHlldU71koNrnd4/3HU6drlpAbPR1xL
aJxCtssH9PqFh21kV7FWVFcxmSEpo8RKYnAC2rpxnNRb+WEAYVIF07FWmmccukZ/LLXGusKtrmiW
YUfCAxrJZIucjvJcgw2HwQl9kJe31bKcCu1HGmnO7LsEca5PNPhRKrue7KB9hqpIMxa0mX0LcUR2
eA/mtXNulpGzNURrf5v0wJx4Y6qF+p7kh2EEXmMgKpN7yy5BfryO5s4dNexJoS4kZW1lS3IcIlxq
iiD75uUeLZ5onvm5IJInjS5hnAWOe2nzNrKVC+f7wWyGfu35ndfuMXyvPlgu88f2qnaxCa8ibMUS
SA50yco+2Rr0WJW1X4f558kYjUU2GXCiHci97/+K89zv3cuw3b7+FU2ZQrZEyvS5mcJiq0VTsE2m
Cs5ujfsMjmHORWEE31iAAdI/P73LPD27xSbiNuXlvX8vLwHKbx4ZDYxhmg77MeI6G/vet/di9wNx
8xakPMS06xaV2yU4mr2iGHBwLDJgZ9huhf460GiHeuPn6ObaObq35BBXFHPkGJh7s3StpbLndxaB
VKAXaK6gRpMVoZGVMFDNol/od6nf86lUVn0w0tjYWXDalj5ljUI/Nu2SqYnvA0DKC38Yi6vKcQgC
C6J8p4pav3aTHqJNb0DDL6Pyzg9zZ/f+qzDmR33zKhxdQXFkKDo7ijOCffsqhtGSXhMM3rGQYgE7
6yLiPdQQVSaQo7C39hbUVtRneCWim02tX6XCf4yhPRlRKWx6+R3I5ZPMMhC/6id7VSHCxmrgCR29
ycRPCAc83m6/t+YsqtIbk12vkyWEHq9b96HlUGVCUlGyiVb8/QrqUJycx/HY/61MzD9vy2aOTcvB
kE6eFPRho0Qr60Eec2O8h0dtXKowMM/ef/kn+/SvZ+cwlrwCephTe/UxiD0vlJM8+qEjwU+I9rby
6qytmg8+vpP2hAspi0/b1G1BZWLM4/rX357QI6c2ZZwfJwyOllqeByBTKFRQWo3DXZqL4YNDcv4P
vl1V7NO6ECbpuIzuX371V2dkFZRdmxiyOfpmTSLVeDXUBtE31hPS0hXKEZAm9FDvv82/WMpzNP1L
uSR0RTv49inhxsawCLrZlBcIaqo+B6OznKp2i6XBox0Zq8mFnFdKUp2CnwJE4v3r//7MWIULW5Fj
SRGIBOvt5RlkkKRs9sMRjrK/6lD/38Qh5E1UX/1V3YhHbknscejuPvqGT3ZwRxc6tZ3gNWOcR2t3
soObGWZEbSyrKxM33Uti3wChDRSzWODPFqnwkZM6nBA/5/kGUYV3bwZ+t8G5s9yVrdN+5zjKryOv
FB+8EWM+mV8tA7YWwaqez2yKW0brJ/ts3IV82VTFV/DPoOQ7ndqnZS+WTAq8zxPwuDUAjzUeCfRJ
4R5sRp/4LfZPTtwxdUaHtmupWTZBjnH0pNv9KtVZR6WyOB6KYvpgXm7MC+TN7doQT6iQ3ZdUADmX
468/E00kEXqkScNLqFvWTBW1rj03FGZFI2QmKJqN2PT0oF4yffATnqwdbOldE+ieFA3qdBiyJ7sg
wSpZVPXNeDVi3eAw7t2Jml0/6TVsBhL8z/JyinYu2Wvvr9mTHejlutIi4EHakiLg1Hee1ELBkDGY
rmQfhqsal+E14Ha8xBa/+eDtzo/w+uXCa6DAYDNgCCFnnsXbl9uOvdHYmFRej4mONLnXzrNJg9w7
TyhyhqpMXIav7z/daXIIlbqLQT9kD044B1uZk/WHUpyu2qumIz7/00KmubOCYI8XiyYrA/b97DjR
+emZLJmGMPr44emVv8G/yQD4r8gp7bVu45EDuNX0NIwW79/ey/7+71dCqg08CNgZOscMrAX8GN6+
EjUE2I3FyXhMs+ZLPo/w/LYKIUKO7nk7G4ai/MMeodVnz7+xP4f0XV+GLWPjOEz6g03wF9FBYM5h
X1hrxyI50KoNOvwgq4OvJA7FZ2LCXC4KCTsJreIyFdF0UcUm8/fBfGidydjEsh32Eielj3bjt5vS
r4ezaG7n842/OCebEiFigPR+Nx0TAjuXLvPLg+x7LBhIomyRxJgalF6DoDTnsSU1jYjYAYy6TW9Y
RF8ExgxySdxP++P9d/72Q+Ou5h4YfyGWIfEObNhvX7lUZRe33mgcowa1gnLabEfWqr0sEVOumf0N
X500h9rv6R9VOr+9D67M1JMyyyVwwj7dC3VM3aGC5cYx9DBcY47uLwfkah+c9G8/6Pn5bOzjbYu1
rijlT5/Pa3yLOZ5THdnium0l1X1JqN8KdFT7YPW+/Z5/XWl+mcxOZ/BVnCxeaVUm20peHVUT+Q8K
psNaATIKA4sBjIsWYYDv8gfXPKkW54viAeWYICZSULufsveI7B2gcigERfQSG0sLxLXFTHshcq35
jD2nuw7Gsb9jSKSv9Ro+jBOgDa0tM11Jc/B3YdYTOxHZ9Uc7zduT7p83Nn/DUteBnU/extQjoKgL
rz0K3aQACYXxjTH77A4rp7N8LLyDFydIe8lbWwi9yPYcLRDMs1isYGGdB3Rhm8RU/lZNkdgndfOY
+87znEIHTQtO7/tfgfn2pPt1u4J36JoOydisyLefgchgjWmyqI4VnFyoNj3+s1j7+FsbNopTFeWe
jzTdmnZlblynHY5d5+Di24sp+GYFGm4Nwq3PCLMMzj1UXZd0Wc2jKpt0q/CVOhBvlT8jh2LyW3Vy
GZOMfXALMILOxEE3LpSLUsbJ1maLK3qV698YxJR3bAxY7ICM2ZcyCTjupr66DHrPPXYIxTZBhMaq
NRTiwRIvBVg/1jJsEf28/25OipaXd8P2wPBn3ptZYieHBmZKMo3toDziiX5LVjM5Z2Np7nu0ETst
L5orlBrajmyEa3Df6d5LHferN3YPsVOlSE6QRcQWAy6hqhE70ni8HDUzAKNX7tEpSIZ6/3bflva/
7pbJCHcqbJuzZN4QXlXaTPbTdgq04piMZrPD6qnADU+gnBuYXDWTmtbvX+/3z56KXhID58zVPcTC
k+s1CO595RVHWg39oYX6BfcPx5nQBYkZcVgiy1Z88Iy/b2oOwKq0TaUjxHVmcvDrZ0xtB7ym8stj
PhjWohKhwG3DHJd80h9FQ/3F67QNcHlBShCL4DdwT+s6y6y5lJNC70DB6V/ms+YzDOJsnzDdXr3/
On+/HrRTjO90CNG2Bdr79tHs1AoC6pD86NSudtsXxI37s3/cqBfd2tCi4uL96/12/lGTE2dkuuZM
paa7fXu9um6aKuxCkA8IfrvJIFWN5M8OHW1tLQrLw6ugSPOzSsdf5/0rv+BIb6qdGWmAb2G9tIV0
LG8vPVitVUR4dx5DCDtfhzIcHgujmO6aTF2KUknkIzrGGaEuLslXUJtYFUQFBHiZE6MGQxI1zsrp
svYhFsjeB6uWsET7YUGshcV/Fk3DN43JFEaedUWcKjamsFqr+zbp/PsWGXCSoX/je2Y4XjbwYQAG
+13SN+0BG83z9x/2txU7P6sN6D9XG0qePmtRwQ7pO5YRkUE13h5euEnZQilyk/GD1uG3D/LkUvMv
/moD8Mi+mzyoIGwuEPa0pH4oMshjSQ+hMSgfxNgYH6zZF/Dj5JekU6G/B0ow53TGt5c0OyPKrdFJ
jixVfQ85S5s1SG7+YOUlpgNtKJfSJmO86sV1WcEFYovIL/U0D5YVKk0Uvg5noebgfWQm41pLi2Sr
aU21caMp3BS9tI55HVbA+BBTRoWcd9Ka57m1WFudRnb3ABMVAnE+RYfSmW3NHZxTU8LX3/8VTxpC
Hsxh7sIJwG4HjP47jKHgbWHwFFOzzckqcM43btvUSE5hxcx0zJU7mJ+DTpIyGFcZgnn3g6/mt/1h
vgP40i73wXF0CiokfQc+H1fxcdC8ACQaxvWzhNm5GTrTuB37NN5+8MxvAcFfz+yYtH20hdKmH377
4+qEBjVRECTotEprT97MRtLuqpyjGWH8bPOem5dZV+EvibJ2EZYIV1UwfISN/V7q8eTw4xmnWcC0
wj3ZqVoCDsBLfLiYEb43Le4O29jEmgHWqofHSv0ssALYIf1z1rCWvRWxIEDqSCyBE9RN51XO9yAa
7t5/O79/14zz6GNnA1GwDefk5bS1yGpHU9nRCJVzb9tMS6beColR0Iyb9y8l/uKHAJKnO6RpBkQ5
RSPIsgPQomk4FjVWObkTQI4fmbQgvq19ic9u6u9baRKc7vCJlbkmNpAUWhxFA2ePCRF+vqSpAydk
EXZuhl8vJLJc3pwAimuq6cyeKz5ksUqRi+XCqX3/AeaS9+0uYcDBnOE4FyIC0NzbhQQLyytMeIlH
cybgY2AfbgA7nY++0fmV/3aZubkXtmBPmokmr/c/tgPliL7Lj53mP4edvetD5x5G5oidHrS7VmkN
DG7idaUGQ13zWoNEe2P8EoP0QLgX1QePfQJDvnxAWNkqJGvQThRN0Nsb8ibGYqGb5Ucto+9OY0z6
8HOI9mFh3SI9ny6y8apGc36wy+lWpH27+yiq93TfAslhmVrgOTMASxd4UlX4mtEKDWHcjQF4sG6b
CTutWP+ZKhtlqF1XW1+3nY3MunaNx9oiTbsP4POTdogbIGdRWixfZF1MlU7egYzIV6UNr45EWFnL
YuqTNcTvuyzSv/t1oS3rKDBXkYWzEsYS3Qd75snC+3VxF5mOnFcFgNrbHwAumoosq6iP/oA2UhvN
cxDx9Pb91a1OWigHvIypGe+Yh4RkdBoZbSny5Yreao/gqyTMmL0/88JRDgiaYlzUBd5FhZUfDOHn
ODcFwcIM+36twV+9tYopPsa5M8HSz+NLTKBmA4PYexhhiH/1az3cmoaE7BkgF83k2G6cplGboBXT
JkzrdDGjNrumpyNJM/+KtCzA07arD0Ngx1vbCB46K0m3csCaV4cAcmnFY02j2WuzBbh7wFw/vwgG
DCVs345uuwHhuF5D6Uf0QuBX2ZmLIMi/leUmHw/dGOL1ZZvlub95/x2Kk9qFd2jqLHmHnwpohNPm
7S+VdojOJer0Y+mGP2DfwOlzNX0PLRlD9pwAtbmxx7YmCkW/9fyx+OYH9de4BTSukjh8LPK0ueiK
qrhxAujpfhDUGw0u4KKLHOtQZJguKYyFr1SAH7hLVthKQefBaHhWNUuy41c1lPTdVE76B4/22xp0
8IqxKO3pIkGaTleHTDUby7hAP9I8vJgVazdZGHjXf/8FMmexmN4xwKVrOXmBFtka7uBVxrFNhlU+
hGt/tNcaaLkVVBvHQP3uWDttMLch2x7hHagJsmsj3Wb+nV9fZRnaCzleOD0cYdwRfST4FXRRRNdO
T0AFuiQ+tgXkqDvFif/BRvkXvz7QrIFdO6Q5PiOMvd/s3Ah1/clCTnRsbWwH7RwtfeXk1PaE/CVn
k4TYWSUjJo1Gl5PVIpgVLrBsyS/MsjZRiwHvdNDYlkXUo6zu+v0UOD861y62qlXuvmSmfYPonfpb
05On2K2CDadQh/4Bu2iFZdpFJES/yyM3+eDsfhmovTqUWNhzvUYTqUBYZkXr20czIrMnwQQ/pCGW
48aT+ewn518nUzeQbNEVF5UWuHe1NTYrSZ4CqgUMVPqyI6RrZDwcmuGm1HV0cOUkfPhiMo8YIQ3W
KnbCZPX+IjqpabhX4rU5qOdRDejhCx7yqoGwcc+re7cVx1ybXUDxKzurigkvYISvH/Qqf3kpQEOH
YRAllH56LpHImPjwPI4ijTwasDLZujAi1jHL6/j+U53Wj78ei+dCh8z/OITe/gSDaox+whLySFps
u4tNfLvSkYjMQBJ0GpIAV+Xh7Czqb0fDvWvcUfwve2eyHDeSbdt/uXOUAY5+ikA0JMVO7DWBUZSE
HnA4HI7m69+KzHrvpZT3pqzmtwZpaZUSwQgA7sfP2XvtU4yDKyVVbUuFw9sBzOE35WPANX9+LBgm
BxRzWKBjGiS//E5eHzPB25T7uSzmH9TSshNHTFn3jTuHv7mr/+2l2IS5oXSG/jBU/7Usqn27CH2E
CJ8Xp32yYnuFa1UGaWDZOVrF3Fz+5us+V3O/fDSALnSdz30al3H+z193jjayKWBLfs78Rr51Q4BL
r+ol0TNKUrMjfXhdZhGOaVl0+Awj6xsIvAgabrcAKByMP9/2ZyV+MVjPZq2XS7W15sKhA8rsra/W
37yhf995aH4wWop8HkQEu7+uPWZpaSpu1cMGeiu1NjF/uI50T+iEXCZuYrpQ0Dl/UxX9WhryTLLL
oRij6XoWDP+xIv7lVTPgf2PHtMPDOIngooKIR8pxIA9ra623SiMF6abFfWdZlmndx+oWSFKx95DA
/Xm7/ldp/l/iLOb5n73jT7V6L7vvf5Vx/vE3/pRxeva/hKChwREPjr3Pe/p/VZziLEFHR8GCbp+L
+vPS9W92gS/+xX9hH7PPYxfvj2b6v1WcnvcvVldkLaxC57gJft5/4Bz/uaY4p8fTcBExBk1m1CEK
pJ9fsbaYBiTcak4rPKqXFG7eZZ2Pv9uW/9ureCGfR9BuZYD381XCUpLhQ8WeWhlAaYg2tT4tul2/
/uVrv/tzZfirOf3n9eL8Ydj2ASlwRgmoAKJfPoz2W0l9XRhQQ+R94REkVBxb9SlWYYkluBvJmxq3
qx5r2pT886V/GQv/eW10sMz5GUwimPjlZNrBcEeFQCqGX/RO9qUZqMSRCA5RQeFOl0d9ale8dBjd
8byixY/zZ+0o560T7ZClRTtSmViT2yy73AqJWG+V3Xc3LfDQpfzN7/r3uwGngN2LiwCuQKf1893w
ImPqYLJN6hSoacaIhIHE8/Sw7P/5O/l5PTx/JWhxPYwM3HHUTucH/6/bRTWKaCb5dIHsU2vic10B
NUZo1BrXERw3NSVyMlv1WsQ5gq3/9EPC4jgvx/R52Kx4IH6++ITvCTJ2RerDORJ0K9bwihatOvzz
R/y5+OAjnoUo9GwcpG68yPEvV6EjAEHSoUFZhdX4ZoIItr/vyme/3F7/+Uo/771/XCmkme9yMHQ5
5/2hz/3LMu9zimvBUAAKxclfQN/NfHa4LIRjt1hXTe3363/+DdIrs0nXYQZEEffLdoYmwGNHqUjd
XL3oVAQGy1uAZPGfP9ffHhIWxPMchoNNdEZk/PLe+B2AYK/iKi4BlJ+rIIfVjzMsrRYQi5iHn91+
bX5zxPndNX95MNuy80DjcU1BFz0R7VkuSxaBbIPgRUc1eRH4BH9TzPz9mixJfNbzmcRmTf+lTAsB
VxHRYwTXtEiWqzZ957jbcnmOq2gSv5qxkZ+V89lvXsK/Pzd0TJgZsDTxgNK9+Pk9yLvZAgetBQ3t
oflsfFW8E5sBgFu3HMVM0Na/KUj+9kqwAvI//Ex0rAQn1Z8v2NdRNmIl9lMHxe+tE0syEybcuEGK
dNm6+Oenh/btufPy/4tENAJIbnm/GTszFwHn88sX6/SDXKHF4/gMssYcp3GruktZWXp7qbSCRZrz
ITOiejbRHYVuQI2SYrqRhoet4uQ7anDel2axfZqgdW3U5SjJbLsEOLxaB6k2hBy9u0rQaIskwkk1
ldfvHQVmFzcA+RxHljU4pCtCM/c0cewEg6jKOUxENCEmbdXaosEdQT9frSZ0ust5K1yXePYl5GBA
hvy4uRdkU8bO3m0dREtDl2/iBCti0V+9clggY0Tr3H+a+2AITsaeYueywpr0AZ1ytiH3WvK1h23g
XwQVGZUJLp8wTHwzkU+Q6b4n19PufSddwS6QEahw7peNgsgG+w3Futug87uuSKWhmQvKURwJXa3u
5iGeAZtywoO3X88QjwcRylcsu5Z1qLbKl4dFDx669dDiDA1sISKuV9nFLeIdxz0FuT0+ZxTL4Q6z
Qq3A03dyzT9YHb3F20uRixXqfDYOfLUSuiVnarWF3pO2F68DNb1ufIW6q6Am41kXew6AIt9tU6ef
sXp1+TFuavphpOYwtslF2KirzRYkvS7TZJGSGeJE3Vwvu4+lnu2jzYnsSxaFemKOvZohuLLnGag0
jMslch4IQnCce28grefYrtiwj9vgaQnJYuv7HFx+refTssWbOBQL9O9Pc7EAooVmbsQjrQaGSv2W
u/QFSGee9z2mZnRoDoHLOP01CjVOf912YQbttTvHhix+QeQFMqtpzsNlHyHaeqlwDJBuCTLuCrcE
ueWECVpy/JRVZfzIHLyHvF5lk5s00gzPUaaEjSpLl/FucTOvvvFlJdcDquDsIvPYAJOYkUtDBoIM
HhT0CfIoyWrtr1jXKTZaGWN379QoUKarzn9XcBz63YD/AR+PdGX0Omjtfc8IQMdzt27GOdi4+8ud
aGE6QOhehmejXegOYljqg+taBKD0TeYAdKkNuY7QIjdIAHk9V7vzY/ODJ78vQQdIA0JtzLLnejKD
ZOyKOjkRwcIJZZOC14KM5vIS9fxc7BaOVPfdBCZ4b9GjG1LI4w7YHRVP7jHs+vylbzomznhTmGXl
o3DRyk/r8BX/pBPflFUPwKEV5I7vlqhegdBPBuv9thXhfPbKOd9iayJaw5PRuvB4cQzdcR394bdi
s3cRgjg7Hb2ZlwGozdoTeuGi2uPe1eupLABGHVB1Wpy33EjGjEfENt1KCqs5JY8FM7298t48tthc
8s9sghWEvcDg6md/G27WLAbu7ZS6fZvwE79aZjjTyEnwOU7l4pN9U411yei8OQ+loQBFT2fZ+yWv
rv2mZ7Pme0Vq20M35lv8pRZrlB+QwflWsasjR8XkJhRtcQeUNkO2a+Ay8nNaMnLB+8oMvPWRvizJ
TZ09qxfHa9V4R9q3Gq/KxpkeDBkABXxGJRr6mximV7yBNZvygTA2kV+4omE8XHdTUX2SIE7qgxKY
W+6Q5oTj5znshTfsIq0sc2o3YkoSvytr9Y1cTmd5ZB5fdSfezQ42hTd60fc82Mrs0FCbVjsxMQZO
ptVaChLiZzJLmwj/6J2up+lGtKYg/mqYZzC2xQaJxCvdL6Fim9kxxdjyC1lhmrItNl1madga3dW4
r0ukoaHElWmIh88Mhldl6beyKesrLdsZFLOz/SgqW/lHbcnqdiLeWt3NeWO9o2OOYOiE4WMYkT+E
8jEiwgaE8MgIOZvvbG8yTkpYMwTafBFZ0vDvDl1OXQ2HDQ2bumj6jcgfNhqN4gBuECjSc+oTsHUb
gRaxdCdn7jpylydc8nnkwihEWD8dDNKUCW1KgENt9voe8K6t4+GSYRx5S2E09I+lw/KZtGbtYXmW
TUAKaj1D6u6q/o3eEBzHlqSBgr4+NyQ1wgeWhNHL+hixjvrYk8L2BRGDetzcgDy6rlhs+LHKFd8X
gA3dQQy9qy+rVZhTlBdTfsZX85ZnUJtOfV1mihhsHbyThQFy/zxfeB2d5hzF4VmVTmW1LjeTJ7d7
FOOW2k1FTiZx7qP5SgjjJLGhxXYBLBbbb7/DYdx/bxu/endrhrRJGTPXSodC0uZpgGGdc5iFso+N
PbnIagGG37tOM6jHmW8lx3rmmncUk/YHNHAib309B3YCSoVwAico5/K4+vV0PYf2EpFtQBe7NZ2r
Cbgbc+4i6RpJ1a3Akn0+fxpFFRJOdl8bzMWiBjRCtXJn5DRdfcdkBjaTHvUaEWpksRhnsTewc4cS
DBiOJOsreGkCRmaYIk5qirmgK7m63RdNfkd8sy4NCTuDx97xaK+G/LCWLMLrbsYstC+6SO7pFrrZ
KcTW/b0g9LYi+ycc850Lxv4j6MDVHuqpsuLjyDf6o4JabKXZuvIoLAEJVfngKrP3A51nx6Xp+XlS
rLdZNPvLcUC7HBBdsBbnmUjQvIilKsdDl+F1SH0iJ6AD0dvbdhWaKA6tm+MT9+TPst1ZMB6qBGJz
ebco6RZIw3oiTHJwcAkEL3shBKIO5kRsVvTeNF32SkRYBKho7oGMZN7iPm2zY63cWcebkk1P/Tv+
zKAhRlvACV+UMCvEtoX4xECNy5dINFl+IL5Dfc6rcAPVb7tyIpYPaPSxgyRu76SUIRk9Ppk1e6D2
9sEahZ7gnWbDJZqedt0rp0Ae4lHqfC1ZDD9HbMpd2noIuRMTzcF4IAMeBwtEBg2DeIvOLoeiZ+pW
RioEie0R0nNhLI3rnPwI762JzOim9bRlCwkVAmbMmK3ELmebGdm45WTj367FeFqQmT0yUqhsoLLN
FO2WkVUzjctN2jdzPnRWWkrGFG6tdfE5pB610jmrSVxbhFpNKtEz7l3FZOiwNb75WkWmplQlyE7v
rKAKYii4sQ90viQSgwinDcPh2jK4S5Sq85uK/uF80s5UkZzp02VNiE5zLspOCmpHWROlRFLa8tYU
Hok+RdsW5jTDvf6c5V6nLz3P9tl5Zq94loauN2ueJ7PEEoQvDxJOydGegxzcs9tWGlDGQOFbOmP5
MsN9e0cJWkX7zikjsBemDH+ge5cArdysIC7bmsUP5mfxQ9BM8aWN3rxKl1GqZ+Pa9bNmSCFZTc6A
9mIDXa6hfti7Pg4zUk16hrE7b1rV80yYOHs7xLevy9kK2JXGPI1MGyLqcClPYa/50IoMhWBX+xGY
mHDO4ypdvThKt9ar2YrroLvvFlMBLXQl0QhD6wxQp4wU8AXt7rK3gi1Ii8mBOmXBdXq2ipoQlzOJ
UO0bZ4tn2AKG34gNh5rUp61hI5sXhNxBVSEQOkaV3achmDEwKF4UXomWg1FSMNC43mqGayl9LYUm
aXF8kjxCjsAJPsYCI4u2x/kc7SLjyxVJKAq+LAgIdli8GvyJ3137Uba9Kio7QCVLS3lojzGFnCgr
D/7CRmBIqIvuJYN3TCXUt+0Nt3MgUK2KNHaAsBD3gR7XL3TaVZd2pmkftKnsByHW7mms5lbv3Jls
eENEiE7ycp3uYqgtWOmiGooBbJ3oJiJzBam9WvLneBuIEoVg2sc7Suvlg5CY7sZzl/NZgxsLEHgr
x3FvFqug8M0Xf6JGLCJWLW13wNdLAGXC7/HIysBy4aCGi3ixvMkfkslXfU5VXPHlm6rvLhjK8+qQ
AqDvN1ZIxSNh+uoQIxh+WL2JTaRZyCKBhE+ybelM8ofD/w1iPl+Gr14gDCkHBSanuYLIkDDaJhd7
GDeyA7SO5YMjWnkI+wwIErhgK9iXy+iqlPAPQMvlEsxveU6kGhTCwb+2oFB1qRnxNFYTlmDyukqP
88UfuX5Dxg5/mbkCt/PCUvRkZFV8jeJOLqemzbzbzmxNccUS2b6NK66So56X6KHJ2MYSC37bF43R
mn/NZ0SNI/iolFogeyaQaqkvPNGzg9tmPmfUVw6V/+SHn2gn0IJUkS6fHN4d4EGl68FtxCgMVGrr
WNgXC39fEkqcQLiKeSYpvDzvR0sKUI8uWuWXuoioVQqper3r+Ge+d0cZ84rMhgUVOR+EW8MwpN/b
WxOD0WnblhNKa0czIcbKsvcGjcwCprBslyQYW3hMCJ1s6LgYN48e0cnjDv/zArmCX7o4qtwCet4J
x310vJ7l2Z8j/60V2G9Tx6/kbZ85Hhxco7ULz6lCdSmoBa4GI232qzEjBqicnTG7n2RDQYicYn4z
btw91hyTGtbWqruZlBMMNzQEY5YYZVN9DEQLU+Q6yt1glA0YQjsiJ2FHletwt8RVpQ+5Fc98Fa2e
EJ1Xs1Y7uxnFR0Rn620ut/5MxtpsYFtbKcAPWvI7yokzxT9utvd2izmAoQBm8XYayz8jCqB6ALcS
1Y8ASsFnjlbg+DKT118GvzTfpZgWXPFFySakGmX5x2UsYWYa3/MJz/DrAqKmtoMfZA+t/W23uoTh
Mu5d46QHThamBO8txGiJVbQHjtvV98ICWknEWdFAp8KweZl1ub0f6RG5O4ILN6h73loRczrTTGw7
Lx+S1hEb6W25VwPpGqneEzGvzSdXe/0rcSjuJ4QlobVrbcmREmGAeBdOa30yatFvBs2SlYSKhQOk
ZaU/DxpoBUZ2u6goa53KTtGJNX4SrTmM+UDL7CuFAPbGMrRXTqsW0M6k6vOVZAXFk5/A6I1uyOYN
H9DLWU9T2AzvGc459nAI8I9Tez6vVHjw552lsuBhoVwqdnFbDtl12zWxe4xNzM+hDKAvsXLs+CZG
r3iVvi2fslCUdOybMtMnIpsjO9Hj5sjzCWl0DyIKNn3BMZRCUgn8ThRI1BdHOev2seZGtyBSUL3V
eY/n2MCA7XdgcfUVIVqU7/bSXTF28OVeAGmfIbXUxMeC0rPJYhFMlOegHhzI4w06mbXzh891Pbdd
QmbJppLBxy+W5NvGGDmcYL9D4cspNaFIqfsu2+J4x7Fs7SnJWXH3UARLmbQWTKzj5I/y1rMs8RZr
TSwqVHrKRFbgAMj+NNFAknRJPk3t2pMiEYacPiavANa6eR3BRa0KPXUilLeM3gmo8EU6bS0CfQh9
3otRfU8iVDyTIDs7NlS4Gdrn7TJFoDJpU23Nfoj1UgDVaOOLciVsPFU4TwhFaRbzrMOKZoynjfM+
UYlau2hccdZMkmcTsSFxHScTlz1OHGPVh2nhwdtZ5YpDXtStllftvJLawqCDCGTmD6/zInMfhV5n
COdRIb9D51rF+7DVXKYDsxlfqRHT/Un1S4E3JQ54sDwzcYV5lYg+iq4I/JObbXy1UHC7NnEVsISD
qOV4XdoOxOI5Hgm+GKeW3UxXWsaJlqQH78ZhmLeDghwf770c9WAKFDVPc26fAWo6WE0ajDwre5xt
kXxFh+FUh7Yrwo5Mp0UDTWt9SXg3o8RpFw4OWZbVGMAYHiqmM0pm5Fej61ueeIM3/+COdEU4KvrV
SXFYChAOZypOlA+7cqf8YPleO737yrECrmXv6+3D04F/KZxgYakb8+DV99bwRVVCfeStF9c74xU4
nO1l9r/THz47aCGYq5ReS7iCnhXTtzlcsKBQkg9vMZDU20jLfGFPyaMn9ieIR17Nc3o0QALvmWLY
4XWkPPmk3TZDrWQP8R0hOvUrnQscD6FVaEpmeIZTOjojEXNDeN7hrQU2XOIODpR9X5YIdyLOER8b
KTXEPiHcT0dZnSnOoJD9VGg7lwcT5d5Xt7KzhzGaVEF0bWb711s09vBkM2f9EroEFu0c3dBPspRx
5xPq56a8G0u6gSkJoqpPXTITxKnUg8UTzTKb6tmVnZ9uWVcxweL9vROb4I2Y6kD+6PoRyzU+NuqF
hRidcmfQgxa7yt4M0oi66p/WgWkNiUd6eZSK3J7dhF8WgpLPcfNkwjNLkC8bMAJRavJTv4ws595s
IPMNhhkCnT0QU0ngD4Jah/7mpwlib8P+XMiMXJmSP2JBFb6PpnCJkzMrd0q0k9XvRZMJ2ga8hOvB
Kn1sx4sMohe7jRd8+uK8eYMcNFwYCQTV+tgGt+sWRR5ZKTLm2ECG8wt2CkIpztleaOKLnqbaWIbe
N6YJyklJ9YbXXCnpqbTrm+qtJCeNUnKsoiJ1FjixSS+2OjqxNJvXCDlCfrBXv6PStmkuJSD94N42
kLAycKqDRFrb99+9zHYeSLNHdBdMxczNpEG1m8Q4PLFimhthQl9zZm86QQBYLX64zVh/JX6SpNOy
WSxEN5hz3b23GucVOuZS7bC1RuPOzOV07Q8RwuSyjocAftayeXur90t+HmPJld/Ly7ILnyYv/ay2
t3D1rbUsdqvl5q+u2w1gM0j/2XH4z+7XGvlkUjhLBYuyYqYbx5045W5t4oOHFOPGqtd2PFSWk8F2
8bLoKazmlbd4dBGnjqSKwXDVjYgOfZCNxZ7m/EblEk5rdOD8lOHcg9C+8/NcY2VtZQ/nZeuHfZaJ
4gdpe2gqO2KVigQmAVQ4pqrctMq3vmTaz8gk5ksAg01zL9+H8MSqxO3j7o4SDw5zTBrarojy9sUO
LBINJXLJp9L0qt2DhmEiNC4E+e50aYVPZqkHdn3Wh+UA7rn+YJyMVZ4ZStW9E0q+URUTdvQW0vsj
K6+03eGrQcCf7fUQ0kRmjYzzu974dnPRw/n57vqT/uYMcIQS9hg1XZaaiUtCBCOB633ROLeeG5p6
VzvzaO9B/dZLOgwx0kNBZ+JasUJYrIgwmUNvcvUnj535BSM03EaPQuUC2ZsB0CuV99G4eTTshiGj
J2uRUkgGKQmLKcF40W0VSP/zSjfnw564vztnCa2vxdhzGvL8sIyOQexr2hhOKH8MXdBabJFkai5s
FUQQjS6irrxs5KUYgugqX6dhpJkO15Lau5Xf43izWJlInSHrVIYggMbG7zmkb/VXgk0qQm/KHiRW
QQYQKnJcSWCCYzKDwLe6LLAr9F+zm7UmD5GzGc5rFTk9iVluEF5aQTMQFmWTDBqSXo1kYJlLb4/3
xXUO3ormbdfRDh8oajOnvFrpkYmUAKDyDRYojwmnsrkHSjTy/obZqG89X6xfFkxkHOdcqlyS/KYz
mdpY43AktZQK1bFX9VhI4eG+3EpD0Pa43DTgoU1CWNis2AJ6NyYp0nI+u8VEXZF5RBSl1nqmWbo5
jwVB3PDk94ZRJTY0DtPVBRM0/3Z2tRk5jrrEKeUz3cN9oMhlSl3aMmJP1SD9xGBgwSsfFjMRP9MW
P8KEzrOdICyegpBqEVFuoEo/neItdy6AeKF6BBd/h8KTvn5OXeSkg5YOkFRo2FyIge/M2Ef6n+al
OQcCdv5GFo3VimKPfiTrAImuvMuN6oWNYY4IHgoBK4uORcEIErtOlrEwdXBo9zCKaXvHPX0X7BQ9
/NaMpDr5CdcbDUEt2Biva3qfFkraqtzSNjDdWxvB+93JuIZAhidd3VOJWD2YUI+6K1xN89QMnAj2
FT6l86GZ5Kw9XD4yEQkoDZu7WQzlvKcDQiLkXJwzz+slj0UiBwQy+2YZsjbdahoAO7ZsXGzAb4Lv
DmcyjtRZXTo7q2WIlUwzXa1dhjL6RxyvQXTUIf8hUb0KLzL3fBg3HD+vnb4UIs2QD7FsyVVhVRLG
bY4d0w2VGlLVrzgpBdMFSXPWLe2RlqZZEVUob4lNhJE/lMV3b1MtOj2mfQ1eYI7Oh7EYg2hnF4ty
dk5fVX2ilVofeW2JPnI8zW48bSwKBxna2W1JDOON3bv9V1NG0FQX2jIEIcO/chKVLUANm40aCLh8
FfSpzytHD35g3HSIM2mtLG5r9tlvMghM8VAQ21rgN3ORqrucTW0OsCfKYMKLOQnTqDEAQ61L6t/Q
geBMWuajTc9af5Q2ddhBulB2UqtFcEgLh6vWt73sAnWkymdi2NPYbK/mwmawiZw3IipZNGR1ypXz
GAaJmPdykN4Lm6UWJ1cObLTIKO3xwKC+qU5u30y32AAZdDjOuKjPRU2lew5bpXWW56F5ZdpPo3hj
wjVx+G0iIuzdqi6LFLYH5urSx9263/rJPVDnk1QU2E3L09FZ+jOCpPLL2EO3JyaejmwyDOP8iSY+
ZSoC5/ah1XF8jZplBU2Ze1Ke69jCOow0/gmfdjry1SC+x1OyLtjwAJxvU50unN00Boy4yViLhEc9
0hiznIhszIIDYnwixVnkOVpEaFjo4JvgTUlwPgwHShvJtSA6kbDTVqsLrty8xcZCUQtcPQdYaVc/
mE7UgPeQzJH43UwfsT9J9Y3jCzorcMal7731LFYtEAqPqc6XiKZr+6NGA6tetsaz8jRoFkfu4qpX
K5Qt3ktCrydGgxnueZgxMVqBJFyIj2IgzpwwUW4ZmR8kzhcsbaOiterWXZ49MmwoNGepWb3PXsjq
YRVQNIl/I9CQdMWcmGvOmBFG0TjbfCyMlYe9bUIpXE9xGe1thSxpX7FPPmDRoO6lrzRdLHEIccC3
q+Z5Y9Uc9hXzd3nV6IB1Pd7IFNgNbA/bA3x9dzl6BT7HpBrsM1E5akh7JYxGFpe9YsoI2djPC7qz
QdGkyuIPHYiFcK0LORMjG1HktfuQkDRgWEFRZf6JvoshrxhfXNO9x7GetmeZO6W66IMCUwmSAVqj
1OdCcmzPova2HCryEu2QV+PciG5ycgVURk/VwFNmvxo7V/DaTj3JCG7ApgKjwtoOTjlPuDUbFcyX
8zwt6CfaOj5kkq2MSZBHiMxQBxwWFl2MBVkYJDsIpn/bdME/OibFEXBn1SUkZp+bgavjUq8UXn9e
pIGXXkZ+gS6YTC/NSaZnHL5jThPx5slg/KbZpB6sDTp60lnMA3dOsUhvh8Xdv/CyWeNx0APwPg92
Qps6dHMVrVpbkGc/Ohqpc02rntTMhemo36lovrJ8w/I2x1puR2cqq/jSYXx9vZ0TysIqbJxDN1RB
sQvqdoih1reEEXvDlJP9UpDkzPmRqBNvwnt+RP8V8MO9ut+eZF6X1anoCYJJJ2eIFW1lnsvlYqib
4KMP+/jDGfS8JTNqBJJMTGj1wTVnhoklFFXCkIBFCNsnny5+cZfXSyN/RJ2njvU4V+0Nkuq2vTB0
RJukXOj677UXFre0lka9p39CXAnM3GjJydNtpu555dja0wbfxvCisfLSvs8oYXFRO0Z7R/ZyOziQ
QNm0+8WB/7sj9JiZrVdio/rk5MBRdht9LfvoMjMsbhdVegA1vHCQr4ItsbsDwTtAxFsQdYCYMnT5
3DIY/lR8/a82+b9EgODpf9Ymf3lvf421Ov+FfzOw3X/BQMAG6iFd5H6cLXV/AmaRJqPhckFIoT4+
o2KRlf1bmmxF/6LXimz0jz9AEXw2Yf4/wmz0LxTLAt2yOJsRAN39J+Lkszn3J3UXQFQkXWcnFzov
TD1O+ItyWBNmP9H7px3F7hSnvkv/4zJGM5s0YiwBnzhF5BPOEWJC+CYcafrXdpm69WYunXxmtDaH
87fFrVZ9rKIuHy7j1rbZEjVlxHdOpF4J/KHN2+IGklzj7TpVc14DPBGNTVrn8XKxVVXgfBGkDjR3
rX92lDsQvVCGlKt9T1KJm1/EFt2lBAsxEfN5aTEhIGBjwwc5za+e7LoVF9/5cBflTTtsydrW7bpT
onIUcUl6cYM0lxgbr4hiJRVXcvoBndLmqzXcZzCE8OiWRMu0e3sI8mg/9f3EwI3WUX3k7SOzwR1I
PdlQYfW4Wa9LbYrHzXLMVeHb48PCAAB1S7m8DiOHFtpaML2ncXpQ4wb0Oevf2BDIoSPVqglJMBCr
M1/NfLkJsGedTlY4vIfnMGA4cYiW4rY5lcOsjj7tg2vbnm6tEr0W7oY1CSnYd05cjPsa8/apM/OE
kqnuUo6Gb6suzS6TdnRFkEp4h4go2zOh+srkd+JcNkynbgmJXyncF1za5gparrksPLv7UeC7uaRN
4B67SEXPcoM3yDmOCOqsb9LKr0dkJKtPpzibh2FH/jWZ30ljTba+HcWak2cUxetGCmbOdKZ+8un+
Lwf0DoIkJaSArbrPy9LP3ij3anU1xTXx06NDwvQatKTfRFZLDAEq7jBHV9Opid1m52R+d56vqdzc
Vmfvj1XlVzgTMX+RqTE0N/7a33WDneVAtCaZ7amcFF2iic4xePlaJEiHmAKIbhDBk5AEQZHb9lhT
1SdRZXO2gq9Nb9BDshQSdFK1hJFnip5mjIiMBojH3/A6z1h7Uruj+HNZioakdCuerseKRIglE/M9
TVzK5NVEg/tQFEogCmE4+WZURrvHpWefXW5V4VbX4En68pK7XoefCJ3+SmKp7V1YbjbVlzQVC0lr
V30Zid18AOjsh4d8XWYyVvNIyFPWbmSLR929IHwoUYUk/MDX/kUNhuC55jCIa3V17jrfxSq+dqcY
mQm1WEeZTFpOtBO2Qt3hw2sfKGHL9cD4jEw4CvJu/BjhsOEopGkCEHnJjs4cVkR7mXAbkrlZVZ2u
zG/jiyhbJeSmQkaaCTRNM16GjRZB/tkV8maYtubokcrA9Io8bBTJ2EAH9wU1Q9i/jtGGLk6OUJxS
y7HrS2tds+5rPtBxTCYqJsRcq9cE6VLTmr9qwmBUaRk2FkMK7c/Vh2nqOuZ4Gt4AwoSvpGbj0zmj
QGUk35li2AW+92WtfA7uZLh9lD2hMWaUn1ilnDBpt5F7WkRDEO9kPpRgkIAxv3hLe+nxObsDyRb2
V7N2bjAlM/JSi5fTXb6xIBAypDgTEn2q1XpO4YOIith1Kc9Pu5jbvbW5ZrwsCbVgup6NgIXnrlBf
TWOyEkFgZw3kvWSVSGOLvEoskDbTaLaNDDL2YIpqr6ghEyMnL8kJU/ikO8e55w1e9oQy9dd4Sqaj
zEvAU3mzva0eoP0jYiULRuWZXu3m37yqiel+ThNdcs++KMilyxMzb090ZW8h2MP1cuVI4KqzHdap
+d7JcL3qWfkPAnTrVVRp9wq+/JmOW1ofqGoZkSvqzmT0g8HGz4Xc76CczXMP4TD6hzCevtd5HSPq
LtcvcFleRkYhmJzD9ZLzQn8Yxji8crqzMaPnc9e0FTvX/0akSnlNvjG60bkbiJ+evZeZeOukW8v/
w96ZLEeObEf0X7THM8zDNpHzwGRyKhY3MJLVxBhABALz1+tkS0/2JDMttNe6qrs4IANx/bofX45+
Tl/8KIapXQ1UTBHKdofyDAh5wTDT6z3U7r/YVmRPHLrJOQKGHatkogop5RQhhGp6u8AX/oHwMFc/
6S8fRUeK26Bo5oPUPxHMIkmKc1HV1YFQRXlDPa+PxSSulmf/TEpgEA/CJDz6YdKcRaeW4zj13bZJ
PPupXGhsUj6GGI7b8JDDugSzIZNXh/X3xuNARGAHJHqwZj0yTAu/3cjRot6wtr3PcvCi385cR5vI
zsdHPIjFbXbVzg0TsQ2YV/ZTldf7EtvnWbJzWkGZjlbO6PNDHGJT85UE/hmn5inPqwAOo36pE4EK
5qhIuxt38X4owXnyODEPhbwz5ApETrwtfYJeh0V530j7U1p9bPn60RA9tjhemkLVuBDamsrF4iYm
dcIVFweBnrZLNI8nttnLtpCyiXFb7ou2V1uPxrtVXU1dzEi4RX3Bqsavbdu685M9gwicSzZQ3MHj
zAwOrrWApgTl/Ba5LG/Y6Mr7TjDaZXmQXqYkNLe8+jktUNSP/oQPImWS/HKtvj8uC81z0E7LdTYE
zcWqQD82wovFfUVcefM3DMjxFo7Loc2zl1aza68N++rJdD/LZnzp6VHm/m344xyn2bJLnP6nYXFS
Snx12kTKdz50267TIjtqlmxl1k+rYgrX05L9StW4HnrzmrfWMbBRATsf8kKep5cCHRAKb/HEUHqO
ivHIoFgwc6bWyumbN8BsBDma2NPGnbCiiqMflKdCRfNhKqXNYAK8d2czhBQ5wgq1iGLrBeajP4Z8
LxM6l2MSB8HKz9f223egBhTTAKG9m1EolhnNKvezknPJNZEtkugFvd2LlyGf3yuDTo5Q1TlFSi6L
vq0lU6rI6qGgGkAy1znUbOdddkBjNKAIVJlTxa32q0/bWa6sYuTGzwRFmv7dmDfolklj4WMI5DT7
xlZRHVRnYTW7WIAMVqrvMe8gU1UQH+dyiyZjcViX5ilbEvErHMOZNrElWc1kQtFCEKxzf8cnSG6t
WTiHcO7AxjHmXvXSo/81WMeONs14v9vaNrdw2MC0tAAptwRwjRtYDhGsNOlgi4UmXRk76JXTJ9u3
UBgg7gxuk0th2Sqm0A25YClz55I6rDR+Damvoo2F5abe5MPdhWh33XXRtk9wNHeufesV2UqlswUD
cWZAxowxFCwiqfFExQyagwYA8hgVs/sgMzXReuaUIDxLFWMl6FdTzy/dFla0SsEHr3VS0bU45uZV
4mKh4cO9uzWKdj0ib7/RClvdxrm8tRItr0xxVMwOz+7ClX832HI+eYPXXmZoiXeupYIwcwu5h9Mn
Wl65B05nt1dhhepbemvE1RoGr3hONXm7rkN/waP4Zvq4cglYn20TXvvkZmKjG9dc12OQXrm1oMAE
9QMbgPGa8oGOm8bcm7nDTz9Z8AgbnxUwimMWDOkmC/L93BoH7Rfjp4d8hvJXRpvRZFU/NWpe05HQ
m6txGusXfq3Db/KO+myk0ffkUjuF+bzcN9r7JQ3dPjAHOQe0EChSfv2MlZFX2BzM2Ybtb7txG05X
ePz4A1iN50BeoUCeWXQ3TTwgNezZaDuPraqW59FbyqNDyGM92+GlsmZv5+vZw5kvxg2ZtOxV0HHz
i8BF+uQWllwPMo+2E2rvBt2L92rU/Rl755Y3k3zHrF3FgTA/nM4KY380xS1JDLmxxJR+R4UdnQka
mu9e1u2ytOHa56vmPV/wn6V1Gj4tU/1s5rV47/L+jzGZpNNpf43gH/02NZtpdmP7ig3PV1Pq5ugZ
sn/qMMHQ1pekX7ILgq+Grc21zVz3NSpbHa6sJCi4pCTecz3y6Ur9pnvG7FidjGliR+sOUf/jzca8
9chG7ErL1Dtck7zObG3sfFsFH7Od99dKQY4gt4+20OSKrIRbvcze3XFfNdMzVqZDRe/vzpSu9V2Z
4RCDGjAoLZ3qD10qlmZzaG3KqS+u+H6iWNuuuFbhbP7OhQBa5FctSav61+BM1m5y8Hlhitg1Y0b5
ZZ7Om6LygaK7GKFkYNMPlCxJ3ARoSJUZNLtFWzm+j5zopdkTLSEr1CYnWoKGnezAyUY9Ju4W14Nd
tajdfmMuj+XdrHI3lx0N6h5flzIb4jz1PSxOwVMmS32cTTYwYDtv2WxSBJoBUZuKhlui0467dpqS
fTPQuJkb6mAG5aboC/met6Z169rmxUHcPE1OekkF5lo88hkptdzYOwTWrnRQehuQJbDanDT69HTG
Ry3sf4fulFHYkbIiWSz72dJOdnZ5a8SlSwOin6ftpknm16SJjuVYjfuiyZyngtsRXiczWhXWhG3h
73RF1ZJ9SgFxruc6mV+GoaCytewtzRoBI9nWItSzn3nH/Cnqptxwq80fG6FwNdma6TKhsg1gjPou
ysmO+wJ/LL0gWXpSjRGd6wRAS44XgI02wmKEQ5WjjkwFG4blEabegNY25rQoqCe8oXbcYSDGOugh
AxjCeyhVlV5Cou+okajRQ2+RLHJVAzEnj/YKBSsOR+Biud2xlgUV+lTfrz75OGEJtuU3NayHAc/B
mvWwQ0MA4bZVggn2MI68Tm2pzK3T6jcCLzOSaers2BNLZm/Z7OfKpfewzoG0eZP7l0rr98LM7Fc8
Bf2qVhicS2uevvh9eUej+3tQzt81Q/87j/MhadI8DjD+bQvh+jtAkZhCcWaLgyuLaiMQCijfimZ8
FrDainXVRhgPHVMjyGVTtcGH6RxdPPrcoNNwZfrFOR3CcJd4yQUK2JNts4UpqHN6oP7jtWF5Z5mg
OGQUXlBAWcercI7HsuQnVUe3KPEiDPRDssHC+YlOInjhV5QwzqV7soZsT6BgQXVeDmZafZCiwSap
Oq2vgxm9GVVux4uVBdeZG+wJx5CcY2sJq7H6zuw63Wde119CHYAhRyz4SAL8T3lFefMklp0BQEj2
rXzG0Zx/DfcXc+dMm96Q5bNO53PlB/IMkbDcpm4gKK4qXxCO9Jvuo/GKC9hYz8Ct/zAafIbSeGis
+htqav0JNLg9V3PZVGxIRnPfpJhsLLP2SG6Veu3YS3gMpNwYfmRQmQEoOyBU/FlYvgdawjV3hq3O
1ZBNMYcMOU2bpQvXeqfdj9iW9szfH869j7l3u3ffnf7wiCR8LJyGMjbb2E3JaJ7zujkHrpNu2F4V
W6+r3B83cccXH1GH9s8hjPuIQthmTukj7BPsEXkJiMlwvgfBHhDPoM7XtjK9dY254HWicJhzO2sf
Cy27A9Oav+ady5K6L1qkbpsttpWGR8yYC7m1mQWcV2FexFzP/bXIN5kVcBlFoVrJyFKvakAfMTBE
ALMclxt5y+ooS5vh1/who5htwaETtMDmHbCtMfSznJc/RQLjLJzR1nVttpeavSHGe0VIsrFhNBp4
xokx611jEpEI52E62Utk7lK1PBBTPY94j7gZcR93hX6QjRQH6prdcxU69wRINY+roEuCjzpn9o1k
9jPNvMarkGiYHvz63BWT3JChCM4N31wcynljZt5blSWsBfDzrKRYCkywETnI3BEo3/X0WXXW9KBV
UwEetO5FT8t7D6VpCworOOe0WPBPs+Q20sSITaqUb1UPG79gh7lmoyDohNMUsjP5wt3N7ee8Nput
tu/bKyiUHa5kvCPst0BHSqPdqTx0Gak54wNGjA2e75uSY7ZuWpPtgB2K/YzP7KBEbRysLrKg3do/
hl5CpofiGTrfAm4Tt6SpSBMBvpxuQ4n1RnXJjz0U0QmTm7/HFdvt70ZK7vwKZkDUPvp0ZSOysGWD
IYgPIdTiOHJ1eoC+TxnIrAt7xf6/5AaJ0LgmKsawNHbsswfg8BpPzs3wywaOekR8VN5NZaIiejOF
XIxggiXrxZkDbM7TEAde9coLuokNY142dYJx202kjiMqv2Jo5B+88YyNLUfzFAZpc0jt0dmKwqOR
QBwkK+KTlU5y1zbAaRMI5rHD+cBY34V3ez7NnCFoon1B8IY20NDaOUpP1DhLCx6j0hvh6VeM3G9z
irKIvGh/pFX7VTX+lQ1/S9uqN75h49b3Z0sfgIj3O0TwK0RojKcwL4FvQMJusnIztn65lUaAM6oi
BciCSh0dj28iA5S5dmavAI9WFUiv6bDT6TQeFqp14qCurZPb9iEQ1soV2brjTe5sC0VgHm2unb6A
44G4ZpGZUXdF1no4kzuZnlVWe8Boe+Ijj0mKLk9Ai2qidTDcyUyqn7jQrvzEYbFXFoqk5IojIntT
gVOs6HfJECPxatTvky59Bmhzcqh08EX4Pi66UbFEyP1VWaN8yQeeuRXPV4k7puMUWgewzdtVgReM
+S6zzIkedFD9vDBZ7jBWhiNk8EBIjj1tVs4lYRJ649Gz/UdywRaZkw7N7sYGyJnPNjcC+g5rxxHL
ii+is2/dYDJ1F4pG3LUVJb28sIO17aNik8XsGHVWdpKz55BMstqSVTvikPMMR5HNVDpX7dEd+VDh
OfPFdBY+zm5ArYl97Ypg/hl8VtkIYKaqSYoQSIT3NPaPrAAiYlL5vPfr9AXAP3vK2ee+Ji5JH7xW
VrLEukKEozapfapT76hc6yuxa7Z6ldVtWENibZiCP0NnwQ5usvEVDbfY+eY001hOGv2XpedqVRbI
HcKIpq2meN7d2KXwWKuH8hIV2kwp4coxIXA/D1W3NqqheJsS1XY3W/f1idrMKdhHoi7s2EyG+ilH
RCroiqgJXNTtKE8molBcaqRL3WLQKnuSxCsxSuJqcnm4s7/2tmGpGKfgEFfkqza8Q5s34si/qka8
CBUkny3ZpKc+N7wnac11bGfzecIyiGvKr393bsElo/Oep1QyH3BaZpxOlNaoXtaPosvkoYwMghA9
AvrbopPgQAzY26oib99tGBo/TlKrHT5pbOiOpHXMa5J3+qlmMG9AKZwBAw4igHcYrYSlfdsbtO1y
dOBk8hptXUISY6y5p9H6MwEf5yxZpDd/Cn8W9l7kQ2VvuJMrPLj4w9IdT35UvOW5xp2Es3bShzwT
OPQp3FStc5rswss35Cxx4xCUxzfa2Cj7jMm0kwfr2iUJDZ0uKjZRzskALnTQzbZsAoE/sW96EgGu
15LPWpU5r9d5M5ein3B+qnlZ1J7kLGBW5JlgHM+hGj/ZCRE9svndbDvc/HG+JMtm6ZdfU9Y8Ik8f
09mcSSw5JCrYLuytBbUW001I9TB2uEzW9OONs3kUIU3qqyyHBu569bjzax9Lb4qUDWqD5NwIRbRP
w0s0mMUDi4/VyNzyO23ba0XPC/7QSezs0U3Z62t/bzaTcW1xy2Hma6aYWA8eBI55yyMMO6hDImWo
V5LkxYnub/kB/yl4p/gtOCvLxVi0OONHBqfmOCGTUieQocyCoEPpFQv9NH0U7kM1wYXNHNFvR9m1
kt9PrgHm2rz2ZZaWxrrikYnL1nXwFmSmTYC3NglCJeUTFJqPJU2sZ5YDZ2FZh3HOZL9lSTz+LG07
7ayW+7mZVGXMXbzeDLafxJQVaDin+WzHvEjlFSf7HZYcGizzUau2AcFzNHl3ztHxkX1+LTry5IoT
qosn7rm/faX/0g06M/BB/ywd4nQ8TaRaay4zhbSbSzctHXbF8AryMloXfd5tuapHh8KcpiP8ckn4
WtiYrJ0HP2qNXdvNu3DIHxTrplb60cmiA5d4j1moaxQO2GXYEMSjxsDbwgXE35pKK27ACG/qjiCr
wbv6xQiSBzYevB2Zqm8q4Kk0EQKfHLe4+CrfDot3zNnrtZbDM29l9W9lUAJez8GnJ9GqXZdNUxYV
6ZM1Z/4eOSC7VUHRbCIW5zt/slFwyXNlEXmc2Y7KL3BkBx0Nn7VM7y8NVEpMyyM5M97W6Q0v9vTN
eSuw8tOExFOfbH1zJi+gvXUadCFxT6SCNekylCTHtMY9vhvvGYKpa+H+E7QBj8AenGIa1zOWsxeU
2b8IBL4KTJ8PjIvp2RPztA/ScVnPIYbHSEQPfhKkj6nkd0jlPZeGio3cgZhYeFAT+6ZW8/auFAFr
IkkYnzrHeKCjoV1blhSnyVAjBgLOZz7QofFchY16hmj0lAtus0njDqTToxqDV2lRN24vh7TyiKYG
IOhJCv6qC8dcsT6U91y5uBDcZRpM2l1l02Weth3Da58SMuGH2lptsGGSoxdOUNdEeHknhfHegibe
U5x4d3k0b7iz6FEOsdkW1vg5FhZV39gkWEtlZDZ8jpBT7dTikqL5r93U/64Dj0UNgYUXDEA2tqLh
4nsZQ5clloOTJlu+QSRpv/hbLnuozRL9uKYLk+agjwB43UpyaB0pOcamQhqjXqsyy17I8Zf6VI7D
0D7MmvtSilc18U8CxT/5aNsh8TbwrymzLDvFnWSw3KNRYOxOxjGd6Kd0IGJIZpBIcu1V7khNXyLs
/JXlR1bEZcREvKcUD+wko2GmvhI4Nye7W0T38rdD4f/NGv9m3YHc/7tZ49B+qn+lyP391/+TIhf+
g6fKs4CaBa5Pvwqmi/+wajjhPwLwVqyWQ9/kb2C5+KdVw6GRHHY0fwBEEQ/FHcP5n04NO/rH3/Aq
IjtUAgdB4PxfjBpwSP+bT4PSt5AyYtN3gPGAdIEay5//C54KrArmyoErrMoMYuMtwv0+rVnpxkvd
HbIkr/bUkuqIU0W54F+ndsz2GDcQQwNAM3gwp8zLbiybRPliWmbYrZsQ5WkH3Mux45QdiEewVXcU
TnVmVGyDek5Twsd6Srd3h6l/5E4tgqO/IHL5q1K3jvrolWDzkzSSvLhH7LE6FnVpuG/uXGnNvTVM
Ufk7X1hYe6vM+m1OmDnjBs142XZkF/1V4o9VcunT3h359NijWqdtNYFz7CsTPkWpi8ew1WjCLaMq
Iyexv2qTyrafXzPBX1qRlCVpb0aCfWU7V126icgQ/ACTdtQGFHTf7AaTjhM35gyT6uL1AegK/MqT
+2onbi82syLeShKoyRvDXGOUGcej93ehh5B+4MaFXRNW73sQAuuxB768I9dvveROha1uwCaCesDx
/QBImq0mC32ug840ZyFfcwY2vJpf7/gwfDBlXSCfTMOVBMcAG4b+v3qFkxLiQYjJ7A82OVBj2i1C
4qNwqGPLGQA9JQT387Wi4E6s4RYOkgRSbmVbrXzP44eRs6RbWQsrlF1Ks61B/kKqV1dZFfaHoYku
RI5tfSjhglDLTPFD+lMBp7JfOtwieovCKcOYxXAybVQoyM0kg877eKD4iHMUgsplTB23RFph+Uwc
p+RxStMecbCMMOYziaVwPyrdmiqeUvJDB6+r09eWVp4FF7bFnYVVDCFCmQzEAg1DJ+zPOrMnnxf6
wyaMqvBPUgamTcBd1lwiwGFkZzXb9VNWdAv6vHKSv6Zwnt8E1XDdRvXgp/YFrmoVtwJaKqh0gx48
F6hMxp+Gv1PTRLuFmiR2SR367ZF79xTsiNLziNn9EFHwTv6i2GJg5B8QDJbb3J+yBTM3o9sh5DVo
4pOn+QyT4FLxiKkharfQVMKnGa3m4kxSqnXU2HiNnBRqPqpAARaxHjWAAm5u1bXK5sJfLYlSv0Hg
hP3aqgn8rDy3bFnsoa52u4lLwIJulLKS5D1iBxekBWteNwnNRAcpBvlpmwH4AQeN5CekVxkMsldO
MsbTkPzyuzlIYAY4EkXU63nZeNKC5TJ040NRtBG+T4sE8Ir9KIolspV3y9ukJKaVdR6WZZgvrOgU
i9+V64reY70gnY/Iotx+nTgTsAGWpli4Su3rZ+hEbbEZk9aN1lXHQ0bItCO9ykuukZcRu/uwKpuE
V7OQGEhjnOIsNYrA1hsHmlIa6zZSDD8AI5xtq+8wpn6cp29WUpRvZq03EqCY3O6xzvvuq7RE9Ee6
Kphjk3XFRfEoYBUYSz9fSSNl8e9BKvlVguqyIYvdaVcaMshvP1eBx02V4tmYO5z/WJnZ0KzH+6UI
0AaS7sqkqFffBYeRnLZ0eutQ851JME0FAQFPZNwUK2M03W1R8BWsIhxcEbHybqHJb6SRJicV4awM
XZroUlE63Rnld2Pn7Pqt2AtEE5dErht+u1yzRKwIxhO6TYaKMhuVjum6YVzgB59GNYw4To+Hym2I
+VYOuZJtzrC+TTPf/iLvh+jOdcV5x5aKOTtcevs0jx4zGoZd/eQmASIndyUc1V6BXwQBjaMQNdUG
6VUTKmBBAEI4r8LuSbORAn/p5LjLCsYyvlVAKRW7V2vZ90kRkKYyKzXEAAVDK8Z5XmF5d0Xy7tkp
LRQ1PzXGgdJB/icCBSml6lyeOWcsjYMdLg6zxDJs7CKDw4wpzcYAbSUZ5qI8e5WMEgfavGFN2MWD
kwfDmV9XSprbvJVMH9csoOi7ZCqQVUp1Ci32VaHUYxnWT5Wr8+ssGDlD49S02XPS8RAg6J26WT5i
SgNJzMY99mGpISbBdQFLUnotkyqDuMDM1jV7kTmYokyfshupMP55zdFtccukS76OtKABz9FvvOOQ
bavkKeDu+MptDKc2hHaTL8KHUVO2ff8nNZmphP1met4hyVl43ZOFY5r4VytJKF33KI0dX4LO8OMW
ZBCHCBaugW1GLKzysqgi2Zas6lBEvxq/fNWBoIe8746KqPRf8u6c4zC5dEFoHCdHd5j6ofu9kxYl
3p8NM9ZKnR78MXshcfZFAQGZpgX+CZgGtFRgdjXP+yrpe7XPWuehHAFmwMiIhemeeO1xyjHnDCK1
rza+NWwNwk9W1lymG5cpkI3uFN7In9r7ZSnxylnkhifP/AwC4uszwPeC8m+1JaB1AmNz7AYhYgef
OpaDa5WLW9WVZ2OYO7byrVf+Ybt+KQ1RnBY8UzcEPSKX0Mzu5PhHilIfmAv7FzGgsVt0hu+Jx7+O
bV5f+LUPqzBo/HOCYoMDZRp3+EvTlaHC+lqa7g2LTL4bPJ/tL4vTnQ27Z2+45asSMNmSgDdvXuEG
K4v+ZLvJSwsRZK/c8sLmxH3Ww6AQFYV1o3UjjEfPuaGCRisRjvWHZ7f820KFj4nB62RhYovrjle1
sNuHLozaitt67uCoq+vueRhl/eMhSJzdsAHYP2QzLivTv3RgJa5mSwSexNJBGTXOtJpzZzZKujM9
W0cxdQ5M0RYuysIuNjVH8N4kq//sS6bxckKLw55KnVLU549wr0DgY0IcHhqVsStA8+DtSkiYNrDx
sSTutHaYU9op+wUtwLhZXFWRiu12k+fyV9Kzo63G9Luqug8iY1xpfDxzzwbwwhff8JxtomjXDKzk
tTDF8loJAyqA6XJ/WewVG4MBOhYZM0uMO2eIyP5lVblPeVtUXCVwQbh/eox5foBWzkV2k0ep8RwU
FW+9AWOfN4f9ysKWJG2zPEzdzNcfcGfNm3OpRu/hni6KbWe6aIvUS555UbELSsc5dG50MEpfr8CC
3ygaWA4sLps1wch7tSFhJyuoHgnF2X88p3pKxuV9JsWZ98ZwM4xxfrG9svhIOwVH45B5WETi3FNg
O3wfQs9ONa6uDwV9NH2z4UC1LcXHuU6+CDIScbMteygv2FiJQANaKyfvR6XNgnvYLnPE3hEyCr+j
3tX6qe2AJh/nsKGkNPb82s5/Eg+gAxeAcfDtDUQnewHA56LiQtKrxmAAT1aWhm6+h7DtJI1ERTbo
ek2E1pzADWJqxtBZKjbuR+x6/T0ygNGEaAbIIVHeMJZ26tnJCbj/9gjtBSP+OW5QztGfsQQVO9B0
jeW+tDRL2/Ix9AX/2zPGPpNCidAOq1A/DmVklwX8Nar6BOaVIfkxI2wfxPeDhi9JS3/8cNNiQrfS
7QKly7cU9iDXn3a9I/2nIsKZJEzy3ltfwiMm6zPAUn9ojcJwXokbS/K9tjQ3tY0a/kvSyG7U/8Fg
/f+BlvQBkYH/faD9yMXX59f4178OtX//J/+VP2BqpU+ANAHvbBrH/znU2t4/6JmlldejhSRwMUf+
11BrWN4/GICpzCJHZvuBd0dt/zN/QG7BtUkK0OhKtO4eafi/jLWh89+pvSRkmJmZZsGKRFRIhP+T
TsxZjpY0jCBbGgJ5+7npk65+TmWNrHdhsiuMXdbmhXUpCMVsleU0J+qj25epbqKVTtBZ7pj3Ld5b
UrdJPjYHyrbaUy57trnMeH0MVuJpDsJfeMLpKrennZb5uFOht0KrwQwRhqpg59AupzpLQXNBG0KS
9b5ZPWPTlRr46Bhu+356M80xiNvEzIwb4UugFn2gSHlKd66/HbOvDjMqwZ7UG+AsWE+Hgi9/j9Yz
PEs3TPvN6DThiW4cf8fcaa3qhPAVuxKiy6k5rirTYnnpynfX6r56Lzs5vsDTwxAMaaBlN1vCpOml
2IcugVD+0ce+ILo217egDR9wPTEi5Fl/CuYUbR5KHYuEJbOT/MeZzJl3V4qOzKs7sXZug08JS43u
jq1Z+md6ZrxPuliwkVPKd8/qP9fKMhCSy3HXeSnyABLupobwss0qc58HBT3nGN0DXMFzvW1H3OVk
jPEAQXjZTsvwLcJuvEl7llc1p/2KCwyqJJLXGixLf79OZYwUySuw2TnGq15IXKqevzKaDG06048L
77UDK/rpAPZEX8nn6dWkh+ZkGGDG+rv5znK69FAYHYi/OrVehjABqSSHuvtuR4zOY66td+oo3NMM
geoDZ4exw4Yn9hk/v0OIy4hfYN6ZGz+3HRbaXS3XnQu4meuBvWbkOvfdyG21FMu0YuZBvM7oIjPH
cd4TJpEZ8TLpttwE2FB7lES8jDkAg7BrMCIVgXcTIY2zgWzz9eT0uIewKJ3CWaONdtBH06rnZ+jb
E8F+XQXfTTg172EhxL4MZxEvcrIPLrmal2IIpi2LAoZtn5RgKsrmmKV2e4oS3zqgYrNR4Lt+CHO2
QCDJ0mTFCiG6p8VKY9tnlgvY2DROfhFZei1SDeaymj1rl7RV8znDXd3NnmGyolpY8Ng04+2hKJhD
DFCIyHzUEuGLkvTstN1ysDNoZ8USlqcGw13EigUN2YWw6hiD850NxhcKP9TY+d5JqkfjLaosrj1A
/3YJHTWfTQ1sgmZd95kHZ+FJCcq1Zpq9uVbjbSdNTSTCgP5OF+LBZpEOT20JmtRr81+1cIMdNPN+
1SBa3HPNLCqXITuPyiLynzBSSmOxNlQxtFsvNY3NhA2h4wqjYdGUThb8KNIrO1gS7on47S0V3CZp
Jc1vNcBGaGnXts+iXSuavTY88TC1/lF2oj0Dxt53UPCeg8WWGO6yh8DzKa6uP1mH4a1XmFX8roC8
Q1ZgjAb8d5FxWRrMh4P7tVBatOoL4oGZmivMIk75bBlRAIQltx7C1nqHNOe/RRG8Gqc2+73duvsh
EJ8lY/HWpnz8YaoqJy6M5ZuQ/PAFF+x6d/42TbMj9XGXhNx1mKTXbFleRaR3iS5vop8/Rzt9h4j9
muBx0jhI6CPDlxM07YZhfsNFbef57Q8FA+mJ+887ieLvwE7wdysg6djaWeAqYNO0R4NQ8MEvV/Dz
7Cn7K/HlE3eEB/Y/ZDUm41eTW9vlDjeuGRi1n5+IRxzAj4LbHUkiueTD81zhxMVgyWJOOqRPG5k9
YqI+OqRTt3VtHo2+llvXts5+6O0GPcCKdCSAlbTYqNnhuAhofNfSffY7W++qYuZoDKwlf5mU5/0w
pldbI0ifIVI3LCjnU1jx86OJGtZ1HT0gRBqMRlONHYxU0ByM3sa1JjoOnWhiyRhuQvHHddA0HAVV
nDPjEs4EPhMDUXNmZDoK136IUsY9aYTofjJa9m3lnQOsPSs0qm9W/n/li7HzDBsXGxNcVKhjjotg
NbkwbwIv+0674rio9IVG3L1vMsNn7rQBm3FxGmw82cg7pWuDv5IE00FV+7dsHF9EFZ0mPhkrvAv2
e2/weSIKexVDAPoy4zp75wuOtrMxo/Gxsvzop0wBRYFa8bcZvoRV0xoPsEd9vPag/AL+B3SHiyn2
nWYXkCIFe9Vh+HAXhDwvH1ZqqM21vQQnnOcDLpPl1RSBBICC/2nFooWXVqefM9X2WJeXj15bwyYp
wuqvsNLVU0RDOWY+/tvYbmrQnYg2OzB/6jtso2mVtygjrCLbP4seFlQuv9tFtqF2qB8wLNNhzP6d
vTPbkRxJr/SrNHTPAncjgdEAcqfv4bFvGTdEZGQmF+Nqxv3p9TG71NMtQJrp24GqgUYlomLJcDpp
/3/O+U5+GQXcuIde+Fzgy9LhEnG7cNzbApcN2HKEcODCnrVt8b5970kaPjUt/x8pE/4n7fH9gIw2
4wVrhf/Qp3EN2TpEvOxSDytY67GCgDlpFzrehrodduXARse1JaGPDIfNEhuRDF1A2h7uKF5s7zYP
2oNN8uhgVO2yxWYu9/6MdmV10/TZmqWfRYRoqK9XauYeDYWh2vjEpaaz7kJhREPG5uW59HkMnrM6
kS04Sx+S4MafeqO5h1yBl14C6gXmDzTbKvd55fRQlLNjMshNBsLV61ls4rHEIx/xZNmKRn4zW1KE
6QB3Bwfh25T33YlfzL2pPTamPbtJVqwpmK4xk+ylk1sg5lFY4GKDOM7vj020ibBvXcxi/t4M8w1N
I10UT+YDSGFSH41/b5Ep39YmT9YuTkaCBi1/x5YgZCzLXwHkj62oM8map6LKDiMWi5AlZGM6j5Bl
iuIz92cXBB+rOBeLIIehHW4jGE+V/ayq9b3pOwZ3FUBS3mh8nwks3/k1XZdAEd5r8h4sC4EO214F
WckZy81c+y9ZO19JjFCc3jpYEkTCHsrARxWbZbOLC65Sl2DpBsbIwup8Hk6YnBzcD+YgtqYXzxG9
YiNLiSS9WMEoj3iP5YEkAR/V1TcaHnCzAPQw4A3DcSDG08U3NVGdW1exWQjQOV5HzG2XYQiZ/oX3
Qe98u2/ZTd3MQ/cLgWXftvwoJpekQaP0iWOY/5FrS8DGdilqWdSIcy8N95aCOIKL0OqCiIHqTc5x
uy9GVjFMY/gf5u4SGv67h4lvZyZz/lyWvOFVbcZcAoCqif/xEPTa7HtPW/V5LlsA4r5A7m+lGj5b
UgcdIWION6iuPNiaVeXELEoCa6BvPtx46MYYjhYaiYd6Tb3KhNdjl/9Ow9rjJInGVr9zstaqmMBr
+52gdQGuqEvdrclaZ7Ym1iXZ3BaYqRDiWcY5sp6C/QgEbgaM2L8nM1DTnZEaJHfLlLjnNfid6B1I
JCcnsQZ9zd+ZX0y6Wu1Lc8mKeyOZHetDO2swn5YdAh6qFAIWmmlId+t05DVvrcY02U5PsNZ+NlUy
EjwmFxA357AQY3fASjD+qDuQHgZutaWYb+l31FRe8+L+mAjPkzqdMmWwjkmHfHUGL116NhDjwsj5
LbwaqwZb/ZZjmy7ox2hiU2Idl9+SLd7qJXtpViUXPAtgK8r3gI45wLqO8ar8LqZ2z8WqBmP5RhjW
v0Xi6rdg7K/acUaIBR2ZxmhE5fG3wKxWrVlnjY7AAzN/Y9PrL/OMV/7cZ4VFnsYJ1JFts4ffj10v
f1dC1jzw6wo4+MK3+AzELNnilpCT1m2bL8cbwAk5HpWhjO1bVmYDM4kNqe3k4DF4JqDnfQ/zMjF5
7llBEzWLn/c7hzBMCvZl1iype3ch+uW7xLLu8yFP0hMW9TXVMjWYX+Df6o9qNnwvqv2AYAf+UQu/
Omhl+31MtIGnU/k+dyLWIn3kEM3FETZqEGdHkL6T8ShThV+ZEFqgH4G1tOEbOBxu1dDxMnNvFjg9
D7y7TCiY8Eb7glVzzeqF7LjsNpRdZAZkXdDOh4pCjoqHf5f4V2GV5Fomy07RDCkBKCKbVRLnX+4Z
6oeDSMJzJ4XExiNp8m4kZEKeeDHVUS4pzM8OuYUbTBWrFxoc5zLioVCOx1jFj2ZnmbQezSKbrsRR
9DGb6sX6AVU+0AdcbSZkps6yGFY27dzPlwWa7q3R8fg78OaCz0HnhkCTDYwc2IgKhldDd2YT5fkE
CM9sR0K0VTkzGDt5xmGga7Dr4BpZDaaWt8ND/l5DOXrMTFmeiBt622592iidlcyxQ7ZViFtEC/Jw
l4OHP2pnHexsKvJY05v3AmjJPalgbG7gNZKNamLiVZ1pgx6ksgHsmut+gyH9wsTE9Wn1JkEA1mJQ
2nnbbXsrLN9ZauV3VjaAHDE7Y907q26IAlw7JG3nyfwMC9+do7UBaaMb0bF95RT+xqzXGZFqQYee
KYIRZpQuc39ppwr4jq1beEIsyLY+C7t6KxH7wjO4lwqSjT/IZ39KPjtp+9eMpr19G1sEXwP3drFp
RS54Aaqkv2LQHUEZ5g86cUGx5U1+Ru2ciNKMVnFHGemvuQV5j2EWOMqMvWo70s28a1sXiu5gA0qi
E7D/NFy33/6P8aKbTz/+9V9sgSviv95TPdV9l/7lqf/xWf3Dqmr9rD9XVd4f4UrJgHwh6FrE//a3
VZXzB+V97InA6oGH45Hwt1WVZbPF8umkpvWelLrn8+X+3FTxSfSLi5DrzcWZwf/+mUXVuo/6TwYM
m5/BZSmG8uW4ocXi6x8MGJUVkF2c+tdAZbTfQPdUt9oOpq1JIu2OE+eK+0IJPCinTJbNUiats5/9
jhttxtPpZBW1B7COqM2ED4/9ydfUm0zblPbSD3/jzCp4MPvBu/o2Oi5xGm5oINgUa3oLGa/ZDrII
nsySfe0xH2z43J433MOivqnY4L8pb9DyCjs1adEWgwR/YM2JAatcp00XmB3Mi/K2y4hOf+uFFUB+
DyqwjR0yMkYwAPi4jdYVOPXn2UmTldLu0RjgAy6j8KZvNWdeWJbVVJRWfayIRCOaoPS27wRVzbeC
st+MHEhZjo/uGIzJ62jlExrdFEDr29Pk7sm9zq0iRq6vaOgZZ700WDYHpoUwdRX7/bYfBDQ8uHhS
syzHDLmpFhHgdsu5K8dQTkGnIao9W2rqn1Eig+cB9sdmWILpOJcufFmr5y4mSJJCprf7p2Dqwx3T
TXIJACTdGYuSDUfYQhxs0vnEDOe6uIUbAoksaJpXEwfFewGE6gHAKZZ8ZYRxenSpZqCleEHgoTpo
RoQT5QBCsxS//fjeGoDckqZe07SlyUnCaurhajT4dLiPNFJFYFbLhsC1ww6LTXp+0PNcHwODuWB0
ud9vWjOnsAe8NBwSK6P8xB3DyAYyR6hYpMuZw2d/zcrWv5cGnRbbUYzFE5yofocU26LINqV8N6Rl
7Uec6KfAag16kmAO0DO0WJAw/LrWH2R+4ojTtP0B6NS7TDxceDSG6Q7vkDwFnOIRrcJrZ3vYoMPe
O9UO4A7So9ZPzMftA79nd48GpRgre1Ky5ujgeeh42e5ZYua7DuYu3tq0JEPgkFI5DGJubtEV81PI
LuA8+Wb9ThxSHqhWCH8Jrza2Q9fUX2lbiT2sv2Y34ynYjkmfR/yE82Vka4rZwa33dHWmh2rhoQiH
xDmkYpmOrGBZaCJR9xF2ZPe+nIFpGkOKLIf94aYZ+zaKU9SyNHRjxPtmedJtMjCdZQIeyeJdaCDG
gMlxeNhNs0WgkmgXuH0GjrGc3aPZS5MwBlEpEsj4QkpngknRWFGYUt9SVDMFGkPAiFXWkKG7amRt
qGkm0SMxRLsS5fcWQ+1dE1Qy4mTPxnNIUrW1uCq32g3Yri0j7MsyTYR/bvPRuQ9zpU6jGVeHPibw
RsKOJGFH7UBvUxUW18tdZ3evcWh629SKT7kHrMKwkt0SWF95wxN+sL38AFvh4DA6/sBX8HNujfRY
Qa0DAOZ1RIaHm6QpLsAcyNaAGRkN6F7dXBE5zbBGa48nPe6Y6uq7wWHsKnsfSs3IXnvkq2ppn4EX
+ERfKz1G4WQBBs1ifgPhyllb68eNiZhMXlxyezlmvfg1OjHe4yQ3ifaW1raw3ObY2hipyEU/9j1N
LK6X/wrY6NjJqreZ8Duwtl4Y+Rv4M3y8VFRK6Drso6rJqQ2bDH5vntwVgfeMfSJeqBCLEfYH/dCF
AztkisY2MzyFF95dOHttBvZWX2tpgJ+PywezY5uxKmfUGiyfRgBuOlaQWhFRvk/5+FbJ6WNe/Gc/
Tk9Cjl40q5m3b7ia/B1rOrOvwZqAyruLmW12edL+QMK/l4tnA9WgjsZW9j3lI/3Rs9eOHhEAmIgR
KgXrQS9oAEvioqDZDrbb7LrbshIPmOauyna/auVFXqZJLVSTsU9y+tulXZ9SF5t6UoLZMb0XkGvQ
NTP1NY7dz2TW9aVeSzckM05Y0Mwy4lheyquJYXCTjvCvS9V0G1ih2S6ekUID78qBEwAbZR8EKL90
WN1hFr8njP6BzHE2cWRH08AV1xT9I3Dos48pYyXJYtbDsB7HEwv9Sh2n5it29A+3jZFU9UczUQg/
hwncgarb0rDlRqVp3A9J9+R04EowNo8Xyal9Q863x1dWsfmkHYVaK8RGwCxwGsmmiupZ8+qcypmO
ZzMttp0nX6yFSF2+JPtUEBhBENVUyCQG0kEy7aaA1b2fG/U2B+u7GSuTp5tZ+ACuNVWFg6/Y0hXc
XlobvyBLKXL7HXiRJniempCnRLEcu5CbaclzJvHEnRDyB8vOk4Fk4Az+THwJggAaPLAOZb9mMrjn
xfjOaj/dGK5/DA16/+j5hL+aXXEv0COVVT9k5n8r8NPLLHiyexedB35juA1ZV7KgmN+TvLvzOxiW
9ai+eZgq3wg747eavPbYklrnTdVpIKDF+LagG1xHbva3Dsft17wmDeQPBsfabPrFPomC9Ka1t7JO
nK2emz3C8Ko353FUL2MQzdCc6Xpo1yKJyo2WXj1LM76pNI93kr7N3s+6gM9ex3hP9Sf+/mANAo8C
p744+/ANezb423jA4eMgY1+BtpOeM2kCt61a7q2eOwtWMsYrO16j4nH1YS1zvIM0ckZx/+xoyjjo
kj4RLQPkIk1jSzBLlrqOIpobWz/RfFhroQHMTjxv51D8GszsDfgWE7qpKfCtY5PVBqUGz1U18P4d
xEcWWIrBLQxuAmJakQoxsQ1ENndNC4nYS3rjlkx3de3N8BpIgJwY2e8Hy56usbaSSz4LZkNh3VtL
rndTNuTfaFdy9tbY4rovZHGXy766ZdAbCaJNb+RT2ZUE5J8192MaAtQY/mL/jnGvEia7qVIl+t2Y
AXWjoLePoWU8hWHDYXGxl29Y37onhm3uVAj5IupTmUdWMc3PQrTkVhxhd/d9SnfXhuy4QVfKGDMv
c0YjQtfRnxGUWfilO9Ab8WKZp76Xq1cn+zLxJj/lzcympGhvifCK+6VtuQ3G6pyUscVjp8BY5hfJ
dprdC855yMSzEYHifOnZTp+HYSouRUVuRKbUFnE77Ismf0qRAp8Wp/lWVPlwmSCT4vPy5ihtrfki
YvJ8UvhU38zqO7sbpliopcfMimnWKreD9uubumu7TYDeaE0tt8642ndUymB673pOBMNrqD458T55
qfyYyVhHjYsJkUXo4gOaEcZVyzjKljA4mWl6wPRBsGyghjS2utsCLQ44wDKmKAXcNShHgMuBWYcF
U0ETn+nuWjyzzS++nrUcym4R0/sQSFtsJXtAVqpALSf9ZKRule2XGeon++GSokTSsIkwr4lqPO9H
yVzhnUF3sWflGDeuX32hkIo0LBlFboi24j9XDNZm4pGXHLS7x9WZX2JbTZ/xIsR9HiIW1odyWhAP
FzUE7lYCnvR30+SPV0rjDVTApsg4TueeJQWUG0xC3R6ytUHpozHqwP/u9wYkD98vMyHBeWZylIzs
AfxcnpoeHCAxO23pXc1EteWpFlztIhJKIXC5ZOp5iBuN43T2rXT5ENcBN7WQqEUZ4OTzaVmy7F1j
O657XIrFBLY/2lr3t8A8hLXVkjSK4JbU1z4njTJM8S1BMDLVjeiyZbzOOgQDszFzrf3npLRcKEK8
XP5Pa/Sm7yWk8islMhWkWd+XPI+oNiyH55FnzbQnZJ6XkcCK8tr1WYy0G8v2wJNkep8rKjGsrlXx
m3L7YYfRNdnpfPmVLUECCZWDcKetl94Fz+As75OLPUYDY+vNvsf5lpAFE6o9tyPVWOQqWYTxVOT8
A540EGc8i5T9lKibbdW995SqYM/muTGtNL9GD1GmagvCuniDkMfWHHPq7TQs9aGo5Jq9VZBmbTM+
zFKUEU2wPMe88E0M1jGVFoz8yvi50Pp0qkKOidui78pjbbVXYmGgJpYFRFA74GtWvAFdp7+TxVIf
DWtJDnkoXnmJ7wmq8MBKj05ngpnO/Ze0Tt09ZO1PSBYXQDv5hpsXSV/3nXhfAzobY3MAiDGiK43v
qIM3aaFIZL5ka+6x6WGS4L2GsKukvzMcppbBxVEVnwunfV+M8mKV+t0R+WNQLDet49+7/QL8UJHT
sVk8Ubf+WuD037AKj881cFL6itj5eqL8tTjWQ25wZCCmC8xjRa55volmSaiAjeQLpYn9ecgwTEGZ
QltA+LDdfJva8yoVrLa7nLKfgLYNsBjlcWg41OMhNDdy7u5sKagCK3nIE0hEjdXTJ4MmPUDK+AV4
eV/jNIONCLmrNwNOpX0HwrbK+1NFYYRFU8+WItZqz27hRLTwY2irm6UDB1/RYQXUgmqJ3mgvoyNP
Wd5Scjuk9x69xIfCpy5xHvV9ws+JhAt+pEnDR7p996FI0ojl4IfqvM/UbKe1nYC4EtIicxBkCcfX
DDzymrK5jWRq803E9GEKnlizKVfWcQDTsc7yhybWPPTBbB+o1gAeUDrfw6p9dB2M+Sb7V36uaufy
O9shc+IIMWjgAYpCnhxbwdaspu8wwz+F0zg411GhDVrMdy10d2dp2k1exrf5oo7+4F8WB9hGUgp1
EGNa3sy1WBPKcB0Jfhpn3pNvqWHj9VjnRjomu204Z8w1gZ/hFk9+uQyFe2eq3+hzuB17vrhaxLKt
XGq1ckeRwWTD3GfTofSGKSqEajYDRTa2ZaxEjfYXjkuEz5qCVwGWyrUgBies/LyCo9jMdWKFjsep
Y/jMjey9b2jZK3NxCfMeEK9GTzew7GRpfuU1ejdXTBMsoCDqlb9Ey9DHnGXL5DCqscICXWwXfuQd
fYXLtmgNBiAgye1E+CBNVwqXQSPlhJGI4Kcpj3NLIcCcpZQRTzltE6psjiNh1JNjW3e1YsqFiQ1J
3gV1OLRvuksYN0xSJ9T8zkerIUueud3VdUJYMzZSbY4JeGM7wzcbNoItgMCMDkmIRZbbKm77B98p
yEuAiCBakJ2LfrqdKsLEw7B8utyTIhqZup0Cv0UlRcFYLAqCazNgvFhiMbSBYnclkbEBkeogaqKN
VbDiCKf0jrf8oWAES73lzXCwiqOCs4I1mm0l/HxbY2zYOJ7Jj9hy2gvd+Yrffx+ElE/iqljPApvQ
BokyaZy2c3wXy8rfjkF6Yxrjt7zt3wy2QHFANh8B8TaEFMhxRG450B3wOsMvMK55XqZ3Zp1iJtDY
g4HurMOf3R3j2cSqanh7ZeOQNFQ/o5snpPm0zRiqv1M7A2+rXrYLE0mp6xNvp51kd0CXozyGurqD
+wGeM4nMQW0bapV7NBYMkfUPb7LbaC4I+ea/JGf1vmePT8Z0w7KdnHJ3ECXH+aCB2VeBAW3eg7ok
9G0cKc28VGp+CbzkGIvuyQvxN8tk/Ca9+IlkB5cEUgss9rXkrloKsFM5x8dpT7CT2CgGSZYmdI8W
fnwtnBIqyaK29EiBQnPjV3xsp8WFVg2wAcNS7kNwccYH5OOF6SlO72C2kF3Q/R2W6GcLcT0KkvAy
YIFTWu74hk+mC5uxgGtTh9M1nMZrY87HBW9AzRadTow9fZSsG9mKblqXbdXaTxQv+q7jTLyTdWfh
LuN2U6QkUD3AvkNUTdwGtA6uCTaVqNSO3OQulb52Zv0oQwimLZWsC+GjigLM3wwmUV5Dgshh4jHu
L/krd9EomEzMGuOPlAYpJGODCtQhuaPu82tQ/i6wehgixQ+Tcp658+0ICQ3elo2BmSpdhqbxBmPP
cM6E+caXTbgFBdsmbujxqnfMVvVOQw/9IlZzQI49k/RiKR+og1Pjf8+JipGaj/IgC7HEsZSxgMX3
naY1eikvQ6E+HMq/LlgL72qPd7UrCvcQUvF1mAiqUlbEgcrblwoYe6WeAykuDTbvsmWWxExbbuKk
3SORvZBrLfcARMqNUeFC6GuKszGfQ2XZhdq2GIcxGYruZ6NtGr96MFfCTxjKBoxk2Q09B9iScBd0
I6uLIbi1uwHRhU6uRx9fmhq3fTr76lDniV0ekQo5knW+FrdOM1nDM0wDsHhV2pua6EIOnc9Y5sL8
oo8Czmgpl/kIYmukLMLMOZ2lrhU1pa/DnYNaOdz3bUu1gld2e7eh62GH+sl6x21X5cOfzHR8MAoT
BH0L1xzaF5NCE+6m2gP6bwc1riqXNG3KcRVn+cgZDGv5Isn3FGD7gzNle+Fwg3u0tD7AsX5nA5H4
FzdDxXuZOlPhgeBD1LaYNFvypnddIKaKoHn6U02ZG5Gx4zqP+1aVT85EBMV0uumO7um5PQ2egJkP
OZvFjRtU9lORa3WehrE6cA715oPXYS9updkCASQd1u84PUIcYSgb5cUPaqk+E7mAuKI8rVL7HE4b
XuU04JDgc3O7rYsiwcE/D891g6WbinacIWwf3MImggUi7Wqiuj8kFPjNwK1QLDaVR0oRExXLfXYS
cItFOe67Dk8lXjoHMyNmUYkrwmwE7cE+HHaMT/Sc4ufrkx1bEn0Z7Daxifm4rrpVlWkXOzlC5I94
2QFc5Qx+eED70sKKlvSVoFKzTcoTqyKnOnVlFowXQWPrRlS9Jq3R7o2KXmVaFZ38VDdWRWAtp0ey
kHU4bOzW4N8FPJ0Sj918xTpAx53tGXKHyAHNgZYIozyOSZYsO6+yKCsVvag2nSe8/gw4q+REWvXr
GisgdJnDl9dri20Qv0yeDj5or2yK7VxZubNLmzTF8IGBtuSH60TkL+68DYdF7gtLAekSjCv23dBb
brHvJuA5APJSWKz2fEDOoC19MMo1aCcxHyxVFJddeZ+hQh9tJ7imnuZls3g3nmkYGcjia3noSXHx
Bk3qc+s61yyJ5RnKtLnxl+JTxSBcoPB2R4OB6oLsYka5FG/tuL4dDQB0g8ToWpTNsI+pHwdKN3KX
TSdCJLVz8HuJ5SeH3dTXE8E6+sElwy4HVDEfBwdTUJzU87Yv2wfT0JQBhQHlCI52I3w0BK5EQIyD
wlxuoAl1vdhGeb0oCIM9+EMZS/9q6SXBN+nlxrkJR64mJYo1M2NvY2WqozPqF1bD+jSZLeDmVS47
MSkgA7cQAOLc8J5s39KXEiDabhRqXc1Uw5lCoOwY2oAJjPFoKxDYKKew9az+sU6CG5t00aB6MxqN
AoC4l2D0zGKOlc70mg7uT8dOx9suTeiyIxx2LQzrFdLuTCBoIqjgF0ChfcTQOg8DYm1ttU0lbKa1
Q3nTqPZA9dIG8Bdhk5HQTj2N7a6vXXPLYo5tTYctuB+Do800sMW8GO4zWVaPWPe6B3LAF7/vBY0U
HGD6BEhgvMzkdhuD/htnTI7ITvpVA17bJ3aSPodxd4U79BWM8R6H9ngu2DHuQUO6B/w17leMWrDL
11AWvssARDLdVhqC+Q4/OY3v5TCfHNh0p3KAbUWJd3aPc8ognZJ0J/Aob6SO42PGBX9bZprffxsb
EAobHh+5Qz5w1d0aETZRj6Vma1DPhJXJ4Bmewt+LcA9ihaB0HMOWHm4R1MyHsgVzriQpGNZNxh5U
83hwLWHs8GbdldxjwHnH4cdCGfiFsmjmjA4thaonSNcDItQwF+JKqfcchXg7mJ2ByVDumxSaaWSZ
/K0nR+4cpJXUudXcYYbYZ5Tq7bteL8UmnFIOBWxxIBXuFOVP+MAR5NjklBuNlMnRz4SNaBf0SogF
lvJiY5effdlsisFkHJ7M4OCh5EQW8+2+ldIh4EGsEh0tLH8Ip3olmpVzOjVSZDPxaLa9u58oRIBC
k3y0PjUzgWycbGWPfLNbmsLhC5uUkaWvsUxIExNQiXKNgJLGAicJo1+56hnenmbr5J76hALXiVc9
czx3nqti9CnAyZOXwSexJbMvoBTAb4bqhWzdC5686lgX1Ye0neTBgdJ0A0JrXGfoBdah3VMWytAj
u3i5pibdPpKtIpXNUkShzEZS5AyuxIGbx4HCmmgstYqwg1B+5NEv97YkzKwgA8UZuwG9oBOIliHJ
5Wdlc1OubRmuBGkSkH5IHVA3efKArWJrjZDUfbOZ9kErra3bgfVjy5Eg/HnJZ5LOj0SyWCKZhge9
2Yv3dV7/KAuzv2lA2ckRCSI24vpeD2TnkyzdT6wFStdSr4nSFFHB1NhIQTdzTvKYO0gFY6VKOTBZ
oYmHbCRJ4E+sbBikRG35u3iNGo04hU/atXaeGO6KZNIPlgpvwCNKImYgNgCSvLFISi6eGiUukc55
AuCLokCh2taehkcwmeeKB2nkcfQ4oofTQmrTcufTt7PBlvWrSFqLd379oublSuv0qa/Sn44Plblr
WtA6OoejiuFrM/vxuKnbvjz4eeDftt18r7WBkJJIZyLK7D+D8+tOa1P6fd23RcQJDktliDV4E3q9
tRmq0aFQK8aGSopOp/O1TAzKVLy12K7J/HeERL6NmduXlNY4mm7rTZaM3U08SNy5NSDRmC6fDaGS
TzkXFNAKf3KOVFUuN2w/w3sDZv0Wxy/4f8uwrroFDYQLOT+BR4WdJgM/eAgSdsdAp8dX3njdipka
17fxe9OM92ZdvXI1vKQaB38wi+85a/QIOwpOVuVwrFXAffqk/LRny3hkP1/ecmKK0BbXXwJ3fzW3
QCfHJj52PJZpKK/Mk+Fi1qxw+n/v5vSVmMvPRfjO1hbzm+lI4K++5diwpv3pmAYaXE4AmVLI+EV5
OOTx1h8zft/UoOb+iYAKhLI2hHG56B5Cdjr8ILfRbf2FFc3ET3q1MxrYXLaWTNqMNtw/c9o3Cdo8
iCVPDhzrpj09f98yf0l22eBlp4Z39dFLK2opSxBrxDdzceLt42ytzPaOi+23N5UjP6EwJiezCtoX
gxqgIE7JBsqFeL/PVL/oqjlMIPgIzpXufkSbAAPlO9zewDPnIX+xlZS2q/HD7oTIauA3xkVMeZTS
Aj/19bMO+pfSduUu8GRwxQSaX70Ud/OoszPuVodzWJBxKOm/3B7WeZ7jedQTQtjSKdbIGrkTg2hy
sYMgwlz+qUJrfKrG8GbM0G1Cc0cVIqjpqtvgl7AgsGUES4loX+KYVSsQUrHwjrF6TFix513bilPZ
lrQJMlYu/ycIl/3VYOQ5/63BCOP4X54/x6z4e3vR78/5017k0psTAnDxOdr+9hf9h73Icf6wfP5B
3g0gnbg2ZJU/m3gIu5n8w21SOLQ6OPb/CcLZ1h98HT7oBBauIGGLf8pehIWpgWpH6/ZqnhK2w8Ha
ZgEZApjhK4o1Jvd3dBeXS9MOFlIORThoyHn8NxxSFzBXv+LGSSnAzNNQCao0c9khDXoJ2+5kg6vQ
RzgFKyaBbpXK8x7/ecPaXfOzeurUz5/d9bP5X2sm84uwqcqStPvf//hH/dc/Jz/r6LP7/Ic/gODi
hXzof6r58afuCz6VL/Tnf/n/+sG//Pz9VZ7n5ue//ssX/Lhu/WoJbZ5//6oLmxwheUeInxARcAys
Vq7/2pr2b9/nn9n/9fP/ehXZfKU/+5vEH4Fj4y+zTdumPMzk0vjzqrHMv15QYeByoVmmR7TyT1Na
+IfjOlgaYeqEvgOqxf6nrhq+0N9fNQ6CjGVRkMbUGwAEE/+pu2lKPPZtTfdBrKXxOawXfqtgbPAg
AhYpiV5iuiflfBorI3gGv+yi7MiyUcGjhrhABbWjhqJRH7WuFXgHpEYlIlUIIuhRa6au+Pr//2ry
zP/2vvNvVfepvrrs6/PvL6Hfn/TXS8YKeFX+es0Yv//9P1q+fPMPj4uU1DpXaWiBl/rbZcImG3iU
Za13BFt4+Bv/KfOi8IN/vFJ8y8M+6RLq5Xjl+kHw++N/d39p0BwoFwxWalsPmgkWwllKiyeVVZ4T
R8W2NQW4fBqqXzG3/WpgfXbmfYxuBonUaBmg201dqpKlFZQAklC7mqQAW3knTRqWwUUQ9qSdxJwv
bnxrZohx9ATDUGLfximgcw6qGEi+P2mck7mxWwwYrMOZup2KZrCEIAkzDEDXGWaS2xN9UKPRuXck
DKzp2uBypCEhZPFypC9oVj9MDXZiN5duOH917oAPgSrnuaT1cVHNjvYbZR8abB0lNfeqSyC7dLE2
qHqNmyAwj7NHm/EErIWjPb4nug1I3UwpUwLjFnPEnvwvJ79kaOUtOHrOCZo6YgQbA7ZM/aUnp+ze
FvYDj7x2YVSPRS/YaFijnbIbrsPxTWpol1ZAV6SbjmHBlDCHLW0KRtM8hIPXvPAd1irItrmdjJR4
r8qdtGS+jH2OTDE9OhpsJNkL8A0pSc1u+AHFte0uc5n693oBXkIWhjBvfgPvKTsg0QbDexcW7Ym0
orVbtO9+ApbCyZYRZbNXUDvmuBI4+WECPU8MyrJeB1IHJPOEa5J9UcyRM40YOWfXqWPYrcy1zl0O
FMXH4+Cyy6fG/W0sOZ51PQyLKF5KTlhhP3lbAyVI77GYUngt62of1zpmL8INaj7mHgyTw2QQR7ef
GHZb+UrLrpH/0vBXAX+TNYFaMiWZuDOKdFpvPYYA64Qjwj75Wd7nvNJQ9y8qYHH+3ezd8hB0FrIG
XAT48MQXB9uFPYug8zT0RAV4WIJhoDkWFZz0g3FHQ0cW4dYtccdQ695rA4HUqZrbZUYw2iCzlR9B
OzBZ1Xbubq2EltLFZaWxZSYD9jlhHGC8nyBTFIxirIRm5zQVvXrDsF7TCM7gCYOfe+ZLGejxnps/
pTFeQzhxURMceKNR3fSrshrcKZ5TjwOZU9jIi12PmoS0w8u5+3eOzqy5UWQNor+oIqAoCnjVLlne
l7b7hbB7uin2HQp+/T26LxMxMdNtWUK15Jd5UsilreO9RyzK7CvTL6eearUQ5rEt8c15g3t1ITns
DX1q1CiVBcdIzf7v3FU5f8Vd2gUo7zgtk1trlukjUj65gPvT7Omc5lV21JB/6Lqspu/SLbwDDWTr
CUurby6jMNz5KgmA6i/fYHhdlY0vkKR7cSU/p/qTgijBwBf/cLhhDNt9MNfX5smaW4U4otu+D5hY
9sXNS0z57vR3hk33K1rT8iT9QXxOGFZupdIrG8001QU+07V4jZpbQTI7vbuLMdgdamRwHs5REnQL
EDweGZ0qPnmD1LOVY8wcJEF6sVBgYGLt5ln5N2PWjNUTPxmzJIB3NZ1/ae8xA1rD0zrj+5rsbQge
jwxd71XjJqSNnJEaocEnCPJHe173q/CyornDIISXOBF4qQ+LCJBLR5PSEkoTyXqab1ncrQUJE1+t
Sot73KLpi0vHwa8WLfJ9WOT8a8mXaJeXeOuYQg60czPrQitpmFHLDaLv/LXg5i33FUo7ldMO9XCT
VceVaOYTxmTpHpOx13QKhAl5OdHcfHOZCK9Yz7N7ySEVGnoWdff9FE2U7JABJuyKij3sAjNB1YGs
tfJULJREkQSfqG7W9lDjrL6nDjpsd6oMK4B40muJ9OCoYPa9coMNxy5kNFkkDyGBEooZayUPQyMq
+btTKD17Hx8pnSg1CwjmHgEwdloxAOC3gIGPuQWQSTKTxPHZGhnXTVlwP7eT/xGDQ7GYYdep32XL
wtDEgjmCZ+8iU+Myt/6X7OrsaW0SDJ6MN10MBbV1Cf4UzA6vgq5YCvGW/prRQv1aBxGycg9Lc+cU
vvtimHs80vMe0/xuIthCwDKhinGRJ0G7MBDWFasu7HQm+Aj44HJjieN9oSSA/Sy1Y8Jkhj/+0Zde
CuR4iZz2qdUsNBvCc8CM51kCMgh8ZncnWZGV7yky/L2SGmq2/IzZ2Tok8qMDyc72VBnbgHhL+PwQ
GQ1RwUmoii4QQX07w6/OLkwSgvRFD1Ywjm+qnJBNRaEJEW2S4XEd3HoQ4vpZ+w0QgMijHxJ4ofNc
h0gMuEh89UyclPUcIn/yFcA2fq+H0nPeqGaGSlSRRfjb967/aViiINlIe2sVKoojKXiA1HkUloee
byrlJ6Fh1OcPPCqbjNHZY+MXQFpim5n7ZMRvw2Y3zRG04AAjLlORyiNviZp+6utgQHBMO6hX/Mmh
/ml1f/sRAy2OG2AyiLZ517infnLod6mZy6BD8t8a5KDKNwwYuc6z0/e+6gm0wTVKy+gtQjgENpVM
pJE6ZjFI1ANKJnhX6hN4aV1cHmfPqddLEPjzY5iCr9zBVCc0brV/86eMLPccdwdD7UHllDOLIDyk
nWsGDysFCuA4sFpIxv6HoFQt1K3AyWr3oHJ3uoR9byXvldDJORnxwNItP5TOz1xTV9hi/mavBuFu
4uXAdu8+WXRnMk99EsyPHJ8WVsKsOM7rwLuVFCnHn8z3fLQNpJWjqUcsxCtAO1GjMmXuyauAXG0n
sPFwntgTocPh+C3eI2oB7L4VDli1YY4zoiLkNLHDefmDmEuIPdsGnzu/VAVsoiOBUZ1dkyX4LALe
hCO773wW5GLLrUuAac/2xMcUFQlYCJoUsYjn0jBOa3UcDefGX13stBSr/KnctUtOSRB1Nw1kGaaX
kVb04t5xovypilgBN56sGnvCXVtjGcFX8CxN0/hbf4xYxN1KZb+YHA4YxhSb7nucL86b06y8NOgH
0bvTrTzCARXYL8ak4W8mAeIroz+muY8nOq8eDQvWlm7ReaZdIgPtOwAgS/dw7Kandl5L9uV89gJm
V3mQ/iLknvyUaaz0Fj9hhTKex4m6jkKCgg9XgeFr6jpg3lSEQgnHIuT9x98UMRewafWC1bS1wBcT
DiiS8eQnJlzHAV/okNbcMUSvCtwjDvDHcPAWSCSOT3tYv5KvNb7n6U0a3UgxIlozj9lMo343YwBs
uKO8QBxmR9jyZQJQgnhdhnZ+XWU3/7em1LQtbsU6WU12YLTktrfe11sKbtMhLz5PoIn9Y2/cxr4v
2RA3+95fIx5fMNMUeXuJLg7ZjFDLRzzczP+5PlGd7j+vgJi/LSSVGO2NO/E2H+uOWtowJx/iiTFH
p51JKG+6kZJHHnxwgmTe1cSs3qCLcOTNgubS0cJXYYQOo/quc1qPYD5mtVUDbSQXiPmtkTPJuUzP
bwvGO4zvKLXbwBZi1/f9hM+0ohBvGyL2cxqfh/AVQqRwL5VVOSg2hyD5YaoyYOGuhFb0sKwxp5Si
B7i4iZhH3NcFYV2OvVPc3w+uqr9HzGocR/j1zXZxZfJDVUIyPPmVMfFl8BvnCPM1ful4evwjEaug
+Ya4mK7JrhzD6tY747TABCkiwRWvV9ovaG4TLkmJsI3Az+ae/96uMyxD6XfmrveTINxOmijTETCE
JQPelTg3TRDOP3ElfPdiI+lV26altJIh4RS9D9DAxWFyK3n1OX1BZmTkjPy6CiY57nxLpDBR1O12
HmYEVs2+RM1OAgV0T0ySgjVmYvZCG9dMS6Hf4HQP4hKPGOSg9WWwPTO4Sqzhua1cB3uOwqB5c9cR
i20VKz4fx+Rf4yJzfR4LZuAHirWaf4R6SNbPi/bfCOuDjsSLnIDbG730SwNKITakKmlRRRsjocfh
sD8k4dyaS1DJ8KccCpAz1sfqF1BfpyhAgTS3Z2/GDqZEZn57VQWtlvQZrsk86YL+KcQ+/bfjtohb
BRPifUvPfHcG5hCMd84qkm8L9AN/XaefS4w56aGqlYG0R9gNxpqlV4O/fWBs38tbHTAloOm5WNNI
XeUc0gSyZCUut7GvxX8YNkbvEo6Jk/8ourOm/5wkpu8ma9DTyeyi6/6KZl3+LNm8QF6Zirup89KL
puWBM1uS/AS537aboS/9X54NB7XPHGE+RLDqib+lLp/1lAYf/M4O/WMN68EmbSL6qZqyn6hLKXMG
SW1cD++TM0jMPz6ghz2rEr7kRHSld+9Gwgekn9qi/SBg2qdv9BZNZqeRr/IX6yxldykdnVIrUCdc
/7YVXJ3ijNjuOPczhaDjvsGGRcNBTAce6EfPfHoZ1M2jIlf7pqrVcfaNK2asrV2YTQ+g2eLfo+RN
3k+TkUMGmG5dkuOK2m53og4y+3d2hsZ/tzoncAPYyAVb4U9HwvvJy7gGzocbhvK9nPR4Lh0yLB+K
GcgOHvvw5bE/hc9ZV60QS0N/5pnWobMbs3zlbO2GULRgH6X4WWYws+ck8FqB07ZRWzhj5aPVSX4K
uio8pr4AGKJMcIQFH9+7FpnciXP3QzhlyVOJSg4tBRYfi84IBSabOMftcJlG40Zzk3vSK7iJfZeu
HvZyX3krXUAp8IwcX0uxIT3oJHsNzPSeE+/4xWEUT/2oi/rktMtyBYXAFLuqSp+cl0/53IEzNKG7
Nux0sI3Jsbbo/Q3f6Cry6+KX4Vmo7hvf5XZhe26/VIysHC7gdcNjoD58YbIIMWoYZ423VqnsGFe9
PZfgbcnzSO7JRHderVPFzkNmIe8AXdGPVHS0AHmHiruEZUgoyoWctA6cMv4OcS1g4qiS/rHWs7s1
Y5hWF79W9gEXgx2/aizbFx8oCRCTJTB3YdhPd2PRr/+tDD2D/UAs4aFI1HS0UdJQ60xiv98Sk8nC
Hcil9aWSNCrg1k0j8FuRHV5zm4GDkGSlAZFUtPZuB2P6/1YfQ0/sBZO+9LQIqW2D7YZQaRpE72B3
k9dbZwWzQu4wm0ngDMAIOZEBGFW1fPticV/FrNyPdOHCnXSrWPcFtXzHOpTEL4egiD9JLZh/Uys5
mMlsfaAfiU91DcGCUdHUQ5GC3M2ZjQpFPhU9j3hbbDbBYTEzRiw3PEa0NUe7IB0YrkNWCM+Dsd4+
ovPNXkc5+oSTOgXAICSpSQkPQYatzwV65nwEUsIBaetAfIxF/okngw/PCRFId4R3Qvnstpxkn7hj
h/FfelSTz2T2uYJantRLpFX9Eni+fEOjpWiKo+BQPdZuciuJtkUk93JwnMvK6bw7chxo/uChUMHn
ICatqcMItaIos2huF1d5n3OHtS9sav5vUG4O9aiTB1MVV8RnFdXhcuncjilS6kfPoVRdtR3zLn8N
V9nqfb7g2zoBWQBPt6bzeOcTNuT9nmutznFQ1Z+rCvwWq0YaPyUr6ZNNWvTcfCL2Eg7JbPqnNZog
a0R8v/b9DL39LjfBMJ3pxRDBLpNi+vat7917GqOfS6/3g0rn6c+qVFMcaxQm+mmiBJzQlPxKGkAs
+GBnukXAe1ga81z/RMUizk7yLv5rOeMwTQNmzhsyVU3/wKk4OLDlR+6x1oSnWVupgEkJyyQcTpXt
nh2Yfe2OwahIsYNVPDzuIGYfGgJtKmzPrfahe/bV8GhGtIVRQxp4Td0Is4udjceQfQAKOKUh8O3M
D4ILIO7w1XM4/vCFyY7ST/KzSoL42Rdh+OR4cFF2th5LjSGdDuLBd6NL5GdM7ailqA92qfN3Mhmw
nssRFNyacPs9jDOTabbmoP1dxmHhfgw6mOVd06MJs14oCPUJfrjzyGpV0s13Eye2DaYafhSo7iPb
ZfRqspX0Dx7ymhbKsVif48FkvwWjQ14R4sN9FxeoABE8HVIiA5HRjaPFdBLgrHm75lB8eeyEt9Cg
O/9p2M+Iqo5AYifZcW0XorsYJS2uqgVNksNDVMcXiqADSfTVuPcmiycfrzlRxgKXdlF178FQNBjC
VkhX/+p6tk8hG9OCr3xBG9MVYh3Y0eoBbpKZfhEMoZiwMbPC8eJQft75RUq6Zy313O1pbSz6hyDz
YHEQqinum8Evq3fPpGC2tWdHUpGsUxo/Pw4XPKGp0CjAUnfwXShpZQoWmkMD1t0ejOrdmyMxz2X0
vPY0IhF6YkzyVON4HHaQ4mnly7nngnQy/seSaryVtPZ4G9LyeFt0KioileBNrrpsbvHxmYGzh2b5
X4bcku/CgCvwYR5XshZ4n6Ir5/zmpGVCd3aKZv3IV3l5L+N4foGOhCLAsmIUd3McoKljloIoZK2O
SxXS5UltMxanWNCqC9tJfdpA51dSaTzLbArQY9yFB2Q/RyYPT5gGRtA0qFIWXy5ftR32l+ITByE9
R5MIhydM+MO7KbCvbyOC2QS4MdGToVRx+laaCS4dlX5TtOtW6jF3XVfq6ZoahtTN5Di/ix587X6o
SEmcln6Z5vfFDcffUxPC9agBGgLLxgGuyPhxuPCWi3Csj7DUzuO7WQaWTIggzrKHFBhiI1A5kD/K
J5Yjq2lVP8e5iKhZXAy1tKqASrCnEpi120Zt+J2RLcDwmwwpNOOgaMh3NPOx1E31e4XkeBW6XHYZ
JfZ7GJB0Hmny29t+0jPpPmfxT6mhgoqIoMZI3DVENceWQlpUNQMUDgBM6A3iWo2DPU0VKXbduf7j
VEfO77ybpyu/V/NoPClOkyECTiBNBsfKuGI86kX4f6sQ/xDep2EBIaabI3nE5C9WMPWet2tl7itb
W/rDbnagrCyq54RowSkehor7ddT1F7f3bi4dKejddSI8C5u6x6fHCT5FU/AKCf8JQnP4xytW9dNC
/z17iLXnVgect9MlhQKYL5RytWqtJI66acgOLrnb3xJpnq8RFp7nLvZNekHgrNWFtAuuG5VYUs1R
hXFyVw5ZfxrCCU5vRMrSoaQsWr3DIBtZHAs1QZmLB9l7u4L4G/t/XcPoYjpocOQunv5V4aBQW6vW
GQ0Q196VOtk2+IviSBFPDNGBPAjRp+lQ5iNCdMdqhi1ojo6z5djrCds8JG3hqw3ibDIf2kUPSArC
wxfEdZ3CzYWo4FXDbH7OKTLonhshuF3rapqxKTcaW1YySBT4UBZP9TKOnzEZqre0NTpl7TLMJjAl
hTCl3UWOT8rACwgnDn8WoVUB6r9xv9OnyZ2DZ9+waTyopgQl1vWLcf6x+MWfqz/q+qKDLLyH+ySf
EN35HLxSnLqkJpYhXY+Iah0refFTiDVfgSnC79EPivu4qIO9n0O+iBpKhwkrhJxUVzGFJ4ouZjCQ
HEDLwwSL6laoMs/VidUGNFjel9UGAgYel34w+aNeQ5yf1izVBaZ5qTapbsJvj++4uy98DLFMq0g1
pk1M84ZiEMDsCSNZA+g+2E5phb16HVptQUjnIRsMFuRwW5NXIi3P/25fhyDJj6UM/Qtsrv57XRe+
wSonQZpILUIwBsI7+ZGIoPZokUJyjElwM9bofxuAZDU1UFDRksPUS4oxc2rXz9A8yF+zkC+HJvTE
39FbkFWmitV0TTvEGa7bI7kIPLw1QRK1/OCrCa+p0wuUX9HYR3cq1J9EjvVpbQVO+A6owqyKMj7E
k4ivvhSkpwLmOebYZy1hshWfc7b3gQ9u82Jpspd1xke0n3DKykPbOcgFa2EzzKZO8d5R73qLNET/
nGxwXpLar38VyUrGOJui5lc6kHpH+BVlvnds6T/3oZA4MBvX+dcpvdwjpHv1xZsk529dLYNlSaSZ
4YQziuwOFx4g/tGCAgfdNSKPA7A7eQoaQzFUsUS9vTM0PZozB5rh0YuEDN8q6Xntk+82Q8zmj6/8
6catOSJ7eOFxSYOWK37tz3eD8onPJSElFceQzkJSDtRhbewI8hTwGagHrld0hh+HEBs4K3HMBIyO
A//gwAf2vgy58mB/w4OnBOXl1OxqV3j4gAs3c3con8PobZEs9F2HVkzjCIbVAve6iSFqKfJXiuS6
qv7Ea9imD0U3gVJWTeDhnnZo9t7RctPErHu5+RWptmcmI6bx1WuyCZJxIfSOiyW3r1QJYnLsKJQx
TDkp4tzMlKoCJ+Hgm4XTTuM52HM3HIDG+mhz6y4sax9tWngZhSRYR2JwNVYvGXQ6Ec235tEClXer
Qc8eZ779rytIKRBT/PyJDpeq67Z0LSQ8ybn8iYCqEgMxbfDJnx1fDJnO882OemTcNH6vcpAEufvl
DRM6kyu88BLzpJcMpIkbb4XAMgHgumSERYsP2FizuIZBZdpnXyUMQoGXSc3sTtdvIm/0s+7qqbrk
maIkbF37AABgi1Gag2TdPOMNp5KgiSVlDzF+85vDognGr7iPZQ1TvV/LvytFlwsLEca1nXLTrMJi
2+TFsxfNIbhFE7kpW38+zP91VdRM2zUeVbif8R3qLea2igEngWOxXWg1+INehWzGqWX+bgaPzG7N
27lxVTDfw98ZzMNCYAzYFTMHbtLmBv/x+solrbP4xZemTuhbDguXNMAe+akmQf5TLwxUNiobm/6G
aM5pu+uQy5Mz93HvMmZyTGHdSyYelaTGjVKR4L7QlTU3+pzfc6ue6kfmDg7lsg3qyBu7TdCh9mja
aHmRKecU1I3xHTNCvF6cqS6PIButBtjaREwuM3A0RNbWoZnupUx1dHZRGvtDmPc3jR394z3NJU/p
mkzjP9vIVV6IJ9Tmwoeq7hg6uCBNy06Muz4fViqDCfW4b1ZT5XiZ65Y+mkos9VfMsB699P/C++2V
EtfT2OYPdqbX5rWqS1yXkbt8gtrhdrTQ/mAuBavFdLZtOrtnjMrmrFuxaGZ36BVeWM75DyK72MMe
lRYYZyMV+YKaChCfmBE3pGbe5eNADaPXc6fvEG/vRBHhv9Yk9sPc8K0OA3+iz7tV5MwAIaYcPeFI
WO4JcdMG/RtZmSXcj0WVAhAR7lycXS3s1reTu58L17ljSNv8Woi78u210xJh5M5b957ElPuSK/or
b3Rm8Nt6WXy9E8b2RBIUll/HVsX7gCnZIV5Wx/6uYEoEZgTn0Ket8/aO8zhTNKvoLyw48+riXYbL
SqSfnHGmMTF8sO9BvYmYVJTp1ZIIWN0TJxxnJqqh0KQ/k6I06aEkf6wfV65Y3O6Dvl4OWd2N6SvX
1YCKooDz3ylO0HZIykfltP7u+9WDRMDYqEmvyWgBIXGYyCK972PDVe5ajjKcs73qmkn0h9WFPRhB
pSZUcmzS29WNJEw/qB/b1cLbcGpBiwF1E07PRKeiZt0lY18m5zquonL84dfK5Ul1rupZ/RPlj3dm
Koaw3teJq2R1Nnwz58/cTxP5VNdTkH7qNKalHfMq91AIQ11GlWu9Skc8SMn1GkZyO8EzBKpDdwI2
UOcI06FF+GZeE33JfoxqvLcpVymQOtKBGQPBtsfUkvYBhdExAvVhVrcMbp3Zrn9tGcTkTHuBU2fk
CPME/jZthWj3l9o0Irfb2vcVpRtTM9dgHknPp8LsJNnWCCQ24rS5hcTd+eQvgmPeAyWOQf1T8dRw
1F/sWu9TjggDJ+NAoinxuCh/vtIYBnDXBWh407XRstun0vrG0iphMiLKbVvEFDvNOHWCnVWOmii5
7AsYWBvOfTo4CS6wNfEepxjzI2QKl5MyUHDkuLBcBmL8SNeUfqspT+8A4bTmkZVj4FDNnJexYDnk
N1AKBZH17G95G/tb8ZPb1nIj57noYYtVw1wTDypsA24qTYcp+FuroAve3TD1kiu32baESqkpoMqz
IFDbFCl7vWvjsWB7dChQogC8QGf+qEVWDvsQwaraM/9ncat83CRnzOxu/oCg5tlDNHQz3dUmHOJj
XcRR9LfDx1PC8hy5UdenKNLAddTiLxEIJ+vfHEJ1Yrjb7xlizcFF27z0SRbOAm2QmXEScZAAxcF1
3S5FlnknujlMf4elbKAhXnMzJhSGpST9r8uYkd1O7HTM1Bye6Zb0yQLT2z7j92sSd32NnM7zj7hr
mMxzUhqUQy2fXSi3XnCddJsEoq5fEWPHALOtA8Af2yFUw3jrBDXZ3sQ4uoIzUwzqlAJgdwuBxdrx
yLcUE/2vXZKjSYHlXMKjAwani4+sDTMBxs6x1Fr2omUsXOSLmP8yiim65ABoUSTkRYTfnelMcPrn
eU6t8y8LY4HGzbei+WkTwYDln5+2A5NgVZE4B5KkmzWiy0qmdUbwrHESdiLHZwelrgiRQxA0bG9M
mdmj7rXActIdhFkc6EsZkjDDObS9TZMsxfjgARtjSCs7Yy9TuGh42f2Sw8sEnhY9RV5UsY2C7xd+
s+2bOatfW4pJo38C1PkCaqJx6ivVR5xQ/Xgg+jvglZegj0uHoZdG0nLvEhqfJCNVvwv+9WWwwGSg
haXcS0TmHjzYKiUB3sLm4/1Uq+rNkdyYIf26UfGTWWeoD8uw4BImEUorF4ISQLM8cevzarElvI3e
UMbDPocKmwH5aIU8TC0Dg/0YwD0+Qq4m3YldbEw+a+p8CFMYYcXv26xAn3s27OArq3UzbMO5aPKP
WIB1eehbGCRgbYDlTNuwaJL1LiptT7JAVrJuDmPKWsduMQL7vl0mQnkI1yRtasBYoVkPUZ84ald0
xSLYKldjv0PdJ/ILUHbnX1GjODxvIoct4LVQ+hb44vIg7NF1SVHTrbwC+yhYsQIGykwHo4hpqoMF
qBgRxpyG+L0uSwp+RUWbZXUIVjcpSJ5x7I0uRSaYNdDNwb320op4FA7Oqq6Nds20NPaMa0e29xNY
pvAf/1y4YzmK6tWHMGAQVZ6RRriXEU7K5n0pFx5Gbj1xmJ3nrKzEAc67jQ9YFfPixQG0uC3HigsC
y6HQBG/YgicuFF4xk6eA3rgmDxUTrOiXrup2AVmqp6W/zEHilZce90J8lC7L9JPV/MspcBzqijcZ
iWCICkDgQo5XkcFE8DS07JXbVXVJh6izUBZ31nNSl4cCtGn5SgF25b2wdOCrODJqX8uXLKeIcAc+
eGAl74uyXK6JCCeHY/eU0lzowjEcP1QxiPrvVBon+aubdsxfWIxrhlGN6uNdxzIjic0MrTogVObD
B7evMDmtCQrTd9DFnFIOuUSbeuT5ntv3Fa5WcQA/qTr7MhozqGvhzsOw53TJCG3Ra0rPnnaDpfyE
McEgdamzJVkv69ik/oHEfO7+U4Gl12LjDOEzPbssdYxZHoNkkqSuZObzIh8pvItVD1LLBR97Jng9
WnI5g9NVe+TAdvqeGnfAcMbxZYx5lEa3IaXrLzQH3yGDmIm+SkLc0eOyhnxOZF9Cvrp/4IWv00Rk
tbbFHxkH3AeRodJ60Lc0Uld7VzfMfVo5gGE327Rtx24rAbLMGxdovdjD+QPdkEsKksW+yEo1vChT
rNRNzbcJ/avMa+KtZmQTxY5Du4MkQBx1VfalJ1B2zT5MZ7yboN/MtNpD7jDqsVve3ta7T3x3VA9c
oMqixS6Dd+MJsh0fd5Pj4cpPOFCgtZVs38lnLCVExX0zlEvCVB8oE+fUaQpCe+jVyA+NsNc9ZyDF
NCldSVEeQ415a6GXv/vKXeiNW3vvPzOb7guCvXouhdHzxjNiuI5tQ+2ED6+bEGznUO8iIG9j3y1x
wI8YI8BnH2MYYuu+C0uPW3aJAjjsqT1wauAl+WReYul1VNjEQ17+HSZkv0dMXXL+kuMsI7aeNlEB
WZyAKx5o7liXRwyUIw/tCusy5TbrqOXq2k49WNpfD13cwmvIBoHFk8yx2DpuPHGlFKlAGXZV91TR
d3+Kw5Yxeje0Bo7C2j1Y/GGgRl0CnciH9Y5iS6IVdEOuLypL1KPpmVwximmzr46yyWM6efrie7ci
Cxt13tn1hfjSWvHH41uASa9x8tGMUbBLtXG+OWmSTc19944A8wymsPGXrWUTOow1cz9d+YoWHr/Y
iTVbmev0qfdUTeX0aIwQFK+t4Ms2IgeN5HFueICWXe2kt3r30UJz265Bgz7X4VS+UqsONtlWwYu8
ISumNaqB5/WObLlvLzj9WCE+bszXfZCt42eAqXgL376CjdEkO5hpYJ/iub+IyPUHbG1d8yo6t3A2
vsJrtZFRFV9LtxUR6A1i7lR9F5/ww5gsQ0f75wSJXh4Z7SQczrpCgUGKzX99Pxe04/CM31ZLI/8U
au1Ih4ducmz1MnQH/n+sntRq8K3w04dw9LLfJckzyuK63n/HPos1Qy2ag8E0eudOVyFFTya+Su0h
MYoEb4qkeYdPuFPulvW1wXpZj7hoKGDvcE92PXS8rNzDQ5Rkym5OXWT1COHfEvhnU3AePMuNczPn
cfAEqocxWp3P3Zsz+Lh4ecHm3svtDMUj5UFMuqK8zylwzc4uhpJtCNjMYy4a0J9BuZOkyrfr1l0k
luUB/C9micAHApM4Zu9WA24cNhXJo9Fa6j9iuJt4fUJ1qmZwBvkC2SqT/+cg9kiJDIaRurOC0fzW
eHnKJd1ijvfJbOPCRS85dtqoL1Ss/OD1mT164UpXFUFzcJzKRSKYs/SchrZ/4sNnRhkZDuoZXZRI
k3hahyutvCVCW16+0nfqQvpW4QpOrPWLO1D+XHSpNdiAlurc7bwyLeSRLrF56XwkDk4/pGKis1q8
BAD910MskYwIJ90KX6kUrB4QI727WSqmFDkRxp2QTQjXWKbFDkOhd069vD9NTt4RPkSXPcesPWcU
7eZE2yS11i2CZFGV4x2k4u4TK231SvVq8R6ulO9NA4Iw14XQnNLSmx/bOU+vcWiie1C3M86vKMof
3Il49MHROngxZYSrzPOFOlFqKy5xYNWPg7iTs7zooFHnRcKqOXh4HN7rWBRvTj7U77Jaoou0ndwX
vctglOKi5MSBlalGPBnfXIcx/IAvyflypXoiGdz12qCaXMc5A2IDVsUlKmiae26e9jNsW/hMXZl7
9GlpWlZvcYfwpAYyhtCz/BwcUMC3EJRx+dgVA56ikE3GKB73TWldc+1wtKSHoaDNyU7hOF4Uppct
Zz4wEmFnh4ecid5n5WHtt0B2SR0aKroWGqR2ayTBRIKX+eJ5zu/SuE/AqXDa2Hciyu/pPQ0EzLNM
PwxsTtg7mXOySzCTOumQ5Aaa6BC/oUKvV2BtzLIdBR8SosW+xk9KgWqNMJjQKQssopieoiZcd0Xm
+dsehfbge1nwoDidXqNiHXYK1hy9K7BRh6d+HijAielGfSV0PD8FN2YQu7ZMDi5rzl8oa0uzlyvX
KqBPwTfnr2g5VZKmGvAp4qUi5nEKw4B77QYISrZdW5v+ythnvwD3gwEbc+ADPMBM2wh1zdynC23T
3TQPE5N87f9pujh+NU13QwVzcEFk6dtInjymHpAumn6iJIh5QLULmG09cWeauQr45XuPZ/jOa7zo
bQzl4J97ZKzjGKxz/bjidIEwFSn7nhDYfUgIvTCbaKJnF/no7FDRDrqjIWqPaB+6hyV26AVDav6L
B9P3n6zth1fExx4SbNqO0S4UXSN3yxwU0U70AO4hZwZIMkGBfpYgZ64L/V+7uC8mAPtl9dd31+ls
tC8uHAqy7q3LSi+ijMZp6zNQFcPZIICCGuDPlJu6sHQq29QYXsrkg8lixqcfCqnA1dbS7X8muOjv
/6PovLbb1qEg+kVciwUgiFd1yZa7ndgvXL5Owl5AsH/93XrNLbElloMzM3tuLomI7Myash8hq58l
RV0dXaPT5Zj4sbv+rvpWURM9z/z3J76NMtixTxMU586pj9ZWZoiDyP24gNzZJzySKzc79wtG6j2h
5tJO6B90EnM/aACuj/TkjBMLS50Xz7GLFnE78XtxCGOOlh8Ka9xEB0Bwxwl2V6aAcG/iZZiYmBx8
LBbnN/AuV7QkLDfVmiWDv8WOD8104889O7RggV0e8cPhT0A8BPnEF9H+wmZeMcIUgxnuGMtuVdpD
GDzJmSazZ1qhBKxdFXXRGZJDKjhQ8oC88GqcqcsdaAqJFUmDHdXampHKmaATdkPCpttJZFd+pA7N
yBjuMNcfqIKYV6gEA0QCxXkQj6LW9lNkioNj1AQSIknW9n8ogBooY6tNf+GB5ny7zB9gr+TAb+80
TEQWQyh3nOHJsqEBpACNA9RDQZ0QKj3F87ReWP5nVJ/dMiVr7vbis+2NMb+iNMPmsE4O2LW0c3yW
pU6ESsvLi7lYsbTN7gZ8m5ALcnFzJM5+bMwdKXqr3lLBx3CU/qrNvwq4poOfgM+fARbAgX/SvTXq
i93tdGC5gRkWToROeb+0ZfFhlxIjrp6Qbnd9UstDgvfX/BC7aXte4UvovbQdS8N7xJihZuswW+Xt
qpl20vPSp+Se9u4ARbzcyoX865mtZPfGIRWgk4blcvF0WKR41l3PPqUzcXmPFvqpwWplGAo++rxS
wa5dyDH8SJpnv114jnwhMM30wkYtEcDWOj/TJwYTp2Wsgqqx7typofZtQ10amCFHsZ+sSV/EROLa
fTEHU/yIZOocZN8VP10Abai2rlt9J+vIGXbN2KlQLChj2gNnSCgjSOIFXBaktaK2+pR6WXMYBreY
7x2WsTF6RlFme/JodvrRUlJlEedxddfOIlfPMZ6cvxiTp/wc9pWZUfB4a98SdEQzmiT5qayw/HLg
mx7q2Q1PQob535wukQtiWxieeu0u97iC/7pWRTy9cpUF9ec6d8TsWIdJUEch/lVQBGJV/MwgLlqe
hoDF3QdsV01KU9RSJz9mFdIeB0fBx91NOUot7sKlAkmxpHFIY0sjHXzpnPO0exoE59ttSPDBPVSV
iB28Mf44czgmZYVdq4h0mT3VNGn7x0qvffXb6dsFVc50GrTQOKts+cpcV6hNwSwPLbmiqvcJQxSd
N4Vq+r+r0uSmfeoGKJ2ipDndsEtfcfGki8PjJxjYzUAzshwBu67+aenfnGGV8Hpm25D00nknCKL9
iglnGmmiR4yEY1Hckvsd7Qxmv2ALg/BYpxmg6jEpclaYa2+boyvYyuyJogMOchJbanRpHPnzKesq
rfvtYmUNG75nuXeZKFlL490U+pW9SKe6lU/Z3G0UjL5gLUQlX8tkGZblLlQOZWw02nXD6u9oBxhx
3bPlrOeH1BLoarYIhsLcyFG9EMR72IuDXpAeLmE2n265C7N1+RVa29rXYEjKfB+SX+YyZqQJM7Co
ztiV56Loxc/KJ0XXJ05UmGjS8OL5rDu8CBu5ott3RAECnE6dihbcTCnwye5gqcHu9ykwp4lbohJL
/eg1YuKvHYDSe9d+aGfnGS5gHop3lld5uHejjsLFTLBs59gkwHZSdS2bDj5VSubsPsG93Me7kpBp
9a8vUs//oa8AXRPEEkZgd6SuPMDn/mzKKgkunIY9Cf+Cbc+zb1t8qo0fuNPdnPHxvEKR9+Y9SNMF
gnJciLMs8EVt3Oa2rzITTBqvY2GKax4CHE+ltjkD4FF3PJOofh7Rqi7493EWtsn4U6Ay7goMSsEO
kJIl8TTlF5XGk3voQGzTIai8+wa7+/gNfJ1n0N4GOTAomQ6Tpw+zEJaXqMbNetuGLOl0bttUOluf
nw/0VO6Ef9a8Iaazyi7/Ug4deuO0LuB+g0pRYhey3eAipeBpU3ZpeAuzOp63TZYIhHc+DYcWoszM
CogvYC/F0F+7kmQkD4WmfsYaG1/8VjavC5bZmCNmNz+ExEt/9xapYNf4DW7OISHsi3DbTo+BQ1Xo
aelCD08UztjhjP9ivSuCgLAJHl3gQePAa5KVMWuDcTNWusmPhjI8/qhY+3NXpvljoS0ns372sye2
/WFzN+L+h43Uy+xJSp0CG/J7NLhZo6AGqKMjHF5aJR/rAU31poJiYqccy3lpvTEiClt2wXbFowdB
sYyoWQSdULjnIG38aF+RlTGHOkSq36o4pdJK+dmvwMvL7aSHyONMUyCqlfjPnQe4YRRKDrjaiOSp
dDkb1q7bLGLrAiTJJu2hFl46XFcrOM+RfrMrnoUCPYpUERXDbFdb/TmnTvum0ipKtgNRHR5+Bg7Z
uQrk6B15g0zfS0PwgEAOnS4tBQLvvl7ozKQ8CcYarpOquxvxchEQXfXOFGM27tpyFmc2vkF6iC2E
0MBJ0dxytPCPcKI8jNDxsPxNJUneO6P0+FKlk7RnJdfxzZtCxbrFGfKjhDXZHFzNyfJQqV6cbJb7
EBcrrxKPlp3KU11koJLFZOSDUX13yUvCg7Bb3B0NqPPZXUt9nnobnmVYyh+lFfRCm7IjF6Jonzgn
80VtaYKoun1IzONHDUl+qkhpnrg/Urpo04mpy7J+u2QLp7yzR0aEAGfRrfradtgFT4YGrPTgBgtD
WwWJVhwdPK54ZuIJdR3stDxCKuwgGjOc8qYczd8+mTnkcpoH0TKv07qjJ7i9y1nOcwtTM/WpU7Sb
V6/C9bSLR8vqQ5BvI8yRoh3zcvY5PtT9se1VNu2mEe72DNyVUWksIAn5Eh8BewM9nJvBk1CgmQFe
O52z3wkM0CJuRqBKVVsZZnjf1Y/NZGNmarKXG2jH4fPi5QT75nmpwb0m7gKu0hmeYmi0h7Vwqssy
xt1+EiPmowF8RkUecusAcCDxMXb9w1IWhFy41wxnTxrtdt5I5Zo0TBuIxgpKpfSrR8M1tw1Yde6o
i86KS1f6MWh5mziY/h1cnCGb8xTVuA/eB55Glp2qEsc0cvA4ZdlI985skoFdcFBiLRK1bNwzGOzc
2YWO0XgLhrg9rmhgFwd/DgP3QDD4gCUGq/Oq8gU2UNHQv01IkRxT7mMPTN0eUdkfQrmcMtzi5LCn
IWK08IXe0R42n3p38g5FULAxo8vE+UOAPD1SGZZ+yQ53LnUnbnCGq4UrpraqURtwgHhggiD+EoSM
PkRRDc62wzp1IW7WHFI50E0pap1/9q4XvEpfZis2AaSKD+N489ka4QWHGsmIM2Lmw+ri6gAXILO0
/OMMQ/hk4tUpTxXRYJoxAprZ/LaYfipDiFCQgHyul7bYVfiaAeDZGXND61RULSLTng2K7lNeLN1T
3wdl/JIhjT62AyIMngYgjpsC1xEr/ZqqaX+0idzXHATBUHkYaWnO5Sg4UTDzE050J3/XdRPfoytw
l9V1oAJOHklISJtl16nPsa5Vmx4D6uNQNX1OGB4/hLPM6IY8DfK31Lh1fhpiN9x7CENMPIO/Q1Ge
WZxhk85dFb8K6XEU7slp4Qajrfff1Flw207K1h/GZ8LjlCSLs4sGEoepCRaqiDEPvC7xgs2W1Zp7
7CzVcHt2gxUnG1IXP5Gzkg1zx2hrPGMfaQXIwn3S8NjYmtyp2YcwZ1wJHbcdIKUlfpgZWD4mA31n
E/Yy5QOK6dqMSnZdfs2Q0fWl3E5hMb5w/E2jq+pp/K6aLriP/G7OL9RSVzDpGgT8TTi2RJVcUfnm
F4JJzlSKVNed56Cb6wMpogpDLxprBBgKKa3k2pTuNeb6MCfsB8M3ZoLyzqpF3sIh40DmW0u18+Ox
GQ+hyRQbg1w8YPiABJwKw14tmRt7mvqcHuigopOFBfpy5h8HDwE918AbataBlxv+0rtS1Ow/TNqj
XTKw1cmhg+Y3B9a6v1+Mnpfz1I50cWLOZUu+iZSgknBSBoRkCPfhQulRdl81huBXY90xP9t56tlB
u8W/zNYcKdpZdv/gB8Vig13GkIClaY33k1OO/iWm4KJ5m1TvMh0InYDxr9o4IyFQoHFVowGZjX8y
P4FRLZ4c0YjkWFW36OXkTWSqIP+15h2s2pq5m6WvQixm1eLJ9g8JKnMH+cPS/KlwcO8spEYYCZhX
yz1ubkYQ1x97cyTORvkNKIKCCbAa7AkRTxOwASKy4309PTKxdt1vcSswoLInC5ozKPs4Oq1iTC7r
4sxfoWVxvLRuhVVIx7/LhfjP822dPP2m5nchmobU29Af4Bef+cLSgmbYbH33sNVwRSP0YmGMOYQ9
+GnlubuCYANOuTDITh1A8uggmn6841eEysCxoPsHRSV+91cPqrBjsP3lZebD36fP3Ls5MQvgtIXf
qxtLHUc+yIE2IbGBfyYhk4jJaIxvnrV0Wj95OGaoORzFgwSRgigtqjuyJ82XxKcBE8dTugvqEQde
tLpQKGwpAoiihpZHfVz9rPvPD4f2mWrolebqUrB+5FJA/i9xmj4XkRe+1LcyY1KDw66vF2/vtGO7
5/mS7xY/wrVLfXI0v8kRT4Zc8/6IoU6bl6h2k/QuVWnaHgNeADn7V0pzz5ME7bFPFgLAO4Qm/95W
6FUOIZlzE6Qu6TcFA5VqGXQczSI4sPxiUCeGxxi/3YVuzfLHAS3zu0thE/DSGmNSyxFWm4rg0cEd
3dtjM4XxwClDNGg/mXMIrbThCf46xGQyGHY7OX5HodCyEiwBDUNSxrrZgPl34LNrCE4AhUUWHCW/
dIPQsBuSIaJ/DTq5qpglQe84pOmZmI6YNkDkx3Y6dWaEM8AMC/dG3EJRtG1Mf7kRaxrJQbY+cJb0
gXpGgiprzJF/Jm+WXE+sXDcdRWHHleKDK7YWZF47xeuebED7uLJ4OcvFH49mpjiIaRicIedZZMw9
n4vz2veSAHW6YlnNI2R/9jl9sx/7kM+1ZPzfu+QUfrsJ9+a/xW2t++Us+Cb9fsXy7S0Zozgh5Wo3
qtE8kj6KztZz2RwVY685OiWuRPJKtMUiu84saupp2+Pqfu04yJysSUeOMGmdHzN2w9j65YIztO06
xzmVymOuMJLw/sEhE9fvVsN2nKx1yDcrbSQZn4qVq4w/JudigVm3pa4eurG215gv/B7zEGmzMqaX
FM4J6eJ0qUiqmYTQiYr66sIZU+wJh0R/7EAPoOmsCLZYcbp4P1kXvRQQhyYSaOG9SjIHb7KSQfuR
t6lAXIrUtClYp5QnqVpSuUVqS54LEal5ZOM6BDatgiw5tJ6AJsBZhnIUhRRQvnmcLSKkVb49RHn0
htMYKBvtPaxg5Xbog1SfKpbKzb4E24L/RaGvE4wdQ208PN1TSlLIh7CC7CzL5Ng6xvWeCJ0O43Ug
WfJYpbTW0eDIuv/JVRYvP05JgbUBhe3oUbXDho9vniJAsqwGLkg/wxfM18dkniz/i5BID+nqXzOy
2RtzJo5GIdKwusPbnE337rAUuPSmwc+PVdtH0aGJpGPvM6/V3n23uqFAt/Sx38d9Y06Sjc0vHKv5
16yLscVgGOGQ5V3UvncOJyiXd3eGmQ9znqUkzknBIHiSwkpaY3ltxCNB2HbGnejndwU9LJ/ZVKo/
QSTC5zLR0r+uXjVld5wHcDPydp+rXcoCgW0rC+eHGgbNTxSU2aPl63zGx96T+FZlThsM/sdl3IaD
oLQOJIwfPCsMycE+8PsOWAPb8R76DHGGbThhfEHGoGh7dbO4MRSlDZ5PWUcfj9gME0bTuaOgnZXM
fIj5H/4tK7g26OeOTvYqyYYbrtEj15invY4OC8UzAfkXfCYfasazfoxiXC975Wp9XgYAmLQYto9w
RSmIWnN4Izt+mp5wEQ69s62npdtOyzr8moq1/RdGZm525RKSa65DJrQNVVnLY9JgL9jOLpyXbYMN
6l6F7Joe5mSlFioOGmynqunQlqNUsb2OY3zs1zVKymdHtaW6OmuAnUVy0aoj/W324q8OSMvFC+lm
ieIfd8b2wFM4tOpONvjWrrCwqnW3uK5ROzy8ZXNJy959pPWO9ohiip8bSj3eCnzFdiMpDOzuGuaL
CJLSKhDrCvx+IXWYYKd15Qw1qMGKZVnCInv6opinAe9NqjPG5y6ptz+hx0+PSR7HA5mgqtkvSdGe
5FDn14buoxM0psX/jWwfYa4umBzSHHMyQx0NUC8OZ3lBeVgcRecll+sJfWshD2dG8bqIIdaUVnCu
IPxN5veqCWGs7PedYAcYPLuzs0YV9z3sdZfJccUhd3ycVVsnjvzws/TmIH/ralvPKKQ1YCKCWdpn
Pm74fdHNPUH/IIXc3hu5Hh4MmB18/84bdPRQxNSU2MxSGdexUOHHhZb3is9fD89Y9BWHdC/lMRCx
ukOegItmnrWQq7nzyNaPgjMOCQG+la745zLaifegah2NKS+Uk970oxvdTVPi0bqRNngryOf3lict
7Tl7XC5T/ccToz3QfeTKq2N6/CqkoqwkKDBUK4LWhsUQnTgbCFM+nisduNnGqGG5cqOYvZQWdlE5
613pazzwmTsMx9VhjbipjAAsVAe6iA/4NuQlX5jHfXD99xXpDpIVC3hkQrwtTgOPISHk3HktYz/8
nqLc1IJ5gbDKk++QLDkBkiI2AAeBVDD9Jnj7bwzxqinHa6F0TdEciahuN7Jch//gLVN2P3CCSI9V
0LPnzkd2XhTcBNl4DBpnoOGoN+q+6Bp3+iIrI4N3QxLr20h+0LSr6vzQDjwESURbm1Hf5N1eOCrc
Y3kf1IHlrbuehYG5vXh92V+80CX3OMGqux8CeNqgVTwKZtd6XuTXME+hd0p6xYEb1xOyBkx83hsu
TYHLnwUy9WuHqrWAlZosjsJtXRZs65e6KNS/sq+b/Beqg5uc8DjktNaiIOIaMeEM792TeXeI2oDT
biFb2g4t+P7oEUuoOQsmCrRpv7XVeuiwdnHrC+ItkTtV+o5DMN0XaRet3yFH2ftmyLpfMVJU9qQm
qR5YDq3Frhu7iD7AHMmr3RLKcP5WU9d5OHVUd0HO5EmGSujcl5Sh7vF5lkRHlT7mXt6faA8JaQcp
GkAguNhzrKSN8N+docIFNopKfUMruB3cpjxP8k+rvRl5csHlNswzA3XIrZHEDeINsBkeIb5PovkD
Yy0eMPBdPJoPoKCwihp2tmqv3WkdTrP0QUuVbJN/0VnEWoVtIl3HGIVjzE7Vek8J6gzuy+Cn2vHL
NyRyY81eZsiRwbuOm4/cxUuh8+xox6SixJF3H1lSj5LS82j5PTeSBleKUXPCqY8D3Z79M6T0GKdk
GGZYRy3/Sph5NwtMb5+5ledn6EzeJR+r8klOkwJU78byh7V+dMUw3u/KGe4qURQmS5BueLxviC8b
/vbNcNuIZDfxM10Jr11YBmefQauV3JCvDx5aiXLO6oQuDvkfUj92qRhBbZM3NJIFVXPrFPLF/AWS
RF+TAhPlfiVz4pLXdJfjLJgajnPlxAJiS2vkvlxy98NiqmehKAQkvwQzcH/iRlNA49o0q3ApYZ+o
Lquc7L3Jy/Gti/AQEytJpvIIEGcqdtSpVfQEzXn9snJe3sopLR86JPB5o71I0qMcrbAjcKkp7IPH
HtvO3uGo/5fbn2iUY32mL49cKAirIYrPLSTk6DRQqrOcSH+t7+06TvMxrIQjXoouR7BLcLCWW6o1
ABjg6wrZwUcwFT4Jmq/csDYJ9bPN2WJtOZi3vyJ+8BnyhcsTrmKkuIRhGpOSBc3d3YnZeuN2jOz6
ibO+/+aQUGxc0y9Q4+IZnJSSrBATjGuHlQPgq5cWK/sC1AT30JMyy/e3apIb5ghPeXwIPBebXO7h
LEVNSTGO8+KUB2otg/aZor8MD9qtW6COanOdPV5/z+SYRv+qvVJcRCUql9M4AtkZv3sX3DleCHzp
RhL+ykFWRB7J7boll+DIqqWc1ETpQ4lZOv+tgyY8G4kFFJzVQKtLmVBT8zL2XvUeNcx8paY8FjGn
aO+KulnznQqB2iyQpoT7a0qb+b+4apzTbBs/3a7TAiXekapHYbbNP3nz3m6nsuv8J9IFQXlgKHVw
B5YK3JNIM9ppk9hpwZf3/RWEAkKBDoQ17AkxS56jaoj3iqIvMsqcQRm5+miq2mPXc5jElb8KtrWO
dp9Lb73ldJegbHFUTbM4eYQ+LxVWezjxY5tx+JjXM6UDYXCI8SZimKq41jHqajLoST3rU9Do24Yf
OAyMLq9+a/Bl/+ggjrY+Lqj7rLXdX+jogYfrlgqGNHHdKy/SEc3S6F8uect5kxqMSVxdYrqOuNcv
DRvLLfwRS4qzYeP8hEBDTNCbEOIuOmU/+bZQ7YjPyQeCUn0tq+Me4plYJCN67PJXu/CV9qnfomlw
HsLaydDetPdz4sIzzSZCPoYdh7+PQr3+otOh+lMsk3NxaxdVwxgh8ZqBz91oJ4HbjKVdv2bIEvdt
0xbv2ThgJebDB3kmuSHGMHa7XQWYSb3l1kH5bKcwILQoMTXeQhi4BfpenWskaPNssMzjmFVd+QdK
ApmJVMwsQwMX5PpWLEhi8Ova/1bdNc9rtqz/0YYq3mmrddQ9DMeasjSECm4WJMCAtQdFGns6ldf8
fcpExMuJ3cqNkTbOd6j1ihaPgpfimXbJ8ZywAQwPS25WZ1cSyzjyYqVJjXl/eORVbJCvE10dorLy
lk3RUvyphnLID7nJ3Xs5FrwfHOYgUI9cUQ7oRV3/x4oYEqkmfYH7wd52YGlvT+uqWSW6IxwJQpfl
mRuzx0EWGFr6BBCkUi+xv49rrElwrDpehcDOyMskZd+EO2vaOkWXCfIf151S6oBndUeBVsccLShz
QLRPcMZ1fbhrKkNCjosBIHISa+LdEQDVS1trBdsG8lFN6pZkDYMbAhoCkUdc6kBkZIZ0H7G9nOZs
fM1rkxJla4noPJdpz2geL0t+cAfy7uFwK9wAyLD6R6+rbHpePRIaQLXC9K1lGw0nx+tMemXWSK5j
SrIFTClDBI97emtEq3X9hE68do8gF/Fggcez0f3cKUS9eqlMcGmQ0rl2oTFi5nISQzlLPzbmju7S
KsOE49QE3AJNdD5G5Vq2SRgQp+4NQFxCVXgMd7iI+2ALPAOvpHYTv/5HPXn9EPL6+gpyG73MjhhP
wqF/nSABlmbP9ecaxbdBmxe4+x/ypjTtAYdM9NhLr/5YZV5QxTWa6ZV9okpf6FPnmUqjNR2rn8nq
6QbSWKTRHkLPsNnoB8Lro2Dv8C/Kkkp8CY4a/6ZyIZva5bP6VA1NiQmukYhweqeQl8oheA5q2dEa
h4dmfWNODm5vLDY25S4J7apOJQes9j2kWbP7U45Rkv3HCSMj40DVTnGJ1o74OcIQb16F0rdimS1p
si+jpAYcoqroXztJ/SGTFJQG8javfSwWXBdIq3Z8YxnInbnviUI8SAe4zSPmQyyJdFstKMVLFslf
YVSK59nxiuY0mnI5B6LG9eAvzavIRtxUrtBkGO0ESsromDZumreWC10f0VdroFH91MQx/qs7HqPI
mGFNt7esdPsQY64IzoANZY3HDKwzpBreTCRucZu3XxzrzPKHHFVT7Mgm+3+N58vqSd14Hy5aQIAz
so77+thhESInHnGg3AS3osycJ+9VTosNIYIo/3v0x/AU6ABniWrraB/EIVc5TRD11lVq8rBrBN0+
CyIOYM2sSc6Aw1jPOVao+bcZRGg+IW/4OXPOkoxf1jfTxFs5C39hMJjsC1eK131AFDRQJGbdUzc9
swUkxd0UTzwjQMF0U4rfw7KyN2FH0avS+s4wh1OpEnvQsci8DeJUFXOVntPcT/5hblf1jie1/8Tg
Olx0s6rb3lv3/xWman+3+Uz8Ik8ScyLr0b9YaAHHNura7xEC1IPBLGFfIzfJsKw4vr6GvU+lHz+F
i8yMMxJyFVNP/h+7+MmLD0OOO4U0bUAl2S1FKPeoozKG5Ir5j28tqOT0J16zAJhxg2Fw2Okc7PYn
T27+ypWBKWb3E4sHk3JyWpic/EsnEFVwPK0uqsvkepm7k3CoPwpoHwXLtxyIBbETpbZ8jN4nw56C
yZKWJgcsRq6YK3p2hnSnQA1PVHpgTvlNnCHH+eeMYnwGCsrVv/GJ17T3A0nAdlfbBTqN7FN71Lka
WZg1GIV2ZBCzDHQXZOSDiMbae5LZWDKQ92wEm05ybFizMnII2tpOwnK1Lb30gOZriQu2nf/QS1Iv
93kasQAeuzy5n0lEfGcalT3ZJ0h3GNNcHw01AHA6g6GIoajZck2fOadjf7JdgRpm5/k5DoBqT1vC
Te6JBSoKSk0o4PtWMbe+ZrWoQMFi5jgGBukJDY8HD1i3mHIr3yzmlPLSxcLMFV31XzX1ldecUEqN
aNhk8u9o8orC7jQuOLZhL+WauREiTfxMEqsp3+lj1iQWmNLyw+IXyb704RYfkrhdKPbqck0RkSni
6sclwef9CsLVa3nhgCt8H0gwFL8i3AfIorhn4/QCwNJ/RfSjqYREKNYwl+4oGuiBSwoRo0t4bdoc
64CHbcuZvrpX00zOOsPz+kx9nrJbNTnyie13nO0LD6rtT++nAxcIWNGwPzLakDwBv8ihd/TPMYMN
VYt1g00vmrvU2QV6ILCAxYj0pczUxiXqSaU8nQBMlc5KB0vkOG91D977GFFBl900ey+5XwMH3l5Q
zcLc2Yn9/rXn6jHHwlrNHChYz+6SJOvvuX7XD4hbtuQd1GJLNj02kyZ0PSQRLzP/pXM3FBsT1Dl1
zYQIuS0iEYxHV4Kx2i+DNwFEyxdiFgEndRhG9XJuZjen+CenI48i9YblGfGOsxdISOoqGtBSKp8c
5ab0YrqJgya5RxTJXyvZ4gXJA1F96BKcCSecJv1GzUqI8AoXHsk0YtLGuMl3C5VkixUyADflyKSq
MK6tsrRfRbuE4ymfOe0XVDiIvQK8c0jQLAjCUo3AwCdh/X3cmGc5szN3875j1tGbgHa4hmuq8bs9
XtBxR/oLHBmJCwhMLJhuYjz4SHBfTb1uvDGkSpJFPCn/rKxZR0fYvTADSTdji0L16H3NrkA+Bimg
zQ2Floa0gx3ZqMTh4loayNMMwWmVsTNB1CWQ9q/lgQTDtWWX8Qpe0MlewozlxStCIhOB9sC2n5g6
lvR95TmY7ClUIyLFoelcoSfCoYnHo0wbtPRCLBdM+VDgQI6eFoK/1NUI+l/5zEdFhOZ2J7suFPsj
L8NMupsE/wGteaoDzIJxZJ7+o5CQX4Il7Aq7zfPItuG7ry0qa8/V8Lpy2RbnHj8CebieyCwm2TB6
j8ps+gaSErS/HKIVxBpqfgzqdYCIhkrd52xo/nGyjLEmdrZEj+/r4IM2wTg4sd3O71OOypxPi6BL
njCn+DgllglxOpmSK/si9LI8QdiVJMKo4YsEC75RiOe+duBGSm8mdyTYi+95YsnfOGacl6bwsYMK
K8Duwh65zgP4kxS2Kxr51DbfDbCuO1t39sCxi9yScCv/NOJveEtTkPnXiJDzDn6E48IpE5nY4nEp
H1PTUXA58gBFPPUmpH+0r2CPykvVM7/g+LpwuH3DEh+6x5DcIx/TVLSsxeeCSgCpiouVRjmHpo3V
Yzj2ClFzSTAeYi/w+49UV83P5LGBJmjcNXjy3DC+y9QCUwX5wX8PENLr81ytU3fj+djsBPYgviaW
lx+5uNv+bNNr8kS3u816v2lYEv43U6jQj6axii5qnTnZNQJeub5FusvsZwc/9FC3GkKt9poCBFgt
x/QR6+C0i7xu+e37BDxv4tc/gIcYk1wDpbYOsVjFQ9d+iWphzmjpTJTbrM2Le5DJ4fAczAG1nxS+
sKrFGYyR0pXdiXRt4p+7jlFjiCS6uWn4F/EtlONXOo/2t+OQPgduZR4nrcZj1wZuyNVg6vPo+DXr
PMmPuJfxoLuHNPVrcLSmzK9eBIrmRQLXIAuQ5/6Jd8ZaJbhc8bDsWTiEny5ci+fJbzusJLqMr/lq
fc6L+Kp3FfMCDCaYu8eo6kATwX4u/qaa+zOK6Ol5mPq6mr8bv4oRwSJssPs5DBcF9GawR+EN5XgY
SyjB2wE/Pj3JUJU+TeiDXW0bwuNTKaNgw8ZOPPKeUK8lZ1jsJ0FKBqSOiv9g1prrQoTNfeEEyXoW
67NLDGXpMRsgbMnmTvsWHMdtAciJu5tvGQy+hZlj+85zOM7dpv22OIB+gkqG655zKhQZTNdjSGDK
iDZnDTzJs1IKbk92SyRDduLdMpwC28fhKfQlBQ4LiLAL7Av1kkMMpyyNLaLZmT6kvY4LK7ginnWI
LKrFzMksR73aqNMqZNkpbXURSUieBvusG5Orb2v/kGWiZYNuO4TtrcZeB9UfrMSt4pMjtFfgu0uW
v3OcA/rkw2iWp8ylEuPSMzL96YmEEDcugGshDbXR5fZ4eZTVAMRUiKY7DohcgvoKmYxnj0qcHRdn
C/uEJ4PH8tlB3SDd04i2ZvRPYenKcg70q5/WC1FkwsziBTZL8a8QDRh50tbVPHy3ilG0YfTmaPpj
zRyqlZR65asTmFpag3FMZm9GoZ/THrFSvG3T4R/EltQc3BiraLqrUx7Ev8ggivk+FaXDMRPZ4HVa
5fIzmaD7EC0OYhbAbcGmzA19tfcVq677MfH+5+jMlhxFsiD6RZgFAQTwKqFdykW5VFa+YLU1a7AF
+9fP0bzM2JhNV1cqRRDXr/tx/WlwHu+1p7PwP81yD/ORAtlzq+SYxXsg0L1F7Fw7tZ3u3CDrnxgO
BHOkL59TOgnArBDnjdLSL16YyQeeV+08MaIOp8kN6n3uWckJgFY1bbJh6vs7NamJPOPPA7y/mSeq
q34u9PxV6B0UL8iznPA7H6h0K4JrLwD/vHH3kinAH0D57pF3Vt3vgf/SV8hypHfgCXXrg/aU512+
o/JNP/u0VsQnznUCvwuDRpR782C/MzMmB6LtCcunKvbKU2cDlT1ysU5/WryI61+apkb1VXu8t7ec
FtYJKKmqD1bPhGbjoi13C/PzwfON/NFAawTZoQdKUR46DykL6QXVwfaH4EpwGsWHnwrQj1kZyhgW
6mIzeRJe+0iocPrRTb0OoyEI9X8P1fJ5rlaQhngV0vF9GXW9xRLvmxMWivTd8tzU4SgQVWg+GCIF
EUCVdOp9bC1Ox03Tjs56JCYKuP45jt1g/h48NRizaUTusMwIGijr/zKCTjyH+MKy4qOxinxh0+4y
91pY6cAMOogBOBm5BnC9P1p10SvYjA6NNFOUj96UH5K58rilrwz/2KPyMdCXREyqPhUIRvw4bmDa
/AN3eTJ1x3hwxmEHpZg4D357Do9fnRy7J755yQjy5OGWdzeOXQYeVz7CjhxlNVlBVmmi46losMTa
eZAfMZywTqNaYhLcfMSSmAB3m2d3H5AD+/XMw+6kHp9um6XqmE5j1ryT7rezOFrj2ckiNzTjMYsZ
6eZ1cFsipWGiyV7kJdhh6DGA1DAo2GDKNXP9vEutnEzuoeWatE6HbMXCEgEGssR3gOfRf6ILKywv
JeY1Kzxmoc8zGxmfkueb06Qq+W+tNdM5BcZ9bNFAwACSX1WWZUA50dENq0mae5ertGLuZjc6lpjd
ohpC4F9tNFzJYwcOKY58d+Ap4ZDna5rsS1+3JOoDk/vwbwHp9sXedaq14hBPtL9+00uEXacBzhtO
bFhhY2VNxQbOZaZYwJykKLytY5Md5smArRXmwjKQ56iojkyQuCdQXQuqE/tU/n+y+KBcFlh8T6Tp
KRtavGdKzCBrNBrCWVYD6FXaSsefBd9wzq/Zn2+5G/CVSfgsndd2FavYcvJSNTwPUKXYQRZPRYeM
+2KgkdQUTcfp42fNQ2jv0PRy7/54ub31K9FBeOp2fu99Qmajg9mGjafBvkmSYiDyj+xSFkfLAW60
D2p46ecRks5yD3hf/60dgwpai64eniY2NQvYCLI0ezpeQABLyZ+Ezwi7dfLi1T3QyMBGlv7QpH0O
lW8xXhl8VDQOJ6QruLby3aUJhyRGNxdOGTFv0RayJu3VA4PYb31yIvQ8aE++IBBR38lbjgEE26wH
xYatthr26WCF8zsSvXNUwLpnuB2LemnGrIVNUDpj8K380b3jSA56xh9ijgcYWmxgkjivYNtzc1zN
giyEQa1EobGgPvPvdEz8Jx8M41NXDPVTIqTbnqgQWMR1TaDzyKnk/U/YJtGRDkrcD23i5c/h0Psa
XF/LjZoN9j/W/jbJrsKDlh2a/8sNrDlSTpOtEbE9XsapTIu9L6Yu/igrjC7HEDt0u8Oy5+GiowXj
nQpbSnAXCgmf9EyXMbOeF+zGKZ/EF1WY3L1Iz2GPwG5IJzl1JhfWHTqLCCvkaA7DCqmoiPuu29uP
2K/gHHV5zVfZTkBqpyOcrwmNvC1hZb9pH5JPav0WKDjfYJX1P8Wr9IrxFSpZYQ/e+TGf+yeQCg5f
gSwBXL+myy2s5YOIm6CZhg4ZiNFd4cYRIa7mYwh49Rfj1NydSo/sHB4OIKVRnk2F2szGCdoXvJ8K
J5AJEcEqu8g+uWc1v2jLGk4BfPV/QaBDkuEUgnRPUHdzn1tRm36CockPpZLtL16pNXVnMfXM2cyw
R9KUj5OFY+K3PA4hbjoQh9lfy3rI4dUqg7tX5Cz14aDUhPoH27+WBosNBsqgpJM0S8PyjKbMIQfA
Z+CGlhj5Zy1HvU9bvaa71p6Tv4lhLb0deBb3LSlevcHRrXlhdXn3ZQ1Zq8AxWuHTkqatealskb/h
BK3f5kIAR+gTY7CGFMFX6XrAbbmDShZhZuz3rkw7RXxyZPduICz9qsc2KLArovztilB1AUA2LtdX
Q8wIfhqM/ZND5fcRnFq2nvreoEsj/iZ/uy7V+W5s17CiTpniqA2/DjvYpnWeZsDL6AfB+Dfbb9yu
wEEqlKdH6xSKPHTc4Z2kNcYJ8pLc8MoSDyCXDbCUw1Tnf8rKqvZuGPP3mq38HK9g/c4tlLxXgpQ5
8T8XGNZmgre2YiOf1N2m3ak8rRo02WkeH1gFjS9E32rESsyq/fRZNVb37iixEHUtyW5NQ8i43bGq
vUER7b3DFNKLcVpde8WtA/ct36wyJJYfFKJ6cqtE/kdvLwkAKw2LE8sI65iMRPyJKg0BliILZhwO
X5vHp9fJu5iJLW8aukuHPf9+5yUDe1EzOMXiXaC45ruwXuYtzDP7NoWwviMztvau7ivjvLLgSvdt
a/TwMeAh6j4Ih1XXRMXN3gNnBD1Nt+M9p7I2P8AN4SaaDpJS2x6/ySGua2Ft0HUqXoq0A6P4J655
VqC3fhFiTMguz8AYrzYe8JF7uwn813Wcm19m6gumDZbb6xvXLt0fm2BgH9ilg31FGUCDZb9WhOMv
SdATT66oLWu/FOFco6+YJr33RcUHUiw25QX4y+aQPHlY91e+IjbSxiBEcSotPS4HMVkxO6acjrFz
5ziQE9o83cmWL92mmdr+d2Ajy+5V2UxXsv4jUqsc5vS/qeKNz/9Ocy7609odkZ2WZp8MZfAuGSqr
p9Apjb8LSmvtNvzdiAMrvK6AudGKiOUitduij9RIH8ORYbbPvtElB6D9imjUUUq39u5LijN+U0nO
yKNQYC82DU4NsQmrFVbc7KfMQYxidCMgZmF6TKlqexTT8Q3dJAUC2mbxZW3vHNKuhOZ5EoKLn7K9
cyNobKDt0fHQ0t/xMWn3WMZ5T7uKIUBUIpkuQrLi49s5wPFMcqLUnGp9SXXDTC/OU1XkLdvnJoWk
gJkr83A0kbWv+lPFNQdvZsnRzj7RyZu+3fZkZEqxw5+LZgVPw6iXYml0cRudIqRWlBVJTyVtoYu4
uhg2UuLPwrZpjWTRu7nCgQ75+fYQMXFrMiaFd8ed1pCEhjGlZLs6rnb5AQ12IgFhUHnKfCs1Us2m
Dgvaz9HVqVaYaPThrSxMS9RWNdna824m7nJ+YHLRoCeJXrErGk/kv2lPzOsj3WawNTbA96k627t9
7fbetkjV2nP9TkYTcj2egt7CEjrPjmDPLQb16APra8yWCyrcfpzdtPJucRbiQk2Guk640XaNqXcr
3/DWjbTm7bHjCGS/4BeAAnbkgwdrr9cOAgDgbBVsDOYxhmgSv0iwdscX4jLZWhbvPpDIBg6pnJu7
qQf3r0X699iRc8dobZXOeomBRejIraRLViYm52dzPnZ2+050oHNwcDYsun+3XP8E8lDNHMIendDd
h2W6dXgb5xH/ku+mooQAnZR6DHZdS4b3lskyG/feGNS8Fdj0Ot5P5F1BAAfrqbXD6y0qzBoFM8PW
J145HQC/SZixdVrZDsac7JE0yQ28tI0qGECh68nG+tPpyYTcFCu3uxckKwSAWe7WzgVgipEbUmVB
vw+YIEjz6iqBr0/BQ1pcGnwzBF9UK+Q7v5RAfFekNwVXcVp3GICcXtob+HUZm1yZNfzkPvz5La3c
kEdcknj+bm1F7W4dvA7Obpm6SSEExMA7pnPBZNv8ZBmTOG9kOYb0QCDOkru8yTpnQjcOZSCPKbxD
xAbghiPLp1Y/nkYLAMsVd1EGNg8sgOheBqwawADqxYpPgIm84MzbsZ7Ohi2AUqyFJlD2gK6hJAcF
uvR2It83nBAG2cXWWPNjkkjZ+tB34CxiuklKYbHS0J3fPauObGUEEyxx1UYWoBYIgzsKvyhv0K6G
qZ7DcZI4ke0j5imSzjwPydCS4mfJ+sJf0H7magox3sFsqZ7tmcrfnd2VhvwC11H5rMTqZX/HYLW9
P45gSrnFts6gOTXK7d+4Cfrr3cXiAb0ztDU9PXB+hoNu1zk+mcaO5Ws8BDRzQhAyNf8JpRUjPcGW
Z5tnvX3qrIU7G7bZcdl3fh+0QAEGiTEd+Y6Mv2933mEk1UGDPduZxz7D6opoKO06/pkCJqQeiNW2
2vJJpTYJc/JyT4lE1zoQ8Z3kP/w6GT2lCzSJeOMOIAuaTZOB4ULz9a2Fdj3uDeKYJiu/H5d/OqDH
yVNuy0/ogU0UDGsYXO2ppUG0CAl70SYUVo+46Ep53t4hpkqKcrKo20vzBbvLNqibLLt4cL/L7WgM
0Bu3jJcKxTevWREAXbTrw9TW+J/NNFsxovGq2w/hND6LAq8pp2s8+4BIu1GPLfM/UeoXd0JdoisC
e6reBIsuDO3vbdMFu3mt8vAdxKXALh1WYRZR+CHNZQ0bK7mBsrbApHN/Wcwr8q/DOynJsDuEiLPT
z0ZaiJA7p/PSHPi28VDMsDW10CQa7jOPidUbQYAtRbULB1jrVKapPth3BUwiyklsQfan7BMqT+aM
Ro1dObqAJfrHebWTLoiMzYocU//L6IjOj0SocZQNbDOWHADMGo8RDxZGROPkefpSQ3ZcfqaQz8U2
91VuoR0PCK1scJslGTaV0kkcWXOAtWeYUXojv7NB/g0+xOyz4pvU3jjBGcy2fh1n3G9y153CF1eI
Mo+snojP2beh8EceiN/sKhG6gUbPJGCO3HuK4rtOLd86AQnIWdHRjTGEYKHLOngJMY89+u3KlqOF
kIAQzWGw3Xm6mJhvG6ttyEobBZ8QH1PlsTiaNoZ7OcywFnRZs5nwPtg3gIFNfOuqrKUUqk/tBZwk
4GgCX/gSj1MBK/FTpA6OIDGDCDnjKCZltlZW2exCGRfd0VkS7lt8NnOF4dCxvX/oSLI6FrRCQawL
fbbFmceblc0L8tMbA3S76A3mYQPpg7yY66v5t9VnxeExvMx/WQKiiWBVoIMBZUB/cFL69yQIKvdF
LSyMqXfeNxN9F4MDM6OlXsVZ5p0ufau8+B5ll3cTF/18dSR/4M0NPJ+Cp5EdIpDckxeUKniyKOva
C814usGZ2qRnXhBDjtILKVf/CQdO1f1DQsEtodV6AV0n7X3a5YrOBiLPtGGK7Ec5+9RYocJu6y7r
rpqTSUSqa+2zkwQLHIsmHSjIbOUJV3d6grqYoRPNmedBWs2GPyrr+/yYQeZCKu3ZYEqHTss9rH9A
buvEQohbV59caUvpro+QPitIjcj4i7przzrJilTA49Cg+c6H0c/6DtDddHN4r5uDaNIGzNBIe2WU
rGBOuQSnQF+ZddnSGotqQa70U8caRA/fc1UF6DVs2sZbmZdcDxJgBj8LK3E/qzb3Dw4sWecKR82c
V0Jgf2pmFf/q105wKqfK3/aW1bZsX133hM7z2KhRbhLhQ5mzcxFn4pYGisZNVgkmBfXkF28BjaPF
bjFYSHlNz229S3ldEK2fxangHKGyhEEVu6ecHNZnDXE7m37eXNqkarEKNT3E6NX69SggP06SsPlI
iN/mng+PZM/OHChSmfXrL05Ptsa4tFvsgywH6b3oCsDTVlIDohxgh2wprZHL89DVCiym6X8QaE3O
4xLAJUlwoGxcRvgPge0JeoMr1UNqn7g3YiqbzIX4xQgMlqFvZ2MiPfqZQrizcE5EM8wiCcK/4JAm
mADilVC4gJRo0ptRtCckzEc72wEqt8lB257F5PDiNAtLaXBGgb9J+0Wd8XIN7o6TNvT2eYobAF+o
PvdJ3adbf+jnM8YBNf3kvRmKC4vPcPwZOuNSP2ea4/wI5dv3nzwb18exSS10Lpbm097hyPQiSd+Y
jrrHB3rRdugfi06L9jQVrCbOnMXVIeU4OhZ9nH5amT3/SCZIKlvCXP07n+ycIk7BFRNi9vsjF8/R
Otogc7F8Nt1wC+QagMalyaZJAXs5CSRuBLeQXatKyn8u+6ndSmoG7koabzG3ptn7nA/VHXcxCjmR
+/giw9jQgIlgvMU0OvgbUnGy3cZS19xvy5Fj31sRn1oPZRkhtK3qyNYP/4iwW8y81vomgkfwXqUL
CGTaNkkT8vuOprSd33B1BRcDzJB1DEfDj062qCaoc+737CvXesXRXcMun5UI2ZTMRQgm/NF/SwJu
pzvP4sKpgvNIugHEYiL32JdYZLGJOKLWdU9VFvhvqhf+i7JXik9TYVFAYq0eFhy37+NzPAwVBX1Y
nr1NEFM+vnHC1uoP/NP1kQlpvllDXB3A5U+nGIIGlmpe6PFull31y1oFqpdSVM0/+gGz+Ytehtp/
XB+Kg1+bfPnqUFr6zYwB8Q3gvka2DHFG4R02dwkdZnlrmrzl9jA9AJMeLSvvpdI1B4hFYpZGxsz5
LHO1nMnrUz1jG4rS0Hhmlx70WrNtWLESNq6gu6YHSxItEJR52DqVvxJrSo+TG6K/jkkrn0fHDS6J
P8rp/wrAtrOX9lAunfvD5jxrPpZipWmAPJVII50EtX1Oa1z5Wz8jF03lA0Zwip4IU29gJ6c21hRv
+IWLDOMOtDlcGwTyui/HybAqpDWFhHtTr9VbAkRo2djr7P4Hhb2nEgM+vg+SMoQLQ+Ko7w7hqqxX
cEhxEHGZyC4KCi0muLrghMpgZR9tbamfBq2m39gKUzgXvhZG5uPehfWDwBd7XM8fnW1L6D+78u3l
rBnWFeutVc3efu1AajJ0TPNphLZ5XW1RveKssY65PzQvcCHyn6Hma/3I9pBNpC3J5Y2GLiAfxkbR
d2UQJV4ArK8YHb3h49QY+2ObZprFkamz6bu0TQ4gGmR9ceksf2Znn/BFdh7sxrxyk4GVQlIauA4O
ryF7gav6o+N+WZ0h/QHNYewC+1OyN953LNraW5XCszvX62iyO7cN2Bx1g4sbt3gAMCOmKgxqmBub
8WWqWDK+LpM/+HcHDiM25nA15xh/K/EDEpO22JsU3TydepsavSylEgcUkiVeue4l6LAUaNpbIdMy
3UHGJCCura6/dIMgEAgkmPJy1gXbgaMtAcYjRsDkBnZX4pBLhUXSG7mdFwsjCPp3G7EZJqTExYTb
OCAMrXc2bRtM2Bxz5WawyVnj+mpe3XR1KAOytfffo7XrwP4g6Hiei/mpXdMcR1AICbntC6Rixq7g
iDO7IxwS9ESGSPR2B+ng93gtmrK7Ja3T/uATmIuz9u00PjSlIqAOf8706J9M03jVafObFkwmYw8M
o65CJzk3Y8lqewuOkZ7pqiUufCSRzAaZd/Tyy0GfI40LyFhfx9atYfCtD/hNIggOy4LtgmpYpWLu
YC+4DcXCIBB4SR0NVp7oQwvxA70c3jHfKY6sgJsCmMyXcGLA5AAspkjAFzQRJnAQm9QgNMnNTOkE
vXwVwXexuM1XaDfVehtkgZGvzWT21dDefCGLoT5wnkD1tLs04dc68LI8aS8jAKM0ewQbZz0jdlcC
LgyhN4+bnijz0S7B1pOpJ5ay7dWwnDoe8kcZXlgVjyiPPjmr5he+6QK7uesyJjZfswB8b1FbzFbb
vYzYgJDFtVhVv7ZyqMYnxk5MHnWIRfW6qkdafZzCkaUJT8hon8XQEsbjfkQX3muczWn1Jvter+9U
cvM4mbFJfyhSRPwoYBr2gQ0iPeoynpIL6hvOBPoysANNWQnVXHIDVr5F2DGvbDqWp7CtJbYWCO0f
YHBx7cPzYctI5WBwwcIw4MQm7vrD8Mh0m85J82wbwykqQZszcp/9aco7Cg6o7czSTUz8sH+07vEK
QdgBve7vsxF/0CEQszmVFRSprSqs9VDjtAVpmenuk4Tv1N5RKFzvrHOB7/HJl6PFL4y9ErF9WBcx
UxTLTD3r18YLg+TdkqTXMBlMml/R3rPCWrwQAQEBgBV+6oHO0UDgEUZFKd47LGTY9A7BU7hw4LMm
j1+G2pHsjGKU/J9LZ6syAi3NW2zuO7vYyZKd8vRwzlAZo2V6KPC5eyf+MjK72wj0rA2KbjjZHhb3
PwDzpvLqLprY04O44S4bi1k055Uvp50MKpBTuVAz/CUAsFHP1gI0UsDZ/j5o+OBbNZMRAsO5Wj3G
f+iI5ypzvPScVUFMUI+CscvgZ/2dMXhoyADyOLZCic/SDgmUsxAe43/8OlZvZ7f91OwSZK454nwf
woK2bpPSKYXK+o1XIyTgASPx0tPCl7BP1MF37YweSNJ8WfVF4LB/o/7Trc/s8LOtGjtzYi/+kFW6
IH4aIYCPzzN7xHJH2UgDYm6By7L31NouwBIeZoNDP0jpA0hvugr+vmzJrDXWsPIUhzAWtpNQ5VmQ
QPGvHu4m68Z+zl6PSVJB1i1xO4wn+nE4eTY55/w/7qX9uewd67tN6oC1Op9fPgI0KQSdxPBHbP8S
dyL0eDhn/1cBmSlBb+MBDO6Lm2v/qyVO21wq9Kh70vPyYqYMH+hR51GQBre4/PtwKJIFUMrWrKxX
F4crQgDZJndyl5zfRrjeKt+z77Ka7ZUCLbMWN8gn4Ve+Brq6kGYXyX5dZPojG6i+2wS5GMA2th7w
eW725bNTljlEIkA8nwW4w/YK1waTHHOsrqPV9IX7zISuHfqiy/bnnACE2RU1d+39ig3nvSuC5nMp
8vlvOC7+PzwlNNkCVMN8FOchJQQJ9NujMxEB5f7nuAcncPrs0pPCJQW1kthPIH4xDp5zQAreoUdC
kqelHc0otlo27gEoI1HJAuBSfYbzx5TKCWhvCCe4F9oQs+PAnqHA6rOmkXCI6J2xFK1o/Y8h7mLP
0nejtPU6CA99vS7bgJnaOk7pWPBQIYXNb3PdTneMIdZ8M+zGymsr4lJjm4StOJ5j1fvhufPA5Ryd
MrTad9H3jH5kGi3sF75TvpBHss52PfjHHrjfcMDbU/7DO0LBRNOuRX5uakuwXcgG3x25rCbtlG5G
ktVwsjLi31QHkRALtxBAVH1Mam5E2zR1wvXd602qdkRZzPfYCF1il9dLFsUzKs22qOE2wF2Yh/GT
rYDzipFoEFcfkNEZE5YVvmlj1M63WyxSVQPYvTO9xCwU5q/KRbjk52eehO7bfKVgaNHhU9e5tTFo
yb0FIXOfh9kKQHfAq7gTrMAesW/mmGLu+2k/S9Nnb6ZOaM+llAp1vKKVjsFkzr+8VAKYFqTfvgeD
CgAZjxqMvSsMNAgIFKCCFfyli1yy9rXuDB18von9byzIvn5JuXC4b8ZzJYuizK3T13Fwh3rHg9LQ
mNsuHqc1KJ+hYc8Ptm7PiGsxAg1NejUZafpmynLnDdxkTZhcJAHOFx9AWL5FjU32WcwyiPc0LJ8d
vRswepq1vMaN68ATqixKM6gxxwW4Ia86uh+kS8vspDlYo2wO6Qys8no8KZ2BxQkad1w2osQ3T6UI
BMzLoqRdvoFvpVgS+WFCkLTHtn7SbbL8Jqq4/uo0AeGL61r9r1LVcs/KN1mfPQhB3a7DGbR8cH6t
AltNnVV/Atd4r5yE2scCH8TsCAcibUZ75skqRWED2yom9VV1ad08O43trQcAM0XobrjOI5IvLH4h
khZOPBzo+bGTbQytluJI6bJKqwliNltrdlkPTQhhbCbBx7NGxWAMv62qnROWLO+X6+aQpeDxeRGw
INAbMRy5p2wmmnkFUVugfuaVPK05NP8nvHCmumFXr+682wrv6NrYE85jMRtOBRpOmSTg2RAiCzxa
0mt3AD+EdXlezqb2skMY6hJFzpU4vQe/BlPm23H2Nc+YemEmNfoDrWHgXhjyu9pNjuFyCmQWX5of
+PGZKUzYJ43fdr6KEQQ+tJWYJjSszemPWneMKRO9Jisjr9tedea507mZ/IqmlMUJmPK4+H4CSEDj
cQE3HFQ7tn+YpcZPnw/O+5PR5XOd2OvCVac3ajfzvjmD4u+f6dSojgJg97kWLeleC0QjN65Keege
7G8+0QJYVqUVPo5v5jwxvSp7WfbowOkRjAF2zF3NFTzZxBp4caRMnE3/zRXXjajyCIvuC56u/ndp
jWHyO4cxNZ0F+ndxLXt/OI0K4ZUcFzi3qG+mLn9iAojPTUHu467nfr6rIA2/B9wy3LKUXrEUE0PC
/7w+2U0iX1ciwyDgncxWu9VDR79WTWflT9iTSc8ni8zPjmoSJCB6QA3KWI/v5mGTc8DRi1ziwWtp
kMRkmNxJXeML90petSgOJRn9Pl/or+b43+rEy35YawWJxq1g0zy3DnXa0ezIh7RA5PGWz2vwYxh8
OW9owg7J1pnis20aL6rmWNyZ1auTh3/nVyLZ5YAdlhjl6YzIk0u44j3M6B4EBaJp+wPe6ThpgA0p
rzMUJUk4ehoTkTJndAu2LLr3Yg4bcjVsBAcUyrKovx2VMOpWCgPPjN3WZzjC2vaHeN7wBcV+SdgW
lOUwg+ifqinqEtGBr8tbO25OuKFlmcNaWueRKLKozzlw0XJnimT4XsjMveq5gC84ObYzo7A5q1x/
24P3sBKQzDb7fK5zAI5dmpGggEse5IduEu6tw6i93h0uhS8FbU4+a5Ew9iwOGIgTSNhN+5LSYeyw
aSEyTZ7LIndVVfSp7MYR2+oFi1nfX4zVD+5J2YkfPLE3x1wl7Ez+rJeFoqpYq9Y+AIEOICks0/yT
q6X1gVJTIebnWK9U1HHxg+DZ2c1KvUFn5JRYZ9ZaNlFOBTDTJ4mREOoTcf1AC9nVT6hds2HlmI7V
MxfZ9r1oeYNS0tKHFF90tG9CDimH57JbajzU3qiIGG+1L/T0ZC8wq+qoRnv3zgEkjX0dP/Iv+BbM
dM1g3Yw42lngnBoWnuY4yCVFzdH9h9NluN8bLmebpojp8PFBkUQWXTLbhRih/0e5GufNOMTtIRFF
9RJKqZZLYwdrf++VdvKoR+LqUKJX2Wx8nxzW04BBkVKODFANWUWCfji4Zy2dOnL0GJ58sjLtabTt
bua1MDXNPm/C9D/yCXbwxICh9BMQOzePcmyVLasXW/JRYgnx/HRLIQxvHfyqvb13ak/5VIIm+Gzh
msHVWj2KLyzjF8sVMKOwXgSrUJauKG4XX0/150SdI766yjI/SkGJB/XRjf2FcU6fMhoQs0duRVU7
SMSd+WisLE/3Y+VQxNkJGq9kEg9bodLglCMQ/vW5Rf1hlmkucCviM8ic6cpOi0Kzgr+BexOpcbqL
kyK/Zvkw8J1zAfRsTVwxbhn+K392nbTcwsUYZ0nDEfByaxoMFZqpl9HCIHHa8Ai4fb6l1ps+eC6K
9aUC2/nIG/TDGlyUKylemXBxIQcJ7d5ydJzyYOIWtTipfPERVPhLtkyTpG8ki+VdUeScgWG7FMcA
czc51JJThVGk9UuywgzyaeeNn9zEwmd+TITHkJ0bFYfzkj77WFQpggOBmB64T5qHWtU53nOHgefE
RiCh3cOZ3enS0q7KB9Z64myUs3w6tqs+ZTrarwW9AdR2unTI3oIOIOFNkDSp6Ilt0viPRqvg5JA+
52lkIYSRdc8sAsOwZcnIEYUtrSxi0V+C6Esrvr9Ha8ocXjk+qauEdo+r7/cAmzZEh6zyBs6HrQCd
st4OpCnEM0QNy/9SlrSt1wkIEBDd3EXhE3KZDx2O3885qdiKbSjXCD8yUlnvvNWd9MvvuaQcmIya
6c6AkZLDmf2pOim6a6OOkswHasV3qcDw61ekdS7SiEAsbBVRJn6DrPTkZdX5GO4aNev0x2Dhv+5V
0dz5esTjNcG9+o6TERQUTbvhKYOw5B9yZJUv1jEUDeqgC3nK+O3HF3rwCKh2TbuzlA2LsmLzunXM
XAFP56hP1ZNHKzA1yEOvPUD4fr+IMzaoDBmzc8oi+/AfuEJHOKHaLHRq/shFqv8qO+CPlRPWZpuA
CaJOyUX6SFl0SBcU3Ss7oAz2TixDm1ycmbr7bdHEmILzliXIsQ8bbsAlvSsPkyPmgCc8S5Z4r31l
rHf8Mh55cWLPtNL62Eu42TCN7Po8U/N3mJXeEx7k2ZdRMYrpcwB+41SPCKL5qvGH7+qWvrSN08+u
uSQAb86UmaX5Nu0zKoiMch/NMrnbLd+dDeU62Dx4uBluMVY1pyrP/IL2Al4eG19lUMFSX007l3K5
6xz061cC/Y3AwtKqI8rGwqZgWMkU6iabtra3uNdqnehs8wD4gqkG4EApwBob6xMxPsZ81vmci6Ae
nHstq3Z+RVESRCpKxQ/KRZXOAm9v93bTvep0mYpTg+SBouw1TsmXoB3/mz1MbL5wxmsVDBJ2zWJ2
nuV5V+CeOMVZ4EBjxSJv7O/WLEpFQ8fdeZuvHeWX9I9itdlSrFVN8Pkt+tzqVMKYjOpUUyu4EVBw
liHKJ76T7FoBAJXgkHgyRDPvJdeRKKEX+Tf4leQW8C09Qkjy+0dLbD3fMXJjw2qpMgo2vdOHuywH
3HlTQ4dxUDnhDEB3wYpZdm0ZMUV1029gXWn6B0GR9ly4+FRazixUmr3sZvonMTfQHPuauiBU+YUG
VXnAsGh7dzTSKdtNWMMPeJQsHGNA2XdZQ5a4GQfKQ5QQLo9ynRO5qQgzjq3wgT6C9YnY0uR4v73/
cXZeO3Ij25p+lYN9PcREMGiCgzlzka6qMsupjErSDSHX9N7z6edjz40qK5EJDbCx0Wh1dySDwRXL
/Aa4Lw4fqCR3TcA2z/UdijBk1IE9ACOtdaR2NOnxE3Dyxqk27hx32Us76iS5TYQeqOmnWfyCJSl/
+SZMrA2GplgcBDZoum+MvT17g0KmvQ3GVsx6FTlZ/DAzU391jBj7rmCRNq5z4yCQhSK/m1yMcZBb
0jLfQZNPGbmB2kV3BnaU/x2jHyzBoeIB3qUJiriGgBxj7gEs4gQwcHqeusw0X7GvLZ3vognrOwZn
8895Kosr5eOzdYNYfqy2Ypg6mH3liDwiisg7qLlIPrEfsdmBs1I1tU2JGLONcAPY5kEPTyRzcfGa
t1CLN1y4GA8GyD/l2xLZRYxGe+1o1BoWEkcxurusWogbBUyG+BrE0pR8QsFn1ld9R9Z207SWb19r
3FuhEgwhMWKMK7f5DpBqNHLsrPmRjz2xstzPaGoW+8oVACTsDHfDT4Fn1tanOggYza4slGocSKoG
8mAAfcth2AMVDGto0jkZ0AugLKopBog4bq0Lz7C3tgNHAEUhLsqGCgfa0KNuweoCdVU9AmVBlwAy
WYncYlDUow3QoCc9tL+ttGwUFXw87mtXD7uCwhT+odlWrwXKj1eRLRUIEHwEF8SJbb3g1Og9t13S
vsjaC3/TobHFN9tvOh/xXS1/MXMZpjXiD/0j+Tt6W0E4qhtIj9XAnR42P4aa/0rjFSGZRhvAU2Hu
9hXqz/TkBbEFGA9Bgi65LyG1zre+73uf8Eopf4MvQ+qSWOC8DC108B/pIuL0kJpxdFd6LQ+vk1Qh
fWHBTdhaZYXUTJondBA77BPzVeeERb3NZCnCtSXT6WDE9Yj3RCX7lzGsw+8AFBu5K9QQZo+6FA5z
Bk+LfOvAOLih/0tiEdDvfjGixrD3TGJAStEKdKoHpekLQ3FAPWiDzy9qnj4UVg+8TVCW6GxULa0z
4BX5IWvGkoZui+rBZvJDwLpd4SYHs6SHDJSO6ZZxDb+DWgJ7jvFxiivvyyzn9JWu8tBvaxrQN27m
1Ouqrsqn2RyTcU+N6qA6Gur8Ryjq/rMWvWbkz+mknQE6iFvda7ZeIIf2GyID1VAe5or+ULHivGPE
E/XBuIi3oO36lQkYc4qEYwUVodCpjzaKJ+QhiugbrikBgfvMvmboYRVGdRgRMynW9NaBfIUdDp7Z
CsYg6iq2duruygubYLzvwZs+9FXr3ptRkT07UZL5DwZ+tPEKFWRmMThxYp+yybHnJBH0kZfdmi3V
/hqgVXRNQ9L+jOcHzgr02d3mpSGdUWgPmKHceBk4AGrrcnGbr4nNhwT5c38tYXpf+7UV/bBpvb/a
TOXox/TiJwALb++bcfVPG4n2NoYoeSjTIEivTGT+ke7OGIwS5bPoFywwvoRKkQdtCmU4cNjwALpv
QpruFIvkyIfJFrV5q9OiQey554mFDK0IT80ccHgx6girAGk66hucM+OGSUUzfC4xdhJ4flGhtqu0
hhfyu9CkAA8ZZu8LJyOeC++XbTVWfJcCjKHbZJaF9H8yi8HzlpVHbhlJBrDJUXMB0wkt/xrttKi/
ow7BJqHxC2oGGKbgUNCVKGfw8jOp543jAKRaDVOJQiUQ1eCpRkAOj+tJJu2un0OlHjIHguk6CKgB
9khcx6wxxQOOXkoP9z2XxCdIgNMDai5O+QhYNf2a50Fy6AYvcID9RfhKg2zl3YG7rmjEBrzYZqhS
48mClQQ0CZy8O6MUP9Ve+QlXJggBBuKNU7OCBCrNYlFpQT6X7M2DleT6NriQyh0oG1Zzi1AS2m2l
DZYr4ffu/Vhzk63sssv6N8OCwKyYnOBRgU1dGo04ibYYKu5MNachSBI0J24FquvESZvmHC2lKfwc
9D7yFXZawJIUhYRVRm9ldF+tli5gu2H6E99CBQMkhNvLCFOUsWbm1bc2KlVvCBw24bdWgjKkdVIE
VP0ZNrC/UOcPzA1j7yJ5yCs/odS07aRhmlGHoXxDSq0Fezj1aFLdUVciWeqmWcpMfFaovH2tATaq
5GrUME3WQsQQ4B2HZtENWS+SJowlnWvE1OrNGNSjAT9Z2zfKcZPmUJnkJnhNtmPqPEdo9Ze/MbbL
roLBRou5ogb/jXcbh6Tz5+DG9cwREmQZZT/HmIES1b6cNz1sVxfrkYjTOHQVTdewg337Yx5SUV+n
BfXIfWS4ZfEA6xr8aF14ZrCWPf7JN0aDE9ATDXmAz0mQRD8bdJ52tUk9cT1y/tEtUIMjflvNqFNk
+6EjZzG1/sEZoOUSbdLqAbQ6F7qfoBlbtPDNvFXdBpXzkvo0X5/xD82QSjed0diCrqhx8+jI/WuY
WW8L8ADpTU9AB6aFBPfMKA3zLiUBf5VkItmnOc6jZ4fuLcUcPeSfBsRQMJRWUH+STR0zu/U6fcj5
rnEmBROxKifL2FKh0T3CCkuOycqmABmvvKnInENUBPwBcBHYmpO2NDahDWZq9+40UTVxHSMB/9mR
7nStSnioLtJAD0t3D3iNG0u6Qkl106gyMR4aKqEAiShljw8F8TRD5dHO0GLFlwopvSLy1EuUVkqt
wJPn6T4aUQr3HHT2yw1TRLO+Q9E8yr7moROH3yzH6Ts45ZCn8EJq2mGdRMLwH0OjcwCygjiyMM1F
eBPiapGhQQSqQZnmW26G2kcZdIZhksmovDNHC9085g72dw8lS383BwjRDMwgahQ/0JfN+oxah0b+
HUSaxP/NJLMANBUSlLM8+1byRp1rPqsaBUPA67K6UzCv5s89lN96B7y3lAy2EQPa1tWooa61w7xF
5x0pGFeIwd/4Le5Qt3qaqu5z2M7uXc4EDBkve6IX4m1TGjzOFqh28UIDLCw2mB/ZpCJ6RmJuDW5v
RO3JyJHT3eP9jZA+AW12nlBXws8px+KqIXMuEVtJgSGoB6hf+br0JZpDpI1hrl8b2laU7iWWmb9o
pYObp/6crrG/dnFtoi+J79fY/1YeT7iWFoTNlTd2aOSmIYKnGe2hLxOxuFj52GKAHumm8aUhxX5M
597gyworJPsG67oqZTffVnZPcYrb+LRzxtQMXi0pACXSpU+cX1QaEBGAEaQm9PxKv81Y/AYB5MQ5
JPgS/ZFDcGWCRJLlxy85jAP/oTPQIYxaJqDkqPNzh3OItUjm9EH3ao0pBG1Gcg0MHjnDDv3EtRPj
fJplefFmVgGfZ0Iq+5UQo780wEzowKSz9DfIQlmP0rARQPTcqu9psSER/kz7xfo0USWImxbMy7cC
o4foDbZP0F6Ndp0g6KN99QSsywSZgbvDXRwO1hcT3bA9wM0YcBemBMFLKwtPf0IrYqG+5Jb3fYKO
cOUpqW+nscwOtbR7CrpKpG+ksRP8SIRZkNR12i3aOcg6wX1r8xUKXsl0l2Hh9uZkbjQ+JzpdRIKL
3uSfXFqmdCFJcH+2JcIrq25wuo0jDWi0RldWt8yXa7gB1M1q3QdUhOu5BbX+29eZfTviM9fsJeNL
p1/DeoZ5zJC4IalNy6sw6mIGNPAlbqRJ6uqsJBMw5HpGBwPRodH3qPWQePcMA/AVKzL9dY6BxXSW
iX7RZGdMNrdsvyFukZMb6q/StVvjdUAsxVjPLlKBqEaE7n40UyrJvHCNftMlqg9/ueSnsNR7pNlN
S0/uLd3tHqjw4MV41TBEza4nD9rfg/b0YEVY1c+G/Q8NKayScCTwnfIJfXpRbCWCs4hT2BaANJQl
B6xtbCMNHpWBL7FABjCwtjhzVPopiIGTrclh/HUDUgxSIvuLYVTgo9Qna7wg78pBFNcmIgAVDa2k
b7eFT3GPM6etf86Ml1DO4St4DZBXja+sRJIiLGRsTBtkaabrZs4G4Du456gfXl45zO0lRTzIoERM
JMNQYpk7aQSBQ9FggrW1GZc9q9ZIjU3FRHRr1g4jywHXNbukzmS+5FIHGEDVkpUZ1l4LT7VNIeZk
TbAblG42fWAYaq2YzIHWiESyi8lOqt0gxaS/5+g6D/cQ4ap8hw4ZPut4ckT7ERus16ytayYgMVzC
vaC1EdJr9TF6AsM8gFkAbpCZd0kYpNDt3XB80Am6ZwcZd1Hb7MRUusYbXInK/Vp2HsBM8PSg8eqJ
Bs2mkvw1XT36qS+zQ6/oc0jy/GCOnQAKYClwDr8FuqPsG4HFUz+R+UeNKc8rhNFQzbW9L5waOb+N
QQMGdI1LYdg9F2BGn5njjsEGE9TgH1jKXfKpqhCz85lphLg6sIdkxW4Kh67mv/INWqyEWqei6fvU
IjcTpgET19EADIdKFR4TrggoIZhYAIORQRDf4TRToAWrPdoA0ub/0yFydo7u6ThB5BimfV/Zdv1W
RyNgEJeU+PvARSFWqY12yxasQF2/5H6o3BtFJ/DJtysaBLgbQCescOD8nhjIIf/ISOzSVYJEVHxF
T7+9sjup4jtnFMN1OovygHWE3754VTcqkDCEpKvWbPEF35RdNblrs/OJI1boZv0zmmVZ+MzMyWRN
kSAlroxJF1dTNjq/jR4kwSrWLUoaoGZ3lafdh8rqkxvTTSoYtLH44YJaTL4MmduMmKEB7b91ZhPs
FM2xXpPqDd6ujuAjIJkZoetfAP+Bp95u9agMmjwWkOuIttPGz4Q9f4JRAYnBQg7uSx5kowdEDlW8
1YT3OGouUFc6BteeRjZZETx29mgoKp1x/oKHR9IRgPI5nv7BOsxL1gypHHR/MjKMVY8CRfnCxE7P
NwGEo4SiZ9JYcRIXkT2z+5pZ0lTeMZ/M8b3u7Fz97EKnfNUGpId+DXbVnvdhb/AvYhLSP6Iz2N1m
OJ6BaBFGcBXgN48py+AMh8lzvWUGgHkSsLR+flNtCVnREuPwJjJiHH0mL9yKPuMIR+yrdU2yFDwG
de49M3FijzNDxwaBzLOLepejTAUkKotl8Rx4ZWbcwJVOos2AB3qJoBW3vsVlGjIpoGm+Jd2aEWby
rBIugUUueFUArcMPEPUiGHjQ9a8zdBkTvvu+tr82SB0hcW3YcUVfYJ5BFqlrC30kVkCDL9SfIHFH
2LdlKZrTqe6Nx37WQ/o4V54jHsZKtmJPLPNRZWEI9g3EcvOYAI73P7tlZ8D4VTR9bkLfNHdoAWX7
TDjTvWVNDGmNCEsjSqvmC6zrsV3TjzN/0WspoleN8c5rZbhkbdSCUMc124qVQh+9Nox11hjplvYv
hhFziXq/6x2yzh7l2sZ5iMFUHJEfeEnhzgfYkMkj90KFTRzDQWMbuZXHODtGaTTZNchDIFY5RHyi
474q2069YbwY9MMh07TwqS2dedxB7PIG3MZxh2X6W2V9KCwg68Jx4w1eFkQEjlnnPscDleWm6WYg
Za2ajMdSTwZkrWxpa9/Omsba1RBbjsYkzbP7b7JAZ/5laiCn91vABrQl7MEDM1mTesec4JHFjR4/
CLFW7VxnBtbkJYMZCI0ljNOpNP2pfwLPF8zVP66oux7mX19OQwDK1mhHupeFjWjStMFNK2/Fc4lG
PHJMWIZSfb9ESgjvc6uLfryzYNuVwS+PZDtG3gZ9XojL8BZnFVzpro2QWIgzKx0wq/AxIV1buEAE
KbB/EPHXkDVK9xEpYK+9p7OPdXVXmMW3qJZFfxVbRsVESVbK6q5iLrKuQXJHTmMOmt7k8a6ZH4Xh
17BH0lRdT77C4wGxA+S37faf//zX//w///vn+L+C38VjkU6w/f8r77JHACFt89//kfI//0VYX/72
za///g9lCIwgGxiYSdbm2cJZ/vzn9yecLJZ/+n+oBMo1dPDyO2CmCqY/Vf4VWr3yzTGpJ5AlCNEl
RjKwR+DBm6heas0of0wYdEUyXJ3/Ne77HwPeStrKFp7leY7HSPXoxzDOmxx017OviQT6sZGI2X6R
BvLvW7PPpuwq8yW46ioJSSn+cmUHVqRtClc5yraU6b3fBtNiEmSExvBGrphc1RksWCbN1c51nQCz
MeOn9PPy6vyacvmP/rH3CrlapaVF59wErc7+v18UCBWtJKAqT9PCh77TqnOsFW0wO1sxoGUABUcZ
vPOqKhtbPtrmYIPX71Eu5HZWLm2hkvHqBg8NsH8OzdqYJlYNC42psHJhoBtNvknGuOyfB9mh1Bpk
FDa35x/i6JVBC1U4dSOJBkUf1JWn3j+DyQbNqFyJp8mVPVClcvxWz0m/bbAwJFaR1HyZTDO4Ob+q
Pto5aQppanpmy0GxpTpatUDCJbTxTXpOh7kXiLxp4NpJ6eFkAewL5yLlMnA2/eImREXKunBM7ROr
K8u1OK2m5SrPev/M3Zh6MNHRvfCLoX1KcOV8DhpA9J4v8gtLOaeW0raJSpZyPFZ8v1RjKoOxgFU8
Ny2VZQ4SZF2PFNFdgmVNjSDy6/mNPX6d0rQ4kMJG/5dzKY8fzXYtZNSH1HqSUVjvs9Bbhi30Mda4
3uXXtP2ZHiEg+HJ+1Y8byqo2bXxLmiTh1vLnfwQhehw8KCM45BFJ0WGMOj/Chg42szNj/vnXay3H
1HG1LYUn5dFasDfJLk3Hf3LwUyPfiVHpTlOAp2muKvF3YUWxnZaypKtNaTFudZbX+8eDYWxvIbAp
/Ccryn08Ej3j+4RFS4e9twkEnWIdQncK7n17/iH/fYo/Q8v/W1g7vEXiqHccz2zDDKSJmuATcKx9
aSgQ50Cre7q8dAVWUAbjhZlVf8eA781yIE+vkwZdPECOrayJtuiWyoF6rnKq+nful83b+R/48Vxz
q3sEP8dxPekdh40KzbuhQYZqgTuD9Qozh5Zcj0XGAVFhJhBpUV1Y8TjYsiN4oWheAhqFti3M968C
6L2adYjRBK8Msd0ccl4MiA5FG6SB9hLNiIPlGMzv42BqdxEUxPX5Rz5xyImVkt9BZ0s65tEPSHo0
o0UXuE9ON5o3qdXQRSpTH1Bu311Y6vhWX87dgg8ixoJus7na3j8sAh6w7rPSeQJ07G1KBBx3DRbE
a7Bs1lUelwdU0yCx6FZtpPS7DV43wANQVLs+/8wf47TN20WXho9aSmEdnf8Woq4AbGk/GYNnTnCa
tbwp0/SLgaDatVdo97ZPxbQJS8gk51f++Lq5krhSPcH5wh79KHB681B7dmlZT4A+mIEa9uhuRnpP
Oz0nNhpryUMK8AilUGeBh+jycH75jy8b6SKHa5EAYwFcP7oiuJ204bQN6PuYLFbGQzGuEJaaN+gf
9D/Or/XxW3JcVziWsEymrba7vIQ/ggxqSQWkBO0/CbCNO4EGAMVciLRy7aKHKsb46vx68sMl4QK0
VC6RzXW1kP+evj8WRNYNdwqRMeELDFkefGeK1XXPtJO2cOTb9c5pB4EFhCEi8BEBtsvu7KibKU+r
+bGphPxRDBSwK1Cu7tdWmQZSdDL2Xb6HML73Qtt7OP+Lj3bIccC1m8JRJjtkw28/Shcw0gttBFsQ
vleJs+4R6r2GxCA3DOLSpxHQzoUd+rieEqbDK5Gu5aHwc/T2BaCjGYXIismkB98qH1AL9VEdWuuB
YcUczXp3/gHlEjz+iPc8IYglgdSTzWGTJNLvz0APYqIAwlQdmCG3r55lZFcWpjdwcMV4E6lZfTEG
C+WWdgQQUmZtAsG19zaIlc9b2zTHlwu/Z/m8Pvwe2IwOBxK5KefoTMp0DkBnDZTIcZpn6Fm5tfo1
xHiH/+Njeu/f1OG4ECXRZUBJj/b3VEyJ8WzV4EX2KrXn1/+PHwQISSsFBZOEUbzfIMZ0EuxkyysJ
srRfp0IDU7Cw6uBwYr70MJghiGKasspeqaCe1M7uDPFPWppRuOkzZDUvxOijj2h5YxLfAc/WAjwY
weL9D/IQcSHhH9uDpLe/G9GDx0KQuZkNih700ax+C6zpV+e34SgeL4tyKUjPccA+m+L4EkxQAIw6
+hwH1NNLjM1s1U53YzdFDBQVAH3MYGtnvK9pbb+gKoDE+fn1zeVLOzoXJLLoV7gEENv0jsJy06UJ
wiNhcwhHvC3QjIKTmInxsxfV92T71p4L62FRboPfxLCG+ldxOSEjv3KydL4e8CBfgXPtxpULFAo5
Dqn/CXrXQ6dsAIRcdyGYmzb43GgUsvwZlzpAtN/PP8Tx143CyfLWYMdbtqc43e/fXINMpqJsT29K
fvoNVGP7C0P26IE70F1LU6mn8+sd3SUOVudk/8xWHKaJqIQv3/4f4TZEfM1NUgxzcRLECHBl0n0e
GTSi0IjMeIp9MvDc80seH06tl6yMm4vnlOJDfeXAVqDZr9u91Yry2qXlvZ2DKduCdmrWjl2N2wS+
3YXDcXRl85wasRxpkRvZgnr4OIZpd8pAfSLIq2GWW2g/xY394KTMS64rUSKUno2pYUBplDgBF8ib
Ouu4Y/Rz4eHVxx/iCSzGTC5UKN7ka+83PEe+wK4Ns9lrE8GaWwZtYfuUATDPuL6drvliddJBRQNL
HrFRQTM6GVzzdpxe3D6ym1uEkOHM0dq16ZD0CIxFXwduHlIAE05YeB+D9Uueqjaq/I1gsOb9bKwJ
qI8ExE/0CbtaPJWNDkJK2ArEHKRUVAUASrchaVqJAVtF9l5KcdNM4SITnlkjQ9MpLoylCI1EtB+6
rMN43EIajXkOJLTgRQ0ytl5j0PbpI/l1KKCijmOHbiM6Y9nN+QP04RuhOPdspTi2rqB8PUpATVB7
Eck1hmxNznQ08QcHw+YiQOlvLn/RVNEXXtpyOP4MLJx9JmrCxEhIaiLbUWBJkC9D1MnL9mIY208o
l5TP+G4GF1Y5Tqw5o8sy1NWmRKrL/Tc1+uNbLKvMikGgZ3vAGgNcYNu6qS0V3OOQglhpV5o3RoZ2
VFrzmmEDmZu0xDLbDafkQoJ5HMn5IdSUNvgY9Fb466MghL6sOTdKAQLzrOHVQsEI47l03ufzjN4g
UpIVJO6i3Cd9VV3YhBOfh0lbyqFV4FJc/NvW+mMPJBIHKFzJnFEMNHcnz6OHDFL7dlhO4QjL4wa8
j7sWfS7ucZ9sH88frRNvmqJGca7om1l0ZN9/nWHWmPOUgacMkGWkCZ1n2S8Dgdi/P8EmoDbBNQmS
l1Dwfpl+gLSJBC1veoamuMYDzbnDP3fCpDAegjew/SjHnH+yEx8Nb9T1+GaI9er4YkGvfSzDLAz3
jSWwfuibA0xCgPUdyDLbdNPN+eVOHWbLIZcHB87/7OPeby2SqWUcFu4HJ+UaHZOa+OYTPMYx2XkV
8QPeQLuLp7i8DXDn3k26lQ+irn5e+CGnHpx4TyNa8Olyzb3fa+bwuY4Ia3vkuxXCVTMhEYaiZkqu
J+eaJNuliGohY+5MJt1YxaPj81I2iZne8q8iLgB8w0fUponuLAjY2CeyyT9jUi95YdM+ZDB8eLZw
sU5xyLYdLY4y2x7lQq+og2zvg8BBdhE1a72HZTQmXyw8LOZVJVG0/IaLTQDNIIKRvhnGHJihEmS4
PwHYSfT0E1gXQKG9GiWUFWMYG19p6QUoHhckv/E+juahvJ+BT/UPFa6kVMsiYIa/znCYUHifWDVo
IUDA6KScfxkn3gW1EjkaDWnHocZ7/y6gWQk4t7jlliiG4CHS4E5vBW7zas9I3eDdE+X/nF/xRChz
eO2CD1p6yjxuVoxOjFQuk+r9gOMJlgyAkQzLjfYxkWVXKrO5bVQQI74YxBeqgo+ZlecoSRosLe4M
7qv3z9qkEj54FbHdTq64JxMzwBWEqfwhA399d/4xl407uqHI40h8LWh4itz3/WLKBqYvyyrZJ0qP
SEFiaCen5NK98DFz43qi40EbQBIeraPXB9AauWqcKfattgr3IbH4KOALgaVaD4CRnjMkWPPt4KWB
feHLOPUaIZbYnmuZ9FuOP4zBiRBTgQq9R2iA3iZwZ5CkQhobF62JlYLrs3MgEl4rGPTb81t7amk6
XehHEDy1No++yRmUjtdaRbxPR1jDs4N3cJtZ7SbULJ81cFphT1nrwESk//zKJ7Z7ObZM0Jj1L7nO
+5dagrOHveVzgpIsRehsxPVzjB2MQ7wKwbwArxzqOxBC55f9cHA9IMQ0ywWDO730FN8vC5Q7iHQ3
m3s0FPs18r4wdE1/cVoQ2YVq58MTetzySxdReMwElDg6UDYYC2wqhblPwsGEIodYlAsEfBU4zbid
EKRhBCuyC2fpQxAip1lWJdECb09D4/3z1Snw+Ukod5+WvTxQ9WC4hQLvKsdB9qplFnEhpfl4FVLu
UHdw6zKnpWu+7MIfOY3pZu3SH7GJ6kD5oS6irxPH/1TOUFwlWAKu8ijj6fEJvUfFCOeL0DJxL2z1
hZN8YrcBtCEfSdOeJsWHgYETJ5Yf+Na+aSvvqmlBWsohzjdW7aoVyFnxguDypaf/8Pnw8IrU1iLd
ETRrjsJg5KNUhHWE2qcNwomAaTusr1N8jhDeI5PeW7oWaF7amXuNMEh7IdE6cZY9egE0ZShvSSeP
Pl7dpEXmmYwpNISu300kqqu27zsX8FJtXJownzhYHnNKBs2U0y79l/fv2RKy5hqJ7b2bMIV/q92E
HgvSnMU9gKwEsYyggWhw/mM99U6X4Y9c5mmWffyAs4HrbRb0JHJoIsJGqeItZpzegzZDgDLBjGR7
hVDchU/o1Lb+2zGwAa4SJY4Kolky4RiC1tpP+OyIbQjNFy/YwKcbK0NAtOef8eS+ekuvc8kaoMe8
31fEQHE1MnJrb5WEoTZ08zUTe7m4mH1XVTbtzy936uGoAZi/ksIxrlz+/I/PtYPMhr2HpVCOmLJ1
a0b5AclnA5uJwLxQbpz6OJbmKomJS611XMlWshpmi3HyPu20WAv0ia6NIMfm283VTQve/bWNpNzQ
vyzEhYNzPMVjQkZajuiPS71FtimOHrNGCCEwEWZAt0YDFwXaPJeIKNvRiPkrnBJ/60XcS1vEEEXr
rTqQTiPdS2/ytlbWKoc734e/v+LfjdG4GmFTiN2co0DxCrTCNy9gAU4dAhdVBUIpTVZTHR05TGz8
oMZGYD9rEIg9yE90M9zsOo8pZ6YwMS7sz3L1vMuo2B5yHWaIII/xYDi6fGcQ+CVGafYeo/v211R4
9RWc1Oz+78+aZmjI6ND2KLOWp/7jrFkt+sBC1Na+Lar22XD67IDKDzyABquMv12KnhPdNgLTv8PK
o/dtlLZtoFHhkgmjceSHLTJnlYWuadSrC1F3CXTv946lFF8OeSJZ/vEMJwnspoYQ6ILb12CtAgO8
pRm1n0GH9zsap3oLjN5H3byEHIPk1YUn/RgTWZ72yVJMMZj1jl6digcglknu7adQz7dpad0l5WQu
7TV/RQmIE2mInsD53f34JbMmsCKXM0oKflzuBujQBP20qFfQpnsS8zivbXdAwd1w83u7yJJVM/Rw
sAvj5/mFP57TJVHjTpcSXIXUR/dro4eyqoAC7Z04c6y70kLxD9tlzF8/n19oOR/HL3Wp5JfqjeL0
39r1j6PaG3ZfTYp4gbXVsDdBHd5GTvhaC7b2/Eqnjg/biE0iCAPQKUeXdhKiNj6Zgd6XYW0AX3Pa
aZtHdXyQw4AdRIKw4qcEI6qvQyfi37Qe1KfzP+DUni4ZC80Zx6RDfvRV0gUoDWwfnT0SUjNWZm7V
ovsEXOavYwyFIbmo5kshXTiGpPWxaxkuCgp7BNLjfmfqttJI63nuX0cZ1uH+pJJYZLKPczBat7Oe
S9fZk2Drby7W7Ad4RDXFovh1fudOfAZk1toxQf0xk9dHKRDmDkhk813ux3Iytr6Q2Y7+9rju+8o8
DADPSOiVv7HNOb/wzk6tTJ5JyHFc9bFMY8azYMOJObDGs68IKMUbD7/gK4/7NEJ/zs2u4gKGPoCy
S4OnE18GfUlGX0wkQV8cF99F1EMmDTt3H3o5HCyDyRb2JhgJDDq6Or+/H29BlP1pyFIq0T20jt9k
GBv9v6TLPcRhRlj+FA3XmUV7qrdQfE0MhIjPL3gilvJYGrgk9y4SbUe3hmeUg4uoMOEF080x7+2b
zvZQOkGPcS0GpHyxjrkQSk89I2N02r+MFCk/j84QRcpQIdCm9l6PRmYAevaAxZOPCn5hoTiTeBfC
zanXB8aBjrtDKssd+f4OTjk4YlKV2ivLBF4A6AI1sjm5mQf997GasSyVNTNKUi9xHFfwpK1K0av9
XNjem+zDfqPtsbjwtZ/6ElD7sOk+eQtIwHz/PGYjG6QskDsoMTNZVV5mfEYVNt8EfQGy3W7MZk3T
8Fvk+n+J1ySlNM0lXmuyZsvW9lHgnjX8ARju1l4C+s1XcGCdz03hvZkSgDV2BrAqlxrw/Ak9cVxM
WghcSAu0FxDU+8dFP8LF4AN1Y3IRddXiVoTTYuG/dOiSbHA47KILUfvUgsgiCsf0eJHiuPhBoAD2
9kBF27cNOC9cwJDvN/0b5DjTnWc3r+ef7wP8YtnVZabNQJCBqXWM7RJxPdm4tqg9Ej8Y9wQxKjco
dGyiYYCTMJIbrPpIobnRWy6lQl/fFQvDZ+BjRt0hbIYLG37iejbpZjAg4vKidXP0lkcMkiaM/9S+
teGf45E04FwJKAV+qtNGWAYNXrlrIDFcV0CxnrQTp7vzW3LiiwWPQueGcoBZ+zHAz/LxZom62tzP
kG+uIibp+7Gqm21YFcGFhz0R/8hfuTqXaSNIs+XP/8h60BFUaHh25j7OtDjAMKlWRtc5n4t4jn5P
bjzdtaoXF6L8iR0GVsewgtqQqKuOdhhBW7d3R9va58Iwmk1oeB2+FbTfhlVaodG76hEYvA/aFtli
hHjdg2sNYXfhyS2e7Cjf4z4FyGMzC1tG9u+fHA3KGAk/CqAJPfyvUTP4mKqF5vz3XxPAGZvu6jKi
F+byrv/Y4ALHCfgXUu2l78rV3BnmVVFiziQS6HgKU5a/ru4JFERfUCrkmNo+ul10mwzR1DD5qg2Z
/cLO19n7Vm3cF/AOLtydJ47pMuTH6YOhLonk0VJo+QUGIuXWXqiZ4YphjlgLtNFiThUW04XFTkQl
kg/gN0sJosgN3u+jl8Rzr0puzQyU+ovXU9WtIP/V61H5Tr2KaW77F5Y88Xy0bqmx+Ai5046nOdBh
Yq4zbe4hbonburBLOosNWn4OOqfnv/gTXwRNPGLNkikDsT6605pI0l2K/fjQygWfYyO7MawCPPg2
0Obgd6t+/GqowdkNCBpQYk720/kfcCIOQJDT9BL5GhhDHNWUU5S6eeSX8CpBdhtw49WCfUP3Bs0N
c5RIFIHaSdawsnCZOr/0if4x0RZ+E4hriiLaNe9fLQTmqqmKMCUNst0JjqCP7JxwAoyvjGEwV52h
UetDp/x+MCXOzjo2t3oO9W+rxRLz/I85ERUcRqJIRPKt0kw+ehHJaAiqapEcZiORvzkZ2bpMY/vv
k/l3q6j3T9wjRtQhc50c8M/zN6Y3WrgIBj5S11nxmXHJ0xyV9b6L8ktA7lOvmYvF5UtilEbUe7+w
hWsUSVUcHwb4YNZhqtFwePECWz4z/k2/taNAFBCzN3e8kLSd+JagYJDG0E9dhobLn/8RBuPWMB1k
KmM8NTBt1HljXsWx9J+mILp0f8vlrB5F9qVAAimuXSKvPnqH7cCfKTVFBxcjSFmsoeHUSBJnWZut
u7JryxsMhDofs9oIRNEKPyF4jFUF23he1XhdDxeu84+hC+Ako6ZlQMCZOk6LSXqS2Z+y7BCT91dr
U9YTBtvkfJ+m0h4euja/RPH5uNuKKopgCUsDLPsxzANKVGALI84O8//l7Lx25EayNPxEBOjNbTqm
qSqVfEs3hNrRu6Dn0+8X1QuskplIonbQGA2gxkRGMMwxv4lG3JbxP9rXVo6Gum6uxSq3O8oAyMdZ
kaAzguPFjrKjrMUlAE5bYtfNr0iLC3Q9OaLI+eCdjXWunu/UyUND8fFBvTNFCSLkBaeuAJxo8R70
dtUlDaL2Z7SqkEul7JU/d3FUlNsqTQE/PB7tNueQlRqLdA3INj52iwNrQFi1xAy8Fplb9yVDDW0f
VAjKb+YYRVJl6rp2q1cSqE65O/jr8eC3+0f2DunRMl9HJ4i4Pjsl1A5nKL3ubMU5Fb6sw1PKqnoI
9raH4Whcr4QQt3egzG6AFFBilDihRXgGMAoFuy5oz21QU0S1Mt0fQLDsH8/q9gPytNoUhmUcqPPO
Xs9qcHQEfbF7Ok8E1a9l484vCgRypP9R61/5fPfG4llTKds4ktuxWEEndrIKrNN0RmBIQmRyRKmR
AYeknK4VZ+8MReIkMfMcJl7Sxb5MhkLBMsTozxMWDr/wysheC3wNsPCZk/fPiqEQ1HNt2UB3Fyso
kqRSUbrq4WCU4ytyIsVRL00ACgXSvI8/liY3+PWdSr6Nry5xEJ1GfYn2gNarRoMd9GcMXDC1Fq4V
n6ZoDD6XZm39UEWg+SGeaMlG5JQy7JB3ZVfl+nDUM9Xcc7VWxzJy5t3jn3XnZEDdkJAbYmvnpr2A
HfLUJV4+oIUw5L4rkPjO4wHMS4l04Ty03coy3F52PCfkhcRpjEg4cr1nczHasZ4oA2zQCEkNfQr3
ThekeD8NAyoceN3Yg3l69xxlRCipT/I6txbRUZebQ5GhzXk2kPP9QwHN/G2sI8QzkYI4aI29Rv65
s4EJDTx4vNBEJQ/jeo6tN6Krk8fduQHOdB64eY7wDrOT4zSa/3hqd4cCyw5Kglz7hloSa93YR5nW
nhHpwmDdCoOTgYvfISIxW2mv3RuKa0bW9cEjUsG5ntWMsCWqV0l7Hvu4eXUVzfMJeLUvFDrc4+NZ
3dkkDoVoYERUqBw42ddDxShsVGrttGe1HtGfV4R3HBwzOTpRMjyLekKoai7fn1JTcMPWjRiaHgmu
6NeDhl4jXCdXxbkcZrAtO7ROAkB9WQ2GdoNpJNLLeMOOONuYCkJYpWdkwd+oslTN6+PZ3zmSxF68
y+B6bMo68u9/C/S6LjNQhyzBf6PxO31s8T3ATlLUKNGR5CjIoHZmkG0fD3rn6wL5hC4tCWsc0cWS
O81EoWE2m7Nj5CNIoqI5xCjAHE0F1aTHQ92bn1xi0lCP6NJZlA1EWI5pZk5E51JtJ1C9v4s5DvYA
/Cb0C5T+8Hi428CDOiPnSzalZAd98RbrXU/aGFni7HHy0eaH3j5hnHGsivLjWIXxsTEzCe8U76Vh
0cQAssSmopbg0oFbDIxSYYEdaybOY2PFX5D1yP4YbCvcIb0gNRUrsX880TtZIBVqeWqIfOk2LKP2
hDCjqtuqP1vQsMCbJWm2hbYy47UxtGjMNAKrknCKXXQlsXghYcrDP1OhpD9HLW1WLt3bDcVZglsE
tAdGN2WU610cTcibo0UzU3erh3AXhf384vVpPflqgwX9yp66/cjy5HJTEHKRUi77yT1mrZOJOe5Z
q7Gq3CQpqvC7Foj61wkZ8S+ejer2Zh6TdCe6tFqBVt5eV7QF3rrZssELB+56quCatAldJfVMj6Te
Ok1S/dQGEf9TFgqSMl7XgZ9uE/fX4899Z4GBoRNQ84rqhNaL+ypJan7KoMznUENRzkxa90OR683O
DZv83a8MtVx48WxmRoI9fD1Bt7HqyLQoTg1lavwsnHE6oZiC8qCK8t7jWclk5zpKQhSETUOG4EJP
W5ZxQt5IqbA/nUMQyAfaqhbqzYV1zIAaHqcuBBjQKGBgkmpEYqIqVs7QnUV1XGBYULVJiSgeL2aK
Fm8uWaVnQrTSb0hFNgMuJRsk5dYioTtDgR6iG0LBHh7eMippVMUg9kzrcwUQfq95U/Y5xycJE2cR
r1yBdzYo/C36ghSnSBmWehWC8k9ZdSOzQhYVaP+oNGcw5HnjhwhFf88rDvJFcFzKdz9lvCRIKmjg
HUAD2/r1cgKHjacowhrNwCwE+FLoTA7BtTPPuxahvL8qT2A093gH3T4vpET05U1CenkwFmO2Roa0
xDgW59wbqtyfa9WjxZz2vfcUmVM67UqqviuX3b0FBp8lm65S1+GtnvLbk01dEF9Hl0r0nOYaXFvr
V4xi9MbtHPTQ7epvvJvXIBB3p4mKBPgV+ZIud6o2ShsiL8jPojaaZ3tuqkM76jkErDr3B6VZ0w/Q
ZdT6+8lEdNk2pd6JxMlbcDauv2VXeL1TiHE+4ScT6t6xF0Sk+LZhY5IdEIEV7sWlaK1+LUwEnqgD
uW3loQI6EW3sCPu77qwZNnaLw+y6hp/Zeqz8UBCHqg5Gj3TvXlGh3/oNfAOMfcMRZNBfUSCS7FXr
Egd1+VISBn66HjZ7n5oM4M42iiMU5B5vn9tpGqC6qMXL/p1L/Hk9zdQwarg2U3BSVfBICS/4NrKn
/NvjUZbXHItJusmCUkcEc2EuYgO1LIsIHrhxwser6Y8VRp7pNjdgv27VDincItTg9uWWu4vAJewH
dxxWbrrl/uEXEILxD3cYT5ax+JxahzayPbrmSUtyJXlyZ88efs5lFHYvmIaW6FAPYNiHlQvhJkbh
JuHC42qnde9YbKjr5RV1HXpzHuLOjtkGlfF6LIYvwgIMdsiTyPG+D17eWrtA8YLgUCHAgiFZVqXh
81DRsNhHiP3HK4nNTbWT32TTLJTAZ0hlcECuf1MU2iHw42o6ZVVtbcowFJeRNvXWgn8ELiXCQwiq
8NbFrYuCaBr6FcZ1a/WB2+8h4d9UyNh7UKKWXSeNcEmJQR6fBrbL3nEZ0KiL8ew47V9qAqD18QZc
BkxyzrK2wian0kIxezFnc8I6Ktf7U2QPo3hNcy+D5oU1pW7jo1yw6zbIAKcGQphtHE/0j3GZWNkM
yxeQ3wAGjzqPhngASBV5q/52a+IAEGNKYvanudD1f+15yr5lIspeRBP1K9O9PdV0hLi4CMYhTd1I
IswaOubNYHXIDWJfn8x1s+dC0g+PF/XON+RmJOonKCOpWFZyvdwqgDUM/anvq+lZZPCjEf7A8Ccb
1Y2LTuBKMeXOR5QiNkQs/9U1Fh/RSyC6FviMnwy+3vClT0uSmy43IHdtAwx7szNcQT3YB1o+t5sw
a0314+MZLx8+8A0kG8SFnGe27RLpYFepg3572JzYZAmeD4lZTNkBniJEnLR20BArlLjzgg021DMe
NY9Hv50/TxFdd41WEJtoeZmYsRcDLQ5ps8X1F/wt8WRtsdBplAyWSN8Xl87R24OhxYr/7oF5JGgP
yzoIWnFyu/22c0WfpqVudsEJGztMccOmk2pRZj9QOuysyvVdG4T43hlT3QRQmoef3zs+0EMYI8Qa
JiznJWctckpsxtGtPM1OADmUEyY2XU/jaY7S4BeOgeEuDbPOQ63LbtcI6re7HMoPOQ31O8AtoOCv
J48mX4W+zeydxl7DJ0i18qekdvPXXkPysXYZ9fFk74xH/1+uMkPSIVnucmRu+ygZnVOT1mm4Lw2j
x1BWQGVrKoUsoAnrlRDyzotAa4/nmVwERhfIoesp2nZAFF4XzimcW0k+wRB4LslB1IlGuVMHBvqV
dVTSzQBRE8dE0FMMXXXQovw5bbysWAlK7i2BRzPOlvQGAMvL/ZYhCECnniXAhOKshOMX9MLrfdCr
6XNeKfG7YwOTNomNehDoVmAQixhoKBKnxQXKOoVjkm+iFnZIGU72Xgu1cTOptBgef+HbaAi0G5UL
cnj4lwTt18s9mqwl7jThuSsxM9jMlY45KURD7ZddBsVT3Vs2Xl+T2X9FAx53Ig/DkuL4+Dfc3mTc
YowPGB2+CvHf9W/IbbrJgdEA0hq18tg1Oe5dcZRh00ClpAjROMy4iN7Z06WQSk9XwoeAMtMbWBwl
QBoNex7VZjuKFR1SBywg3yr7Dl/ErPHeC0P9bziUJhmWFHeJvstprFGYGMIz8n3eLqdP63ulUxwQ
ElhT07h92xE6YqPCIZFomiV3RKvSCk8jXTkpjtKcsL9UNkVupz9mYumVy/jeaQUZRBcMHgw7doky
qQIDS1Gtw7rNsuaDkeLpWdjhvKk0BMTFMJjbZEQbFUG59JhCR8KP14sOj7fPnfmSMDBPi2CeCtQi
rg0yJVSr3vNObdeVh2GwPrrTnOBNnazx5u/cBdRHeHSlvAW38OJuijPPmi10bE496+HjpY1piTBw
R9gWfSa2WZjH71Sc5NZBuIe4lBIwmTzzuz4b2Hujzj8oiKeNmv4M7MGCmq/VR2hl7YqwxJ2PKat4
1Jpkq0x2ba7H0sMh10KcFE5z1VAsqOtG/Seoau0Pu08xR6lhaZ/NqR1xfJ469Xk2leQ7joDmypX0
tmmu012ySeIqeitShUU1rn9HktNEHZA1xgAlhl1GWSbHZR6VcMf+MmMQwQ8wghzJcCkW47eeWSuf
RixK6idrUNP636BWJutsx5NifxrwL8VNRjS58ctJOjvEK2cwonhrBl2cn0Z9qrqDpw0FksmxwFkI
B3sdq00MAfHe3Yz0WNV4M4WhZ3yPPMwHKl8TNU7nlpn2gOghOOg/VJzc/kL5CutDF+FuZ58NSZi+
ukWZ46qHJsaauuTtRoQoQAjkIJhD5rJcoaqcWwMeeX0aK8WloN0iMCbS9NkthThpVEJWzvntDY2G
sbwkaYkYvMyLL1IYpc7Cs15xUwW+N86f6E+OR7oj+aGZAPWqYzCuxB63x5oIF9oMe54/IcZe7wJF
MbG9tlOEXDF03MUi6H21sGwMrqhEPr5BbqcHZoqwCjYZeBYqWNdD4W2ZF5GSZ6exnvRvJv4V4a5N
3WbcBo7ejX7VjwCVZ8F9ujLybRgtL2ieeqCkVOyXCNbcC3MhsM042UgAjfDUQxUIihJSvKF1nB5c
M8Y/su6xc52541ZuzjvztiRfgTII1TOIdNfzhvpVC0pr48nqcwNtbgiFZMDjvqcO8lxk7vyxkNTv
x4t957t69CVor1GB5c/FYnfgpelwY03t6GNUH/sC7uBR1csIeezm/c8uhWyed0qSroRpLwaLQ/wf
Jq3pT2qtWnu7wT2cAMfbzImxVtW5WUxeQeA8DgcTrAFwm+vFdJBtnsYyak8VgEscNbN6j9/f8DKG
qnYukiw9F166Biy9WUwJQJE1CxqIwPqX0alDdc4cyrg5tUGI8P0c19aLU09ehYBaFX59/OVuYkUk
luCkAlkCVSqBBNczjKckmQXWLKeuGbw9RrLpSz5U3iZEo2w/QV/cTSnRo9sV0re7Nlci8dv3SSZe
QC2hipts1re//y31S2OwUZGd1KfSgCKPJr7nm8WQITk9i+iDrqLnO9F8MvkFeIzvsCeudYxF3o1w
JzjnU1PSp4kgO2yLNzn1SkyVXU2c8tlAeaLtLLwP8AbfZGjafnm85nKDXr2FciypVUJXnCxkiabv
LB2RzbIVJ2sygLMWmGcm6NwhZXrgRrEOZlQH2soJvTcmwHIiHTprpCPLa8FEVUPYQX2qG6uKjlWu
ReNXWyh4XJeUMz45cOff2/2Ra2rSr+Qmkv3iZesgcLJRSTurpiDVlf/YEKm29hzaX6cOXY/HS3pb
CGUsXk42MrGVzLOu93GVxIFt5Z04KXzhpKNFWxVZuM1E21BqVIJJOxqR7uV7t6q8r5ZaVtY+SmO9
+aRgZBokm8aoy/bw+FfdWXQCS3BXQN+pDi71xRBuaVuMrvNTgrPbd3CJ/U/y+0jZgN3rfWr8YfP+
z0zxlUST5q3suS0+c1XMlqOURn7qsrxuaFGPWryLsGebfwZman4zWnwjV2LMN9bkYj+zp6Aew5xg
Sy/PjpoORmzRbDjNoDtyZzNzcOJqa2FZOCGbIpsNepRVU3Q2DMyKPtp2kQyH2lKF9TLVOtI5rTUN
5V8aNjvGtrK0NnyzWkyw9+lsqiBeHKpetx8iz0N0DhOwwdpEFZ5lX1RnHMWxnu2q9d/97aQiLjEE
XQtUCeTT8NvFFJVG4xRjnQHNLeNjoVj6MVXEuNcr62vlRslK1VyWHBZrSJnThP7BdwO2uriHqzwv
tSpOmpNKk++cjm1zKZxprRtjyWOwGAaOHwgKnjRe6qUYoog8Swnnejjhu9I7J4oCBeIvKv4ih9p1
6HQHCoB+ezcq2CR8qVFN1c4hsRp60gZerD/SGa+RV8yih+Ab5Rkv+pCYGMBNO8srDH2Pm2CI2V9K
ZL7F53ascGXDOdM+WcPInQ4p1EUWfqozY2/FadD6QO1j5QhvlIpbIYoaOiC4A/0YV2av4QddOdYm
nbPJ+Yi4rarg8Z1588+2xKwWG0x8vf4sFE2N9nmgm9VL5GlxvM/ozwzbuMEWaJe59Tx+y0wTkZlY
1/t/MaDIp5e50Nrukk2RYiBWa0SzRj4QFYVyFl6NxNBG09HWSDeAOyzvBc3DwKUeOeFD9HiT3by+
yMIBAoAjLAkkkCGvN5nqBk3oNo5+HHr8Lf9R8GNvnH3uukPSPlWjlYRSdihTX+aE9vLWroHbHJLU
yIfvj3/IbcxB54CgVapAk90sU1KQNSwG2c+pRdt3PDaVPuIaHkZxtoXA0/zzeLSbCFlClimayEa9
VKhZbHb47Kif0UI/jXbm1NEOdXOzfnUFkCO/mMY4/aetw6TTdi72ac4+HrF5+fT4J9yZMCBxZgpv
2iYDkn//2/FWBpEBjp5qihxj8d2A4PFdYH+DASsmL/+PoYBmwhQitqBReT2UV+TOZMeFOLWoVGvf
Z+gbww8lJVT+d0SezHxvD0FiS2BKUtsEWWgvS0VDVycVsAT7hDFd85wLfOng254yTXTP2L9mG7CM
1soTcBsnS1QOu0c+ANwuiw9qJogf4Y+FQa2Yim6nd60utrZi5l/7sFG2SOV0nyMPA553rqwkskkZ
cB5XCqu32pW2Tb/XsYHVFeazgwH3OW5Vaa3ZrgUYN0/521AOgSqdVhQKF8+BSKKgQc7DPjaRUv8y
G28Wexw/01cdaZZTbsz9ytVwd0BeHyk5D8Rk2c0zyqihYaDYR9uc/wwQ334eMA7bae78d66r8dfH
K3kbh4Oi5uWhbMo3pE4j36ffzgMeOTNOl455LFUl/ah1lvrD7Ihq9kla2BFCzkWJZXMytMFJV5xW
26gBelk7XHD1/eOfcnMyJcAfvADamYROyJVd/xKva2i8xRiuDnMTbkIjUn3dagq/B1BzevdQlmR4
yS6m3LmLk4n5LXb2FV6gWN66ZbvB2blKvsyTpje/dGSqxevj8W7uPeo7Uv9HkoDwMnAXmyih1zmN
qtL5dmIP+ya3oz+nFjspSk3Cj8wKzrbbhhfTrOLd45FvhC55yRHuNcHwUNFFYGAxdFbMrkDnpvUj
p8G5DWWRTzF+vxfFCKo9lm7VDqIrMj+a04J21hwEGsv5CV+c+GR3JVZyJgKiNNTzHYp4yIflVXnK
kHYmMfOQOI/7zvpoVUN4UgdsDrNA6C+mljgr98zNoZCzwNsK0jltZ3KZ670RA+4ITRwPfdbJvkR1
XZ+yUk22CT4QBzzN1mRjb1gGctkksoTHGS4ktaTrAQkG7GKoEpBdphlVh6koI1q/RtBliFvOc62H
n0fkO7uzcII0/NABt8+IFLSsfHLx6VC/eGPkKj7OmpTaNgqKSuZaZvcWJFzFdDbJFaUeqQNAf8la
HBgFkWCrHTvhN5g0nLVm0jdCRGLT1DHW7sRqvwqKwHt1HoznsQxIMhF72LV1grltlSS+1qnuTjND
7KiiKPmIB7d5aCyr3jVzmZ7Q9E+fMCDEBxSx5K9eW+mHtLbSHWVX7VhFjb2xcFY9AHVQjjgGTys7
9yZEkrPjaucbkM9QJFh8Ac1FRahUhJ+HTrGDY5U9vVmGl5XQd0Hatc+ja1U7te3aJ5ph0XuvCDk8
5SZIsLTGbx7vVGjoEo9R4+flBO60jl0/EvW87W1jLY+6vR1AmNIVMIgUSAWWItAaRL+xso3kVOeq
J/qdliZOcBgsMSYHYy6D8sXV7cT4GYRRMf+aBeW/tRr0zTvuoDjCa8PZIn7gv68XO7bSQc1EwU9I
s/EShWWzxTq0ebaGvD43Ngddaef5+PhuujsoE4bZJS/8JexgQC5WuHaYnjyht328FS1S40iL26Vz
VDEZmf9KdT1P0m2RmqJZkxq/eW5QA2J3yfYI0F8EKq+nPA2i0ktNDY7KgCBYZzmAvHsn3VNnSle2
8u1QVBLp4XGV2JK1tNjKEcmMHeeTdywbOztSQtQ/IqPhbGe8eFce0ZuLUnKPeEMlksRy0FG5nlU4
YYGsOoF3HNM4PKg5SnFur9sXSAHfRKqnK+2de8Oh1kAPjZhEhZl4PVw6lrgtYcJ7zCim7lXk1LcZ
impHJcInS6nQe368Zd4gtr/deTAPaGXRRCN45z/grq4HhOumBqYxKE/wy7z0ax6LOD1EXe/WFA5z
B+FfCmmh2AhHrYo/sPodVD/FHNK+uIOpoiWLejOyshAW1QOBazf/qEhH/yWZxKE1mS0gy8WY29MX
CzjA3Oxwm0qfxiFV7YM2Vmm08ZD7r7dBO44TVldzMCovHrTlV+RIzO6YTBAVt6hv0+UwA9AMRyep
rHE3V3UQ+nEbODlpd67Nxhq6Y3GJQCUE0yE7bIAtJYZo8Rj0Fl7zVHvCJzUzAl8I8a1vLfuLEYzO
1jE7e5f0DhDMqV+rdS1OsVRhAqkFiADFFESDl/QMjYTxrZaMRlmIgoaq/YJco+zrtNVPWmQOR6ni
cXi8De6MiRIn97IhNzv4t+tdgENyXFmzWz+NoWsfwxihgqKr3ItIzAm17jDdARVb4xe/vadXe49K
JhcGog+U9BDdWyxx2POkW8KaLxRtTHXf9+6sY8jTZiV9M22K/i5FMPxRp4qBi3LZZObWRdj7U4in
McoNCQT7bY1LUbOZEAp9Meu6EIcgjxznOaxC95s1Cz38XgIjzVpuX4BnKKRnkYEveR5N9WvZshTV
xgvxU35BIKtNdv3UOu4XFXfdYlerZVt9NNxq1r6JoezzJwevsJQySjCl5bbIAE+jVT57HTtRqsSH
6AIKrCpwcxhASH6imodQx1at7QpYjlN5Y73TwqYQuw6noUvTQFo7UARMv/cV+nQbeuXDCe35Wd3H
PJUfRjh0f6d4t/3jwUx0Nw0e2O+73RCXlZLU7DOQ4G/f4vq7ezRImhEG6qXqxPTJqubyj1bvxMU2
aGB6UsLu8T5bXNy8SXRiZOYuVblgtC32mYUcZxwSK73UkTX5yI0lTzOgXh/06uy/cyh6c5wiRIvJ
MqmeLyLcOQ3qAsps8FST931WxThtUjtqf2TjuEZjeDuSv29k8B3IErCPOUTo3y8DjpbYTUV/obqo
Zt164B2KIPODaNQ+dWZbqZ/QT3H+ACIcqOBagnr2KzXUzS3CmXm5iyezSjdiLl3jJYkG51CpcNs2
+IZ66sErzSA+RpOiHoyprNOVc39zyUn4BCJ+HHnIEDcU/zksKfvWvXGpS3P6AXigOve9gcG7amQg
BuGIT3rxS0lEtVLKkav/+4qRJEreBfUGGGHAxxZfp0gbOx8Kc74AW+kvA2a+z0Nr1yvTW4S80tCK
xB9FcL6/Ra9zEZKUXYWZY1oNl3bOxS51635fZgpGj0E0b+sqy49aZbWvYRfHB3MYnZXhb3a7HJ4w
Re51CWtaFHOSCVNab9b7i6LW3bchGuOjlVjf8wGVkJV3/N5MpSaQtAmV7VX7+iCPUzGXSkGoids7
5uO6OwCKMdAjLz1ELsM6U5vNmLfTBzXErqefvLWddGeueBTJiJePypW++AGKFmJni3XlpbHmfqek
tr0hF/m3nb01TeU7U6WPwJFGy4b0dYlNayEtpkXWtZdICWt8Luh0qKYy7KYeLksKIPOgqb14KUbn
hzfaa0niW0l1sXPltQmhDq68ikDG9Uo3pRa0U5u0l9oTxbc6HJV6D6o6Cj4bBv4BG2Af5p+ONotk
07dmX25arzM9NE71wNjI91f7EtJS6o911/b1zuysFIlvXfnO6+KVe0gG3Xn2WhzAbC0O0ScT0hnD
wYGc5g+l9WTv5H33p1nYarpF0ab8iJ6onh5Uc5oqhIU7kfv2GGn2tmvH4J0tdWbONibGx+hQEtZv
+CGqNlpaLdSLhRman6POuemdoH+hFzCsbGm5Y64XGvClpPVJpzz4RIsrQjS9Zk0UsS+l0/9b1CTP
wRCa4PYK5BasSi3/evxg3MRA3N5o4nFYweFLTdrrDxsAkxswv0WoMdPNf0fMfPadO3jhwYqNZ6cL
i696Nccrxcm3cuD1LBkVBDGkF0y+KChdj+pMRhCL0jMvFjrKu6oww5OX5n/jogOKqgydrdXW+bNW
acqwdaQC8DxPzgaId/WzcAf3o9Cz2TeqaE0pZFnHlHscXBGgG7QueESXiU9OG7icsMi9mKE7nhNi
+02pT+I02Gn8ZdDq4TtZ9qtrC+tDRIT4FMSW9fXxF7m9U3ibaOuD3EBAkOW5XhvWIclwV7cvQd3N
+wiPl1PYDe4+HON55aq+8/EBbrxhfVHI4vNfDxVavWuGGlmNEaRUeJDuPHbmmPBIoHahIrn/01Vw
hX08v9sdDhoGuD4lMYr9BPzXg5ZeNHgzt9wl9zSBvKv2a5qC+MWEFH2c4sRYqfndmSMEMll+QdLt
tlkkII4FI+QHdLqt5NIEvbmJgRchIpfVh7mz/i48ztf7pkhkRIQPcw1RQNZ36eWu56gG2BPEpZj/
8+Rj0aWutmtgKf1ZRVFVvQ7hYL2zwyAtWEGgEM5IsS9QDHJb/VaBjy23GWp1qC/JTE3zoIi2evaS
pGsOTuYNfpA70cpGXX5IOSLIV7rbXFZSTvd6RAfeajaNQXMRfV0+682sHmlHiO9JqHaILhprkhdv
xObfbw05IEkp9QHcCNHeWsTRae7WGsX95sK/VFIFJ3rs/aoa3c+GkpjSXCWEtzckhveJS3botgqa
iJ4vcmf46mZ6mCKigBXdsXXBEkBER3utnjrtOy+b9k5Gl/wcQEpQyUKuC0DbskFIiNvrZY6jZwiG
PiTT1+J2F7pGHpxKgc3WxkaC9Ks9V8p20Lv5++MNuIxw5ejyMpd+CGQ5y8DItQoqX1xXlyxRRgsE
BwI67pygPWCBzZwOQ9yix8cP82DmoA1wfDz8nZ1BtoNGpET10WJbfijKHXngWFiWTVn5bRzIsmKj
t3/GsR6om9hVmk+PB1zemQQQDjpvstIra9nL6KgxbWIGXZkukn57zGjyH4QHYrPLmrUM63ZupFcS
aYZ2FUCoJbyuCjy9QZdkvOC5aOxr0yy35eSpfliEf80UP1eur3szI+BjNMDsstt/fcgkjGQw4MFf
CgQ2o62Aft/thshsf1pV/F5xT4fWmVxK8N4SU4BAz/VovTfFpgu+28/Gedg7ev59gAa865Hve0r7
zlyJA5ZBLcNxSiTbAs13pMAXwxEJ4pra18IfOkW8hE0SgR9W6wMBQ0FTBqed0aa0qhVm5jteMK3E
Wm9CjL9fKHJ80NKwiqgf47q7uDNdgrgBYG3tl9qAVyx9aC9/aTvXazdgzDLIYnpc+WOFceYmLAoD
JLiCctExh+70WTLRIpQtqyLd1FXuwsVp9OGjq6Xu91oRjb4JUHn9rDaeUmyLXBlpacM8dLd4Y2f7
MEHPFAy60u3DAoI8hTVRRNspRERwGzlVvnJZXy81+jVSiRKNbmA76F4R3Fx/2ULLWt2VD8M02ukx
0HP9PClDsjco8rS7QcF2W5niAvyEVf0IU3VNl3yBsPvvB1DtemuGEWouldAdq/bCFHDhwWgwby10
GL2JNqufIuDFO5yX5+dRd60PrZ73J6E14b4GUrpLbKVaiT+u78b/fggNTLI1ydejdHG9Ejgqd4o3
uyrG5AF9fipliFWGSPV2ddOdg0qrX+vOCQ9QSEz/8TUlw9r/229cGLKqSqRFWVh2Kpap8YzhN2CK
SPdTxw6/pMEcPDWkOCvb+vqGehsF4SCeZpoExD1vX+K3SCCLy1ntzNnwXZMaByjg1g9LYW21SRc7
LwnWCkF3xyOaI22hM31jLhQA3SqdyDT82On0D7HS8qQJbfwRhKN7mOdgLYC8vhKZHz0CUjHwkICO
kPZa5KKu0reeoMLnx0UP5UaFYIPlqXIYKL5sH3+wRQP3f8eipYViENcU9NbrzaLxXFIN7nTEpkhh
Yy3WeEed+WikhqBODLRZNYv+qPdC2UbZ7ByzwhaH0IowK5wqD9M5dE8f/6a3osLVLkLwFAQU2o0A
jygqLpInKyTewJRR94XVtq9z1wU7TXHdDTIJmq+2yd+wIPsP2C4UL0Gp2Rt+jfusunH6xS7wnLIi
PTgIN7EPdWFFPj6t1mmysX7XnSR+iaNc+TTbKbCpAUFrAcfS70M3h7vcIfeM9MG+sLv64+M53Wwh
pkRRFpgKoZK0Eble5iB2jcJtDd2Hb6NRG2zA6+nDE5RiZUs1w37nFcAOIk7ggZOESgkcvx6O3oub
FJSxfIVS1h9FrekXninq5Gqj+tVsapsantoP6C9rIpHLy4eROSA8eVAC+J9LWbM0gnMChcXwR5Rt
dlSGK1psXXL0JgW3YiNWLlEz66dAadZ6XssHgHojbAc4Jdyikg+/WGLDCgRV6Ck8ZuRJO/CL/cFI
KmXjeJ2yiZTM3sEfVveGAiM/7Yw1QejbL0yS8NZzo61IZrQYvq+sQoBjS4+zhwV0VTrlvrSM6Dl1
CdgQBFP279pRdPCkZ4MMZChSQ71bhBbZaKJ0E1YQkowK6ZPDkCoEaTnprOshtjzOSKyST/TvinxR
NiPwZpklN5qdBW3uemcJJ0bR2RbaMQ8MBaNJXMIwa//brIfxEM/hGspr8VH/G45CEVMl3ifSvx4O
bkUXmshZH7FAE7vGc7p9WvbGd6OIo5+W4rXHdHTtHSutbnI++enxIi9289vw6NRJ0j00Yfpo18Pb
GFN1E5oGx4yn/dyBSdy0sTL4dZV8iPNW3Wdx+kOyJg+Px73O6d9WmbqFvC14B6Roy/W4YaHGXhOa
2jGrg/i7i//l1kyH8BW9Nd2fDSItus35SrB6d1CodSAG4bcSRF0Pqseo8Llerh9HYRkHJbfdLTbj
89FsIkj/5FK7utXWzEzvfGAUWtDJJdGGfLGEkYdAjO05N/VjBJrNx38x2CSaVvtGgnyDTZ619YKu
OQZlae0gBOn/Pl7oxanlA9Oo0AxyfKhoMHwWcx7QmdXj2bGOCE+P+6yz8q3uDInvRlaymdXofT6F
8sPyI2F8UBqSBdelDsoU60Y61Kl9TNzR3QZiMI9WmGrzBsRvu+bffm9ySN9QvcD3SKq8XH9QRIsK
Ze47+5iyh494M4sXfZAYycEcvuUcHP/xYi6IDv/NDkYhnA563cAUF9u2LueRcC12jjOV802dGPNT
NQz5Z70MxEYXmuGLyC58PTNxlQMa6U+8hJuEJNbv83Z+SgK9/9QkuLmTGpWvRlXkr60DNaXStGhL
qpqDflEJjIYgHPKVqHIRdclPQ0cJBQb+BBOypFRThO6Nkijo6GhD/mp1ubU1NMSAa9GtycPcXitc
2/RnTZVHC46efv1h5j7Qisbp7WNdujyNOkQcDfTL69DYoB9g/m7LLHYPcY1S5ONPdG+ScOd4okje
AAr+D3Pn1Ry3kqbpv9LR9zgDbyamO2KBMqwii6KTvUHIUEh4IOHx6/eB1LOtArWs1VztzYk4QZEJ
JNJ85jWrL2Q3XJPCBTiEa4v1YfZ4AL82ajRqCk17en2s3yw/89exlln4JUyvUIrFOrx1rpxIw/bb
gR0/OZ19tKEuBNLsnQtX08qXhuW3MOIXKgraPrAf19Kb8Vx1dkj3/4qrqXtQqv6u0Lp0ozeifRqk
J77VXnKtd5V16BEr8ZGFo6m0VFHaVKkvRGAvJhpoOZBvonduS/uFsp/TY3utQlS+Gh3FDhLZW0fo
oSfhNcbj69P8ciSInkTLyCzQu+F0OZ9mEG+mo4ROcpg8FByUZFa2Q+XohzjV7eD1odZf1FgkK0Cx
MLlLo2x9oHRuO5d14WkH3a7z66IVnxW3+hZnY/6g5eq0fX209YsxGjfuD/IjqmUkX+cv1nVOqBSx
YR7sRaBCNl5y4xU4RSqz1HavD7W++hiKeisd5QV8RlNqtVR7OcneGVkYsdpMfjW19rIm5iBvQ20r
JuOLzE3nz1ICLgDGpIJuLjV0OvWr09maElq7ZmMdBOL/O50O5AZD0yKIbRlv25my2+vvuGr9EJQy
IP22RcGT8xm5wvP5bDIMBgqqVAcoNfWm0yo6rCOgxY3S2Wpg2LZy2ysI4utJ6e28BpyMn8meXfv6
c/xmEfEMmMaBZ6QLtUZwlHlldZ47WAec3JRd0Ut927eaflC9qg7qyKkv3EpL4P1LNvnztTWiVeDd
3D7rc10NC6frR8sCNlqrH42qUjddKHEDe/21frNaKbqAyweZACZ6LRdgFpVup9R6DuVYvlXl0N9M
WjY997HjXiq9/24Gfx1qlWrYCP1WbRrbh8Rwo2u08vv7xPbSgC5+uBNsmnd//mpkG7wcBxlp5Woj
UmWC5ycH2Cs1tausLfNbh/tqs1Aw/vAwW9YoNXUga4AlGW11MybqUIRuyhp1wz5N/NCO3CCim+T4
vV0UFwLe330ybns0xqlaER8tP//lgsqjxjQyVdgHGrByH2WGcup0igUpiNg/Hgoz7B/GxhzTSyZz
PtQ0GZ2VSOEctDj/lmXGdKsmc+1XYTX+8QzSJlgiC/bWkjCtXqrrB7cpnc450FAQbyDoGzilDIuU
ITLQr6+Ll6cmQ1GHWu5dgFLrQiNpfTmFkeEcDL072tli1uwOLTA5F8icgyCAIez57etjvvxmHs1r
8DckVbQo1oSDqZtNXbpzeGgjqfs2RNqjOUbxzs06JJdfH8tYjuDzo4Mu59LEp8NJm2edY5v9iBJW
pimHxO4jvwFA8A3Ppf5GdsO7rERoiKqCsYPEbGxaZGB3hk7H3LKKZjOFQj/2w9heFWNqXnVTXYDU
qbMIJXvXCGgqyg8W1oCBpTfKzs6QkVMUO9raVmJ/S5PBPiFKlW4r0xxOijk4B9C241VfNd7GkoCV
h8S5lC28PCc9qPb0tIgNSe/XPS2QmK7oEhFhImLmm6mQ0V2j6JcYKuuCI8cxwwDyWYR9aMGsy+SG
FmXWxCfDktHL906WNUEzZ/1DrEyTPyR5f1vVNCycJBQPtRknAeH4IAJk4uMt6jTdp6bWe+fCl/7N
qgKOAO6HQsNyHRvn27O084agvFMOIFPHYyYQEpySwjq2ZIT/o6E45RahAVroq/1ZprIxrXJSDhZ3
8S0cd3StgT0do76QF4Z6sT/tBegBKJNGAODzdW03Q0wuRWclPjp9IzZxougHTzSq74hGORguDD3T
RKPq9U3zYioZFDw9nTbIVFzyq5MOyh8HhjEmR9TNmn3cWc3ecON+X5jJpZt93XJZnJ+XIVzCa0oH
KPSef7axyqnNO0V6nBtr7LaeMUdbwy2TCQ1dd6BW0yQjFvB6GmO7k0nvs930cRvYZT5/hXw1xBdC
rN+9+9KeJQuhxQj2+fx5HAWSj7DD5Ki0JRY8oz2eBn1sg7HJiwt8+BcxAK/+61Cr6LHLemuyRjdB
W83tfCm0YjsJQ2xYEF+iiHbq6191BU0geFzGg/1BNxFKIOf9+at5E9Rcp0YEse9KKyiUstxEqai2
+jhjbuQU0c1gAayxCsfZTYrRwXRQZoDTaEboiVa88RAYepqivkL8hqyorLLoT+NpntDhlEZLguUO
t+f8CUOnqLTEQHKGmyd/k3TW+1HXoo8ZY+48Myv/TLTx54wA02AH0+Ndbonz8bDSiQZMAFKsZfpi
lxSzvE2KDmGWwlF8RBtqxR90UQczAWPhj2aTXNt44F2Ibn+z5Cib6YT1tPqo8qy+CxAtlFArNz12
KgDNOUK4C5mAfGexxy+s7nWpjiWAuwJhA+QR8s21z4xsyz4pcf07Vmmm30Z55vh49yZboTnDaQxr
O3AxX7gTtlCvwwhbsdeX4G9W/EL74upYukJQ3c/ne0RLsGyHOjsWWj/u3EYVxzJRm201ldOjRUfz
wngv86UFx0wMZToGiIEX0nDjMIdzlffZsbdHg1WVDiBZ5rb2B88WGf8VVjDDPIiCOev0oBwR6GEn
XHJb/N20g/fhrqQkvFSmzt87rKTXg0POjs7ojI8jYLddhEnb0cy6d/xkeG8oXhbYUxMHNoDoP3Pi
+rHMOV4XhA9p44KDPx++netoCqs5O5pdFlImatzbxq7iI/iJSz6AL+8rljA7iuyJj8y+Oh+q6mHm
96OXH5VacKjA33jblxhOKC7af8i/BXoXp5dEjV9UjcDogVWnjwyshlPjBVxPU4EYa15zHEvHDdQE
TccGijs8KVH6SlGg15JDOlQ7L9v2htHtG6N272GIW++d3rzYkF2OqV9jTqKQxTeK/A6/Go3M5HwS
6qK1s0kZx6vUyVrPr8FqXGW01QPWW4UUyZzfxszDYap68yON/nofx8rXP9tqVECX8iTkMdppKAat
lpwrE6scSvhpneGNtxpmA77llOIa5Y/xenTqS1Xx9YenkkQSCYJjwXLB0l3FDJgnE3cVlnb0zMLa
mJAINoYuicF0VbnL0TBAXriw96+/5LKafploQoZFYRIeCYEYR/haQMCsw7acrFS5cafSgM3miDul
VXvftDo4HG1vXQEqm455UVzyNli97o+RSZwo1i1FeVSZzj/xOEZUhSbIeVpqqccy8tw9roTIlvLF
3xaWRPGdW+5CMLgK7xmUDwlDm7rdcoKu6xMJgiGCOkt+akAMbdJeC3fJIP+wK7mMwn6iBUv6uTDt
VivHapym9Yo5P42j1l0JtTX8qB3FSTbqHNDnUA6vf8TV9fdjPEoTqEKTVBOVLD//NYUH7DNE1pSf
MtdJNjZzdyXHFtfxWb/U4F3RgVij8G/xkae4w6pZ4AnnY3WiaRoMd4sTTPcuDhqAaveZzOygrxsT
9m8KmqtNsj0uetFeH5w8UMKsjXwNsuMJhGwDMsFMNujuiGsXjOBTVyJx6EBNNzZhPmnb16dmdW/8
fFzYX5RR4ExDljp/XDDnswK7PT/RPDGcQLRlcYv/+RdyAeOOl6yfKlN6J3TPDB/Xae1CxPibLwM0
kvuCfgxxmbk6x4qyStpEuPmpjGjx0RAPHcfPB4RkQ3UuLkBG1lnlz5cFA4ZAB+hZ4MHnLzu1vKkz
MZoVzdN1ak0neFXmQ2KFX+XgqJ86vP5ArhGXVon3vvWcUA0ii7IIer3FJkc9ePf67L/c4yyW5QSn
sUgAsdaVdUJEuLQ2ZPYrffi+0MiuoNQaj9Iwr01j4kTt6uIS33MdsvyYhsUDECEA+NNUO8+noR00
+uWKWpycgWlQu7YLnNBUb2KFWKUFHvepdhvzbVMmBpQpo3hfEDddWHe/+/BcHHj/gHpc5DTOn2EI
6xFph6Y4ZcOonMQs5g00QPsY69XH1+f4dyv815FWh02o5E7v5mzIKDWcW1CrH4pRLz8m1TRve3Zn
UJriuaxV9+0s+/nCklte4/z6AODPLQ1aC8ob3Z7z1wznzo6NYipOk12Fn+iFplsn7YarvuXO9EtU
2S+sqN8NSE4NtZuyHjZvxvmADeUwqxRhcZJ0731rgKyqgXm/dopO36pTWV69Prsv70fkBqiG0IKB
JsLA5+NJO6k6Sl6MF9fVm6xoyys1dMrNMLV3KKLHW0fq8tCjDfj0PxgYyMUC4uRl14UoWsKlkvVu
caIahZ9lbumBBgbu2qr71A+TFkiPniJUmOuX3El/t2lBzEKapMOFJewqAEVNmH7HFJUnEXfzY6JU
+Y1sRRk4Mrd2oRnJ+7iy/0xn+Oe1gnoHKgTEI4vxwPk8h6OWINZSF6c887QdRindN1V49IGHLP40
elZ4g1nxcHh9jn97UnBakk7BUFk8ls5HHTtboNlaskv1yETSQYmqbVMnzUOjWd/xaLVv3UZ5X0PX
P2GoIWsf7K1yISRZsaT++9X//RCrQAgcgptOE3V9XSJKj3+78lh3FnIC1RDfAdNO2yCq1flzbmbW
DqyR2DuxN/E5yvIQhmW1o78rbvhol6orv1kIoKWhYbDduDvX9II8D0vdQnLupAkaxTlmLoHdudPG
saSxDYfa9qXnXYplXmw4ootFKR/ExiLXtd7goVJFeYpJzanpRYSxFuBxX+1K/CC4y/PbKRLmZkwV
7Z4wx76wHl68MGOD+FlKoEuj8Ic80i9xFCFE1JBHilPsOPljhm31oYjNdFvmA9akwBJu5zS7ECGs
xlzgB7DcKQIDAOI4W+ONqrFJjSGrizcVhlzxXoYQ3zIfTG1plQEtQqe9U8O2y3ae3k72/esbYHWa
MvhS510UTUg3Fy7v+fpPZpFTK3K6N2U9l9ckcu8IYpJNPTaaj5bKeGGpr4cjAFqURha8x8J8W59p
XdXbVmlaLbyddi+7SXwcrBR5eWzJrgAuGnevv90q2AeBTSWIg2ypCS2E7NWZ0iAJPyZRZT5URVVu
GiSn7qM68S4c1C9f6myUNZgJiIBhtkZsPjTGnGy9fuwPJY3uN60K+H6kvrx5/a3WC+bnW0FKIStd
pGyXt/5lkUaYOZh11RDWeanyQfYwKxVSvN3kOtFVWWfedY4zwYVBf/uS6BtRGgCH94IOI70mjdRo
Nh/mthx2rintjd2Cjc6I+fxusC5V2dYn849vR5t6qbYBh0MG+fwtZemYhWcM5oOKv14w6qSfeYJ4
hI2IHtH6NG6hrOSbyPb6XRQax8jLLrlirgvrP58BHvbSZGOXrh04sSCIC3u2zYe6r7qg0Ow6wCEM
yXujnDaIJ0c7O5HJLkNM5KlEPTfQhSrva9ikF4pwq2ByeZAfLhAcSRql1rXhU9q4k5bGifUg7KjY
Wl0dH/UG/vtclpeUYX6zumjILHkdOR7l3OXnv6wusO6VNiP0+tBNSXQo8s77rudRsimGKQ1Cc/IC
G6LsH58LkBkp5C+ZC8CldcnLjrIa2NlgPYx9d1c7vXY0Isv6lPUpkCxnrC+xr1d3zI/5xJx4yQqX
Suq6o4mxm5Gkemc/YDEHiNRL2oM3dmhsl615mkPoFGlZPpjqiLzA65t33UFYhgarvGwhcrTF8uZ8
fh01c8ym0KwH1WidXWbXaMWb6LeHCLDvplAdNmUaxVvLwdqI5ni3G0TeBw5GvmhSx6itThhdhW1i
b0VRqVdWmyUXMpfzFcBa586n/ggCEP7OIu91/oRakgrBJWl/o/itetcUPjP9OoxVWXub0DCA+/ZF
m/Tv8q6MCEpfn5/zlf5jcIZdSMME3AC7VxeSGAwqrThPfhsrJ96leD8cmU6xSW3nEgl8Of3/nbr8
HAoAKmoOOBAuiPnz9zSTacpcY3S/TYDU9pmjyd2gZ9OVZwME8hUnaq+9VFXfuviO+QmWqX9091IZ
/YF+hfHHPYh36npTW5k2dpS6k+dyNEr3ykPTUb1ratHb79NaaEPoKygsXAruV4XeZVgqjJysFG+5
+wHlnb+2HtfF1Jq1/jw3uQJXzRN2ukUEy64PTiarvtkATVK7RwP2oXsHCFRNbqcmF41v6iGAd3Q4
wm0bkktfCL7OrxieCJIeLdql7k2Lje7o+YMhAgRgz47VZzCS6eybaartkrBo+43V5PUHt6j6S6H3
erWB/FxkbUiwFtT1CxkAV0EzsHcs8R1+a4NJ9zi8xbtv9LU8F99eX9jrXfVjqCVQIK5c7s/VtIu2
Y8PVU/wdYb/YuEm8DqQbFCc3e9L0xLmbeoFhH3vNsS4cOet5ZaUT0kKRAFwH9mltXUSJG8spj0DI
T3unu47dwthPeAkYfuzYylUhy+KSvvyLeSVXRh0QgANGiQt3/PxT9iEeVLknyohtRONdiVorqKIs
gvZZRvvXJ/b8LKclgcjPci1SZ6EDSNZ6PpbCGeYobS0jP7Hs8Koscjr9WTn4U6XFb4bZMd8g15b6
wpnzq9eHfjGzAGy5P5ZFu+iFrJv8cu6pe1GEwuTcdKfbkiQ2wOOrwpARmSm9piv4+oAv5nVB6OMG
TDyy8BrXUK0mVjpQH0XIu3Zh8gmlxcr2QYp1N/nceM2FW/nlaDYtKHbIwhDW2R/nM5tqCVX0OR0E
bVv6NMCM0txvkszz/IE768JoL74jiRBdAMBunE/QApbJ/iXwUGczmiM9s4WvRqY6MBpCpb60RGjS
C8msdMHzQkzwrKmkrGm6H16f21XEyUJiZon1KGZRtKeLvtqhg4kNkNEbofDpiOgqkupGMpGD5252
LEcPSzFZRgmm4ap0vwkXfwE/bT31Q9s27Z/ZjfEsizUu3QkWz9IJWq8sQQA/O97gCL9zjHjf6Vl7
3ZZVzyd3CsyQ5kuyEi+OJ1YyyGv2EWNTLl/du2Nsj2oeDvAVzHIO76a8esA02Hhr4BH9fmy6wi8H
/VKA/btBQb9Sd1nqa4Bxzz+53nfRWA0WgxZD2zz0uRi3OK0JaChZXPuRbQxw55JLSqI/Fu4vNz/Y
eE5j6uOgbpfUey2+04cxt1BpqLws4XzzqNZDM27kmE9FwP+bT4aNlMLVmI36R7vN43sj17vis51p
/U2DGOTgW2U6vbXUAp7o6BCS3cRJYX7gtrVOmtOMd7ITsMjjyBqUfYryn33ssCyV+1aFfRy0hG/y
zkGpovsZPv3H1/E/o+fy7udLNP/8L/7/a4k/dRyJdvW//3xTPRePrXx+bk+fq/9afvX//NPzX/zn
Kf4qy6b83q7/1dkv8ff/Nf7mc/v57H+2RRu30333jLLDc9Nl7Y8BeNLlX/6//vBvzz/+ytNUPf/j
71/LrmiXvxbFZfH3f/3o8O0ff1+263/8+uf/9bPbzzm/9r/yZxl//Vz87fEz7m/r33v+3LT/+LtC
G/mv5ToixcCXmCCXI2h4/vkjR/uLi4KQnGgQ1ssSNRUlVc3l1/gR5e2lKcumJD3h15qy+/kz8y+c
ByF7czoCmiNy/vt/P+PZx/r3x/tb0eV3ZVy0zT/+fn6fLN1Ino7ki7gacCdZwvl+kK1X96bVO4/6
rKFrNkHqtagzb9OsUA+UfC8Jm6/kvnhPm+oeNW2OeNDGSGSeD6grBtLVqKs8OR5STZu4bzOOXE24
iHQ13cYdTP3Gwv51p9amcYWQU7RvJqUvFh1ocUzCvvWxR4MjZri9eTBiY3ouqu5j7lrRgMafZj5I
c8o+4TaW7qNQU94oiYN1nsHJfpiSPvk8mpQVgiJxxXMo3wMSVVRfHTVvF3Wq9+mXFfGv2f51ds+v
s58vCzmEOIhqL9iC1RGn6WEeTnnfPqXA1oLY1XGUmIwP0CguRVzn59oyEvVSdC4WiijFp3X718Nc
QBqtnT8VTtzexlmkHfCv0Dah0zqJD121vO6gU+5ef7/VBfZzWPK2HwYdiybA6gIzhCjHQoz5k6wN
bAzjztmAnZAbGm0IWFgIFZfRkAKPETeFM36d7GZ8ev0RfhTw/n2y/nwEckPSFiAb6NitsltVjSa5
2FY+4aIOOKqW8X50wW9IK78tHV4Z5Z5hCyEo2gl1vldF0x28gaWnpmm6TRtL38I4GfZ2JnGRMUuJ
LLCu7ONEa4/YspgyR119lvKUyUm/ev3h1+uD5hR4VApcBMuUe9a9gGjuDCPzYuUxUd/beoQX31FP
Ly2N9RZfBsGsnAEWiP+LLY7PRa2gOKs82gIlu/i5zas9+34/Ju9+vM0f3QT/1/P97E549b74//Am
4JB65SL4HonPBa49n89uD37n5yXgmH8BrKG8sfj/LlYHBLU/7wBb/QuBSYpBCw13Wbwc8/+6Agz3
r6W1ydmxkL4cFs6/zn/d+4sojaSO5j6I7uVHf3D8k/+fLw/KX6CMFnYZ4nTgC1+4WnRVpOIfooRb
rRiSG0zKnicRGRtE+RFJEHaQWcOxBlBwJG+lVdQLNkmyiHZbgapP+lbDUvJU2iP+LQ1OZzuM6rvO
7yI420EZLkF750rvrrOQ9d2CAnZif2ijIbtLE6vpt7UwrVrlr9Q0cqWfjBiuf7UaEBLfLAstpHns
aIdVnl5G7wE25B/61ulPrel8cToNGEiRo/0JiCwrfFfkQx4g47iNOts71La36c02TDeqErn3wsSh
VfPLUS2q0wD2J2z8oZTgk1u4EzcewJD5KjbzoAMiu0GmuDtWrtX7DTyEI2SsLrDqYQxaJb5z5lHd
WGHT+2pc3+YE8b5SG9ci7D5N0i6RIzZ1NMPGWB5NZI4bq4gzf440DsexpK6pS3tvF3Pqa4CHRWNc
0+xK9lmq1s2ur9vC8j017MpA8Qpo331ole+auUGLUt80jUb3OVpslns8QXx1NvIbzQZbXaMJtpW5
hxpclNlvcuiYvppr3ztlOiV5MzxGdX5LA6SJbqt8QBucSo18J6XpWyg1nxr+ZOdTek61A+kd406q
wOcw1WNi1kzkz81EpBCARK6GndRxtPJH0Qp9k9t4bASisd4pUrpNMETRDG1AHeZgRFG60PXB3ZUd
RmrvpkkTj51ntNdSDO/qeECo1+7MfKdVarLrVLO6tpi2OzWpDl09b0AQ35VF124nrdY3GVnUhqrR
Tuubz4gRoFqpNereIjPB0CltdiLDawJgZpv4meb5i1zFGzhonbVN9XIACsOS6Y9Da4m7yI0EFTf6
YMOhEtn0FoNuxECmuLptLOeKaifwsGEWOyeKTPAMc1aFWyHnrMZUmtpph5ygnyTucArD7CDbtG18
YZZDdZ/lIC+OlYBvtIFmOcidlQ2O3FhwxmRgLtFGJqlsJZnl1+CSrUBvnHjfKNGhG4cF0NBHQSya
Puhl19vIGI5btnWCeYc6P8KLybmhxgEuXdY9aeHsgLjuo9Tn0CgpYdoxIEoXBD7SVm+oMvpdWJBi
VPb1MEfdpq2QJyrMsfZlPH2K+/x7QbJXaeUxqlq0oxMgOd4XOzXGXVo5rY+0x42jxeE7BKdCn/Z0
tVOraCAdKXDfYh/FOMIkuLe3+7IflfwZpVx8WhpjGlFtSKoxmOf0aFtFsRNpUTyayG3GvjN23Qlx
ZG9GH0QJ02PZ1+MdGPMEUf6kdyffSIp+DuKo7PyR3HwzzklzVHQ1f0Dsw3mMevXG1iu98MNKmY6d
7AE+D8l1aRRN7Zc1nRlfdDZa9rHdo6kwlLgZTOBHsx0NjGbvYhgD4dNRRcY9OMvPaq3g7gw2ocmD
uRlxjDPj0Tp2epfeq9DkISE1sjpFZRnrfqNOxZ3e1V3pV2MllH1Lb+NLH2noADpyGHM/c0rHotA5
BWZkurtEyaPvczLZnHNTu8HPiEbKkNr3Cr1lw6+V7Ls3mMmHzENyZ9/Hovc70WkFNNBcdXxR9NNW
jpm8krVdbJVBsd+EaQpAlMLrTZqJ4egofbNXG93Y53EkN4nmDnDZ67hIt8qEoSfKjZ56lUpX+nUf
vSUdzyJgM1E7+OaYJfu2Cq3RNwnjFv/DzOOwayWM1BzoK0BoJciG4XObVXpgNJBmmUoWFr2Bsuyl
P81jiShzJTto0KlWFP5gR3JGwUybj2Xn5LeJY1YfEqcZ4J97zT7thNwMUSyv7NJ9MtymE5vReqI2
uvShm4iSSzjKtwiQvMkqYn2ld6+wYnULX6CdAAX9AyeqPDYQMG88awhMtU+bq2iqTk5OBbr2M/Kq
xYlRHVF6k20Uupu8Rh1ejvZU+8R8m9a2uhsxO/JaUYY3lidqZKyTDC+7ydTjOMjh9dhXVRzb96mS
V0ejiYuPMCPF27kjEvVrXf9IKnOPvFzmF3g++rms3rKuEfDtnXugrxQ/NfMexZZJ9WdRn0LPek6m
9Jvu0IEOHKqIG7y71Fs8Y20b1fxi5GgAbV0Fei47Kxhqo0CtwnzgUnKPcZE5GxmZ46lWK8L8XIe1
ZLo5sjpqfVNp8ERAw2NfOoeSGk7S6fNnnGg2PUYPZaN1G8ToE7+VBZdsnDfHofSQtY7raYvrXo4z
Yt9vKimNOlAw3On9Cksx3JJmc5t7ifTDZrgpdQNP+OoBxcm53Q0Ndrg2+ysM39cFhVl4Tugm+4Xt
7WDC7jOUWINaV5AFiuMUDbhY6z7NWl88tUAwD3GrF2+wKSqVIIG1MvmQryVWiIC958CWxVPoxAkf
Usyckx765uW9os2jj5J6agRhVDfJUXBxfZ5a3A7gixtC7vGvnh71JNZyP06glvm63n3tHbbqzgRR
UwQuXMx3c+fGR6NgJ01WQmzRa0Z9bNv4FhwBV8nchGSSTYYeiafejHGElN0gbkbXUTzfEtCyk8Qq
FN8GcfsxpZSvoZeNhcuu8cL8zp46w9yGmZqdcDS122tVa8bRb8bqxoM/99GJUqnfjI1+q8k0uWuy
cp8sFsZJVnwtEpWEuDeyIBRpnQZ6UbdPc5yqo09H4YbOQY4qGEFhujXGafbtPIn2ePEktGYN78no
xtEK3ChHKlzPYMZwOdLBGOObWhgPcajDV2KZiHqLsLh3J1Q+zi5GTdPzw2zIvkRam3Y+4KFE95F0
kG2ArVVYBW4VCmT1vZz3SHVT4rAEhqbat6PddYAbVbMFJyaK6ClqJ+c5K/r7MFFbBF3oN04HsyKW
2vAFW92f0dQu35mVU0VBMjal3Hm563zW40E9VR11Ld8kDA1vBfw6CSE/iTu/IqMccVleHDEH3QuR
cJGxMoPQQRBoN0q7qfc9guXfEw1Gmq9I5V2Mu/hmYildKY2q70Aq02FR2qI3do1V2m96nU3rGiny
pUl0A4LPPTYJSNS47N9LIeSu0nRECzlHRRdoXh1uvLgwfWhv+SZF5RCfZyzRFNNOOj5VWb0fsaKO
gsmmkLABRXHXaOFNgbzzriqt8DrM9X6nhK4iNoXbpeMevQxF3UQiV+En5aINcKOZEMMcrSjzaznP
B1zf4uOQCF3BVba+ajt92FH8k74WZ89ZbNo+Zpv6LS1S5xRO/QDbaYrwT1Ngw8NwLvov1Ark1piz
5qTmtRtQ294kTpXck61bDRsB3BfFymsr1fQ9X5kw3cjN02Qg3IZu16Mc1Tja9E7cHGO0CbZJIt/q
kS0D4lbxdRbTlZrmxQYdg+adMxSj8PvENb5A4x6uOrfUvvNhq6soS+y9Nyj3JBmj58dFXLhE3eH7
tnLGLbBc71NdIy+/E2MTw8Qc3OEtJ7fbHVsRoiNpyWFBQrlvBTdz5vdq1WAUk0bDl17BatAIs/zT
MA89zEKj3Yd9ZmHMVxnKwSuN7LMw0jRo1UkKX2+06utcFlqypUn63TKIW7ZFUh9TpTNLH0Vl5Djn
0Zqym85wOCmB7dvzxhuS7MM89lDHDaefjv2cIBhaDN3sHVylwnosVDRkxucuboFGdOmTZs+9h9wK
yLm9i1xzEQy4XeY+ltN2dHL12bJOwjK7aFumaGxcyQR4Re8Z4xBMRW0Wt6aM6jFIJo4rX9hl6Yfw
ytsN/643HoGGcmg4Wl48U5C3NIJtahm6T7+8nn3Da/VpT9mwCtq8xjcDsmAPFn5INro72l+SPu/v
MnCW5k4MhHjDNmKLFZMf0fWeH70eB+5PMnMIqM1aHjgIhrzwvbrqPs8Y4WpXML2n9KaZ49Lv8kQJ
1E7BWENaaX2fYRX1LXWEHvv49S2SpaFpPbWmFRNJdo5Vbas6496dxumU16bZPHGN5LiYq5EMt0qZ
PfJZnfKYFr0+b8d8zkbpd8gUjdtQts23WmC0vBuG6o03VHvHEDlaD1Pzwba0MguURrjvLb3nYE8k
+sRcE418Uzlleh0ipP4lxyQSJQOvNT/2JojarcDp1dqlOayfXd6INMilvAMBxCY2hPc5zsiHAiLg
+3GuNZ/IrW23TcSJsuk7Cydho0hHBJSsUCfQ9JTe2ubY0QnQ9lWs7FTuLuFrKp9+rw4pIs1cqngR
tmkCXgrdSjuAz2Y7u3pIkgFrIM8OImVIzV1Lmmh/GvumNqnB1hn+cVVrvgNxbfd+nU1NujiI5JOP
Gah1n6clV5tAv727iQWkdrtvI9sXMl42ap7n32Vo2dmu9BLtLQGMlEFj9kuUFKVXRd8j45hH5Zdx
ctza15SYKhQuyyRWvSi8G9VMy7vUq6yMalhYEMQZJcBP1eh3ITyl5GSRmnkH2AYa935T2eoHz8sE
4gpapZyyOLKv+rIPb6VK/Qnuc1y+LSIxxbspavv7LNTaL5JmVFDNRvi9Kep+l2r/m73z2LGcSc/0
vcyeAl3QbEke79K7DZFVlUUT9J5x9fOcbkkjDSAB2s1iNg38aFRV5jlkxPe9dnWIDUz1iqdlYY5F
HWDdCn3GSboYbZ3wv25DwnWa5Fd9sdr5ScyIaBNDKCtolNCnKEa36W2GLK7yy0jqcMtI6jJDtmlP
xEo8eqxD1mSs9ib1Yi/ZiHiw4+1IXPc7rdDdk6/i0aE4a8721sQZ8FH7sR4f8YzPPYM8Uv4oNXu7
C3NhXlwNfRrtxMci0eXOaBhqAqddzIfJbwguWON17HepYCgIkH7I5VL5MKm0aw16ZPRV9p6rYSmP
/pRp8tAbSD8SO11VJAuVJGcixth65m6xoCVnsv3XSHVZ+uwVOC+jpTUdVjw7W+ugNWZnPmiT7lIz
ZNbNgPyfreyhT3I/jzQ/Nzt8qlb+O6lI5d3KlLwSxlxusn5uhk/fjqUWDKPmnJbcMzc5TyuTOhHf
j2ta9FxS6Ba4CNcn555QN5KMGsW2hUYlz+wr6Z7OAeilf+gKeU8Qq+qg0Jzqw6Ui+swE4h18LbGe
iSFLv4pkse+GCM8ILLZyrtJ7xTEP3NQmAVWn1Ox55jJHkhzh89QYOlNOWW8cs+qPdBeoW2bzPVD9
ch1SlEu+Rh9hzHEQLVW8plfXyu1hbxrw789FU9h/UxzxaKvaiXIaP9ckZVytm4JMTRMqQh7zLqqc
xKkevCFTRLkUtUM8RDC4S+X/0iy0KJJztZVf01w2567lvbu5jSbK/Zxpvj8GejXu7djb6NYcR8BW
z/STPpOJ+p774o82xvr7XLi8k0b7stTUjtNB91AJ/iq9eJz1ZF96kPlenK+3kXHvuWHSRsIgLnFT
7oXnaXS5JW+D5NojFqGdyl/MrDQItY9+3zx1pvFTGvnZHHWyNfNyU/fLt5lqGVrB4ZDE6gkS2ceO
X3y39wZMhHDvGtblYBL1Q+fVOHPKT9HZz5mu3Wb6yc91EqdgaBbDTFrfyqW/AdWcZp+HrDPUt6jr
T5zIeuS5mdiWTUO4xmIMQVqK360jzT+FUbAUDD6Udpd8LyZK5kqeNb8Bk/EBTgp3CcWYZNS49C0o
kXl/YAa6pNihA6PH6Yrnc1822YtOFjbAC0MnT/vPbPGUGJP5lOb1W9ezEIleBVhARtbxmBDtTPYd
yUasOXs912uR8TQVs3j1q0a1m6pZR34E1+ns5FUqCwmc6s7cz9d47bjjrHUIfLXcyJImENF5AsW5
1EZ1mCuHcniAjkJwbhmsFGgBoljJfdPq/WHWJixkZr519eWk9dXVYoSPZe4EykE6hPuGZO70PDta
eamaXGcwqG/6VDCWOPfqLEttZZeN9JZm/sHMF36Spbkxb/WhBgiQimrelKPnbPRhePVX96Ez/BrZ
dnKuWaR0zifIYHrQXttB/EXJYJ052LzjPLHlgtK0J0226mo4y5VRywxq1917nQFwNuhh7sQ/SWUL
SivUN5KlT4MYpc1cyEOdadm5r5OHaakJUzCv07DaT1YBC60LlJgNllx8m3VzwDBS7anOmQKnAZJy
R88KWHuak0nH6wG924efatum4Qfk9g+YW480/M1hrKhfMVp3txTFFTZsOThp/lTjYozYIWMevjY7
15rorY11/85JFccMPP2i2tkOTHq1Avo89KAuVBNRahIHZrEMB/S7N0PLn1VZgBtNzXrz5bT+6m3v
QIr/G17er6wejyWu850l1xtgQhsQgf9kMLzriv6GdcqzXUknkNUYYp8jXTinhk0hXinI7OrVyHM2
qZtYzGY/u80uq8sp4BriceL0Dguz7J/5ZxpyYHk97vv03u2M77Zg+MXTNAeyadyg0kp97/QGTbid
eanMeSRTuY6DsZEvnVM+iTz+HD1ynnxucKYNcAE9/ilAYaSvX5ySwTTOsoHPNeMaGv3H3uuqY53a
FdNIQdtlwR7db2aX5FA8h+IjWfVlCwByG1Lvy4rbU22IL2qACOIn2uA+F41h4UOgItT67DUEqkmm
rp5LZMlq9OfEkcOXn06S2JLs0Bb2UR9aL6CqcvBvtN/OrJG5Y8abrLVTbd+PJM3sAfZBRiuBfPi3
VZlt8afzjXmnUumfMwS/z31d60HbpOZjl3rWi0OJxHmqEpMmAv2dpim5SUWBH4G0NohpLU/DuV/n
/Uxwzfsi+PZBxdyNm3XudsSn8NRTQna0mrjk9Vy0LYImEUy1Hv8aS/CMvs8ZJJGdpXnDTTMt7XMe
G+W2IxEHiTVurnmWh4TE5q2b51UwNNlTnGfHWtYvXqkeLdd6ga/LgnZs3dPUlStdmoRtMJCaNtGw
g3MhbL/Dxu7EUZplUyBo2kGtnc5cce6LIYc2BGaqgoog31PLkLL3Shqu9fTEi+sE0uedRYr63ukq
P8g+K/flkCg2l1xFU+OWGyMjHbwcLq4FOFHK7Dbm+uvaOnu9b5rIBj07EQzS/miKKSAZF4WqqJwj
r7PPWdWLYE2XQ+WPh9ldjj1Om+ekGddzQi9AF7nSOiQOC2Rsyf6DSGV936r8Cpu4z9NSXqxiHjad
OckzjL3zSUDmb9tTIqCzglgbb3hV9By8wP3oUdo2cjt73XHJF8K90v6lc8sqTDvzSGdx0GS0dHlW
Wb2bmbtA5te/Ei351fRVNMcs9KVYhsgv5r+Sl6SWcGqBVtTlNrM5aRVLI9ukBbzBRsrfKs2JV2ns
k22R2F0wz/R+sxT/yWfty8UvV3TGTnCOHDK7+MOCwwWvUdvellS1pB+LF4fCWF+TsmWBTsZXx26c
T0Rh1pZnjx/e65Mq9Cd5uae7kLEl/sxC7dLF/Yqz6n3kA/UMg5+5bc3dsjYHWzqHRcaXKVY/pj6l
Ydki5ormzKIi2lzG5AADVob96MMdgZLbRI3Ketsu9F6LuqqTCDotPo4cU2+WPn7kgxg2Xuu9uXH+
yXby11LjTd7rmlpzuDIXruFkCQCd0QpJIoqjKgWw4e989pyBhSfmq+s69W3bHEBj3rpI3eWWcsLL
ZHkDaIJhm99FTr81anBribeJN1BjVLfYSMExsyooR7eP7I71NlucgYNF1v4dbnNvczrwbXpsC+R8
ijOmBm+zDNoOAMbdJKlffxRe7Vx8vuU/Qo/7b0MTH7rq5x5yHsswb3WR9zcB8aTBMIo4iyDz/CsT
V2XtSYWKSSu3kUhtmpmPIIxl3L0tuOkf0zzfUno9H6ekakSgPFe9IqNZ82AuZmNgKdacbAyXoqF0
Q7OKqb5NgAoJn7FQZewhOKuH/GlS7SI2o9GN+ZZNak6fSs0URSgG+JlVTN6x4+j4K8HsL/o45z+m
MyRjgNc3W16FLCadE8Gt9l5r9UfZqRlrsTEvQl747dz0lpKiJY6E2+nbEmgrCVI5EM/ujNgaCkll
eJKJkID6r7UsL5IU5JKAPi7SghLfxlxDQlYKZAz11qykR7GODuiO4725ap64lHGl/c541h4MgjMx
tfRRZ67T1p9jkGaa4KlqOCIJirdGov3huLlWytoU7iCi3kuI1kjbJZrqNKziOLcBEAikz6fB/CPM
OY14dbC81W39QXIal8A439oYU2hQJ+TWKnITGqtsmL95wohAR5WRCDiSTmjAS39TR1dafibBBDcC
y6ZVz8wUVrKVeVy4MmgmhboyqHpLTrzcph4KV6rtCCqabBt7ij8aJeWvnJTOKYBoXgwokNrZjE4R
enb8T7Hy/5ct/C8sBv+dcOFSV8NP9ZN09X9Ur/3jD/1TuWDq/4L9Bx8QucVItVCp/ptywUCegIDL
RVJyzzQmKP3flQu29S/UCd1by9EhEdxwV2L/q3bBNv7lHuhHgRMiU8c00Jj+D7QL5IyhFfs/0h8X
TB3JBIJhQqdgQBGW/WctmSZ4XUfMhCEiWuKXgJP1IRyngYEtTelhJRWiWb5sBIXmZpxWky0hn1hP
lop0iH2BCN4hxGjpN1NJ6N+mSjzn3PdDrzZ5tg5ZpIpVf7FNJXEmOp37R4IB+CFXp1+chTnMEVsB
iHBrFm1oD3b349qLuexszXe35cqb5rkxO8wY098RtMk83WzC2JpgWWNwNdvI19diEXoQZ61i+mtb
le68Eb6w5gVRxDk21mtZalPLzDAC7evws3mwLt3XiqDvAsXkpRje3f7Vgt4gqZ5PQLvnDsRGYDe1
locFOBoz+x1o0wzB9tkQUrDPLc16rBGq/DgtaYqhYXf10UYlBKad1vDWCjHE57AQXMFmNBBHG+eu
22DI0uwymAXbK1Zaajb1phmvxTqYkHJtne6troBypYPP1Pf2aiYvhbKSY6aPDOx9wasfMmeUV4nM
oAtTPu5PqqTFe99bFPSu44ofFLCVHOCxrpFa+Ixqm4YST2M2mzVsc9JXw0YvnZrPxpwedK9pRVDb
7fTaak5hBmmyrgDAgk5xbLxAeGiZPX6Jxl7lXzkK+7KIRd6SybZ+AV4RKVQiHBzYFEHgonos/e5C
YY9xNLPJzPl6R2Pvl0YRYS1dHmt78sZNpZbyYHIpgHjPdBAHGY1MD1W9bFt/RBTRJqk8e5qdvbdG
47855qBzyXC7EmQ1cr4XNI/wuxQDzGQp/CdXasUbDzinPnR/vGw8TU7FRosp+ENRI6h6IU2QRm25
VN0DyYLqRG+mt0BJ1NMY2Tx8HiWejfFWmoXB4y+MZANbS6ZlIto23yRxnzTAi8m37sQjaBAs7Kvt
aNN3Bmunon4ZZhyFNK/WgUQw44SrSFjGm9XXcjhUt/vUdUVllRrGhcQHsNYwqSz4XVnL4QkOOb7M
+arzb5A1RyHVXYcTmnVWHMoKVR00OyG50PFKlYEG//HQkx0IrQTE0gc8QzU95CpFpjiYTOPc3jWV
wqnW3xlk7T6alKaDK77S3HxjtPZws/Op1jbNMk9d1MJT/KRUH9UHRePoxdf65Ihq0Ni7ppZD59VD
BQMq16481rZ1X1ndst0KUBMmuyqxEEfoU84UMVqXNWaJTfx2eXQB3eEdZ2QBrJo2kfTYkfTHMtP1
6qDaSqZRHpOuEZot/qeXoXSZpjhAJ+efHoX/0e3038rl/pOw7r+U3/0/KKpzEbX916q6UP38TrP/
pKu+/4F/XkxcP8jikBEzn3LSoKn794vJ/BeU9ndlMQJqRs67ifdfJXUCUTVZ7VxMTB1Ipz3+0L9d
TB53Fp2GRNgQY4i/xvofXUzuPxz0/+Fm4idCWIf/SZAQjyrX/r9upjWRAKaOj8Skq73nuspv/aL8
PXLo17wivrZd/ZagUz1HhhPXYTe63620oO/W7r2r9JYR3pKHAuA26rxfAPGPWZvR01rCSdg9uGht
wWdiHK1FdUV+fHJLHucO/JKqwmonet6GfglxuJJc1i8nFEd7JEk85f4mF7wWfn3piNvQKpiutL74
ovxySv13Pcd7e+j+9pp/cXvrqDfuUwp5OYKWF2+pj3HwNPlvA4WcIj4ygVd5dja8V9la1z7X16AF
jddhlOJ158Mptpb47Te/JOzWlFx0hyrt2FCbMqNewl8iHXjQQ/OTtW/FVB1Wyek3bq04OfVwlK69
hrl6VsWFAg1gJWh5of3Opf6qHHWg6vXqYXxa2OU0/2UuoQVMccu7T1Vh/Sp0DrD2DhoFSXrkbLus
dtg52c51ftkp5PBbgg6Wj3EeGbezy2IRCXsk8wJwGvy6Fz9aor0MgHzRqt1rsFhjk29UngEteknx
HDM6F2a+N9oFXNAERI4f5lTdO7DYuPVLajd7ha0oKBmRLnWf75RcfufdsisBD8AfBFTYfHb1+ZYC
qS1ruieL4ZfstotEuCGtQOpluBaIS0BzTfqrkuZxrbiPJi20tBvSBw7cuRwOGNTyx4R/FtlmKK2j
NT105lvuZwGau7CZH4rhmDN1wPds1xHGuUj99JCO9XmC+w2lloQEITwlRRa6xkNciU3qWjAv3UPi
TM8dVq+gFeuut9AlNjn/Rdjq58IiAJq6PrIPnJi+isDNvKDy1FanojxcdHsLIPjUCz5dZvkP9Aqk
CBIvYSvjr6H/2AZZYWY9Xdb8Te/LXTIVYU9wVze9N2CRh6GRECxIN3M5B+1qvvbxAg7vBHNphiWN
zas6+AMgy1CdMrvNw6mvbw7hU874F/v2lRSgqOqYwIZ6F4PaCPlZ3tUw48z6U56AxwK7Oq3pc9fO
DHBDNIrvdSxeu8TfJ3kcFGMZwSY9IAtogto79yBknmVsHMIeq/RPaqgtV/b7YI7PIAEHs5igjLxI
s7rrAAzP4vfYc8cZTXEobG0/W/NlrfXffiE+09XgOfjw1b6ngTAeVOCX3cGu34a6O2F0qOvqmNR5
gIrvNJmIghbA9FK3H1Zn2nsyfoxR7aWJ4GsZVoa+2TB4vsdImeI6qmn4ds3ut89El/7j2xi2FREB
QUZzOmFjJdxZe/TW/DPV4nff4/XQhPW39/UfA8CCBtXJ34DhMz5lGzikk0mj5NglUZ6UD75KN/ri
PS6j1oLToFRSUq+27LzPbp58+kIi2Wyle9NWOGm6zA9pbSsqENc1Yt+HvUuLG3h1HRlT97ryInUL
p4Je7PW5DqrqE+A0E+JDygcJ/dbGSHRb6zkbfhsxcpehVBGyWWQY6S/Da6+puwbmfNeejioLJJq7
MKNEM9RjW93Ij16eOD8p3XHXM5o0+IvUc+6kgOKiBnNz2+c61c6ZreMjwSC4a9dXlDghOefTA3UI
H8CDLQii/Xxvn3JVlm3sAc2vVxDKA57xDDXGXrCaj2Vf3XLo/YNXzOPWSaAgEGFBxhiaswXwvI9+
FGLOMvuSZn8iqmMz1vHNY4pBgnr2ant9EaX+3hUrquj8lLviSk8N2QenUUtU1Eyo9lPK8+YYdMt3
fjooh3CRuRf1K82m/mraAPdkEnd2uUQgaA+w1NqnNfjEnTmpJxnpTIiSdRyCqcvbrdM67Pi8RrYW
UwNPgm7WtktQYhZgWC7OrkB0Eg/r7HGKVsN1AMq4kE1jAlOOGy+znEC3tOlgeggUdNYUBD3lIY91
54D3wnnWOjFGbocqRGg6ApU4/hjGqt86zpK9dQMKYix4zSMPRr5BT5id3TJbTgnRUFHS2/XeKfqa
QZLxv0i0Nig5WaOWKkGuwFyGraEubudvW9XxpWm8dmO6S2hF4zz7LfR5DIy8u0/XdnGyJTrrBA3N
BnUiVedpUx8M1RQBatlmSJ4NTdtbrVZvV/Opz2rrHNtDEpldMwJ33kkyN+OdmXynupIgN2ytdJh+
pfSfBYzEq3FYXYR+jCKC09asrsyNKprV1N6IZhk3q/OiiaU5LLnL6biOXbiA4d1vvcT8sisdtNQz
UZlY5ZEkPCIBvIhPuglKQjJZ9KQ8DG5lb5xRlRFwOztZqm/T3OsDIoPeC9RCq26dsTSOB3t1nzNJ
LJrt5vL3oKNQa6hhPcZSeUFdCo/9aWkiOKwVdYfvIWEu6HNqa2fLh8804Ji/yhzJHb3tPLVshlut
7h+ErU0bUcHL2Y02bERTIpho73+bNbK5cpfdqsr8toxi2YnGZGVJ0z2CoxdkKTehe3No1aI9jzrz
gftm0t6+U8lqhV2+qFCr118maWccEUt28sQcQ7J4654Fkeh+Y0SM2F7WZacr5iT1Nxky4874QrQ4
3buqqj+TkzzKu3+AvEPOAbO4GGuOg7Q/9Ml6SUvjUWnu1kJIOYjxxSS9xbC5T2L1e3HlF5U6nBi4
YfjYs6zY0fGzcxDJIVmJ7fOyOBHaEkYlccx6sfMlO2sG520QmFHGsBHpUZVeFtTduCtAFdu1vdRC
Hv2lvCU+jAqgWS/2VaVdIX53qD422iQzlukKGYax0STvh200Vz575odnzc79Y1NU7meNt+CkJjQA
Idmz7SbVJ+NWaNoI+DDnKihdcrFk2fl6qHQ7PhA14e1kYi7brpqWiOQ0DR5utiv6bFqls9DPZOja
qm+gGHoCVhPXrUItq9n4BZTisW0s98R87PxivVtC5AE1HIcjWdIHfVc3Kn0kT5V7MTXrYttPpRZp
KtZ3xKj4W7O0F8DiQeCyMw1KBbiVKr9Vpym1tScj9fPdOCuxH1NpnKeuzr/WTLVP6LDrTaopZqQ+
U/EzclIs9IYTuyyFdCuFVbtMN9rD5KFtBKhFsUCO2NAa9myhXNCnbApXcoL3jd6sL7lajUvni/HY
25ChpUF8HLHVw6Ova99irrhRCyTAV29wAYaSmmmGWhrtmpepRNFQQTiPs36gyaVGjaC7j/gxXbqT
E3EoEJ3sF5/clFqbulDFoBW6lVqRA9obzsZcHrsMkDZ0W2vdcn5Y1t5qLNy8TnKc/OzD7PvF3hog
Ae8GtXchLv406t0xf/CdRRI5VvYW5ov0LtxtPMrbp9E/2Fql+FIRmaOQYkhZKyjTstdOlZzXQOU+
ZYx5GX+U0EFHCyNDFZalYlBsVvdb4WzGlGIk98OpH3eEoo6XpdLyD9hB77BAuSZcniBZQVU00x/8
DfZ+mTQbBIgCcGcg3Mm0tMhFHncxa+8p88VOLEBBCTB653jbtjOjUQe5pz8hROVV7vgktcBKtEtc
1VevW96I/iS0cL6aS23zKE0L1eY+IXPtVCkUbmg4Rxl/Wfa8LUibRA9SnTPdOPsp1+DqFSQ/w73N
5atVqG0+AF7dfQt2/cLlih4byUU1DdGCMJ4wkfxTG6GKHM3YLpnbbFq9Vps579HpU/LWosOj6SpD
/6rffRsx6Xs1+azpwe+/eQZrAPm52fhO8lYTQUa9wa1vNZPxD5Kf6HWcp570Ub9OZTBoSMPKxH5X
s37HFU0+fLeDifJ+wVqi3BeQfM6aIUVb7ebFNFsMSouyX1QBKSEAVQNnZumzkU1t6zv51qCtVIXy
n3AkkgiU0L04FM6xdP1ozOiLxmJS31q8O0EjefC9RCIDduNmszTaMXHtrdn4T6vxVcMnWEBkYup2
sV6F3CgbF0W7n9ohWQObJhnOWMACh3KGwMeiNGoLtJUMPSSR1ZptWpKtBs07InOP9C6/tMZ7Y7Tt
H9+Y/ow9IirAsipC/tFtC+wRoSF0ePx6oMAyQPzhsRHM8qSrcYqWCTJLd+UYjQyl3BvavbcsOeKD
viYaddiVPj406WwQCSK8XQHOGGR9ums0rDI9IH+fO6kK4qqnHXIqwUsLIt6pNGjci5yE3Ckzyfbk
mljvaGART6WOUwSG7J2tXeriWgwoN8q+aG+plU0bwyiyqIwT79SPJi+FgaJga0JAbWu9sPdEqKRH
LSuq10XT/A1lZelDYRZ5OKSW+24V47pzdKqKhhh5X7CoxX9vvUQ9OJMzvebOWjy7YjT3upiG7djF
AyKmwhfvJllJF5RN+aWoNP+5KrQUn1ZhYyEB12K5mdsDCZvl+4zx/iXBzPa9EEX9a2LeOA5q1I66
kxo96jQD+QdRKrdRVpRcpF7x5SRyKcIJ3f7OrjpAU+GX/tWfneFjEGb8LFGMPhljxsU09TFDrxln
5ctordaXcuxURndLMcouE3Wz5d/rbHOEF6ZZuS+ia82th8LxKkWjnxTd1MwhPKiOWxrPsdlqUZ11
2qWyk/VA/G97jWVGLhPCU47+vLir2yB/HBTvSp2UTYMqT05XvSMNiXloVlhLHdERRYlwsL7bdZGV
rv376IvB3KLuMN/AEZZDl+Q2aaOy3mgiPyisdwcahzqUOkNnPi2GxmhXMelGZrVKPpqJi9rr/dD0
svStyG17g10mecBRlf4dbbLmA6pdSVaKazXyaLlpvFNkm4ZmbBpbNZIbE7haQ4qxn3BH+BJV+DLF
wVJXm6pFipLP1Tnlqc385WDQuWGhQCJErUcTDjYBcvpCvNED9y7OwolpIRZ0qo72s16mLDMyxk/B
WmNgkwoZOVNEpMr445dghlYXRwBAWTgtefmzoia+TkV+yOJy2lSs65tRGEESa95G+vKjjs1iZ7rp
dvbtTW5xhrsye8ROCcrqzYxh8hM8WrComx9dWV4b0SLv1vTkhRS9Ox9A4AilNyNzhDmHTaWmUzGz
Y6Z/FZCJDfY7jTrsdnzwx2Iz28YIxTtNQWcqMP84pnPJOi5VK4MMi1xQFndvSLElOq0D/M8Cqykj
VtP7MvnouRJzCxLtPeCzH63TI81URP3fJcuhvIswbUziY/qiZwNQgUW9CRPrQXfrvei6e9CfgQhi
MJqL2fwM5k3VTF5iQVSRl6zajRsa0hFhuuj4JWdwDZfwTseLfP+E9NNCd8I7BHvd68kPdSjbvHR/
miUrXqtSu/TL3G3ctmfMKmN7b5g9U7fJkoVz7cZ6deCj/IMl1gysMdawTQxbmSzf5Mk8cMhx5lP7
wG/7Z52qjd58xJpaQwJfgIbROCE5RkdIIg82yMnjQJBi5yidH98g28TRtLch6TfkTLGd+s1p7NR4
0qVjbNs0RZHv+JvOS5ZIyXKKZAleKGK+uy7Z2t7ZKrZJnn+2jnFLZPNbS/05ykbu0ESTKxKHu9+p
qm1qXkFlugIXWFeX4zZNgVTatbE2ZV22+5ZXKCzNun9MFKKwFlWdlpbId/sXWS9ntLJMmRK5XdJG
fuOhIvCncKiqbGfo8kKBkT+6z+Og4ROT6mJ0OjLAEoGNf0ngO8KxHOS+RUgfImoUm95qAF/89Rfm
mPOIj+PKmY0EvepPNqKqwOhqf1P5sHSAvtiO07MOKrRxEjv/TlTOQ+i09buql7/GPIgtRL7Jx0EW
XeKZVznYRz/xI5CNb/xG+tlOnDPO4QoYzTCQVjr+ZZmt5YZK0N3NdROZ6XqqMXWO2WhyK4m/Oj13
yBP9i8NzEGAy9Du8KhZxThsb6WI4azB+flPMwTLhiNLTxgsG+LuzBv70TOHURGYuhVlk81xhBrDa
J4/l3RiBgg3nKzkDrfKvlpnweVUl7HzqIUfBRbUtJ8nTgi4R08LOr0bnhJiKAb5KD72qt17MU9ql
y4NRlOKlBGyk1F7bJqWCIyxSd1fXrbs16zXf5ZWLFzmrvUctlb9biqtNZR/5Sd64Ey9QI7zy3rdf
VKBcq3kPmeNupDLmIDI7NA07C5eGqnah1Q9t7AM2CkgoT2Y7My7G0KmGdoO+8OQzAbXVsn5xWRnM
+tlmAhc6j9IASzVJc50xXTxMmdHcGA0uxtCfqLexomlGxOPN+aP0NffYx8mPMaVyMznqtyMwVpJr
5WFxVbz2Er+X1XFIdsu4TYqufnSwRDF71GMR1MaE3Uoq84jeU5wRLyS3WjOzfW/42TabRwCatapD
IkRCLq6HwrmrYhrnzRrlbl69ITLdpnng4tlVre7vDeWJ2yBwOuOGZVDMb4ZTPnui5byy/kyN+set
xDcSr23EIwrjzGgT4R95Fe6CptjmRF2HLS0yZNhiLhzbN8uBefa9a2vVxkM6IsatI9d8nNJiU+jf
GqDcM3m794XHa49Gp7qATcx+Xs1V7qh7nV6qGDkWRN94ozwUp0ktKUlT+kWk47rJcg+JIKoYZq+3
FnAMtJ2Dd6yqOSDbN0Fs24RNu6b8pljPcn2RkR/zf45mKk9pg1JIxwYllmOu1ZiBJUuXO23MSQM2
Rc3o1PgPUl6I3LHQD2trwaACRDu2B+nHB93QLvg3/zdzZ7IcuZFm3SfyMsAxLzsQiJHzTG5gZCYT
8+wYHE//n1DV3y2pq1VWZr3ohRaSyZLMCMCH79577obiZixASyjJ4oAPI7IsD10v8sjBtwTq97Qy
hH2lTXC4TjEJbeyKWOzQjeamGKZ9z5pb5CYJU9vvQsnt36oOPVBTYszIFm8FWfiN0zXOuW5gw8TZ
aB9qO0iZIHDsatQwXLNdOlhEcPMz4v6V0ia8NEUXZb6RIpWs+c6V48DNLxXUABcIFLHjGbtBVT9k
4mELr6+Y21nHYizeep0Y52l0+1NRzMeqStpDblQeOdd1KjYVUACki3Uzj4P57Rul2s9yvCovHzvg
uYR7dXeaslJFptbRJC0+y/4rMOMcVSdeyME789Xs85CTuDstc97vKt+etlYvk1NlDj/G0hue8tj9
TmlimRJK75knz2ktdpTwsiMR9MELCSNoUyvDhEddDV+d73wWLUmfIpisp9afn3gM7kYS+Vs8wt+c
fuRVG6iTNbvOeXHEOZnyKjQS5sGBnglAWeTwJuCKBvCBrYkPKB3FfExaVFG5cqFsKuu6yJc7bg23
bpK8ilEzgrArQvdJvu9yearom9r0UAE2WKav6GI8BdYwh0ISLyUmUGF64mrbCT+0MO9VVc6ZqiE/
Y12n48mrDl7xVBfXqiWto72tL71drD2XvZ/Yitcp1sUqpNfLIxbXwBrgNswgcee3/bVtpLeTbZLA
ZciZ9kWENC4u8chby3Mv+epl2QXltwDZX/HgdzO4BLPzmUrMBPqz4WAZ6o7ekEdHVcnRweIEhOJE
PILQttQ3Y4GC1Bk/Yzdjtc8yZ99lFMXn/A+33ohXtnCJOK6Ozbtm6W3pfRi98Yvj9sETfo1oNO6E
9h+DLr/ianWr4vHnUBndznOtegOTMEY+x/+JcWq+1SI595qrXeutryrBEuJDj67qm0qU90GiNswQ
Q+IJJ2HpQ63oMgGWtHeXgG9WB1u8GVk49qhWnb6ffOO2ZfObjecO1sZUp2FezfsKou/WIfQdTOPj
DC2DE1MV/oY6H+LgTl/UxzZgiUZvT6q+uAXKdh4hTnh8rUnCpKxe2T68OP0p0+TarLkOS0MyHi6b
Y+IErx7750YhR3o96YDkzr2M7E3xOjqZGy0yvcVjpDF+sgpg6SXHQYfCZqb4fXuJhx0ZtrxRin7f
TMxHliU41iMaVbLvVtHyu4o9Xol3iz+S9oftTPREqPHnlLJRd8a2d8Da3gRBtUvcdIeR6bqLuxBW
4a7k+tiOFx7EeynNJazcr3StzqO397lCEvTQpYhUw5lR99duLa7tZTyhE4e+IQ7j5N1mWXxuYr9j
X85zzoMkww3DjHoGcY9uwypgN9LH89oxm3NXngUgDQGC71M3LM5j62k8NVZiPuGBIxIW49pDKTKz
5szN+WTXfsG9La7IY44f80DB31ii0Gnbmbc0391D4/UYZtvDVnbUL5jU+OCOSA6d6X8HBGVD88KS
qOVabssmZTufNNm3DsZqUZmhtDUu+NwP68vVqB3r8thV+ZYn4JbAH+csQ2PFxE/NjUjcF2N/EpQD
9jita9++TQUVez3MIFFAwrcDdZbST2mKuqRu/eS1aNNb3RdHM+nLbVsuXsSQz9skjJvCfCgnPqjl
jDvce86b7hdmMfiYHrfRfOUHiDl4pDx92WaNYhRWl/ZeWOA/hFQHIpZbHFAPlZQbn/vL/TTYmD5V
isgWCP5OLTCeGxmIqzYdcG6qS44cNzqcgGzdK/1Dxd2t4TzUTXwYIRk7FdQHjtc3ZLd2cpB7W9cP
ft9uJJiooPg5qBRnoo8jmNqDmgXtmGEwpVFwbwT+LmMo1yUdEri7C3KLs0e/AYO8nZ2r3AST3JxV
3W5T+8kthluLRT5JO4rCxHZR3MusmUVnFfZ7AJkiGoeC8NNYyBeh3ITm74QbzjzHsRfSZ4clOJC7
zH3CxhQW/Ytd6l3sFDepneyS/phP23K5crx0byc/Ai7nowbHwhlB6AFVR4Jb+AUSgz0YC1YRRE6R
vblq2VnqR2rvDKt9K/P+M9bizpgv5gMLvEoarilzIko9enVVFjI0ss86LcOWS2jO4typXe4OkcrZ
ABnVlO57VV3WjinbcswPORmePIdvH8b0tnOy+KntSF7EJvO9giYnuhtK47j6XMChSLjGQ156yWMP
kequpruR5F83HYdeBIRWA0levM++jCC29/XIEy1GFqWwx64UIeMTFesYOCBRZoZ/LvzYvhgN+Kvq
VNP1Mw70ntbznvqwlshwbb/gs+dKtwxsALlk6hj01CosaYt9qDbfJyvNLt22M+PdMvk12F5yNAgD
73LbaF5HU02aUyx0yD7324eljF3wCvktYDV/Axe94l0DwHpaPGJJuRzuCg4JTwtHfbxR4IPMAc3P
eeuC+OBVzWPei2dPEf1j4Poea8KwjYFAduGKNHK8HygxYAt7QVRv9o0mkEwrW7ypuDzUmQgBnyUb
JtjxSQZ+ty3i8gfWxTt0vRcJBE+mKea2CQQP7RWqLxkecr8f3QcQQCdscOO+XZzbwGPia8TWLcwi
5k9BkEQtIlkbv7HkZ1uSpEyOLUjMzIscFEOPQt5NZ/C2zOmhReuwZUMyzVL3el4uOmp118/qsAbW
TVLat53jfWDHfLBmccotUDLY53Nn7pkczAVf5SoOCdFl4nUep8XkcTFygjjqzWa/Ze1d2dft1Dm0
pdgxRZ03gZ0+dot1VxlUqwpm141lhfOCNDki5pgF3B3iI5k3fjnFr94cCSNz5A+5u2IzYRBsXfK5
3E9/KRpa+ThZ4RPACp7ZbiljLkO9cGSlyxWjWXpjW+O9DwFiE6/x3lqKjzGgA71N2m+8m1+W0XDo
drNTTyfA3qrFIU4wDc7pcqiFucd7ufPW5BS4iEOwmhC9k3MeBy8cF28s8kicGbK7xYA0leob2/CJ
hcJayarqKrfYWxt88xx6EyYHlzXZrLZunG7jmVbmemBuggvb2BRxgSmaXSudTqa9XGTHmHaSYGtA
q9q3DheZWH3olv7VGOs+jdKP9KsLcE0+6mX8cOkxNEr5Udv6aKvxVtU5wENGVGn7S9o41BMZPGUN
/oqhYwTsRb0hja09dnu/9gkx6VrvVLVY0ZrLIExtm727tG8Wzo+qsu6maji6ObkhrpifZlqBnnLF
hzlqm+GjCZkBiD/IxRMCebLp/PEuXczbmIpDaSS3guCkO6g3KYbbegIh4+kHL/gi7p2Vxg2iYht6
CmC4a5EtD4Itqb5QcSMqjOlQ5tm3g2hqXjKwvJNE4kI5ce4wr0u0bHtg8FLJIwCecDHLBz0++t5R
Z/Lg19X9Uj3KQmyVci9WAYc6UcMhwXPhBeiYMFCwnDtNvVQ6SwfYlYM6U2dYVIcy6sz4NocnihrI
LGsFKhQ23HeZM3PkNdSw7FrSbbkX9GFXuOdUtCllxC2Wncr9KdYKtprz6IxZJFZgJc04WRuDGZ4a
gFyIXBNwZZpOJVIO7Eu9la0+AfH/mfTqVKf2A6r7du7cayYfJy6xemNp1E9unZvG7ZswmSoCbh2t
OXWz162zH4MB137em9scksS+NiVjdzG1PHLolJzJoE400xW53p92DgLEtp67tvqKveqsg+l7LLuf
YJr2Bgi3rYvjIJRj/0P5+b1wbCZUY//gQ05JJ/eYAcJxZXJFcBmxqgyXMUf3+2UINUW29z0U/nO/
FDf0aYlQFUQLzUaeF6O9TefVIIQPhGYiXxI0rKMj/TBNymCyWUqmUpAYOPEeja7/LMf0bR5ia899
8rzM5oueul81cu+GbLxgKC7IRhInZSzF6/xrWteR03b6CwKmHxKn/GSo3OFYsscoS7s79uKT9PWd
76chB4z9xcDhlQTBMuJTdpUSux7Bw/t8o46WV3ld3TLIo9mvIBEBjuBK4Pbm30QTpqb+RYUVrzzH
VjX747Y00G/Lod3iwL3qh9bb1szRNgORNRa5ZmW9F0e/mwg645/hKV5OWVI14WQzysW2Yu5aN7g1
QVlfxdQkhHw81fNAEqKR4mtVCr9U+jQKb29C8wq9KU8jq/DTc5ZqPrkW2SyRFpAZzzzXKBFh3yVN
qPqWATivKTuD2GN+5zLuTnYYy+yXkweP2h6ZVueSQV61D5LpQ7mwWW3C3GgyWGkFU75s6039R90v
Vzb3hZTgho6xnWPccJ2XAPs8KqrD2APIn55EttF1+in6/NlZ7PRcL4Ek4106X8RjfrmATebU/CSC
Z3DTbt9lll+BfiiRJ5KLTPWlBvne4It0kFYJRYUCYjleo47F7W2lUQKvNucnS1ZX8dLhdMiOVA/d
8U2dRYBTDY3pLi/tLebxDdGaLCwxRZQxp/70dhyug/QG8xCowDxSrnvMZXtK1v7QddODX5bt0Wh5
qxwzfnKUi3tixCqjTcyOwXxyreXNyTsXHIH0tki8j2sLUCOozuYy3ajMe+okH6Eldx5cGZsR2Wau
XJBhggNOYr3HzT15qS0K3roTFuWI3YjAVaUPHcNqZnQbOw3ugYocVbK8Jm75QUjA2uPYfhxE8WPC
jxh73xYnhgEVeHYsBBHnJNUeomlbHLVDPjpDli3K68sbkTc7iEphkj9DNtsF40PGgGCOCpvCcC65
BqoHKemVEYmlcSJqhkjAqOWpdkbj5M/FVephGPON6DkNQvPWuUjwVc0M+r6jffop69L4oTcuAB17
ME6SEMW3V9TroRot8U2vbhGV6VQ/rrgjf1lUcvu1VDuT1OKvas7Sm6xyZr2VlFGjxWr1WuDfusFh
W+1r39BYDsb8rIXyj3rtrJ2f1sOV5vRzVTlF+hXX6cU2zv3VinuXWxMN9FVs9AcBH3UzI5q+YYr/
jAPMLk7+6XWIS1I1A+KLQvkRnoxwC7ZXU7oCe83TAphAZRzNYXoZQAxzdmIsGlmifvHaAs6MlKN1
Mks/QeEsfvZJH7LcRmkidqtJeGp0t2lt3jZD+qr9CYub+zJkOE/NrO4u96c7DzLiVtQsbVB62qcu
d8X9GDAJtT7JZnRhm3mwBo1rkC93XeFskjE+CKYRBwZLYo/kXEWdvVoHApl3XeY9YG/LHma33ZKh
wVUl6+XUY6LeLuWQgp8ZbxrXfCM2fAawmY9GmE1cPpBqFHK0QrDPi31BemJBtIqN7M03rueYbPAM
XjIBg7huEveOzPAB1ZxhSrH1zG8xIzaS+M1HsdVW92HlXyuo/jx74b0NGRAHuInWD5FNejcKxn/J
ILCQDHhsfE3o3IvPCkM9MJPGJd83txwUvVPhMaXo8psECqQjUXV1gp1QZq99EOPGz62OVSXZQgSM
7IUTU060shd3jc9lgYVPAj+Qx6aqyDra087PxsgqjfitwP24sxrO1AIr5FyCjFib17TeT212bjJ9
n1+mSzOPRJRa0OX0EHC5XUC299NjOQZX8URWOqFl95KPWY5yzQlakI7oK++TtQM7cF98xYbwXxgW
pjtrDTj0t7BlgtnYTfVFGsDfVrSE3gigeNvA8yOzuBxY4LWEnc++CiTI25TlHFJCQNRi3U2L+Urm
4zwozLu1s890go05D34GkkWSQYt490w6IHTqJNe5e2FoiPUsmnk/lXpfCHflUlz44NCWiUOWBDaz
LvHGC+KfKaySUWGEFcF03VHn56nvbDDw7ticj2xHr+G4lJ/st7w8QEN0s7zVawPPAQ8sMdEI9bzY
zEHTkkrkVFaZP7z8R9+SUmT6dz17HP5H/sXBUrpxOGGXF6RYaxBXjMsyZymZ/Siz2vQGs92G1Zm+
P89jWDo2URIkT1olTeTTWfANWQ/SFOO3bWK2JxwBNGMaL4jeaTja5Ywl26k0uJyh4rdAuf0td/C/
l8D4P5it+MtoxX+s3/3XZ5b/kVf8n+EKx4BXzDjmUjvPJmlLiNp/5xXb9t+YTjrkGajn8OVvvOp/
hCsu0b7ApuMaZj2Hxt9A9/8IV4AyppvaIqeHxIMMRu7i30j9EdL4febPIjpmQpczpW8GOJLln5IV
a2qk5O5TI/LWJjuILhYYfyhp/F3W5O7vSY3fg9t/6xz7XYDj8mNsj9/VtVF3ecaIkfy+GqQOJtNc
oXpGRVxzYQBfGaF+JZxt9fyqLfvnLOf2wNSFdPJQ6zuX0r/DUpjFp7uU6hoIGAVmqs5AIDloK2uJ
V52u9X9VKAUg+s+fhkNdh2NaRC4lJOc//pp4l51BFrWMHMse9kvDjrip1iA5j2r5TtIyvkaDn7bK
YQf8F5/Q5RP40ydE9TdfuWWTc3H+3BxQY4PMtF/ICINz+TCXg3pV9HXyRkMBZWxJoL5R8Seem4v8
YqjXJk+HV3sEpkKYMjLLSR//+lf6J4+GIwFrkgQNeNzMP8Ho89T0aWGuzUj3cuTCJoxiV3pV9ePf
/zEUh9AWyvN3eeb/+Jl3g6kqe8Ba1aT49nMFe89h0PEv0Pr/7C9DfskiWUhJjbR4PX//ADZuCw3O
7y7tJOQpSjpjd1gvvv76r/LH1gDv8pS7DvFew+URIhP1p36CuCtmPygyHZVZbF3bLmcsrAzNg6R3
dGutsYIKYpfRX//QP6V2LdqoSA1z4nX54bzGl7/571p3pDVcGrZiiWN9/miLJrtjQMjVmjDeh2wY
e3m6qHZDZbWQFxrn75B6UnD/vPDiv32ul5/OChL4fKoBDZ1//OnrSkJ96AIZuVN55wSNh1AxjQ9/
/VdkOeSP+cPbYdt4mUG+A3enYcj40/qRtIQimhTmSNcIBolOOrM7J/kJ9BBWLA104z0ONEAVMK7X
/Wwl+NkqjN5Q/bblOHwHclEfraEBGHYGaNgNUa75Ixmh0pSxM5/TYi5Po5/lFNYVk7xwOCIPPAZ4
aiwQ97W5chSI19F9j7tp5nRbGFCPq4G5VZZP6PWOC4wJmifmoykxxuexx//XK0ueh94p7xerm8M8
7d13DCDrPs8DjzhCmf/yOls8QX/TyJLzxKlPugyrWZQjLkHTyS49mo373A0tra2d0zLSgrr8DZyS
YZqTAxJZ4FuAitTRjNU24rAf31RLM4DZwiV/NuYSVauj+GajJmv9udrliMg4tKcUjuHzwPsP2kjQ
VR2icmXctCS8Zb9tzffRzeeoVvXrRBgTha8r+X8W27vKq4ybuavA0tNqCIlTY9xqEwnuYuBi7q9A
AINST6+u5ekLxjbgqsF0y4D/AYNumNbPxNRiY/cD0uZU2cwPWztb6bAfmwcN3fNtsEo/Kjus+5L0
hrPN3OWApsPAtymRRnXbHQG5MEhj8AanSBT7vnFEd7L4CkM3W97Spp8i1+pt7FtLcmhZxNFPDfPY
i4Ybae6amLj96TjaY7svGuVv4T7g9yJGh3/CaGBnxf2ewrLdulrBtnGFustzOpSTWbmRMhoGiTYi
r5xnXPvxox7FQzIqfewMAwYVURpw1rs1G+qr0TE/beYIYWxUTCVinMG9YLAdJ7R+qQWTSIprjvOW
c1BE9giX0R4gumb48EZ1sNzYDFsmW33LBLsGskzZVzjO2WuJg3AojPOYSZg8QMMS27kD2/WQu/ka
rUnWgu1Mgju396tjIzjE1015TpuCMEzuRJ5nTQfbkB9+fmjy5oeyyqtBjC91QvQ20eqE5fXNaa3p
6HN8RKtwME1UzrSVSOeMF2KN+VbCpyxMBOOEhEqU9ZfC+gWN0IRDRqBp0yhuFI0tHxtSlQfGFQYm
pyDZFja9mC4X6Vire19zRyLKj/EvZZ7u5zfZSltzb9hVRNEnk+MCHuxG9vlwQxafabsZHAdSM9sR
qe5hEIs8pt0U35Eg/lowR3CsH6drbrK4/TCYnVZ7FEw90NWm2ouYFOtraFblBgYorIx2mA5DY511
Nx86e3kfDKM5+Fn9Vk8GegKz/nyt7wXEwucAAOidLI3gfYKnfwQocgvxMkB9IRqYzR21OqJfI9lP
P51ObDQ3so102js3WfZ1kf2MR8AEg8CgCVdm2E6C+SiIyudG2leNs5RnvHrtJjA/pqydiFXpT8Am
XNRrH1pOezAHE9sgBxfiJjKT6lEBrr/UffXRBEphK2y7+pEQLoSQdE661sDI0LyZMLBfBThR4cNn
hMuybstSHOzZW2+GReB2s+IQCxNTSyu39K3m/LdpZ0IlPFXwEQweLaVisVvc4SvW4PUqN93PQfoB
Qvi2afpX/KHdtYt5aSeqgXf1sh5q5ygdEJooazm+OeaZnRfsCzOmN8AV3DT1vbnigulWZ4fXCOut
/u11KhntN34oc8thaSDWnpJwkYO3HxjWzl3+lef6hLfUOjlMNMmD6s+pw5e22vipW77iph2BDic9
lhj9PgbezQh1JurmINsavRNHtlXbX25lkMxi6HXMjPS5HvI3PYt/1cjmmJcN/4/bFv16kpMvuWUT
Pseftq1yKA1QdNjnA4GXkZrhucVzjbufl8KJA0Cm1lKSAE2xCN9Q8QGMeca4QKOOO/VZhJBIa8PU
4CneLUqlD8Qq4CbbvYsxsqya5msGffSJG9lzduYA5nOe1Pw0zs3wK7HBEoXEsQBUYNtGMOiGURMV
CdIvdF0jCYdCXxhaNTNJtAunvaZEt/pEJhdjtNSu86NGpbjL2hLUzlwJk8m051e/vFIUnyNgJzoT
Gx/noJmvbbc1jJzZj0auxmFDfOGLx0/eKmH0d4aTkPpEtAQRq4Ep3jXN2Kx4/jvIqLGBncCs5FCR
CpqQIvSaQkH0/YXrJ7zH4iaxF//BaNWa7/1BTqS/KPgkZTBD5fFGd/2cxxItDtdDtt6nhhWPEZds
JOWGYnGcq/bckW/l+qwwFBbzsBmq2vNAasXNj5j7bbsjA4zAPPc1C5sdq+rWt3P8yGCynGdnqEoa
IqQq7mDl0ILVOxOeaBw4i79JShlciSIdqFaUC4Td1rZNeFSxgeGgY17tbmRgTA+WCyVhC2Pf7piI
MO/acB0DfogaB1+tKPrqOpNQGDbC7VEslLQWXEaGNwdRj9kIn4Vx0dDbtsbsMtd58bp4gvarbJwC
1EDVgDL1JAaxTZxU4BP9EabtGYkSC0fvKERTN4FuXJQmU/IyjZFxehvd9BiPJjJA5+Y/6X2STAzy
hCXL9eLkp+PVU4rFOunI5Ey6CbaAv7JvihxZ7qupZErUgoQiv1ni2QK+bXsXEJiBxGvMbcWOPuEt
UARd3QP/TB9wmqR7zqqF4M8o2Tpu3FVUBeHI3o8JS9r1YJ5Kf8IQG9bG0mOLw9lSbKdh0RPDXZmh
2ctpfQn8SVxQpV38KgZASKhulHtGVOHYJ2Y2ds+MzrQW7F2BycEp4IwTIbaNzxcUAIFgL14e56kr
sD+yO7TEsZlSYcWpvPuO/u9ymxRJZW2WIlUMWJwCQP6qBxN9l5BEiMRm4NCz3J4FvqPiDZqhz1Qd
ZavHwpKpt9Q0xb0LXf+NPzIZwyIlQThyj/vsdAlPVHfOHY89KBvm+M540HgKm60BTOeWqV8tN8QT
ad4xxx6Xcuva3nvSSQf9Kg/6ggmiBwqXhTSDOalA2PBlwMXPxnnh6yqG+ceQOSx2DH4gxCOAzWlU
OWZv8sxOzkOWeExzS0HTCCFmGvUwiHHkps8gyV8FPF4Qblk/Eqpq1unKpwXkUwwkHraLK9nSbPpk
NO/RIF7M2OeD0C2DeSLO3XSJRaYKvFzSyBOEIVXceuYoiWgKScCGU/dVXXitxf52yet0s0L8qPxg
UMjgSUzYzNBAHmdlg7FOBv9jtmqM9rwvQ7dRXjHdNknBEMzLAqzfg6rAM9iE0YF6FVbwhoKUl2dG
+3I8wZm32fFXN8VA6zcA+Jn8EjKYSv/TsfvlWeN+o/jGLAn+ZXNtqR1LhfNSaRTP3YSRrNiDSFxZ
xEZVYWyBsIN6rL2fJbayaBG97s6MO8XNrI34dQ1K6Z6CS4QmohoGZ450qEI5LSQQUTOXBCWxyBYW
I81zOB9qk2Dd1lkR/KMWCfl2mYm0hSRS4/sOXwOWA2PClTbVvDMoEPTehrovewP2ssAzWfPl/WSN
JfjSttwot8rs0MGHILMfLWdK0gg9m6xpadr+zWQRDdoXNOvegP6yMQ6WRWYgmOUGBnMraRasF1aX
7p2CHAhOQi6rGz20ioG7v9A04XjdfBtwXvqSsmoVjrG0/2lotd6bFf5HGNBqem0mx7q17Vj2W3M1
k6/JwUmhHTquSOP5BS4pAnXsD7lg2plC3+AY0Ho21qg+aF48SKoI2aifNTnsrOgBOs7QPAy6WL7S
hrATdg5hO1uvlThPSKFcHP9LgCdpxcfQj+S68YXHVbsZXLO7GeHM4PNwBiMP007ymyR8LKjbZeWG
S02sCN1O9+9iSVeJGp53Hef/sn3WkthENJm0l27qmR9/1O1MwszKR8fZm4OKf8husb8N6eLesMhs
3ym/Ed+BI/BRF5IyiS0dCPPebxI2zLq1nA8DJriKyPcmrxULPj3GRjc1Ud/7IItUbbkcw+Zq/OrS
OZt2rvY7qHWUhqA0eiQ9iIlkxfNUt/zndTY5MZb6kpicicuQVVqS4rnksgCYkrcrPfpOO93iC8se
ChVbmNYoaABeXhuY49tiRGyYyEvYqJi2tx4Leyo/LZAmu2S+uEtl4rMJBeTOGB5n6TO8xIQjlVtg
xGWtIL4rlWVWx3QQdCkVY+u3IYFoQIZrywRpw3BljbBJz08yE4kHTWttHmYeAh6iyx2Geu0nGc/z
AwKotWxzH1lhVsHM2YJN1CMsIxRpH5fr0iVCXH6l5D0zfLNGPm77oR9eSKT5t1bOIxv2XoPY79fY
p4jxzymGA+zg98gG3rAplgW2bQBgmbtLElMuTTxYf7WTxOJVeWvxqib85+HiKXZvISaMp2Kaym5f
Q1JOn9yqBG4/5um7qEz8r0kupnPljaVzng1oCQXziod+qWmIljJGgWlYt1AcmKDHJBA8B6lvKZsO
ilMMsiaDZxYWfjJYIcqYEeBLm9XCz0Uw8AgfxqjrLW2ay0wvQ01Dkv/KhSgbtrG/rCu4DkvWpAqA
MXmzGb9PsiG4b7HxkC5mI9QRA0to17kDM3Ucc+W++hf02cy3U68zVJhJb4YVgn6YL14/7BRlmm+O
stmRK2Ck9/AdCj/yOCzgN6uUai4OyYnnmAPb3pqCTkRZo7t3y5uyYKdzrYPrdh5wCPvCNLDpC3lh
i8eevB5GZ4U7sAIVZ3kfjHJn8R/2a8V4Z1dLSLFE6cje0FeWfnsEfSXHy4CHh1zo6pBKQb+A8N/T
6RAMdvlNdwsZbVnQIEEaoqSnJgGSCLGlGLAh1BlZr78eN5n/bQwMBcnybFca9AJKAHt/HGpJN1io
9k2oKLCd+knayM+bzIEGsPGwB+2azjafWpBXVzmdcUBJVB+NVUu8XtYTr0uJPeRI9pPEXStasQFk
QGLPAx5rRUUmrJ955i9//53/LVXlf6RV/YFp9Zf0q/+D2gsf/v+MtfqPvvqu/4S1+v9UK9v9m4tA
Yvi2afwGoeJ29g/hxfobjiqHxdhxsUmDlfpPqhXCCxFD5BDaV20udB5qzX8JL1wYaBelgYdH1XL+
LdwizcR/vBwazGtN5iuU9/oexeUXftbvB7c9Hi0tCK1H0KYzRmdtuuUWOUXQAbyQSSscoc5CI8k8
9Qw439/LigyMZW/zrLhORcFO5r1UwI0p6nq1tHvCr3j2aDIoevOgQGU3bXeY5wwaqUVcfrHjTZ/U
1UsBce5MIg8oMniJKiAm0vewGYKs/LCqQDGnG3Zeud7HLrkWWVvyhBJDVRVWtCJDG8EZz21wvODU
883iLV9kcVrQJxhhRAeygjKRx86fDoRqgmgdhxehswTeBd2AnZPLu7Q3B3aK9UEpB1JRkl9nOLcf
MLyN9+AY8tDoVBktON0OS99xOkTfGGLR3I7N4xA3z5cSTAuT3b0ElrepOyxW8bhMmyXm/gbo+Ugv
SLPL8a9u6t4Nngf8UEncOpQjFTftaCm45Em7Wxer/BomA4qKmR9JA9OeV434rGrE54pwLBS+d3rJ
yGVbjD7XarmaJPvnSII4N4uAzPas9jCPc06ayXjusfC3sf88EA2HD6AYQOTPi5b9obIm814OoxsF
FmUnE4U0UgsI2+/NpMmBLuy8kNI3rhF4W4Mholq911YM35bEh0rUWYaB49jbDt0WHXhDJcfema03
TL9Er9P1I74UQFUlPtWlbfFTO+OjzAhpePWAW2dp+mfPoP/GEZQX+J4y3oRrKUacxnPgM3BLb7RC
zoZUXZN8713Osia9Q72bXLlqaEObfg5ABTF9ojUZbk2XlD1n0MC4g79wpg5uBoYPO2NtP5hDzl94
+Ae8nOXz1Hv/j70zac4T6bLwf+k9HUAybt951Dx6Q0iWxAwJJOOv7wdVL2yVW45v35uKqnCUeZmS
m/ee85wbTflIZOxkusoT0mdKD5cxDSTyXABaz9+Nk8kGb4XdieuIV1ZNgXvKcP4uApMyKSy0K1w/
74WfoacYKGJy5yBKNs8eux9sLOlFgJPK7AvKibR9TfSHsk4e4GyRx0aU42tEMj1IUEgAQ907sFr6
4NLk+8OeOtc2qdY3O3eIuoeOBvuBENlxXfFIbuo0vQGUjOTTy8IrUeQQCvmqMz5IcRVAHHiPM56Y
OBjuPUcXOMhqcSFoxy+ZXzCsI7GDimwyd2FfR2vJbhtRH13RUM8ptmjrGcsALyapmnFy9Kuh+klF
gQvUICpxiokD7IBwgSKhc3POGgdxdZ3dT4INLcvXMiNdMXJDdU2eq3wqBjxjeIWye7cjNCcqid/O
jCSBd+bxoNhYfkQIgEtrb7raq852GOKocav82jbHVx8/+dmzyvxA6xZhgJEgo5Sqkks7U/T06DYB
eYVZnK30wq3OsV0BAwrM5r5FgANf0owOrmsXjynwW+hoc9UJz1Jtay1GFxmy5S1dAOiZFAmSksTO
UB9307WuwwSNDQXFgVI0uTe0wLhMi8rtVvlnhZtPrUlckT2mN13TpfcpVx1CvFvcuJ/lMVhoauLU
rxCYxtjnljR8kSvoMjC2HfguyofYebEic96kIO86V1ZC6J8/4T6QVBngOQvepjac6G0UdW7yetbi
JQ698LF2ZSY2pD+U6wb7IC40nF4jkUQ7U0t59C0PbGmDgLJjN6b7a4Tx0UPeckbgs41Fp+vaycnG
cVZPcf3jJLbPiVf1VwMdjJ+NILYjzoZ2P9mxek2qkjZ6oYIeolzh78HksMxoVfpqta6B5RKzBTZ3
2G9QCmD3yclhuyzyaDPZrT/SnXK6hwJdEdm4xF8sw4mUXtea3IXIJ0ApEoMn25lpWglRG8e6pbUG
achE/BkN1xjJCOjobf3osXP/6AM0hvCsacWB3hh2AJmslwwX99793E85vCdEhzh4sC3p/xQizRA7
sumqyx7NewBUjvAIbVMQe7m3bbbL9Sizc6Bh05n32tAiZG+zgdMSZJlmlgcvFW0UkwZQ1v1Iesp7
0wzVrkoNjNQZQW2R3WXbgOVtyRbYoqM8B5w5UXavm8wk2slo947d0+aXabBJ+abSo/vcSY4GO4Mx
V/Y7ipb2NESO9xJFsif6KXIDSmt3grHv48rukAfjVtexSqI782YAT9CJk6ILeaZB3+KBNwgZg9la
WPtpyJBBKzgBkUkekR0pGPZsCOm2QwxhoMOYh+Yr4fQ0rYj0nJpTmdLrAEjUrszPPbMX0avM+jw4
gcTHL5RH+SaP8JEggGO3BiJhg9TXWjVSMwCdGcYTSYn56whT+I7gV3EMIjUeIHfy99PfTBesGcXG
J37nlGu0qhwi6G67PpEMIg0JA1HSLKmyCluZ0QKaHIaVIbFfBL53R8TruFJJ328H11KrcvaUwrCp
TmnLjCRIyVlGTezu9GJiD5Z72s6LXHLgsVf/GAlpWxJQTCqUUN5GAMED5DF+uKMoT6WH81Ab8u7e
1vDSN02zGUSP81Y9Bxqfaoi40QozUdAVw77tvV3p6nesXegnpVwL3cbh20dbgfuGK42YWNErhxmH
iDMwVrQPSjgDCTj92TOZg40mrND0AMbZW7TTT2FHLGyJWh/lV7n07PapmbNmcKSt/HaeJ0oze++a
Kb0pzCB5UAOZPC1brqcAT4V0teIyH2dlaWJg2hzRnCEZjx+9oQMOg2aWEBGajqUDwppgb1ia8OUP
VAo3Fpc6nc23sS0wFRZrw9UAuCTuZW5Fm7z2lsyV9RVIPhJkIgernXbj5DVgjMq6ifA2jci7n2YE
T64NxslmDLpDdrKT7U4E0DDtZmYitfvMIyBJeNOyGPsMNwHYelrne4KfPrQKvhm7Kd6V2l/2cDHw
/1bTcy/gzXh5dYeGQWKsdKkJ0mAN5mxJHNMncuvd41VUfXWDmr91+51nOc9+TK62EBck7ZBSDQnZ
ZZgBtQwh/NtQjjd1jeOJCQv7M9bwVUfGU1X3F5EnL1pqqDYmV7XXoT/yYUxBhm+AFCz4VG5VRRyQ
EANENtS+seW5xzjLNxiLZ0SGf0+ziw6GO37oDS2UzgHfWXVI5E1iryg40UzbdEc90956nQPZQ0sP
9HnQhOYfVWjyh/2t7JjCMEqTFbYUcyPt4WNwxvtWt6eVZRKo62OYrsJwS3e7OTl2HpAZirGg6Jp2
Byi5ZkNq+lvs9NGisVvtSVdGjGWMuW/bIDMoHBTnNgbSUaDHTKedpk/2jRe7R9m0PTyC4BqYB10V
JXQdobE9LmCnXAexUV6GtlccWFTp8UkyAOPROlY1Pec8YmnmedfcfmWOngGxu8ruJq1kNBCUI6Z2
5E+l0848nfCE0XnZ06zc+nr8oYaUvbeJdYDJOA3qjFkaeZIWlHaDda9wpkd8GN6S/W97lnRVWpiu
zg/heEfw1Jj2YLUc7S7Hqg5zt3zsa43B8pD3e7r0SCSsbtr1TN/2ZY3bv64LbclDGtzrAUHqXea7
ly2RrkvwTuWhNvHLoyegRxB3Gu5fkIK2BKMRZgp/SRldunpJ3EimzCuD0L+zcHFH0MyrboIClI3F
h2oD73s6MoLCC+qhXCbFCOKUjxb2jnDjCsNvR7yx9DFt03+fltJxu+UgAkSMc6iZ1RM70YzYBK2a
2rIxSI1jvJF07z3RoXNU7LAIqumqmiqmj/RYjIvSJ+/OlTI5MCEyjqUIApz/Bcms8KkeyQFOT2bm
JFd4OgFvFkpdSKgJazBWGJxtxCJumbgLU2TaE++696NNU8ziIwW671rt0VNcnt4UQPrG9IX5HymD
+Zz65FZYuhACL2z1lofEYAB4WbbSePBksU2ieO2a23GKH8vYOXjTR4BOCq3dh6nH/ULJCsaDSfxN
m59q5j1mEp4DkzV2RgUnZbD1ANenmgdZu3uneIbCZUTGwrX6ZwZB8aZO1GWUXo3GtDMcKqOuHLd5
NcvfxEjztg4SHA09FsPAA0Ma+IzEmho1RNfTlnda4GjGBPhHVdR/nRIITidQI3XY72b5xVOZxQxv
8ylcd0mJsGOwr+oYPIRr0VPR9YjaOiq1uy7IYOLN9rw3nYxj/J2K7D6nww3kOqlkQ5K7a1tvvCu+
VDk94latItclIqxXMEUVrYBdUY/GShsGcxMVbvoO9Ynqr4YmQtafXr9MYiCCJrDM/jEBD/8SSCM0
wFSU1mGyS5LB6LuSFDvIiTl2FF4IzO4LWtf8ToNgTlJtyug67nzQKqjusxlZExMFAizfsXWxyzIT
dCSZtlee0hELJy1CYmxTfk7c7SgfaBgnL3SCwa5CKw13CTXJqmLju0bxEqQLEsX1bSLqOcXcEDmt
Jq/Ylaac1o0K/UOcQViokzje+UErd5Vm+w9pmRBL0XcOvvQqAUJTuJuKFtRG5m28l56h3nHMhkdm
csGVGGY7tNe2JzqdUX3oMPNunVlEY8xymnQW1lS984TxcgtuAEawLhp3ZfcM+tAteOsKC8FTVzol
HVyIcO2neEd8Cnng8GCMmNU906fQhzasuIhm9Q9qx5HFOO0eoVkiEsC2Q8HRBZDYZukQ1tWOfiid
R01REmYy9k4lVRR77n4ux6LssXX8bn4pjWfNmwVK5axV0kj5bZb1PxKmWc2ElVwexlnhBL9Sf3MD
BAwLXZGuZs5aqHyykUXRCtYuulkrhYDUGjGkOsEhH7KzM7ryHcDRuzWrrKaaZEagXwwQZw1WPKux
mpooM8LskWjhx+xW8azbKhDL3zGEST7iWdWlI+3HPOjZz4yPWf81lV0XWQshV2/idTtrw5JPmVj7
KRmLZvUYUDmEZMGsKfM/5WX+rDTLP0VnHuPea+dTigaKnSSNWZ6WQ76gAEOzls7qtXJQ9k7Mijb5
KW4rP4VuXCj1IwLzlOqteVXNojjL8quzPwvlhlkyl3yq5wq0VzwISOoczx5X/ji+mOH03NnBVRgT
F0jn5agyuN1kF/2jev3/ruV/mbQU/++25eKlCLOXt/cm+i0qhv/nHyC/b/434m4SWEwXHTLCcLqQ
/7QuPe+/dZOEGAcIvmuajo3g8n814yb9ThMckG8bOApNZ25b/2/rkuQZVOZoUTybrida8/9EMj5L
On8Rtcyq9FltSmVl0LSE3vR73zIPzRHllh/vpqS0NvRuElLJBOb0qci2oSB195dLc/XP3/yrePxL
n9RydZ1a37Jpk3qG8PwvxysEFEJEAeFuZBaytBDm3VldlGNa6pLz6EU632MiC78/6KwH/vUk54PS
NjbIxPHoEBtflDt4avoWVnW4U5WtnZqMgAqjcLBi8K9/Ob8vAt75/GgDIx5G9jqLredpxC8CXiy6
4yQdaEsjIdAnf7K0FXoGjGh6mm5qw4ZRrdxm+/lvkaf399+f6ZfDe5ykx0YZ7aNnGP9uQ9tI8cjd
8epdqigG+ywXG1VO2pXJjA8VY0lsCDWLdcHQonpFBNdsvz++8eVS8wNMYeBBcy0sDfzziwUh7Vlp
WhoIu6CdbzIu1ntIY7C9O6JzIti2KCzryDpKsyLirGq3RK/aaHkGk65Ypxrj1nXaYesZbf/UjyIL
/zIO+vK8f/4+E5uEb5m2YIr15ffFpU3iEbbTXeVFKBNIP1w19uDsvKwb1mruT/7lgnxRjc0H9Gwd
RprLCwvj6ssDr9UKOxBOoh2qWSyE8AJNXI4jNfqazxZ7xLJKbpI6XaETDta5ZyrgNy1YdlhNqfqL
vHwOpfr1TfBsi2/854KDTQRU3Jdfw6JPChI6rB2TUwudbx36EH1dszlUpkHiIMVKQoIGQsO4lW9O
XKht0zsULNlo0dENvOgG6bv+g6ZwHSNKnp19YMGsh1C1cl+PEQqckOExZbsy2Cf1Hi9cyfpyyotK
2+cgGGnv0giiT1AGZ9fI9R/fX3DxRV3+eYqogAzu8vwefn0DpVJGGRckRNp0fI3FNNMpsbHL4T6b
oc2lK4eHEgvdnNxm+Bd6RiJjxZ7kVLfYRPgEK/xxQfPaGbZGpNCQ3WZ2q/8YSKycI1DnLHZDPoMn
o5/btMkbdG9FFK8yX+A4oK0dCvYWy8rsxINFJ53aGjjQuc+7bl2Ffnb7/enOc6VflrZ/ztZl8mU4
LHGu92W90bo+YGsXZTuonSgNWljCzWhry++P8vWt4bExdF4W05hh//+ydXjYdNqB3wWRqg6fNNpf
MlDNvqsn+91L9eE/W6/nk2LM7BnzQkYT3PxivXAxIeAz5XAiL8MzLogDP2xgm4tP7/sT+8P7wIdh
/sLyyDiuOS9nvyzXOdCKUOAO3iFrCM+QDAeItXp2O2lVc2hFnN3Cyo5vvj/o10V6Pr3ZUWKxDLEE
mfOf/3JQnFW+DoKXmE1aP6806zz2qGnFm4h3wBCkwTviYSTs+DlVc7OhtrW/3dCvy/T8ExiIUpcg
1cbwMd/wX36C1s/bZn3ehZWuRumrlzw3bYEazKRpcv7+fP/w9HAn8RcxGEXObHw5WCcStHdpWO+k
5ma3Vtyz0sY9aEaqjUWUKfXz++N9HfnPz4+gzMIZxIyXC/zlpShtPYkrPy93OrFxcCAZ9SiCW0rU
KJYqIQFMWjpdGS6Dk0hLsMsGpRfjlq5plHRR7CX7kunHuQji5rV16vY1NyXJn1EfCKImHW3OQZDP
3//oP94Rx3HIbeLhZ3P7+x1hHJw6Jk22HeNVm909lUngZsXRR/t79/2h/vTQs++eS0eD83C+HKrw
4qqpOCXKoTo4G2ZjnFtorwfNrLwDyfXFMRKds/v+oH84P8HtQEiDSNZx7flH/fLETb1VpWZBb2RA
sr1xRRGcx75xdoUdaKfvD/WH94t8PmxoHExQKn+9/dFYZdMoS0I6YARucidJTrmYvHVnVc11q4xx
bwoFr85uSxvuYB7+5YH/07lydH9WnlCJfVWKt/rk9hpull1ukYmaI7cnelz6l0TX+n8xY87n8mX9
F0wrLM9n3+3+q7SlQHfmxTLfWXyz4A6L5gBqjW+zp0/iIURrn6w8hhYHrfrrLf3DdUZSQWAYCR6U
utaX56jy0myyMdXv4gpGhqD1dBNViF6RMmCuJHOAtSvuTUgVUGN497KQauv7W/2nR9llKXNtZBfG
v2711HhB16GS21mRjjKZFu++V4G+BmF4nYeaYS8glf+tpvvD7WXFxE7J9szR3VlV8uujPDti9aph
8QTB7V8wC6Oic1FLo3JzgmTz/RnOF/HLDcZNabrg1DyHOM8viyfMpsDDiViCDg19IBD1fdf8tUr9
w0FIJOVZdRHEmLiXfz+jnFGpPeURK0I4oIAwJOFASH9psHx/Mn+4ciaJmizNSOd9WIO/HydD5IiG
CnPwgLL7IY2ZIqEcRXjcpQJQ3PcH+8OrYfItZU9FcApbki8nxQQzJVVB1TsqdHObR35MmoxORTvR
eoY6VGlX2Om7mH678/L9of90PS00RfZ8si4rwO/nqSV8oRSRlLssdbRV3VmvWsJX7/uD/OHZF47t
8/AbaDj/9Q33Nb1yBx1M6Nw5vAgmioYpHJpDqPoYAHCFszH2w78VL3/4mPOuY+3lzPhUfd1ATVaE
8jILyJVjevpAK1W78hiB3XmiTHaJA4/7+7Ocey1fXwCyywjNJZSQvN2vL0CI2zjPJqckmVXgPsA+
EFRQNLTog5fBvWdh8FGH+35/PxEPcgX50SfilvxPwu2Az3xIy8huezB0YlUXo7tFDSHQbvfRq02a
ULpJbdVDQi7B8Cmv8sVaYD8DLGY2dxQu8vH70/nDG4DvHPn5/O3VkWz//mQIR28U2UblzpTIVBcy
c8TKxaj/yGSyu/yPjzUvjHwYTO4Ve8/fj+WanmT+l1LcOlqIrLyfNlOt0ZacexH/+aHgGLA+eahD
6Oz8fqgRkVcBnTnbfXY8Gh1FhB6QYg77Odl9f6hPwebvK6LF1o42w+zLFlQxvx8rj0Ot14eAl2sI
2VErR6BsNRy5NepM/1EoE8GqVdtgVFU2Y5La0XPekGpnt41G73+Z8ZxdgZ2ZTsqV+T2RCuj0uCVI
TkqtfP3+15rzkvbl17IGUWnrJkpDw/lyEyprbIjzoiGSo5Y4yl7IlwzX1Uk2A4DWPo7D1xYo0J2y
CUGenSDasiRL4Dp0owqvohWCzdLVdV0qdGwue5EyI0EEw24DurzzrnuvIAMKrDdzHSc/9oS7/2XR
Nv69o2aDyReegkbwGfpazhhy0ihYmV0gecKv25aQj8CuBkA1dTb2LD8XILvpYKioB6BsvI5ZMu2/
v4540H+/kjQtqOfwxdukZJs2t/7Lokry5Cjj0Ch3rmJ6CUWMNOFLpqG1gQ6JcLxEay9dVid0Hf0D
OV+MCBHQ6Ct7iOIPE1T/QLxSRX6Tr27bQYt5GRKoKdD8d95YE/YEFPBoqeyS+Ac8zlhqGsQHWm+/
9hH0w6g70rxZ1U13U0XhSzFG9447P15i2Ie5v439hExPLcU9FhTFUpD1UqCkT5ki+O0q9iFiVNHa
iopLadSn0Em2jRzvdWJLO/8HUYYrLUNnlyYgJLsjNoVpX+J3R7rzXOPI6/zpcqSJkZDyR45cgrye
SQCtlHE/1dWDB1FN9s5S2sQxAgkO/Xqv8BSJxFwrVW2SMNt3TQ6yUVvreb21mmTPVHZtux1JeM3S
Q9M54+xByNO/SZcq0dagrGAKptpu6vHH2PlO75twbaFtaHyiGPVECSbi9o8WTyoqJv/O0uEVF1ek
HCHGwt+QDSmaiOYiVka4KybtNNrRjVUTvllkxXNB0iqyGNbf4FW41fVIBin97idaGitp6hvXPmF6
eIvhqU1peFeN3T6yzAso0BujugxDAiC9+nkgH7RxMK8HZA/UfbrVEn895jFmSQ94PxEG03isNQjv
5M4tyEY4yEJu4+qml8dGt586582arG5huvYlhsxNPb5ZpYYekdb00pHmwZH6u9d+TKY4tNB5WFCJ
EAu3WU1erGfvXczXDikNxJ5gtBHegzSwMfi0eKe+PptZ6bK5TA9GZdxkGMDdLK7WpP/cmZWz4SnG
LWoxlgM3oFcB6GtIlGHacV3H7jJrnfuQxzlzIZLVDbAxCf0y3RNtsMEY8xMzx8bWOszuQwBYGtds
49zLtIFBXWMDAjKSaaG1dUEzCodRV948a0Cp/YGAo3rUf9h5eSEQz66CQNta8qKpjz3CQqYBS0jp
KLq0PW2fZSTs09QIxBF8ZgvnGCrnLAYfpVw/LBHbHqqagamg8O18OK76MkisW2+AaKVlxdknyAxP
5IAOQiS4veI1qrVnKy1/MovAuA3tDu+0yojxdEyyR934bJe4K8K8Xw9GTnD9EN0nU3Wr9/m14Tc/
J6PaTtRcEOneGUouZQ1YUvFu/4yN9GiR4SG75CHRn4pZucNrAt0Jy3L34DfFTvObV6QqyLBhiDES
/2i8Zh+UoL608i3qnJMZ1KucJDzkBiu9q9eYSCwAIx60b8z6bbcLnWBfpvUM88zqI86WDYk+0EHM
e3K74evbd5ndCcjiNifLCuJX/B3mNkHswrj4puCruMjRninZ70s8ZGafLwrL2+v0ZPU2upm4gLJK
jxnrCAgLFL5J1a+6rpPPYoxUvgVlLTClDrQdqZrxKWzqQJ6zyH42CweUWbIuELyNhbyJrRRtp5NA
AEX6lYdi3ThSIarG+BN41B7MKRa+z5wart9tBtBxWY3lBUCp1w7SxIPXVGt29BtCIF6wj55QcNyA
VL6mm+m4OLLyzurhDYaSn+duC/RZqB7hueNvI4yQUPU2vMQrgUs2td6wHN8xCL2wI36wDHcTkXdV
RSBYkZarGZ5OvbyIZXStp29GmSw9CTfC13ZNO1yPSjH/dp8SltWAMMlgLH+WEwVAiTaSCNOpxsEZ
2Y/25JI5aVqBxLF1lHWdXSJOQElXKZdEwKZCAJFjGtezprkLu7qKWHBC8zIJ2UAvx8atpmUN76Lf
YmcsX+0oSwhzgiq3Ui7qC2/EVdROiXsI/NS9Nyx0O27L6U0W4SxaNeyISmrWA/hTheWlzG5jAjrf
PBkIqpQk697dZrqZ0uJDB+y5woA4rUG9ohQiNxStS4gBEKbAC25ZbW8nukWsc+leZKY2rcuxk3d4
DN/8gDdESB8feKM3+cJiEHXPK4qoV2SRszf9pjtXcM7abUZyxz5gmb2Eup0hdUW5id840O6qcoyf
RhMfKupzMEyRPWgfttnItecrFkNoq6M62XEG9rYSwWWB6orSxQLhZ3o1LjGpEOAr2dgTjFaUjUkr
Ub0HbqfOqF1Z4J026F58crqBuzGNRonZ/2igL7wCJ4RprGCSPdeIK/dNUuFQpyGVbttgZq16tWOv
i75JbmigZPgXsu6ZMjr/aQxq2DNuEejJM/kAeLNdjHYLT6rwgUenZgpe1eujl9wKbhuXFz7PcpBu
1uQTAmd58HsTnA6XTQ9bPxkyv15M49R2C8tvMPplMQD0SMdCOoxxujInE859qZdXWgVJMWYz9xg7
6Qh2IIgPHsqtvSYKfVPklncefZjaLIjKe3YsrSZefF57NIfvad89uZLwAmRBEexn+y2pO3sTqEHs
ckfQm7G9W2soX1yl8l3BpuBWkY51Zyeu2DWkeCIEKgfA6nXeXeStbpHXSrriukGySzJJZb7SvWqu
I5FCLe+slHzHydyHeMBRYBvaeqKpedKDaO3kyd0UdMmqxedwYHRXF0tHQwVewP9GD4utrIT4tY6b
YIqW5Pxhs08cP442Naq/TWBUDhqyxAsxhzPZBPXXtS3olEGCxXQzmmneqKtgiQM4W7Kf2Rpk5b0O
VZzS9bLQcRYIGIkCI328iGCgTB5W+SkLT+2EfNJ1o+4coUokOTbOulU4wxyQCxLCO2KGPQrL1JZF
jJfYgL/9Ay0sdTuaLzyZLSYPnnFjn1MEYs/qhPaAzw2hbzA91sh0tsMQG+/QN4sP0NThvUZ+y+tU
XQdY99jyUURvDb8lSFBayeUwBfLkFnEEbSNXMThuB2Gq7VT8t9ujUERZufXiXl64vqG/yjqGcx1B
JempkW8wuIWUQ5q57rKeyHY5TAcgQu7Cr212RL00qB1VZ74jssLvzSBu1eiD2tiF+djogoGpVlTM
petBTcixIp24NVRdEJdDUsPSEhoGNUnl3ge91j5aKR2/ELYDCYKjXeQQBYA+D8ocf3ruQETyNLCx
TXu9ylDboLcECMCXB3m2uBxtDy6InVvDdRH40yPYGWNnFwNETLft5FUscHws2mrQXo1kjLeZbkbI
Vbr8QUZ8DQc9LZZVzbO2QkOINRaqaLrEkCiaZVekahsVcbIOKLJ3JDl2B2IcGsJ+IWPgC4aBxUNs
yiu7EJEGnREP64LwO2sT6irla95Ms5S1r7p4w9bYPw055AO9RbAch1Lc2ZKwngX3Od1z88xqU7ay
24Zpnr859K1u4UeK16b4GPqUaTOMpHfGVGLtouJM+5NigVz5iWVfN4LFd3DJF4hQYy4zYotuKyP3
j0q1pDWGToF8r+9YzCNRBS8OpIhLJZPi0JdddVCSeOiFa+vtk9Pnw9nIlbO0u+ho12G2y4dEXxaG
SDei5kM9+i75pFVdbXlt2w24h3Y9TcTc0p9vARx02sbIHWtfjWr+grCd/NEjKEHlzaTmNoYLkj5l
GtCI1CUDgpheyHptK/NFpcZ3W5PtWRsyjNGwlJ5tdiWg0Nvk2pR2vW08V95mpt2vc1eL3karmB5k
n0DproqtMs3sunWth6Yml1PX+h6Q0lwfRuYwsnqVAVVwm8IwomIIumcrs6xz69khePoW6D+qJbkY
UIbu7VHoiMAZ55HpMQl1lFYd3xV5AXi8xq5xmquFS2KqyV5vlU3gF/8D4YTh0HETIqI1JiuZfTH4
qnKylXk4fTxEOpSKO7OHuRuEYrirS83bBpHXrT0bPQFC4AvN6nCbYpli6FnEyrud3NIZV8y3Am2R
OdK7i9whvwa3J8HGmloUb3tl0KhoXPFO+DuRcZlo9FUxVjGcBxvsQh5VxkJCqqfS8MGs2pQoXP3s
ZJF7MjJ5fhV0/vdo4ROa2pbdbZ2g98EAdXV26sapeYsCcupwUdsElGdWJRmH93TqVqGL5W6gDoKX
khUfGbGsF9KJ7PvOL2w0j0YXouWLRUYpBEUHj3bXrrCaSQeyqNNe43QzdxOE872JiBYvWGwCIfcI
FkHFcyFHMT/a7XSsc04TnAadMuKiiHZ0DBxYlnhpaAktPQpzwoEJvlx4Qk9XvUMmFhyL/EankF1b
diSR5khCilmw3iPhF+uJauXYFGEFXaorXrqBlBtwGOB0CTpXyodl61XdKaTmZM8pICkpQLWMBMel
N5TJSlriNen6+hFqD3uTqYW222A+UIH7YEhjIi2D4AUGCqSpRLor9vHgU8WWOeFvhZ/snKmM1mHX
qxViYm0Xz8k+hlGQSE6JYPZ9ieeOLiKFpzku0EESxjDHUI8s+7coKsjfDevoPJHVEfLHXbHBmCQu
UxBVNyLtpwuSLWld9D75sO1sBSeU77ZGmqGIrsWMiGUdNY0+ejjyQ7i4ooaM39fBw5BUzbXWl0m9
jEu33OTzJWrcdKRXgj/EjZ1659Z9CHb8ia8fq3hhEnhjGelEBwg40IJZIE0EIyzic9g4KDeL8KA3
04sXmfAbGnwYJlywnVGU3RKZMF4iMr7rGwqcD0fLyx/dVLAPierHNhjqZ7f2X2krkP3ssgYarL99
ahPuWhs/wNiUV4J1YV2E+XTjpuqBcIFgk5hafB2RKRKDkQ/HbVjlOPlMUkqM1ulXLQpkihB6rLWv
cvIjGiJgHbLugiqvj54PBigqCboOg36ZN0m9t9jknelHwdxwTRSaYjSwF0zhI4iEcD9C77ZEfpeN
EfuGRklS0DSM+1ZQnHyRt/M7oFZVYL22uPyo7QZ8lib/oNhcF7mMn+PCcQ7scK2VUTvBLvGmcgX3
21trCbQibIG0FZycSIV4aNZmXsyFZn0ekxYrZa0eIPiwURFEYeu+Do1ch3yyJJkAXC9RHz59BzI8
Y0tz7pMxn4qF1CqyiVxDovnFzgJoKUQu3GrOOclUtDSmstt2uaZt8flhsiNdAGvYkF8OiS1/ygJH
gVsMt20ZfLKVCKhvibRt+7Db9oM1rM2yv6v8gRBEX9oPpDOmpM2H/bpJ+/QcaiQ66BhGrIKMA13q
ezPr9YsaRsc2gru0M6rQWyhy1leVJhsS10Pxs4+FvlEOGQNhhYHOb73h3rJARnH9CYuQFgY/7KsY
LMSPmM3qCufstM5UzxNugMnzaU7XeQKm34YMmJFdT5WkxQXxuUqu0xo0nNlX1qVXCndvRNlPo4nV
A7FCFqFhdncIajVzpw34ja0dvvYjKC+nImmrMkX6QK+mfak1p7z2QYs9maD9rcoutm3uiaPqg2aF
aLAGueJ3B0xmZDHGBW3l0hrkmmzOhnuXzZ5TSOkfmLHjlRgBTOGXiFomjrG+0806uvCdqFpaIR9d
XaPjpUUt4WUj1XSEE2zjGqW+4pZly2hOVPZsODd+720F15QWkeGh1sOLWzWKGPjUXttknCWpZ1J8
4m0l7o94uj6dI2590m/SDCIhSdSrPk/rtUQohTeAtcdhD7OCUVKeHfAVBHJ47Jn9OC3IOq+wWKE1
QzwdElViUdjHiz5Ju/OIP+jKdTrnSLu+3oyOmHhOnUONPbJY+YJ8NSO2jcuCChB2u4Tnl7a4D5QI
Ng3Gl5uMPdOCA/QrAm6wu8QFfkroVrtMaxjM6pJeR0PothdMp6wkUWjUnYuswsSC+fyiKyjwO216
syqVLN08PYPOI8usN82PMpqR0lUxXk/EGm1MuqVPIh61Y4YpzlyMA2FmJJu090FnFicMIeMqIvFM
dd0PxsNYyhv9sUhxGGhtma3ayNQWpnTUkvDZfpcZ/0Pbme3WjaTZ+lUO+p4FzsNBV1/siVuzbEme
bghZtjkzOE9P3x9dXZ1SlLf2KQIHKCQq05ncZDAiGBH/Wt/C12PC5fpQIqWnaOuoaL1BLeIz5Vwv
MLtLrddjNuYVURt6HDHaR8JHTKJkBg1sB1knL6k1zNdVQ+lqK5LZ2ToxdXCzbycS+aL8R8/a6tAi
cLvQoHPcDwlBIbrOnOuoLFY2HBfg1qnyyvxm9qm6GXLSzwAU5k9K0wRXLqiSA0w3eEkTGH2TzLqN
PobTHerB7yCjpl03xxjK68j5nlYl3tguISOUNJjHDmU5qabQ5zXOzjluyYnKiu3M4fORzIAheVtw
J4DImzH4QM+71tKOQ2lnEP7QjO1tBoXzKYfeyQeFTLi+NNLLAVkUBzoTfiN4RY844/xJDM2FZ0aY
mLy+fm47oBdqPd6KDI+6UtC5MZiWH+wwt17UrPqkm2Q245olPm+CNEKcZnxJ1q99SBxsAqkdY9cc
7aa7rgPRPExpS8giNoRhO2QjR5flGKdXRjCleAZJR1Yptne5EkIvtlUYW31+SSqAGXMWVo6H1oj0
A27peZfkICq1AjSCS0lDVwwwnF3DKVvSpUfdMudfIyvSayVwMEvOwY0SG+2DYROigdoAhaThqrtG
c8QPI4BRYFRKw+qAkedFrpVvHGrl9wlKMcSdzI6fnXgcfMssL7uU6LE2HDg2zsZvWOl+RnHiHJya
gsJg1ROGd0/1ARvll8Sz2+YmK+3+J4UPrdgCQ+ifEsK0PmduUkOD/JXUDntNC8OTHlAt4OiNeBF9
zr+Goop3umF3l3U/mJdpNfb3s04szGaAkb3XA685BonmctzZhrav5pq5HZe9fBmFgqM8O/gYDkxe
QThnxxgvxwNfVwgDZRHsElBm26BMRwErzyStQrSMpBQYYcrxccOCUaTltyAfyCuv2oCTqDTaE9+A
zdnSpksMWd9rXHKX9eAFfppVlA0Qfd5N5I2AZErUa8vwwuuBhIQt2jXhHeoYIxU79DrCt8sOQ4OL
A8tlU2D8wrJHwB1Y1kqgt7DMCf8MaXcqOFClWsKM9Ynztgw1RrMTwwz4yBoeOTIuDoKi5YWTpveR
5Rh7EbIEj2YKOuaUUtVJsZ+qYiZdgNMXPhxu+WnOBVlmLGbHcMsGD4IblsHpYLd1Om4srdMwTQO4
3ndx/JEzK4rDGHzacmI56Dgp1ElCs3aQmbRtSEnmwM8Mt4HbBD7m+O52JHJ5q0ezuYePv9UQ5W7t
Kr0h8Py5xyS7Mc24PVJ7ig/Y2ogptvH1BrBn58rrrgaDEDMo+/ckX9ac0uCSY+9UPqm9CRSN2JPN
DNRM2YshGD9TJych0WInLVS7+jWgeXjGbph8SJR+4syd4GBYYJGP99u46Shkfilsh9ibkJW2sclh
Af4sw1DzncD85pUlNkxv4cvhIbjQ1DS7cBTtKhTW56JxiwtsKOUurronoXEunpnwYT2sYjuLXIx9
7rnt197ubNefsFtBNIAEiFDVtPzBCawHjk3TXWaQcGWUWUeQbJ1elhh0DpFuRt846w8JNyBTY1c1
fUmVI2j2Dv78X7obx7dKX7k+Oy0gFKz4Ljt66RUrAwHCxPGOjRkq27q1zcucnGfWsK3xxJECR8wu
aUd1RBqu1Y/OPRls1O4Hj14oXNbhHUfaB7thyLKdwrCMLf3DHMT2/TgZKQ53TnSssO6WtZh1RTS9
yaItNbpnsAAgTiABkyI30oYPamvERKFOof0jRuATQ86I63tQRnwwaopMLeuGy6ALSb6Jl+KdGzhX
VWuXVK00xTl2eppfLBQPfeNUnO9UVhN8mZ1IXCROr14sqLBPGmdMh3ROyXYI1Khjau1ntsiIHr/V
AWLzJC5JdlGhE4ODyQGwNIO5EYWTfFZdo37QanMBiNasubNkmEPSucglIiheAfbnhSm1kpCwredQ
TFy7tvs83E3Ao24wHjugybPxpY3wi5LxuWA2loJUIObhblaU+oMIUv0qC4ryMdHClNVEMbEXpJKw
J6WmvwLLAGYtJAoL6MDsUT+ZMaz/GMBdXoNCy7+ruS08gNFjct9PhCBvAYXE9nXegscgBUok140L
RW2TVp0b7Zwx1j+TYF79aroUZicm/uJKT1w+zJi4XGWjYNe+L4a449PLjvtahe9a3dROoehbbbDs
Y1Wpzo8pxkwxMy/+CicRElM7IsbWSPaZINlrUbDtPG2h/6Z1cVXaEFN2caNUj0oYmZ+8LG9f1KIs
OS2Etw/YsEUuMzBVfesaFSdh3nO7XaLE12GH9DeFAPsp89LqF+Ag9Rsv2YGvF3v1ftAVc9NFSVnC
IXVDfLf2YmJvDAVFKDpzYrfZ0nF+n+rHIDL0hzKrm9sJimnOlzGeCjhtwiTsOUe2MBCExnoJD5ex
i7rFIeKF41Mxu2jnK5Fj2TB/35cR9KRCl4maHFhgVl+babS8DcYx/lq2zHiwUngSzfHuDJSGN1YX
Act2vSg4TqMzPokAxLE/5JN3mdTzXG10u0urm7BwsN4i+4ybh4TK8ZFUenzTTo5iJu7Jjn3oydbR
DmaemIc8ob4PutbIHqhVhukFbnUSIlsKsMZOpRoGYDIvDILhPJOTDZ1RH3QYH3dNQ7WVD0KEfj6f
NLy+bpBfOWDRHoh0af2yy0dr3zodDdJMDU2qoTwlPsgqNfNAL020A9oJVhZ5g4onpXTVASfndGMb
OHP2wJFG+IVjeHbQnlKah04b1G+icZpLzs8TEEFJ9kkdEyKqPSAS1ENF6wfF1L40Q9featM4XdpW
0sVXHsqfWw5kuTwgJWzUi3gFKgT9lB19AOOEjrnFqoUm2+vKr7DoAxC7GHMdbBoHOPLJ0Q1sFD2F
M4XfNSVMrrEPN4SPYg/p97XNwRPMeDZIUMN6vd+WyBDghMJifXBy6vrbGIRvvgOgQm8MAwvJSuPy
f2sjiK87jsY/cSIAPa+Oy5rJguzeZ+FZ1WMyFO0L9kvd4YjOUJ4VHYW+JYzqkVNNglaNSdi72E0N
B+B4PzzVqlF/xvgJwE4r3E/sGWyynMJxptTv3YjaZn0AHN7mI18oFBQb5isUNKzHyT9DQJeVITmg
UYJwuLHIRB0V1pUtE+kt44DQ55HD2XSbdBlydkMDbb/Ty4DiQWe4eBaBEKhf1MkkU6pqNQK63dQ7
coxF96r7xPzkckxPImVl8DaqhPRAu1Yz3iiEqysiBD0K1nUTfERxx8eXE+H8LsbtsKt6N7rxMi+7
99oiyA5awOHqBlpF+wK7R3AKmkMrQtE2RZcIhq1PRpXTE6iHknzc2j9sIyJzB+o9Z5HTwByhtqjg
W8V08k3G9pza+hQnE4UGlRGUiUW3mJSQyEmNtrzHCNAD4hyPbqiUFW+CiFYdNx3AF7ifiWVA+QRS
9insPS0/clA1PCmQgo4qgrc7g6rBQxgj5sgGei/fhuAmcuzsYQKz+Jh6btRcxlbj/GDHM+SE/5LI
h4kMSwqrglnBtECi0SFqkVcTE+xBOxKQO8V25jDxSzaBzrkAdKc3F7pjRB/5HlWwjOo0SC7siQDC
2nVC5CgMknw7UOf4FmX075QS1i1ilNYH+5keAOUx9ZKA9YUSFc3paPpU3A2NO7HyiMJ5r1I2Sg6/
hUwdguRfWFcFNJOgZ8634VpACEiWQd6W7HZu3cX2U0xNeljEjRY77YKYFi0dmPT5ES5KAvvnDJ83
VilPrx9aYxqoRwUJkbvL9FzwFTh48zheq1aAF78Q5Udo2iPlI43wEVb2fIZSmz/m2Fn19aSYbmzV
rWkDfCD3jRMI61ua1RlwpCTC2j1yuL4cU/GSxpzgalFE7IjqPLfd7aQndnYXtWPvV20lLlSlFMD4
FfWynSPeBV+60t7ygjnphsZIsMPIX3fRnDLBA+IM7jLLZqKMsatzmBAIZhK1UoxP7CtVP0tQ91ih
En2s6d931ZgGNwN2xX0bWf1RCTUqZiML620uZhoJpmneXjm9aIBEFwXHrYXiBsrllKvZtBGCDqdD
bzUhsOPy13UKr7sirVhxqxyV+hE1G2Q43exuEiNlOikcF6kvrizsLmRkPo6lxlhcSGt3fUk6Du1g
H4PKU7apkdfVbqgF2GKrsS4FRQXK9i4yU10rrUfih0HCN0pOIHMmrOeMrwpLZXzPxzIcbghAbfpr
6qF8t1ob00lhogZnBZEcvRG3epeMFjIli67SU6bdli7lD9RdfDTUaBqeTLW1WTzWfKmI+0HvbkzZ
A6stBai9G9J528SjUBmV5KVsB4f02i1LRP2KvXx3N1U9jNUyQhkRNQ22rmTUCBho7zoN7K5bqNrG
RjaxVZQRS0w5KpddNzSXnE/wNBZI/WbL+bhyHIFUwMF0eib6nm/Ah44dUs859dioV4nHu7udAw0X
jTJw0LYfRy1WbpAfiIyNS0m5PYGQ/w8HwP8H27X/U9w+5z+b/3wDhvydN/UiyqmOw6j9r0eR8z/5
X3nzXzT/9fuPyZTZPbfPb/6GCJG4nT50P+vp48+my9p/plkt/+b/6x/+n5+/r/I4lT///h8vgp3O
crWQxNg3Bmv00KdN2TfTc5E/1/J/8A9HNl62v2kOTlVPxdCGZhUJ6fCzaf/+H3i1kZXai9YReS5/
jvz5n45s928WR0dEdGEuMQkCQJ/YiK6N+K/+ZmO8tT3MvxicLMu1/x1L9lvxuII2HvMsF5L0jfNc
jLXBXAIZIxPXAauPaxNF8jk55yKP/UuQ+tflJdlskZQhu/kUUhDQ3IsgGa+J6kqP0zAAe2HNBKdy
dKkbkyRenDHkvFWq//WTyz9/5fmJdCIRy8YpF+EokTkZO4MvY5SyGshsUTHmK1iy9y1w4fSMYfFU
G0puCcgQEJKrWRxRsRGCPjAzXfFBK+YzqnQpDOKvR5LlvG2CezmbxNFsur670EvKOf5QA5nLQt0e
rlgLm98tod9B1q+uQZC796XSK2zIGkU94/15qyX/6x6Wh3/VrEpmKvTQrjra5ohUblDNUN0nQ9Y9
Ya3K/i1l918/Iim6o761OBB1xNEIjf6hGFySqrPKNbd2qHD482ps3v+j972mApx6XYvk99WTjFTT
beBvwE/iAmv8YHSCFc9kVyu7g2QkXQr5o0UZjxPCgnPQ0R4+WHxFr96/+1PvQTKYcFbT9i0RREe2
s+YTq/eZOmPhOjBanVnT/fd/5UQbycltauiBoyPe4khcjNgrWisONkesZ/rSqatLswLxRIUWO0l5
ZMdAfbmvWS/k0MDq/ft3r51opN9q/levWOPw15wUUR4RT43DXRhbk3qRtDbiHctGzLOFyk+2TaiK
/mOKvjy+0KhHl5cOrNLq2sobM94PQcvpWht7tkKQgz2Cbga5qZ27xbdW/f/t6rLDZIrFAN2OaSqY
XYWTJqE2Edi6kEjUSE0S9WvcpvNPrewRp/Dljy6BfHhix8E5m4imKpx+5ctY2vBVW1kmyyM3XSrI
yoDGCm0hxNWi876//y5Ovevln7+6fJfBVEyGpDqGIiw+UvmneDjViBfXjTbZBEJGFWdFmAOOmZUh
NQy0In9ysPx/Wnf70mTRDoAhcOTgpFCz5EmJ6uRlmKr8zHx3qnGkqaJjiY0AKK3QCE+NiZKlYeuS
AKRaOYylySKba8crFn+vq7bkX3laWH3W0d61Zxr/xDhTpdUDH9g5iAI+ClPdUuyFLDybnM0NLhm2
Qaj8ev8d2HSVPywiZO+NDv1kyhz8luFQjbeULZufSNE096qh62a3Y9MF8Zlvw4nFgyotHkChtk7Q
qgtMDUnSFoNf2j442jg6HMwGrbbreF6SIlqdrIUzU8GJTrCs/l6PEBR3lWaUQXn0gMJ5B6cdK2J0
vDBKzjzUqfaTRrhRjwPSz0Ecw7QswB5OuiEATCscAQHPZOfAjslupzNMjFOPIw34noK/TuR7deya
0i32pJSZwX7uouLp/d5w6vrSGmEsOUOEBMKKNdVdVMBlI36YGcmAZ1rr1PWlEc+BR4kgMsZg7HFO
jzyV/SfYyDMvW3vrb/rfeV+VhjybNj2vSbo6ephKfGNo3ewlCrV43KvEQOlfCdABGxY5EaRpkNEp
4Y1WMEzAD1vVOTPlLy/+TwNKmhZQA/WmpvGKlLL3iBgy9B+DSsjMNm9d5cOa12R50tRgK4pjV3B7
j8Deh3CbzBQmh8BxzswJy2X+9RHYIL0dNEVGtdwx8oqYvSlttibFXI/8a/Rlm1DECJaMJq7KTRC4
pM116ZR+dQLbeHn/2f48oCxPmiXwaaRTZbK8gFmp5+jMMFbhAYha5S7Gaaw8OFErxMf3f+zP/RGa
xdsnLRVQ406RsYVqsP7EqU2YHgX2OTgzh5+6vjQ7wCZV4mpsqyPGRWUHEpoie4sZ9f27//OEannL
r776/OdeGXUkf5XHyDYL9Gte1+MxCfvisqtKe9hSF3N+9aOVZCsfR5oeJiuv0Jn3DF9oeeDgq6e6
I1Dt/ac59eKluQHAYtJU1bKuHHrRHaIgHB84MMwjf1bmkZR36ODv/9Kp/i1NEzpHNiJGY4xMAF7U
E64K9UG38gi2QKHGX5A3uE+tkgfOAaVOkG+x2FOifv+3T/UIaXpA2aULJLXlEY+Didy5cwlU6A1o
iu9f/8/TjyUb1b2yReuhsoUpp3CJI4MPTb4M9jtKqs1IBOn7P3PiMWRKUZgZJSpMrYRrCMLWa2z8
kXS6Mw9x6urSHCAwbJXeMixBxQYPKPi1BwVbwcW6e5cGfWC3Mdot9qhlWA+XmMUfSL1qD+suLo34
CGdLpegtF19YODU8tQO2Vm3l1ZcGezXi+0rohErUNHtjGFcONa6tIUAyr7t34+3VI3AxXq7QN2Ok
Nc+YqOA895rdrGx3aYBTSm7IIuQ8NskncScshSwHTz+7EjvVaaRRTVqhViLY4e6n4ZcB0wvDTp3s
1zWNNGynIgWeLAp2QnUuOOIn/mXG2+CvurqzTFSvXmuC+Z1zE08cxyS+LHpgyuTUPa27tvQxb01S
0UZKZscIvjHkX6I9Wxvv77qrSyOVXJcMj1wnAMlbIZowxHc9Ma/f111dGqktWvQsVmmXQlms9QAq
NrHIq926q0tDFZp1XBslS3cseMYH5G5XIauqM+SgE73RkUZqYYc9mgaaPcQgF4HiqjkSLTS1O0dg
OfUD0mAlLDKDl40IR3Nr9Lsd7i+W7+smYBnrUhml60SNLggqqu7NutxD21jZ6tIwjQr8iJ4NMcaz
Z6JKx5bef42Wsh5WdklpqLpWhfyhqgXETMS2uzJQUIJbCCM+r+o2MrXAGifiOtFeHtG6T0zEovnY
TWp05oT9xGuVYYcgGwGbZnRKZIdNdjPY2Kh2dqOV5xYIp35AGrET0pTZiBZeSapVE6EN1USsbqdZ
9rqp0pYGrVWDWNaWKSE3CuNItB4hCYk7rJsqZfoGzPM4ygLqAYZrm4BWREIBNqxW3vvSaK8m4tYq
YUpbHFHQORPEKNa1RlDKGYrLqZaXRmxZjo464OE56pQ//TlpsxfcTCQCvd8vlwn9D7s2W/q8ClON
vGwYaRk90Bm4db1hd/ClwB5gtd6HGSvaMa1a68wwWGbJP/2cNI7zpjfQ3pd8V+IycbbTiK1wQ9QR
SgikqucwtKfaTBrMMzq2Pglps1EhFkEtQxPDjumsmyqIjHv7uhsgY3lKZ2JAO7gtBdHebXAOpXPi
3q3lRb3qTPiKEYYUTKKla9f+2In60sFIsm6xJuP3dEVYnaExUUxmrF3bsA/uA1pfnOlNp25eGsU6
qauaMXkZrnQ4AKGmzvvRKZpzN3/q8tK3l5q+3RgpAAdtIjtvx99WXxRcSN2+r2A8Yv8b++5yFIEj
bpM8rD8UWvNRsZJFtYrHuNDCCE+AGc/pboIFam/mxdGybYRYTnMaL/mZkjb6odXJRrjhlJyDps4t
Aix8ReriGulSPOwNNoQYL4Nlx4T+amP6hHMse8JKXmHUbAy33LnmTBXDsr0j5ChLOaDTiFWSMFA9
+mMIZd63x3bCwpWYqfWCbd0wLhqntX/15di4H8Z5wtVn2jVm4SkGJhJFetqpZ97Rb6b3H8agKfVf
gBjKPBDheQTSJxB9GKiMDughBCiT2SEsNSS+2NqqKGDLa72D9OInLoT9HQRpNOX68DuCifp1UZ9Z
OCy//Ic7spb3/arPw0AyUj3PC/ZWc/vYFnp8y0HVczDAqS5mo082SZMa7gYzIoSzusTD/P7sd6pD
SZPrNEUgguNQHO0kV304kXsd58yZj87S6f/0VNLUahXDkA1pLI5z01aoikN92rFgz+0N2vqLrp6H
x3VPIU2qTa2SrgGv85i52FQ0DZrK7KEsW9lI0mw6NsggZrOEU4srY6cUjrlTM8+4WHXzMgkt01IL
MoqZHSOzH2H8tA2FKKdzz4FVT7xiU1q5gD2PiQHGO0YYeOoTBdoSsNOe+3yeuro04U1BPwwOcLVj
AlX6axCqSLe02rlc1zbSfBeYStwODeQ2HP3hgbjf2rcKzz43nf65f8rczg5WgV1pIMnT0CnwaTaV
/qOPJkM5c/0T33pTGlwKRo3M0OfmaI4pYvKsRJ65MePU9ait5tmndW0kjTLNiofUBC91TEVuXeGO
nB7cLJ7PXN0+0UbS0Ioyc+S0LGqPeLghMvRaPQcoZI0lfD5xiq0ok7o7Mwue6kvSOCuAr5HynCm+
6nbpNS7WH7FHMNGqZjKkSZ88vaSJxBj42ChHH91NDbY76s9MESdetSEtWlKLmPqA0JQjLmY8+6TD
h9YejfeiA88DrDTvP8QJ2Y1lyIOZfLjMQ/l8bHCh9Bdp2E26r2Z6+hUXTVReWaDWMa/1JbCnTPfS
YmcacWddjpalFbcdYs75zK2ceFm/cZWvP1l2kXfUZsQRrFw17hzssp/5givmmY/HqetL3RrDnENy
LJxkd8w+9z3PQyrdOUHWiYsbS29/dfMKqzR4P01ENlVlPmqVwKDqrRyQhjxpidhgp1Jx8cIdj5Nr
xHtNb6d17W4sj/Tq1q2G1+nURnhMZwbn1mAu/5ohbM3XtbthvL2+23aWzg7X891aVdHoqxX+V0LB
3u/Apxpeeqsa/ou8ak3Px7FkfhlGzSNrWJk/v3/1E5OVIU1WI/mtjqmkLNcEcPJwxHW4EQlu2t0g
RNUfDIC+5+i6p55Emqw8opMIHFBdvypiezfiATqGntEf3n+SZTz/YekkayBJyco00GjhccQ7Gv8k
AbcqLzVRFoOv4OFp95zvDcWloyrap/d/8UTbyaz4Jg/ThHj3wI+ViqjbxjKtjVHGlYmiTkPSDVWi
D/fv/9aJtvudzvGqD/ejGwFqSxR/CBIU2JE31CQXG2qjnZmOT/3A8pCvfgAqQoD7CBhBXeAk25hO
m6a7fKzyeeUPSGMcvYpel+BgfOLW4i8DdIUPak1i7rr2WR7r1e1Xli6SccoVRFWC3VlP+Fvi6ufq
/acaRxolcz/Gg25OUABJpLyzpsE7EJj+PylYL+P/Re98/48+el7KaMkI7TSvUhsgE5BUjWSQmrX4
DUkk5zRqJ+5dFgF6YZZbapDrPn49a2TDgq9/bxqVuUrKaP1OVHjV8kaFGJppOz8O8wBhr3SC4Tsr
nllsR2RcK+cOWQvoZhD/vQWPFExJfHTAI+NKiIOVzyB1/gJaBkATJ4W6j58ZVk97DS1DfyTRtvm1
qoP+Fjm+aqYSn6fRMykdzSEuL1vHJl2gbsPndVeXun+gDwuc3U6OWPr67lBkI4wuluiAAdf9gPSN
y+vOqsqRH1Abp/sEG0V87GeNLPl1l9ffDt8kxuieK8HoFxgzbyFIAWAp0NT9e0j8f+p1rN+Lw1et
L/Rg6uyoScgqI+UK4FwxX+H5B3v5/v0vk9gfPj6/dUKvrt+Pc2nbWRAv3bPAzGSq2U6BXzJthbDP
IeJP/Iis03Pq0IG3EvAONBFRCzc7WCF6VlnAr0KOZHbvP8uJCUMW6qEcbVQd6+PR6DCiiKHSt3qj
raxAytq81AZ0J8Y6ORbuhAHHCnIYY0llf1l389JI1nucNEPB5cdaf64iDjTCylxXaVOlL1gWDi2c
aRgUQxOV94RZJUfIX+dG2Km3Kw3hYZzNuak5IAS56UBQKqZu3BZYRh+9hNjfMx311MuVxnESmnNV
lsCdbDVqiYJ13TDEB0ac28reI41kZRycKLHcCLxr1+yrDpVnP+rrVvKy7K50IhdAox0dtXBqfdB6
NRS+aeVBt5xPUKb9gAjIiI9dbyNCJhTQuiqihEPiNX0TztvbSc5RLT2rQRlivlAep9wj2qV2z9HO
//xiTVlKNyIIHrUhjI+60BSYX2x3KB8aj+/f+gnBI3ikt/ceKo4WwnqLjs5cedk+LN2IMN6UHWxf
lZ67jaPO/A7gKo8fMUQqz1OuqdXir+OMelUNheypt7fQpqR/9DYL/DntqmdraNPbIkycp/ef8FT7
SYNbM4CrplT/FySHTjxbRZ78hKVp3dWXX331fbAx/IFBd8NjnYTelTFYlk/66lnB86mbl0a1yBRD
dTJeuWIm3pWFuXfX9oFYVU78l+S/MaisECxReNS84JcFX3zDmUm0X9cy0tK6pKphthFb/6rjKF0N
2PqP0BrOtPufJ1XTk7aceTe1sauqAdb9BWJkwyi6jSrFxGIgusY48ysnml+WwtWmqaNFaeiZ4I1C
P1loKVBHsmbV6s6UNXC4Du3ECGfFd0BVUl7StmY9JLtVL8CVRjZmGc6NoNL5c9RgtMtN0GNTsG5U
4W580++rnqk0cbk4xkF8+qJMr8RkWuv6jru89VejqsYn3GuJ4vlRXMXXxjirF5UCvXZdw0hjNqfq
NovS9fyuzW0yBSYb+DKA93VXl4ZsnNsW+He4vUYrfrkiE1sXlPLKW9ffNoye9FhRlIZmL7zomvxp
ADaiiP33b/3EoHKlIWtUtVZ0wcx5V+lgqDLBRrTABfCIl/DVh5UNJA1dimzzgPWAHb1t6Me+h4Qp
YG+sWssR8/S2hboEE6mXCM93kgTccOuFgE704kwR5kQLOdLZtuZCYW6DIPC9eAk0hU4CbgYRJZHd
UaEN607/ic19+xDhrOt9hCUINHDh4FmPfJhrKyc1Rxq6pHbyOa/i5ZOVArhsB1DQAayt9/vQMoj+
dcNkOtLQjYukhztJbQFqyPClhrV1nCOjvV93dWnoOjN+jDgxAn8APb/BSfy5mVpt5a1LI1eUFkT3
mYuPSqRDYAw+mYnyfd2NSwN3CRVjgbBgIWfiOgwjjK4VgUJi3YfKkUauN4kWQLYe+KZavKhTdZGV
VPPX3bo0XlvAILYRxx4gvCS9bmoCGzdqrKFNXnV9WQ1XGSHM5GpS/CodrU9BbHrPWZqe28Cf6I+y
Gq4wzcEbI9vzZ+T61xknZceo01d+Y21poObuNEzjyGcQ+ml9kaemAvSS5OT3W2YZkX8YS7IOTi+g
MWqwX3xjzI3dhDKESRnEzqFM82GXRam9qu5uypI4PY0KJBf18lnBbBsAnB3mOD68/xSn3oA0ZuOR
5oaIqPhZqY9+mzof8+7srvRUE0ljVi/dREkQbtN51Par204wZvV+Mlpg1Xg0rq1qBAW27kGkMZzA
He2HLg78rNLCLWmj/c5B/7LyHUhD2Pb6ycQEwZM4tT5uWEEUL5XmBuvW+rY0isH6697kIN8pEkO9
gHAVv3AoEa7bwskyuKlgfjPhI/mmZZNcropt0I/rjohNWQXnkFqbejmlLFCC1T7utHhH/Pa0rnvK
KjgDdnSWmJHiA4U1dknjgcvLWmNVqZ2nf/slh/FYGT3KMs4/jeouAMm6qYUIVx1vm5b0sc2JuSnd
iuLRrIVBD7KnyCAnzVqBc4sQg2Rd15QlWSGG+8gJ6DtarwdbIwqHi5E83zM9c5kr/zDLWdIQBt8r
vBnbrh+38ZyzScz19qqFa9rAhY1gNhZNppCckKdpcqbdTkxJljSSW0+x2iIeFD/S+xasZD8c0XoN
H9+fJ049kDSSjTY2ZhNrt68QG/1LzJP1WDa29kFlMadue42kGjXLxjMHo7+RBH9qP2lkV27ABDvz
7RdqZUPzigx4wIiEiuC+VKv8XrNzDqNqr7G06wh4NejuYda9A7Du+XNGkAa5TPmcEZGWFmr/MSSb
pd1ldkRMHjoKe1j3mZeVhnUzccQXmoqft6H5rW5TFJKq04pP7zf6iVcqS8c8DcimJkZWKSpg1In0
sCNxLOvssqYsHDPLjAW5CWc6b/tfnpn8HKq0XNkw0hRhuGDWoEaw2SX476gOdXihkwSx8urSFFHl
qtuEyHB9Ysvu7Ez5EMTFujNn+DJvJ7cG7tEwOSC+skF7CTP7yQqqX+tepzQpDKR25IabsiIJOjSS
fTZdjFW5rujOKc7bG8ceGo+ku7LR1ZqXWE8eE7s+s2Y71Q+lwT+lNbVALPZw4UR8SdjVAAnaUNft
buX8YtE7rh2oBd/ZWJifDUfx7jmAsf1VjS7rwoJ2agfhWJ5fhG29ybWx3kT1vM7XaMq6sHFqa4tq
uOeXdv2ToLBv5AyuaxZZCsaElzVFiQBFY5P1udAK+6iH3crPn6yQciOiW3AwLflVbvwUR0HzuYoD
Z90KQZZIJUFDMUuHvp25dnvDeZ0gjDoz9uteqTREPScskB4Hrq/WhfUwt7W4AwBSruww0ijVMY0P
UHnZ7Leii+DZRdlNW6rFurIQKvy34zQnEynNe2aB0LYnvx7L8dbOTHGmbX7rMP7w5ZQ1UnFPRXQI
M3RXY5u/OGgRspu5E8a3SJmaknyY6V5Xyz06iPw56L3+YGdzXOz1KJgUoKYgBXxcPi8xXKB6b5uw
6kHSEyKLTr/It4Q3de1unmvrkVBz1zxz1ycmGEP63CdwuLtyzKF0GxbnukLxiPm0m7FYt5SX5Vbj
qHR5Gjt86mKzO1CLtkiHJHhkVX+UpVWZUYXgq3vXD4k5JpI2vA26aOXZk6ylSkHxztakBb6zxBqK
EolTbs3lYd2tS9/ptNcgAJN/57cToXOhFpAaGVvrsGSmLn2n+9ZJgHJbJDaMY3lrl5H7EBnz9HHd
vcvTQKIVTlB23Ls26Zs4JH8O5uU6EYYp618dNzTifGT6XbLAn9U4bA96GQUP6+5dmgQ6UwyKTaK7
D5vqU6BX5Le1U7Zbd3Hpc12Sj0jeAiuBRFWJTuvshyEw1ynjTFn/1dgK2WQTKzsFW8DBgbhzM86d
9bTq1mX9l9FHuq4mrOw8mI1+jrtoU5bBOd3d0u/+MDfK6q9x7hUiMjo0kEHffjZg2j3rc6dcVbVS
rTNMmLL2S4nFbDeD5/oj2N2L0iJUU1jWOgQEMetvPx6kB06FKCzXjzv7m6llX518ncnTlDVfA/+k
JPmIhe9sO1dh1mYXZHCo67bbmjRYXYwFlZ2yyCvzQTnMox4uKdCqsc7DAy33bcMMwKdbRyGevMDx
tiPO5Bq7xDm56SlBwW+n2avaXUcsJGDUlLW1Wmd7MpRGBqw1Es9YaLM9+JmhmN22VqK0A0KdZcXe
0i1nADFKDNVm3dCQRjXIFfbENfFNg+Kp+//m7Eya48aVLfyLGEFMHLYciqXZkmXJ8oYhD02QIDgA
nH/9O9Wr23y2FcHl7YhLl0ggkcg8eT40bRrQrcuDDZS9JswZPUNyZwsyVF/M+zys29ndpvXYBWIv
BtMLWUo/wLLlTn3lhR1LemCj4kMvZi8BWyeHaq5Qywcx2mKwnT7D3r46+PBLPeR/vrwDVgSMuVEf
5Trs09HHIPHidfkHrlh/yHv2Pmxb623E5BY5fl8saK5qmkqvfDn2XnanL+YfMCZPBz+bZm1VDFh8
XUFJoK05tiLd3Z4u5mmF7fgYZCCfwIPWSv0ktRqej/383Y7uHIyRbhSIFREYeYbERWbjysyxG4q7
O4BRiVsKBU/wbJZteQLxtU6BoPrItOlP33W3V8HsBsrUw3cVxqjMsx2GeDAO+UFx8U9P32XLtoH3
L5x48d794NMSAsfXeO4xSxe2131piGUAS+39rM9t9Qp5N3ucx647lIizvfDLMFgTdJXnQd+9lY9A
4eRvIQOs4siSYXvdF3VHd+5cidMReOYWJhrL9ObpEnnzsefvTl/XMlyuOPOyYF7GIi1xBy1iGIsW
T8eev9uxLJfE58BwZEA+i7eaE/MMtHLxeOzpu+06FEPPB1rimoJT6TP16+CTnLrt0HZl4W67tj4P
S1BWga2lbR9Vs7VRMQH/c+y377arB86FIIv0sxY+1GmoV+dWd7n5dOzpu+0K9jJTleR+dlHUJ33h
sGRzFDm45nfbdWoQfu3lfOoES7QHZycq3PXYktyruUAHWOoKcGcIQsDBA7uUShDCLdiCh17NXs01
FaPa3O5yuFbdy9r1b6Fm3//+6N9n42yv5VL5hUChtjwbTNm+wmV4q7JQuTXJQiOPZbVwP/nv+Q20
fD07FWpFM7jmwHLoIuIVfC7//if8PhKzvaYLlTkDoaTnZ4XLFK5aYeNasDerfDqUfrBgt2d9JwcS
CsD6rAcbK5qkzmx48CoHLs1/3w1fWDOPqx9kAw8qlcB722OwqQ4A2zj2euh//wGQsIJ6MAHSPn+C
337nAkEejvrgy9/tWsUgDwkKRJwOLqbxGKivdHY+soX/05fdbVrLRvBKFmTb60yAU+mg2IOF6qGC
EXiE/30vvRrgCgCqVDZsjgauyPGSYjMfDhEHeMz/v+ayvaAL1q1erUHqzkog1IqzBZx1uLbUWx6c
oFP5dUDAXYC7f/9SrBMY3dVqK8CIHO1+DTt0m8jIhuELHDnJ12KGa/k550F3VUE/92PJAWOCoB3o
tb8vkT8Egb1KQ8+Vs4G5hmNjrqcvAkgUcD7LHmhcsi3O17//I3/4mHvpWa9HNultCbKmxYhgglbG
KuPC5Dk7ttD38jNQvHCjnZGrLs1kv9BVNO98mI6pvdlefhYA1KKLgmIb9fK+F4vFBM32fuzV7AKM
XVfH62wTZHQU20n4pf9qYdBz6N7H/F2ECQhOaxdalkxihA+mjM2qfDAKO6hMjv38XYRBFYTWHUxT
sg0+GG8CKqCvQcOmL8eevoswdQVzcXjJ4dq/bOX3qdLqyubBMYES83chJodfCgTwErWuXBUDUIeQ
BEcAA4jgWIDci9BW6pslbHE6ORpj+yUzFPbOYF0fejl7EVrR+6HKR+g5WwV6PPrTHZwwjj16d+kO
YXgw+m4jsrzvNNC1/TXYDd6xJbMXoDHZLMWUOyLDiPKMhgPpn63Y+g+WzCWE/yb2erv9VNsN9DE5
+xlItuJqBnrmFx2MdWMm2lODOQ0AKj/LkeTwyNHHatXM220zzMXD03vrRRY48wa0MQ+WaF7m+VjL
CtCg/55Xq+LeZlglUAtXyD4CdxVvY020mx773rt9Bud2KDMCvDQX9ZWYMWBQmdMd616zvUqs5z1f
6EVqxdzWi+Tc/jBk+chs6vJdf/O99yKxGtC01bZ4OOdwcY+WUS080r3PDxVx2F4nto0GoIwFUwOV
H3QPMAzcItHR+duhF7/XiQVoo/IpCLzMtiDxSuCDiLTy2J1tLxPTG26Dc+WD0r2uJIO/Yp0N8BY7
+PRLQvE/hTlvLevOBNzL4IXdgSjOfuYq/Miv609fdbeLy4H1LRsIz0Zd96muC2jd2HTstrnXhnVL
y9cBZjiZWMf7nLldZDv5kSLp3z7D7xbkbq82PTJuCb52NnW8bs9oeg7XgwcgR0S3rn+Cn9MwRELy
rotKqpw8CrzSjMmlAwIWeNOpPgJ6uu0i31+2O4AaGifaOid/0MDHzZGagkoeqmMxsdv2NSoG2uk3
FCg9yNaqCoawuA8eG5BkYne8Cuj/of0CJL6fzQnH3ovi9tgP38u+MJcaTptAZRXcdpqFsh8z3YiP
yqr/thh/8wn3si/PbfqVb8jJJgZ8UBqsShdvMHGzRRzAOLSPQNomn0pX9QUmqkUhr6eywe3WXmBj
0SCK0U09MgIG7kBPvSST38+fKR3cIVVzL2aAAItlTs22Lt9d3MsThwIvPSLti0jj6He/0a45pEpk
+/Y1SNIoz4MCl82hBO5dE5gVRg0z/NffI9jlHv+bd0Uv//1/wgAY3I0EgNHLNpgnOmCSy8CP+baF
Pz2/5c8rehovf/+X/hAT9s1sPlbwZJRGZJNqqpMH3PW3cCAA5x57/C7kwEzRR7ZDUVt0vPFKwGYf
dbqDg+xs381ugs6CnElxgs9YqLEaSHsfjC5un4d+/V5LaADrDKEMRVLV+qC2LouMWioO1l357iOX
LRZQWAHa3prxB8GmjlCSOjaXxPjuIFGXmm6xeSLziryI9FZ8Dknw49hr2X3U2h+YGxpUWKZA2JsG
xvrYkm5wLAPf+8+hVkyJb4wHPzU5PNDBEf8soMi8Hfvtu4NElGDQb8LHJ504/T4r/O6kgFDsoxGZ
P4a5XfjHGOqoUX/w0HD261um5ulN1dSotJG5DCMCOe0zJODBvV7qld+giNEMr1o0MF5dMPv+ud5o
c195QWcS1C7mT9oU0k22VYHxLIs1cGL0HC0ate443wM5KbZ4yqe2StA4aJtkMLAN+mD5/9sm/V0Y
2r0sqItLD9QrgTBX+RAje8X2j2wp5xG0Oqt/VWxFDdwxzMJe0BnabiGDaTGnVhJ9TBPL9ipKTHcV
Jc8xqk1dBxhxLOMBsfDYStuLKJci3yASo36mmHG2iNR6JDGR5UH+B9vrKFs2hVD0orNiB84zsNzn
tAqMfzq0lPdSylBNBRgfrsi2ABZ+GvbD14BYVsc68/iV/z2DVtgAIum6VDncqvgxdwYlTvQ/3GMu
FWyvpvSL0QzTvAikSNyPcIKjWqNlf/Dl7GJUB215uXqDl+USSS/YlEXzJrtcHWpxs73f3OqPaD7b
Ae9eF/0Vk2KIfW9ojqUXezFlB+yOuwwWwbte0VREy+y6BXD94LLfRSgQymqkQgHHzXGAvAN+ohEI
L0Xy91V5OWB+EzP2osfAglsyNFg23LqGx4ts4JhMMflcXCsxev/8/V+5fMbf/Cv/T/q4DltvZ/Rz
R9pPn5dJSgaHaCI/6hf/oeCxFz/CJVJstcIxYYz/btqlhnOo27prvGFyMF5zKX75btt+VwIVTIyN
Iz079oftPk4dVAy55CqyrrLfqzx8N/qgCSPbi9xGh9RB0M0igwo2f4Bpc5Ohpe8e23F7kVvIuUbO
inRmG4m8DXhBzqMUKj30XvYiN2n1MjUNYVkwhtP9LCvzOQzy6uXvT//Dot3L2xj3qrUpSgZRSVev
sZRluySYGxneehh5L8cKgHuZG8yoRhm2Bf4GJJZR3pef+daJYwtnL3SreSG2qphYlldtnhZVuZ5J
xw+eNXuhW17nCxlJw7Pcq8hJT26LgUr3YLDey9w6OFS3Tl3zbJis7qNlc8x5IupoO3kvdPNQLR6c
As/vQsfcrcKFGhykuQ/SpD/Eor2xGdyELJFFxTPHTB4ESfyXvTBI/74y//Tw3X0fvxzOMgYHzVxu
1Q1RZRkx03oftOwupeffhNG9gm1qwbhvJpSkXdvqLTatsl4MH6MV3mA06PjJ0tF8lRMdvv/9z/lT
IWcva8tzUNA2EjBI9gmqAOVqhY1WTID8cylN3Y1toNXlvjLU44ksuddV8MFEgTBhuctstKHGRFIr
GjpFW9Oq9mkMen2j8sqtI2SL/nyNaTq0w//+c/8QF/ZOabKS24V2yLK5IcMSeZDdfHEhSfje9cUx
t3C2V8vZ2t9C7c6ICqCTJz2xPHaaZvngOP7D+tkbptGKO+0mNpZtM53Oho36UWA881jM32vl6jnw
4Rzk0gxeJ30Cn/nhuulNeSwNctl/M9C5Y4XpW46nT/UWsZqWd8w5KLRne60cG6Ec8vyGZfBSYVdM
hfQx2MKP5m28P+ys3Tk+VeiXGHhrZ00XatRuGtW9NpupVYTRmLFNuOvZY2wrtjdNs3BOsaNmJOu3
FksfKHD9PZjYemgJ0b12ziuGvFpyn2aBhK9YyqUAia4bavuRDfnv1yjdy+eUbhH3L6toDsPqDKhA
nkhIKw7+/F3bTY9u7xeWuegXBkEsuecn+BjHlLR074jmlKZBPRO4+Fn6Q7rmrkhq3R/rwNPwEpf+
pw5Y26WwHprwmcDxHqMFBktOzQ+1semeKFo7tW83IGsz1qrmrQKuL/Jz1n75e+j800fdbd41kIrr
1iWZZ6rpC6r21Z1a9EdkqN/n5zSk/30xUxOgHtJakhVdD7360tvmi1/w/BvcMXonGqyTj5FjC/fZ
lf00ZQWcTQ9pbGm429klo2KtpplALjmj2wEH0BhN4+Hq2Gvbnfez4JrP1UAyPrRV1tfihLG3Y3kW
3cvq1qEIgnrpSKbMOD/zshKniYohPfTT96I60/o09DV+el345U+3JavGdDdMGo49frePN8GbBQQQ
nAYo+b8MlR0xnkrp+7GnX+L4/+w0OQZThwzEzUBDrk8aNQM0DdUxA3m6V9QxHO/E9wI3syXEmBEw
vhZcyU0cjKB7QV29BnC0IqObzTXJE3+RM1xWwmOSDrpX1PnCFBbqJZJBBlB+76Qn0Lc5WmiiwW4v
A2Ml2qnNCaz1lv56BjMps6RyD1Vq6N4pzRcVbqHN7Ga0XenVsrZw39hUOckPluXvD3oa7Das79RF
V2rEuVLDtTJynbBeosmBtCkyla3eUKL1lmM7bK+wk9w6BSyjcJStbL2CIcZ6X/TTR6Kp3wvs6F5g
t5UVAUDKcTMk6Mt8y2jlP3gbX+Grz8RUxPnoN33qYgqFJv2/yeqhrbfXsalJq6lrGjcrwcq7d9lW
3A6jNIdSVLoXsW2+PwVuAe91mKkVD60FeqBe1/nY6tqL2MZSF7ALK+Hs7o8m7YX8DvLe9sHS+sMR
useKir6H6fOGjZHzafph100/i6H+CNbwp6fvDui+CZiluqCZ0dyNQAxs49BrPtJRUfJvGf3/Xy7p
nivqoLOuYd9KMwkgp4EcYGpXEcH4qarHCDKruU+XAkCWK3eFl24sFjUtF5GJUyfrRr3t8whDZmhr
4Tj2M6g3NkQlX1F9ELMf0ng1jZ7SvG+8PAKKtoTMT2xeebuF7VhGENX7IgmHPndj62PUKUa5bgxj
rw/8EeS4vqziYFB0jYulcufMVlU7xFVr2zUTbGLjOSyQjqXjLMYgEiDkjfAhHpv2tDINtcq6bq65
xkzqZG5MbbsxVhXaOZ9MARL3WZQoCaRy3AA/U9QTXlQ6FaU34yZhZyuLaZNoWfZq/FSCLPLqIs0b
vnUjyNR4sJhkTMfZWWJdba76wSa+LbHVUzlFGgaD5VNYWreM3JV4PFO4/87RDLXLG+SsMHLyhr5m
Ue6qYb321w0LFLw6zKd8zhsCKzI1bGV/Fr7j5jesczYaa3RxtjsBoFqVrO625u9N011kE4jxC40W
FQYhsEnKqHeYwqtf+HBBnoaMGvKd0HzI71lQezjURLWoqHcGh0TadTnCbG77+nocUAqMFzg5u2f4
77P+isAztMVPdE0QE3/QDfIcj7yDxsjX2AHm0I+rwiFPVDg8/KTBnroCEdKI8wpX9AL8QLbkLxvl
7nRnKK3QlUU5sBTXzLFjHpdt4fIEvKHmZ9nNVZMWTleFMBkryXBvFfS/sbuGk0oHJBMPxawA/yLD
xtbztm3BFKk5z4cUdmVmOw1FT78SJb3+upg5vNao7fX90uXyBb+wHGLa9Dp/Locx+FbK4V0gK31X
DgyQkr5bsaO6lZrnph3XJz3U/GVe7VCldOVQq4ys0m3U1ZUDL2cCm7io1h5NRt9zHkP4zZ7rAdcJ
VDnC3sT9QNcnCjEJPeflgJKJFd4szrVsGpoQI1AWgiVZaaNSriUayWvrdWePGHkHGnTdPHP4NYdp
2MvhFWJJXSbr6lXD14p1eXlis9+spz4gAX2qcj3R09JVeXVSaGRi0Vp3bp4CWghyxYC2WoBPrI1N
liBwIawXzlImHMPTTqTtYqs0DJhZz60ZlvqKeQJLEmu3KGFEPZA8jAPEd/TSHbV2US19lCn7ygI1
tQxh1ccl7wiHEqSeaeLg6n8vt9EGT3PTV9d9EITq52om6p9aX7vVDZcgjiAflBadL+P9U6GS+J32
nnggHdNL6m/4uudg1ONdwVcP33Nbqj41K++mx2njdHwTAq8mVgYa3ogSM663zUqdt9FXGxwhYC3v
PQDpXOqohadVG+m5a138elhb3MsByMxEzNjnpzAYm/muNkPoJviYeZASK/2fedvU49uKK2+eQOoW
+CcSmu7WD0cUIyGNcN4xAUG8WBZLjbJWWXZhQjsSqtR15HQL3BN6v44GAOBGt0aFDxegrzaR6diF
nln0GJ9YubGfBV6hTHjg1g6sTiEzvVnHba3jyVsW+EwRh30fDbY4hnT6SzRpiSfTi51jf5ol3vxj
vpUzPzMwce2Nx7sXqZxUl9P67hY9vksDZ9A5CQqgA6rIE+3FdrOdfRqkfHQ4+IvN4ulrODAXCp8s
wEjQCH+N5TYYCUH7J6fTdtcDiP09WIJxuCmhK59eq5E2412ly2q5qh0iZns5HfySRLxtDOrAgYSi
1N3yWseLP0w69obcew0Eqpap42rz083VnIwOSh/4/hdtzJA2dR4mSzkMmU87gNsHGNR7W/vtoiGI
qpH1sTTqH+lCIhiBswDZfyC+5jDZO7EFQ58NBrKScppwhwy6MHb1WMarmkyE65h4RJ3CSZoZuuYl
9Mbv6yAaGJ7Mrwb8Mhr52Mz3Mwn6GBZUTVKgLRvXckY6GDgixZKRBV4Fl7hna7+4qaQzzfFoPOcB
mFLoo22w4bXOLca+I+tyCesgaAgiaNjHsyFzXICIiyPAFKlvRpYA3PYFJ5i8XkxLYxe2ikVUFOHd
tjRDEYF5QRKBdu0Emznn8zzKd8pJ/g6cEH30ag+I9cnpotbFcSNniojuyjLm2q5PvR3sG6hN401X
Ufdr3Un7xvwuj01ZbrHL/fbJGI0/sHbCMyPL12bxn0ZgRyPtGx1zT3oJrGBohEVJr2uIo6DDX3y4
CFfVF7g3+A9kar85ukTNdtVAOFTz/LRoTAB4oWMTmcOMpe9ydKeG8Kwm1EJFDc0BY/ljW9WPrFZL
HBR8yJx2eOnL7ZswLk0XjAFmDQwmI0cN9tqrHKzwTpe/nCEXkWqKx8rj72bwHkCiuglDbziZpXnY
tiUcom1yyx9ww6FbKkYVfqlCXqBMBCOZbZpSofvgXFuQlqsODRvW93W8zZv+hZ3tkXhT5kfbbjBJ
cwN9jeTEpLU0t+4a4LACp+KNgxj7LR+7K0aXh1qbJSa1y++9uc56vj0qjBhc4aBwb31PbqdJUBO5
YzA/jcs6vRml1qhyhiDGHhvvcob3JJF9RE2p8lPr4SbjytGPkWzI11yv61ODPve172D5ljCJTvq8
rSO3gOX3NJk1Gzr6bSs8vLRZRiKsbdQyfVpbWAExuCtmrGPrPXFChtmm3BYR9HhDXFBCv8FTafwu
R/YdplkshlrFZm7nv0LsWJ0tceC0AjL9WQKfGjGfb2dv7ToV+Ry20dhoeD0DfZNlCOIImAtYdLZ8
8PNq9aMgDIo3VeBAGzw7RLJrTJhijaRB0ZpEaknvB1dW77y3/d3mOTSZtHviftHfc4pkchjqa4FE
LSae6lLXq1xwuTRSJDrxV4su99k0conqXl/haixu83m+L6XzrCTlZ2yelBTCT9d5KCOdky1ahEtj
1ctrM+TPeaGmmIHTHiuy2KgGpBBtiqq8nl0XkXtkX3kzvjN42MQddId1NJOlT9E0GN4xzKmTNnDK
Ihrn0p59hUjrrIF7D7cx/4ERyXFQbPPrBql7MsnWAo7DwmgoC9PF2zrOVbxSan+VEF6UiTvatozn
2pcJSBNNNMALELGlEd8KvgRFtqBlVkOaUzCeidEZ+tgQpz5TE0zxKvMlYkSIaEFaENNt+oa75MAh
MiKBF7WYRq+hfaGBAbZluRGV5U2i1dhscTj5VUwNQiJZSHE9Asi03GNeuIygSvQSF5TQZLwIOOFJ
RjEtyK7LnMhsbnMTy6b8BtMlFcH0pICPoU+SxR/Zcw/zsrhcwRjCP0L97dyxnI7w1ef8FBrV3wg9
3k9r+KXc6vte6+sRuKOzF5ZD9YJh0/AW+SBvHxsYZOCQC+bhKxjM8xq7C9MjdksHZeg0P3aFWquE
5D0OB8G6EJ68QUVSjZpaeTttNjw1gyF3ddUIGQFO5AUxmxfeRtxpQtw0Qob8QiPWROUAn2ODV3Gb
A6n1tTALiXtk/k8iDKqIza5z22xBKkv/BglQf+cwbWXEJzun0g2+joW9busBVIsaSZpC7vcA03me
9s6adVbrB3g9vA0MwuWw02Fkp83vI8x9BvHkKlxempLHvvAtloawyJJc9zos/J6cN64dP+oXt73G
7YRqaGnF+k8Jt5lsyXXTJ8qsRQpOTh85tFnZaVKsRPKKoc44CAp1Kjnv4lHx+x49tMgpZB35tFcn
4/f+C0VXEDwrQEd7uGpFdc7x/8JNN6rXBu9Od4N7JcvSJjlO0DF2hdrOhmKdwpWSCYzg6eZXzUpD
45IU7VO+VaiQCNzBom4KdZjkC5wErozw1adNLWMajkue1A2M7Pq1bN9arsfbbg5G0KJUAZzD1iUN
mezJ1BWSIIwRnAiqdl8a2tkzokaThrZrUoXzOnXkUj4pEpJHgpwCqeLqNLHj++FVubT6C2DjUKoB
ngvsad2VVyMfzCfc0aY7TgjOxWALmgEU1IbFXE14xVMZ8M+TGfpf8wDT1l619EwVq90obzr/qkQi
fgsHWRaXS+8+WT2rjCmCCZkRC59AjAmf8q7vI7sIEhGYMZqobLr2p0twpQ236VksoUgqU3Wo6TT1
NcSbFcZWm+KlzuHtifG+Vrrp6BPHi7xKVT9sMbef0YfUt2aekB371l5Tv2mxxAo5RGFAnKtwYzKZ
q8W5ZvlQXTWk9VOUaAP1ycz9WKWq8T0fEdtfIASCf1q+8kImMKfNX2ZRtUGEbTm8hasEEZYHpL2D
NqX8MueD+1WwAu9Omrp5YcwSXKQd4yD59wjapLR+9ZrGJFN4ya6trr0t8pvBu3IL6930U9F9EwU6
/bjnIG/CrTJI8xAGXVbDhN6Bvd5ttzZiOOd2bCLaVHq4WxgsUiP4SznxEAyTiuXgbDidKp3jvuMR
H02AHPcntoS4v8x2ul7WJrhHNYC8X5g4EciXPRZzoWZwhUxxPS2kFZFpPPOCQyfoYs+z0FjCKLPw
oybEYKKehzZbMBp6hRAXfK6kr15JTWfQHJy73EKFHxm+AUe/EETAvJv9RNkQEZP3S3PCUTx3cVWO
9w6EkwmS8PAXxm77NsWqtNW9MgyDU5eBpnjuUTCASt3HkUvDe6yT75jpnMGSDz9164h1u1ZLKrwx
bKNq7RDhpL9Vz6AJ3mwaBM9iaF9HhiJCtEyu28AwrOpYSriij8Rn3fQ21aJZTgAgc8yzKQI+ULvF
81y6n5ZaIxJ7tC/HRM2uwKDSPNBvXWjWr7NTTCpa2zZ0ENhywBbnssDNJHeKZynKFWUQ5kCIP3WF
cwqYF26R3YS9l9TKMZkDjtsg6iHCjfwCzsTRhALQia8OwPDQoHUveb/ZxK9yUGEENAc3K62RxlAm
frZIROKuzptUIrLcq4kqfB/LgFnLSeGfA56v1zkmDF8mtJdSyfh0I4x8gQQpuOkkCkYKMSHC/Jja
4C6HQg7MbvqkhVP3FfdnhVdU0uKsW1VkOEequ2nTQ+LRtUksL/ipcrWHYS2XF1E+O2M6aNPc9+gy
xUiS1YvxaHcy+N8xyi9VMoPHezkMDaoMLtXfUCadvkFxaDKv10XC7KzTFQEzZt1QXKHGhuvdijoq
Si9QBHfrxUROmMcKVhCJLz31ucy7XkXQzssulm73MgGlELFp2toI3q3eCZy+7dQrROSJ2C4ZicdS
DbPeq2kcaTQgojyIYJQRpMNY4baeqwh2iEwlBEE2sTQnVzk34h+IR8UZiVJ4pTpcHPHAR67wk2Bk
bxJkgCIlY/mCeys9GTX6j54fPPhNV7w6W/N15BUaMLVKhPYs3KPq/Bm4seoKRlH1ENULKKlRBf9i
pH28jDGHgcsOd0lwIwdWxZUP9FlLZ0TBGealqNw1d7B/0RH1qykeRqgdF1WuGCMf1fdJkDa2gAPc
OHSgJ+Xw/ORVGPnoh7x7K2yFhHoBvqV0CpFsRI4p3B3tY6Ot+NThDP4CziB8v3o2n3uKQsU252ff
yPK+MlJjSB3OTUs9PW+cuBGH1AwxnNfXJcj2r11fpg2Sz0s2pqKttF5KGtzYh87/guivElybBC5b
5WPd+SYGO1mmiyQ/Pa/wsqHBEilpf64WGkaUIQUjWz2l8Ff9Z4P77HuAS8W1x4FP40rVUSfcJkU3
wTwQ42eVEktsfP229s50EV/3J0Eoi+tWlJEzrnNaV2xK8gF/lluxNUNlnlypcP20IuXKjJUIuqy9
8Tn/sep5zNoyeHD9GX9B0X0aS3Hvc1wUZzGhbOQ5b0Uo3IyHFaqq8Ai8n3pPozCCEnekTJHlDsUU
TjBiIAdDrM9zw+4JuyRQoiIx7Jt1CpnSV88pkVIG6hubgiEmg/+9rNopoaCJ33NXzdgl1kaV3cav
NbzEUn/FCFapaDyvrYhnjCBla9OouGhhayuXAFaibKvvkJ/gm+JwAIl+c3WKMgCyrlbgLgFPQHyc
wYHDv1uc8nUJYm0weNbBtvpSFyVRqw19rRy3v3bnoEwAEGwi5A8rRCvVm+kLVJoWJVLb8IduUkhL
q+aZLN1r2PotMoa+iqeC1hAFFs1pMrVJG5V/q10FVbHH0wlWk/cFBavRmcijAXfmMefemMppQgYn
VRU1NThtzAQnp1jCBET64Fz2NYkkqd6qvBMn35sXFoswd149fASUqif5DPfgqxGfOwodaICx5L0T
4TniQdfq2NKyP8Ge/ClA39tWhY42Oa0NzvA6uB4BTfvkhiqM68ZFSBITRqAW2fZXFgD5mz7sRSpF
getRa+C0Nlv0DXNCbSxU/3+cnVdv5FiW57/KoN5vD70ZTPUDTVh5n3ohMiUl/aU3l59+f1HbM7OV
u41eFFAoIFMpKYJB3nPO353pqhDl1AYO8T9vdDvv9KzlaTALddOakwgdodQZu1N2p3fdQP0bN94c
SHHTB2KxzRtA1vJ6Ss3XfvGq29FM3fWCFcv1rUMQEC6GTHjhpXlD6NsSzEhhAqQe8/ta5Bhg3KLj
Uo14eZYFsHqoi8U81YlPXZ5RKwsgr8y9s1OWDOxXAiewUY9TUYCCJ/O9mW1Ds1uLcjA+03zrQ9F4
pnGS9jIZYZGA7QWJQa8TOLnuNzf1ki/ZlSUGI2D6qyM+2Z5HkJpbvl/WkGTH0XTZMkxSudQfZ80v
fqhEzu6r5V/ai2CpbO+mkbo6qsJNZ9oUCuD7WFezcQJHn90QT9LlAUb1uROsU91wL0+uRS/baG1k
6TPj6AWOe3Gaye0j6peFBM8W9lWma33xmLhuJR9MkiLX3ZqmbXLHDuF2P4mCGdkcSkbNqZ478zrf
7P6UeKiueRDsO02btCnwoYqy+xUvogSpW+rrzrL6aa8Mfeyjoeub9KTl29g+Sm2izlalmvr9gAOj
CMrVWJNvQ2LpfQwECr9Sjd0zSheDiebSZQVrobNqraMTaO61wbCxOGLMuyXliYzOAE5n2bkuYOvn
MLL4/bzmYtiiVLH4OMjENs0/9XKjCPOMOMvOy/P+efD99DAlVfNQms3WnD13KG5TqhIPhmNn3XEU
ff40NSnDv+Ur68mra+exN5Zm26fzpbtIc5dsX55GMNHO6RYW45ItbzHRrb51Vzujfltcsud3vZM0
wO/j2igC+xDaH93MKsprandXHoyWGONjbeT6gfuL6iVnpEhFXs+3FXjBR6OPxRW+xBZGq9JxLrCi
3fPY0apKNh8wL2XB5EijYMVDVRRR3diJPJicFoCkiMUP/Fr7cWGSMY8Twa7mXjhOc2fYA1kyzZQo
nO6X6GJOqKT7JAp2fCrwhz30a22sUdryCUHy9/3naE+aiBi7DXHH3nX3UJe6C0bUWPZjb6Wy+LnI
hgAUWkcW6SREog1BwqWvwsRdTDbXrnAQXVGnC51am7zlUyOz65IlwFbk93nHY5KJXp6lKIuT33Xl
VUUQpBazRqWdAtaAJc6d6wxzWGlja960wurHSGXSb8NWZJ8mpEcZmnpStDFr2bMH33ZM7NJdqQ4M
soYeTLYB4DP1PiH6FcUtgKspf6a6ASuS+e0SgWtvS5Qs5fpzUr37iAvSULsCMu5k61klftY6+HGc
+UOPSzov8r2LE/tUMuV2FyWT96JJuMYrlY9qCVtz1cePRuWOkQZeUSz9jZi2RhydzdHM+9Le7Cxe
JHF5u7pujRNntTuf2pQQusDXl16GirBKO1wd073jw7BLuBatoxGpPKy4pGh4fVQX9gOLZ/qSgy7T
QRj0zQJeM8bmMDndLMOSXgxlUrckeXEercTRPjUwZWfXqCn1LsGbpKx+2JAe5RnypDPvhQABirLR
qKo7WW1QhCu1Z+9IZ1SX95Ht7E265PxZGmdn0ZemDB3Wmb+gKVWvBMXX1968eLup3uZnBAkA2APF
+6xce2hCfHz5EgiZSHb9WLPxQ9IyPrRwZU/tPNX+scrbmfFe11ztobf74Voou60jntnsi89ge1sK
z3YPtiMEUY9ylaEhSut2Wgt1X63w7FnNdBmIumCUMGrTzI+iTMCawPazmg4VwCaq9cJ98fVhuqX5
N++ghZIyyPJiKggDnf3u1WzX3At7f5NJ6ADhXpqNdB6+dH2dxc7Uc/ac+qPh32fFtO1dJgM2b2cY
lupqKW8c34ZA0Ldupy22Mjk1Vw9oP9P1NtQKuxLHUXf1HNq2G4wSiKUtxat0ZoPPriEPleW8k5dc
wSbX053qdRfUfpsc7SO3m/zdB/C9GpPZFaFP+oV1bqWxIu8Hty7CFQgJSrHwjBfmuKGPVVXYT6Nw
hqNiAlZ71yn8F7NZGGsJT2qPKt3q+qsgl5PcZ9lfyF5YgYO2ahszltpKGmHPTp/yzuyDRBdaFm/O
JQe5nXVo/HlJhkfytbbvPv9Pgi21JzMwMXZ/qjLT5H4cuWvjmTb1oQWFYFYr8z5QosTorey1008p
ZxhHgPKAxFrO6SIm67rSwqpQ+LBRDTb5Qc62elyW1P9RFyXtuzSW8ZE+NHvUk4oLkUyrxJEIEftR
oxrJg5JyMMDHa54fEwPIdGdbUC5VmjTHZMHUH1iVau6Y6Ldzb2/uealMwurYf1LaRlR1ZrKFTVvp
X5ih7HRnLG1WsrJBVTK0UZJ/ZrUcP4ymNboLvS6n4waa+tXJpEhivQaS3g06EyxIc03tbYZSo9Ra
q/5QyQ7gWnfbvo3g05sylL7DcVGbgtK0wdgnINW5PwepSPxXgLk0Pacl5wdwVCPSA4K6DuFnvugM
9l1a/ZycovtRNhslADZw/Zw7KMvQ1trl3sjV4l1RPGEz9LGGDTRz3aSPHZejELV93S9NNp36Xi+s
MBM1O3aGUcEd6YVTPLcwdAZ3NNLHPRmf+hY3WjV82iCfH6J2zfrsEwCdRGrIwI1FLjnDAVjTbK+Z
JBOHfgWpHfLM6laUSugw2sgtf64rq/4+yrnVTludlN4uqbzmE6Z+doNt8qvQLD3j8zJ++CEa/HoO
2yZZbrVxTMpwsLGGhhDpnPVaMr44NfqLXVd5U71PJkFZtuykJRR5cwCBBWQ33ZaLmTRKtaUu454k
ODNeJQBYTHdef1uhmQNOFwtWe6jbnWeXCydtscobDmFx1hYBo+vN6w9wY78JdWvaACa1pH1k7yh3
TDdogku6zI627/UBQ/ViCzcFjKsG7ykne8A+csiadqA7YkSOrefFs7tM2ksvxFR9uB1KDhwJ2zYA
W5SJjLZ1wP091a13vQ3pvER6l4w3dubPPzawgy1UuVT6rukXJkS5ViME8WITgL6xzSfERKaLq3XS
VsZfcKTdKCd1Xnq+9RbsCtge31rhHWRRNfKq5OUrTsWCJyJz2xY2o2oRe3SSO4O5fF3ZObEI1lfO
9JmSOZucoq/CEwxh3WCtdSBWX7d30vPl55TYwAEaITdWZG31/AR5vJg7LSvneXcJ10kjsbkTChlT
ti9kGafbPsGz+pHOmpyC0vF7I55HmreQpEpZ3Vd6PsBLlDnInygAJbitSwkmU3Woe/korodSz69a
q0bnrpVOooJBx2d2HLZ2GKFHOvr2bV7MLvYyWb3wfGja0+wpo+E6eb0XrYzfRmgbRoOghDHj1ZOb
7h/GRSNFKvfoaIIEX17/sKrNGulGy6X9qbe18nf8iv6Nw43V2FlRwVl1dWepF97V4sbE0jd1QExA
7qLgsQtrp8NATyH4RfMxmIuxxgN3whyA5bIeQ1tgsmIrHZ0myoTDZR3draJpdzf1keqpaV9XHUMb
42c7bhdoylmnGxfY/exLWLBwNY1yjKsUwmOvqaS9XTBnP3tJdgkDGUfrW8l4OuwGVCFz1FWt3UQT
U4j2SlTdONzrjVrcc9YtFr5kQFrL3okxVczesrPqZ+hxyd+0jld/CjdrtBtYAG/ZKYERtaEjxUAV
gAtQmIhVkt5rXtJGoDghGfVUKapLxJY2i0HfQ+8ROimF5qaGCBfwIbkYQxsZYHqtCsHBaVaie7Qq
aX1rjHV6Rwm6HPyyyVze3tagJTCMej4uem1VoVK1eyHmlGd8ZEU9m1T4kY5uo9vjCu3NvNT7LRi1
zatjuZWGF1EnL3xE1d2xGLN7ymUG5S1Mo7vpRc6Ldpo8y8CE5+mlEymBhd3avyjHMPOIfSb9dvTS
un1bU9dqwlRbsy3kA+coZRO7s9Ki18YSkmWCqEybp5R2b2E70r2ru1p7m9vSmw+KE9yPxZg3ekgF
aK89WXhe4ODt/ASLWZLQpSUHACj6brgsC7KGyJjWdryaZJHfFptri2DpDYbfheM24oiS25m6z/1s
MyyOQeEAGCPn8x8W5OllOLWulod5hdUhaNYN+Kox6VVPviw0gGk1193JGCbGQUZPjl1va9cqAEMi
r7BpubVrXVgYFKuhurZmVal9SmCqfBsLuLwj7CFFxUWPpAKQWF3GnpfM2mXVxlxFm1Xp+s3MtSCf
OzEKP9C8bpyfp4nQARnkPmFVlI3Cye7YJZKixUvH8YmoKf2+9czyrvSy5TuXirbYxjcwHb1JZSWd
Qut8R0RoIlNw7FFhjB5aBxzOW4A8e+LydsuaZXYIXuC+636qYEZLufLElWK7Gqy5u1J2AXPiTHMe
N0ZpvPdGpR41ty7ki97D2B0GP/FZTlmNbn9YNNaH//SmosJknPCJxYM2SeecalJfb71c639Odq8+
vLKZE8RNlxFdcAyku6kxjBWlnVZW0eiaRpRodSpjQdDMT0+3oLydwWpFQI3VvqEa3HiNdeGwunxK
pjRkgaJ1UEXCbi7HLfeeaf+U68IWmdkRWssqZkG9MweySAKTiAczKpF5tHfJOHjFtcGT7cSVb6Sv
7KNpuidvSgDPJQsZ7ajULPNM89VpD6hkaHCDRNnZzyVpm5vUxcARbX1KiZNb9arNltmEmVprEcs+
U48usoGZN5EymKRpU9SxxRrMNDLMzXbD1sk3DoPOzBpW9dmyDxbpgHbqlKgs0KFGbdBop0mO4yjK
bxp85RpMQ1fqIFfLRDzMWHRr3GcafM7Cg3jONc1f42L0zGsn66rXvjXo57UBht7Q3GRD66cghJYN
H3JoM608JsWgzGMhhiyB2OmS5IDGZaNhc3UDBjqFjvzAW9EAIfvcyaHVb7Z5KpvLu2DCrx7qVTj3
nV8CN9omn4+WFFFTGDnk+jB7x7ZAL0bi09hxGQBWY5apDwvl23R7AK7VLA+lmMpruq1x2c2kdHu8
SF//MBM7f2r7JgG6WEUPpqcNYkfJyeWu8q0KrUKLeSiGovZeszntYehdt6MLI+Ozgwu1q3fRatNL
1V7QJBTftTzIbJMZi1BaUMli8PJ+5+tz3++ySbh5ZEIjpEhWzIqaNzr9E94DZKVZMfSX686E/1R5
WfeoJhbZ3ye2yRPtOSzOCgoLx12QoSSRkeN3+Rct28jeNbPj8o92RqfuORlTNmChoWKOBwD9zCsL
wOBBWO80rRYMVpLbRN55lf6S0HHlIIf6aAKutka120Z3vZEsWy/CYTaG7wtSyNdkMvUaaMMcI4sl
k1bYzR3bIRojKceozCXtiVqbCd6L6ZFDaNHNZ1eM4MVp2U7Xl/XYxZ4xKR1Y9Q3VvIOU25pTJvtp
jaB3LHjHqrW0g07bWES2EpcE+K3qfmZT5j7MDnMoKgSPBPRabvxYYfZc/M2oMj+0k8I6CjYDdGe/
VE7op/il4rFrAOAWzNZ1NHip8SXKan3chmxAytTrzRZNCE+/Kmuum7BzbDYemnYGdjZta8JyWl9M
A/rXbQBF0av8NkNDfLn0TvVRinJ4T1qXB0mbbXRXxKGc0bfJKh48Z/2ZD/0w03S1hLEMKmmuy6Qy
jVBMndAjn0VK88403KaL01k09Gj0K84ObGsddvnsV5L5fnPb/aKt3QqzavY+Vv1GujeJNyT5VZaP
nEqGrO0VxtBqU+jpsi5ZWLpsDw0RSPnN5MnWgEOyjHWnlYU/UpwvXXZtT6kVjoR7NC81wtH1X1hl
/5mc/BdbVDLZOu/Iv/gg2pXmGrn6D8uTw9dfMwn8YrNQYlvXVYOgGPWtvkQxzVf12pj/wnX1h9P8
/6FV/zVUFLc8yzRVru2dhF71KFKe0v3oowIIWGuWdVFtWrSkTL/qB3N0+6F3ldVHec1C0l3GdFXH
lHbpHldbOH/NaPZrFCkEYt64CG45RFBE51mlIr34Vzs6/oltxfnFTUXfb5SeDVjSSat+K+ql+7GC
lm+BNXYtWTh6B9L0lz66X6NJ06xzS+mb215f1vSsRMVzZ/XG41/76fafjVu6Zi7E+/Xb3lAYMG1z
1o6a1uR/zYLxa/CpL3MtNdhavVdFq8XaqMsdy7/0v+bn+TXhtOr9RvMqXnuj+zVxj47lGmzgKbJ/
Ye//J8/krwmn4rJesXcXtYer/6FVczB18v6vXfZfHndGDLNhF+q251H8Vvh+zBbp5i/eML886203
TahiL9xf6VTs5DT0mLfR/KUUDuPXbNMVQYXdasW2Z/NfcW7Srt91m/XX1tMYvyablltb5TQYat8N
ff7ptH1125tN9o/FCP/+sf5H+tXc/e8jafj7f/Lnj6ZVfY5k55c//v2pqfnvPy/f89//5s/f8ff9
V3Pzvf4afv1Hf/oefu4/fm/0ffz+pz9AbQOO309fvXr4GqZq/OPn8wov//L/94v/9vXHT3lS7dfv
v33QAoyXn8bhJX/7x5eOn7//pl/CJ/79//z5//ji5Q38/tthkun3Xv1f3/H1fRh//80w/ub5rqvh
AMA/aBiXM2b5unxFd/6m6yZ/7/jkxqGY46CTmA+y33+zvL/Zns1HZHn8A8e9JNYMzfTHl+y/uSZt
p2/oOgv+XE//7b9e2Z8+m//5rP5NTvVdk8tx4Hf6fwS+/09dcTXD1GwcnlhlLr8Jof+fT6mmwa4q
fR+Fkyfek3VP+XjMkm08DE2FBIOV1qEa0bR6wxppRnIz04cc3HrrsA1k5s4FCwlL2XhRUdbPiaGc
HSHeFnKwAiRmWS4itMaE+9yWeAKeuG7hHA6t7Xw3vby4A3BrT87WwuQ1iLrsyvmmFvtzZjXIlHzv
B6OKm9abzmmTbHf4P7uTN6PwNVDNno1cCDQJwKdB6q3+yTDd9G5NGfzhaY39VjAytFhwDN2+s4X/
TpAOuHG7XTEMXwkdSxCaDdZ3OwJ52aSL3SyEeb06wkRJ1NHBkc/bIBlI3F1VJTVpY0P5sDqM8uHk
F95TCnHNwTuU8WVB8ss6ewk2hcLS0dXk8xL0Ts4IR6qI9tSyMgsxcCOemFRzIP++k6FlpPNrOZBi
XOXJuDDg2iaWkN7j7bgpU3U3aduxdX3Bgq2cEUAs7bjEq52Z8aSNthbLdcNiXltLcs5FpsMZIm8N
dQ0y001RdinAX1Qkg23Bc2SyefOzeS/dBtFUo9p3hI3pTugqRWVBGseAEM0tH610tpIAGdY0xJNX
XyhjFuKCQgwoBrYkF1emdWHs5qpWobvlOV0zH52VOyVyqj5NqnBCS5IHrafXoZpc43VW63QsMlUf
gXPUQUvkh6nMr6barlnXztRJQu/PqvIRw2c0omGDneh62baz3t7r6aEAkY4QQhRh01VzmJWsYktA
BdIAJkW9KTKUz6vlud/FpJ11G8kBUFWY5gPZIh2+BE9Zjypt5HGY7Y+ua/dCiG+rux0NN/mB0Or2
UqTlqh1qvX7ofZc3wKKUuEuVczdhs/8aMseig936E23pBZXKLGYjbQ2YUiKDKSKGQjsb4I77Sa/9
OwvJltelqLWhVZKDn7vTVdqaNauiRRdBvv8wETdurHT+vvoCDVKR9ekW+Iaf02RrKME4AG6cTa5I
wydDvShj4sfB1Yqdb8jqqnLWPiaP9h4bWxt6S+s9qW6o71c1OSEUiBfo8yIOIwLRGx+hDli3Ycap
5WasrsrUuZTsBVjTve/2xnFdmjRmWNVQ7VTrM7qTMijsMb+a2sqN+05Ljs5QwYUCv78xFJjXmORE
hmWlnZFQtc+F7L+5E16FtR2cNByLNAmm+ZJmoUEeIYYIC6t4axfoU7PHrO0XphfVlpuHtd08z1vf
3WgyTY+TgRKurNIqbEaMBiuiuiu3mz9UNQFVKRw8AaJ8Vo8ojaNi0GaPZDU0ljrP9Zj3FnpZ5FAg
QFpkVCQRJfmQPtS2WK7sAWy+mmxg7Mx3vnmG9XiJ5MFtVDzmmTyJ1tTYxgr3RlYhvPw4Zw+oKLTI
1Vt5tG3ntpGXfXe8a9yLQYIsqB2vkbAyL6+uc0Z81F3XK+4x/7Hpaz8uLGcIe/JNIRd+En9lBIZY
ZIRcUNvZeAduk067YnsWWaKGtR7NzXUfclOHYOCYPrWc/dyDVhrbZe1ed+NQoYPinE1FqGQZLxf5
5uwdnMa49vV833lyX+XAyMKZj+xjuE5Gnrdh+TAsH5Wwb+/Ugsy6RiCfhFsyR9LNruz2PmOLYgBJ
HcOmlHGaEwezeqVzlfR2ZCr9q/MWEfB2AP5wz/jYi7ACVO1zLyHFtcF5oM/K79GV2jsWrFSnNvG2
HTR082kDe2JIKJc7GxPVQZtl+2RrfZxjmclLJ8fqZDJz1i/KklvQz3pQ2vZJshVuk/o3pWv1EWDs
PFbCCumZ+8CwBp8RBmDItJ38KSOjNAmwZo/Hzq5PK/igfUHajEWDOWXvJamHnqUig6UgK+lsQenl
IrYAKiLccqCa05Bx/eW1MSx5iMItOViYdENTfeLwX/ba1NZYg7r1kJvbK5ikQXWw02hR3fRqs7Rq
NpvZhtRke3Jt+/Nd0dffCYJOsauMbVzATcTjZof9vKynLJHQ/hWZE0jog3EzbghoP6BAEnfovNUd
eWtl2Orytt68R5D4c4me2Ri0MnKH/E4gJFzMNY/bMVPxRQ/7Zqf4ZizQg9Dl9Andug0NFzutMXHz
APDNt464uFVIPrI2yD8u9o1joHJQi7ld+8g5X3DojYeqAqReinJvw0twe2hTlBntdDIhYvEB4Qa4
Uh5aqgKTI6I3j3yORPlGkHVgHS0lOC2aQ+baRlCAdM+DMgKBboeNh95JKhfUSKdu4khIjkufD/tm
qhPOcFJ58TXcywFVvG6Pp9SU+7oZqsPcDtpphD95GgGCjQIH3TY7eKy2MUYIo0EretYV0QVI4AWW
YHRIAe7oB5Mo3gObWteoH8VrNpRZxE2oH9xO8++mUuUcDzDY1AjrUHGEhA0W6p0m25y1NEXj7B3W
m3eh6PEu2SIt+O45oDWro82ertHxydupd59NhBymM8adNXhBrUM1Ndmtn9afveFG3VBRN7Lko+Ja
BJM3fiN+gX9bwK5pFJqds+XJG3rJ5SHFM34N0IS6uVb6fvOz9WqErgGwcbr3rOnnhJyxPoldGrE8
Ljhuos3LD4TMmlC+7RL4DXfTmk47jvXXpRt3OFj3KhfnrS2u1vItrSmYxZs/VjeOXd12aogt+Dm7
AGvrM/PB0SXU2is6o0eMKvdp+cOvsbH51S71/fe6F+hxr/0kj7B/lc30ZkwUV9QW89jcWpN56Oo5
agHQuRNWL9YU0a6sh3pYklU74XvHaAr1nrv90SnSV0tDAplrzkM3ZyOSfqTiXm/eNSuINU4qgX4u
Hud5iPN2b15kbU51svI31dm7CRXIfqnl93KtbpFzRVVrPAp/eWPr4Mm2phvia2/7prsbuWE2ZHPB
yOQaDeY2xIOb93GCZzHQNftIFh4iKF3l0DqJH9i6nt5ULGsCVsQGLPiMvLkNq1q+exdTUJZ776Jc
jBjBusKPT3mYG6iXjmdtJXDTrVFZg6PPJWhuYqb2segc44B+e08I/rcNe0To2/oWJmtyR3BAfrAc
qWMITTYsMdbjVPFREiM4xa6Zdw8tmF/gdG36kYv+PctmrNhGRcXuS/tso3/a+9PoYVRQoUN41y7H
Ps1Ovq/Md697e+HmEjIy8RIBqV4rpAYoktE0ZDuEYiHiCCvG6sIao8vLcrv+jYaNn6Hh2+wiUsQp
HGum3iod/LYs5vqNG60GUmpfq3IBr3M+5KQ91owxN0KrvujO2lNj28ab2Zv3tUYMqEMM6ZLhVBKP
FnyMNw/cSsac3EJoP3SZ/oCSb99zGBBjcLmI5m6yV7lX/KKDpqXNdzWnxaNfpesxL77gMUKjhu8n
U++atFOBrcYJJ2tQ7wDzF9lQaeA0bv1b6FwcXFvdPfBM3Xl19bnoRQxvLYKG/VrHmXTq2CFUADua
AdncYwa4MpNhCSYL22GnpeeGZYFbUFnu4yi8DO6oVOrZy1v3h29oxHLBNWGfKdAFpBT4TuHOcQgZ
ibJZcpg33RSBHpmB7ZoVrpFeBj5RiCEm11tNbSpm1xAtRpod58Zor5qmNG6YlBDuN+W3KUkeHPZB
fEv67Mql0o+Yj+KspQt3sgpnNRr6HRW5h5/nNeqNmYXNMlkXT59xqJHmoCYzxBEjH0evbmI1IWiT
vyywZafMDYKNR13g6FZ9NvxqPudNWcS6i07X6O3p1Cxt/wgxOdzOSe4EmuXWT0LpZeS4HTmgac3l
kG7qowfMurOGIG6Xs54dd5LwY7NKc3xRpf/utXlKIAFU+cCZjgoAwnOuiyHknESdsjRNVOJ2OQFA
VEFnGd/1dvE/Fc8HAqS0eJBVp8VFVyBKcpEoLFr2DVrA3Akn1Y9sMZanGq5LR54x9Ud6a/3ZylIN
qE423KR+/2Ekc7crB3XGAYBSVmJjee4n6vDsCwdp/+iezM3IIiIcFZTjpgK3nhXeMr95EZaNtYSQ
Z/d2zTiSjEV3D6U7WOjiljqYW9Y0HzxDT0KWNL8uatWj1CU0jKtaTeg2W3VIy/VbttWVjDosd2PA
OonuGpIiucUha8R95aq94qSMx1Zs1+U0+JHObpC9GjbzHWWWsZuccTnpbLbhrCFmCz8o1JTfo4QW
yKoMtKjRuMl5h1CrOyFIFSd/Zio2hu3ZxVr5usyGHtrDtLxstNsvqyLXYsGEFnC613vdk/XBTSWc
SJZXD9pqzxhk0k47Jx2GOJ1Mx7h3k+G6UkkZrWj1bzv/4kZwi/7nDP0TOos3BD23SI+hosaPF/Xm
uM91+bD6r5XM0M6M9YvrNs13tHNJXLqdoKwnxsEQlSQpovvw5YA+VKV+C3eYoIJPs3bv4oq8KpSN
dm7Qrbs8t791vrCfmxkn6MouyWDkoXtVRsuUYzvyKknrleBsJK6pI+zrMuueip6wqp5436NNyBe3
bv1trLnZkn6NVF/gt64mrOrsXCOZRfPOyMpyHBz+S6m35f1karAQsIlRa+V3ZjpAmY70eRBlVzhB
12tG9fWum3U/Hif5NhNnsJ+xol0hyB8xui8bZ1O6nF2NIl7gLIHHKO0kD5qteNYatd2gatAoujT+
g2iXPeVky3xs4oj4sOT3yZs3Nd1htkcnzufE3vkN9UdbXPfgMiWGrpvpyPl9sg288SR03ksyO+MJ
ltU+JnPp3Juprw6dO9cs/qH1jWS32W9G56v7Ri+MB7o2+4fp9ePNqk14qazNXG47DniOpcz6FLIP
HbRTx9Rsuxjus76vnY+sO6R5e0e090e6+FHdHY3uISOIxnNYmy1/KAr8qd4QpPjYiw++O3Q73+18
elA2DF75nS3uKwMXW4rl8cW0qLuiS+UHt+cKqtCLQ+3N6ZWYLgkdxfZQ1Gb6xoUvznCi5ZeVWGuo
BMs/vNKvnio298AwGE3QaduTMWJ9FOT+vmS17r/JZWSIWYzu28palqNKzOK9twhM2PxE5wya+xXB
vfu/qDuPJbuNLYt+ERSwmcD0uqqL8o5FcoIgRQree3x9ryu9iCazKSlezjpCQwqFCyDdOXuvXdbX
62gd8ktexkR37VsdZHwIAH6JEI1nC5M8OnySXAxkAGhUoIEkn0onE3jd4uFmSJzYPgrfMK2roeuJ
7HQX13jGUHM55E1d/NF16YBzGACrAS2MnIHEXOrnClPVY85vJKmDPeTei9f8lpQylD9e1VoPDfvA
c+qULcouvy2RsXuJdWcvjfMu0gyiS0E7lbaya9DjKdwEI88czS/jUs3bweFPJse6FfdmahUfDAgl
ZwQY2zMBuBxTLVk0587xa7ATSRu9JrPDPmbG4fzobrn3nWbfcijYH7Oi+XW2n/sc+MLkZRJnjpde
1fa4Nvu2TfwDp1L7q1fQBDCXyDghJ+Q83drN0WsJ712tTXJyqDk/ZSRJoigawiSmm7wz5YpeWORz
baA88oKvcbA9llFrv9X0XkNswP2NTSI7QnyH40LRAuUTqdeKPZLx5pC2K0dsC3HxlR35X7ykxkiG
ts4ca5OpH2mDS1UgTEYTI3yBQCbGA3/2RiyWBKzKzACN5LzSUcX4aCP5wqg0cDZBQxA9jZFsrl02
Yvu2qvs9ICiO8RtZF0HXHVZ/u+rcu6Y0c9QwLJcRaIp8PsMk/OgKuUtX95iNfnJAPH32kWBn9eUz
+NjO0z5DWVUGqDAjsfdTH6Xofcw+9nnFOXBAv7TzMoSBKdiBnDWeCKFs76UF681M5APEhKo8dlOG
YfxDXoinZt0wKc2ndPVfXQxGKX7n/bxcz8X3HHn2fnJnbCPi2cNi8soxcQJqFVOagJcFyXXGgu4N
cGsc2Dv4OrYbEBgiDMZc4CbKTgDIfp/j5LtjrestOKNrb/VmxPGixt6/TnCtig+UMlDRUGXcZSBC
sO8ColrS6srzg5uKLtGuTLwb3/F+pwHMBm9Kk0PloqZNG6S5l3Mo9PvyKU82Z59VJmQKduKyTkva
weVRNisWuaxFez/7O8NrKH6gm8D3YJ/YUT2UlwnPK7J8HwXZevAry8XFy6bP9PwvTpMf0sw+Ueo7
loQY441GNtkVF/9euweGBOuFU3fsPXvVdMiop5Rzsqcs9M1e5MPmW3cBZ/q0Qsfp5s4NessHOxXj
S8eZ8MRH+qXuXAdugDzUltXzJ9f7Ol45rPikGoPcTwuMLalDf+LJwADgzrS78xi3kPCXY+HUx0CY
L64HLeISQt1jNwniz9K/xtK639ppV8jgdcNZP07+jTXjsB/tQ16ytZXNDcAntAaJ/4YP65nePNA+
WGHzYDyQNnQ11ssX1JJ3MT7B3WAvnA3EEXfVZ4Epjo3EacGwWiflfRbddgmEiT6NQrQbz2xd73OX
qnFdiOxYRf6nNvWQoqyXeT1+RqDcInINSJeM7DOcKHKFIAShGoUo5W7onUlmyxxAAZ0V7KCyWbu6
a90zK/8HHGP7iFLkYVr628xsnhecNYV9tigEcGg81Hh4d5z4gH/Q8th5y0bNG12RSErEBjKkdoPY
ugMlMHU0oowqvyZDPRQB4TGVGaGaaLBgGYh6PagRfn0NHOpWmOX16jxSiuQcMC+nhgarG8EPWecK
0wKPhqLYEBY5B17RN/BXpdgXc7Vcd2Ce1sakpLXgM6Ya+Igv7ASGi/GGLmmYUFZTlMD80Z4nVBuU
35+J2MM5axxi8WW+sMaiLmJBD76BQr9yshzRa/696SIq+ACn76C2mE9dv2IATMD6zi3e8CXz4w9B
absHGFLpdRNhIxdgjXYcjL4Qw8nQAXAmauNOlEx6xYJdZ5oOkHUiBEnIOMKkbQ9r4H7qug+WH++n
IHgwoc61aXCSLcSEacxPW3HoMBs57guSDHT6h3oiOGt2o4NowmC2DnP73ljf/dT6wm4d8abVwiXo
/ce8cqJz7C03dYHPl37ndrNM7kFG5mM5tHcZBjcyv+qvlbk8cCQ5l/P83i8Xosx7YPfPVRuwXm54
+eeebUHv5O9Zml0lnFtEw0uB17Mvoi5Mx4FFdzHeDPsuNRqaHNjRzPHGLMHwkRi8ZcXeNgcMvLdr
Xp1Jurquui2+6fh3i5iuy3g91RNY+1uXkhVbIDdEVnwVFRAAOJ5Hb+18PwnmE7m9WPZI0X84pcHV
RIm0GSQbUHay1FsWArKj0r+ju7JLxpusfWci2rHjwBBOhyPp6Gc8p+xHF3c+rGIFTuI8Cu/NH/u9
ZX/y1q95/0bnhXMfJ0NWA+TKbPyWm27Yk69+6v2PaL73Q3MJ7xnoe7BGDNX9YFB+Q5FNrtl64Gj5
vhi9BR6juCE6CQBFGiyvvYs+b4wxZNs0bvaF7b9OsA5O1WI/u3Jc7+jiciSx4ZNtw3d3kWGZ10fX
Hh+wfpWnIO3y0G1oO7B7ORiJb900UfHqTtZ9mxnnrgX8QkGal5UEJefHAXKPrLdbF3v15sTOIRuh
L5icSO2IiW/1n7LNRTRprDMWzIGj3iriG9saP1eek8aUzkZ555TDK/QqnAeDt95S2XIvSKThOwsQ
hRDJPsZNxlvBpLjL0GRzndV/iLJhuZp7zFk4SPjwxYnmxscojiegTVv/NJuItar7/JJTPeMgQptr
Hm1z+j6Ow1UP+BsgQ0dVd3xxcwrGgpPOxfNOmKJ12KL4I5Lm9VbO8IS9gRbe9LFpViyIQp76ur61
7cetY721r/IUZVo/LwG8AGs+Wot8TTYWnMC5MTPzoWk+zN1E0bt8zWFu9NNwsIfC31WmFc6ItueS
phsssksd1V7jMJ3j+dor/OhEdZzMArhGmMd6gdd4EWf8NHcpQG6JRz4xMbxQ26Xygq4yqIIn4DnY
i2Zv4f9lQ2ZQhDed5lpGJWWmYI73NQclVOy0Pvqe/dYaZMVdHN1kNjiuYlpjTiNRex2MdfdkBfJj
lsbpGfkjvJkuDR6w7kVhKuFU8BT2nmzkXYDhk8jGhyQ5teDp2AD4XwEJxdAPCvPKROt2wBP3XHWy
OmJGKJ6XKDGvGpncuH5+dBIftpzX44GtON01GGzq2j1PbgGdZTwioIv2jdt/oLz9OgDZxAORbB8M
toY7ugzFfgmm5dT67Jrm4Wiy4wDEdh+zm35dRSVZw4kw5Fj3vGTBF1C2V5Y93c7CT6+Q/r+vhXFP
weEt9/JrAz+h1fhPxI24h8EcqWuRfG1PXrgl/hOgsGs4RYeowHiUDE7KSXZ4K1u65zYpOc42uJSI
QSeWeTvfWf1gHz13no72tPyRsLfebURkXZMj9jVBN0+/gEVsgtd7hajtS+Z/kVv7BDUkpzAxvzbm
epfGLv7+5c6gSE8cNNup2HVBqsz1uS1a71yim97jp0j2XdO+gHOAoST9rQj7IS+vgj75vfBp+CVU
FCyWx9h82fzkXG0066HpC2CRfIBZXe18RMMyqg9mnN8a0lmZfWY6DRhsk1BAYKEQF53melqvoOWI
A2StYk+C61W9ISAVHf8GIKQQ43xO69bYb8VmvsWlb5H7Ju4n02TLI2B2XY4uUxJZaP1R1Ex0ZPep
f2nMtU8svxhoGzvdB2MrkG7N35uRQgaWo3of5Y51wqCS7bvcQli4et19XjgPaTYPZ24NHMTgl+eh
a8owbh2mIoIIDtHYjTundyS0yOFzlGzNibKGfZi7KDkYfXlaDOuF8fjYpRR0qHYlbLkQ5LTbQAd4
o14GanT5KIiCYDCtM0e4rsW9ZWbfBGSNs98mXbjVMTv+acTUBIT5lFqpcfBy0zum25jix03mc7t4
/Rl5Nj4+6Jn7Ou8ue77M2gG9HPfGFgwHZ4F8VtVoIkwMN/sRg9Oxi81v+ZK+GyUbvQ4nONSwZW87
c4FP0MDs7zcfYxpLjzbnkINPyerZX1yYoJKtgt0WBubX0bhzNuT0XT2ZODgXY9cHGcrb7nWV0acC
m+0JKXJwy36x2SF64MZAD+2DHk4BBfe7mpNx6nfdjQEC52w5WLXqbfJv+7Hxzt1I1dsSkjr0aj5C
UQvukQg91EAIrtJgqL8N0h2vFxv4m93Gwdd17o33izD+Y2pW25ULOpTqaEyPoGw/W0YlOANt941I
HtbEfjbwAFG65QZ8TNMvC4QLSqT0NTKHTeDSdofACr7l8C1wK1VHaXcgS4aSHVGaBwgZ2EeUbNJh
pGRMI27hoy2wZ/FM6J59KGXzhqW9ADbmo0Fwo+nYL/52HVfB+josXXrt52X/Zhv9XQmp8jOtFuBh
eEl2VrfclYJnWDvZ1QTV8ixTrLPAje5QyNJEkjhtHELQqU4d6dY5R1IQyzOGBYuS15ye6yQ7IccG
Hpd1d3VUdA8Ycr5EXl8cEUgwo/UbvIIZKM1ubHqMhcRqB+btGptfBsoKiWGdkJkfBqe6FK0YPVjr
F3s3jg4a58B7AYsIDqMgSdhuUuevuJL/Spv10HyvXobu+/fh7kvz/0B95SAZ/HvxFduy4ctPaq3L
v/9LehXYv1m2K9yAurXvWd5FZPiX9Mr3f5Oeb9oCSoXpEoGGNPM/0ivb/82xERKZtmlaCG4uiUz9
X9IrW/z2p0wKUpSP4dLkev+F9IozM8qq/1VeGTYWfFeCqlHw1nFUUd0aPPtiTZ7po9CWSJ0ASUFq
tOV1giA/tFtTfkPjhCvS9xyf46knxLqjTmQNbyk+yw+G6b0nLg5TJAfNQG1oWPr8JPvEh2DjyeSJ
zxZHPQkv04UqZdCTwSx52W0UwafFapLPs92JZ98IkHbuWJYCc285I1oqt278l23GPwmvB3/ibdll
XthPS/wcN+ghkITTbdzhPBagpU3aUjEMOHnwIJOE3mTHH1rfjlYs12ChWACSyGWcomW03GZ9Fp23
0tO2qxTNudMWwDk6GTRH0nOyyxENcOlhLHpaHika7dccA/YT6NftkWL/HNKh7CEGFN3edKmYOZuo
7hIAO58nEa80BN3g1p45VuHomvdFMxtg/voOL2Yq6q/R2FentWmnfdtt81VuJfVdj5DgBgdHcsQM
RggXBqxYesndpUXFbDGAId85zjZeee1Ce2/G0UFEy4Ea9YeOnTWbfkzYeTP716vnkSpRUIr5VKRG
fZ3HsXu7yIUuTotRYpDeS9vOzXUUxePeRdl1hZu323d+AJ3S9e4q4Sy/Rxdnd2Gv672bwwmTxbDC
vzBcZGMSIKjXzqA6fLYcjjCoyvpT+z4Uphe2UGOAxs2DPF+sv92uwQBwxki3oNOcrAcCqO03Ezv8
SW6cMESdb0+bE2DIEZhPj66B2p5+etY/NzREYTdNbLnaPqh7CDQJglTaELsFtjDfj9netNlwXRox
2/62MXG30A2rp9y9oSvjvlO1dg6Ta75DcZxu6Ca5dzOY5fdoGquDuQ00AHLYIJc9D2g2aEX7KemS
a5cHgKUhYU0pxXtW02wI5sS9lgKlFx9lIF06p3JKdrTQZ4yA0AVR8HmI0Qms86MZhhY/BodE7X4b
kooi0hyvCObnOsUEze4y6Fza3w1QI5rvq3HjwO4pMBKPHeUMBC495cbZtK/jYgFhGWdY6umwRc/p
5lXNafOsiPuNOF5RwG+dh3FdoHpAJcQoPhS2RJLkZXj/iOmbKTuW1l2MEvIDFjwJjaUoJ3afcWzd
Fp1nvqaBMFAoV/58FAO2fNZG07UQn3kU8nfAW+3hZLQI3/YGRheD/7ONQ8pegipH4tXhjN/2VMX+
BeJFbfjJjuG0ID+VOKr/HHZza96thje8x0HGWcNG3cmPrBHXedbsX0lfDFdOJDikg12rjtbsZnfG
SHVMmnN1U0ymGxzooG5UZHhFJJi7bXJCgOBjz1qTAfd3YryZllPd4X/sBoBm5jOVLptJqR1jpJMu
RhinCuaz8Cbv7ESN9Ydcg+gpRhJCfbUZ7NcBqQqEeEA+1iGxKI8eI5jdePyiqHsgdZWaF+EbsQfv
o7HzK0OOy++4H4qz8PEK7vrBKB6TDJr8SGLJtMvSGc7w0vdy3NmOVz9stmU8sZ+RJ2yPF2xZEsOF
ncf63IhSeLsxmwnkbrJCmuiuEGowD8fW58FHU7Jvg7kKiWPYQpPmCY2odGGkZrPvPvJxreyJZHtR
raK4OOTs6CjOdBk7F1YXECnplFxfKqE3DoyNxwFCwV0kWlhNBWpYC/XiZN+uU25aIANpyVaN78/s
+Et5jow5cnc9+c/3XmTJWxOXfokwwRLnHrrMoYypJ9Lex9pjE6f1hG1pgKkIguhsGRMGsKzy0xuf
OOnb0je693ZYppXxCCtml0brc93bbzKV6YsIyuVT44uWRK45hnrvGfb1FC3zX76Y/2rTwSzDf+pu
4yd5+P8jQbjt4Sn4+z3Jh/T7UH0pfxSE//l//LUrQU3+myvQNdGfw3RkXrYF/xGEm2xYXDYsngjM
wJLB/wrCbec3B08nizA7GrQp8n93Jf5viEHdAA05hFAPDtx/tSv5lR9DIARXjA3CcdZ6K+oljFDv
rIh9VkfD1MCVPaTsP8YXLamwuqIp5jAZ5t+dPP+dPuDnHx7vf1TtP6rY/+amVUcDrR4joky8hAPJ
6TtigCA0AYHQu7iii4fCHRRLkc0h2wHEVHUJZClyTnoXv2wNf8h0ChoD8RTEr9BDGRxYRc6Zm3Kz
3sUV35GPWBcuE3fu1yI6OYQ+HOsgqA56V7+8jB9uHYK7Y7Y2m5N6LZCb+BRLzdWWmveu7o1T5nOf
lxi2cTsdMalEF9vkrHnvjKIf730F6SGiTYxh7jchFlMITf8WQ/uriKLLZ664jmbqQDgz1ymk680e
AnRA319BWsnbL8MEyR3RMpb2nRFNxo1buYSEar0OV/m7NsBGe+iiAdS+x8bNRrhYjKve83LVWaGI
LCQhLj0YjsqPZVm2qM1cjQxNnpiacd8AKAWxW9EElsFd1IGJzvN40Ug/ulz88pp++Ep9rzBHgUki
NMoleM6KZHwFY6M5pSmPhUoD0Jd1GcMqnb8T4XWw6v6b3utUZkuAFU3Rl84YckRjswRAqzin9hbP
D3rXV0aAP05dVgYJEt/WHK6o8rRX1pjo2ON46q7y1AM+RJkN9PWrwbjrLUFVZnrVu3FlOibieawk
UVbQpCXdm3LqKkQMKJ31Lq9MyL3hmXJs2xFpQJM9w6oEpGBJT3OQKjMy+c5DYhoo4NqWDVpf0ZIp
ou1J79bdnz91DE2x2GJuvQucgNZgZDVfA8fKv/zz5S9PQK1WXN6pMiMncg5EA0CJ+jP2KEBJcxSO
Tlk+t1uwwl/zUvP8z3/pcsO/+EuO8orhiDmy93pmmywhUNqvzFO5cg7Vu7ryhilUbyKeHWKACRbC
MoH45wGw0Ka5LjrKO55XjqC9yYxDwcE+jhnHuKEdf9e7eeUdI3KU+Ui8c9jAsv5k4Nn62GyWfdK7
uvKKh4CcuDXnFTfJCEMj6GbiOdrHf7745e396q0qM45dtGsDt7wP0enNfxAbaqPS3OSjsbZ2tsfl
t+angBg/vSdlK3/OTOxuLbuhC1sjuHMK1CdjV7z980/5mw/UVtZaN45jUrfXLiwIJxIRFZN2Oehd
WllShqy33ZzkiHCr+ndH/mm30wjTZQBfvKQ/LoV109Szk3LXA8IyqE5XWefqLYSWMt97SZOvkWcN
odPY3+acQzEFTa0H4ijPehZN2/s0sENzis/JkvwBjCjQnAqUh90BWK+GmW0NfMwbJ0BXZTcvWrdt
Kw97JhelaxqEmsGUoIGZzmsZX+ldWnnYJmIbrh2zeRX1hlnH+AREaNZ7JLYy9yYyqMHsMTsOo5nf
bdDYr+rZbt71bl2Ze0fQiwuuwD7EzbEigrCBGepdWZl1gfMvuYlZMCTHaJfD1IlSnVRfxo2tzLm0
XB2kF0YXVoV8GJf0raaGqHfXyoS7UBwwsgY7KZGEQGNM8ZosdAm1Lm4pr3KTAyyhgiaCdenPxskO
RofeLPVnR+OHXXUamNFmiaoLY1l/CazhuQUpoHnbyptsupXoh5hu2ZK4yIfqvL0akzE/6j0U5WU2
GPMR4PNQHLI8XKs8jJmtOQkqL3PySSYqq7wLvQaxgpDGt0Buf+jdtv3z3I0+oxgcwedtOc7nZK2f
IC7rLfqWMsHWc1SDQIu7kGezi+LvAUVQvZtWptfG8b0eRUIXAtQGMfw7xQK9t3jhMvy4lPnQLitM
dV0oq/gb8CVv58z9V627NpXpdSXrIRudmt7bAtEOB8H3iEq/3rWVIem7xI7ToumJPbWvBmkd82LS
m0pMZWpF0mhRUSw6vDzm49SJj1GJuPSfb/tyjV9s3Ux1SPpAEuj4UVvAoWDuEM0TdRQUZfu9hDJd
Hlz0MFrndXmpb/70ZnFEySwGFo+SbsgPNCmD00AwmPiXn3IZ57/6Kcr4X0EJLabF9UER3Hm9/Vna
3vM/P6W/u7Qy/oOYvFDSRfsQqiDKsqZGWWe4lt5gorr704OJ+9oclsFiqQgq+h79wzr1euVTU5kB
5i1ws6BkgdtWH+k0uVC7vhwbzSeuzALEn24lVoE2XK2VLhlSnqjQmgZkoEwDJcaxGAIeU5ckVQ6G
Pk3k2v6g8zploMwDbIRGQI/Mi77v7/vlhU3WQe/KyizQB2Cj8XQBkWhIp23IZpEaNCXUDIEyCdBn
NfyFLLlwRcS1G4R8Ba0R/8sXeBnt/3fo0GP4+Qs0sefGglyJMLLwlu1k47TBxdbi1R9Aq8k3rYcj
1Y8RRnEEXxa+C5zmXZkyv4vJ/Zef8OshKgNl9AddO0Az58lnS3ydC5p7aNq17jtQRr8N+6yMZdCG
2dSiJK+uydXTvLQy9POeSXewfcJh+m89zvQs0/zElWcN8bo3a1SEoduXt62bX6eAETUftTLs3TGb
vAoDVZiBy93NUwRFINPbf0I5/flTrNx5rvuUPaKcCPbEitsfgHLaWkspKKSfrz4GaRAR984nWMn9
RSNKEojeq1QhSwYS0jmpeeKLn51GDAQpSAStD9BXxj4PdzClZOwPlXc1FM6txTlL79LKyM97R8xL
Q8K4v4hD1r8EptB8Hu7Pj9qa41EmLY+6J02b3vepygytdUf66oCUqNdNItVCBzwRCTlY0P5tP3S5
u1/MhL4yIM2R6a7hAIHeAJuszVyIzVbvUStDsoVhDliGD8RhbRhtokGmRPMDUUYkItu2ygTkLAMM
zbPrEDbUOZmtd3WpDEmL5py0fZe5xMky5JXytQ/+rQZ0WRh/8bylMiDlQk5YPFL1lFMh2pM70ijC
f+2AMl5k8G3aSGndL6YLy1/rLUhlhe62KCFXFsT1QEL17PZfI2soNK+tjtMIUzjsdFJgOoIrCAMK
dluX6VUU5EXQ+OP+uQVfJjo/bcN5WcPSb89Fp7l4SmWsrhkJK47LpetxecLS9BKkOhxR9i1SGasl
bgRrRBIewlfHpg3VqzROeq9S/eo714T5lrehtZFYEaQ5eY6l4+nNXyqUtbPQ/jhl04beFsFMkt66
A5Kmtw6pdFViI5ZFJnyFde+HpLRguFnKUu8zvEAHf/xQOOznJN5fRMnFOICVMbsOZVxR1zq0Xd6p
UL7zsVxtNyvZyHF0wZSGkbB2NO9d+ciNCO/elvElSox0dCweh3bSm8aE8pGTgJ7F2GhaHkt7ky1k
TILX0/oSVZRqb9rBnJGpEMIgOwQiPsVV+aR3afvnl4kBosMVUnbhjP4cmEvRgGUq7Op3vcsri1KG
GIN8nRWpRJlaWN1x1/Sb733Xu7oyQtEIB2WSteyJMvs7NtaPBuEpel+KKjpat0HYo1W0IXieL8Lo
7klb0b22sipBOzbqmUCmEEjudytv9409Npr3rYxOcxpF7QpeaG2YkY3MD7zIYWk8f9L7YjxldLYD
CcqENfBgUjheFsyIqc/0PhdPGZ6p4RSrVTOGRD/fE9hzdluhpRWRnjI8a4TicWLF7DIM+73zcPBP
/7Y1v2xUfrHJUNX4iZOj8W26LkQGHJG9SDJqd+07Bt9LOVoTSXTJ5n3IpkFmR99ryKVPnL6fNH+Y
MoJRG8DZL+oWv2D7Ry5JaHYk4UhaI0zVJBlZ1g1Tf2mODEG6rxrrnGwI9fUurg7fwJgDuxvasGzX
DxWRdmzPPmpd2lX2lJljL6ilKR0F9Wb+MaWkV28dsna9x6KqVKaNsIe+HdnGS7zkJrvHktRuzYsr
Izjqm6jNKx4LWVePE+i+xASlpfdclMFrImNKCGbnPAaFBaDW2zbYehUkVxm7AllfO9AiCRenIiU4
vhn8/lnvrpWxOxgbqXUQgFCNgImL4gl39ahZI1HVKdWUFo7RXXaPhIs3bGJgD2o+bfvnxbVvYqgT
ktMeRt2PcCRPeTHqjXpVtBdgNdsMa2a3HruQf2YYbVUyaN63MjDJTFsQYUm2j3b82JURyVe+XpVe
lewVbt/XU8rIIbIrQsTeil1qmV+1vhNVssc+BhTo5QgcBPXnAkfyCMnYqFe9E7aqLnKX1SNki5LD
sERPKUmx0WzpbR4dZVymrW2Ri8eOwLWIse96QHDS1RMrSFVX5FqRcCfQTEQdQwjxhPe9FHg89Z65
MjZJyxlGpzPJdJL5c+QsdwQWaH4rzs/DZ9xIJIgll8aOCYyLzTowXr27VkZm4XdwMv0IksUQfSDf
+tmeHM1LK1teY16deYgY9P6Y3WIY+4BDR7MC4CgDc+mLfHIABWOS674xB9wCidLbS6uyE7JB8Q93
jPlhSa8EGUil35y0HratbHfrtPflMlAEFFt+BGJ7P871i96llbVy2fohy6y8Cc1s+LZ08j7eXM21
0lbG5OAvHgEl3LYbTOEWG/eoynd6t62slcYw4Mv0GZFWNT3JJnmGx3etd2llPPrNStCJwwTrjOZb
4pq3m9Acj7YyHutgMp1tKptQtuZbaxrgHe1Gc9ejqu6GBepbflnQcK+c1o6LD9gwNZ+3MibBM7Zk
uXacWeBcHgFBBh8NOfd6m01bGZVW5GHT7VgXPDe6WubgIaEjqvU2VeVd6YAigLPchIsRf5p886Uy
Ci29slSVd5O3TE6wseQQz51i+TKWXUyelt6YVyVEbrMICOg2+xODlNWxGoNd0wu9b1wVEbF/IFs2
A/QlxurFH4LXIVk+6T1wZWQmTE1J2nPsJ2O132d+BbSni/Q+Q0sZm3KE7x/PfIbNNuGSDvJxJ8rh
qHfnyuiETzvV+PYo0i/JsYf3DH1D82XaPy/EGT4mSIoU5Lx+Jmkzm2CUmaig9G5cGZwzwRVD7q1t
GGEkhukVPLZtr1lqsZSxWfUjuM2Y6RA8As4T8ifS1NQT5UhVTCRSuwG3xPtcCFaP3eyti3u9hU3V
Ek15Xk0BFMNQuEmzs6V4seJJS7UhTWXRhIAiBOlYNJznYAaJVG5HALet3keuyonSwkiiqe6bMGXc
AOL93ZvJ1tP6VFQ5EbGYWbEl6MJY4eAMNHkSl4chjoD46f0BZYQGi00aROM2YRS1ZIpOr5mVaSSe
UdU2lfE5lwlkqUtV22gvYYbJCFQLponeIFJFPknhyS1iuYDt5t16pnOWQvfSyvhE+eAYRYHdjUi6
bNc2ybd0KhO9WctUxme0uL0gkZE9RUe6oDE9gvfVmrWEqvGp3Kx1BxeNz9TZBijVAif86mlVO4B6
/DwlbnIC9V3zUMwiu/W3DhJ8pnUWFBcP74/9FQraBlzX4FKjyVYysPsbMl31CnowcH6+eCxA/4Av
Yz4cxuwgSSbevEBPIidUnU9nbl4BAgJ3g3Qo6tXPtml80RmY5F39fN/OOoL6EMzjrkuJBhq+te9p
G2uNHqFKcAryR6Y8uaydjnvq8uFtkt6b3o0raydHbsexyYcKoSu+TI08t3P7Qe/S6sAE1lAhY+3C
CGZgZREzPvlawxIz+c+PO/NpT24uHScSmpY7fzatUzUDM9S6cVWEExhNMJvF3ISjbVwhvv8+GPJd
79LKuFy6UtSlwXySAZjpiW83skXvmagKnGJosVIOMXXZQdb7JUnByQ+t3meianAss86Xweb7nszi
k1OOt27sai33wvd+fpcdUUfRalDzDRyi0ZvyedoireOJ8JVRabdZa6NWYwMkk+Krk5Te0a7TXPPq
yoppkbEQYO/lKOtv1qmU7f3aDZ7e6qAqcbCg2y54I5rM9lNgJ1cucRN6n6AyLEGeBVY2MX/nbTNf
NxdAiag9W2uHInxlZAaxteZdw4cSiPGqmoCrWu2V1o2rQpyomMnoIbc3BDdJLIz5RDKD1hGZkMCf
v8GtAn3acKdhkNV/LEt+qgK9Up5QFTdl7fkEozLByqxpTsPWkynbldO13jNR10vPbuqgoqvRLd6t
1RgkUMSvepdWxmUaJCgEW0QaYMcI+UqvVqHnqhOq4CYyp0zGPSOngwRcEMzF8NRbKlXBDWtwZW8L
H0ksxDXV9ZvI1JsCVQE/fgDYnwYvck2HT2VgNYcidWPN21YGZWD5hGqREgLG09zXTnHrkkn3z+/x
si/7v+1fIZURSZWwwONF+3cDXex+Bpe2fU49u+9O5pR723Xg9+bjarpO9y+/5TJofvEH1aZsP2+V
pESRhzU/grS6NI5vAUkFNxsRBshapqJ+xmNBgkQi6kJvMvaUX2m3pU30Ucc+ph6yj67YVkI58jbT
G2eqHIrGASmZcJyBMLuPbWzf1Vatd+eqGIq0PtSFUdCERIyWexSMnwuv6fWmY1UMFbmgpzaLRoIU
0bGointHrlrtD6HKoFj+xqiGahz2fXcwe0kkkwMc958/2ssK/Ytv6M9M1x98eHJIx8LreN7DmP5R
Tc7b0IL3/+drXyawX1378jd/uHacJME8J24dErEFrUp0zxMhGO/ROustVKoeCjNLaQcLsa+GU8G8
HOov2ZT9W8Xob4bzBfn4491TG0nJ1qPsX0owXNuFPt2ktV0BbvMHwt7y1niM6lpz1hPKxJRGHVEB
EwopJ+vfrdW+k+OgVeEVKpGJsJkmDsiDDreAVAGjvOQapZOerUioAikSFdMIUFobVrNw/khMc0TO
NI96JXuSaX5+DZZD5oqkZh+u3ri+mdGSfXK6MtEbtt7l5f/wiTpFKzppVTyaWdRnIG8Qpctsfvzn
AfA3g0uVSC1GsxTbROPSmwizgrNY7ie7n/9lvfm7qyv7Blh7BFgRFBEm04Kny3s0nElvylFFUgHF
jFlYVB3pbGfVbnDbqQOdt/3LCm//zcygKqUqz4mzKg2AD44DNHaR5Ov9gN4iPSzLhZfvy7F+pb7c
PneJZb5V2f9wdma7eqPaFn4iS27Aza39N/bq0q4klRtUqVSMMW6wDcZ++jPWvqqw91FJXBzpqKRN
/oVhMpmM+Y0NwOKUDNlPeFr1j3xLMnEb+614XOBb85onibJgJrbjh27rpz96+M0vpepC+xN2jsF8
w0G/sqcI6fijCRTGMrNhb/Jy6ydtTqkTLWA+M8Ot7hxRkVSPi5qfxVT4lZhcDVNndxizSFM0yAth
0zdX0xT85bVAXf2ShB/GUvQYmsTP0Kkvp99RS5xtBWTVZroF47ZWVjnHCpLdvyQ9/8+qJ04ibhgA
rCsuhE0oAGJ/O60+4Xo1fPebEGdPjSBRF22K0Rcg7uF9dpm7n34jv/09/4g0Udsv0rQzpjqE3yZ7
zOFP4Tdy8vvITOxzkbKpaMb1Ck/FKtN+7dcpcRZ1zNMwtitGpsl8Pdb8aYcaze9HO8cd7Beo0hOG
jgpxS1bYweSz33Hnosb43BG012DxjVS3Vdvi9Tg/h/3q9cNd4RI91q6NY1U0fQtbCLgRvzdj7ldi
T13hkmD6HGGYiEUSwDCE3tJi9FskrmYJbNlktegba7IxudBcwYvms9+EOBuSnktMZTTiS/aiAuoC
rF2vN9jU1SsJYFRzs05pAwsxCW+SVVTRyPyEBukb7PufG5JsLJDZIDJoi8P1kmtYjp7cSr/DOXE2
JTTirIWfZNoISrvHjFJ+BTi2+5cD9O03/o/MOnE2poULaSqzOW2KLemf40myz0pZ3yXu7M1Cwetz
tSmFoTNcK2l0UyL23D3O7VEscrenAcU3CuGmMX2HyYDfxdHVLXWwldvXaEvfvB/A+v2pTs8M1JUt
EabDBNgZjAzg9KUl0UcBZxC/IqFLywHlS/YLg+Ok2M07dtrndfd7OoYp9+8L/EhOoYA8pk2oeAuC
GBvKfUo90/7/pHb/OM/aMe1gc77DeoQmn45NvF9W+tErori4nChHZ0jYY2jkJs0StQ8L8ctrXeXS
bsScQx1BEbyPro5WrWsmuZ8qL3WlS0uciQgCF9ogrvBbFsB1apsG7qX0TV1k2HqIZDUDto4p0B2Z
0Qe6+Qm6Ule4tO/QKtJR0wZmuhcWwFWN+AUqV7fUEoDHz+6gzRHBoS8XMMWEAaWfPjl1pUtzFhSs
1xg93+l8lVOXVCGyLL8j05UuBSiervGOZYh2padJi6/TSfxOB1e4tMGYja8Ddv2qc/EnrlfZDstM
Eax+UcXVGBx8pugTP21TTGHN17ja5OCXuLkCg5MFPVmYtU2qwA7bj+IzWgr9YriLERnPBTZ0kbaN
pTO/zv2bxybLJr9qUUR/j4f9titARCN8z3nm9wQ3xXqBAbRXzHIlXSeH93bIA9p0YFkJNm4VXAg8
A0vkJBO5NNBexBh8ahWBlQS31U5M6rnOnWSiUOkkoiinzd4K0FuIYkDZb10r/LpkUpcPhSbUDO+C
Cwxlz/lizqWKYVblN+1OPiGnKFfhJMNmZayKItYke+y50Ivfl8sBwfmOfhNY6hp0n1oBX8fCLwty
RV0zmHhyXNuwUYH6NMfysxoCL3VR6mq6hpHLfubmbOIh/gLqB5Bz/e63UFxFV5oYOB6e+dGA0m3K
syu+7pn94PUhXUVXPyzmhGfx2TD0icYoAHXm8woDU7+AGzrJ/tgLGyciQ9TS6XMKW9y1CP/w++XO
EkQbZAE6GbyCdZiVepPXkTOvME5d5VIKe80VB+fejDOKYnh57MvlIN98fjd1lUtTiueisIOrBvqg
oQKiz5P265iHV/rvW4fF8CA810A3KGrDmJA3fUa8gjgkSb8PrWepVzhimKZbD3gNxbBt8SrWUle0
NIE1Z7OI6Uak9irgtmjY334z7Sw+QY6ZT5porJB9/5jSjNb5nPh19aCJ//cZkRNcFhMe6sZECtbZ
gBRck90PIEAL52xAY38Sd8LoRu70MlAY0Xi2OtHCuWWmgtgun1rTzIl+WfV0gRLNKwhSV7VkEgUb
JDWZBnZJsHbq+yaQ+S+vj+lqltRulTwAhG84zZp9gYHvknrFQOpSg/LC5ABKYwVaAtCBHI/xxt/M
WPx+uLMpqYUF0BJGGsKzxFyDoqBwOtyii9/ozr4clAAZOLS66cbg4ylgMt6nP/yGdvK2DLADS0Oh
myjoGxaPH+Br+cVvaGdnHgTtTh3ddAPC1HsWF1/i0U+GT114EAieRuMKoZu5l3e5w5Tck3VCXcnS
Kvhh9wC/WsZwKRqz+LGV2V9+M+LsykgKhgawWTdx+q0NYV47dl5JDzzzfo9T4yY3mqcFRkYn/Dno
u6L/Rvd5W2T/XQ6DF87vQ8ejJLDi2DW8w+ejuGbDknVXw5b4jxaPwmmZrbDr8rqjUFfBZLc9DKdC
I5gn3WMMWuY2B175FXUVTEKTggN2sDVFD/tztBKES+w5tLM92ZnMRzyRrTnEzl7XcO6e2JD5gVpw
fv0+/2mqMhxCwdYkAw9LIIOzx8ROh9+R74qYMm6EFrRDxB3fuAnFpW87v4jripjg6JjvCfDdzb6l
96RYnwBsvHltJFfFNOGdEhD2YG3OtYD3N6vnPvO69MAb+PfpPns8giU735r0e26uyeQ5rLNBsxSm
yLPstiYyAbycRWM1e/WaDFfVU2QC0Q/ljQaea4C0iBpon39TmbzF6v+x+V1ZT0KsCbnEbHTZxh53
7KI6SMXqd2q6up7BpvMOd6K1gXPla3LkQzkWq/bbla6yB15WKoRSfmvaAPosvXSvM182r/srurl/
XyXQGSQFiFtrkxfDTWRZLSz1KkVSF3HEeSY60w5bc0byk4iXC5XWr1hAXU1PYBM4PMC6qRlM/CsS
0fdJR371wv+4uP7zySfd8iUXclubePqb2v7SF51f+uOqd6jUKmYbJptNZwU5ww1IE79z01Xv7McR
z8vbgm6Hda9T3S9Xmm/rvwTXt+zvf+weV71TBGOkM8AYcHSK5GGHYvlPNQ9wBDz7TpHrFqxtVCYK
1GO/Ne+KFvfV7mIGvLYZgmCBHfUSXlLpR/WmrlgoPOA0YNZ5bWAfCn/OHB6VMJ7y0mFQVys0bIoE
uZFrMwYwEJ9TMV+ycRj97iyuVqgPNjukC9YmTJTCJxllSAEWT2AwdYFKHE3mHErUpSkiuPLxYfhG
4fbqt0JdtRAdYQlqYcvbwFn1ZRQfujb95HVuuDqh1qqNoNlnaZLelHuR/Oz55Ff+cAU7G+/sMgoM
vUzof0IkLtNd+/UnUlcku8to6s6ZwCg9Av9Ghk/bOvkdSK4aKIFB2W70tDT5kV9C2KDDSd5va7pq
oL0IgUoiw9J0E7ud899xyPxWiKsHCm0ODHYIliRctC8ABlT55nnPcvVA6dnFPACCqVn6sdSFLfN5
9EuIXJLRMUw92pNO1QxT237Ld9u9P8M2/uG1tolz9ywmnjP4YammBYOFSvjZW8+UyEUZ5dvBR91j
6D3n26U/tKiyebaeKzD+PbGY9BSAA4vRVSTu/aRryKj9LlcuzQjovrYtWjngrIu3C0ySxpprSG79
ZtxJcOe3frPkHNsmghoIqdyHfPZ70KOuKqjbB9qx0ApIVSIoa9ko9y/Deg5+KGL4tP8+5wgnjK0c
45ttjy7q7L/rQHpWEF1tEOF5AgR+QGuzFg/bkZQZgIFeU+7yjHg3nIshXVZPgb7ssYWrgQTTyG9w
+vukHGCQ6GAmaU3WpDyhPEojv73paoPCrSNKdZ2pVWfILefted+O3Pgli642COLIJWtpa+o+SJ8C
zq+Fmf2K2K4waMrXiG4oYtdwetxhI108x6zzeyikrpGW3Pc1hrTT1N1yfF7gQlLOQeGZ97tIoyIY
UJVY3yZFw9V+z/IGUG/PX+6KgxK4XZEdptt10QLImsd7WuH3+xURXH3QwLgJpM0wOGOfgK75yna/
nNAVBy3DPK7HmJg6kHMVCX7JTOa3MV1xUMTVEfA91rgV8ouJc+iD/vTala4wSC/RYEh6mDqk4g8Z
DLe9XzznwzkycUgeC592U1NlH2fT3YrTj/5HXWXQjGe8mHNlaiMGdivaICoNmWK/C7OrDIKtSCTw
xGHqxWYXFYpXdqpXv+l2ikFm6FFXUdrU2xY9x20LeG8c+T2vo9Xz9wiL9NjIURssQKpeiiKbUG1e
/EKVKw3KxrCbFO9Nva9nhX/onmTGb524uqB1CXva9fiY5xAGZRZP14CenqXU/5IFGcFmFUpTTyue
OY7+TK8Ayf/0+pquMAjuDoZq9CPXk1X3c0hLTJLfqePKX8J8m1Anx9AZ7Su5dtXc+jmXUFf8wpbo
UFmPoa09b4V5g2wUnp8y+X0FLlqFAItj58DIdSunUbzm4SL8EojIyWQV2qLoYkdTjyKsaKKvY+qZ
U7maF0HD1kT4v7rY2S88XlVcpX/7rRFnU3akEOe4YeMkJ7lN4WTKHNV2vylxUUbjcKyLENzUwyQ+
xf2PKci8ZPnUFb2ocSridcJkJ6HFmUDvrdr8EntX9BICBzuJHZPdrQDeSH5HX4/fZcfVvEwEELAI
T8mwYR/LFI4aKfgaXt/RlbwsEXZKPwhTt9156bNmmye/w91Vu8jYTLEJAl1bDkdxzUsYFfs9a7jK
wlAthwpHRL/2zbG2y9HtfHpal1BXW1i0Iu2jFr+7KJYf8qSfjDyE52w752QmwwA6eYzNkycd5VV4
np4jO/tRRvxMQ1wUaj0f5cH+nvOvPguEuPKfreUp3SwWCPQ0Fyi5y10qr8MAVkS/h9VwTvmyjrmu
laUpYCAQ5G39GniO/lZs/oc2nOd92uq3dHuNIn2BOOUrMdJ6TTdxFUBvF+xsX/DT1+S4z/a475Mf
gY64EqAoi2MLGwpd44VXldMbOqZo/TYlcclFa5cxFDcSXS+kLyo9nOqDLfb1X7Kp/5y1/13IJ64M
qNhOXJemcK1DFE3DOjz4ErzwudCsopGR7JMUkcjxCrns/A5mwwK/G7qb5b4UdhJ3GQ4dKcOjsP0L
P63aOxhiSuJXWiQue4ZKnFdml2s9RwyouSj6BTsyr8s6ceEzpg8oG2A+WJ/z8AehrUCl2M9dirgq
DjMlhGdxv9b52tWdzLsyUn6yMOLKOM5zUH0OHXhtzRyXSpmjBMwy99smuRPvprDt7Bl1bzPe9yUM
c94aZE8/+gdxxRzaqGndFOZcYy+WbcSmasvpL6+458o5tGAGgGr8dEb5t3Dbm2QJ/uW5iyAC/Y9d
4qo3TNyd3BCG3x23F2KTusj8Or6Iq97Yhm3Y0xVLJY4mUsHTJ6pOmBx6TYmrw2OGpkhA7FpHMnmk
wl5AhvNKFoirw8tNmC+iWDF0scflToOmB6rB8yRwzsZuaKnpgn2t+1BfrcA/AFCzH2aOuFK8tE00
H9iy1u04DhdqjuG6F0vila8SV43HWBYO0My9XSIzhavHQPYWPeUb87rZEBcjJsTA+ygc8evxZZtO
KP5UbHvqd7chLkhMF3sLr11sImVewUF77rXwKmaQzNEShfssaYclUrNt+mOy7Xt8g38J5fT/2Z5v
//0fiYPZ07jNc4mqVEHGR9CFxgddJEeIvtI1++61lVw5UYRGuHALKUL6mOXlPq5/MTP7laTJfwmK
Ovi9yjnGeqfiHq9/2DH320mungine4AGUowcFkdbiSSsQjib+B0WrqKo3eZoHk8MzjP1zJTE04vy
ejUnLhUptf00UXRN1ymZg8uQ9u+ClvkVHoirKxrQsr6Ee7LW8k1DgL7v70PXe2axrrBoS/Zz6Way
1ofonskyVMsm/baQqypiCmyZLImwBtuuQ6GUswooNz/vQeLKiviSTOcUYVbyeatHnlxwp/d6oCOu
qCidAjEEEBXVRSfvLB2rfEi99EpwGv9974eT7dID2DYYgwXoozAl7/zeFoirKaJ2zSXgHFgmNiqh
2MhTr1o3SePff3OcLqpfAgxs4Pz0HLRFV64i9cMbEVdUJAqdh0ms1zpjw95etlmNbTnzGX13XqHQ
lRbFoHvm4BK+fc25mql+TRK/Hl7yX7oiOqujU0hYpB3iS8xtveuC+4UrV+ajlmyG9TJSlkGS+74V
JS9CvwXuinyCSKLFSWLoRGYPKKFc+OxnUUlchQ8DXOQ0icECDwr+3LMBcy7xNOr1LV2Fz5tsG3jP
cKxJ0kYPPND8NuRb7rc5XYnPOZBiiZTC6B3vwnKS6zRUdmiVH5+CuEofGhyjoHIeazYOslS4T8xH
63fiu1KfYYsXxXq11no5S2i3HvuOv/rNunPL4mItVhUNqob5pb7tnJ5VEMIwwG90J3s+UB/cFlnY
uitQAKfT+1RsfseyKyM6k4Au/Xza2tigu4BMtVztFHqm/a6SCFrflafLYetJ5l9alH3LkVq/s9PV
ErEefgZRrI4aRn4rIFAmvq9F70dgIa6caInJghdXZushO7ahhKYjGapCHfvfXp/U1RTxcQKW0eKT
BvjJehfXVP2bRuR/SzmJKyia+kh31uCT4uHV/Crwecm1Hfflr0kRCbIWgOLiS3Bmw3r1+1uS30+/
04bzkRWhrdPtY7AGAD35fgXnXD3HoSWQctqa9rrctCw36mdLQFyJUXAQ0MlzzBLf13cii+6Rpy8O
ccFD2XEGw9ZFtsYVA8DD6ZRlt3gWRVyFUUsY6O/rYmtGuv4VtaNAl8cSJ/9WYYjC/9xs/0dxxBUZ
iUGhsb8v5npEny/5DGti/mBSE9AnvqEv/yPQZtH8eW37Dl68x9mv05823ZMD6FE2SzOUHV69RlWi
kjidD3CrAVLHni1fPkVDStVjtEjdPSxGHdvLerRdce1DtPs2G1Bey2WUMdXNsaV7/kzgUhZdR5bA
1sHQFpSHktGi/UYCGueVPBECLpKpabmsNIW9ZlIEcq+3DsWo9yTWAb31W0jae2qhm3q/zzmpTnpY
e8VL5YMZYvIFSZT+QcJpe6Zf5g/jlX9EuYmvbX5boXb+S+NfOyoKs5C0BgMPdKMkD/NfAd4jgcRB
2GjR399l7S05JjJ9ikRsfp0WODWgVgeVwBYF9hHNZBM6/IzGE69eNJDDVHORifOLmLm0ty1Pg+OW
oe10adDCJPPHYC2MeqYDHZPvwKIfuk5gtdBVebqJ17U9aFsxCklipaNpls3Q7u3yMoCweXxOj5V2
l35Cg1/Vt8WYVnAmoJBxjgmXD9FM7FyFY3+Qd3hh7vayYHFQ/Dgw6UsDRq2GJaYsEvG1E5aFTbDT
PLvYlG/DLU+HuK2KBO8D1zSzwbudnpxcgSI48ooQzdJ3R9eNH/dYiOnacj2SDxPoCvg12zi+4cim
PKxUu8q8tJsY+1sI4k3yrufxIisFrjzep04DoikfB7TfZP0Owf9OdBtUxZhN2+W0UKFX4b5FIK0r
lgLZFJFpuucFBHalIsX5ZV8h1ypFks9BtYd9S8rz0FmPP/8Ii+uw6lZUuV30Vy1lBAYmD3d9T2ga
ZH+fIFgldcLmqL0nEazPSz0n8PsJgG/SFVPB/pCFLAO8G5KZtjrVHP+Jf2YFYDeT5gEX/TktwUqc
129a5GtfoqybFXVH19AARBSjkm4JdlG5jUmq3+uCHIyXa9yasxTDlBwXalkw3nSfH121tuAIw/zm
PFk1jRP6pvcky9frMseQzRIZsq6Kc963N8lWYi8RxPR/7qK1pgzCaYIvxyg0u+RhX5jPSpPsKwoH
jF/mnRZLObCd7fcV/1nWOk+2s+ykIvk7PB2kawks8j7d2ZDj/1fcZpSXQaokfOt7AH7sZdGaH9+i
o+DQ8YF9L6a/s65YikvYDTp5ksBG/h2fnQ3vQR7YvxZYqHw/2j7+HOVjn6Jm0QXLR9b2ZwjATLqf
j5TvYBRXgixzdN1YnJL3+3DQ8KbbQY7NoVk83fme9apcqTbvlNFyvGFvJbqa6DL/3DuCyh8DQlvX
8A8KxD04TPu1SNHCPeuQKOAelyF73ekUPPQG/6XsQHXJvm5zPsj5Cq6knPrrvhoiP3Qpk+MvvOZF
6RVYmTjX0BKzJH2wWwKqcjmalvKx6vEsNCdlGibdUeGPPZaXOQ2JuauAxPnTvM9vayDIWoSldm7x
uXAvZJ/QxtZFn3oddCNMS1cWqXJWLapoqRjm1zEKw+5nrpKh/bnChUJdwoUhxe46mQ6PHfDdthnT
6JTvzkWkX6Ttg6TqQ7PT2zJxvb4gmga2Ip2e0hteTrO4BH6xH17RPpIUr+0UsYd8xrs+WqLZ2j7M
qU1/SR0PUO+SbNyfx3FEuhAPZv0KxKuG6xrX4tcmzfZ+4pZl5TBjRwXVesb98EnoM2CX6ESOUYLQ
tieXDvmSuocz1kQYpDx/sQVrw3sfaNVeBVK1oFJ51ibXDF1m7WXNu2AqebbS4CqCYP8zHfNRNVN/
XpITsaPc8d75Nr0f48LgrMmRQHJGSs4OoHiXd2e7Xudu/dAHS3FeERIy/MK2Z4jOY85IeNskC6Mm
QNl1ii4JOly+qIOiXhala/HnEiXZY55M+3O6BGJ6KLJuSO4UHhfxjWATbM84AB+GY64UUJDads/F
nnboKhHkfM7TUT2hrIXTPYFuJK6ObGTiNvXZzsuDoGJcYoMW30HsPF4KTmRWAYP8RyxU8ZMWqv0R
z+E8fpiz7sRK6CIeVWnY5Reroh4HImCZQK8dDMzCGC5Yvex+EJPfDOn1wziG6ooCOr+AYzNep43d
O2trEorpQjmejtYsuS9JFJZFdLxjg13KhJ1DWQAOV3IgnrAuxQekEbqU6MSttA328gSToC+y88Ky
VJdsyqYnEcfPNuovNFu+sT0wtzgU3UXDEOkCl/KnM1sOlPL6PLhscHW7sMEUFZ8CU5QROHp324J/
hegss+cil5/1sWjEc/sjY2y7gVdOLqnp98+ZaaeLEsBbgyywqKqA95/Gss1bhB9q7QOIdnEJE6bP
PcENIkCEx9E2vh55gHjYqqIk+LgVNBRRSaLjOTrYPRL2uTBLeAX23sI/deDVlvVddazhi0z1H5jG
9KpAbqxRyPrBCTuvSbJfIGtll+EQv+BH0l0DjRflHEZnSACsvHHL78fAVNUW4VaFs8axoqP34ZC/
00f2kMzQCnYUEh80C49l1ur7QFTxNBP53HK7X9L0+CDHZe5vnQ3+IBYHQt/2j5s5n6OWTSWL1tdp
7/OHNc2Xa7unv/rOvLAez8XViDmkctqwEyZbqTB/wpXzfDsBgDC3ZkIIGoMNFlgxW5BtJTRZbzxJ
+zK33FSx5EFFZvWxzVhWxxsDP3wKPxA0kYCuJKuEx3PZ66UUc4j/TTaiC8FA93uVlPQNihVpW0Y7
ekx6FJ3LZZT0PfzqM5w07QV/EBsvJzw9eTln5/o+ZlH6a0/brb0Upos/d1Oij4syEo+OUSx68RTR
iKJ2YHR0vMBtKLvs4cj4neWS9xX+viiuaDC00S1DZco+hFMSPadhwKeSMPSilnaZ8r+mg46XWSRB
3uSyTb/Ow0BtmRyb/QafyDS8FYtqv+5S7ityPvSFPhQxyS1W5gKGMZu787UgeAm95gCDVsMxxl9h
DzMt5SK65Ws2K/ZrYXj5eRwGjdnRPfYUtpPKYDjdiRMHCAplL2lg5fFxGQs2PmQszOPbErMQiush
2Mh1jpaBXHI5Mqidxr19WWm76rtMSP99OLf+TbHOyQghMseyiuf12PG+dBT6wjaJ30rQLiM/JEUX
/bVmMJd75VModRnPKLaiRrqrb6EclEZSlXey7tp5/DJtB5n/mLZs/7WlUC2VS5pAyb8gI8bb1T5G
5AKAdpy/N3yYpmusJTh1/XjIvs7g0PQpjEjbX+eJY0EqnaOdk3UbLFS5zpZ3276zE6nJsvXwobJ6
fD+rmYlq0GMSIbCIcCtRYaXrrVjHMyqXnh2qQtNz9E4Bi99/UsBNrO+WNQzVbQ71ym8iapEbFgm6
jqvdxugGxl8xbjczJ+JCpjCskTTHxXHBVfAJmLcV+ucoegDWY80eQTOPkY/R81yuEnHmaxgnp/1J
jxZyz8moYLsvMxjWF/QFC/ahhztp0qgkJy2mQqRJaUzEeRVm8YC4kjJb7viesqZgUoNVbHs031Em
xPwhGO0o3kVROnYXipQ3KrcJBKT3uLfAJZysJ8mvjPfvwVrs0NUU5jhKT3Mc50VnPH0UllD+kEds
g74mzTSHDHDN29KIU32yOl/+JApQvLuEjj6oUgHb9Ir0fP81BTmPS47e4NfxCIDhHFUqWQ3ePbKS
1KKJ4mI25O5lMOXL4yam4NrjIP+T6IR+XlXQP6RZgQuFGO0DQmHEX2iyEVP2vbHkoeBMEFwBDPDZ
5Dx/9YauX3Cry7NSzkubVEsc1nHL+DXo92G7mCBX5J6QwNpqMiSyH7ZIbEeVTNJcEOvyb6fuW1C1
4Uo8Yo/N47cgzHJ7HSRygSeFyHu+65Gulhqmi7c2HafwR7ityVnhsiPG+xYc/XQ9i4h9hL6j6K5n
EJjoIbOEFI9s1sdnOE/yX9B5GFatahq7u0K6JfCetKvochL5tJlhj9/J/i0xGnULxx2wEqefRSxI
+j5j5LzOx7hmFV7/agukpy1XeG5OZRuQZ7qcBW6IMI4ZYWXSHisKbSQhF50SFla863vkY/DT/qC6
OfjYL4bjJNr67EO+Z1y/O+k6L+/36Bh+jPtoY/QVTzwoDx7jeFrXZAFxdz7jFzpy875b+xn+73v3
jYvDqm9tlE6mSlq0mSVFHgQXbACQAphc3yL8oZYC0T7flsqe+9Ld9/6MH0y+dQKgtpPYap1wFw7B
bpLfkNTJtBxJLGCmjh/y6SwK8TflfP+Acnny2mV0n6783HizwgAXSdKWHhIbMg3Chw7Kn4uwkbm2
2cZrjpe6ktszFrdw1LZ97M1q2Uu3hOxVGfoOXtmknGI078Z849cMHvRJtXeQ8F3TxHb94zonOyBh
MtmAlGMHulzYXPDrZgkTL1okZ3CHLUr4FOfL/rXdk+B5DDKyXZJUTighoCUpq88F94prpJJkeW7X
mP+wYuR9GSKT3a8LjXT+mEZDVh9FL6Gmio2C5iJK+XydqQq+HH1EShQRsmrMqbzrZFBvMpu/ZhO+
ED3D8yLI0xM5hcyCy5hFCbuzVq2iNOwsPhS7PP+c6MQeop2Zl57jJlgWdojEc44z/PgB99nDXM8D
Z+B9G81c2+hsv8+jPqar2rMRpw23s7mNbRTO71CTw6XcxEgP4T7KfuIOLT/16walbXemtcqN+bQg
WDbxkbTpY2i3rn+PMv7wN8uHQlUzP7ZLrOzwkNAW+U2/LC9bwcB1BAwYYWwuSPJNQbdFyhiAwPOq
7Dm9bLPY2LWle/YugqvqVrdsw7V0OEL6F3b2W7EmzI7g46Ks1LjQFvPTKO1c01iTbyv0mAPyq8Ls
1yGaFqwqHIqi7NeuaFJgVEl5iGwKKlsoE/8fdV/WHLmtpflXOvxONwCCJDDRvg9cctWS2lV6YWgr
7gQJggv46+fLup62rfZ0dXfMy0T4wSpJqUySAM75tnNMKy+VcR+05yOhLu5ooa6qibtxVa2HcrV9
WHoducU4xvWiI8s0XjJXLPcrzoo+qdMZFnONIISkpyrw9924LOzQpmNwnw8YW4aLnjdVhMk69AVX
jbuHwq3alUDa37N2wK4z2CXO5n46+TzAPlpQZ7jJc5Fh4nDeyKOq50+IPv31dYC//bNlE9J8AeJV
YZVbGy0OgmC3c2otCS2B+7ANzJGsS+LxmhZJ0+TLZcbK3ZI1J9sMfAY4wYI9Dn9IzhCGR1ovcuCH
+rCpoLvJrsNdQdlYRXAcYeAGrenQ73kjkCsvBr7eOms70nCsOXuFdr76NrHR5TvS4EyKJtdb+k1p
YYSqasxHSC2bL4dx0ii/KuVsRw94RzTrec0PBNnS49EOIGUjrhnrLpyKCFz8OSf3VUam4Up6XAYb
BhVofweZtBqiZrbNeG8KVXwHyWBUjCN4Agyjsg6vssK9g7TD0SsvnAXXn7mLf/JUo+qN6lfM++Wj
tt7Og4KUhalEank4F5Rfl4IpL5qwsV8Slc6veVE3wTaoOgjQsAuVSNlGNiGNy6xQ3Qa5RcM3ni9g
eTH0DruNQc5GFSlOcfJhvhvWcjfmzN91QTtV+8Jije/hRenugkpS79jposZDzVURTy1vy7DBgZaH
KOU7ebDuyFQInmdEgUuaMX8S52m0Mc4MjEDxLMaPbXjV8CHWupH1JnDbobhSmUrR9bDJ75LR5NOb
QRwXiejEwDNOuRhFRPtC3CEMrUyj3vG94oK4QDTu0QRIu3dH19J7lmFu8UeQQ6V/NYvKjAcPYhy2
7aes1ifRNJ37uWZtlW8R8Jd+nwxG2B4puvUVK7fS3jUtABDEuS4K55SxFREhIc1BRGClD0LjEKWw
98ajbdBOLznGKzximFGAJBjDvCsX6CZrQge7Dj8xryUH0pbBFM9B37jhSHAxjiXMMe62ZLKvNrzB
FXycm2pgyZItlsdTgNkcUTWbpn0ejcXuBoqrX64p8MBXMCG9DVNRkSxCeLpJYwSeTneNi0lXsUpb
H4qdGe10iEMkf/LHEuOvxtQBcjCasUOx6w+0u6ow9o3F6RwExd3SEqeLYK8kc9TpdTGnYCz7pGlH
tI1oQZpqk4qCyu9Akbw5aYPa68FaodAOB+BR3S3UrVOHxEj8wr4WxGdVmKkxnzZpABzzuadZzmkI
+ALmDiwy17nulYONthlygQwdp5WFDQPeDNNFhSIrX0J/Yix9zVwp81ASXunQYG7Ua17h/1Ehld4c
Ns2Kz4FYff0K0NvHqHpwoSbKSo0b1LTBqncz/kAdq4XAtFeilvZficIcmF3deYN3K+dmThM/wzMe
MhuoE6mJqd6FdhD61NVlVsalJXkARQGD5WOIG94u/GXwVke+u5PqADxM/VgmUP46aJ+ayvAoUAOR
4YJS3P7PVHBfvcHGzauySFW3GzBPc9dKLa6BlfH/IRvz1R+saUcVaXS3E4Yscd1WKlzb/PfJGP/6
vvyv7FOd/sldDP/4N3z9joQvXWS5+fLlP+5Vg//+7fw7//4zf/2Nf2w/1dVr8zl8/aG//A5e9/e/
G7+a1798kbSmMPZm/NT29nMYa/Pj9fEOzz/5X/3mv3z+eJV7233+9su7GltzfjXsiO0vv39r//Hb
L+f78K9/fvnfv3d+/7/9Euqx/Sy+/vzn62B++4VS71fXQzEAgBL9ts+gsZs///kd/itOC4EJY1Iy
Ks4xXq3SJv/tF+9XwiFYkNKXNAjYDynKoLAF/vYLfoe4REpMznN9j4Ou+OX/vK+/3Jg/btS/tGNz
UkVrBrybM2f4B/cUSOoSlzHXdblkiLL4SmKunUOwWudmDxzZB4D64OjKJlnaYlVK+zhzJDDJ8qJC
bCRpqn0wTsVuXbsr7Og/UQucZYz/4Z1IIRkGT7BAfiUK0aRWTZoWDQL85n1qUZGHjBffPNn9LEL/
bz80riFzOQs4Qsdw4f8se0TJ6ZK8GRswYekTgIGELexiSX3QEph/tOlSdKhVNtdXDs10tBbKJr6u
y83KGFLsx+FnUUNn98eXj47uUOK++pwQ9lX5FkhHWUlIjTQjxBhlnnyeRVOAg+D73J+DGMEYeWyI
//Cnh/T3h+HPN//8Mf+zPyv/ehkcv3JhJLT1fgazF7Wep0NaDW5Ehbj5z//S39zbP3/Ar6JEFO6I
Sda03qM3enOyYpuW0xSOa/BRFz/9VD9iy//4XHiKMZYb586Pi4nb+9VTl2qpyeCpcwppSsI0qIB8
8bSOsXuHnfYembVbzLkE7rQHT5Fk1aHLOUsMF8/MDvm2WbZYtjgFwZKMPJZUZXszb2tTWNSlLQwb
allD3rK4y/qYphb1HHHULfUYPY0YTRUODn/zyvy6X1EhIe37OcXNxx1UWcjoLs+nh2rl/Wbwh4fS
EUU0TSOa91xPMfUEup4i/YYNYrrx5zoEcCcipPr38cLEVVpalsxuqh614V0RjlP7jQ3OFTJHFKqw
/J5g0PgGzc+TM/GI2yJIUKTe0ZUhCkJk+aVa5KVc+HZAa4GGyQLGx/FKl+pAkUcs6Cx2AH5QwyMe
KdIZFuKQjw9+naeAYpDjoZqU3km3O3KUVNfwFSbaNWID5GQIx7wPuQY1VnvtZijMp2izj56CveqH
envGQ7C+1mh08m9iDTbrNG7UTDCOLJtj7S6JKLoHMjfPtB04xo+BfSRbNbz7bHbC1SnSXakrtR9V
h7EgZEADOMjdoNgO+8TzZM11UbHPqrRzpD0fdKU9o2rKRnPPxxB1Cg8xqGjXtYUIkZ76kNFliwfl
DXSdEwLkwBurX4RSAqQnhMoGhuBhlTFgyRwXCduR9rPmAjOO4JFIyXYasF6A0JWAvRHNABzlTiPf
HqP++ivw2nUoiEeSqTJZQoYUpeGqQVfgB5T/GFA8F9KOTQIqTzya0R8SZssXpggDaeijiG7tFt0h
9pzVNTEuehXaKahDCVXCYRGeH2EdPKKseoMUXT5V5fzgrXQJW8eHKa7x6hjjKyJkoiaIuW2BGC+7
1UX56vObDCxc2JMlAQFUBv37UiZWgoWtAJtT9Hd5BqIoL8FIQcrqANA9Y8Qgz4pjTiGIRAcWr2K+
TR12s5zr/XEIrptB3Ii+IyGvHQxpMgyrpklWUyCblkZ2KeaYLPVO1uzRz8g9LN0H7M6RO5EO8Cec
Ck+i1ceB3jHZYojZR5azi5otEQb6baE07kYvrp0clO4b4WvsTYhjSjX62SW09UuXgRtmJpyIs8vo
XYYNXc0c5uI19BwvFCUJl+B5oecdAFBsnx6akUS2HpMBXt6FhdLrnhZsr+DNxw7LL1Onot34NCSe
f2iGausuMXMuhVeGGP4MVPkKvOhFV4nEz6/AP2TiNisq2GbWhKwxAXhElpds2I4Gn64aL8b+ugIw
oVCqrv2LJ+wrz1+78cOxAzRJkLCVYVBidB5JanrK6AOwCqQTxUuHx5adWoxLWrolQpzOzs/jOfso
Wx3p/PuyBmFWbDrzUcxLnI8x6PmjYdNGdIeluW3dIU4lTQALTV0Vzo2HEbUh981Vq73EdSA4gLPb
qViU53rDXB8hxc/5+FIvceCq0DIMuK9EVDzh8sphuV04qDIQfsV81Sk0yTVPKOJI8irRisU0r/er
vXP6GCjVkaMpAKMCJowfCiJjBGocSnfGqYpHeGo2apiiUeWR2797zZpYF1Huw9ZZWSwyBMA0+TWc
+VHZ4gpjRIrRI/rDLmxUGxezv9FmiQC6oCkgkCOgy8IylZBGVhht1rBbr/eAbNx1gUomIWK/67Yz
YTFSuzeAozYduu2hRpBv+gyRcjKuAELLBJN1NzRvDlYOIS2AKWo/6pg9CvZa6ONY5HFZQCctkS2W
011P9CPo60i0/JLl9TdtARn7JPHIhW301kManuOD/w+KyDmP/yTJWKl40M4OET3oZE9IDfe4f8uV
DKGfQGvHEraOGz6j2/de1/nOR1WOPeWyhTzBR6/PXigFf9JQvAomUFW3ZZFfSf06t9cQnYVr9u4p
sZFwEnFjolIFYbvI2CPo1uc0CtIrU49b1hAv9LTnYkOW6KjPb7v3arlFgYsbViLs1dX1jpZkD29V
v1G0eGk11B1FWnahPbNdXT20QBTEM8kyP2oMtaGb2w3shpczwoeiEZvGaindLI16bHT2vW/M5Zzl
66Go57uFZwCYqXEhaa2aQzcFm2C6B4Tz3WXTSdMY/tOtwzMRQ7twVKAXFiO2mDeI0BSn/kyRJhWW
Go2gNx95WX+oSdNdUY43rK8uNMZLA/WpE0N+msf+wwv916JCInhTuhjqjeOPfrU+FHTwTOFJB2Iz
JwYc2WPqyE4g3u8OkSBTUuXrsRpNGSPyW1aYuBF4PAbmS44SkPmW8qI5An6eFeiO9lpYqMmafo90
ww0dBpyVUwJg59UaRmscEPnwgcQS7scCuw8Cfh+bKXDvAYA8mbREfhHWLe0+ulpslMXcROx9dXm/
GA59T+ssV0Ap9RopdsnLvbRO8Z2yOTiBFGhecXWC/tvaXWsHBg6jIgQa4K1AAwF2xWHxmK0XK2j7
IntCP66jbJyh9r5ygPIjX+Fi5gHYS9on3SqfVmAqIctwnLpnjmd+rNYBfMW494FTvJ3leBZQwR2l
izly5fTAYs50D4b8nvJel5cWwZ0RAf8c5msHxD/X9i23pXoqrNrMbX9pBnPF3KC6MT64b2ub59lL
GR5oUYYEuwkwwiZUq8T4AGytmYDkaobKZ1zVGxN+Qst6PKVB9zC7EFB5Vts6KgPAHqUtqjySTYAd
ntlr0F4zYv0A8cGri7TPfBGgNGR6DDQAW09Ipwg7wEVRo3qcu1NNNmBZX8o084Zw6tN2N88O0MgZ
9DkyFw7tSOyNMvRJnfG5UZOD5p1z6egVz6vIroIUyQNZLj8CndnQ8ZoSdFNXRgtDC1ZalCUNGNKt
nK04oPDiMeTZcH5oJ4uhuRAgSFCadbJne4WgBEia9PUASCZG5MN2ac07YoXPsNTFsnoPdqWHlvC9
y4oqsU3z4gbkUefmOUOSF9Ql1obC+sPeNVjWFQYtbjPSjzFF0XpJ/LIOmzOhCQhAv6TMg5RLgjaO
p6VDErqBAPOmlvP4jiGw013ryifeMDCCHAdlx58zyWTYmOxUGXqxeLULxdP0uvol9ANDV8JvtmjI
5lKoSyC1alCGrC4eKERVgLLsAMjVE1Bl+IsNy/vYMW1sICVaarDq0PU/I1q2b19UKnwLyZrqM8Ds
lTwM+MhBGGA/qRKB+ZyQD0KAkeQM87tCK3s53EDmbXrwEPN7Nfg40VjQzJ81cy/9sc3v1o46eBQQ
MAtEqI6I91qSQ1ltaZ+/I0gVMsqgzO7P8NprS8yrt3TXeQvJLNLu9r5XZbsShGjYNxMYSj7yvTe8
tDP2h8gCrgxnz6grjaFLT8FCD2Ziwamidgzznq5xt05NNGKKplMfqz6BIC2rws7uO8SAAZu/GK3Y
LTVaBZBo1PGeMYy3KkJbQCMw8KACGDv3seAvzJQaVL6Pqmm0iZNmY1JzE9U9fFVtG50PtFVuxwVV
wbCKmGEZYWHvhyasU3XA7PNLYPqhwnlZB3Ui3WODtS895ANvlgIPB67pmztunblqIdZ+muibGvDv
y4bKZgpJu2WLSlqYf7z+nlczjLn0qYNoCWwlkLQ75QUA2vO9LE79akOVucdh7U9MN5c0uJi7p346
+uAIKlQRwOvFfCJrv6nFtJEIPw2H4hXDpfBkDbE3vo9zG4AJNdu1d+57LNh2HC4ykaYhc6s4Y2/Q
/Ryg2YKVPOdw8qmgDZnf+TugrJDduVG5mCYipVx3qjjrfSq+IbKBFg2z0wooO2b0SPXzOH82wxHs
WpkU0FEiTCV0zswyGY+ZAG/QQufiz4ex1gDqldyeayqU0bGLir5z9r2PvdIAwY2dpjkayAg4f2xo
ADEd33DmhjPUVg6mTeVBDUpvBQu8rtva3gfYIsbyuuz4scbhXU/3dV68ueJzXC7KtrQhBIX1FuFc
XZzm5ZVeLp0UZdjSB4kPlW4UUOeEKNp47VZxuQw4UMGqQCfZfHaBxvw2DKMLvdm90i09cv27Y+j/
NRJ4WbxrNajv5isU+Bf08P8jvJDDOvJ/xwuj1+ZNfRQwvf0TfDwjjOff+B0xJMGvPgt8xNgy7JD+
WS/+O2JI2K8uUHDpuxChSrSs/44YUv6rL3x8D9YvdH7ibHH8HTGk5FdOJAmk56FsOUvz/juI4Y9p
kH8UQoEQlMOcLaXrkoC4wCD/ihoxPJ+YvjSZXaXLbA8RG6igfBiioFm9Y99N86mdvWwPWXG9Mx7+
LSiVuIGKTtwtaYlGfpzrU+9kDMWyN7w7fe3s+gCFaGWGbIZAdiiTXmrvZkJNF0Noe78GnG9GzX+W
HPAjz+/LRwnOuKwUDKe4/Go+Gyc5NkWPRIgeCqoPV0MNbalSGGoGnH+uZ5PUoMESRax3dPGpn5WX
+gmp/eDGg2xyu1hCrwC6qCvRuDue6X4HL3L3DdFZNClSZ4U4sCh2P/Zc7ir9bR7I/C6gON6q0ld7
ueTLDYFr/CcW968A5/keBQCbcJvwCLnsqwNr1JhEVmaB3umghF4XUdevxFbQ6C5U7exiFea6EL0l
aVOgnTvLgyYfKBi0EQffn4vtWGZj9xMj9V9tMufnxkOehwvYxvU4sPAvNvaajCVbclhZg/Nf0JBK
xBlI5MsZMQgbjBNxoqpo8+2f1tXfQJx/80c9zxfSlaBlKf0KBRo2jiZwYMttcKO/FaZz4BFZUZFG
8KX7p8q24+6H+P4nDs+/+7s+xFSY4ORS8R+M0imy/7N2xd/tVY0n21vVYXbUQ7loPB1EDS+F87M4
TOr+GEn6x/MM8N6j6C7AkLkBQEH6I6vmT3Z+v6t5K1c4MwLIkBSvBh0JDB072CI3H2hO3PezRuzb
nCq1MS1Jt/nEunuteX5BgAn6cWMI2jk683E7j4P/4AjOQlWMZxVwCen5tutwi+PVWQvxMOWqjDzE
ntwVgvQHHMfvg58vxzb33RiFNJjdFXrrfgnSejMMZHgaoS0289TvF13bbVHm7X3KBSShpZlfapBy
WwQZBa91FYSQb0K22XBoU11o9x9N0A4AF6ExumBtJ+6J6XPsGJ3wAIlBsH/2GXbJ4HjuIW/W89du
pqBTVBD5x1lZjMDCvGWrsJ8dhefVr1h1PHE7aeJe68nsjZ9bZ1fbaX5xEEDjQdLPNbpjhFHctrRp
X2mOWIfzZJGFR4hjAEqm2qW4lhPQND0u5lqOmbl3OhdadTzIR0fOQHhLsBfQ5Jch1MEsQdZlcLBl
Wh9Jvo42asCFLFFhfPahgp5skGOsdwNU+mXSsW6Xpql+qoh+5j3GDUOx10PMnhZdc9MLmz+lwJbu
a4TBHxUs6AjVc2vEcQ9YuW4O8UgL4PJmGuG7QuNigyEiuAoDpWdAtJrayJr2c2B1d8nzvt7aOXCj
FZ1LCMMahCC8NddD0aYG2iBIiAD+lqaCwlOl0VJR75BB6feBroXfY3yld5QN+OhhWWwcIAgpxB5Z
XZQBz+bEZEBHx5xW9yrDYJlQDj6UsqkA14vZ6C/UFAxtJQAXKC8T6WVBsmrnNPnE7IwzrpfFkm3b
KfBOrWcM1FaTPTDez+Cch4Oz5G+28i/Wuv+QvpMjSLS+BuO8btcyqJLJGSD5mCd1SyCn2GSeeR8w
VBafOhAxJI13rpf32aYDWBvgCNDwXVTtvWAyuyvxrRM8/f1u0WK6bMcOtpmuyFkkVyNi3GZMHAaV
j94oT6GVhcp62Jx1mDe8ZBww/bicFJqqDe6RufdzJxBJgJsxhrKB8x73Emtw5fIMT0ub7rPRN4Be
VxH1Q8eAeFVlFnms5zt4U5y7YCUu1FiAH5zgjBEOznytuQsov1tGxOmjGYYGz25dXSp/Kx1antq0
gwiFDsW1P2u+hZXiI52cPGZVniYVdohrKFidF+hynM1UrROwLHB70HGe4UZrPwNMQI7MWL0Usk/B
dpwMJiVBGE4ikGpPPemvB2i+2CJsvMgJUlq08/dNrftD2fbmTmoLJCtv33s0ZdDZ4EDa6TpAyYyR
UfnnVGf99TgGBA02ZNGXAKsAuNEA1LQ7goSHexsGhhI+hKE42DbVcAlVGxiWTyUN3D0VjltBHrUu
d34noKToB6yeYfJjx67ehrGyfu4nCA0iH2tzCDu/qdEjLXCWhboRBC6RzDgxco/cOtYMXXN4PpsS
7HrqLFLOd62qlts8bdGQjkKGWEDoVclYxyNHI1YWAtkDmsuDhiHLvaAuX58WiqidgRdv06LJafKQ
1YCIb5fgVY13MHN+BBNrK2haoOF2ioyEw1rLqwnazpuhqNuYiDS7bkcwKVO2HJbWe2hZtkDs6lww
R/PNwB17PZN+OcBD8mamZ+6kAuY0fqxsARBZQFryPauc+6Fx3S1qA38rSkivAwiwowaHbQyT4HU3
A9NZe+VBRbOkCR9bFrF2vYJ1A3cA4vANm2izpTi13q1SzbXvjm0oJM+jKU2rtgmbsYbemBKvLe/x
4AZQfjTrTmhkgSWW9uaqEitU6TpDjlQXuBA7unDJRxxVWBNS1aMvA0tlQiL98nbBR3wgXaouiK+q
HYc+JIJ462zqCI7Y15DJCvQVzWhLNbAKEAaIVAMZg9lXCW6leoLC1L9J5dAkcP8BzIVMDPJouMlu
uSZB7FWwOeYTFv2YYiL20h1mZYcLOnHoYGG0v1pVarcDowdl1qfGjvfSTGCCbXswFaaynGendaAw
GiTDgobbw2RUbkqvL5JyKEjkt7PB7XA0jCJq/oazxIl9ONf2ErhDaGhrL50W2Iur2alDY50O5WMx
5jeNcQKTCN3kV6Jqs21DmbeDmS8aS4mJ9wPpo9Qx9cb2OLeiGqcn1LQmC0cHd2npZmiHPWcaksxJ
6XtdndWEbjHcCuI0tyhYH4CRe7FTVOk2WzPvhq2y2tBgAEtitEha0YOR0RM8k6yTF+XUN9u8AXMX
iBQodu4bnDMkCly3OCwVe8yadj87FdCpb7KcQWO02Dbd/nsxCy/21zRrQ8oBWHfmmNnl+5gWN1Xj
XI49KCuY33goUiEQ+eqMb82MR8HUvtlaQavTet6O7Pg2d6mzR8c6JeNw4EhmivpavDE1ZbE79cgk
cwr/kPu9d8R2Ox+7kY5JjzxF73va+P5J+f103+A0jUsDUgJ2phQgADChtW2LsGczwKDBvSGz4z+X
ywxlWumjP8k9EmWdKa/qqkcqciVC2G9JVC2TC49DvobWZs62FbTdFbkE9ObIUyecZ6Vhds3XV4yK
Lo89ZMHIra+3Qw1sQYpA3BQYULTJFhlEeQltoy+RDwPsMZ9fzDizpEu7OV7d4KGo9L2B5RIjh14D
NqEiWdePbtZ37SqyG4F0aRkw77JH/FsyeSxKFQXOJ1R/2WjtxxMA9qhHhgZ29RWYFWRbuzULdnJN
/ZBPoHYyjza7vDPBvilBOpEaliCY7IcohVUo7mf/0aXVN1zcSAVnoxtxR6C53lEL5AZWTc2ioLcl
ttbZXPK0eM1QXUVD03lRVpDbyvceWLOQJKX1cO17jtpYsjwZHw7ClOXXA51r6CZ9vS387vsEq4ns
NEewT35w0u5ISAmAGU5KH0VWLXCKsv0AZeJAvEMpimdC2hsNAw/QZiC+QTDzMLNZs3Fn+c0AgKFO
LnANMi9afRUXnX2zvtrkcM1uAoKaczZPYrKXsAkeOFb6FuhecJHCxbJjjW/iQtpTYEx1gTiDqYp8
JV+QL3F3jph4Xuo07lTwTTvdUzm0wQ75nfKGyW4LFtgBwU0fz8LnCLkOkZ4K/qAIhOj5ZNbNKvMZ
SwjWRQ4BW9wPjQYnZqe9hEfhWKe+nyiRLY/IfTpWHSAp6pX3K03DFWQGHuwAroAzQzJ38gOCTAzi
IRr2X/bGpEOOjiurq1S0bCsxXpmIbL0soayIqxrZnKB/l+yggZTtfFtdK7Tjx8ku/AZDCq5Tbcpt
bos7iYo+XGE5v+1w8/dj4fRbZta938ynIn2Df2uOsQI2larSOKM5ptySNIsF8k6Ahrd4xNbC3ji6
g98W7gkQnhjkAxNaNKNjlsQBAO6aPSPtBgfrZb0MNnKoexhFIba0e+dAWu+zFAXRXDblqZr4FHWD
OuWLAgOPohj+oNceFybOOFZhb+XdiIYjaSdd7JRXFi8+JPgOlH8x9ItDG7Waptvefl9kftT5o0HP
AOcoTB6LGaJB9DKBq/5qzSEn7TqNshBi2Ln7bNsTnddLQCbFBjyxPoxlXkcqNxCkL4t/ofyLBULZ
7eygAGNw2+HBpONVpWUilwUqWg5bqnEwUGKLaDAaeTnNNkrW8ysvB453ZdwITzZSQX3wlI6le3+x
yYB6JYRtQd6hopiBNvrxSHVxC6kfOKG5q9Q3zHdqtl0DkofZhpThqtS6L6HkDGvQ21Vg4RJyXViP
F/oI9CFaArJhkI8msEADDnXh4yjqZ3iijhg37e8KF8t9QA3TwtT0oTERNIC2oH2gIoc8/c2DawzW
BhLh5OUxgVesy5bmXNBD/+FqCBos3/cVSjhnWyoMRsjL7gQbfjhhms5Br0d/Gh5gFdvOmGsfOdOD
BXMCvclh8nyckUF+75QQiHSYQIoZwTGHwmULETeiCmaMzCjd3GEQXADphUnD2dSqhQCGzZj9nrk+
hC+lVugT+uZ6akBv2Xy6GsrbdMa2B9HIlC+xAy6aSXgS6ndF5nieYLtM3btZ9o8raGxE8pR1W4KC
LK5zc8swRWxcXmEWxNplUBiwJYM3jd4N9YJqzR472gMehS6GgpFJUXNC/f+IvVNHMz1UJfICV29n
ZLNHMxt7/KEPGri2/AylrzilxcNU6Q4rme/9Ud+6HXYeDHhy5ASr5D0WGYv75mnVgdoX1n3NeH7l
84PqWZ2I7sVfCN0J9xsUr1446Wrr89NC1I7h6fwYxmF4mprWv0qzdA/fq4jMWsUC493unLm+w/YH
qrjNVw6RfCaqhEgImdNCWDQbBg7jbAwaTHpnFTYGCcxqBfMy5lX3HV5iQMw2vQzkgMZHk40XBMtD
PTRw+igFK04J9caMAcajgN7DYT2U0yxH/20d98KTaXDjYGsDFu7nMrI91AAGgQkXs83yD8FbaFEs
dfZ5arIL27ZxuvrNoZnUAnuzDzlHDkg6Dozokpqh9l2axUSqOat0/jd7Z7IdN7J211fxC6AWAgEg
gCmyZzbsSYkTLEqi0AOBvnl679S9/l1Fl69cHnngQQ1qaUlJIoHA15yzjzLvTdMeb0vb9G6jOhvX
CatRZzTEKoz4KkgXGnepkuG665/bpQUeUVg0K42RMczO1dcRLCuP8+whWB7F8CXPpbEXoeE/FtOX
Wtn+V7OKx6fapVIIe8EMym66ey0HTV0cd1sTQvbKaK+W/HQyvZXKbHm42iqPY2nMK6z/tzIeKRJB
5KiHJi4cwqvaEwsl+55Hv1lLK0MFbRrpanbIzBwrIzrXi863UsVvqVUsj4U/pgdMLct94V2lRrHj
WO9OOHtIcwcCG2i9xnnjNIb1PWEA4QDiOo9dgvOeRXQY+2znbWf0K+yK5XjAN1s+mmbv3lgGvpjI
zWZeGWzNWzVGex6fCC1Aey6mOUJyJZo7tbjzSmSIhYQlOTE8M8Xcjg3MCq1sL9zpMIa1ONmO0vte
Lfo+MfghbWPAVoskEeu4goLz3pnC2SWlTXfjpg4Ncl1mh5r+e5u19RvyMtxLQ1wfQzlHJxw17iZx
dP8xe63/3dIDpkR2xdR87LDtFToj+1R7kAsCMZR4lI2ZFVAk0ufJxnO6ssRMKYDby/uSVGiS+Pmd
7C6V+K9pXfSrVS3m01wIolbSJs4v0jKKu8Ryi3e/LBHoJDinF2nYd0lm5jdRRbHnFAqNRFZKQ5Jy
UiS8jUMwqlViPOoyG4+q9S0aD9Rz+3DG0IQzw8G7APiPwqOa6Zn6wjr0Yeit8yL5pppOrbkfh0sq
rVclG/Ve0OcHnszsDzwBGnltnA8XxqYYHnpjKA9XsNVwnYGOvPdyh/PGtIv3nMFSmywjMomuD7TM
KmtlcjnerMIAIo5lN2KgSZtQ6PGxqcYvToF+pXPKVSxLFQUeqn48WhlbzkpPrwmKvLP0Urk1eusp
jme5rdizvoayu8mZS264/C8R+IUNSaxIvWwfwvrQHwtzSRHS071TrzuHfq5DeChDV2+VPaZY+cGs
udZy706tibKtEPdL2r70lu9fqGjn+0b4KTtYI3sY6P+2g+JbWVLp72o/Vuc8mo9Z2disFcfycG3H
18682LfcpPMmdhMDN72xRHd+nPkXwfvZnNWMQ8t2vvEtVqtBZW904Dj7a3bGQzAJlV3Q9cudaKL0
omoqVCads4O7Oq6tdcTWD/xzdo67rt3LBIMtwSvGg2Hk9ivvgfpxLK1wxSuDIfXcyijaDaNVxYFr
ptDSgDLGPxDstl4gMCadtO9nt/Tu2Yomx/6YRnN8tBvZ3kS26ALbN9h2XglrdlJ7e1I4zZNpeOED
Jl91AhYttyYBkjTKIYp6TllcDUz7tnmbnYtlEUVgTtRrpacYSvK2yetd26bzATbC9GOxnW5D35BR
8qRj8ZaEVPoDXpQbY4mzl2yIuudfE/1hHrrnehmNwxj7zSuse83KmKjkSlT9xZnMPl6XNVwDZgLO
0bBNY2vO8/AVQFFytO152dIvnTuv0F/7pRMXVw9FssoHJ7zigZxXr2Itb4+GcRdOBrLGaNBfXRV6
Zxpqna5F43cnYeRzs+GLrliJFt0CsSRjHh9a/cwkZPKOmPKdu3qah8DvkxJjmmb20xEoWidReYw9
4TJvSjFl+HN+HuK0RFkp7atgrxy/E8wTbgWCJMSqo/6azZF3HxrevCde3TotU9niKA+74eIvinkC
XkdGs4sV5pxjS9U9+11W7CDttm3QpeaIBgMxA6q62P8wDFoIiq+cyjNG+97b4/f5ihIY3blceMbU
QxzNrE0MV9/NHhAZZDjfJvbEoG8q6RyZv8pLPYtmG8mKYAELqshmcWL1E5fgtEmFHkvQDGZ1h8Ar
O+uZUphaIfs2NTzJSVt497oV1mFsXeubqM0IYpBwNrNtLdvJKQVWV17Csz/pr0bB/5oYodnudP1l
7jx7HRW6e+76JDy1lQOEq8ufZV50p8LsZqyvBKznQe/k3n0eW8khrPty56iSi8Qgrzpkrl9sbDiB
20SPKBPzWTMIptV/JiY8bwKzXhDHJr0dnUdpg21FnfBIdq4Ydl3fLkFUIt2i7siXnZNIwibafFkN
6ai+dzPnQtCrTn/Vc3hVXXZp5wSGKtTWHEp1HyofwSxcI/01mrW3mRrpvWNqsOpgomXYhXGJctUp
Bndrsx25lNg7nu2JCfk6aoUMDPS2B0xL1cqwbGcT22Leuy7TEd7rlPMSiU3gRqn5L8jf/996/8Yl
Y7OP/t9vvR+b5L+d3svsr2tv/sq/1t6e+MNTQHiFQpdis/fGjvCvtbfy/3As6SE5sV0TRAEb53/7
ZPw/POkQQW8xVDFdEzvMf229nT98y5Q0b5ZjYk/EUvJPtt6frBK25+DNIN/YdXHJoBT/tPTWZeha
vAenjWgG5953p/rYueTUBG1ajNs/XZW/2Vl+Mkv867NY4OP4IKTA+Ry4kUx5BuqsnPAc5zGaGaM8
s9sq9mCzkVKllvgN7fLvfjc2lcBnbSjA5mc0pZp4FEqlp01btdF6GKFQFEVW0BSq8Tcf9cno8utX
U8pllImO0rc/p+ARTGm0FnL+je2H/p0w2uYbu8X+SY0WrLE6D8Nzk3oVori0aX8Xvfd3H+45Qgk+
2mIp/uk7hLvpt9TM0yZzynIv8XYugNDMEm1tUp1NR7R3ppV6hzQP0+//+Su9spT/52JW/fq9cTSZ
7OSFZfKLf9JMRII5kbKmTQgG50whmu2l7pPfbNh/hVx9+hjaDLQejsu9wzj9rx+j8jl35qqbkJHj
56ioGE/eSNiILmrrsbneUlFS6ipw8zm7c1t6QsS5M1rkgSHcP/6NhcXim9wVdBWe+IRSDTsbglmB
yaA2UHEws4YTF1fVb2iqV4fS519Ymjz7Qgp8Y/6nT4ksVmkp7LMNU8flhdnWjJiqlSIOGocRK6yl
toy3HWtoN3ClFz2x3ujEby77p13/9ctFbsHi3TJZDXqfs32QfaAe6fgh/J4G1GMe+SLnfj5aY5Qy
IB8orJTlP/zz62srjiJcJNzPny1jHvN7Qy/5vDHRGmwI8f0Qs/9b1fPfXF6+OihGuAP/1w/xO60y
L3eGzahpiLKrXJeT6P/iVmHf6nLuXz04HPF/vWub3ta00NdbRTLA6wvQgV3o5v+IpPzrEUQKAzTE
8nkGvc/xD5Y7hu6ArXozZUw1W+q4VWMV/m/O7r+5F5gacbx5CsmJ+Jxo1EAodGwidzZdC/NJiGhA
Wdwn1fPsSnPtTJ2xc6/Ujf98M/zNCS4tpRxhSw4Y87OOSWaUtUnTcgXhDGztnN1pNHDa4Nj8HSH2
s7ToerdzJ9jC43nju/oMSc8ZzCKVXljTJAYaUb9M5LvnVbBhGDoizpzb0Mx2kxgyRhT5AHSoUnP6
IVrd3kbk0Tk33jhF5sqrBI78f3wdEOmjzjdtxHDi80OxpLNMIhCtm4Z59w0Nd7mlu/FvkBfEv/mi
fx1gfz16+CJt3mW+bQLn/Jwm1w0mIL6JyYznmitD6h1vlqfEGG4A2pycEZe5k6pNoeNjZoT/zL7N
zezy0Wj9LM5WDLyfs1KGPhQzK3D21QpGKU1MwUqBgfl/vpz/SyHiCgedFveTlLbjXRWKf7bJDqzk
VZfoDjqQTFeVBkSAu8EM8iUad9IzNv/546xfkZh/uabU3kwlPWW5CF94Uv/6gVGI+7QDELgpZjsu
VjmMlHplUk0MQcM701559gCGbijy/B05G5BlkSsEdiZSVqxZoxnLIGq5G7cWRX50Y5nstvEsuf0p
Z7+q92x2q+9ttwxiHfV1mWxzRsM0EBZSQGbvKTtFIK4Ic8Lp2rMkCUiWQFWhSLbJqAf3pJx2+MFU
OJ0YqiTu/TJBSDwti1/4VxtjglcI9dC6L8iw3sIWo1ijD+nFhplYaz03jTEB7QMdmK4VaGq5Bn2Q
xndlpqv5uJSV69H/uqHEkQc+EYpfGn8XCCbon2awrHRZM0Ife5DJCsVE/4iiIX0ERD9FDMUm9DGj
ofzisRzSpMU+1Vvyrc0T9q8a3UjK5nDgbNBeXbGNjwRjza51I3bOzpjfek1CftJSZRrL2XUj6PVu
/Z6HuaVWJv5yc6UVn1bFV9py6Kj0PezwHQRNmMwfbVSkkEXNvP0IhWlhq+K0NfcGE+74EPp1ckp7
0oODYuwrZ2NIa1lfN9sMRzMPpsgq6/G7XKx+iapjjc+oOjFwRCIVuN7sgz+OakPmAEMa21z3g9Ow
efEHa1ixGNTcKT1vjLVyND3fyCOfHQYjbM2DBej1zYW7WmKUAwK40mXjf0M5JOIDU4FMbSpmfdtG
hiZLfE9Y2E0maKUdempKCBWmGzPjDnkY/HpIb1RnGfeekbkC9AZ2/UBOJSnlXkvTflUlsIvKRAfh
ZkKFNWy7pmZww67Pf9fgH/NdM3VYO40cBFMwMDo1boasthU//tx3q7IT4dkuhzk8YvU0/VW95MZN
zUXWKzBqdrr17S6sjnK48gAtzpseoU5o32VRJJsbxvKODiRX82nO8UPceChJZhbKWdMdAdv2twV6
nOswAHPPekIViWt0mq0VWL/Y3JTRZN0mQ5icprxuW4yfffmTl//8yikXl7vEiVua8NImLUCHqsaU
0Ut3G8MAjXboMNICH1iVfO88lbI5LufunR2LAyDqWk8H4VI0P3MefX/d5ppthTvxb0y6xvgWpzHT
RRUzTWSDVbuPk7z6jWrPS+e1BXXT3TR2p6a7BUxvwbibyS9+eNnb+AE0BGKtnZaFaWe2bb8yvdZw
cIjYRbGy2EUANLfN3DtUHlZ6jJm1O+K0yWvjAgBH999VVMfFczv5vhH4bq+ftVu505c4Ktv7acDB
xY5PckgUsYTjXOhwCbeGw53OExiz7yAEgjufTbgJj6Z3FtiQbDpOSBjCV9lKFwholOLUqk17evx1
Yv6jOcP/mXT+lnXmY9d8fHTnd/1ZZH/9vP9idPy/wdsAS/Gnl8eV5/EX4MZxxhm1tN37XyAdv/7S
v4cJ5h/W9eXoUg556LuvXIt/DRNc/w/r2pX8D5n8NQf739MEW/JHiIWpH7yrgv76R//W0Ev/D9Io
lVSCt5bHYEH8k2nCX1+sLsMK6sOrdh5tP7XoL6/hn3S6USJy7sgIrE4tmlXWxM4aSpG/gS8XrmLF
pPxPF+dvJgpXPshfSvnrR7o+bQprGoVyX/4q6/70kbPBK0a7drxvmwa2BzDcBYV6buzC3rJoRlu2
pm5uG5epW/p9JpvxACzI2aRVbezHudTHkRH5D7K2jFtyIJI7EWZ4VEESr7Rt1JsurcUBQuKIEdDt
u3OaZs1PkGjYGQE/hOTn5fbHgN+xCJyhMLZ9X9hPnBJKr6b2upUqprqBvCBfkLbiI690mNypCaB5
AGg97aAnljjKmBt8F7Vv3KSDx541aW2UJg6H/W1ZMEFoYVRe95A4b6tob4rW2wIgvyj2uRA/O8d6
1Ulqf4gkiXYtp9rWhEh5sMiHOCBTxtbjxiaD2Va590Ws4JAmvMmaQrWvcTK0BycxvS8cIz8HZCw9
aOtc7+n5qeczGZnluu/N+InJaX5lqZrsnsf6O5wFd01fEPKyiG+RFIEntmcLUfJCukvXfUsa/DiE
mC3si7qYpVyabFUlA7t1022vUohXV5MeLnh8f0OQwmDtjO8tG3HPoyLAvtu/GblvrNM+cnEtFR2e
8uitNTLnkoC8tfdR436MXQcUPhUPc6jftEq/6C5UTEULlhpsjNzYYlDbJyKwSoUTEffkUrITJUYE
sZdqvo0+i//eDWqfYxvqdP6V4kgxRfeMnRcnZ0dLnJMLB2FZHBu36h6hiM8vdtcfMt/ZlOAnwmjZ
uwXr04T5jzmTIZYJTusEVVdkw1qOfqAfWQ+pDwyrDxEssjdM0008ZwirPONUpx3GuHkEXF8t5Sr3
PipcI4ls7nsST/ad57z32kddaXuB27KtNosCxIAMGTEXrAHG+IuvzJcYWQLvMIPbMIgLbx+aEht/
KJAaFOPBJlLy1zaXUNq4NTZM+FUwNWrBjQb167uGOYp4M2SXV7gmt8C90THbyMYr36vtD76frE0M
h6AmIPKzFAG2zNx/k1qs19Cvz/B3ncJ7as0c6ibuv8C1s4fFiguMwAMXrB7T73lsupiyNPTjOjWO
fmP1vHJC1nlhk8jj6PQPiStRoMzS20gAD9vU6DT7ySIeNqV0zmNjP7qjNX+hyp520zgdrqBVZkPt
NnTc+uAAm714Fo/Y0hbhSx/J4rVzHpwYpDOry3QXwasmDXoBfuo5al4XXtLcaf4EjvEIOdPOJHa1
wsv4RobmeXGngCESM0MTe6EoRL6l0ulvmpTkWRUO0SE1w1Vvqn5feW10a4JXW1cdPTjy75aFS5be
a7MGCkGSxcobffluQEVDZj0dJ0ucrN4p91lbPIyRwOOsYL+Fbe2efXRJWyY9+xxY/EpNzdmpcuR/
aWc+l01vAPyv2/drRG2aO6s86+pAwEG24NkvvX9pzLnbO4PaGyTk1X50QdCAsCQtqw3kvCvY6zYv
i5/tFYksI1QPNXeVAw0UMMn4DE6UkrjG5RDPB37SCSsL3uUupxP20ts8rb+y7cE13Aw37QifsedC
0pevUz2schwa8ewd2Fhs8hzEd3g/jcgQ5+mm7dVGRvHLnFcOA7oxvGAJXuGWeEMK7zNGQxkATP8l
SYc19M6bzi0/jLjGcxsnbgbcZVnwMdS7JOdw9oeMn9r86qJwOKZ9kj7QOtjDKHjcVWesRJPCpTHO
YZGK0wBi8Wjg1FvDwtnkGQuWpZdrlr/tiqeVOx6d1xAV527Rm4oco9kCJafcuMCzL9ajB2nHxH+C
drckK4zVVYdcF6hjvDfNJ6Mj01f05sJpkNwAy/iiTXARZZf1u7poyqCdnS94FF7dMtvNKtdr177q
ha/NT27GsARZRRpXqkfRt1+zuv06G9h4gSLO69yJLuAQx0DOaAlkYrd4sqMHWczzvreb+nZR0bHK
sk0cNyVgcc97Amf/WqSZpqdr7ifzi1FdD8Sw37VU/4HpzTeTqXZhNWyE552Z266IxeU147u36YD+
McssPPNOtJ75kK0GvXexh767KWoeIT97s2DO8szVYJyGeZ2FunubLbbHtBk/ZT7Lt8kQaJsr5+DW
Dj74dvgCj7dcpZnzBgAD7zLwoq4vTTizcINb43ZyC6CeItYPjtgx3Lhxu5+tP7FndxBlJ4k7XyZl
VesmHctdlrYHNsbRzmlHPN3QHoAdX6Ds3i0gA0rq2OfKl8/Kz9JDq9HNWk7WrtNBqlfA2selzZBA
QQGIR+PoTuUmtPEYDPRsa/aDxHD0ety2urYA4ibOc9FM9h3E4+JuacTOs1MnCOnANnY3b8fZylZN
1n2pzTCzAt559i4OWVMjhATK2l2/vDN6QFiU7ONWRAaP9ioiCzKoSPdNagXhIYu7HYTeqzzCX8cJ
NBzHhAAvogJRXqV2ntavuW+NpzLNH+SI5qeZ5dG12m7XztW3TNdvJLSuWfpj2Y2hoUxxtmzjqLnA
NwykJW+RMmFIy/J528FITxUKvsohNjvzDhJ9RxDrGeyuO9h8lrdO3WtIUgiNI8zEPfLcgshUYwjq
tH7WIt2LCLUGjiV1rrSyHt3GsrZEtyYrxBb9umoGEzp7jDsBOo4xldYDrvvyFI5XZ0gHRaIl63F/
DXx6qWW9YCbuN64mBCQaEWbHsOWLBvCBNW/00Psr3QI+gXgTVV6ycfvEXmt38W8xU0EOGrcAOocb
1y7QZsL1940MpzMCf8sw3A1oze0SuwFJO1WQj4i63FrQvw02mvgo3E0NASBRNQYEMLRruzNftdOz
zwcUYEFKymYJ6cPlzWR5+mLbyVPYw2ynhDujeeMSMmZZXYdLK3MAX0D+j0aMSWvLWQ19ICQvczFW
nYfSzzW7+yTOIX5rZhSCUFRAkF7glSQCQO/aVChYkQRt+pT6QfnhIc+ScCVbTuOcodAcLtnKbs1H
RiwnbPhQ84W4WBHILVFe4wEiutAoM18rMQFkmRSuLWHme/KUyk1EPXKOXKqmXl0SFt9e4u+vU5WD
GikWRnz3IJSGJ+wgGphr8TZgwj20xuAExRA/sDbfqKW3j5GTgMBC2A9TII7Mg47DZoV2zSdtqRWv
UVTDla6aF56ZvRAwxRFYo40Y04/UdLotWX9q79hpuHZnBohxYn3rVVU9LHF93+LtRVA8qk1LhSV8
BNFGweGLWtgzHilIoV6FfYuuKQkIXdiVUQzVvBf3RgGFYRrKcwfPFTU8Q6UQf41uf5U98A06UpFM
jDtbMeGwH8vpYMTFh7v03Qbxwx4szRuRft6R6KhmA8rb2kqMq++jcnHlDq7YlnnV4LbXLqpjCFY4
fMzl7UrRDEBpEJkRye6YdOZ8MhYKtm7ktlq8Ujz7tftdhla7q53ODJinKSpIUKhpY07cIkbUPZLK
AhJC+uVMGE3z1akLAh6IUhBvtgPixklCJE42E6tEeNM+dZcdBdihE/WjUvMpSWZjYw9p/UhE1rBR
wnN+IPKtVk3llHB7fXQIqMoQO0fVpgXmxgqyXfbOLBgYdbX10WHYg3vjN+0NRLGbeRA/met/F0vV
r2sdHds8W4dh/eYkVXhHRJTeOFWrgMthx8udnxKB8yq25Z3nzUhu0A8udYGjq4KMc+1NXGyEQdZi
PuJiD1vYxN/ittj70bScKRJ36MZgTWT9CnEJsLbMPZaGKTatgyCjztGpsgwcVkNycUdUcmUhP/D9
UbQjaprspEEdjsbN6B3A9neDL+OzoQu96ZgE3qdXfCnkov3ozA9eIp9IpOrOjm/yn37zzHc/Qbqk
+h8i1OIu7x1iCrIZ8G37rfHShzaSF1Hj+jCUmGCsAF9iE8/LC0rw2lXAhGqkXMxGIqSHY2ZNx1k4
442kirlbPOj0iEKWjUCGdCRuTO7RpESMF6t63XiFeelHsa3H+mfoR3iBSnRQCQJOOOMRUVYYNuvb
qF/Gtd3EJEbNYHmjPK7OI8aQLzL0jBU5HMMTfaPN+zXxVzSy/c9E9eFTWJGr5gzl+EMmGnOF740X
S5sMiRrh5t+iJrROMXFHGnoYdqGZAR6V16C/xHNf79LQkt8T6GNHdDigmFGqrQdt3Ou8swBoZhC+
cn8bYXLspf7parBytk24SurKoPC8l9g0kl2GLY1TQ3+1xRWFF4IzY74cAAdjUpTqcI0r3cFhkC4H
x8Zck1prQgKSdU59uKrdRWDfhMDWmv4OvSgM3VQf+iFlQG9G/WUwIw1FyoWQV0/rMOUEhekt9ipp
v3f2AmlG9GsWZVBySJ8x6vR5ScS46qTUddC3o0mcgrjkVXKYs7HFLpCro9V/k+VXN41OaArpHXTD
wOAKV2vi9qz9/oy0Z+uNWCMl+xDSXr6WCxI1/ElufUuWnH9D+tRGIw56Ra38CB27ONg9qykTTe6B
BKpvBcpAn9F9+SMLm0enxr9RS97YKYAz/irw4iQwjMy+JCkZAP4hxbVtzSsQj66Rn9lpH2bHtd5H
33JwXojXuPH2Eqk4feqyWvLmo2HTNzFHZYJLd7k0dG42/DdRmPMxIunrlHWyY4hHhgmLnSAVctwt
8Kax6anmZAMaWrVmiZGQHfDW6Zk4z/q26sptzmV81O416gd0do/aecVImeyo4mg6lDDj4kw3AAZx
iRjARqelRa+/6BZvVV2IDeKwDEdWJ++m2YO8OUTejex8Oktz8c+MzOcgq2S96zCWJvQk37JITtva
ce1VZ4/Zk1+C++vGa4PgRv2cbJEpkmmjIQECdQ0ffV8ztw+vFBdGZcNpqjF8F6jBT+RoxQ05CGOy
zQoVP1hh7W6yJR63tJKI+dGEEPhij3vELs7a8TJD8SsKuUWzAiQo9M81AMNTbqCDXbeRzZMrFKg5
VpGP2DK8IzCB5uCYHSWKzLfIxVEjIzI7znP2Kp3hrmOfdJ18i3MhhuaxVvo0yJiSlyc4IP2WdmMy
QewZavSPzlDfDH00rkQlp0MbLjb6Z3IcGMITmDB5dRCNInkJiT5iYnxFtrvm8ANC2BhvwGQFapJv
keSdWudccEoA+la4568uuTU2T1Wm15o8tWBKyrcpjHY+NJbS0xMlaH+j3AaGOch1GvYex1+LzQn7
Gfw024huignOGopdC3wdLEeAqq/xRJmW5261H6nD1g5rAhSNxtukec8U2nqq5u7YWVm5wwUJiRDl
qzuH1dkCgxCYQBiAeZCQMKXMzQnMouVUxnbWbvLccqR5TW3xUi3zcx/9GDBnrutoAHnYe+XBTOto
rRUzEpFZz2ZPghTOoRw2FqE9DEzngyn884iBaxPLyYKgjwE8EKx6ET36OxGCG/NmuzwhC/3SxtGw
nePUpOfozUAJIObLrDHgk42T4uW/KiQ5R/xL5ZrFqk2Kb1NuFtsSVDMKUMooTNg3hCxK9lZYSBcn
OevR+A5dGGVm+9Hn12zC6EkRlPbS+E62FjXKfgcfEvuCxLo3p+gO6I3/4g0uL3uIHNcZWBHMhuUA
+o6NH5Ugg87znGcMC4JMHyU3lam2UeodZeFul1lAD4Ryup7t7FjkPtmySUqlE0WPYrBusWKfk5ys
jL4VD1SpWLwF2n7tei/YtgxgRzTFMjqFxHERkZrgMfPuEDh9qeEhsjw58N6/4NfdTKBDru4WbdmQ
u3mSLQwyyrOA+xP4445PYd6kGN4Rjm1RCD2omhADZ2T+BT4Fuy+vCZ5xUhRaEEljNEUnksvi99DG
h0ZBPKXbJE+ir6Q9zmt4HTMnFGajVrZUZF1BXQEan73sg2gj4z3M0/i8zCVxPGl8U4+YYOPQeBFM
Rz90xVun60mx6PgbjcalRtxHvA2zH8VUHmgCWY1i2IqWYeumI3TXPn/p02HPOKb8sOOOH4/QjlVl
5EQilva27IzyKWmiYTWleFIpPZNNgnz3MLOIv0zOpFZ1IsWuUNOTLphQlm0zvPIrVodK2l+Y8PLT
lRFTBuXkK2Osyh2qT3drNV78Uc7jQ8kIAkMmry6FU/16RdY14wIw7YwTWOU+jewJA7OhGch6wPtV
P0GRGRhsauBh23gubxHJMxMa5gcLa2PAXG/YSeHvUCL/YA4TbwTsibV0umFzlZauENQyBB6z4a3m
PAyyqXpyGgw9bfmQKn2fD7PeL7Oq762Mb9mfbVzD051B1uNlSHpjHcPnZdeHGalHTPcAY8Z6wChL
xBw5OvYYfq10dO65fwPcKA99GFvYC5b4Xi3dTaccH/XbfBjJY1qNIZmcM3BmAidRViQGE6+C8FQx
3DRDt3F4rJ+NKFbf9OgAyohypnySUavd+yfXHJvbEec8k9xmrw39rSfjklD0HQtS4LshL04LbUS+
LKixkzemx8+lnH6mY080mR/Wl6pktwlVbNR2wzrWxUst9HRfWrkfJBFJWkRF1ry+NLi0hCnKpkkJ
WiZCuNsbTILhhQDQGbFu1EV1HNq0W0/RWNBHjN3BL3R1GMebIktunJhVN4BAQFdEWgZCLdREHPZB
FDJqysJTjG2C7S60EaNd1qh43rCXEFngTAcKWiLX2A3c8BuS4kbv7MAvQ9sTXhuhEZAvcgX6lOoh
7xZc/vh2qM/r8RkDan/0r8G5Q5gdK6+ILpSJLcPl7Dker2BTginWvj+pp7a5VgKZccrIB99CTNvj
IHlbxjy6s6SzC2vnUvu4GI16Oc6Z9R6r7g7I9E+fGjdMem+9ZCYkv4SZ2zw5KyKonZ9lKO5b/J4d
A03f1PHK6cJtTcREINufds+eNDS4rnTr7Vq25kNnW7d1vXRPSS84yw3wc6gfelh4k+DaGPm6rWX5
gzDRe8/pnhxqFdcdZ+AGId2o53h4u5WBY8XozmihzF1nlVQKLv2CncFZrerm1CgNKCLrONdGg4MB
tTj5TdYehgyuoYpMqZKrzbs0uXKbV536SiopCTY1hNG0GlFNTNtcMTB3KTwfYTbquyg25AaHvrgm
uvS3eZMcTfReTLdoX9LyOurCsBUV/SMyg0voD8SiMxmnfupZvJCamhE8q0OgigpInZoY12UcSGZ/
r9zbWLjRRrRmtC1VXQOCSclyi+SdUeN99NEbbN2EsUddKphtXmAZSKSwFi43tiCUhVWGuzX496Ft
tFtb9ufWNw40poxWnPmjlOmHbFx0/1Z2z2sSv4uOdpoM5CRXNTq/bjXKF2LDzJ//nb0z6Y4bubLw
X+njtVEHQCAwLLzJOZnJITkkKW1wRFLCPE8B/Pr+oLLbFCWLp7zu3vRxlU0MGRGIeO/e71JMA65Y
4bnjxBd9dTvtE+F80KErw9rXIQIh8kdhr/RsFJBFDal20mRQbkVc7Vvof4Rl9Om2L529gvTmOCAw
iiOpsPZKUlhv8VYttAAoBp37fFuGcbAigvCyntL8msUbpC4xljtT9v5RUvHb4YiK9K031g2Vpqc8
NoOLjsqNTr6UeCg5ti+IkDvQ5Z4gAmLscCuaD21bHTlPvNipuAsiumi81rvexl9d3xl5uEoCCLDk
QLS3IQEkBKUGAOpHoHNuXQMQDpvVwH4mLAZ2Ul3sf0FYaq9xSiFK88xqbRpmuzO8iMVtUPWZnMeU
YthgVXcAy7t7mrHHMu6uzTZyvnKmvK3I+7js2iHKrmSFmG7hyDD+EplyX7BjUnMLcyyCYx7Y/u1Y
FvaaDWZDEUhOrE0qFyQEjTU+U/oDFalot31Q3TjYYy00suCms4wKf7+jPYCPtbLuSr8+UJOcWDWx
qXot62jhyC/4YKB14rgyjm6ur6zM1faqSjmN1DldH/K0MPf56pmwKGa6mp5MApC3bZ3dUpFlCego
3EakjUHYucVeBz03y268tNiJhALpQFKW27r6OinFzkseIryplMOAAms4I6sZUxwE97nJ3FGxStGW
9P3adME9uyC9Vr5IzhwEOKX28abvEnzYJj4/Mztxzlv6taE4pmE2qTRM1rHsVqXW3/UJWSKiC0AQ
ZBsCLXdaaXhL3euvx7ZCkhOZS8i8EBtjn1ZHML247NYugvTFaOtgw/InS3RZAx0THSNMk2hbTcvA
z7dy00/RZYUqaWcNdBAsjXSfBRWybhF3vbtPag21kz9dRXpfbwtl8c/D1ocs7HnY6fkdskHfZLLC
3N486shaF8YItkRr3PuuoOk4WjaYnhjneQQjYBuRrbxo4MRdhJNa1oblnXVB9m3Id2yJn39TODdl
V1/0hXlqafMu+NKY64aa3sKYehcYJ/TX2sguE9+7Kl3zOukoZod9vJo4CJVgJ6yGYOcBu/0i1Ked
McBhJxEAgmXtc0w0qUtN4UT5QBNkTYM+u/N1016p1rvADMRkd7IldUViuS3jkiM9OqnC3tmqKFlv
OrKOg9E4ilx8A7dEnUKxMUlzGiG2t/G7wid3wJ3CPTp28ElOVzWbHlHhtmBvCI4ZwfymRuqz82pl
7HOiSxf0nPDnA9cVwcrI0uSmjUtt5SKweaDreiAXemMr5GhOfMOXcteAqWCQZOpYdAFQGidycAEh
kWf6j5q+5QjC44JSz3K9/GTKzryTQfbUl9NwI3GkgaHQSexYuROgpQmeEMX10o3X7gjJIPYs96TF
OK5Nx+SYAAIDR5J54w/l+LnGZPGlKX394GrZmQptuWJTqsHWcKKDiAiKTO0hXPVTeJtYCl2p7X8x
NevKYDsy5E/8qEsvZldCvN86HgCmUkXinN49xHzVBhPJFoJTWr5yx97yOFVzC6C74DBP34fgNr+B
AURL9Lr009uxUeVt1ZEq7GUckFoIYQn1hhT+BCDhWI8/2XyS9LS/QVJ17Y1Jkiy7VlXLcQheOvEF
hRxt5AifHUXKmG7mi7SuFBuoXjqbapxObklBII7FRUZw8s4Dx7QIq55QY5DC0UWUOMTHNpdkmh8U
aQDZ6ICloKJ1GxXmq2tUw6Wm4mT1/ZaT8RW426onRCutOZFORc1i1A03vg+zJ3ahKEzEQ2vhSzkU
j0Au8hHXeeBDP+Ksiv7xEzo8ksm9AVB7gWveMQYPpBLJGI2fc7L7blYEZKDpRJ8nFgibpKi2uWAF
C8h+W6Ey+JRpA+F15RpU6VWq1OfMsqhbo9QB2HYRtfl6mIrbePDxvfsdicETKVol72MYfXGoBU2N
orouJ1qL30ur2QxwCz15Y1WS9lIXZ+tcl9rKQcC58nCWgcVG/YcZvDuP+eCtwMFb/Gc/P5Mc3CJD
1EKUj84hku0lQak7105fBilO2giFrOXjdCmEvg+0HmWCso1lmpYbWxDDZxYs4k5WrlwtOrcOTFsH
YvBl1YgLByIcUhKt/CYJloI74cHz9ZzQWIhCe2rxWS+cxIcNN7L9L0QaoOWMKNlp6fQKErteNZCP
NgKpwv00hBnCGoCwexImYDZ4anD3UV2JR8tU6ClGuw+2gUG6QP+9J5HK1I6XtTPyU3aI6j7FpIo8
KnSRfHwL+woKpqdtI/Jx+a5pZyuNnNPoO/ll3FBYxKTJEVsJchHMwgT0L9vwCKFJu0Es2XxKY0de
13iYIYHFYCgmNSRHig6gsyaXxsVYdQlZEQnMpRFR3J4WpL+WTigOTeS74JuVb903xHxujV6hndSY
+s5YIt6R6USrZLS3BB0mr7D0h6XwHao5ldnkwC6Fy/EULsq2i/rhqhOp2uoMxo0hIvsaqpd4Csy5
e6sP5ZUjidPNnFq+KIUaURj9C6XbZDn64YbMrlOml0AF8TwWVXzkbZXHNi/EZ8gV+s2E52XTGqJY
FxB5qHsD/A20bOn3ZrAkV3TajiMqWUk4+a1wO+M1Q7e3NvICYPXoj+z+mq1rZ9T8OeSCirEf8eOe
0Q2YNFP9jRXB9Kus3nourWLv6JdgEy9Hi7HACIo/xxI5eOLcSIUEV1OPfUaVWGHz3KrSISTcKuc2
q33rp8a4jvk/QvigiX/LgwHuV1zxkL3yj17dJ1ejDjAuBcOKZBHNzcZPO3ba+kODCXuAtKdFYI2i
eIl0q1kOkKCWY1yRKiJCeg+VQSBJBmdPS0lWjo3xoJtusKQ/5N0UAdhkkEOu0MJ1VAzzZEPvGaPg
erXMKl1SA0AlYyI34MuwiulYfo5MjrW9IpeSmGcMx0ksTu5I3SGqpwx+YbzroqCnSqdB5+ote0/R
3l0jeIDEbbuOcR+SXAtFvOSmWaXpCZhRE9OTc6OvYdW01yNcwnY3lAWO/7yOKeD8uc+WqwYA+qde
qh5tSEkHQVovfeZAm5XZzp1LLuHUB6TvavmKFhvnYt1NL4aWdphTO8Exa8PhAoGatu+T0X2sahJR
clnRrHZG7SJJnOyEvn6a+ePaCD3Zg2Dj0rmgaAzzsmELHcyAhGjk0LPo2jpHkdyZ+UuQlNm60wBV
O0MzbUozIqgkF9bBQDoMamrUH6dJvvKx+uwIb19FgzxSheC7XwnN/jJGgXuoU2AYPYWaS4p8SGmZ
zARABvKy6yt1R8A9kc+C1I9TahkP2kBwyYoqbX/su7J4jcex2RkO4FkOCLADM/JTgqljtclR0F+W
wsnIVfW717gNkztpd92TQiEcrqyyG6clRU4K9uYw+f0qQM97r3DI7KIOxA5lK9TpQXubp0N9MvCC
HCom/l4ZcGNbFutD7gz10YssJEcSCsJGNJm6TPRcew0bFFt10gXPOiSJHVnaA509XQk+ygSsLsbB
V7d5aFarIZ6yfp0ScntNApe5yTQgmTl2o4XeNnzcEI1w8iJxMuKXb8tLk930mkO2c+4NgE8aQd37
IaFQk9l+eaoREq9I1622llMZd6ORhXvZZi2NKg48C2WTeJBTQNkBGJpQh/WDAA8efEnBvcCYJ0mw
S4ZyL2MrfUSFRwhHC+ZHd+Rro0X1UpZVeakbRn0wNBE+0DoglcsNyAVwuvAaeRbQA1RABR1PJ+j3
edAOz06Xl/cGYsvLoiCSKCguka7xexu6tvQnkd5MXtR/qhEhf20Lj9D32hX03ATyHYoNetg/kfWe
T0tbI0/CMELKynn3LZRjR74DOawUcnGO10jmZAZGz7QE8UpphkxE9fGph1BFZyDJ4l3cGSV4gCHx
T8RAAB3UmdZ6nBtH5hZgcFd3FqQcs6fB94OGuRXlMgpSfq1Gudy9F3zSWme8zD0HYRh1EswYdbQn
rmHaRK0gIE3l3caUVndwh1pjdxiGkLB8nhmW86rSHHXCP9aftSrKTvyl5MAxz36WcCl1mkSRFS/S
OjMe0AnEVB6RqV+Hrn0TOs2jFbfpEvCatUrtEBRf4Xq7sDPcW52KWb3VdDO5Dievv8zicfrcZh1N
32TKPknXJx4ntU8YUTHxh7l2LQMEkaBf4r1I6uwK/qZNNQx+2oytWRtOWxyxndh80LNgHcWFj1Qu
CW8EGng0SGW4m3zToaDQZSff19R2wPGwiQ3y7O2pcK4AoEWHVLbeekCyDxtQLAn3RPTWjeGxMVyG
lOqp/dA0Y91K8G80lvnkJVZwTcr18DmQiuIg0bwYKprWe+595d9lgVk/DEFPrGVVeS9BJOW3JE37
kxKjf91IVQ1rOl/pjsaCB9AhKEFtxtW8Q3Ld9FRz29HKzcv0NZv66KzRoAPCMUsKvRpCRticYw+j
gZakzpe4AzowH3DWfg17ZeUbhToKo8qofE8USmVaXo+iSKC/1fwzvbQ3g8ZS7xmaeT/JPtJJZoks
QJ3ss4D0A3MkUmYo3ctoKqxdYQrAJqJvv+X4qsDEwdluC0p1rIDcghMG5Y7Yi+i665W9yqOM8CIz
pU46B0CAZdCvOcyG0U6jKkVOndk5t4HB4tVkZruB+ed463ys5YKo22IPmjgvL7BYsFzPflDKAUX7
2rp9BZzXZEErLZqePcXwPV2+buUFaPQgJM56uUrnfNw5FyV2kk2r6mA/elN3tHo/Rv7a4YaE62qt
taHUn4jYHtd0z2jBNSdRB9TzOdJqjKBVEKlT5d4ZpEtfE0A93Y+2bI5NOKThspXWLMbLs9OYWog3
e9j7MQ2HdVsiybM0SvRIxLVNEQzNwegHDEIR2GXPZ1/XY0KlvpZXuyStSxh4kKYPhLoTBEIhlpQM
GkB5VwyPkQnBpRw8fW7yIXsiMflVxLZ7Gkcne1ElcvClA6BimiwKK02mv5KzatJ5taZhK5EPb+jS
sWtL6fuwOXLJjqrZ6TCFoK21IeH0S0eT9l7m7euoO6ceWMwTxQCaTXX+6Aq2fQJF1KiS+Ftcmdm2
qxtGK6ilZlHYXnWi6pFsa1bcTY5z5WykvX01lUKjICvKOy/wURzSF9YfYtrJEKcIO/iiNEWZsqHe
aNu+1Bd8I6OvmTCbGmaenO4itJrLZMzUaymQIxhOrD9T9w1vaftQFJ4KjEBtoT1GHYts6o9E9BFR
g8a0YX/pCvsqyQJn1XkaaCKiZuamljKtZVml+k5vGhpmoJZXvU4Ph9EeOogRkOgin3L06cKexvbZ
0NzpNiDofNMJpc9yLl6iV3PQMLVArgJXkMUxDuxzMl9BhoXQRnsN94rdK4uPBswoT49PSpG9JvTq
dozY4iIFink45HOrKaqI4lHCHg9DGHOyqgY8U6ugGKl98rsD7YjN7s6MqHwuiqGRGJboijX12D1o
Zms/WFGbbPuppPkKkYqKgSpTOJe52iFSB71Z1vlLZ7GftMc243jYdNvcnBLW+8p7qLPOftV8trZ+
NW61IjTWKX8QN51qDmzaUO7DfAoWtkbxh61/eKsnkojFjLIL2bomp2TAU3nmyidkScGREwa5iRBk
KHDG8y5SZSRnuco7BXScTwWZzHgcUd4FaZHeAv3+7DaoaMeJvZoTaFDTMAQuMWMRjza2mMwmw7kr
rLlvWetzm74pbRRYyNs5IMVyI9Ihfgoa+8IYCo6GkR0fZanZn/oSSE2ftNFXtFsKuxz7n/2onPEO
uKKGSLg1TKrl1Dlv4hw5EzIA7ZjijaMcLpp4FxGldOW10fSlysLoQbalcc06CBymsG3jGe+49wJg
pXlGyTHup96xtx1tohfmWf2UkL2zTbrcv7PbaQoPfh1+aopUbugLmJdOb4/sM9q2u8n4lD9miWxv
odkkiD01Fqwkl9cIeSZcUKGxt7RYZ6EznpXosvvGHLoBtFrOOognzVmWLkAN5LShvPa8rj8MjoUc
OuKfkTRs309Wbd+SNQhIS+BPBHdRUlPSIoNJJxkii8nz0mv45Q3t8ZpGiUuV+t5OWLxWHQXLmbQ6
a7yUqmkz5EkNlRlzcnAwHBSSaEY0/xJwVbwcOAOEu7FWRFfmMLhX/WjB1IoL55KqUkcQWh0kT5rl
J0cfkfApqzrnBoMxijcgmB4auyIz7m1vaoaFTUNhAUB4WuicmNeic4I73e/cdWvW1kXf282Dj+bm
gOWlW1hV2j5ROU7Qb3VoWMB8j4CPFLVWHCl3IkqMBUyufKm6mgWucqJtNWR3rtlem1LzD90QibVy
/engOHr2WE4AkMIWKDprAZTF2CRrNOBIyUE0QaiWl1+6mNTBJXnbc5+eQPtal83agFuwKXL0VwmV
nvtUAlfupJxWPlDRldJ8eW20WrTPkQUfxog/PYajuekm9NZh4/jLyZkzNyZkqhmFJKzHAZtk4IWa
RpiXMB8sj3gnXBPZDRRcgoNKr7gbK5mRQIW/aZHpfXRJnADt3AZ90Npyc3tuM+HoDqdA/ywQIV1n
tY86xnDHLR5heYoNq6N+EulQUof+aFkZX7ix06/dABNyU2vZtfDa/KaqiXMUcdBuGmLBj16eRdcD
G4cLWvSUmM061RaC0xjwMjrngatHaw7/MIkT6Vx7gwPCdzSD+4qd02NZUq4ehe0f+6AcN3Flu0TG
yviThar464D7EtRnHS3tSeQcjqxs40FPGWE1ZfaVGBvnM8G9jH0rSbC/jPC8iIMs2IHFTvgQBdmk
UZalCKwB/LodJQZOWgxiT/mXBFYvTk+BcNW2rOPoabKpduaFMz0HlSgQLljtIdYGZ9fks5TKmoKR
OnKvL6C5MRQjblyTWvySIUi9l27aHfvSqC/GQpQXUT7xiRexf6MpdDWTY1grnBoKMXxeEk82tl+H
UMWHwerilwFWOtSCGqWPJaUHgL6LWNobaGjrScQcpjtWleesFpL/hmmg/PeoEZZBNnwxUi96xdd7
y+5O7ZpBgvOn//CC7Lwhry5O9n7k2A3iPeYfX1MXHjvG2vALFuF+G3q4Gb0GPzVFufbCpVS0ZFWl
C82kvGwwtmBaRbiY2ErsB3won9mqh189dIsPgApEuNUyT17obgCz1APfuJxdR7NlMgvuZ14ZGydD
82CxKGtF/ANtebzvdAEHteUAXlwqEzuNqqeBA2lnY52xnYLjjtxrY1LDGsinds1Bw7kD2knDDjNZ
IAbjS2N61rk07HanOkOAU4vCeyMqONqrRlKYTCi8VEWInKwMel5oZ6kbp3DsV2VVY73KGbLbQY0D
pwL/YjZA0yA3/esITeM3za0oe7TEXdJPHPAPVVXEgDbU1IKudfvwNZK5tRNF725MFM50XLycRMWg
XErmDdtnBFUXFbOS3U1HpHY9H5yolIwXsq76F98z/YcglDk0bY+enHLc6rW2iMuVIdozE9LqSuqj
cTuliuKHOZd9a1Vf/x0eujEGlultrSBIMZzb47Gw0DPSpDKfdbvSP/WZHHdwN4frqTPjxzIY1FPR
JlhEah1pxlGZXbkfxpHwmzZS5EdlApOA5a2cCt0x9hkAw3OEIer2Yi35TkbLOi/Fs2ATdSRvoN3H
FJSCxd/jhASfQg+DXed79S4rRfstntDYoF1mqcwKokSzUkNQYgzd2tQN5Fidj2m8UvmSmgnI7TBo
9g1S7FXZmAWVq+lrTRP/ygY40S2HbKB70+U2+z7XEHRRrSy972h7puuEDgROwJyGcNZaJX1eujyI
NdkWHXXZpbsx0axjPcwn5SQZLoAP5ru4FbBq6zmqwoWe+zg5Ja1KxiENKvZHJ7YUl24bdc92qMs7
2Y7IS5ukxBUB/gXBVZislECtGIuqO2YVgnoXqdiqz5kiTRtEd5nSnuyUDWRbp+YF7KfwogDZ8aCm
UOHKABcaYAe6AIJYrBy9VZs4HsPT30Xbc+q2nGjXAHFcikrzNiW8nQ2Ji0T3lOh4Y+OBLxTN93a2
MrToDXSs6xOHCa1qX4LARzpqJDgiRJlNsGBzhpvjmPVn1od8zclk2hTlKFbdmJnl4u8RohlV6IO9
jdnYbOMwRMTRcJr9e9uE4O9EGu4UUrqb2Ec1TNpwsjaseNhGnDy2HX6gP0FC/+9x/puJifg3uLT7
Ig9+QKV9/+//aW/WDEf84QgcyZZhe56JA+lf/mb+lfeHYFKS/WRA2fr+r/5pcNYM+Ye0bcvlf+HZ
8MyAov3L4QwA7w96gxKz9L9Ia3/F4vyOE8MQhE4kjRkXQ0WbvKeZlPPGcAxEPJZhpOSDcgvvmGsC
+G5k17cyVf3OpFh4b0WCQl+ReMWOAqDa07EhYqPyoBowqTgvGOQpv3mDvzBC/2i85qZsAXxCCLij
MxTufRxUpoitDBipDz7Vq1WcsH0QwRTe9GNjsrSSRP376+Eyf8On+uf1+CVMA881//EdQSWEZ0p9
N+gfkDZz7AMhgsSbTJrfX8WY/8y/uSl/XsYAPWXxRPhPnXfvOgRIgnOMVHl4Tck61zzsw3WIMxc8
8HCL3J7ggtiF92iSzNQ6ZC+jkOlufn8XPzrMuQnXcGyoQLorcZhTGv3xB4+S2GoIFSjO7HrGXWOa
2hNa2HTlgjV+5DTWgqjJuhuQDDpQf198AKv5+SW4JsgljPWzq96Cgfbj9TVLskSi7D3nrcdqWIB/
6Ezl3ggdXCmJk/2qk7F5EEg3r2hGP3Xk133wQ/z0c4ProwosLd2BYaOL+d+/GfM4GbWJZOn2jN3L
p6NM7GJbU37+/YueH+SHX3u+ClPXMZlipjTfPahS8VAZoWrPlS3qPbmuA5LGTlJK0cIPLmWYP10L
GoLwTCawZQrTZcV6+0RTiVO0sMbxLOYO3zQRhoFPUuwRZnsXvUnKAU790HjyWj5vQ012M9UFgdV7
rp1EIrU/oHjNI/nHZ4d6JBhpsMKoIkrx4/1YTlbFWVcPZ1to+AOkua6J342VPCk2YWFUfsS7+vll
4wHxJL8p8EfLMt5NLdOdrJ5ctfFcqBg/lGcj4aKKjnM8cj4YwT9dCuCjQVicZ7rI8dii/vhsbSXH
RqZFf047GpA4liBIsxVfK4ttw++H0I8oROYqlxIwvKBtuhIg4bxOvh2odEuwpg3dudPAuirU5hd+
R6HEr6W8LUaCzA26Z/MhW6x/f+VfPaRwBaQ32n6M4fnO3lw5bruwxNenzngJrJ3R0le0qXVsLEmR
5/eX+mmx5yGlbjsS3ONMDX33PlUQ5pE3mQRtWP7RaZIn3BXpQjnoCcJGPP/+Yj8NTC5mgwNjjvCF
5aX++FxOSS5m3/vdOVEl/h4wHLCAcJHuSsjcxynSskOXu8UHQ+YXVzUkZGuPdZfvy3ueZj1NJBjS
Zj9PSeY/J0P+IqI62orIJCisa8SKJqf49vsnnV/bD1OQfYXkBwTqyMOKGbn69hfkLqy+9yr93AeI
vr2BpvXEH9j95auYJgscWaMWHkbv3Zcz7wcPGas/ne0m9NahJLjIFcrf/P4qxi/GCO9NUjOXtuQV
vlvffE7jfSl7+4wc4jLDuFUiddXb8iaNOK/Xa0MgcaU4Fu/C9Kz0YB0DrlCcg3DbLCp1/v3t/GJy
zLsEyaRkB8fW7cdXW4mQfMois88ufKuGBtxUIBiY8v/mqV02CqQ3QrQhM/LH64yJM0z92NpnGnUm
bVQc0Ifo0r3DQixOvARzX73MR4VXZJC+98Ha86uHfHvxdzOlMFA1ZHVjn3Pv0uqOjnOFCfCvvkfT
tA0+E0J6kg/Xu0v0IifqhNSRRyrwtOWnOttkiYOtC/PPXx6nDFImPntKg1qp/W6RoQJgWRQsvXM1
YFRLTGzFdlWUH7yzmX70btKZDrt8fR4ZbNytd989+hh1BFIIJ4zbo9wK06L9Ggxp7i/9mHzdVV3U
sbkEBZ7sy7YNv9HAU/yAxAVg1ags6xNlGzgKBuXFWQJuIRSXeUlcSGtQe/fRpwZL5SZRuw1lSi96
qkhjWbqiHQ9WWfU3dWdTVXPn0CTcSsVqIIZM3wXRHN/dQCWjZ9aH3je3iLKP1rif1xseXbC3pINt
8oV894Yl2QXBJAbnnDdpsS4zXyzrkk7S74fMz9tHCKes25wPiE61pPduTuRCN2uTNIrz6LNuJj5q
Q7xshWNeUIMifowIEbokFnTAdTfoE8ffhIR2o0mzq9/fyc9LkjUfzYTJ7sawxPszyqS5TqMiLThL
QnD2SnXNytSTZDdbY9ZJmKQfrAY/v1/4sTo7d50PMgjt+X7efJELC0+yUbfJWafkvnImC4dbliSr
3z/VT6cDgqcB5HIUtHUEL++RV6YyfAUgJ0FY5EGuCUQpNzEpEmB5eqI9Azy1QZ77e1Ep6npBUH6w
JPzy+vN51GXF82CD/viU9SitdMKXfIYMFl2pbITDp6ORjAr2OXameatBKRq5s8KvIsjpgwn8Ds08
77h4fkkHEXQYtF773ZKk0sElKMqOz8iZFoOubfnC1gcH7MOaXn55HwOPnE2A8bGj84JFZEp3BAZY
HwyuX/zY4MaEzR6ar+tPIGqSXAr8lfwM7lgjNnPpkhjlNP71IeXqAmI22xyWrO8wsjdDioakV1UO
Q6qoSKVq0IlelDrlt98PqV8+C0suyFfh8el+t0VIh8zJ8aUmZ7vVjMUw0DiJQXV98MuZ88T/cb8z
b+cMMK66OW/y3n2UO79v/b7XSW0sVYoB2IiTry1taVQJDqoWeqxVeJlmXobMetBfdK+JaEjS2xW5
/w1bYv/N0RGKITl2kGhoGAQIfdDMraVAMy5kW4+kjMN8aSCJoFM0qn9W0ID2BV+Lmz9v9X/yLruB
wdk2//jbL4Y+DyAh6vME8wn9x6FvAg1yhd/F52wi57dzmODKp0fbAMhYdCPtbZqwz1lunsp+7D6Y
9z+fIBntOLrZJ7rgkO33J7Yigz9actQ+E20sgQZnRAnjOdhDkm03CayU7QhyczcgwsbXPMirovfH
W+Xr0SZI/PC/GP+SipnNVxRF0vt3AQXJ8IYsj89eqjv7Ro+KDZEW+fb3I3N+oz8NGbYE369DQe3d
FpmSrapb7BDnyaXgTzs13ERekO3xrnKILkBy/f56v3jJzvyxoMAkgItR/PjxJ7ZpuDBE6+bsDf0n
hCs4mEJTgkK1aTajFXjCsvOEcJw+KyTRvdFhBlJ63xwETdy/+iWl9KKz8WJ3CefQseYa49sPCg5d
ABNj3p5pRiAdIYakueB8lEEpb8Ito7555MXlG6hvaMnKMDiHEaKbD17J+9Vhvgs+45KaBUckpu+P
d0GhfIB+7bRzpYCM3LQiC9IlOGXQi2496B3dgZxqhlVn+WaUSfrcdmIky9r8mntMtbGlHVh7N7+/
K2fep70ZGaz/1MkozjIGkRkRZvHjXRnF4CJ+8PsnmgwayuwyfrKbpsXvLCGXI0h3QfyhOsVmMg6j
vAzctHqyq9FC6BNP0ELGFAxulXf+5xDSbMNBM5WXNhJtTMRDT1s+s1MYs1PQG/eZpcaW4MGwuG7t
KUXhjsX9yQy8jkZ+O+T3FbGkCDao7dw0Q2OcqLBl8Zwja92bTYnYSMgKtWJdBNXnAJ/0S8Fn9D7N
0HMvqqnJ4wXsRhAFejnF7cKUfnXbDxB386w2zqPrKSxEXYFuzxJ+iDvCjsMvpt7iTnJJcjoUCCQu
2bkGKHpFztIqzeJZ4E24h+8qXltHE2IRJ5n5LHr4c0vTRiFjeEGFwUlv60WZk823KEudjezEWDqi
RsT84M2JfDnKGopW3QSTCbHbvdbMAhn4GjBfZDihEirCMv6k04/680Tw/w2LvxGy8Ga4/wRlvSrI
bf0fsua/fiHTJW8jfKKv//jzf/Vn28IQ+h8ksrARtHV2t+w6/9W1MObug0PhCwIjJ18wrG+prDp7
cjCGJj1jz7C4CYQDbfiPvwnnDxvEKxOK857OUmP+lZbFjyuGRr2J5jKz7N0Hfugj9JfYqm4ZOPGu
CgJjG7qT/pe+PP/+6+9WQ8cmXqnxK+2Ux/JTRg+NKTxt3rznX3zh/9Odv1vjSCOdN3tZcEtz8xpH
tbtqKHb8l398Pse/2cQJtIhVZvb+KU/jz6VtmsiageH9d3c+P9HbP943SDp97rwZUKOgOD8AwxMf
fAPmO/z3YvvvV/5ukfXkZKGjTINblJQ+pzWt+JLmOoVb/Bj7/+7+323nB66gTROXMMZOHYoh2Tip
7n+QbvKfftZ5R/rm5bilB5Aqdv0TAmZ0uJZ1Vq3OnPu/6KVfDJn/9G7e7RQajD/TGEXeyekLBB81
shhpRCELsv7BuJmnzS/e/gxRfnv3baHUlNODPAVOOV3S8yp3tWwMihNRS8d9BqsY3bOmO8kHu6D/
8LreV81SF7tTmxKRFnfd1QQDAWGnNX4wlv7TH383fWl15XlOAsuJwyKY3Z44i1o+/v63+P5KfvWq
3s3fBIRx5zRdf2oqY22SKI95jqT0vdme3emhqAGOogZKrpMqXgO+pFe5S7sX3987hHj7+8J7weD8
wYN+3wL/6mbezfeqMBprwhlx6oirGKA7TsGBLPkhvrSpC0jxTH1oobRp0Zv73n1yhmSRM2XTqrrw
9WPmQUL78/9VPeG15j7DgxT2DsaOca0V32YM7wevbX49v7rTd4uH7tZ+psK+P+Fg2gvxPCKut3kj
Qh2gFRpkupFfBdEQ7kJFzmW5hNDM3kct9dzD8lN9dEKcJ/uv7uPdOkMZMyZkcsRBlM0QJhIkeHNu
1m4NmzcEW47APheN+AkTOmL6Be+nGJeOQSESzzxdiYVqMcXb+yTZQBZbINz4/Rv63nP91Z3Nd/xm
BcFGmkSdVkanKusp59bOfoBw6lYWzui4XLSpvhzmFMawLO9IZewWadPD5JHxGaz2sdGrb1HpHaMy
e/JEdGuO2mXnRU+qCR60pkOIk60gTl0M9KXqcDy4hnbpdHTsVdjsW1880Al8TjJ9ReROCBdTfa7+
l7PzWo4bCRbsFyEC3rwCaMsmCXpSLwhKouA9Cu7r9/Tc2I0ZXJGM7acJURoQjUZlZVVlnjMUmzhv
fCdG8IM3NwnDPRg5WreXG7OfHsgLjrR876i7v5LiiFZg+Xh+YgnkcAofb7pB7BZduUul7kdSNtdl
Td6qqc3eoZc8TvK7BL8Cje6wuZCCzHn+PErjNp8yTDAp9fZ07an5dDSS+gggddcNzRVA7RtNKe/P
DaHRkJU0hIcB1ekXRsFVDFfGImqMPmsCdWCCiycw2mem407kanEtd6VO2wo5O8vyb77zzwLVOrBP
C1P/TEUhXXZbNWmplSwum6zXO5LpCMqRw+w60EdeiKU3YT3Wb1+/qp/ctrxKvvSqyGyz1pqggUzm
xmZ4Y9vJ/dfX/mSuk1exe5A68n3LaAJ4/x1wCDox71I4TLeUkTrFZc/9nNL+e6jRwD9bejR3wTw6
d0LPj6mcfbNq/OzZrCKyxTIQKbDVwDNBDc8C7l7QWO9f9nDOv/RfIUIyJltKtagDDGmPnmRk1DB2
mbzLgCVc+N6s4uNk2E7dmEobQBgNFkmiKdks2wufu/rf++ck3oD5vbTBaDHfOEbU7sf2W6PUZ49+
NXzpe0s7W8+7AAfRm0UVLJycj68f/GeXXg3UwkFTR71GGyjggSiFXQKKL747MPr7xfX1zqtlS3k/
jISdPFR0z+HOvbKwLhqrHDr/95GnmCirc01qkE3OryWnQLJK5G9yoc9ufDVWc7WdU71K+qDo7F3Z
QpHpaD37Jhh/dvH/NUbnrslsLq464ZZ60gWwVjf7l3yfbO3896mExtTCsrSJMg2tfQOHzH4aopL4
+urnrPl/z+Ts2P/36sVAu8cIXyGgSFm4CBa2Q549NFl6RdfMn1FPjmUPncKgDPz269/42cNajdrO
NOdF5iQwUOvsD++Txz52d9GgpdLlv5/GqawoG2mtDdS2Jto7wIsrXd9/feP/HO/+7VmtBm2vJnaU
1ECnht4q38vCkN4Wa+ncfAjtzYIEfJvxmoHeb9Qb23JgFjdQF73MUO5JGZrbEpv1drFolJoWU7vJ
ZVtxyxqmvWQqhkvn8Hiii+o3lFB4jYNiXvgCrQICPbrWNElyH9Cc8xFNwJ7E8J0h8O+LMQo///vA
Q1GEmLcLvkwrk/aFwWEX50vPMjRkc8zbkwDKtclruTt8/R188vKsxXTsKhZOSd1xAAjSVVpUWEpP
jdhlF1/FCApPwrPUgal2NkNPaq3exeGafHP183j9y9uz3jDG0MqZm5j7AAxkQte/UVzpY1/4nVCU
iyZ0amP/+22gy+5Q+2VtEEsVK4bJ1DcWPWLfhIrPnv355/+a0cNGq6nat7vA6meVtpjutzlDavz6
2a8OMv/vpgobZf+9OqqZuUgAlwQORsSD3Feg68bkF2ZTMvGmXjYpyryDzcbuNcW0Dq1QWrPJY7o9
vr6Bzz7dKnRUVk6UNds2WIruvqpbyqmcP5ddehU3KinV27bo+wBL2q9a1n/LSP6+vvQ/57t/e6tW
gxvcgSbCszwlrSZxUJrZpEegdFivSlDEKHMe/JpqVJ9asRczjnWf2s7GzQhWR6lfBNIGoFDOAl8O
DK54sIpSuoaGE25Hp6hY3cwSp3chvXVFz3QcZu1uUc18U9ays6PL77EZwsJXlrHxsbWom0FaGje2
Y8MlqtP6rvTFvqe834dLo21tlCHg6psGuIdRH2JYaW6PT+BGcmjYoAur8wt1sV8zR4KhHsNj0cAd
PrCz3r+G2TgfFRp5fZoR5s1sy7/E3KWePFqpP2cdZxKjAojQMoE0mc6rNRS0v0IzwyE0YHKahp8c
iTReUyQXzjbWakB0o5TP81Q1AS2dmQ93mNbSvvgm0n0yMf9z0vOv0UabHjLKbKgDrA6FR2eZde6w
/oCSyZ4D0gKAo3UYc2rDymOp4u/UvJ9EKWsV0Ic25hRPNuuAUB4DQi5hrDlFc5jUYff1K/vJQFtX
aKoIszLTlusgbMOTVCi2W6ntdyXr54zrL8NhXameqWMVDvRrBmzFCy92WrrwHUti50CaD8osZd98
O599iFXGN1EPWVPv0gVd3dyKNvwhl9Xj18/ns29gFcSnJCvsuRmbALST9kalXnFfygv+ADOT/a9/
xWd3v4p1M9VXpZXMdYAn6QQy7TedCt/k2Z/d/SrWtfWspmNEjtTmiXoFRJRqG1jZ1waL48smUmsV
8oSmZhZiJTNQExnvBpYMGvza2oMhMF20Q66bq1EgJGHN7ayagUmXH92d81PqjP9f5SX/b6Jb13ss
ltkkQ821pRzHm0jb67q7bGdfN1cZTDaP0Ak5/QrS3GuNXXzZYpj6sf9Ozli6JU5mMzPIh/5QOON7
pH13dP3Ju2iuXnd1msym7WQzsBKHZvcwytx0hBJ+0Zu+Lp9sHWkJOSg2AmquAL6BhfRmJf6maeCz
W1+lLNo4DdjxCjMwpCr127y/CWep+ubOz1/ZXyLZuqCrnZpeFdAFgkYe6huqoGXwgtCThKOA1Xf0
0W0s2FpfP6ZPRu1aui1rdkvXjmYE9tRAOkhh19l2K93AjPiuOPizh7UatZLjZBTMKEaA690bzeZZ
Up2Pr+/+k0sbq9EaJfRq11TgsccnZajTOpRBBq3gl119tStBTWqcpYPgxmeqsRS7fBjgIFx27fV4
jUEQAologzKl61WhPpDuhdevr62en+xf3iBjNWhNigbjlK6TYEpPZW/tZDsDrbpVy8cwRqlQX08J
HltlNxUfqvYz115kfbnSTEB0lJ7xp+aYLBkc72/i3j/nZX+7n9VI1+OpmjMq6AIbsqo5TZ4Nal2h
TXl21IMcnjioQCJsNekhG27KsqXKjfjY6DuY9mlzPsRokN1+/XA+e2XOP/9XdjWmabWYZl4FJAdb
UBga8LhUXHjxVVwodaTmLCWrILSNa5wzx1GVvovEnxyj6etGkBhLD2RKuwhs6MW/gBaLMzf6nc35
ZFsvZzAjfT4H+Kk/43B41JX6GUOHfT/Ni+bVBoYKGrE7N8vAKw8m51bVoCS+Vqvj7aDo0V3V8e+6
3rb2VVW/JR2ykmJSf3DYcK01TX7hE1plCROH/4YI2zKAQ/ZHVUFDOjZQg6+/209yQGMVaZaiMhsa
oYqgmfJrCq2oiGBhB0e/eFej8bKRq69izsgJEqTJMQ+saHoX8OjM8fnr2//k1dRX8QbkBkIWaSiC
cHI2hZNSCV5/99z/6eH7yxhcN9ckfbw08IzzQHBmeYjx5z7UWpVeq9LSuzUKCMD5XQ0ExW5av4+k
6QYaTX6/CDBs3Vjn2xGGjY9lx/wZJ9VwAsMkb6OErcOelSC1EMqjoU7qNuzHj6nVQD6P1Wj6hcGq
pUguO5HX1yXlUY7YTZQDD7+HsazGO1YUl0V7fRWkYLiUWk6hesAo2plW+Wz0+TcB+bMvdhVz6Mth
5Zr3WZDZ5YdTO6+K+U1o/ezKq4AjjxMNjaJKg6g1oo3emS0Utm532fuo/jdUGlZLB9UyJkEhxmKj
RI3i46r6brCeq6z+Nkv98/N/RWKtlIx6AVcTFNZ2AElOVsPm2F0pDhy5FwY1JCmA5OpdO0/tCewP
VB86EDyAqWzNZcqChcTwoXCyf/Bs6/EWboQbOTFoOGrwlAfGqbfEj2eerl2/UNhAjuxmmvoQDs2m
Y3eS39TbryM/xZD3P79WiazLdpX0VSyiEF8Fa5PnwbTIPzEteZ0sfTeYP/nWtVUI4jRaSWnAyYJ2
qDgrn7ZVol72nWurGJQ4WWRKWZkFYROdKrW7rcVlcVNbZTyg4lLMmMU5brLlY2OIjKb86aI3VVsl
PDkBJp4NswigxoV60Fw4n2urmFAVeamM5pQF2oBO0aGs7ABDxNpedtersJCFGK1ZcHL1qkFTKl7Z
l3u57NKruFBWTZEVLdJUecmgk4us3kngi/zLrr4KDLFR2eY0qBmgUZgxXZXdQINxLrz4KkOoK9XE
7ibSYM6jF8WMYV+dseeX3flqVIbLaGsjVNFgrstsG8F40azqsq9TXY3KTJepfyOrDZTU6TbDaJNx
OThOLrrzdS3pwq5TZCpJAc9cxy5c/ixrlvpfX1v5ZwviL9nBurI+jOosoxEvCWRV2hGITwx7w3wm
1hqNfZDz1k2KQ4fLnhgNj2gT9y8me7HqrHpztODAYoldSHcRWhpNaLuWOumx+61lj1whZ2NYy42T
ylXMHi6GKfbs/booyw+acoKVheSel7R6qVh9msR2LUPWRhl2uwQEcIqx95U4DPL2HKo7a3Rp+dnx
k4XXQhrlA/MHDa6Y8X5MVWV5bX/NX6qZToIAwtief9rhb9l+Ai/p6voti90Tk4G22L/b6YBi2if6
S3xZNtjWJo3P00JFEb8S6zt+O91G6AlosuGDJPV9WhwyPo8Uf4Q0ehXOr07gX+D3cEmFvWD4au6Q
XvPPbFnfcB8Gwjy7YAu3+J/H2IEhbrVdr5O/IBkCtVYMuBW3afghhnrLA2E2G+T6GOa6LxIZe1UI
Ea859vLWCSP+uD3PcTOUomLIbysFE8jUvIQOlZb1i2ocsjE6CZY1SnGmn5kv3EPE/kqUF3tVeW07
GJ+l8QbD8SosgTs3tITJ8WaJIBv116p5sjhAirE+mOygii73Igw706JS9Sb250eo4CZnUUZTjWhN
gJXbvn9Dt+PK43wFVM7PY8oHaz+rQScpripe7cxE2evgHZT95sJNhXW7TTxy3Osgbgq6lPY2JTR+
wF78ZjicZ6S/DYZV1I+weAGhZRlh9eOj1asjJ1AoazUQIG7Sxj3Mbni7Xw+9T6ZydTUH2BXE44Ga
kCCLoxP8+yc9Mr9pUPzs0qs5oMkaKIGiywJTxPrBRkLu6pM1XnjjqzmgFpNjInBhHS1Vr8UIpbsv
vtmDVc53+LcvYDUFNBxaG8aoJUHJux9Psae045EBBosEJu72nPF02R1Sl36I9/Gi3Cj9N0uwz776
1fyQT32ZT2mYBraW/+HMSwpCp6sfC9PO/miJ4dzYwKy+mYs++5jreuZ2DnWzXswkgNzRXI0OJMSy
C5EhQNpyhZCm69JOEy8C84iIDOkUY1JxDjVmavjSijgkVqR8M7188sHXpc7gJ/K8zYsykEGtXtMP
kd/gRspfE1l3iJpzhB07/64D8pM3c40+gb+Kx2FOy8CYxvcmt1+L+Qys+qoK/Zyn/uXVWXfj5r22
FC1FLIEClJv4bEWuk0HiO2PYYMu0zl5y8tlHGlVdtgRTVtEC9OQc2lOWB2CEB48CF04b6eb8+uN8
9qTW4cEyVAwYcx5kY/VWwvwsZPXHZZdehQctbjvJ1kUenO3Lijn8YL/zm5fps7texYZZSFmf6moa
9Jb8HHbpS9PSOHjZba9iQ5V2bS9XSo53RH7BALyl/+6bBE79JO4oq9GvhHYlckdPgtZSi+M0y9Bf
jQIxCWDrTZyqSeRKpc3pciU16llAeAe4AfCnYxSpH4tE2VV0RyJYlgpfmpthM04Vzkp6ln02FZR9
i+nT1YfI3GZ8CH9UlTJDoNl8Bx/5bEm9rqdtuxmqUu3EgcALmxnZFqShC57YQ3/gTuUd+cxMQQX/
kbsCnwbnCaRao/liAHJOjeCcUeERdpnVuyVQM7yax3Q6K6MBO0PRVR56s9hkFh2XFSpkfXNOHQY7
9M7ZVqL9KLJ70Q2+BjZ36fR9P/yWxesgvpkXPnmt1hW9ZmHJtZHy6Uh8k3mnfDfIVFhafw8b64Le
1qnakd3RNMiVOn6Yk1ps2TxdnnRztPcDoOwNvejtJlMKAEbYGXelpEpUk9P/vAOuARUMMx0ZTlt6
DnAZ1aPMonjOVAgzo9TpmNM7pfCTbmxvxjZh0xt4sztYKVxSES/EqXG4mSojA4tPaVhTG/2+HNQK
Aq/ZK1ucI9nV2Jed10aFepTbmkykS8thG1NzyDekS0+w8O7lXPaNSbmNe/zQ2oRHDBC34fbLnANk
r1vXiumn9MLSqtyyHHDCJYl2kmJHI5OfIc8KsJz6qC/bWS1RDuZS8kcSY/puwxL/GKqh/qC1sbtd
YO6ipnKyjYNLdEsJNy44oYiXsE2iDSPEgmCDt0ur8dQm6SSfQor4tyZt7gctlWy/0rQ7WzF+prE2
b0LQwh6qgRZWZjwdqbOzGq9U0xPNRNEua5r3xG4Htx4H/drWiw9gHjT2LvGbU9X5C9p740pXu3A3
orrdGnJdeHKBWN0ttXG4BdfS78Z+EvvZFKafU6DiLUpiHXXIkz61FWSqI4qwokqe86Stb1IJXreU
h80zayILu7Jdm+86usXbtG/vmK69Xor1/dzo0YZrl64i9/M2m4XCP+BUGkPdiKye5ufcsqLbMOuS
26QeYMWKXnJFkv4YJwQvc0YYmQvMXUMxq34rKYOXyV33IKUW47TW/1A4pO9sNSpvuSyVHq30JHIK
qrNookpwiASPagD5PS8JkBSRmtLPtHdUXyvxd0Zd0u81pZFcCCdiS+O06ndRPOyjrFQOKTSyEvpt
hS2nn6ODXObWztSK6U3GcOU7jY4IvZwweUI7dPNZQ/iC7X4jYysNJFuUP89eXfijFARtK1qNjyEO
d5f6brIya54f8zLH8yjDpWDph8a2cXPT7tyW2Er5GHoA0TtUIGGjAE6tAOB10RGNuYeRbjk5zKF3
ba9HH70ZVlB4c+2nHtFOzboQnECGy2vrSEhhz83muypUbX92JKSy9oTSaJG1l8LoNHC4Uti/p7lm
HcqxjjbdnM9eCmQ1YVEydH/o8eYNreTsaNNv947Gc/D0mdWlOBOkZ0XKdoDH1e1gRufOZYjw7OBC
XzVqcDeDmPr9AgP+0OK9fQ8NbIH1aEFMrvJ6YkT0+nG00EXQPY/0gSWV1ihur74aMPYdNT60LSK6
YsKM0yTWQquM46BsiMtj6SzaG/gA7VpZhF24yuwkR8HAJPXMMUZIc38Xd7WziZhNdvJod80m7a3i
WRlK7WRIOgpEBFWcmKEexi2Wax9GZheml2qy2FJg0l21gu0aNk4T5SaOnSzcD8pZ9l7LU3a1aAbk
anp5lAPOzvLWbuTM2ahwKF0o4sXzWBrprqCj5qnvaPune6upwNnG9rRxlCID2tckdNAsFQ1US6yy
NsOYujwgujC9CaHA785Y6Fix83o2/d6Y5PnMZqcJwbYLheJXW2L6UfUK6YVZR4I68Kn/lUrIGLiQ
AVbOydjUytrxT432EdeVOBvXB1UTd/bSmZtBVYtlkzs52Hi9GTG1NSg7p5Du8zFeaB0MRX2DM2LY
LX2lbYxa0F2lW13hL5FaHtNEXTiz4NOUsZLjS9FwmI/oV9s51k7F0vVXTadIm6Jq2cSsbNiTC1JN
37SmaOPQGn4ns0HoTymgu66nqi0DN+YlpRayh91SlZFZ1Ufa98t7R22ca8xLiJ0y8UTTAJYEvLuU
p3rEM++OC0VlJS/85I6ZZO3TTqi+JWHomk0HbHFijLobDqYKnZyztJ/20NDJNMpGoEWKubiECt2n
t4BeurpXt5qBhwKDEIpSVWs3whCIRgBZbHIlXrwzvy5QO7xNddznrp04QEz1tOvNG6Wr1DNfuv/R
j714GcUyniJKcfeNJaZ6gwgve8CUEN7FfTKwa9ICgDDq3PaF6sQg40O6sly9lM8t8pzZYHTGQeTk
UAcSU3nXZqP/OeM58bDjNjc9RHlS9ag46hPOcC2e2EFQSkTfFeOoMyCYoJE0b/EWdJObmRXpzcy5
fBlioo3bAdmBOugb2SnKJ0Ck5T4+M3lqpE1/0tikTW+abu0uJG9JOu2WT6WBjJ7GjzCc57uBImev
r53hZ5Hq9naZB+lFhyJ+GEWtvYlCyXm7EBzh6yK2ofh1o1T+oSTpL7mwbuO00D0IrNpdDvjI1ecB
3bciRvTq4cOoMgEUOqYyuyvxTDtG6sMarXnzJuELYbwv+qy7KoB9z1anHP85Zxh2LC24l4HIUybX
33bF2LlWoYh9S0/7Y66p0O5pmAB0EWNTR5XlNuBf3CKnMBMBquEJy0IrAiFmLvh5pL3XZQoOu/AU
GtK9kYnijizml1yaOEeMs5uvcKRr+uXbQ0FNrJ/Xhk2qOlHhom6dJj/MMQzAoj1/jqiPtm2sKDs7
Guo3WbbLna331k0rhcPWyWr5fjRzZcNxXbbJgLJSyytn2i4ZkdOwnsfgA0qtfixrkK/bqlNysish
4QiDTRz7jRjkQ7jIJeWbc7sVwhw9NUXePmv2WzuIX5WQIox7arjJ0ZntTDL2jVYkkp8j3+OVn4oj
dHLGASMz3Kjq1G+tTMT0xVU6vFjVcLZDGX0MDrYSBMi5jqaiHBIvKRDb0S+ZtI8mYC5CVKH7seKE
nlzjhu2cat6pPM63AfDUJj03YyaKtBw1ZcB6Wo+0idZt5ByGvNFOFKvd60luu3piNIAkpNDV6Fim
tKH5OKeyN3TmChcN8IhB2eoj/Bk6S4dKjXq/i4HISnImvMSojZ2k4Umryxj5XMUgBigI55yp41hU
KuZRnMFXueS8xktqHspEl05FPT5F8oBhmPLew9Ao2pvp4HdO9exPOw/WPuurZ6uGmKWTubFXmlEQ
0i6G9IToQ3pnyxMzN4aQYwsIJChmrBJQS5D2zdvYsMVbxw16na6UN4lkKHu7asInU2BvW5gv/XND
p1POD0SP0e+laXhqFjn+ZSNKPMzGtBzUJmq2GLA6nyFawc60J0ZD54CYzDtnV6IN8uiqhzsrTZp6
Kseh2jalha5AG2gNdtreczTlAfEGmaFDM2zdWeapKqzoqk7NjA3HUjumJCOli1rPRpjQTh9OgQrc
Gzu4JTwyKAGupMNhV4gIbq3nwFdJtVg0SfbsidEAh9Kp3clsJtLdSBlEsNiT/Vi1rRBuhNvkF4pu
ZWsObXSF9uaWJFF9TIfhGSN96I3U+aOTiWR/ltTiPs0qUgsKRDDLas5tG7biQ9ahxEdO8sd0anmj
1Yn6tJgVaiN62av9GKnKPsYvRyl/al3nFUI5fOdstSO/mE9hwxrCK/O4OU/SjVuJAWIepdQ8GJSF
8ghgBf+kVb5lZb8Mnolh1pf1JCP4IcSLU8feiqS7mZvIugKNkvzQzSrd0dVsuktR5L6VxBAp7eIP
m/YsaEQXX2UE2itBS8l26tGohmH5kRtW71F3Mfk8sPhmhmZIRk+KV6tDS5mpMm/b1Fg8kMIOHQ9Z
6+oKWjGw1sRBPdY5ph1FznbX8isOlxl3h51O3iwlTrLBR0PcjB213TqtrPderE/Jwgk3rom4fi3k
0D5hmyMdJGuhFzf7VTUDysS5Qgueof91OZOhdGuARHcMS5l0onVU7EZR4aZ2UW+iczNvZc3TRkqy
Dx02/Z2mgc0S7MhuJ9TvvSs6qXhEeVLQ81Cwlc59/xZ1MRySMJLcVE2t7dTW5g40RHFocsshwRUl
gh0Il1o/1m+NiUK0Tgzb06xF9pgvTcwgybSnma7zpWEUOyzv3WkEj7/HDVxei0mp9mCekPOFM/Qd
iuC91BTOjRg0/amt+vpk9C1eGc7+XafnlYrooHDtmMiGyCgn+4/jTVUxv6TYar10qKKbDDUqE3sI
seisgze1uny2R8iDOXyyk8wtAONPTOrNSYHNuY1RoeftjRJHPUtWDssaHT+nPlWxj0ogpgZRZA/p
zB2wVW4d6JmJoZPZkoPlELqvOw3lW9H1uraxq8h+bnqrB+ozIwy1Dbm/bsNxuc3JNry8tvQ/CxsJ
iLhipIYsXMPucZgxJ9vyZP6OoJfheLNaL8PHQ+mYFVOLEE/bxDBfKzHa3iADnNAd6Q/MQ3kLAUbb
qmgliamOhRqHNulHJ2LCw9laXEW6MK/mSlb8unLwoOSYg/l4yxbr3vlUqDePcqlQx1KX6k/QzC9t
SY8XPFzObaRUuR2XzpFcQy9RNyXdH2oK3o3MGCqoSnm8aRbn9xjGyaZQ4trNVSbrrkMJ38MScmXR
yTcsfVE3gYzxsrYxtjOYXdcW3Xw7YBdCa48qb0yj+Z61k3M/qxIu+zSeNkIaE7+U+YJoc8Bih3qM
Y6cFV3do0XKh29V1eV6EGKpwNu1UygdJts2NhmPyWNnW4jo4zx9ymzU8UYhV3SwNpWfz9t3XXRVv
QjoaKPEZLEaCqT2UiDdklzUmjre2okUNt5JnU4W37RUce4DUgCY5WvOcThOFGgRyd4iTP1E0997Q
13BER1vxaUvKtxiqyl1aimFXDaayGVNagYHyp240TPXNoLYJltmu/hNXYfKaZ0l0xURpPQH4yw6S
oZ7X543uIkEkZY/CEIldy3JxEdUBRcl8Uzl56Gn5ou80x5hvQq66A0C27EkLGl+xqXsMzwKVWqBU
prdovONQlodfxdK+G9Tl99xopo/5idNaEE5BMnPeM5TFryJPpDszH6RN3Vbmk73Ac6rJt68atntd
e2H1MBU4rOxpIeHQ7GSrpzRF0R1rPBY1fsEl18O7oS1bfzBoeCjITEjr8zi5FpWi3Stqj/aXgqZD
1CxYsGZjeKKJmWUES4vDoMMINpvxddRN+ui6kt2l1rI5mYT83DNBuRIghquQMwQ3mUHdmiNHqiXa
mPvSadt9PxkjHTbOLMgqo2E/K9QYlIXe8V6U5U5p2aMyoyF5VQseUwnqOmC7QwdmIH6EAMJdpoHi
rcYsuC3b4r4d9Ft1mJ3dNMeA9/skvenov3OtalQDM24CCPyy6RrSpB/lKoYs2kSyxampJcXbvrGf
zcpSkEolrzbKKlVOex9a1wdLrtc8Dt8yYKd/8H9ifRGWn1iT7ItJqMCQkekgbZ9+yGFlHGz6vjcZ
siVPU1EE98xzjxw/R37Pzs22gwa4qeJpoAtoSE6zIdF3JDGUI7NvNgz291mNM5dNCoMx5XyEFgb5
fsmR8fQsXIXWJUd2tu4yyu7OaqByg0Qd3p3am5ObkxVtIIw7p1zkxmOrtuqxKolWejnuZ/wO98oy
Sds8+VnLLEBtaih3mT4HrIesPSvtwbPOPCKRVy8AOW/1YuBNboHNTrDHXvpOtn5nHZtejLnavs84
ar5SU0m9j/WEhkpNFM+I2fUg7FvZtUCZugPqqE0ctZS1Z4p5ZKdEuUkMVsSVjMSrk53XTiw3Wqxf
hToH93aYV342qdEWB/d8FcZZ4o9wWZ4K9heuZVLT36lI2TiSIFUN/ey4fdxdZ1X6xDPD86LXv/Ne
adg/coDcFWdeXNU/z739QEIWAA9gnayo74mTP/ZQEA9U71oeSvcz69ZA0b2ETDXTyLbDrN2wTOld
Bst1QXwJx7TcLOOSH7CTVopryVZ6LRKpO0k08bDBUE5Bn9vzD2vSzklGq3h9msxeOLV+Uxko4p2T
I1LdzUrJOqaQ0vl/8FUtYsZ8bOKzRe7J7rYj4mfFifHT2qc+V7VN35uv4HKfdN2YnjVe132iVO3J
LGLzkb39ZCuVcb8ze9yCbRHafJ2GHwqxqzq7+C0ioZw17yMCNk2ujjFwvO1Y9vJerzTTYzHQuNFs
IiccS+pNXKOgBnus0cdrkiuXtg3EM0EzCxHlKGkdiAEW8H5VJNGWHaval2NH3xfIh/cYHo0tFrXa
szAAbnLyIN+UJAujlz57SjMVL03smEehcsArYrzWaZneLGo3uxaCnwN1I0e57vyq7WLmUWXcIoeb
Txi6pDvcvOmTlvLU+aadK1stG0wEPVmApN5atsIi0TAYXpg2/K5k8Ug28MvoK7ayK73zyPBviVum
3zB5XjeLfiXC6mQpiYKAu6Gaohxal8W3dBtq8/swZ7FX1CQphiUPXjUV+U7Ss4EMYPllnredKO97
sFrheHWP8ciyEWJykJTA12h/KW3zKsXnOkQ5uRkmavs431jYFlXupry4UrUQIEGkPS+FBaeldvAF
WqdmpDtI7cSpbdvUa3lNXFSbp65CDJw5Q7fJBuWXxtTWTDXuVAiiujxIrA3Ej4HtE40cVJnCO91A
HSOWYt7LRZu8oASXKIEo49uaBQVaq0q9giJneD2aGA9G6FkAGx+tRT2aHYe4qrJrNGOnsM1pKc1T
3Kh2gA6+IrTI9rFxehxVKuu8SWLFp0oD07It+5lpiq1sOockRpcYo013rexsZzYwwlJRmv5SRO/q
tfzEG8EUKCWJFxq95SqqvB97sFhAasj19iYKrUWO3jstPDZ5ddMgdXYLaUJbeNctJlKoaZcAyuQ8
YqS8w5AiHxNBu9V1dY90sUDG6oDtLs953yv1wKgMS8dHq3iU5+J+WMKjbUvZ3oqB0DakmXd5tmwa
zbnqmeD63t7OFANH5TLglCsT/BbtbVprp1Yq0VUV4onT0gCYzhUc57uu49sv9ZD2gMzQvSJfxv0w
jEFE7ZNbpYnwZyMpgwy1z3acluHBjgCRzsnyGpX/h7MzWY4b2dL0u/QeZYDDMZlV1yLmicGZFLmB
kZQEOObZATx9f8G8XTfFzLqqKrNcpESKjED4cM75J1FtlPHWVMnbbDPIl9gbXEKRGRympLwB4amN
7zWkQ+fzoZyGYRfHYbJQCUslpkyry0WQVU99nzxkgFxN5z1msljVLSnBo1G8eGn9I2ozqNNcFmGR
WRcZ5klx0Ruesq6MIroDU1nO+XwrCD3bC0GYcSdAz+aakFw/j59Go/+ZDPaOiFWy1YKRBqi5Y1yQ
bhNX+yt/LuJFNA4nerpTps1uVczWboT4ukwxrF16bZBexaNpnL2Yl2/peS0T81hDXeboydOlU8TB
/dyZMcQhnhk5j0w+MeqYO5kt69ohd62/d/qpWPYqxCcqyFdBwxBJx9VOpRF0WJG7DB2LbFFkffdc
kza/lnGInUEbn9La3BFG+w0ZlbnWFmUSNV5PZFcbLIcsZPA0jVdVBVvXGt8b2e0oJA2iWnMi75MP
twkIQu7insFXs/PHYotL/EtSqxP9+dGZuPvDLq4eQss+1t53EqaeS7M52Ga0asZrSoNVqhiGuEGq
jgmBKVowi6ev0aYmybxo1XPhFh+t5rgIrHTT2OqbDjvvKEd/OPgdQz4R1fZVLso7hrfOAo76Q8pI
fdHo+dB2DSkQBrpnw9LGUnj6RQlOl9rurtIK/NPpbuRUHtoyemHYWS5U8BYUJbMvQjPhydcLkuBO
Zk1L3SjL2seN6JbavkrDBmNchZpl6MU1EWbECDZWczmbkn3dI84I5uc8MNuF1NV2gslSYGS17AHP
lh72+KwzIQ+E42yi6B4XE0LibyxNXzv6rxz3V6H9Q7dZtYBHTbXXz93V6BFKKbPxRySDfhvjdom1
vPEztY2dJdx6jyhlT8tT7KF2JWArffauwzIzDoM1+c4WPUzC5HqOvGYFESwDwibZgELe7he06Y+V
EUzcK74dcWR6YwB5zWteW6G/twZYFLCmfRuL4TG8bFWXPEhQA4/2zaokxYoxQOUhxORcDYQrpyjW
jbo/Tw0tel5TQdDupw8M9H8YmVHtDGSkNfm6qyytbs2R9lc42SJV6DJj8lnW9uC+MAt3V6KyfrZZ
cOfCF7QK3OCiOOuWzDPrtU1a07YO39Uw0vH05YqU55bJY/o8WcpfyiwnfP4EYZxsjmFYpy171hgI
D/Mm584A0xqy6kdP/WcKTM280KqpZAtIcZMJ1GPKjQFHnQz7ajE47jHrzWUZ0VzNOs7Q5OTHgUeE
9fXSMxWhmObR03wrct5hl2Tm/eU6E/V47M2muB7d8Q5tzDq2u60n+2cvUN6i8LrgO9aeW9Plwgtp
hADBP6LcIgxWTz+StF2YRHR/mD7x6U2LQm3C+8zIbvwmujNrWu7KLjxQyPGYuOFm8MtkjRX8jojE
EP+eIr5ylEi2geiedNt4ywnfXEBNkrZHcBF7wMkkpKBmOvNeZrDfeu7WGZiijxofD7XkhVEXszGy
H7DCA1nr+3rVGkROl0Oxdt144uzJ740xfTAdm+fTnm0HRkRYvXasz2Vbdw8+6cnruOhn5KXzKy7a
75iWv4qgfQdUnNeGL6qlVYzFigvGXRpJed/P4kQWsSUbjzGpk+wkNOpTr9MMd+LOWRpFIB9HivW1
3cYHCzu8FQE5YpkYdn1HVK2zqrpyl6uO1ilWA1gzI/GQ9OWFYdXZdzU2zrLKzOdqMLoVqcdyWU9k
fjkzbLTa5oLyRFHd9TGNU0TqKL3k1DzTBd6F2EZtCR+H0+mNKafSJHd+aDRL5Q3V0pRWunP74ckp
jfZshipczz5W5QY55xs1puN9JmtiDIaEwbCM23vfYxQXx5G+Aupz18bou/deP3i3Vdm/1LGcqD98
C4eDuJxvxrIjAZlL8z43lPnATWDfeVFJkeaNtyE4ARY/DSmfoqdEcWPvmzkP9dbL24JnzVkemtq+
q6tCE79JqUqmakSiWz30p4or8GSpAvpgi4OyPZVy7TjJXen3eKXgQEuaRVOsZqsPbrU7+0dRF5wk
WE8tlFRvaFeLbU6RTJSuxrvAAreCciC2gAoTWLMT7ciJeJhq1XFy28Mtbu5Ei4xFugh6DPrikuE3
8UpGZ7RXA6XB0a08tTQQKuxKI0xXqdWHyI6qcTfrcjNbrN4pToy129jRN07sCAC2fdUzZpuLsgND
CdDqrhynFGvTjeqjlVZyb4xCrFWfT0ucF44ZAWtLYj2DcxYFgklg2KMyQSv3EFuyOAkxKwxJsKH0
0ulW9B6wf2qisLOtBFtGJ+GiDDHJyxL7GibCeBvXxoVuY/60Oz4vcrXtB2kX2coxOpDGpp9XY248
1yPYgO6yhm4CVF4H4T2xMIztBg7Oasn2sGu2YDKtmC8Yj9hkMFgaETWzgBKqQzK+dr3o6501MDNg
uug6K+X783GMeYgDruP7KNSsZDIlIrGSXPGrtpXqoUjb6VA6RrXKtKNvtHcZOUjtLdswKyikDPWk
e6ww56kNboXWD0wXiAIFN5ec52G/mwcVnMfZj06iI9o9HDMIBFo324EcF8y/tSCe2cEYq7JVeDV2
Y7J3R2W/1UrOq5lg2pNKBGz8TgJiEczMpUAA3BYjaJesq9baAvPafGZVLo9KhooxbOiTT+/m38NW
4gU05BYFIsQRASV8NsN3XYfpnoAHse/qdt5r0csT/tGzgxNgkn9ottU131zJZVybZEENHXZNWVde
TW5r3nlll73KVNiHURd0p+QgPktf2+/gYy6klzDfJEB3S/hc3BVMTOVKzVN8xeSTtJsoEufCb4IF
YVc5E2SXYapC8noSxThuAcDidaU89HJp2+6bPmOcNw3+FtjZfm5y07rBbV3tRVd0x4bq5iGlkr8L
6qT5Hg1i8pDKK3tl5mZ3wdkg4FtwWlQHV8bStbGajT6+GRma/ZRGnG+tmXErsQylHpZDmDL4zsKg
WJVJmuEPUxtM8rs+pJ/jmIFPnWySHh7CwupL7zAPaXIeK2/+bs9Fxx5psO8cqv6tMWv6i7IIdulk
cjISNb4lD1b+YNWTboX9/gbCon83D11L1g8LHpQpjyfm0Y7zEok4vmoav9ikw0yLb5X46y6AZCW6
rLIb4+3kxbwGHbvtampVc9L2GN90RWSRthYZKxLyynUiu01iJqB1DEP9bc37hIxjexDe6tF/66Wb
76yWwbXq+4u/QD5bBgNqIV5dd6wo94py+hFmkEEBCsFJI0JTB8PTewLuvAevzpIWTxmpV0K0I3gN
By8INDM+pgGuObAAAsaApV//TFi5VlK058Tjw4QHJ/03B5j1Fjy0eBPK1T/LYPAXSRIyYCPm7aZr
PA76eox+jq5M71SXeyuvt4H9wlAfgpitR0g1SI5lJ5tcUuZGXPenTLZIbiZ9zC75jJkr4UqMqVs/
zyWXT5C9x5EXtZfJTbYzRK2Xum7wYw0kYTheutbQ2tfhOJVMlQyEAkQGIG334zO42FNacXMGqWSV
mOF9FiTV49xMEboMphrlOm9z90NGmtGSwU8n3zk7kHukMBHumo2wUutUOJ25JMGwg2sGbydk2v1m
GkF0Jg+KWXI9Wky7MdsH9vWue1tibFI3L0bX1M0ioU3hYIxn5wd5ywOiNoYtSTLE8K+Ud6stCrVI
R126qIBObkrIeJu+FfF921YQA5QBRYBEQ8Z0Bef9ha69acd83tgDr8noo3JfoVJdxcSZrI20pl/3
SvtY+GH8lqQgkWacPUdlYSwKjgNjiRWYo1a1VdSvXuSWz5oHs/ackSsCVTF2ahB/pgEyzUIZRbqt
4/ZNpw1R9bJ5JU1r3KKYbm/SWrdL6nCxE/hVnjPp2k9e2rU7qaYcKM5mPjVWlPutM9HkNNbGLMNu
7Q0Z/A6HlKx8ruCoRWSp1RYVbV1Or8KZ3O1k6nADlOPTP/ve2ksIWS4SK4WDD2g8Ey69CXwD0FgH
3VU7py6oCQBRFGK8bGm7W5Ch03+vQlh1OquDZQ/dZ6EylCwzKetbOxyZdplRehV5zpAvOtuOtsKW
rExVOKQqBk+O8tkOXNLZS2w3zXU5+h9uZzYnoSNOhrYwuV5E9sjBP6xjl8Fn92Bi/XQvp4p5QVPa
+7AnVFrGXnqcGJSdCgF03hWDsWTa8zPP3Rz7qS4/aZ3U1LgJTpxad/caVibguqOfnDFMQDlNQA6M
wZEhp0xr7KJsr2aRTisrFLSDIfvfzTDfE/hRXTuyIamceJa5msYVbVu+G/PWfEnJzThMsQZT9mAs
EattPiaNAX8zre6oyarlpEXO84uNa+20JOfBLF3BS7MoCl04WlUOP97tqdfJH1/2UcvbTyBykq7+
2kd6hgbk2uyNplh7cVmuO7+haauq4AzVP9l0HiW1AcS9DN3se+xX/nYImFzFsZnvbHOAFeH27dHl
LiqB27Q4XsJWTtUoxZ0Sk9yP5RhubSP8Foad2I5xapzGuBdvYd3wx7qbToTUOfsYcfZWmirep4Rj
bKtyiO7SkeEACR+OcVb1oJdysIePLk+mks5W3gejqHEZHmZYNYSgbr1wBstvhg/f7qEO0/LfEG0+
VcDLvnVyIi9ZTg6wVE2ozEFC8alWeds3b2kZjnyEPc1EFgQfaW8Vx6yV7g3unNDxU+NbH03ZqavB
JoUk0qUOmToZ3tAdTCR7W0Z/03lOjH4V5UWx7OZu/mZHsbeKc89e2nJq7/MmaB4ILG82urHlHiNO
sdJcEC9KFxt4bouhKQfmJ/FSKqgWhtnfMU1nFt7actEbTX0djla6VsIV0QJUm59dls2yy2POREtc
gwJ9jwDt1nJQw6a6BNvF+R40fKX9KV5IYksO1YztUazN4WHIpnptDJN6UDNUMS8S/YfPoIrJ29wc
6qly1t4U8sdIAUNQSJQLZ5RP/NP24HDx7vBz/iAChfk+bfHWDVX2NuOG96hl2m04GMJT0w/xsYD0
ic2EHazdGbHDZKXdmwW54tWQre+yc9pwlQ/mU8+72vJ05V0Ylc092Up1vKiaXq3rcq5X4diuotGo
1xO5JUdrwGBMdGK6Rx454RwnL4GfWXHbWBUEqLSCCS9qP7kmAMrZYYJGAd5Y/QH2wng3O3W5SgiI
WQ2iDq5akKln+mXazJg4+g9jjBHahRXNUJV4zLd70Z0Sa5iuaaMfPTuftlioOpgGR319iiz9WM00
t6Ke6+Vg+2+DcsSxwQUbKgzTZdDHFDwSLiQawzucc16dpPzwwyhhHqAYsmLRwOzCrfRPU8zgP2ne
TxyqRbeiYS048Gk08Ogz34UX2tu8dJK9rIIKQRu4YbgQUWTXS9WKscH8nb/OstLYTU6U7nwyec5G
XLwaeoL5OeNMt3MDVZ5yNcGL8tE3elWbAC9XBSCsc2unrrqxwhKYy1PN7dTO44PysKarzL5AaAds
Huep3qaJ8ZqNPmE2QePsnAr8JL04Rm7xSoyOme/EK5BRe2VHHA5YjQ71Gdby42Q45baRVbYvcMtc
DsWMfHt2Xhz4K0eVD/Y3x4eTksRDvAnG8MnNxneFZd8qzXO5hhWBBLBkSTWhHd6Vqb8znbOeYV24
qno13Fyda78p7pzG5aL0mxUMFmtWhCNH8YwzPVz3CABj4WbG9ZyRnJNL+73iQF5yu/9MfHfTOVsi
dky77c6iK9uziyZx7t1oHRIztfajOLgys+m9taxiZVUDE9828bm7+oLbluFdlnv0OUVu+x9Bjf/a
ovOgVMWzdNeTbbabUdW48TGsWHcO1M82gIOHvurbQA7wkhYAqx0z9IwVVF/33uUIvCY3ML6poUG8
JKqcf4qpLB6ECRvD63rrDnZHykHUFwzdDUKLoyF5dowWsSdsv5ka2ZhWUO3hZhpiF/ZGdTAC2sB1
4YjstsvIZWNxhjXYX+jV74FAFQtnp1pXMLF2Fjgs7GyFRXYpI0jBmbWE/cr1oUu5nVCkgnMZ1U3M
fG4/BkLtpjJkOcdWe8INnLqSGIKw1fkxy7Qgd6kPwd6jSN/3EO+2ML64sXQWrgO4iA+1WWYrSvtp
V4VJtLQYuJ9iZUZLuBOMfQa6HBdQZfFpTRsazCaspsv2JLxSKZPCyWllGQwT09kIrvVIOa6jJNgG
sO2+1yCtNOUzdCcxpOt2UMVT7coSAmLDRGTZm0GyctxabBEPmP4x9lNAvIwO4yqdWnIf0FkqODcu
O2SO9LZzm28dPcXPlmH+uZeJSlaRO/g/vcKHqNbD3gnBRbdhPrtnEwEOBZUq7nUuBLb3hEDy4Kb3
AELqoTRQEVYpQ8TBQYUTJkPyOECfYiw16GPXVNAhwqB0N6LBV8siE4g3AvHXmILmqoWwykA+gXQQ
Zd6dZ+YQS4xBLJIRTh+lirmtBCFagRtvmaHyQyOY43M8fMdKJH8PzLE704mHjznTrW1Qz+WhnNOR
C03RmlSs0Ea5046+SCwtO28OQV+oVU979DSrmdSGdui4iCw8NGM3Orhl2h6GRqMB8BIYHaNwhq2f
5tG5CIvgbRiY7TVuG669fGx2cUo5Uw7lSGYFOMdh1oPYodQYqF5dCpqARi2eIFGOaTQnDIn9+qVx
5LweOQwXbqLGk6fQJ1ISufHOoX4gJwGM07YUfKPY6X50whjVUrZl+Y2hdX43tpA/SmWExxrXo7Vn
g/jOVqTuu6LXp7GHTYmXKFKZnM7E7oYAJCxz7zwrvo/NOtyaRQIql1sv0Gn6ZJlyG/p2E+4gypbb
QofWvqs8eFwyspNFGbny3o78+jTBm2PxEzpZs5FID3OsZd+n6ToOXeb5xuguNM7Bz+zy5BxK2Ke0
yvlTF2A0sBDanZji+G28DnpbX4s6jF4jvr5M/IHeOOH2LCuCYdtJ9Qcr95N1izPwugqiaoXlZLTM
HGYbEYZsGFlx6DK1v3dgtK+wzQRNJMf2vSUpg4Yg0bsIvvbSMqb+OFgzonWl030R+O1GzcH403NC
9kLAFbrl/qmWJXc5EKsmRMNoB6QobTJHa1Q4HMytyhjYRNNz66N4Z0r8MZt9vx5s+JWmHU3xErt2
Yyfd+jUWNeAlNKM19B1B2ZlFGmkIsRtMS1F2ePX4XTtztYhSQNDeG+JVolW8rdmBZzOZERn1ZvcN
4DhblylC0JmWdW9OvnvIKj+BTxAWr2mavQyWybgz5hCRHlqOsJxeDKOcUcRI0tpwa1xWEHrvUoQL
KOcztvLkeE4Kh4SMGlKv2Q6y9v+QJ/+PMtMeypz//v3ybz7KakKDFHf/8e+//Gn7ozy/5T/ar9/0
y79p/+Pzy2RjXhLKfvnDumAWNd2SUDLd/Wj77I+f/4/v/O9+8R/RZg9T9eP//h8YzEV3+WmRKotf
U8/Qw/2nFPYvWWn3lwCzv8tK41/9MystIJPXJZ/bJ0NS8hX9o+0IVCMrDZyaYHT42gwBL5ETxSV7
jUA0/99cS9hMzGzPhj9xEdb+/6w0+98EMxGGJI6NcCjAM/Pz6f4zQ5QH919min4xiQM64qUFvDqS
rwMECOYXEaYDmyUi0iG6IZJluomdMVsOTt6Q96eNc9jPJYgj52Ljd/ZCRWzqhVF12Y4woO7ktllM
rFUm/QXibX1VsfhX1MskN4WBF28NMgJ/Z9P4qQr9p9T48wUThialZzqmSyrtF7VrU8Xk0nVNdIN2
xLiFSMK4TaT9JmtEtHT7/Fs9Sua9RYDYyWCasK2x2PmNxv9X3eLlNUDZFzwx/uPj+3QC/JOXUgdN
qpMebkNG4srrcPbEW07g6x66L2hla6btStZd/PynlXXzx3v8c/7rp7b517fOByQCi3d++Z/LSvqz
mV6sxraORFvexG2h3OsOBdSLk7viPIlSbTGP8k5zVUUPONteNBNDaYlFUM2+D909TNUmHwv/VnQ6
zBC5RMUalqf1m3S8X4XglyeDT7jlC890SVD4SzAAod7t1FdFdtMFU3HSEo1KHLQtViTw2eqdWXvW
Hn2gc7aHePydQdOX+NQ/frvvecKV7DWPsNpfH1BrNontBW1xE6vmnJhV/CBTZqo9LnVXBuD3AStC
hqNECISQm61m30KcWAWZSg7pFFurf/15sUf/JIrn1dhkjQvftshQdfn/L1srh8RJZxW214zSqpcp
yHCkgpha7hmRVi+yaJ3fLMsvnu6fv5FgYGzCbFIZJUfKr++/86y8zwxHX7NTWQEpvsyHjOQDRBNE
PJVEj60cpdBQmN4AL9WvVyOEcQPG6x/3wH99rFyW4i9LlTcvWKG+Y3mw8oPLDvrTDgmZCWNO7I/X
sYnTRkce+6bq0TgMYRTbi8Yx1RUT33Ct0zw9dYVWoJ0KcHkoPXAcOPnznAzffPW7MIy/rE+bQ9N1
CJrkDOXjuXz9T68LR/OoYvua156r1dYah+YghR3DXy/dF6uEyCSDyVpE5ax+o87/6+7lVxObDN+a
eExL+F92r+X0kY8aRiKJqrzHahgy8LGiLBYNnscfNO/WWVJ43NgwHJYRfjSLmTQfTTXCfDqNzWo1
FVrvxngqd37kdeNvJP6XxfHlI2PhuLZlu64pMEH99dHUZsskvBby2rR199h3NpVO3fevVOXNKb6E
/nlzGg+Qby0HWDpz3//1dvnr7rXty7OxPYtZrM2l+OsLMF3cBeEJcKCWgfHcTjmDAPKeVpaI8Fxr
OrX1aktdRY1BEm2dTNHTEIUJBh5EQT8iKf+fuXZ/7qZfXs8X7wMguHxISZW+Zjz6DVbjwQqSn795
zxe7ii8P3aEsYLOaFgfX10XhW0PS+JEP/a+ZlLn0564nEXAs9wWihVMfZdEpSbFOLUxcQpkEObsI
IHnvDUW6j2Ee9EtyVrvvJQqetRX0we8W7V/3selJEwtbz3OFbX61aZwTss5hIKob5hxUBUNl648Z
CdPZDMY238RGhJiOPvqxDGoBNI+umPjfajpFRllEV2khcuhRw9Q9mr+/bP5aCzDWvGTGX+LQfc/9
+vQcI3EUXkH+dX05Vt2xnM++Fu2LZQ1q+4kJ+j14gD3L7pgliXEorTL9zSn/d58gu9nklfCMzK82
48RjzMHgAj1zjnSPjW7q7YT0MF/kzYjNw2/Wy99sUnBJcnehD3HNfv08DKcbReFDD4e/znWiqnZ4
ogePj37ejh+5E3TovNF9LWyDkRkPflgjtx1OPKBHn+kT5ouRU28ihJEr8D78v62oQWloRu32IkPa
mVM8/M7899MG5ssqp/yVlh3ggfbXz2km3ls7orWu656E3kXC+HfZQAY4ASXwkorARaBQNXZ39GAy
PXhSfg8qipceHPpnp119EGV/8TxLi4XbGtnDYLXd428e7a82JJ/bnQLYl9TAkEZ5tb8eP7M/W1RJ
vMi2Ngf0y6A058JLi420sn4bZVWwn4IgfCA71DpDv9AA+WqVl/j0OIP64ZDF8zuLjL99cNKR1A4O
ZFbr8+t/uq74nagzaqbh7ew4x7a1ukcsSKtVqErvHmtldST4aNxnIpnhjWbl69ANXPwG+LZvJva9
QRj6KSm77tFhkPEh4/h/9dg+uxhbCo9X+uVGRVNOfiP8TMpRbZ0ZmWc3ThI+B7qCadW2oPZJle2Q
fJdHMzDhX1ZcdrPr761q7q6NKP6NXclfanObObDNKwLRu1SjX/qDCGonPjXaug4qjVVFoaqXIaw4
u7IY5sLkiYZBBg/zN6vncjl9XeKej686p6UbyK+1edBbfXbh2F5HRRC9ix7ZmdOTMstN264NMevb
BErMsQkq79YWM3KazyL9f/EqiL52A56BlETn/bqGg1SPkTGim0rhcWXoE/0WdNWN14lrRQtmgO9m
PYdvkPxRT1/+vui73/nX/s2pTF9qWdzg9LaB5Vzq4j8tWhJEe88exXwtmGUdy3IuMVfw5UeqpHX2
Ql0CpWXnWZPwCd+d+4Mwpe2/fhCfddyvHwevQQo6AeoZjIu/VMKetirYANK8Hqm6kA65ZvWCgZ91
jhgkZosQOhr+Hmnqboppjs8yrq37sajLH2Wv4nnlSqd6ISKhq3FjbrrHFE7T3hikuPVwizk6l9o9
UkO5byy3ZeCoQbyziZkmzNpMbeDym4LqTgU+pAaups92C3NfzrR//UZ5rH+9gCRvk0/cYunZ7tdm
NCsGyGO9/scZkTHHOkuvUlvQfe8WrZJFmK7hrMqofksAge8g9/m3kvHCETdUuoLIkVtliunUFOI+
Uq5cjwYi9jLAMiVznBl9o9Q/EM/Y57JzvjX24BzjcdZwWvGYRznSPnExXhSvzMb+KBPG0bava9w/
p9UQIDiBbVIz0IwlLghinO6QrdY4YgiEqMmMaty6VBRj6tCYGqXtHINJpWjVBmZos3EcuqQ+9C0S
jyDtnHVq6uJbnUceo9W4WCO1KrFAbNJbR44RC99ibaVQlToy6KHY8fQNPqq9C238gP68fpiCqv85
d3hKAXUBqg4iuoq5d7ZBJmaIDAZK7cEw3hmfmgQFXFonmz9TrsMxbxZV6QyodQt7m8BJvAozf9xS
sLJUKEn920EX5d5nPHBbB2h48wpF7pyGBxl5zyYaN7SechuZESJno+rVR+mikJmLIF8Pc2edE6vy
D7h8JAeSItTWoaoa8yTepCCkBxRVI+JIUW9FOIzHWQvAJ+oSErMHDXmjnn4UXpyeVUL9kxfhCNaU
6WNt1y1O9dJ49gv9o5jT4EySA/nBxhTijRJiGxTb+Vue9sGBgtTY9F2K50Bixdd+ANczB5oDuuvV
hNzGubGyZFgBQJxUamCVo3ur3MMf6x7z2h7u8J3gBmKo9ORZWQ181lojGVPImxef3yTNDNONuHHu
GytFJtxD/vcSAgekRozYjEH2x12FfZGA79hxZnYwtQ14LC9xUjv7PHHLG2z1za3tgNMtagfKZeyk
fb4ILpWzikWJoQI+RXVf8xg+PzQYImIZMmh7T9JUXtGKetuiZVrfD0EBxDBF9W7SaOZ0e+yqqHy1
w+EqGywPuoQPu9kpwiUXnLuRrQMegjnfipz4aOvIqXuo8FiB2OY4J+W0/qFJiajukDEuUlG3oE4y
T4+ftxEqHQXjrp7xGjEK+yGTsrqyphRzVekbhyorM+LBpDwrocrlJMnS0mVd3hS4Pu4jxxhWagSz
GAoLzyilq5U3RN0Wco2Hlj5AO2nnbXBVF8HdgFXCqQjqcdeAYK+UQWhiyEqGWR1BfKhkbL1AkkKu
YU7oovscKH3VocZYSmnG4MIejdWkjHhlAaksRdXI57ZWjM0ZvRukLuDuF4AtuRWqStCnJeTqJ6v1
BEdp+JZHWXrXjZ73pvv4W9hG1tovZL6NcD66yYAhllWDkO/zVIzZZo9cQxtaCV6YKvoVbKd8yWZ8
mzmcz7XJWdq2w6vdxGAIY1EOH43fwjeUdrlPOkRCMFwH1EvdYL/BqGwfKXu7R9mYbAyNw8RirDMW
oSklrOepjN/ShtPPSICPeJ80LOjHtlYNq3oOsUydpiY6hbC/t+4Qzo81Po3rANbMZrzICNvebG8S
jTHDJLvo2si7aA9cgLbWKfKjAYQnILsZyF99CR6z8OQ8rcGbEvyP/frZT8zwHFZuTMfqcbyoxBnX
XjfdYelMgIXpVi9wHTgIuzHiSKlY18j1XOZotsMt0zZJ/RLXwFeLzzbx8+llk+tiJgeRNZnzj7BW
JeA5iRVbBD146l2i/DC8yj6QGDnfsKbR3/NoLK9GQ/nXbl4a97BYp0OrhbNpxtbem16r95ac4VGE
XbueVV5tUMLiwEKwFx4zSYXquCGrPcm6R8+fNJzAmZJ5jmlSP4+yaRTdI4QbBEg4cohdTBrsrUjg
xtf96By4csSTm3OqB3b5IJR5NY/csnNBVMWiMjpnIRSKn77Eoc2w5kM+1eUWJWp6an1sFVQ08dum
yaqepAEFfgR617zPEtetvkNTOAbf8k5WPypCzPXCq2ATIRYyX0pX3RVaTFC1oM2CzB/9yI52bprJ
TZPN/lVn+/ZeWsLZ+VgJLcUApePiAlaqqrufBMKmoPGdtQCausrj/MZ1dXIc/h9759EcR9J15/+i
fU2Ur8yFNu0d2gBogOCmAgTI8t7Xr9dTzdGrIciP1ERoIUVoMxFD140ymTfvPec5TW1dxFRtysbh
zt3ae4BytXxOReis0TV3XdI+6KpBst8olxSl41dgaONdO8TZ935LOBVHYaCYaG9CZx5wq9Zxa9Dd
MDylmyPcwmnjoXe0FV89cP6PmTLJCk5ghoOmCD32NsX/BOXmYCtWiL/e6/Zqhxgj6TL1MaHduhZ1
Mbyl1H0Ls489ZxGOsFNmo6irK0J/OsiNLIJF7mrvptpXz2aWK8gvQ0Q7hqvpc6hf9CWqcNjp0iT0
rXQSZM4lwWNuEd2VAZymEeMH2LHoqPWNgZ0mglzcM2PG3o5uJ+m+ZuTR3GnMsXeRbWAqKSztGDtm
8KBHqo1PrJlgeK27Qjjq3sdKX+91p85OcTrQ3zDdYmK28NYj41GvdmDGJ5zD4KL9QWs/A7qowIXQ
J7qVe5AggkthRMnX0TXoyk9JN2kVebNKse1FZpnuTESc8bSOrzPTQxQn5lA4J4c28iw10QfUshue
4kFRdmOeVpPOoDzC/g/WHGuyraOm5txQC8F/Mxs3FzAB3DFGlW0lL/iz20ChEsxv7trbDlmEI0xv
s4Aoa5Ce3Zg6Dr6qCXnLx0aym2UjJnEp5B0Rk/re1ynavCIz7hvpOJdUYs+C3bLMQrv1FlHMlWqE
oD8YcgQ0eM2EfBiMzt43mMLWlEHaVVWg00RMG3nsLEFvNXAY4rShuKReNlXF0xCg82z7sxr3Cj9+
5ItLr2u8MzJW9ZecsoJDRFmydxcomkMslxUrD35/fqXrCk6UUx2J2TB/QUHHb2GAC3kDbNHchxW/
OqJl2HvOUH3yKo8nUArsVICCzB3TA38XhJr9JsEFHUsZQcMUTHu3jFKrPVoinUnsWBVfTLPg42I4
D+glRuTwTMoevVwoJ5EF9qowxh4Tpzam28wdWH11xYHJ12JaRyjc2oN5NhEEKsuhwBF4DF0m9UEQ
9fddGpwi1yjGedtO0qXActoHuuvVu9oo7adat4IDHD7MuHZBNSHUfnS2ty4PXBv9HXiw8kml6kXm
UhjVxWjy4mtW6h2jY9+Pwf7lnMcxtzUI+qo6AACgB2iF9BWyzhECQdG/sPJghWtti24evAJMvQJI
fpmrn1HReQaeIb/b96N+rURu3iPzOQ+hdXViW14Hoxdb1tEWmV/Hl9dUhaor5S3LSHp0fXWmU2gs
BztUFjzrKF2oVzxlbifkmuWZjq4bO9rMcPJ7y1WjLU3rYVlUePVixbZefCfvDlokzJVvtN3KcFx7
T/zlzgytlCIiAC3g+K+MYajcfBANpwGJ71xHpoawjZlcVA/F2vSB5MTwux3040b51ot88vB79oiS
J1XKL+i1ChRPce0eUxDU6aLuDfOdZ8+VW3APTXiX+ZEo5zbRpBsnwWGS2rl1RKObf0tlbncrZQh8
qJTSDJ/jQZ12ANHDS9F6o/wkWr9SDgAnW0BGoZ4UBwfjx2dMSM4i1yrpzfp+WMdVLOYuVoIZcu5T
Iozd0CXNThddf+xscDd6GBd3oat+LYKK41AYBvElTgWbN/tA9MqKaAwY5XqZzO2AxWxpN5Z+GCDs
yVmXS+e1aqnl4SpUfrWL0tR8ij34yOAwm/7UVpVszliZ/EIicYqLaE0Wlfqkof/j3xN9fWV2TAVk
GWOwBnKYLmPM/hfs3e4ckbXJqCTmBDCqRmrNLdlqx+/1Q2wXlZiBaXdPeWA0p6Tkt2jgZNtCwcnS
tCA9CptzrD70VNGJq/B+60nLq6MnGa/O7Y+FqhYMC+gg2Vb1Qkopw9eYJ95qj3xaasOEU8rtj1Yu
9VY8NLzvbWeLhYS6sDJLiHm+bdRnOP5iUaqJdmTTZPRi05RKkqB4CcKye2M971BTcpRjG+YT3enU
7CU5RQGo1WcVuxUEXxsTzZzcoPwFhQX5BrIP7G+Yb4m8vNWScTodCFKvCfeGnVl7PN3RIsZtHiJj
C7KnejrweklHXzbxre7NDRC7suprnNPx/xFw3UBgYm2een91ZLLs9LldT1G4uazR6tSEiMPOuuCL
qk6K6dRXw8JlYEuP19B39e9fI8sr/kHFy2+rpMlV6/yJupAPsLeSwpa72CnUlYqw84jOMnNR1qX0
RTXFnzpo/OS40EzifYtiVcmx3wyJ/61pBRqloh+2bAfnrsBG32pluk186W5YHZyr15Eh4AcNmxQ/
4oxy19sokRvvlFaGuJyprRQRew9Vluh3vLPA6aVs+3lo1tp9Vjf1ldvO9aPahMDY+96yjmDAwN5K
LonpjuPcGA11l/vKqmsscBJ1BbMrJce49uLXWydE6ywO4xUySV2N3IUcOUUILfLepSLGu0EUGrZv
T/W/pAG66FmFK0/M2uniOGJ6xNKqPdMLNva9YoDlGxA/fb+x6MCvWq/ROnQie5Owo3M6idsFPSjr
PsoJP55u7RiqKieYSHVJTjY523dVnXxxKLwfwHVmy6BLnpXY57iKcg/aQqglS1ML7cdEjbQt5z/Y
E6NK8yOCL5mhbjhCMEVqSoXwoAQ1my3rIM+H5wbY1CJODUnnBxy3eYLDiKaeh8cZMysQ3tlto/i+
oxpAN+YFY8dtMXUsfKy8WzrlA3an7OorwRfHMK1TWODXZgc0h4XQOZKjIGsOXQVmQmOAdGmGsnzD
WyLuK7+IDJYGLphZSOVr5dBhncfdiLDaoz186cwoP3oD5gbFHrEBjSHwNJynKkbwqoYHqQZMopOi
/6KBlaKvpVImDo0brxAZYwwnV2Rj+rG6FYoTLzvRR6exDEsPJFPw+dag8WKASTMyOTD9joUzPLE5
cz8dGx+B28bGlTbWsxlPnKwIZdNnpYpAWtSGj1OA6KB97In0Pe5d93x73AsPomVGbeFR7vJ2R3Ek
0QxCd6z7+DGa+teqnRHHoWsF7gaEW6wiHt2SolNYjUh2rK6FraAvVgyQit+XI03HEuagEJ/zPgJq
6OpgzGbxWF/tqW+8VkO9nJxa5BrgSaQDkpaXwBwo4C2lK8HHxjFjipFjd4J5oQYjVnqILHu3oNhR
YcasasLpeNJdPfkMRKuF82j4p9vqZjJK3uiW9RCUgTi2FSXf6tYlvB2R6HQUAT62WDu7Rm5dy6mc
vB3v2I9oFtYdbyHWjvyCzxhfJ7ukewCdKy4dY9jreFuIS5UfOnX9fVhn4Dn8HvhJwyh0Z8L/2wOp
yI+9DrwENxu/BJGtgNb2BTWxuzSCQj2raumTyKhEL1YwlNugN5EzWtaR5phyT5AFh5ep05cbY/dW
aymEEJ615K6z8vIlNkuUdaAU8E01/f2tsy2hYeztpONQ0yerrrDMbQ0o4JRO+w5eeei3U0OSWWH2
HJNRubMrD69pR/B5mbveUsmmFlHVZtV9BFPlGCMquLSyhbrbN+2xYVS+FjAZxCx3rFdDd+K9Om18
yKGboy+xrYxqiOq8DVXaIqiZ1bI3V5aBj2KGE8/FbEkF3ScqQFu4HJukHnxmEIZ8c8aBng0SkTZ1
mi9DohIjM2RHzRg1bGI1gGupulRFmlgpleJcHMI+xcwqqMpbMeTQBEzLP1rBiKijr3hEag/7c4WR
k1N8HQdLi0VqWNAhA/8Yybh51/C1mbtmAArIjhN2b401Wvvo1qu47fOgY9mjnHFqBLBV8KzZTsx9
mAZAmQzceSYtZxLCeRcIqv2a7pFD8wIA5u1ZQgSkrTJp0jTAGb7DRF2uU3qw2ybNxUYUVr4tYPRu
ZdEt89RVD5ra+o9tlL+iu/QPFDQUZVYYHaBGbTCp6V+q3Kyv8TSEFrljIr7Epwsqx7/TOB2AC+uH
x0iX/SMcuOgoJYWBDaRrbYWQmZO21VeZKY4Oh+qDzBT9necpeGkZLe9vT/wfeuK/6IgbqiOEJVhm
ULV9EBLgwxcZvCTGjU4dP9I8fxdjAE6iw3vQala6KzNVrLsE0lbgt89t2zIG1RVhzAOZul+/T7EL
RCrr2O7c8++/3TQP+zCZQBajIuszbfyRH0c0TY//OM6j8QQ7G9kt0oIoQDbNQ+TruAiyKNw3eFZB
SuaFK/+QmvELjYVAO2hS0NgCKYrxYTrmxlZqd05BLpMXIO5HCJu/3FZkulSw9oOouCOr/KlL45BT
RJ0bZyPP/K+RGmd3sZMEq99fjJ8lUogPBX0nB6wKeqUPgq2ghMTfuIo45Q71GEg45hbqdGRUHbqC
kcni/fsP/MUFcKTQbFRqBjR13fmgcqHcbkP8Y8ppIPZsGdNTjGY9+ebvmj6opyHPzHslm2xTHgdx
SGITi4IvN+uKutzZgS2ffv+Fbg/jj88DX4ip4TTeRfL5MZJID0xqgnrExIGD6OK4vnwrR/q7KszG
VV1V3+K2lWvPENhbxh7Yduddhlrk36RJ5CdiC7WBI5FDlVPUcNlXpbtXU5+KNwjE1eSF3zRdE/xh
vnYLy/nxWxOopamOZgiEkPJj3qLaYqCohW6cUJtHy7HK641S+PSNIryIRed+RnVan700BNmHNbhd
ummqHJzQjedNxsx34q6PYLBw8XsgXM6lWpebzsOeeNsvBILly+8vtPazlIWvjCBNlQz5JX2UH8eS
mRml6OZ96+RETgwsuDJWrW9G6wBl4oqGsrWvO6pr4Q3WSw+3ZBV53Qv5EJyK/+4pQWceBv9Pr+TP
A2u+FzuG5iBo5dt9eCXRmuY4fErz1PlV+ESkmrsOzaC5Vg6ecYBH+iXpw0VYwnHPXM4ODmMeCP9h
rdxpzWjvxFQIGcjlFq5hV28NEswFFP90+YfrN+kfPt5yTp4239Gw8EF8GOtOysLOgxJzim4TnlsP
LBii/CWgzJ/xzTCTglLfGmX8mgZhtOj0kU7rNM/7/Tf5edEQXKjpXeERNJyPOjFqLjYdlYHnbaCr
4pZ8l5jgIG57ydGdJka//7yfNTd8nrAsiUILxa/4IAzBVIvSuI31k5G5oUoj8Y1xTLrO8tA8l52w
9h2A5C3ss5YhDEXB7z/9F7pBoTJG5+nQVSlN+8NuFmA4G+OUV613NeCwtU1He7DFsZExTey63TFh
iA4iMQMYZHUOqK0oLpYvcT+lifLWZ/mjwL93QY30pyvzizuhIU3hJkzSRniwP75SZeZnltpV9imI
kQzeRKZBHyJUga/0AgCtuv7+WvziTrDmOIg6pv0CecePnzdQ+JoJc+IToRXhxiJOgv08yB6SOGOM
kxh4HkpI+7EQcmeZlvOnYfvPEiHaphqCvWkVMQzx4VYopQbkPBfWKVKsZot1xNukIk7figkcrIXW
Qhsm/SQj3qd2FOmdPojHSpInFkadvfFIp/iD3PpXDwdfiCarrdmkQtgf7oCB6SA3cts+0bOzr2WY
eUi+jdBb5QiKaGTYzjfTZJ7gl7wg7qBsmiKq15rvpzCDdcxxYEWDL53qdW/9OMkd/vUN4ypxqVGU
smh83NxyHKiKZzjiBIxn6nmXJiOsJuG0PA1pIy3q327F8m296vuR0cTvv8AvxChsrkihLQ0lMu3Q
D6t+3WemDEiyO4k2HO4rb+L+hxFunyHaZ1Zd7xMPcIEGBXkT9H28jmzatn94bn6xx6NK11hBTN0k
o+ijRgq5d2aPLOpnaTU79LQp87i+XgPzYxyqjOMn0XcAVkraPgwjzX6lB5fIjpq9kfng3eMyAtWh
V6+Nh1UTf2YAPVRrTrZCO6UgZZV0IIcW4e8v3S/2JSqySVvC64KG5sOjhemfkyRoyHM1rXGA9pxL
o+tIqnJ7OpVMY7/G+uM2fftnP2wzDEVs2s2Tjh+V44/vuB9y+h1hTZx7zpdr22ryq4bVbNsB4bxU
qcYhEZUj0SKRz+PKfh4Bgmhpd1NwZOfB9zFiKmHsVLPIi58G03zAmNbPcsuvitlNFnATFWCUpf/X
0S1hJJPPTRZeeBn9Y9E3NPCNzDEhLsPbc8Ni36lo1RYNaVTBrPPS5Cm9zRmGSfeqqjQUinEY93Ql
6hkz2+beH2X28r0j8n3+nIeDthijQN+UWTCcpJd2b7+/Wb9YGSUlle1YWA2A0n+4WUlrR6XZc7PM
oLMPVqpGG+jt7Sff1DW4jlF79DNfW41DnsCVqtI/6IR/9fHUBAi6kFzxon+oDTwZ03zquuBcKb6y
A1cTfe/zIPotN3mXQfmEElessC685YSC/+FMZf78+XJSbeKYMpDiGuKDCHFoXQmjwYvPrL08FbeO
YiGpIQiLo3+hCTN/uXWaSJnTjsDT029aKWCgp0XMGTybNDQ5glTyjYRFhAKodIQ+TaXhKCXhcDbo
A4d50/VpsmDBLLZK0NMhLtRg7TUBv6WRB9DMQXlk44x1oHxwlX54HmmjkLVDkJQG5FPS/Qqsni+l
JCnD3ow8sxnOB176dKxxVN5a9E3pqv08xa52vXXzFdTtbwReIboqvOSTr7bFtYaJtLPpney/qwjt
SepAfDgat2DSzf77Z0voXCN7cgX8dEhrrcpIu9KKzgqmLwDXnL3PuWZ4WwZkGiG14/AlxWTL/jv4
S2XwzD88XD+fmDkjTp4iYeMo4dD844rg4WhEKBNnZ6939YMZ0dqa+QHIdxyNUyczViVoGNR+Ykdx
YPyh+vu5xqEVq1L+wZTlCbP0Hz/druNijDEPUerZ9Dxj32YiEwv16BARNHdqAw/c76/3h0BElMg0
jFCxCvYrqbMWfnia/Yg80EQ04cUK4nLe+J5p4EbN4GtnjH9uZRb2spwUPK3mVF6X87iw6nOZNsrS
yZO/NRh66airqJJQa3uglb6DDvNWn7Jw9vsO6rbrBePTzQTGQUx9/P1PIT52YdAtOw7uOEp1lvKf
FnIHYmYO/bQ5kY6WH2SpF3vLLADdVubDQHN1RpMqIkOkha0PPCh6a6LiWmp00RBjeQCuqeS3zPjD
BcAhGiSZ2/sLJktAlGRyl4Xpp5CAUcYHWjR+pkeYrfFS05s3RPEofKP7GkltON9eH2bmDOXtYLzv
WcTfYdgXKwDqpGhEvdV/TkZdf47w4gJpchlnB8RFqKLkG4rC2OhDAc0TssCq6Fp7kXTwTeBwypML
GxTuZUey1mCJJSPmXOPBlMk665ARCVSMrwyLTKTHQ1yTpQDae32rj9NQ7c7CgeU4jvmTgtXmwHGu
XLZW0zwkJqvWaJ10cwxBbYxyhmJTeU0AIl4qtGRLO6FZKOpaa9ZRqfoghZlB5HodffOlkl5vMz6v
znWAQn2bXXV4UPsQZMehRm35JnxdewkS19kihS8IuWalSwtLD/7wFH98bzjSmo7GFN+wEQP/1CGw
ZJcOoVaqJ/CEyPf6hp3WmpY900qWsg377zvg/2nr8V3wVmZV9q3+6D3+f9WgzHL7jxfzJ4PyYxZ9
jV+bf1qab3/juzlZQaj9Fz0MeoE0RHTOBJRb393J/Jb+F+d962Yo5PSg84L/bU9WxF+0DrEnsxjb
psOZlA35b3+yIv8yLEweEp+doDMu9H/jTxbT4v6/ykGLw56NE0yFr0LfhofpQ2GD0EIOo52rD7p2
MYpT6i3cVZheBn0PBrzztoZ6n3uHAZqoi9XAPhL2WIWrcUeOcvksUfT5h1jumum4vvPsCiDbzPuW
QUmaW4+gi7IFaL02PDv90UMqT5gLdi/CWLR9bZ+JUpXd2huWvXEoJAcHc2uPGsLYeUQgBOQ79+qX
LwxfknxO6YDosxWPio2QsgjmWriz0nPAwEx7seHNqnekT1bFiT5C6sORjfKZsO+06MkDCJWRNg29
dPAOzGcD+PCLAhvKjkPNH/byD/3Pv68n+zg33BA6Rpcft7NOBQUj/ER9qALrE2PQYNF7prM3Rucz
4WizqJZM+xnwPqO9su4cY2jhEzT5n77GdNt+vK34Ezi04rOhuaI70+bxD49AmiJoMSpzfAAW8qQ1
mri3PKC9UOKsIPzUiezVzs1rovb0lES51lU6wZYRDw8Zcpax1a7/eCfO3z/4n9bqH0sMrgouAR4u
oePP5/uYH+pXwnt0bzBE91Dqpbpq8kCSyGt+qo1hjdx4pxvk0tEY0pa3j/1Xa9b/3oJ0yr+mD3X5
9Wt995p/XLr+L8QmSNaR/5qasC6/pq/vr/9clKa/8PeaZGt/0RLg/KcxHWGBcSi5/l6T+K2b+Z9i
EIu5xZDnP2uSNq1WWD7o7tKtY+/hPPv3kqRpf0lWJI7f0wJC3IHxb5ak6dH8x6NrYb6bVj6+In0o
TCYf3qBBaqRDOEW4MEIlxN1kdQBaOG8lVKZ/2EM/2Fg4KPBZfF2a+LpJB+Xj26plia/1cRUuCou5
dtxMaQnE2C9kNXzWI78iCZoYJL/XVwPj4nPZd/UaVQN5wz1YHdMiS5WmzpoYSX+vRynSJEI1V4On
NIy/MsqYLFzkVFEccMDRpgLANZRZBI1xTiwV4uJ5LLPxDuSncfnHDf/zGzf9ZCat5GnSzlqEM/DH
BYDsVtjyLh8/Klq8qg2pzjWGp0vdKplaKqaJW0kSjdYQx/H7T/6w9Pz9yRTX0yNmU9L/+Mk2OQa1
dNNwAffKW0JcBKasmsMfVjj9x/rnduu4azb9UQ1MBU/Kjx+TdVILGimDBZcxfAssbyRfB2UieSSk
W93VQR5A2tY8960GEfVCUDjMHBK+5lqk2A8OIYfOEMFwSpIaGkecGd/8TgQXEPZTCrLZlc0CAxL6
3RDV/r4Hj/yZGYGz4Bg1yb9Bw+8Nen3bprP65/+/bNXD9v2//7fJ92lPk6H/eu3aUz222Q9L1//8
S9/XL137i0OyBPVCJ8KhI8wD+H350tW/sAlPDQpSuHjqbZaovysqE6qLMwEj/lNt/Wf1MlnzLMfG
5qyxvpmTMfUD4OW3wBe6nj8sYA5rFgshiycmNtLZpPXh1YtDF5yaHSEITSvabJUBjRri69Y3c2fm
jlW0AF4GIr5C7486ptWr+Mmx8ncviz+3g7HTG4Ke1VQurYHspXyA7utkxERmlk0CxugYl77tixkP
Pz6pxH10gsInK/ct0wakTT2yS6XoTl5YA4xN3afOaeGNQROOS/ecOkqy8QWiEFAE8yH35Fz1tJPe
9OdEJYkK7BYiLEW7w7qiP5QdoD9t16NN2kEFuPZB/RVfUzFTCD49pvowzpQUEC1wXGdma9CPCGiD
fey7X+iqkPZYHNPeOvRO9El3tJ3ZJh6JdQVOErIHb5jRVkYHV7eaeWPn97qqJ+s0jBtkIX28IUTp
iD5Z35Lmth8H55NuZNkxCCy0WuZDOiJtUwcbH4/MSNOMwlOV98HSxvux4ohyTsgm2pmiB9s2kEQI
QJZpV7qWYbJkHV4PRdlQmRIWlHtEKuv2U10RdVBKdDkVtaeTz0PZdzOsdg+e16MbbOfSzO5VycCy
IWGkmKxik7CHblJubIXqHVrVWIoAVRkLe18g40wqjx0MpHSYP8YRFXRaOFdZJek8cI2nwSH6WFPU
eMY6t5ZJedXZaazBVTb1qKd3NFfjZUjupVKVwXKyWvSd9xaVmKGccZ0PMD2Zuepbv8jFIoQLnvru
Q4K0KuUwi9p8JKbdjxZpZWBLN8tl6IdLJ3GS+UAhHguUaY23ISRpU1j2HcGuqyAK16kD79IzsV57
UbXPC2/fTcQwJTQAmKJIIYYp+6RpOcyMtEbsBpQQaeJKr5yvgXAR6xC9CPCTcEpcNCTEO2s3bN5a
UzuEEnOAVkEoi8gtzROUuAVyPt6NNVUz5KzR34QFKlmVeKVYHT7LjlBcUbChNulhjJMnZG7nxG5O
hWYvoqp9dBNCo82YLkO61HT6HHpdczzR1kEejlh/chK2TPEFh9G6FxE60lRX5qqWpnOYYAEre7br
HHXD3O++b3VQY/YB+u7WVlAitmSmz6IGTwlTFhoFivXkps5RHeNiIRr7niqFHwSzrRIUHtT7YhP1
Bj0jFcvkSM880NNhbjVykUCiHkMYsLnpPeQQfL08WwJLfe6IU+VS1F+KgLjy0X8zdeVpSNNiZ3jm
YmjNtxGHV1nVexh6bwzUAS711iN9p/itsYMHq3S3vaMdDGs4EBY8iwAA6V4D/3AoFijZiOHRTmUK
5TbqLxK0wUwM8kDwBaS68OLhzwwy46HQ0Thpyj2GyznhBjMdG9Bc2oAjQ0ODO6WtRDysbXVE+BnL
ZyMrFo1vgFJxX8eCx3s0ikspMmwt9V2d55sxBFunhnJuKepGCwm6TqW1cfPsHbHQNhTveuzh+qmy
h05TdpULdrf2TGJxyqZdiZQFImowBNZ2vYkhDKOnN98IOmq3jukkq5xsM9XbA31dEETJBS55pvRU
f+R/ojk9puVQNYTV6jAqcnceR/oxcejphOQFzTQWmwK3iUYUlWvo8akItXRrl9bKxvFQjNVV75JT
qxGDg09rHU0RtbVaJwsXZNQakSpS1dy/CqVb2MRTFZF8DkIDNWl2h8ONFjRo42TfRQtpP8n06otr
IvpxPhjZKkcEtFA649IGNev+2N6pU0xMrz9FZbmmXkJXP7yRvDGvTZjncijMVVDBgqwAUiw1HH21
R05nPzHserxpZko3PLCRYTt3CYwbbNUWZjuGkCF8ZuStV8tJz47Fy9YwGZu5ek4710VlqWNAow32
EjjWPXmNxIVAbzTss6vFC9qmxwygHUoHi0Alj8I1KVnaEvPoD0YI8a59rzIjX6MEMGZGFl4gIH9O
oBeuO+T+3EMBoSO9YMakp0/GIYlVySsSXvwzSXnJEGUno5Ijqqlahuztc9fwf5XpYfFIswCRsfzS
WSReNL2BVy89sxxApVe6ZzvSxoe2958qM/1ie/ZBpsXbYOpnL4k/saTjslW3ccsxP8bmEmrNk1o2
Gx1oO13ccousnzc64JKHg76Kc3Ik2T+wk9upOisMHJvqgGKyCL4o+L/YwNA3jk63yOP6btDFW9yS
2NJitiTO0nhKbQD3ROTVS6x6p74zDwK1/Fzz5LdOAww76Aky+kJrMFMG3jJ07PaQFd7nvlM/iTDe
ka27ZlAlZ2xuxM1I5w2HzT5r8lPA7Gk2pkq+yokTxY+ts/d76TOpwMXK9oJzYAxPiap8bTWfLmZX
bxHX39eDTXif7Wygwl06J7ozs/qcxMVrNrKpgt2YCdEeYSvMsUU0i7rq90J0ROxGzibrNHKLgq5a
Jr3c1I699JuctKeAZI/Q0N+dUD9zO68sXuUhivIN2Us+mCmRz/O8uXc6VBlCUUdeeZaNgWDzrOm/
9p72QNlNmqDS7mto8Wwf0SzOa8FjoS7LkINdXdmzQs9IORsISUHR3WFBX5lZdGZUsktycQmyiKzW
sdFmsqWfPeJTmged96Xqp4BWqZwMM3qrdLFDog8rOh3DOyoaotglswtbOs+daeGpGknhKDqiJIl7
n+VBdh/kySfNwBiT5tPEEK6dQvQEJEiovVp7TKaqq24Oehxf46z6pkhjA1Q6npGN9S0hvU4pxb5l
urVNcjL2mk5dm2bbwi/mYNjojXYX5C821j5OhfPAJiskare1pR5p/qz9uisWsh77maONLBHVqksG
lPgOGgJZby3PICeZhntgiy9kDZI+4DWIWC20cw7JRqB9M5f7hG+Gf3qau3YhtyR6rcjY2RtDv/dD
9gldtveGDrG0DpO1kRPVGQ4Vj3NqHIIqMUmdzQ18TU0+7xkQrNOCtGOZIPs1xpj40e4uTsnmwzdF
eLdRrRNhV6DUsVAUY3i1RLIdClQZra2RQhjcFaji51qC7wsh18ZmmrVC9mAuQit6JL3noFtuuGYx
a5ZuC8vQA2wMWxlutK+W7SKHuL4qTUmec1yx4FrmoUgSBPOQic1Q2w3ENs1913vu+qJhwloYa8Oq
9UUxIUlBCHgkuMesjV4HEsIv5pHJOAeJ6rxKMwAz+quWp/msZD9YgXRFdmzvgcIfWM0HlsXgzhHp
qxNzuzCH4mgQkD2DgZqrDheNij1DqWtllUSI36Owt7BwxSd7MFDBWOIKU/zeboKXbhzu9CQ4VFX4
6jQOPEen5ttYUbvUcRPMrLoyFkST4umFb4GSOB44HTjhUvOcr7nR2Fg7lWCBY/rUseuaRbhpzOKu
yF30UG13UnQjXHTFpNdnYdZS9diV/aw2jXqPg8lZNorykHT9esDQmejGzkOfCzzYeEdMrO2dvnsY
c3GFA7IsFfGtG005t3vLmsf5qs5cckXzaEHAe7ZCYj8F9ACJS9jGscwZc1S9PbpZJ15U+L/YmrqX
gYzHxiQ/ypfdYShRb7OYkneTY6C3B3dLKMt9N7QxhXJYsWSGr1HfHDQmTmQKiW4x6t3RpvMzr8KQ
ZohfjavESzeRarKHFw3urxFnkKu/4+m4Esu+DYdmESbGMm9RTpvD+EjvwSX7pXhMKy9fRoOxr/Th
k+IIDj8GefAlgmndLQ94XR4T1z6JaLyv0mbPM5xwW7tH5qEAJTTrC1jtuxpl+xywy84IY2Do3d70
jS1IXn0GG4Oqy7GWcP1hb2bNuY1Rq5aJ8lXPsOhgIKQmIKSuDeXJs2riJeJ2D6ICxPvIAzlU8UJt
RmuhxBamvcjdWIo867CO6sr75hp+s7ZQosfsKqGipTMXffuuSLrnSHghItnkc6NES6uUW8VMxUEV
YNOTOmp2kW8fTRnGS64eWenjyovCu7ywNpReSyP3P2VOz6qj5s1WjZN6YwqnXdmkBGyKXNpYTXwC
FCyWa5kFzWZoaipyllVyI2p1WbtxtzPKdDda/RWj/n6glzwriAnEvkbQCZlqy0FWC8f5H+ydyXLk
RtalnwhlABzuDmwDgYhgcJ6SwwbGTJKY5xlP3x9Kv3VL2dWS1b5XMkkkEQPgfv3ec74jz9gZtsya
ziCZxsgpVcxlx1x10+pxq3a9d56FmaFMMJO9OS2vXU6rmbHIXewMu2Hp0oDmDqfQrHsRBGRA2vzh
NuUlxiURYLzV4MWzD4FOhk9fu+QORyTUexO/1VIKjnLXYiw5YLquCTcrdhzr8jv8s52fxGHpW1OT
3Ldx+tOy4/XSGeS5kBC1x4YlcRbGkTCaFqcKCIZQkXqhI5OQ4eIujuVHL1vcvDq96Q0mCE1bHQzZ
7KrtipO818RBZ6t741DJ7tKeP+JwW5A4gE3+1bYIj2MiCBg4hu6cSq+kgl7e1Sh8PHnPPK6/bFff
on/mjNEWEA2WFiQXHStjjR9V+WsR+YsSbXFoRYHJz604xTbMMOZsCnoDYWKWrdZ7bFWknsd1HCjk
1dyIhiA/uSaaybM+iGynhrP4rSJRJm2X+LFfo5g1Gl3GmuO6zXJzrxaDQ4QXNFaKkMXBnq6wVhqv
aXxP0gVKDQsaD2OSLimfCL/zOYrAxG/1TkQYp9g6u2T8dKtgXVKcSZQgRKE4/V2N5L9AR2CFyBXi
MXtQ4tYr08ZvaN/smInvi6W7qOvl7FTNWZlzhXeO9OOwWwnBU5eeaUz8+fa1jGJC+2zJojioJVCG
nbCjO/e9+TqTinVh186h5KC7FuJClQPDeLd5mUeJzapZfzRaUcUs1yGrd0jkRtWJ9gCe/9YuJB4P
ffTKgriR6b7MQunbfXKzVhXeaPPalOK6pwSLVfncVe1TUctHL6t+WJN1wn4MydzqTgM5InG8PJEG
7uxqr7uDC2RRmdhUQTaA6dx+C/FJgD5f8QQXwytZeEXHFL6Q5j6Ku+xkq+Wzxa3ddBxPHSqwkORU
dnDy1WpSpEwZW364KoYz9YwZaEo4HJdn/IbTbu082Cc8xzvCgs+9Dcky/CXsFxrVoG6a+2Rc4uMY
5a+XBR75qi6uce2czTnngD2Gt3E75hfSDc8l12mLRfhSxXjdmqvadH1lFkej5kRtSly9BAo62thR
Zr6uxUcz3Mn6A2e6P/cZQYbGeOhrahIzNf2hI0sjscKLor/p4FTtZFg9zMOAEigpir2c48dFaOPS
nEhr6+WSHZpxpNbX5s2iHYat7rPo7HJX8AM7HHnWKVu3khInQfUpV6JMdLnetAluHHuYjkNbn0yF
JZfQViscT6rtnsgPbKFOfchUfmhMRBfZ/J3mMwluEcwe5uU1SeIM+8FfGJ8Wr+jFMdMdCOnXEqb9
aeizzyrkXbhQTm4WojGwjijfVvG01410d6TF20HuYU+uvdA66KzYQyinWYejA/KB40/VYBwt2nxi
LnntFQ8KoA77u40n4tR6Ch3H7sOj7VTp9Sjh0kgchpeqF1Yw4wbeTTYMDge5m98N8vH/t5b/aC0j
kv7btvLH+sHApv/4jT7OL/3RVnb1vwCrootEb623Qf3/noo56l/gv7ZRlGKiy0Sfhu7/tJWl/Bfm
GqCqOAzUpn7lz/3PUMwx/8VoH5ERY08PjSdCzP+irczf+dNQDG2r57LG4WLZ9GGMqrb//+d5buwU
Q9+P64H9KiYqeA6zL6smTZ7ulGFf9rKQN0gTaWr96UP6D2Ok33rZf1x3e/E0yJHnbwj1P183gVgb
TqEJtktxeDYBE1Gqr3gvp1yd//5Sfx3o/PEWPfZ6Gz0sQ2Lrt4FOsULXGXpzOYz1pM+5GH5wTOoP
9rrSQrKNf5A0/nUi/T9XQ3jm4dPatA+/TammBvdS2s/QmfWI70RbJBvjd9yTX54c6mmiHkyQLhSq
+uMJ/H+im//D22Qux9gKgxTbsNw+8T99k8lk0TepDL5JV1e7uFPm96CKJUjS1aKy6qrTf/2xMk1l
uLnpNm3A6n+9Xgu8KA4zaCZFnBeIMxiq6n3UruO9IjjGOxBQR9X699f86wgQ6wqCEtPR+Ed4pCxm
Kn+9JmYbggBbPR2km6vArfv41KSp8v/+Kr/fm1xF29LDqcCkc7Oq/PUqsdMZJW67ectLKjHP53Py
ktakqe5QOJsX//3F4NHjycLc93+7iPrYIqNKAUo2Qzx0Kp6fI5vQC5HYb39/of/w2Wn0xbToNmGX
+29Hwp/uj1qkZZmQeXIwPH0LkLglj8+b/+Gm+I8XceS2omxCo9/tZdxrCARoLdIGdX7RRZkvI8Yp
//BA/6fvB0MYnxbrFejE39wcIg5zFbm8E3pi47FeV9LdvAoFDlCZv//Mtnv4/0gGuM94lLjp2IcZ
BaOk/211VPYyERCY41gOgKf8w8382x+Hmb2t+SZmV2wOfPe//fEJ/xONmCI7MHThFLQmZtg+CJVa
/X1V5F1ymnscjD79xFQCcK7G+ge273B++Pv3+NsOsL0M1P//RpzzDsGc/fVuNwhqclcS3Q69OWU4
GqqQAVOcEFfgk7bs1iddxuJ9Hslv+O9u/X9fmQUZeQQfBNC335ZKuXIYadchP4DzyI8LdJ0Dtc7i
t9xcT//9m+TrZP/dxMjW79oPeDalgMREVRgb+tmIuvYXS/lwAYdlPa60VR8yRkb/YPL5T5/s9kgj
pxPCZu/56ycbprZJonWbH6qE0VBA+6Z/YS5ZX5Sqn1v0Wzb6rGasxNd/+WZtINO4ClDZ8H2yvf92
XdusysysiwMJPf2joTT+8bgs37p8QlLSDXAJ7dx5+fuL/vbkC8lgHKMb0jAhmJ3/rvdzJtvR9EeL
Q7NY8A56d8r3YkrE+A9PzW8P/x/Xof6BnMqTTxH01zcXJ6E3dZ1RHMwhCq9phDl3NTI1cAJL9Q9P
/+/fHyEuCiElXWE+S+7Qbcf904oJSUNB2hqsi7j3+/fk9u8/MIqB37ZsgciWQT7bDN8X2Ftve69/
uoAYHCvBGOEcxz4GC2AuK0ewOKOhMZE5QQZxNjKjx65PJpeuUhsmTulyfmGBpaUzWZFC106OPL4X
RxrPul7o/c9p5L06dDvhzNAAI2y+0hUcMJx5HI5lG7HUVI1+Q5w/nHNC2SNfuPNMRp3orP0gxuQH
7dytbWOUxSmdSs1ZPGvFeVjbTl6DWjUw8QBl8msnARVQGGp60ZGmM5HUdvxQZh7W+E4ab+G8ODdW
2stfepH60xzN8h5F/kBIIlyPtySTUY8JQBCtSriWbOm4ZBvXrqjqxC/jvpoIqRm6E/pGa9331aw2
UQGj2O1NezcxKh4NuzWbbte4dcRBD2lZE0EVrXDW5qQ6iQiASiCsPiHXxQqz+UREHxmuRuZpcOD4
AILZbWblSyvi86d8n51TyROKP8Azlp9gT+zXOBfk4iylVeQ7QObJ4juR3ZxT1vYlYMJL+00NQ1Uf
jDLqkx19pPI1ot9QBCET+Hs6BYw9KPnEZSQbOt15KtfwxMQMdUDjbsGBbdNtAWpYVYcTJlAyEil0
qpa5kO6ewgwDRZmgxNp7C/he1BYmFBmZqXQ+hfwPGrke/f9crE1BgVLkFzoySHJrVG9khyl368+Q
sf0tnAvTPoilFf2FQS/nuiaDTNyRxzvdwawi93qKILZcDclaziz9oIJ209KWJS2+wfpcmQp0BMcS
ZTsvtni3rWRi8BtjUSX2DbwGFE/0sX6EHr7ekw9mQZSZcwKJM1lw6u31ODW7yGUmdlAQNR7GLGuT
g7PO5Teq8toFFOcyQKen07+FOqlshmtRnd7BMZwvG0bExhF4CMWeLefijarPEsfKStLuAAnT6E55
5BCYtkxxAZJWdbzCWUxtsIgBkg5poqE+FqIHUxcNjbET/RpLgroUU/cW4awZGARmwlQqmuEXEbEW
gdAYeEt/FqN9WSs71sxah8zC4TOY97ycFLCM2THpCOmHI3vpGovMcbV6RL43gDxIhK5xJM5acX+W
2Cg56gu0BxGdpR2ueY0aYhVzch6y0Q7PTPtTGRgzaXkwnXW3LyyJrC4CelAcBOCx8IK0b+5921q7
6N4YqpBZPjbAM5/EkgYZZeplSAeTdNxqYMDsMr14tkJP0mcuO7M8h9bCLbchCxkUVPgWAi08hsq5
iDVhok2ykquJNmZEIu0h9oj7rkHzA89u0147Avm/0wE4gW9bM8lezT762bZE4u6LJpeMleVs236T
iyk+FrPqyydkLQP4wjrr3cBZR0hgZu9a0z5uyW/fxbmeXjEb6BWFcDy80FFs5fMka/0jSQAtHxg/
LZ+G10ubEZ3ZOxcddr0Oc8dcIXcUSXeeG82wIe3IgAlJV+0vIjMHblNp1b7kLHDZfiSF5TMJZcmY
RObonIpMQB00QGIQdt4MzrqbSDK8jfOaBFc3X9cXh/r/qmzMdglkacduAA6VQTKlf+QcJrOomO+p
Jj+2y2LQnhmrBfSeMpzo4NXx8D2Ns8HUClLhDe1FCKyyy9evuin5Mcce5I/aKqzBd6uS+6DuhNHT
7u7jj9GLq4dRJwRDW2TPYz6pMB5eZmqLmqkKTQMHZHQ7MQ0hfeGIGomo4ij0jBEeZFJwlkWe6KGW
ClFKrTV+onNHuO4JqYAVBphVQUJCfzFzP7NVecG4cLvfuqIB8bKCpEIeMdp7m/B1YhYJrR/2eVyE
NnMmJ7xTTpf/GrM5vu4XzY81JsInv1kzQhQYb/WCvaqXX4OJUvIqkpLbn3g5zwsMJEAeeeNrPQZ8
ITH/fSmT2HfbUSjYV+hNAijfhB5b7AbqZDVeJo/ADy1ukMgznkyLu2vv1IP1qPLUfifh9K3QhvVY
R914VoTqkjsENBdJTG9g0/Pw6I598pNU1U9OCpOf6NC8ZYYFogry8pFBZBZv+aJoaqPmAc5OWqOb
M+NhT+ECVGVrfvhlHhKZqlN34hPFi3XdUSigzl1myNhLMtaoqjqaj3MxnkOgc1cDxRirQhUM0vso
DaDusvCCsig+AUYzyaZbh/yt/5S0bB9pxH3Tpj+wg51E4j7mzVCBqDBfARjvkSS/Eix9cmobbX2F
gqDput3ipum10CvI1FU+O26OBQkAIAtbc9XE7XK5MD8/VQnP1cIW52tpEFA09WdnY6GrjI60siuf
fJP2qh01I46+j/dOVtxB4Y4C8GHhLutaQM5jApdEAkJqNUNoIyq7c7rw/QxldDDqdbmwEGvdxoUe
rybEr13Qxax6TNzast2bkge+dKvmSzRW/am6YpiD1G2rpxb/47nQi7tjTux6kCxR/3TKAi9Lysiv
bq3slffOPbYjltl+XJOwf3AKphRR4i1PiUWuDrf1pq7ijRyHkem4Ref/1mmi9YfTWe/IkjUyq3C8
Jcg3iXz6HslrVEcg9Szc/rcNaccG1dRUJP7U985nowoaF0RvheZTC/Mdx5qTQeicxuUjlMwbFskQ
ll51NgLvMmS3i2P7sXfNys+62X4goEsSfxUuzQUDGP2gk0l8D2On9hAtlgBdFbVHYu7XmS2JzJEK
aY1lJVbQtmb7M6SQTf3O7sLFd7MNvbmOrRnIDG2lX/IPYw9/zn4XnTCvwH4itkETXZwa3dGtrqbu
DjKNTd5039yAixM/Uzq704++WCYR4BNryQseKprytQlefrW7+bzM61cl9RBUk9Ffh5z/YcsW8mXE
wvEJ7lN+daPb7xu65SYJutWPGXDB/ezSDNkeEW631CTTZYyGumRwJSDNmuNw4U2O+e1GyfvsleLe
XkWJT3DZ1G+M7QzL+DYIk76qvLBhiGS9xm7TviB0HWm/92ergWGA3i2CaRpGa3szZYxlG4+J3NI1
900/EQbuDuTFT5FXECbtfo8z/IhmCeG5QwcNsl6vAZ3ubs/IcK3RTdhArTynRsQookA45KInsKUQ
6MXLFzY2986tV4Kzzcbmwlb5oJLp5JnrrWusOdo7iC/nRlbkBkehUl9dvJTsoaSwYS0muemDHL58
9EVbYSDAA8XUqugPixq9YJpM0C+2OEyh1Kz2iR2kU5EHS9jKZO+Sw3WBY1bgU5JzfQ7XgkfWqudD
MwjahIPy9tkQMt2sO9P+6Tih8r14/hEOKnusqw6WeFR7y7kxJwdkvgkcdQrLN0FK/FMPPOnKTRcq
1WxWd+kApb7UYfIALW/s2CFcosqT3hqzrbS9TVZSUuFEcVMV7pRdOexlO93Ww7nGwn8kGB4p2soA
Z14ESwqyiOqIK1CeDHJrMwP2vzuOi897jg/zSuRZkncdxUqPVqdDCArgcuHkUQzlmYSi7pYKsPVl
gXsrrKXiiyvIdqSyNrpNMyrvUpijP5y6m1F/ZUnTMDXNSQuuQe0C/yOMYxmXOihydvPDyrTmli7r
6hF0vhQMQdIR+q1dLawaFHjniW/pEKPVMXwqwJrnaNGHfqRpumvLXFAlr3acM5YywhXd6sTQDTiT
fY8jZO1PBErIX4VVjcllUTAsvhCKbfSakXHfR7uxGSdEka6CJ4t1lXLFKkVAW7bpArepKD7cjK0u
qQzryYmNEokLVS2nrziKUJAkDJ1cy1yLw5o0YOjBvdvLFsxLMiXvYUhV2t8OrPoUrgUasosJCsmG
e824Fdw2flIoF4b7xnRq4uiMr7o2yXRbSIYVHU4M5jrGQYiq4GVE/bNHgfPVVN5QHBvQxw8EvnZB
xRTydnLSt0FYzr6FEZnAYoeAG1tsztRkKIPcVqPUUhw1W7eejxsHE51Eyoa8iwaqrd0SefPbmg1w
Ck1c5sd5YuI2s8nmPsO1cje6NQEdDafXMjEMgg+2hVbR7ogjSyMntq4RVb1EBjS9OIKHW4o0UBQ9
5zyu9bU2GzTPRjk8Ippzy6OzrgMwhCImGhgg45i1ZQOrmlMilL6ku0MnUV8lg5MFPDz2HW5iV216
bbSOrRnBuwT+cpU4nbqRs8U4X7an0aCkW9PIJHc7iaI7jlNE+1Ztt6M505yMma9lZ055epsWxktb
d9VR6MX6RVz48kOKLOZIYnM0kuBFt8D75VKwPuk9XaD6wCfwgxmA2WzSLVeTgQ1K4bB6GbLiiRgg
sYtyB7k3z0J5QUmoj6JtHNKaZQU5I42v2tT9Za8RYg7bu3bKhUH+nI+bAq1KxpNOjJcS9f4zU/7x
xg1d8w5Ofxl0QCfhZM4/1dwUt7Uli1voMfMnd9YP+myQgRcrrnYaLNrVOHnqTO4HcVPx+MDU4kJP
iZH4SxXx2Q7RZF7gsln8pKzeoJts+6Y5H63chcgeW9Z6H2qaSzAFVjzKketx1h6UDyu68suysF8o
HpKnPh9K4ooVvfRdbPTMj9MWBcjR6+boyWV6DGNhGaObPAoRNm9l/Ts7I9q2EnSvy1pKJVVQYGji
x3MrwotZhhduq5rXqW7M2E/nvnwmPQtt42T3tg97IXyMQmckbkCFPlG8BbrD2iKkOxZyCNSYGc9W
uZjzDtSsiyuhKNr9NJivG3r2Ma8UEvgpHz+Wznqmv+QgfgkRR2B3AuNMekxSkn0C+mGqD67Or5Ix
bCjNycbki9FYJ8gcYP9RhflErMz0lYxJcgKG/NJtqbzE1ocGA+F6ZCPNNKJfbBzOV+21W0hETMb7
dVvM9fxstm3+GUsSOugCl2+RJsOjjzzI0wKdJVSz2P2p5yVEHK7aTTvcb/HzdSuXQzSaSHV1WZi3
oWBN3rtJ9aXSCH2iFRnXShtucYZDb9w3+XZmAFW7vLkSiVkQUUTchIUXjke6amURFNMin5PYwLTA
btG+my7q8bRY8i+7IzegCd3lxyRH81Eg2t8NtIumADIPY2gA/nm0yZfHo4lLDDdYWrq37ZKWzLZ7
cRnGYkAcFmOK4LXaZHYPLkA5tPUGUkID0Yy3xprik48DamzXLySFzJ3tQX/m2/eLxHQvYV3a88GR
q7D32TgSD7sMqv8xuBGlPvAsde46rV6cONMIAodGYYgltK4NCAKRfJ/RXCK9XXVzreFDRwdukHza
w+Yqrm2VAWWv7b7M/BYF9McgqCj9pG6ru5BE75mZkG2ZFE+Wle6LdcFsO1mr+SvpWNT3sBnRzVoQ
QiYg6kPxlHpmThFam/ZA5oWJkFqBT40CVg8SVnTjdg/TnKL0tbseC4euR4iSm8/y23BNYubXrieQ
RKKhQNk6hzEaAiQ2sLHnMe2o76i/9k3jVMew7NGbii5VZpBrXX+HzG/poo1FXvsRzaZrcJ7uVbos
CrZVqlnVNzXCnSfWzNoDw7LuDDQg8056A4mhU9NylKCWm/srb47m9lRyOFrRbJScBu2Uw0mM8vJp
zDOOKAB20cu0cFxRpjrDijUnHft9N3U9EGsxlHsgDfOIsAH2Dz8no9uGDXw9VjP0F04yc0zl3np6
l6I1jxl8DKVFb0nnKIrh+w6+Q0YxIXl9I7YQ9CUqLwC+E9O2pvRgqB4teVVBB/VoQunhPmKrMujC
zBzwHJbaeVdqnWfUoDlCkQZpLK6VFmvBrkXZ8ZTnnZp3ajZoU+k5936OWzLibnASDh70/Ub62SJP
5N6rVH2LJoVNE5QcKxIWsAolcEKrYp9BV4gpscbiPRGks9BIG4vRn8dBfos6kq/40SOyGWovNdC0
yRF/k1ENaOyFuVw7hDEgSOowzBMKvRZ+Zg3RT/6i+q5im1IzHLvoTdq9+92JecXuUJTzQRhFQywc
zv7luHhZzMFv6ZRDvirjQHDbdlMHlZro2KLq6YWPN8JLDmSeiFfyukgrqNHvyZNqypYaEb4maSmm
Q78hM4flSvaN1W8dMLoaYb1GY0Bba7yNlmV2fcP15gIgvmG4e5Rs6DA9Wczw4qmKeOxLkkeO0Hi8
5qIcmkjS7sud+zhTCaIqYj/WXTTG5REZL0jVdUZBA5DHyPSdlqlofYPOFkalvmIiRcIJTwJ9OGXu
cqGWd60T+cx79h4TdyFfsrFFpPw58doW6dHI24IIubBx6jpzLpupyMhbzHrn1WxiTvWu6dofpiQD
dZ+jo4dyvZrGozUTzbGrDC8iXGKIdX/bSoglPobe8bGzmqrcI4g2o18kekXkAcGwna6bMeOITzN6
QKJUrktMMzBpFU352ZNX8GAs4admDEYIUnxeUuRbIqmPMW3u60EW5g2JGqlzsdY9AU3flKlG5/om
AUPd6qsQJ05zF2WKfLpLD44wCmagZd5UBeYIhx1VrWSK2J+SjM9V+bCaKyM6VZXMIXqORFMt/pQB
/Ltz2Y3BlNF15zhdZ5zZbROM0j5npqOQXa4Z4PDBRY5RCor7fWkK6Fl1awriACpcMS9IxNoeXxUH
9GOUNaP2B2/Osemxglm+oqtX76bcdMd9htqWkpvV2rebnrQJ4mjyRJ87sH9wG7Iy2hrhK1zRywI2
ZxOETR7Nr2PdWOsFni03pe/IWXMPc53+tG1MaRzQxB2HYteGdevtHWdUR2gxonrpnXSiAAFHmnD/
pyXGNWFW8VsrJ7SZzN0HBMO1VVcfbCSDwFBdVZ+4cZqUtkrCQW2ZDGYuNIRlexBdxPl+rilrYcp1
LtyeNhPRC82DNrzJBreg2q0Wbw5KYTZEdHDwwT2ZMcanTzBGzVfmdAS56NYtZVDPhfDeSB1jjpo1
VkeBJZ0y3me8o/isynR4SVP6Iz6ZBA40M/bFZG8YaU8i1bKs4jwWoUNWm96OW4w5NsaMG4VuT/NK
Ok9C1rD0M3LLvvpRQtRwWlXhR1kIfwvzcH6xl7Z3LmH1ArwKrbn0rpyUzg2rWqzPhhSzDpJx1CMk
NnhGd0NWRQ90fQGL7+K5M4yDWYd2xWbpRh73FIg1PPOVh37ZQsvyGsKuja4cOTrDnUNTITsqHRqk
cxkOns26VMsHsVUgpriVTEXPDIFA4ESp/oZNYdFvprnhEXDmsl/soIUrZz9yn5hnYFoNQXxKZw37
f0aNjZ2EYbjZp7ioK1G6xMJEIin9PIzm4lT3pdMfwrmoyxOY5Pmbujtx2GTCwbtPplnM70kZ4SCM
asuc98g6yirIQGUIJmNELZD3WWiRf9rkdy9UOovAJVtHBryPIiYLhYyNqSRizYof3XXL8QEvSxYK
ke1tC4G+qeMvhD/AjsCmdo+wecAVOou2HleHdEVstoR1rRE5GceqVEQ39DLS3dFeC937jYb/trcq
cjp2q2zS5EJNfbYPS4LFLjsLX/+uM1dxVzi185grR2PkMIvh04tQF12uDM6S3ZI2xl0txokNmNTr
R4fT8Ie0Y5SAS7xG38IkPnMHcq82HkLXVQ9GmVn8Wt953tsi4J/dlcyAHhfPbtS5dlWzXnqOrqPT
uHCIvBqM2MkOeW9W3lEIPaDXX/J1SoMW3rS8bbIkf5wjPVqHTiwmyTg2KE1v6wlxmiYWzEvD4ZMm
GUfwtY1X9zi3dEhIthus8iaMB+zCI3fa6Mt8dYinLlfp+B139+3ahe0NhRgRA2SRteWxqcEdEHy5
qOlqqFO2eKRC8i0RiVFzdOUsG1ig/k1cH3rimWzS8Be1y3BZEDZZ71aSNJaz27bxeICgEj9GjcfW
7JUmBaTRF7THG8PBBbhSngZlE2XPTZcm8ZFg1JYqZTAN2r5lnNPOsWg+Z4jOPuto7hY8sWaY+OBo
ZVLtHRUa5SVrKk5BjsXMREx6tT0PuiUOsp+LbzNC67l3kbPn3JZrKQ6tbY7FnpzkwrrIljTPD3IA
C+Yrcg7qaMePF+OJoF5eqqojvcorUaZU/Wk/6hm2qTnSWaoaUid1kjTVYzlY+RS0pEAy/VhCMSBN
ntoVrXQZvRalC1Ydcw5LisetilGsLDhna1oQDvZRmeWcy4cu90nPSd+9ea2tfUtG4TsmGooXM+tB
WBAnZ3L/we0qch66MJluIkstFMFkKpiXPRQLInCcVX3J1ZS1X/Hv6T4026G/zvphRu+N0dMMzFgX
535hYroXpph/OsWaXjLGy5igdZl5WZDKxCOPVeeNRAnNCXqkcU1dOMXPFi6L8saLGVuTm5ktR74S
xjYhN60KLFqHeu8Z3XpK+lwxycc+uPhxs3pGMBSFjq5a3gjltXC6FHfuCMeCeUIdn5tZiuK4VjAn
sDkRfHOcifvB8rRatP0nE7/DuWNPhKdJCtE7Hk/mvww96LPT7qGRwoDTgHQ75OtzBUXRPHup405n
J+QEerG6mvIwgtXeBmRVDG7QobhPz3EXbWrMlP6ooyrafbOpyfUwO0IBgxjjBTMnZ+qQg5PFcpry
qfwyOxuZYYzOcqVOilMybep6Jv2xSavTJCNK5LZe5quQAzQlyjLwjY3ERlUnYtjxJjWSKvtQMbnF
IUrvFZpA6SxZkOeeZ/gscuZr2IQbITEr1+hcMOj+uXjRnAXEGVR0tDr02ruGNkwRwDFUGNXYHOsD
0lKyCFv23gdbTaVLpB2l297A5KXIhBCxt0s8FnN2/1pMd/mIi3lHEERjvXWUbk8tyPEHYYaGd1Kr
dDO/A0ZpsGOtstr3aVb0Dy0VDgOzEN/MuqjSOWW8pIu8bOwfFCWZ3Ods68UeuHH47FT2ku35rLcT
6ZqxOCxWQiBeL0JnwbtvL+EJ3yk5LjmUSKyfrVnRLXRBl3anjPvtRTN7X3ZpRxcJXzgL+a43c7yv
RW7F2WMCFIsBP2bwiZAoJdf2sE5K5h+wn8P+XkKdvAoTjiJXA2SVzeGMnIa4JjuZL+kgyXcMURbq
9UzgP2gwRi5BM5neeEDRLdWjTFvvdrDlOKH/d7oHQvCwm+o6x/gF+JJ0MAaNNb6qRk1PmWUu0zE2
eynPreG44QkTmuOBEZ54iZQ3Cwm5goStAxEWAkS9tU71bdYQiXNYI47yN2NeLPPeyyYSKpiQ4NJN
QuJGg8GYMX56i8Q7skYlBLw8bPVRD2HXvNdNhirDL0paEkSH0dF5RRDQvc/xqAecMx3j+lRXW/rM
0OjrLEydX0AD06eVb2/OsZrbhnMlFc9sYHVa3yx5RPiLp5aKli6lNFoZGRbDMRlpBV5UGUf8YT9I
WkCBWCa4fkyW9c/GdfBq9TVhibt5LoiyknlafUQGDNBTieDH85e8HtLjyE7anO3coC++NqgizzhZ
HPM9tOLOujJiOUh0824otoRkAld/6NWmS3yF2GeemUrixfmh44JKBNNsNPf5LnXHDqm+LjiAWXZS
TJfxuhTebiQbdTgMWhHpW8+VPZ7njHNeoDFzTifFnjYW6Gwc+yuEAUJyVSwgjUmir9OLrqcf50Pe
TX+JfGIyCmFXoiGeVasuJ4q1z0xOebtPGkKld3nTktcyrMkqH3U3TTn+ii0JkLlA9jUikBDMIziI
nQnUtb/61hCfTDhpwrQEA8JsYBSDtX9uwFgoSnTlJ1JO53Zu7eFhssf5jdlfnAfkOYakM45jQw/f
jJ3vLssM44ZHKn/u5tF83lxg77pP5F3P4YuyFo/XT7RM5AxOQreTP0lZ3I8kOWy53c3EgIDUn3iv
oe7ioAyZne0S25q/VZtuib2VqbuLNJL2FJT/i73z2JFcydL0u/SeBWqxdS1Di8zYEJERGSSNRmlm
VE/fn98qYBozq9k3CigU6saN9HR3mp3zS9yl0VWwsPODjaScAGrD/2AMA3Bo6HOtLmCdDE6IbWjs
4WGufpEEy/+0YC/RRPexBxlFXiSGmLTvjL0upSuKrcMbjk8pskS8o+bV6a+oIwlaRCpGXybNNoCj
3lTQi5IkCSEFXWUU519XLt0OOZ8w5OYHhGu0wP6/uslz1UaRXKnX8YgYaY3LyKuZqUlRWpF4nEUH
O8sIKmAF46Ir8m5KLsipQ4eMjFo6B4bm9BdIg2IqKClU3YboCb/xvlsQpmPYsBvjT996JWVuZA10
VNZVTjc/5KRkE6ZC93JPe/IYdPNBJsZdzipvSr2ls4txwgr7BpZ0JjzlMrsuhkPpR6N7XmTqA9mP
bXPOwNirje0P/lNiEXaPkSupz3z6xDBYeca9XdLK+F2Uio7OBs8pKFBXL+1aFgndXhFwtbWusXxH
62JgCl8TclHxqpnmwLAWPqez8B3m3totUjTyhn/7mFNJG+ytGjZzLV3M66G2l3AdIT+M+fWldDaO
oNRy5Y9lF60xTUPok2fYXUZyNLuNHcucZAc1VYzTpnyP1MyU30uValhqaM216IV7pbjP+sp4014R
RRBrkvql/HF8tDI7jYvv1mZ8i+FSwTzfEbueuPcocAGieVmkgVIoV66QBKhi5QZW+EByjmJlrpvx
w4BHuOuYyelJt6MMVtgLuwxkHeM0saNVQBkfC8/DkNXhnYa8fONrjCpmFGPDIphNHXZouFlK6QhJ
eKn9MbNxNLs64WjXIyt22NQPXnJzkfUyvo00Es3gqgvt4VfK9o/lLUEdcSNM1X0+GD2hDiv5grlk
4u6K0J+/yG0MHiOv9H53gYSvEVbK8JMAst6Xy9T62yyrP4E0MTmNZprfhzwOPsfQz/5GgKD1Kmi0
f0mNbWyiDKT7ZE+RzO/rtrPADg0P10aAuH2R+l96m54WH1bOrAq/AmqcrYc+8TCvlQ5aqIMv0vAn
JqyvWltepXb0ZrRIoJahYQybsVGHUwFSrzgaEhZIy0lPpiBx9iPEcgeangoS8bO2JNVcNArqvCpT
hcWvo8fysVssO7qfKAvlZxSvcZUGKQULFcGy7gXmJFo2Tqno526JuedZ9YeuZI5vg2tcBr6NNIWC
vxWiYoaMftHFj8sjPKw4ASnrQB6j2x2qrtg64vYP+YxVATxTZT54Ei1q9kGwfg849IC2rgGtcVgK
6iJZuyJyL7kQybibk9x9aCrH/kkcfPwcqLPgk8pUcw3oveYkoDzmJ6jK8pXmcY53WizVN9eZQU5h
4WBYaQK8l60OFqdGb6BF/0LxrI/kU2H6/+59KbrLcoOgf4pC2MVXF3dFua2qvLyFgjRTuZZVUvyB
H63I1RkNQTVNxgS8iuSA9CpPpvl6w2j0pjKjuHaongQqU7spXl0T5kwHKg+WfdTmmfuFvGAw2wKA
bnnnN87hrrYn1py0iYA9YUYGuV7GGl0O2Y0VghWjqx21yvHNySz1XK11pUjU5O8BGDgEbUxpcBJN
QP+Kcl5cthmrBjXTfedRCZnwH3I+CGIjPCHngQDgg4CDtsnNOrAB79EppOE70fdV8BtvSRdfrFrC
xdpdySRJk12yct0+WNaVM1e0qWaIGF9ieMTrlOu+2ZBtJ/O1VByEpIDKmAlq6N2dzrKk2cRehCah
BOlpiMFopN6kQXFzkoeUYa5Em+bWKnZrpFjuMBfde967KeKnkYQlhIOeB5JGQVnGvPfRyWhZDkOS
2f3bYLeNe8+Agz9KcJFVX2KhQvhEBBOvy5ITySfXWRY3naxTNlObspg18bIJsiGD3yyxQm9jVvb4
UnWNyA6o9Jr6YmWxBkkJ1NykNM1YuqGIRqMZZFKKsdK0oW1R1pmQOEU3H3PfLSc7xyiLaTQYOPZ2
8HT46gc9zgXOdRbcBpEFGiz1lRMtoE+UzilF8Mo0EnSU9VP9xSgy9Lt+CsTvbhK4DEy7wCNMfD/o
tkYqstFQUCD21tR/2ktNFLzDZxJtR8Q61TmxCAxHCTeOoP+hP1Gh1Iz9+KugNtdc59ptzAGxH11t
9bjczJXIfm13P5d28Etkmfej+BJX6462z2mTNa68kZKDbhB5oIkk0o/rsOessjr51PIk0qSKpHbc
TAth+RebO/udb+/U71NIlr8yrIr0TNrAgDBzVvV8FZJ975iKkE4+/o5hzBOFpIYYKN8vSYZlyfys
piz2N9Qm4TLPkT/nNneIDelvVS3XB3baILvzKagULLWpfkfI1iNQFSV0OC0ARXZI3SoGlbX4dLk6
RGX+BKaiBcypljZES4GX+IZz1MOphvWOsaHDN6nD4raBxQA8FHX0iCqlApVYfO+LKKkOd7zwfRt4
B/8skSEUc29Ny71KzoVTd6SbgYov7UbYaLx2fjREv0jbQaIgKsQApKJR0gcOHbbDKUh61W7TPMd5
m7cqlOdWFFZ8gE1QE5Kuzu7+VF7ryl0fz4E+aj53977KykHcuxTULH8gN7v+jWoNZhM2m7k/0FFs
j/cM8F1M7nixZIDdhPSuy2qI1dqbQTGxwLN83xtbhx456q1tb7QXRvpUkXVg3hXfAVTV0ZDN1i9n
mRXURpfz5YHVQs2o12lgmL9C2OPSx15TMjBsFprUrbvFi+Oc6bgJy2vDKgna0lVW+di66VywdnkA
No3bWtW7Ugug+powM/VpCTi9h7JNG/VGCE/mXBJXzFgAk3ai5tNp/CL+LvoFRmclctBrh+GpAlN2
R3+CnRvrun5UY+OYd5N5kVtj1fBpSSYCI9L0QWdZ2/8mA3jAFwzFTukd3lIp6tXCRBJcrGEsql+W
q3NNMkTbpGpDFXtrXvi22gOudVsmmtSVZHKrO5IuarkfZol8x8rNnCHxASscNklh9f1RUMyanWZJ
gsl+btseQAHWPf5uCoq73yOiGKyjCVmaHhfdz4hNurTMnftldMyInkMt5nejS8e9tnYRx5t0KSLK
ulF2I2hn4MxgbGUpFj2fSXjKyvJMWoKq3fshkdTvIGK30n5TLxAa+9avLHkHJNY3FwjGoHgPI0Qv
56LJ1Xw/qgZ9XV0lTXK7p9xLtdhlsVJ0Mx8Ligy7VQiiyUmcCEFJYNxGB7ZVaL6CkQvdRo+0EAcC
2j582rn/JXWLyo8+RaJVEoDac2J8NlY98A/OxmYbskg28twsQm8UQOSne03frj/t05HRsn1ORAFO
dBQ4EYL6AGvhVv1nbBcNz08p0RjO57h1UPEvwdCbx8G2jQvwE1S0AbwNACO3lJSqFO38VamGVW3H
QRTa+kQnSM6zME4aTGsi9INkM89ZCl/uaLjKHUQKBZkg26GaQ2SbbZsmzJx5F8DeKxVnHWcduT0Z
V2fW06kuRU5QwqaZlhzWMNdDlhTb0fZU+JSmaS76FYRk7Kkjcq5gepCea3OwD7y25NkLi3Q89LAg
yyaLugwQk85rHiyClva68cRbVxpI28LO7MfRW6qfAgcLUYFiDP5yCQ0+82MXv0dLnX4kSGrNqkX8
+yJMnOwn21n6Q+Va5YfTd8F7bQXJr1zV+YB5paJNYddTvwF+pYNJbnH9ODhOiqZbL4QUDv92gv5v
zvN/kWL6P+xK/0/6/OWzUf8zKvWfH/+3n50ir3+FJJ5iI4Vd9bxbDOm/Y1LxHv+LUkjYRxtmPLQd
/E7/8bO7hDxjTI7xYScO0ogE+9h//OyO968EJh3LGHXoN4t8/P/jZ3fCf7qp/o9p08Ldh6Ee9+7/
Zdcqc9p5emPJY7fgIwm9nCy/GLLyo/bzZV8sWE1WjBDWsRgtc/UAmuRG1Es3HBfg+GkdTAh06Ama
xU+g/MJF1tV312FO0H0SaEe6fMUQ+TjBuJAIk/vHfIIlXw1Zr3+1s3Reye5rIM0prB5QMXYEp2TV
JOs19cOSTt8+erfbfjzZpQg3HkfdXSe68NCkXAkgzubmL2oTZFppE8bd2kkW561tLFaiYEFAPPmT
+EpxB+F8m1t5yJzR/bFhBkr8FyO0F7lya7g5mkWsKn5aJoT3645Ajyu+SHi+vCZAz6osV7GhwSQl
ZVlX52qQgbUSrmZ1pwNSXRyR90e4ejRpBQrhTSyYEkIy3JiGpvh9jseJszYOrXA1Mjc9oNQ3z9JT
xRvKlO6DnXw8y6RT52HuIrb7xbxP8a0+fPAqVu+4M9x/FiXQR27joV0PVhNueTPc7lYmkl9RSTd/
vDJ00+0Y9nrvg4BKbDkq3AFj+Fh2IEKH2KmeIio29vgv25289U6hTRYhYZmKWuECsOqpRsrEAEAq
Jp2alUAVZCN2oHTcpVx5mXj9UXFuC3JBQwckmtvCPoM6mH43DEP7DB5MSYmDCeWjM0t1NZm09nla
hB9MvWKX5FpwtyqxpgXdIsJSfjAqjGsadlvc21l9YRWk9YuKQWb8sECnOiWpu0Zu126CoSyeDBds
uY61E5LjlU83j1TsODtj0wusRhPXO+O/xFFydfO62KD3K5HxzslDVcA8ZkkebAAQCMUlWcxeZ2Gn
X7xmQUsux+SCtDU+oB3w36ghzFCKq+lTYPC7JswXDy6Bg4RF0gmvGRsvseqPbADxOazL5doBzrwp
kvTIYZMkpjStk2481VUkfKbWd4RMY0vM9zgj86pAZT0PvXFmW8lp1jDboiviPzJnF1+Zvi7u27yi
a0lH06ZhwRlQHRGf6UwGyV6UVdfQcKvNSw73LSs+LjexEtLXevRhSxfkR11M1o9IwuQ7UJRtm8in
fpRmI9CMcTL6HW6xS95zdcFjjycSTHd5FMng8G2GYpd7dC+o9ZMAjqaSYjMvxfgxM0/+sk2bXvBa
2PfgWtYzyIIHK+sVD5kMuq1n2vI9dbzuZSkjhpa8MLF9qDPX20xNUj/1ua8fl6iOn625tT9jvska
dY2t6HzrIEpbuitSWNRLVVXZfqwww1WNHd5z/AXmPFlGHypCgE8LtMh6gfh5bcaW7FmK2e/wO1Ho
MAQ4yoB45U01gvOPsiunHjeFHiPqCdV4nW3XW9caqdDNmv04xxKddDEm7adTRTf9WOM3DEhEYMVa
lYizAcSO/On+nZY+4XVDE74ZwQSTUOfwRB6rtQ3we21cG4abxWipt3GSZwck40gXM6d/6NJo2N6Y
pZu6M/gNMzHy/t76dgRc/ilBI7UbfcjxIarUucjs+JmOv24HL5ZsabGO31SrfDxulGrjtovJh9RD
eV5cMf6dJ5punuG8o6NXeeSwmSp+RXH4StDONhGaHrtLNyzZdbH7qN3kIwUTS82foicQXwOzRcMT
GSfoeqLpQWtAu3mI0UaG1jcynoe0mvNnHE9juVIuxcgjWUvLBlU0uFPqokooo9F5irRC3Vh7TPyj
f26HzL1zjfY3kT13uyET6l4gznmsXaxHqo2iPSrx4i9ZJsMD5rL2CqzpHigKm38JjWqsCAe3fUFA
g6nVr/JiS1jlLf+wm3qHMM9Fq3WMx3SdI75pVu3YOdCseVWudVfnR1n09bHouW9RUnTtX5QAv5cp
il7oBtY+wt16OAonJhVZpsinYJftF3qh++MQOXqnMqvZ5qldHIwsrUtvy/nBxwWGhgq3P83Dmbqg
B5pebJkW51pk5pMEtXZXc2PdlRnxom6neMjHIVsutePYT16HTvUWZyoH39u4BZHZ6OGeAbMJhhai
v/dcQ+FxESFrj5px+SEFc7hg6Ofk1anXbrubddf1LfIHCTwrgEOtdWKYkxdbOJ9oXZNj3S7N3m0H
/3fOcvLqjqE6ZZIvGnSbHb/kZTk+5F2ujoy0Gg0fgUicvPau16V9R6BbtncQqWAhAnMnfDtV2dmB
ENwPpdQH0wbz4WYXwmE09dSgx8U7se/Jduj67hm4LvjyTe4MPG+F+0IthLtxOgvo+badXLxl8K92
Vy1/B19FCQluSXMHvKI3lHVaG3tMh9/NRPQb/hP3I5J6wdg7Fv5Ku5X/ix+p4LGoTyeEtgzm+8bG
a1yWZNOgGZHqMDe+v0sraBntEyG2oFO3e2m2YsnKwzi1+YNDPttfTbgYkpg+Av/GAhitNIdUtx6Z
iGLWnKp8IicuOUOt8IqFWY6EQfcPTu7Yp3js3aNn9fJ5bCfvGvqNf4KHjPBlzF27Ioy62ZeJnp0V
qhhn39r5UqxDVognGxvnHzX085M30kaG2sRQVdANlvOIgiIICD+N8zcB6XoihAYch/Yr8EDsauvJ
rzjuoajaDUrf7Ia990ROyi51T1QOdncCC+fZiBh4pkohYCbp8b6osH+ISEYkzTdo0vug1vlJqF7/
abxiOUrDEMOeI//Wvg0/oYX1nqnRR2bpp3edKXtCJ5PiiRSL8geVucDHQLDRvHZ7y5yMe4SYRyj/
Lelnzs6EmTIirLs58qGWb4nJC8YbJ/ett6wS0VfegbGtejupPnuk6NvImgnUSRsIYgQWxKfa1knr
MnyccEJC+lcYmPwsbi8dBp4DhDWqE4OWy9k2MXl5jumSo2R6w8iiCbDFx7nHceFth9KLj1bv5n9U
O1sIiO0K/XZc2ee2msXvnPsNcrmqvLccjcAeeUizbbI5u0oZpYdIwluD33vXyUnUUeeDIg8siwTh
8uNIaiRIB1+csOX5DQJrQ74HyHaVi/nFpESDzzRvX7zemZ7IJi4hsAZAWz7yc9Dn7r2n5okwXdiZ
mRvnEWSRszUlVWoGBceTK0rjnFSwIL6o/X7ct30cPTvBKN6qRJa7Ujd8qfHlqNPoxlaxneTEzV0H
Qm7S1tfdxsHguMIXDDdSqo9cpsNGk3Z+mgzzGkHcA9eIauKjj+fhZW5N9JGTqPCyNFo/K7bmgxfW
+sufiICBf5uO7SwsHnHpfS5BJ3cUNYyrLh63C5jsqgQl3lidl+Mdnvrq2ddqPNjo4045QQYg6pE3
7XRiYYUBTTwiQBmvE9hVR/amNxxo4VVbn3CULYYOQtin3BbfcnaGx9JK099zVdHF5PrxFc1Gh5Rm
KdNLw214b1nawWKY+g9F2KPfLgRNICt0oAiLIjdOn0sX476zYCxcMyJ6VFj5gK/dEgVYaqxCCFLU
TbRHAsYyXg/458GZbDQXA6O17kx6zEU+3sH5NA/tMCC4CGBoprBzrgmqO/Rl/jQN/Hc6sz+E7t0Q
Ze6uo4SPlrvY8zCXY0DbNKPha4Nx9QC/H1zY+9A11bWHazMrs62COP1FlH2+88x8C/ie083kyuGw
zKYYCIBtyi0pyYi3K8+b34agjM5WwhHB2k/+Zw3euwmFvIXbi+ZM6bFERuZy2sthntctMPzb0rrd
Li+DZosdh/tEM6Na27x0nMcqGSkFNr2/rpvKPQiYuEe797NiTcylRXx+htXdG/KzlHHwgQunWftL
IbZJEoor6n4aohy/OJrKFTuRxs094IQ8NrXNbygWUiOGiGxxOOFxOxZIaTlhrek7KMMU3hK2F0hx
EVvXmORCrrC9jzG2nMJ+Sfw1daRXwNiRsM1g+hP0bYqE1NUvpO0emnwcHgAtojsLogbFFBT8NiuD
cNeTKtBuCqsqT7dO7j8eyA+6DrexDgEP14vWYvye4psGEs3co0cixFoKP/kbmULttTHh24Tq8OKV
Ew1mSOS+Ynsqn1IkVPeYWPi8bV9ewh7JKpoUWa8irvxdlTrZK+nE+u+QNdkj9wDKvnFR12mo1R+c
Cf6JpyL4kROxIzGz+2PnxN2XRI2E64P0i40d3fqESU+K3hJlwedn8LF4puFSbkSjAsLmLZbkrt9R
mIxPJbMW/2xRYktq7sB2M1o8fyin6rVakmxnmM7QH41ED0DvhF9kbda/CVXt8cSGwXZQCEvmKrau
s6OHO0Gl/VukJDQ33j1n5fjY0kyIHnttGx5AmzABcPDbqMCu+tDFDb+87if33CUDYRWRZSElJHIa
20mzvFpcoOW2qMvx4Ddt/h0Ht64GPrRihcYuAatq0cF6VqN3stHVK3zpeDRJmrymjRtB8gs9g/Ei
RCafYA7XCi0ea58OzA9r66RX5CKYe9ov6m9+tkeciI5vhaIhPaeRgyHIyRoCrZfgtjHih0SFj7je
IcochxsTYDxV+o0yhvhPZizRn6cpR5kX3HK5mwUAu2wFhRI0jNQrq8vGJ8QmgGS9bbXbpI6AFrIJ
ibOnc/cONbZzdUt268a2op/ZN+EVucF0QlUen3Vnlac2X6oN29D4INEEfHZZjJUNAWjWxv3ZDYW/
xVPccW4SwAI3J71NsKjm1LT+cK+LqjsYN+w+3cBEO5yUBImwgeGApnpmWZrggz/bM6SeU5pEfmX6
mjRZdw0XP7oipGOOAwPcKfCMe6h1Tbpxn/j35HjAr/bkjCyN7bzS0t7vJ2hjElyMeg6FZV+Q3U6I
wRvSYKn5Ta6jS9KwG6EO9pHnS0Z/0mdIY+LbIsUxYLFdBf3Ec4TM8AP/PHrkRS0ZMszBe0kTpY52
VpXPJJz4//R4rfrAGXYLnNGbhxP+p00oc9BZlN/dSrzW5CzxiMZB9TH66AdR1XF4WKqtzqFTiU0M
DL7GPSUvcE+CRILbdytZkuBsD9VCAk4SfU72Eg9r087A0lh+yrPLS9n7k212SZF4b6z+/QpGyDpM
9vQC37A8x3XnkyZj1K4e6u5al2gdwmA0mBAFfO5tWzpSXzDD6ON2ZQwZ1hm6pDsU1mbkH8/4S0T/
OwoIatj6aHx+5yCwcCWW/cuVCuNVrQO9muKJgIQuqn8ZlT435jYHdc58rYoGVqtQLrc3muoDDxtO
N6uOVLkO9ZxDAzrW8ieKyldll83W8iYn3+nQWI+kqVjXplHt++A56q+wav87L28vuhsUXqjGTnd2
Tb7+jLVsbWMrANYmuHFuqQeqavKfHUU/UVPN6Bf++XtjIm4JpZ3rw8SZfsDlZF2pq8AtnQEGcRGj
zJzdJvyAhUmRBeDYG3NFoPDQ0/0KA7nLJquhHjqUeyGMuSrgsbsB7HraeKONdzJlLwaY6HwFpDTC
QMd21z4oqEnkRFWsOLFD5zQEXtOscDBXz5pIo9952ejT1OlhwxNRP0lKaL8jTBewjehML5haIPb6
Ni/+RAXxJMjWZcy/37mMBekQ3cPcufuyYsHkKiUJunXes5uAj7YO+Sd2xwPenJQ3ocFXuZvmIcXo
nNvepSVeuz7YNXO/IGFpXE+3Y27HhBoftYnQBruT132bvKLxB8/nCDvgj4ZbZIzEYZlUtrFoOiuQ
QvX0abBNJoeKhRBJkjU9FR0aaeQIHh91amEeEQRQrnrC7HFvN3gafMHsiMDNgYcDIeGm7bP+V8T7
4gBnURVkpzS+gAB6VbiK24IkOK+ewupEYILz0xalfB/tNFo3aITibZGVFvn3JCv9DSMo1RXrancd
Jxk/eKQDO5vSKsw5ubWU/wIaRAQVxoSKzsId+VuUYbTqgG9vCe60zAinU9g5uwKJMnGLx7noSXJe
OF+ZX7p0eMBAxRehH5wXj4V2p+ohfM3o31o5UEDnwCmrU8sAuRuznMG15U65azusTEnhW0SUL0Uw
EB8dS3flN8347gI3Lyvk77NEAh0VNCOkRE87oyde5FSnKOBA3IatCRV2Z3qkL27mSPJMMHsQ4V+O
j4QE0TgVjuq7rligZhEvKJGRff4gCwy3Q+2ELyRp2GvsoeZ+CBIu+iHN4wM5as4lBIGCj9aDeRnh
ePbu0Od31ZhIYmfCgremTHJaNqrlsXX84XHKu4FPuulIAXdNvRODIhWkGyb9qLMlpDYddSG6sAQh
dlL00x6Czd40FuEmpyBeRpIGwC6VhXcKNQyi6VUQcwPju2gwWqZ8NzInWp5hizXagOJWz11b1o/q
m+Te1sb+sVN+ULq2/q5K8OfUs2jhmQ1POi8HZMZu4zv8gd4R836DqlIRazNnwfIRT3n7UKG3XRHq
Z32P4LtbZZu8YKltJw79UT4hyAx/L4WFVadJ89/Y5XNIvbL4FgTGXD0+o98d0CXdScnk0N6Qorxy
xjk+Z20LethJ54Hktptz01TeaZG5eROR9vZ8BsMmzRHs21g/kVORX4QSIOyZw3UNIEos7O0qbIOD
lxPSwyUx/2HpA47JW1k94CYrv6RX+xwG6CM+Fi9iuU2J5VotQ0GMtyHJYR7L6TX0AVCywqGNLYhw
D/igMqVX/GA32i2hfjGX2FqbJmGtCvce6dyZxYJTiQ9XF8V3kuIxIT0vvoowzcAFbHaR0nRU75iU
kDjBgnvzXYobiY6vVrJ04dQziAr5opTBW9eHpFdHuiXC3B2mU0LnD5oJq6NDwKuogER91x1pA+et
cPop/N2jieAMSCVtI2Mm8PQS73dhTEOoB205ruqYHoslE+Nxwr93MU6cH9ng3BISHH0In21XY/Pk
NyADwR8cRB42T8sm5Yd6r0mSDTHr+GxlkimPZAy9a31XEjYfFB99lC3PlN1kz2bGr43x27nMXWjh
MyO1baaJ62SEW08rO5kI6CkJgme6IbXI5FNOO0wYmRfEEhERVrI6qx6DnGN6ajqjcplPtNxq3PW4
BuuAkrC0dcGgksglf6AiViBtrQfk9fUhKcrkWziyvfMK5FqMc81xzEitQ9RDXks6mBPAQXPXIEB9
c2I60NfC18khUCG2lnqQby3NX6856uD7qV24ETHJJ7sQuRZIu7Gczxgp+MH3knRHqRBZQgFrinaF
wqnxj92udnCGOnnoogkUdAH07iaIfPVctcLcsRKgQMwMinbXJydhrAIWIVFuc2KGroQ4VJ8ysNGI
LMBZK7cX/g5CpzoNYdc8MhHjRMjL7BLGBRusimi/W7ADP7WUAIKeu01DcA2KdkK4WqKLutAN7jIP
f95mwbUybuJE1Z/MC1jS9Whx8EmHSmZp4wM6xGELftpbFuJd0TgHDGihDc0R0Hri6URRdxeNF/hF
yApL+RIyJkBC9kvVIzr8fvQbuafVgAq63OHAPbacr0x67a3Oo5psLvEwVUTNOzn2h154ziceWPM2
AQ1svCnyzrmpmy8EiWbnInVHV26qjukctTV6Tn9gvIi8GAPknIso3unYkjcbbU8jM/lHI4HyAWMQ
RTOW2aAaL58T3WfoyR2d8vdsajJbCmWln8EU2rw1erFZ1Dp/TDYC4TZTTM/ZiyI5u2s8dkXyQ1x+
oi59WpqGXtGkYgVt+dL4fepQwJMkFJPOA+1n6L3zcz/Q/HFAv0WehVdzgN3iC3FRJtiYKRMMb8xZ
Onvx+yCwe26l6urpAI+a7htZJtkZP0wa/Ep0zqHcLjHsv7AJ91E3EAAdi7U05LzgGVED23NJ1hT4
T09rHl8/a1uLuPpb9nkunuA8mnvdV3L88lH6Yze2sxoSSIrprz01vdyYRKMjkmWPRkfclCbwsj2v
Om+c6GuitwFf2ATUTo9QXHnrjiYELHxNLXFujtGTZRmbtBWm2q2OnKZDOhL5iNrjrHf2DSQDzBp5
n2uk2f6Btxfq0oZIqxPVZscpt1JUTaFxL0tX5F+jnpW/qUfK+8h66099N1eP7Exg6CFarDVjevNe
R7FYzrAb7VPfSvG94FfZ42rtH+IFqwRtbAdmBPp05p7tcOWnJC+OpIvswCS4zmLYPHIZ5sncea0v
f/lU4emDir2RJhltwfvgbSQYWMVVi3AVHm3ZWRVqohUmPTbIMhwA0ckzW0FmgqmhehGX0QvVQEMP
o1Cd1+KJvb5Dg9WHx7onH2vnpy6WK8/3PgEqvI2R07z1Ol5ChqXgHNFY8o4uB8VeHwKEd5M1nPy2
TH5qQ7q3pmGJLr5bHhkly2JPzkr0ngFPcCKUsfwxdlX9JtE6IjVQGP5f6U/e1pSJ6jhWOvdqNzH7
s2ywAKATocrDKyUXJVCFe0ai6D1BFUfPN/7rYQTuxEcqNUFNzTy9x1Xh301hvPDgZfUj8Js4jU3r
7tPcNadC5u4hiOlClkCYrzNwLCr+uT+5ZQRrG9X2zg9BPaasZOry4pK9JqOoL8nqmVLmxZtWDDdR
vO2COXkmy6mEw+0AZGoK25KW6R6xccua7xF+kFn3iVV6OK5r8raKKtaI+DpxDLVy11YX6Nc4xOtP
zGinj2BEzi4BLQjXmORuCcRuMp7w6hGpJm1pdjBd4xa94QxK6oWv6RLMzaa0dXUnMZ68msoH7uEF
QSRYkxhQLUvyTqjCcDcaAwqK1dG/ujQtooMqidsFLdAPuZ68eRNNRBmhjCd/KR0ZF51MxSfnv6k7
rx3Z0TS7vkpD12KB3gDShcggw/vIzMi8IdLSe8+n14qqmumqUk+PWoAACTho9KmTLiLJn5/Ze+0q
DLjBsi6F0JONeXnszFHVXFkCUsm6PO0F91fpyL+korkVGX/+2+NzPouSIwvW0K+xBX//2/K7OLxn
381fP+hPn0Nk7u/f96FZ+dNf3Bz16nTuvtlDfDdd+tvXD76Lx0f+7/7j375//SqMkL//+3/5LLqc
I+byHUTFn+MdZFC9/3HU8OY9/9v+ffr+Xz/nNwmNYPxiyVBVKI9RvZA3/MgP/01DI1i/iIYhoayR
mLdSm4vIa34X0RjSL6hq+ESLwlo0SCP+dxGNIf5iykQp6IZkGtq/IqAxHgDlv8tnELWLCnkUksQq
WpREEMv8+x+gxJEalE0lCPMi0+ecQRaA4HXcS6rX4MZmneEbJK31KNrcWqi7A1SHLtqKs7jIkMIw
ywURFlE7o1422CRVDPAgiQ4Zay41rGEqGlb00mOZoBGKjOEN51wECREZMrZa5Okpbh0xRSIpB51o
K1rfAjCesTzJpcKJHY0/0vbXwCIpZcIIYNXqGvqpGY57xbOnzNE5tDNOcdJhrwTBMOljmeIkUSM+
MZcJsmUfWYRpEi3I4z0UJq+ZK8QnGKLh5mV1E27w7MWf8jCvTY0HuBPLY7Apkd9APtXL7lmH/Jst
cL9UywZruaeBkE6XY6heDRPWpMPGrrsFOmShWvPzt3SKEReNiCWWc0iZJtes8/ERUzFiKJPfxzJu
33KzL1fFoFag1rLsNyj/v3T/7aNP8BvFT/vXu+tPN+Sx/M6vbf393e7fy79+5P+L96HGLfAf34f7
98/34m/X/wER/7fb+hEVjhv836JZJLRnOmx2EO2KpKjGg/D9u5SNf9Ewsuto2UTY/I9b7e9SNiRm
IlqCRxy4Katg63+XsqFyk0TdVEUY6DrqOEv+V+5E6c934m9CNgICHoExf7wDg2Q0GShU/dboVde3
DkmhPLGwHYLHCuDkc1QP/guhtsO2zXeJpbz+4T36B9Esv3L3/34C/P378pr/+H0RwDYta8Ee6ZY3
wwaXruJA0mHwJDFGAJboHLW2fvfTckFQKkX+uDKKDeTkTr1UhOryAfCvHH3+fvSTXZq71oThWz8O
KZ4l1VyxMF+aySslLA3J9oHencaPf/6zy+Yj/OEf/fB/CYUwrK7P4iDst0m0HsXvWPtIozc6K5WJ
S8weAchi+ZlLP8Z46D8l9rLBYh5OYjzZ1niwptNg1Y6RHoTX6IO/PWaKxYyCfifJu30rbKrsyggz
sXqb7DSCEPuHUtAhJNAdN8Vb9ZOwfY1xf68Zga7yff6G3hyHmgeYyauXwDBdbUH94HYuKvMFKIYd
M1Y7cEGvLiJHcOJF4uZHwf4w7MxuXD+xw128kyf8BG7hv/BIcAyZ/uNGwuH4iLNe+9KrXh7S9InJ
fSa6hvKUcC4OojukL9ZIajPKX5PI2wkPdAff44hQzgzo2hZTunljsVBsWNdoEQotu7qgfsIxoDN2
LvjjaQ1UDv/QsqkDyIouq1LOZEhCiyl8x9BXaX3jG/a53da48RrdAVYWY1fAg4e6vH2u8k0yrRRt
JZUrPVxJ6mrsT1V3NAPqj6XYr5X+Swe4LAt2x6QJ+u0DgIvfdbqEg48J3SkYy65w9ZYf4aJ7Asai
JQxu9gDooQjZGTGZ1kK7YL6E41e6COjbZ0HdP4rfdlqo9dF6CDw8aVOEiDgwxzHrJU5TJ6eYwN53
9VP87B5pnk6O8VU3R7uJKTQht6JuQKx/GQ243kDVACN+IkAwP0gDeM2XDW9so68FWqRrdB/l1qss
6WV45B4Gh8ZfTs2Nna/Dhg+yaAW+PnQSfu3CnnhcqdjiTcN1+q4/SjGnXqbagvcpdEcDkghcW1sx
FiGrbGMLmkx5nvkfy6VxyWib19H03NEvKMlB1zet9UzLWnmyx3hrTc7jJn2yVvJG8yxP80SX1hP+
nbpMPvLoP0m1eKh4/9Ed9ihM/ng8jGwxwta0uq1wTU/+ptpIq/CoHLS9sskP4yHf5HvplG3/+Q0t
PUIy/sH9LD7++x/KEJpv0mUSvlu+656rQ30ar8UbtI6l5saH+pC9Ttfcrffmofg//Y5/KXyArkM0
wWO+lY7ixt/oz/O6WobHZK/vzKO2SQ/iTl/JL+ZB+U/CSViwPd67f/Qq/6JZ7gFgS6OEJFA5ouIB
H4GRnO5KerEO0YbA+E16I8EwJNH7edpI62qlu7OXrLgFNrXXbfhvHlXMutnkO+sTMuauPrXH0kPQ
dSJIXEshCK6YaeIrZJJJECx43GBRgRgbPBmjo8wGmmWNE4k4750HiyZzmd+wuSxSW95bCFc+aMOG
czQuGGXDa6ymBdoA8mVdGAoGC1Zndyi8MzCbEW/XtCYNQbuXO3mJpaQad23Pbp5xmle2Sw26N2qu
gzVs/WaHP4DhMevb6WfKkQPazTNohelnzJy5Y5Vh6z86eLnQZqZ4JjYRjWxum+/VpTpY21uzxATI
OAsXPDudZE/fjMIYadW9xll9AmbLhluwyS7v+JZrvsER3RKtnMty0FyU2hLYM0AzZpVZujDQhgWe
KS+rbNNV3xanb1H+WPek+UzL11Z5lvOfQFzXxsqMV+OnvB+2wiuqSA1sD0jEZQYyJ1hRrtbf4geY
7nX00wB7Txf1Z/AxvwKg7mPGo3b2MZ7EM5JcDq3tmLz1nUNqbM0ARwcTSTMO28r2U5IHH/+nbF0u
iObHgL/4GR1wra+CVfWM/MZSH88RxeGXZK2a7bSFvjG86BfxIp7TdXhT7p2b2JEXckume6IHHUaq
z+3ii63aQvdgYBytE+++NHA8ehbK1crpuVbkRcnZy6h8rSxSL1nmK21fu7OtOrMnnx9iQMd0Sa1w
kwOGC9EpdzB0PEb2P+FpGyzYrTjRgl+UzWDGjh1jnd4rF2bFMxuDh6BpwY5adYc9D7214foeKogN
L7FcoyjHO8vFv+DJDQjyZTpKh+CtSUiwPwcgR6dn1L92cMtD0Ncpqe5IAfIP8dvaVpfytX7lIqj4
k7hqvKznRd2sMKurLpen5taZrTnBj+iRwRM9pVsdrJXZr/E2tTfiUJzwiGXeLp4AgfGpfAE9d1iN
ShdxupqspM7iyRx4lF4001Mu4lo41+/xQTtXd+k8HfGTupzQrrKTXbxzDg2HHS9m+6Y7UNguwt3w
tN3jzRSc0PE3b+3a4qOZNTn5IvdCL9mTtGK/gk/zupvutcvQnVaV9zo6n6OLNHqXfMUsG1/b9+iU
Hvxrd+9rZ+QloQU7JRu84o+vBmtiM294Zi0e8DlbfUc81JL7TJ5GtWBx1CCg/AASmi+w7Ou2qm8J
ImL2hBpX4fZEIUN5gVnqwnU38gzGT6lSzdmWbXm512+529QvZAvFXXwgO7cmIhcqRRKjZ4fhlO41
13Kv4yqdlpjxs4WwLHbcifMyg2fgliHA0x1pA4fgHAnPxRs45l0PlwGqb7YYfjAdElw8ceHLwPuX
jeKJJJAo3mh5uKO0xknecKSvkCt6MdWSvpZepBdlpbrE1Gu2uUybNbr5w7ymHT3gEX4WtvNpOPef
smZjNiW3vK4W3JHNxJLaI5+ZFV38yTyHmZ5ugyLAMp+Hywrgd7qORIfdTMR2EIFPsu3YEXeLZjxr
yqputnN7kgnRYM2GBBEJG+nV8gwU9MAcbV6OkjuMm/IlvybbYNvumgRNxLMsvZbGh5W86cKLcQ/m
5LURjRViAT8CYkusQHMLph/QsHnsxk/pGW3crWGzCz7BJRAbWbeMupmfYxXvR1RjHxYh1rrpTkwI
gXSSH/8l3PsbGM+XPi0zp6iqt0JudgbrgVLGDiw/EI384pkuf2ff5qtxkU/iaTpmOGI66j2mi5/t
e/DaXvpzcK9QfQztUtTJGB8rUHiQhagJZberqlWKcTJ6C9KlhuqX0R1I5zakk39S63WYAN5ZRJRQ
9QWzqtNeze/2C4c6VXNUO0m/6w7tUX3VrxQ53XRXBX1N8gV2YXktoch8iB5HaHzvUXTs+2XQry2Z
WBdPvRRfgAL7fKWzar2az2L/kTRfk7QW7tlze1fPiEAF8pMrdmwUt7hwrQ8ADopBqrI9PAJBMqcM
iTZ4njvPz72I/OCK95DqE+u00Y+7klI40IO91XyhctOISS0X5YDn3KmUdfgEZc8tkPK1L2jB9+y6
5onRqyNwyGpORWyfdckkL/e3SnuqJK/Elios6YzqLdUzAgN9h6b1WF19D/Vh+ExaRVejgXWyzskf
irdFT753SanHeg89EtOCRQAett8yL4TEO6ju2D/NGVcYu6lXnm68NH+nLqyz/xl84eUgPCkktuk0
Za/M1e2w8wiCF6Z1r3rArgBgUWUSUysyvpRshQNCsbNvNsJhs9Sky2ydtXaLzYFzjt9p/APxLjnJ
uxZXgS2Xq7B+V5Rt6u8y9cNSbZ8GUEOBvaG3k+onZOoM1SF/DqukddLRzrANowEoFpqEum87ph8S
xABd5vEM+p2ZUpg8Z2yt9JFklhuPTYMCpvWE4/TM2Xg2WkberiZsle6gdYfkjCz3krxrx/KuFG/p
HQZH8RJdi6PCsDSwpfaZtXyxbhbjRXo7cSa5rVM+RYuicktsjxqo93DkNlvlyFp5OgUOdmm8j9CQ
zKF1CgXa1UD4xwumzW0gSRCoekdcTzz1lvgCTmyF0mk1fQTFWb5qgAhgBYFRAVB5664EmujEIL1I
e/FWnWQeZrOD2IauY4RPPdnjefhUJo4Jm4uuitw+XSMDqp3O44JMPgtX28Wdo74YN9NrTimCuCXm
fJ82obWTa/tGGn0keoK8tMqtod7qchupDuEwRuZ2i6RZxatsUX2ojNqfsH+Z2+6an9NvAYLlnisc
lcQjKoG8k4/oJ96B7mFNSY7EU7jD3nIA5CGgktccKVjhupm/qheLmgydVfkobGSZsAlgq2T62AIE
FU+88Gs2IRGJzn+NJhO6mJ/0JKrHgw2t0hY7ZaWb8Vm4QwJ/wrHCEyCBPr2wOoiFh7jZI3a2/U1N
u9Q0z/K40KhyvEHo8Qbn7gPdIj6kw4KtCq9S9d6lqTt02R5ls0s7bUl3aIvuWPz82mL8XxiPHd6x
yv8U/18MxjBY/pPBWEFiURq9/3kuxqf8bvGUrF9Yl4K9kf99+vXbXIwwY0NV0IIqsiQzAdOZTf0+
F9MYfqmWhs1KN4g8ZAr9b2MxVfpFM8XH4Fph3q1pqvGvjMVkJtF/6paYEBOlR8KgrukaPwX2xT/3
hn4roOETjWwfqiEQEENtuSix/AFvrMQEb1STZOiSFnpZZQObXNniWpsB5BacxqYslE8xIETxWw8l
0zyCTCDKghD44UOu8E69J5ZfiCuUaKr+npTNINlFpRCRHONsnzdgH8ruBFgqyfH2qzVA4BqZgNCm
/lKsYnEIQTu14CrLspakE7pCrGGIC/UGe4IQ3dJGAwesASS+NQ2AoJPeynm2Eyw1vcA40EVyvmaA
FkGeNGd4lOozKKhYQKCvxcWLOsdKBn50JBePLA5NJflLyCj5EFMYCkacocmivRTULFj15FcmqgUl
rkpHHYtUPXZxcCVt1ECSM4A5+tJLwdzJsQSTFDYfIxGECD1HfTiQX9dLKc6JPG/zfYOglJ6l19hB
s6IXp2Q1D8xPtxnWktlFyJ2192xIZONA7lMUruVaKxpE5qXcfDGjZMcK+wIbq9AN6VsA6xgWQSQM
RwlHB9v8IjSiJ2DsaIREDU6kbGKB1+EcLjuMf0spax9GuVhWb4PYGpVnZgGeG7w/2EgDzcSgppU4
KMMxyWUn9gcBxq7Gyv07QhxPnZSr+bjIyahqMeU2UAlJ4pBJsdEjk+h1wKKV5T0yUQ5B24H8z5gZ
Kzu9H2LQCWMoRaJbNqhtGauBTud4joio8uF41NBNihxGJKAYftJzpuilv1EhBsDlrWSB8MKYnmko
qLm48mje0wCnpmyMiVq5pAoK3TXLTHwTnWlE1OSQ4Yv6pJllgP5My9THxdL2+OMXcG+QHdlWkM2U
WI3ZDO0hNTMpeakUNdew1voAyE1Vl82VGeqhhW5K7UzzC1Reoq4HuO6TRueTlJPdD2SvelIs+Z2n
C5lmLHpragfOd7PdzRKahldi7zvlZShFSoc+r7OOWdP4UD7YgNm03M37RFaekAuKFLlNm+kLyzco
ZrU+97M1QsohPLEoUQg4JOlPIBugzzR8RnkgjW+qEmIHmEtSBq/IKXg4T6xAGtfSAz/Ad6KyshlE
3G4ry4/QaeQjc1x31OSIqlvMiVXwuwYtQ89GFHmUgjxEutdml6P+QfdEPyvxyqfFmDalxa9cTtV4
Lxo1ykL8h4E5ZQsS2WF86rBDsTK3ZUw42ULV1LEmxTonioCwrKRrcLohV+AoQIbQaNaL1YsW/jIA
N9H0bYRjoX20hjrUnBGFBnHEjhFABuAkql5ryd4uSu25NGeFPCNhssyEZhongbEPWcwLppNiCS68
kh1v226i7kGm3nSCoWeIKtIx0676HJnjcpyGWnkrlYluRrGalnAk+NT6zYf2RisitcC828zq06ce
Ox643RxDtpvidYE8N7f+xRdBOBNIxKZ9RWQkKmJfUbNia4EDp0ectIhWUhEM6xQUQKycISY2Eqit
6SL2UIWHq1rIECbHAlheyBwVc2BVvWVCbnL35FFMUR2JGlIHo4mUu24WEwejBqVp2U1YMu/EjQis
tXuRFdfgl9NdJ3UmWlZjJFa3qpgmSlSky5h0ukK9Z6igFtUojWs1Ca166z8CpJqxgWaM2nTeIXRE
ChpX9D45VkVtqRe91Ca2KolCRaEQ9ReQY8W9CoL5oBRIO0HQW1stRZ/eWEUNaw+tylFFUkH/z2iB
yJGIHNBOorAOy5KwFsh1r8EstK9JQwsAbwgTZ5HWhrIaBlAoIpxZ2mE+F0ukSXAYAqaNPkjMFUog
XaZU+kcQsyZNZ9YHz+ZkkEnapCweSFmoAE/NyXmQBtQx6MLvvkRYAGYddSo9JPCjtiZslVg2n4tY
OTaVXOKPDsEV29M0iCZ9Q63t1TgsPhKEt/dkRNnKpKsK9rBEk+kqk9C011n322JbTeV6ylHoIIFX
xWnvNx3AaxaiRH2tTXywjKBLX9D3xJUi0dHbqLsWkiXjiRkakS+lKZdJqULPl9Fid1DDmEuAtAIN
g/8GjhA41ZM4p7ck6XhLJsG4ob+TTBu6jcjlFwZI62J4c9AJaqEh3hyPG+LmKG5fpmpIngMNFIrL
axAd3wIS7wSBWu6rUppes5xstcFIqiP2Kc6FYNDQk0rhBdKmsCFbI9ghA+L8Abq0rdS89q+q2gtb
ImC5I3WcEPsAPPbgVAi514Mvyc2yEWKaPXSNoOEnRXhFHcd0rFMtjEydTmZia+6HIZw2dYKEFpcF
Wn3gPXezNXygQ1NVbzHcz7yCpnnqpw6oRD0Je3MWQkceNHmrq1jSUNJzkckJ1JLJRO4MAb5A2wU/
PepqkWsZDcZA7MqXLpSrKEZdTapncq6NJr4mQ4xfiLXwWlXwTeGjZwKEGt68o89LX2XEiy4cDq4d
8DcbfyqDV3Fu6DK6eTjIYzpt/QGyQob/fa2mPEBw2kcbEwcqTav0WLuRAol9J+2KBcJnZltRb1x0
QpZUp9IRWGHy1O2m7tgBkWnAbxL0xLsamyouUfDStpjVAqK1suMKTUXriig+Poossm2Ql+Z2iGcc
IPnEYBQP31Mk9GSSZj6DRyO2DvrA4h7sjfSODJXDADHTlYAmkRC4PrHuMj41OpZAOhhynKyrhOpJ
bWfSbwvFOkCkMN8DffpOUuDTpd8aCJJVddlJCJ7KTGYlYYjWGbMmBqiIPhtuGmOsXhaUY68UaGqA
QJExk56qSIVgQKlJ5wdz36eYskupzzddblirnhSNLYcx2WHBFC77QhW9aQpAm4F238YSMShIaCpz
axUhQe1Gb9waKSCvQ2z0HZ5X4yzgZ3+REz/fwA/BUuczBsepc1Jz2MElgbyejuP3JZhb6NIixnHC
u1gBiLJ0K4r5MI24GCFNK2zcAHXvdYuStO3mZSyVILIr9VVr+88QkvQy0BXfM9I4XhFQocK762Ar
ElHR9hAqzBrLSsRjdRVnccp5O8lugzMXyGG1SdtI3JUtmwRLyU4ThLd1Y9BplVF8MBQyJSqBjdRs
+uWyMYZip3b5wxkSPma5VRVEJ64JhWVhBM1kafiSrpyKOKkPaucH36phxW8KNI+LkWFaaIoWa50e
TrvYH0vacp4WI4ediUM1K0JyMmepfq7UlPWgplq8+eIJp2DAKx6bqyk/QKKcNAtA/x4qsBC/Jh11
kjFxyubBADlsZW/KrAw6OnREgBBh1fgUEHtHBEgLraGkJtwpvq5ti7mbPB7WAStLGO/4Q7GKCWEI
X6wMa2urpOG8zknYoMXXn6h741PbwJlK+i4NV8roP5aAlToBbSZBWm77Yg9Qi6Rt/G4JmjXEBrZf
9Qpwz9FHV0a0ZlAYOf648EcQ9HY5Q24K+OukXdu4gX2h9YLw3qEr2Ppp0x1qpTCYZs9l5/F8ZTQL
HfYznFicq6aYOQB+qycua9OpRyAKqAgZ7E6Stcja0KcdalgDj4Z8aHTEv/PIQL0dg2JfaNRuGuXQ
EkNF8E2ACTLVxIpRm8tsCxW6lmVYUpbRD1EVkuNig9vmX8MOn0MYmdumTNDugBSmwkZmXOhKvh+5
53DVMRfL1WaNpdv3LNh4KHEVxjIiRshF07LSrVIaC1uQde0t6CvfIwO12+I9E72x7+VXnBL9Wmxy
nh16ni0CQqF+wlY8wBucEDlP9T7LwSuGBo5kWe0yz6yacSvN1bFVJelSah2JqWlirDNrNu962Dzl
IWQR5KDWTNIwA+jZFP1FJeS7gtJrHSh56omilS9JBYAWJPjqlVyCcGmxQr5KanXvkkyzcQz5iw4a
CsrLjgNnzGPux5oUmHBUbHqt+hIEcbrSyGBFDUBI1JjGzaGqSFVE+u9PixpCugMzh6A3QF6uHFgP
dAS7qdbPxns3tG+VFaZbLYl00GmZzk2ev7Z4IqgKZ3FpEUqW2ibOzOEhRn4w7ubSiwms2QEtkrZh
FF3aXnqgTwqfwXjCRSzH8jWxzPKWRwhgA/TOd47ftxyPF3gGxEiqTm0jSET2VNg29dZUPIwn71xg
00qkOnT1SS0uU1EaxH7yXtcKQ9NR95OTZIFB6vo820NKUBcUAxBrx/KqGhrDc0WdNuiXmJ7Vj/4X
J8BPqrAInKUxBPLCgFGcGD9lPfR6FOvhxRgZXFMPQzXkALODSou3eZoKqzZW5tU0M1RvphJIuiIj
pIZK5x+GAS28g6HO90zwvhsJZByLJ/KFmdIxmrA7o8YY2QbvgEDKvVkOyTpv9MFVoBJd6fKxNlBm
PC7rIaM1Yrk0htNZicvgHBSmcEWYqi5nZNTbVsRiiY4t78j/QCqA+PupEULr3eqG8hwBboInNdAi
W0TWO+ZE5H2Li9eLUwSwjdiGsDH8hGVN2l2hGn42qhUQwFMmPaOECo9vEenZQoP8x5sFWf4I5I5p
pxWMF0DuoOpMJV6T+ZI/0ez2r5M5iScfBt42UUvFZcKeHZtQjzdTQRGSPiJEOR2yZZMj5zWGvGD4
Or6o9AUvVhGFb6aM8p5ts+Fya7K65RHjBnqTbkBTquei6G6F1J6lOkGV3cfj1hLH6h2R8bzhMdOt
JLFUX6OOJdoD7nwM+mJ8LrlZXkpiPWg5aqo6GJDkbNTCc0UymhtpTbrPYo7dmj76XQ8pCMwJ5EIK
AqQ31H5ZgCHZwiNhNivSaOdmmGwUw8DyB2grGzEZjFZLsGQmE23no/xolEK/06GM2JQlom7Ij6mX
LefwphTNad+GNQgUdiazJnN2BoCR0AkXDvL1LRppddcSi7sGKcC0A6bFgoycblEGir+wcukANch3
Q2N+KpW8cltoP5xSjBOiuj1yYA/fc02qOdKNMl9GAbAGBc+aU6ok3qmqJq3JcTmpaSctDVntnyPI
pa5UPh4qujXCGCV7MzK7aunjgroVln4mwQ7nD1SMtTxRI2M/MB3FJPE4KoGSlImPa1+qK7J+6esF
UexOtWFAJoxjjeX+MFmZE0o1ssc2qGqim9KU+CPlYBTa45ZFzK9L4nsl+sEqwGVj+/wmbDnu9VVc
R/VqNkAzpxW6LHwu+ZrnebfFSzKdZ8uIzj4S6S3wE3pPSakpNEJtw4vPN1lTmmRllBWFp3zTykZx
LREBtpQYdlOI3c1q85RFQiTcYMFmF1HEOAqh22fwXqlvQzLNTg7XkyxFX9gKqtxgbhb1aFWZQXBs
AD8ssax+4dAMtwBmJ5DspAtCH1S+yUxUFr5UJBirGRBu0qwekF5TtMGWCgOXoaVFGi1trTqTE5sY
nXqXzbl8T+eKXZjJpHHB3KYhyVavTnVdssWlDYKsaiSP7RvS15URJPipGHx+iOSrsM0QNBeUo055
g32ToGBo09VU9xuRItppgWYuSKKxHFrXfJOKTfeSxfUD7TvopwZyyDKVMCqLhuY/80gmh13Rk/dY
8ZF4zQjkC/SH1PJFvBWxga16ESegECEor0wlZ83dIYCgAqZh1PJ0F0Ziv1UHXVwyzZLQSczCZpDi
PXvc3s0xvaF6wnwHTD0nvDQgdh6uvAjWwOf9beYRG3MXvDJLCRC94jZMJSZ26Ays7BSNkcQ2L+yQ
1zT1tNAV7b0OSzKFB7LiqrGkhy5mxXQli/s2iqv8Th7wtBfLLlnJ+MwdYjvakzbm0X6acu7UMcf6
kk+5p5YhJgZf69+gWWB2kQqDrVJrTseRNIUXIi0HLyeq6KYSeSbbkIrqfYqez/FJ2ztWkzIteYAg
mULh96VDovRtNLLKAvtp8koQ1HhpYvPLN+R5l43zsJZDxjJ2iXFxaWSB6UWkw7oyQV/2o73f6zV7
XmgnvSfkKO/1QDBr5jlDlePQyE03VgThzMyUOZisD2ctnqJrCLwe+X2hLcVWnQ9tmOuRE2ci8Wg6
PDKMsoAu67ndClCKLmE3jzsrwbeVAhKxB1zTWAl7TOgCkU1em/M0tOIBxzh9uzeWPVx9vXio3mKs
yQ+gVRMbNQKdOSF5o1J48skKuxQdgT79aQ+OTZa6ZWK2w5OECQGygqIImOpM2B11F/pnTNiTK7Th
jJDFeow5E1KJeCYpAhBXgfPvMdtlNsFAR1/jwlXDBWyJEodl0dWOgip80WuS5mLU6a6M4cdq1Zgj
IiBuX5IfYjFdygFt7Sxn7TogF5jmKKxdOevwqExG33zoGeA1ytBOeheaNrzpU0LALU+a4ekRAsIo
qjCX+jSm20pCDihqD0qfWo9U0ZXO8McfNVwOBOvGiFOm9yFI5UM3UG/Kk0pFKZjj1ezE1M0w5X0X
cMS+xAiNOnMk6Q2drPC4a/qzinVs13MTSzTu2IBMPdSeg4JOHX6jchQro2ejPgZrXRcYj3cqA2NJ
JFKK2FdlGXchjnBQRKS7Nmf4athnuDrpU7XRVnQI67ovv2U6cJQyouggRj1/afoRvGzTFU5WEZDY
VvMOByv9CXGsjBnJ2iDdckVp+21G3U6Im9JhavRpIqWP+IVj5jFq6TTjCEIQKFUYa4bZC+NERO40
J3BTACeR3Vd7OtcjSI0esdRE9C58X0YL5rM6cqCPPFypWUpsMsWmRO/ugCE6yyVrSIrXW6+jPUF7
GwTCK/4xKieYlq9ZXH0FELYYVpgSFUgM216Vs+NE1NtDvzteKSMqW2WYya5eaa9CA3HBtgozdQY/
QRWFR82DkEHLqyf0VXpW/rSplL7McbSSNQ5NXWEsHnYMdXpwaGSqRxFtf67UbP016X2qOC5ozLUl
x/Z1VJlHKPiiFwzT9jNWArB0QLvX8HjOUQ81McHzyZUs3us8GJ+rUGkXtUgGIgPz0NFrJh21MEen
egjLXaBp/l43Fd2tJPXCDP2pYtfrlYLwpE2advDNisU+gYfcTxEc5NE8EQKyxWo4HhjbmFxp9KJk
1O0hRaefrcqB2Bnl6BoxEwUcnrRB2K7WZUBHStaIaKvj0LstsS8XM07MN0mCmD3IFpUb0IM19IHm
TelltNG+LNNqkwi3xq5/VRJCXeYpgT5RV4On0uyt/LkQGKFMssfKxDrpeMO3upH52DkT45hr1iM9
om8uotahfCvj4VKo3JTDbEp2qAbtsx8j/qAVwlGfPA5ZNQEJlUkD0zUtw9QEOh1uciRwE1ey3KzE
CYgwXPlhGZcNuIUOEzf5JOqbKTFgLSYkEAMYQbuScuGjYSRw1g2BKOWMC7izGKMVYtmcAhA0ywag
6h6g/nALJAs6GiY8lLJKxBRt0hVPmKtfz3OyvYGVngYz7FwcdfUKnLZ2YxFVLEsGdptWMaJVa+lE
6jaats4khsF+kewGHRbWaDKRVgsCUyUx83d1OsybrqeYzHlZ37NpoMeDlwD72WhsNk14kaXAckeS
Fi9jEXKuxZ3uCdHgP6H8ZlIbAzCdpxC1izTXw81AHIpIChTxtkmVll6i507oJwll1a94TF/V9pBU
J5EH3YBkiPSyCeW0JDpUyDqqt7jUqe2E2pZZ1uxZgjF0IYHtf7J3Jr1xY2mX/iuN2jNBXs6L3kQw
RoVCsyV5Q0iyxXkmL4df3w+dX31lhdwKZAO9aKBRBWcaaYtBxuUd3vec5xzTxBTBqoyQUAdF82y3
enHDQkJ66eAQU+WwqqyMgSoSVFDK3E1nX6u6w+SADSEn8taNgYGXl4RXUItTu6MhkjsfZNq12fja
BQUJn/AzgDWg5oroSF2XcNqqi+7bcsR6T+YAk5hCHITuVBA9OqrruESj+0i2d52fZldF5LZHboT9
UaP57LVTbDAJITwFM2pasOqPBY4acJ5umxaXssTcjt6IEzx9qktHZvm12zrGiwgVKp6UPIbb2IhA
eLYOrCAMllvinu0DXRcMwk6nU5l1w1dl7F7ypErmgPGw/kZhKg7AnVvhVWuhzDJn/mJZshTizTPp
yRUgP5IJBDXnJtebVDCdtYDknVL8JTm8j29wbSPZCNgJbZ1K3MB+6d+qjJirUboK1bP6yRUcRhaq
WRFG2jWvBFD3O453I8VINkm2m95gD70mbKu4FCa7fcCgKK7AoJOkrE/jsBLYUBGdcSGKN3UNXBzH
ej8hxc5nnDWLn1+WNzSVs9u4Ctj/u4mh33Owt4xDnhXW4xjbfh0tq0DmxbJh2dTQFg1mtBSgItu3
rO2oqCiipwfjmLENisZ2W/MprzoIxZg2jWoLXrDkgGXURL7hyxJvYB9cmrStgGlhSI19YeiLW6CS
ova6zO6D9VBoxJkPpkR560Zmqy5oZYD4Fyk++6AX+m3TVmmxbsiLeChqVngqlUXlDcOYX9OJy9fF
YAV7hTZYsIuqPGqR2zTW6BFw5HzvDCyrCAt7fp93sFhZe8h+44t+7NoAeemkOHuqY90NUyb1Bc1B
kadkokKxU6V3ytiEb7bp3shysl9HmkMrEfZkseTONR506pDENaReQ6/jNsosvecl8MeDVkzAfXKt
0e8VIUj0mYhM3ZVpbXQHM/WLnwWpOjeqNHnrJSe2fqf4tnlTJ4HxFIW9ru66uIxvYg6waIbIbUHi
mDpkCk5uIY9GL8MJa2hYufeJ4dRUdYAFmi+6oSCA6glCa1aGC56C/CzaCsy/HF/TQechgpWlsmO1
RlIem7BVqEjhxLwDjw8ILLYNVT6EblMru7Q1gvCtVYyOQ5rC6CE4aOSIgsVLyMCIt5bBc510Ia/k
GEQbcpgo3miyyZ9HFq+1lSSIybLWRKlXQJ1EGNBFxF5EkaRyqsj7yFLMNQ9MXLSKWqMPAxlkpeKH
0TOhz1OiWZNOw7mv2jp4Wo8mR4Xd0PbdK1tewtL0eu4yN6kH8bmFBhoilzKTGm4T1eJi6qHlVgZ5
4xGBIbUwsqUq9fHdZSG4y4RLLBWyAusBLp9xg9kVPwb8p/up751HlajBlatEgPj6hE4uWYThAaAU
xBX61W+FWcIAIuyCmavT+81Y0aql9W6SUtKk1QFHpUPVq6LyC3GCEpAte/2HbKpsKyuaU0nfPBqy
YzLVq71ZVIApmqyp7tuBJHBIEmTHhqnqNc28vQLl+VwUwwueyOIisjQS2WMiLMLEARHjQwtcRAG7
XWZoEsRCNpsibikJ1721V33pbKqcV7aX7HozRtHSAYRxQ3C22IaKVVyCIWUIK6Q/QUZpc8/SkC0I
dgaXEW/lLrO1x3QIxXdwCdprDMBxjd89vB/kaB3dGv1a6dJLqXKisyQB6Vt7ipN7O5HTjt7MHdtu
gRieFNQNmgS+YlJ2LuED0MXqJDQTPdKdLaPfvsMFqz5YCFNvnKKzHkESsMxGcMy9TimBGQQSDUNE
wsySKUo9oprRsUEV8tEpm+Q+IHjnUhWD9JA9FJe6pT8wI4n7GWK77wgWQU/WcmYVpHXRM9Tn1NF4
jhAWbY9gg/L0ZJkF3qpur/a2faekxKGPEiZxpf4YxqAHwRdRdNCotu5zdYKJqpsu7cVIW5kF7EF4
tsTeJkGOKoRCXEXXbYG1lexc+NuJYzvbRrXCXQLAghO3XlnriclrOTDpfkt6f1q3NnyHAA/1PDkG
C0da4pZAuWJJDmFxP9q6DRhKYktgazO/dEl6rArEAJYVljDCdF6vADg6s6VOniO4g8taq8SKwtJr
TSg521C4FcvUqQeS6SXN3RFvQJGZzZbXS2xpVZuQwdjEpwxEIh4n53Z0fHcFHwfAqoX1Su+6b2Ga
Ru9tMWgOolRi4Fw5iNmNX7wO1aTf9UwByPlc7V7mrXxHpzC8V25hbzMF4AotvltD7yrQOf5wUASv
Gelbt4HQrmO7Mx8i11+xKsAmFnq6S3wXuSPaRkdUKA75DBCL4Jhe0YqqPMVEf6IrerKYXeW3cTzi
zkmHtzEJX6StU3SD5gjVN03uLSJMsZw11TV1S9mvy5rNhd9oh8CBlrAyyGW6cIcBFXFlFPp6rsIu
FJsWa8T6ua1FDlxM2g3d4IFewDBA5FQNEGaJXoQXSRA/OWEYakskIu23pEipPBuJec/QQI5YGQk4
aMvaknqMT0tWfCQ52YcO/RhFP1OsnXxCAJ+h6VTVCaKtzHTA4ZUL4xIGsXuJD1u/rrJ4A0G79kZd
7V8Y9Yo3sUO7iwuZrFoXxUlIbhsJuGRimAXbDzKVjJeBnsHW0mdClhw0AS8hL+8CJQnvaBX19yY1
+l3U+AjuW8kOoUpwvJig6zCnRbl4LGglEFXiPqmNb+1t3zUu6kIaIAWC8CfVD+qxIZE02pJFKKe5
UvRm+KMwMqwRfpRN+cGBhLtpk3pXaLyzQC2M5GpQgqk5oMKx1hjex2TdRCAYSM+IoRZgU2OU0a7C
Dn3HaPGf25bwAbzboX5Vd1ZLOc8QNO4VPQS0SPN4607C3mkzTzlRDGurWFO8LPW4PVhW1EXfMvBv
e3UK8Nc4tblJiKRbNa7AL9a29SWsJNPf1LRbRjhcaq7tSdQLDZLeyj6oAMoaWCxpmMZEggtwY/up
QrmxpkOCDNyypwN5jSidYXPWsFsmS4+eY5VqNm5BZYj6TUvsYPueOR2WP19D3bTox7SKbwjvFi0+
wcq8twtUeR7hEB2AMsmhRv1mgFxwbjSbjJqDAj6FkzrNXRmt3IzwgImyFXkl+yIYTOW+12GYX3YJ
qqMLI9Mh1oKrwK9QJ2HWvrajMJQrtGRpcEMrt4dKUhlG+zYarkyQgUWKkj1NSuXjqtAcYKsou6nL
q1C7yOOzwxe3VLXkPQSnB3hUoxXD+zRtTXaw+86spmwxlpQ1DFllnkW68TEXw7RUHZTXEcXlO+ox
0PY1pIUXBPyNR5V3fhs6TR3uRp84Fq/VUM8MbhmstCojirtD9S4j1fU61fDvWsS/OTnkeDqIQdaS
Q0yr/J1aUv3dtkb9xVTM1KZ4JqzEy+Nx+EmFYvwxlb22b7Fbv0hNb+19nxVlel2MHLbWORnqxn4o
Ksbc2JjiRxmFyrIsMCbYKKNo2fgtYk4/UcC4mP34boUclwbDIAlgGElCXBDK0ROWQ0WBTTIgXHBV
OjWThQIr5mcx0X7aJS2Iz1XC+kbkuZh2CruRrWu0/FkSQ3zyAOxqXthdWDuxJ2zhDhvH5sy3tqCZ
jguSG6GhLjjL+uHWTPNaXhmp0gDlbGSkCeB61pwnJFNSAh6juoGkizrBLJMfKEFDSmx0Qa1RPipK
DweHMi1azvqK/WLMLtEEaJbQi3VFuzKI0Ute2zZrui1nyciM147TdreGKInaRWyomij4UY0ENADC
DpwMjymMis0YDOmjXYvG8dqyGxrPtv3+SIG7bxSuTo7wbajXLUyj4DttBfmcF5Mdg3aaU6x1l5rS
6GlkjTXhqhiNLHhkqkyTx6bhKKaqRpNuyfurZ/pn4RMeLV2NKkOuQMZfqCkUY04guh60K+kUPJyY
2NnkHkWR3uIbKH2pXP9r1iX/XxBn/z/HLrC+ZIhcvqQ/IvnzYwrP/Ff+lmjbkAtMG5W1ShNHpxb7
3+gCW/wFecBCbz1jxijO/keibf+FahWoCL8QmyMY0v+t0VbUvyAdmMTzWKbBX2QYu/9Epf3Rtmsb
iLQNrkJWoGs7jmvwwX+370bjMEZW06oe+w7Xui3YnS3RokEOTDEU2HUdXWju4ddYgVABxOX6b7vs
/8i77BrBXtv8z3+hV//NRMs1HU1HD07x26EWIIwTBIBPdkKO9pMeeZUnnkbiLSZB3rWvr2L/8TKG
CR3FZt9t/cI2/OZM1vwSyF0fqt6cYCFsfaX7WzipA+Z+IE/Rc5E8Jum2RCiZ7qtpVbnLCCJgQgdv
AUqlesB2qth7Kz2WCrGYSwC3Lf4qjYbN0jFo3iynkjmXQ7bHiYH9LNGjqbZCMeActCO+dLtY9fJi
FvHWCws3T4iJdBm/JD/0FwAL0JcVZaUCYUOwjnH8bXyrehTbHrVZAyOxJbxourDdAzy8CUDt0LML
I/50ZUtKKJ6//PppfRoHfCeAaVQMAZZtmOLE4NzXrO2aZBxUgs6UmhBh30MVg3V5mxBiujSnYFiO
k3Xz9WX/9B0ZtuaiU7Qty9BPLpvmJRSlgMsCbR3WnBmoBrhNecYKr3+0bf894mwhuDF4H7MV4eMo
l40gvcygZxfaoNi8yvaMfBM2l71bYD17w/pWAsa16pcs/9akR828yooZOL12GP4jevblsKiNnYYC
FhzYde0+EkOyzNUrW+w1m03wVUTGPMmWu6F/HvUHK6NoJp+D7jgkrzI/8/788XYc1bEMHp2Y36KP
t1OPoT1kNiTPwFlq1hXaD5AY8ToMDv2oYvLDaR3PPu50iWfOGwjdM/vr2OS3jGQki86GtOZMXYfV
RTq9mNG7Eu5kZXipDdO24YR5SOtmVfa7pFqFnWfHR9fwTNJW0JTSWrqxOqRqrGLd7uvRcOIX+TUx
OJatMhcyCDXnZGLAtuEj2LYmj0BbTi7VtKa8P3A09GGPdZK3pTLOjHtthqX8x9H/99Bw6aG5JpM0
yMSTZ6mbBIblwiQhz8BIH72kUeIfQ9M4IOOlUiE1PARJty2AZ6Or1sONM9ne17c9D/KTj2AQhWZZ
pglu3zidqArqjXadW4MHdJjqjDjoTb2C+PVG/qy6+efXckBS8abPr7t7cruGYncq+qfJcyJET+QX
qY5tI78qEE31qlx/fbX5p53emUsTnoUK2KGmzq//b1PwWJJ0JUwuJFr9AO8bJTY6sUUmTHgCaf2N
zKZlTOaREztnXvk/TCysn7bhapbJImuerGvDQAB51YKVom6B6d5o480oreDMGvOHq7CwuxbvoaZq
mKc+3h+qOJEb3KMXtlTNu7yiuG/o45nxoc0/5uQxmqrtuqxleLrUXyvdb48xifQi1zu62DgHVg4t
J1RE4UrvNDzeFOihpF/lSoI2cqD7rLT9mUn6D2uDiU3LMJg4DbYrJ4iPye2pcqIv8jixzk3ll6pF
KKOOEoF5M477wIw8RvCZq/5hMjA1dgcanCauerozoWKGWC0NJnR8Q7IJhUY920XGDpaFpjglW79c
fD1a/3hFZlVbFbT/VXWeKn5/zFqVBCT4TF5c0Ccx6LpxvvNx8E6ZtiwVGm/Ecwdnvtw/vPy/AFbm
7JXjf/OH+u2ipZ9hypHD6GXalVkDvwgsSEDSLd5Hsma+vsE/Xgs97/ze8zLOGK3fr+UbfagkCdei
wbEmG1pZFQMcISsGNzIq2plX8E9X40oq0X6qYLY5eZx+G3H6YoB4SfcgR9HTkS7okYx0KCdcq1/f
2p/eRMvEyCYs/s9E+vHWdDUY6P1xZhIRsleBqwmqCnqWr6/y+ZaECg5PxxppAJx1ZxLYb19WF0x9
oAIH9/DTGpwTv0uZvI7kzRhCj86sTJ/mTmBnJMe7hmMalsHq9PFaUOf9krdSJdo5eqjr2N+QyAg1
IlG/jY2LOUcmXqP1BE+Y8sw394tc9mHC4doWVURhg7dn4j6ZPcMR6yQth3mDEb1NNfjoGM/mgIjS
I+0W9XyFXQLQANLMNd7OcK2SmCiJkz4zYD+9kXwOVzVtYc70RXaIH5+BPyAybvqasPOp/SF4O1al
amxGP9kkAoFdpNC7+fob/uOtsx1lIwDbEQ/syVccV86UDZI0Hp2EncWs1Okr9yaOc1wjnXkJ2XYv
RGAu3YqqZeca77l0KRnBiT3zQeYLnXwHCMlNDn+A38Fsn6wtKqkimm0jZ6d00q2irJ3tccpejStk
m455NeLFXlAMaTb1hIcklruuJYnGDY+KIcMzW85PSwDHTY6INEx11WA2PlkCwK/RT9TiCUFWGdBB
Cee5eFkBZa362sKoEu6zMnz/+hEYn15q8JmGK0jO42jAWfdkGIrAIq4ockZPJZe0y94lx4MgeCrK
n7wxcAzMBY4KH0d6uCJ21J2+ZdbRSI5q8z2V37puJ5TvIYCmOTStXNxEMxyq3wYAm4nus/MNOvfE
/IkkHnqGAekmvfNDXCarUuyK4Fs8PsuQwuRNn1wOzdXXt6b9mv0+fr3sc+dtH/5tts7myTibFEuL
ceKw2NRbQ90rnD1t88foXGf0euvmucqR/lpX/nhfpBe+w5n1HsoJHeAs5ABjHuv+m4ZKOahuDHQM
UftkdZvWfnLKbc6htthg4R3dNexLNBg4/KVHtjnWQKL8glVFEGi/qttd0azNfu3Hu1Q/ROIm726U
4IdIL6W40MuXIr+EP/U8JFudopblddaNrsFL8PSn4TkVa2I9ZXiXpkdkMWZ3gExgmRAMzPBpiJ7k
hFifFt3dZOx0wDcREYI455i3VuPtLO6eFmqPnLhFUXTdklYDrb16KACp0xnK7/u3GL9JdJv7BEps
SFLyKQM+2PRH1etwOrIZx1dEh6iZSLr0UI1yyDb1C8ThjonzEYYQNef+wfbvqm7p2Adbbti8KM5u
3ogiNqjsC+SEZIXKZ2x+A+4MFFItWDkP6uDB9JdWd6WKdZbAlyD1epEpezxRMV5n7Tr0k3XU7ib5
moWvQ74a7QXSDnXaGvXazqBewOaAHIsb4EW1LqtdgowSJ6hc+cMFAEbNhDe3G2YZ9T+eLhlTtqM7
FJZUlQPvx+nSYW3Kcij6Xljo9OE0mB51EK8CJYManhKCwqx+ZkX80ysKzJa9LwUdw9FOzhNon4ua
zD7WXf5lmUl6H06K9+XM6/KrJnT6urAvU6EIsC5p6slUMOsrqMQSY9fLK6RYeCstQcTWTMmY3oAk
Our3sr4fu9vB+KEbPxvcbxK4FFY3oe7CxsN4kdOIxr4nvc5ZYeZro5XpbvpZBR4utcaznKcY73Te
raR8Cm/mrtmtcpE1oGcWJHTecGQxxKJjEwgwKNjblxk6emsdXrSXrelhai344dXS3SCWOFZ3AkpV
urSAukQQehfFDQWFgqBnbRMcZXoou22mr91ssQPZlOeL9E229050lwP2GN+ndaCu6OABx8GNy0tP
+X0xVrSoo3Spmo/l9IZLy/QvGpgg0nPGY4Snp8HR81TXxzLcCg2VtTfIO+oBjr0gKLAdNt3kyf6S
UJKJJC8sk9XacPZN80wXt73xp8cifciMYWHwlkntu4OXus36fauhAoLMaCkvaNCNkoxBimEoE+vq
Wmb7otvaND7HH19/4592WpwYKWNT4WCKnP/5cSi3RZvaFd4tr7fiyjMj+WbWoLQU07iYfHrJ//xq
msYaAyrD4cRxMrqElRuyQUMESR4bv0ENr6/A4JD6pXk5ruGvr/b5PEfBl0qU44LE4I11T3bGddLM
tflxxLLn0HTPEMYHOkpidKX4dRh5VmIPOKfI62m0OxQE5pnlZ356J28Tm2R2siYYagM5xMenG9tl
EXYJ9zsQ6LZM0gh1mnCbM2/tH77DGZ0tLGTz80M9WeIEebC6gazQy2yT7O/anh1JuCA0n/4LsThn
HuvnPcp8Lao4WEVNKg4nG6a4Ktysk4AP68JCYaXsXZX6FscQ+F+55+fopm0nLM/Muac36WjsTzgK
UASgjMm/fXyUTumTf401ztPz/rkseuyjzqWYXqsmUs7c4OmJgEtxGcGGWGc/jFnn46Vi4kIC1NrU
mzW3u2TlKxMEHlblPsytXuHvZVR7th6N66/H6+kufC7XO9waRXuacXyKj9clF0wXaEwbT9fyhm0+
iNSWqgOgc2JfZX/MpSPP3Orpd+loc9NE15nwdarRpyuZnEY7Q3ZZeiRwKB49r8sYf1qEVRgkS7l3
oiHbEgp5/fWNfv4uweLYlkOZhe0m566PN6pOPXwKm/wjG64g3GPYBZkvFvQwh4VPcNc/v5qLTwjf
I80X6/QehW5aqL2h2xGt2K1UZKJORYM7BpizoqE7nbncp2+RH8ibQcQJNWMaSCc3h1m0ndhUQhZ0
hnruy/ISokD1KvwHy7rs3pOsiM58jb+KNL9PNI7Q2YZw/GdDDnDIPBk6OMsUjdTvzCuc6ylauwkS
Dv/g1A92BXsNgpRasntDOVQjCnJBrKHTyQ78hgbl1H9PkvWkgDUD5Pc9lA+019GtryP0BGZ56IpL
fh2LeNW7D1XEWIQHyJ91y+tOe+BnYOfgB5jY6dnnkm7LX1VIrdP8w1Q8/MPvkvu0HUoCbL7mIvLJ
fZIyYpijk+TkpdV3fl8ry6o08JwNgO1Mq9TPzKyfZgKqKQyauaHhutQITmoDQ1+O1kDQCOIAjmRo
t1jMXeSYpVilafo+6cTMNmp0LXPjzCvyxytrXJ6Npj4Xrj6+IpOGuK4tqohgs+RnOGj9yibDmsix
UNkAYl+T0UHWHhpb98yFP72b8y1TmqN2zUJtiJMlqxNR0uhVHNEvVDejGmBWi2wOPiOhX2V2rrD7
qS3A5DU/V82YqyBUP0/eltQEhm6204CxtpnTezyCVqxt1hBN1lvjkQS/de7K/EjLKvCstCk8bHFn
3p5fReqPbw/9CTqT1H3nJIlPRa3SNoesHgg1RLGQgVBSFTR+D5pkZyggchvRSkWxuFW14F4q9DHp
dUY7A1hgnu4Y8BNRSL6aoBxdjQmSKOBVAnsflhMkY7wg+V1Ij4ioF9W6dqsdh2zOhBhjO5oeJdLh
Nl771UtJagxBMkS6oTKar45qWllJSFFT+q2P1i0WLXYfhDxwsYPPjwarBerjzJj/01dizt8+8wjt
Qqr6H4eejDWH6HFTUhA+RtqA/s/M2ospJpm9Jn0wmAVEmWasdLe4kMqI9JEW2ZkP8WldmtvWNPQp
acI1gzr28TOovhnhFGJbrslUWUzgpgYHOKX8Zg92gAEVuGignFl+P498ll7TMcWvDi3z6Mdrpg5y
qJacY4+8DK/rAIHi0wFLYFCiMNR/ukro1JxmKJurstmgqXFysRydYotsbt5jWItY75xlrnHSgQ/l
1aNcym4yz9zfp2fKpoIDpMl7ps6P9uT+SCKzW7vBExQbdbBtRv+Sut+6xGi00Mf0JWh1SL1jJc/c
6aeZ7NdlUSA4vOIO9cWPd9qjuvV7gzN/F6D2iSOYW6Gb2ZdOlGozD4G2PctLTjkQZNhQn9k2fqoz
OvPlhekwtXAW+NTDDYZpTK3ewkOYRfYmGWIT6zEtlpHCAmGntFnNtwBF0F4LG7FuI4USSNT6y9QE
kPb14vX5C2Bm5eue9zyGigrk45PAhiGk4oLBl0p1UZsdHhTEaT1Ladeks+eyeOzjMyeQT4Nan+Nx
qO4KDfEW5c2P15RkNXLmQkHBSandp8prClrH6Tvl2I/V/T+9v7l0jOpkHl+ae4ohjIpCNnZUF57C
C7OpVI7vAA32qgsR2u68PHDdPWt3fmZcz+P2w+wNDMFVNaYJ4VjURk626240u6DyApeZkBWunGZF
d17dpL4YcfRCg4rJHvv6Tj/PkTpf31wkoXNGp8I5OXLlZqOBuEgKTxsk6NiWskRPXX5hTWTO5wLx
YmsR7Q6hgfyFjuz23OnDpdSSM6v155cLgOQs6mAv7RridLPZke5qJZVOLGYiwLrgZCPoF6ZalC39
qgccxIAaLOCr5nTz9SP4PLA+XvnkqWPk6WxAGVzZ9uzB8VeSRGbcXaa9CuIzj/vcXc6f5bd2UEnB
ymaeyjyCmL6PzgQloNNRTQULvT1O7cEQcbXWTCM8c9158/FxZM14Tqphs6SF+ePkulmEk7DsQqoG
cBuX3dhgbVLy4Mxa96cnyd6DfZCDdg2W6Me7CyaT7PZQ5B7Owzl6wEJZ3YObCiJsTeG53uQfhq5r
IEpg4Or2L2Dox8vFaE3dqcCUGQ/pW2Ql76iasRdo/mXPklD41apg4Q9T297Rqggoo1q7r4eOUD8/
Vz6CabocylwTIdTHjxDUdDfqAINHIb+X4Vx/QxdKmy/OD5g1sfnXMroowHUtgNm8GKOCiZPKIRgi
QqvR6R7AzsEK1EWx0jL5c2LvtXbmnNlQQdQJwe3MIvJ54uaRAalgnLE95Kl9/Lydbsa6hojOC2Pl
qpTAFCGyra068VJrXOuh2pMbQ/DL14/p07gwaEdxYkW6R4nOtE62CI7i495o4sSbPX5r+GfflX5Y
uob9qBNY/X9yMYzsEG45bXCO/HiLhe9gVmnCBKdvPQe2JtRAE+25K0Fd0ef5p3eGmgo0LhtMgLWf
hImoHNS+DimQQn17rSsyuUvH3WC/83INlts/v5iNPoWtlj5XAk/uDLwfvjLMap5vYt2yrI3pG3KB
bT5bDJH1/vXFPq1FSP5tqo7ss1hujdMSzqgMSGDw4HkA9jgYx/C9K9d5mc1ZWmbLXRbSSP76kqf0
X8M5uebJWqSAFbJlxInN8StngQ98U5QwuJO8Uwmnh/49DbS9wLAnmjUsSXUlMVa4+4Sd6TLHjD4N
OK1IQr+wfQc/vG7vv/6An94ePh/NRc6SFJgt9VTWMowYWimZYCIvHYVQDz29Eu1rVfhQKjvSJpPw
2kn78swk84erMrlQDOGyTP3qPAf9tmZkkWWIxk7oZpk0JiJzvLLxSMEjh/ZGCIH7s1Wcc9/EvOb9
Z71wOL/qFsW0WYg8D+tTJYaaAhNzKwd6nuUT1ZBetGBFtlUs7RWv+QM+Gm07KhB/Olf70STd02hM
F2EIAUbpp3IGdbzACPXPPIl5/Tj9VLhE2R1QTGCAn8wj8EPr3ldCMtJL61J3s2NbUWPrmiDelaCi
XP05jIJDBOPqzBevza/WhysLanuU+mbQNbay0zpfmAdGR3WatyFqtzGuWALOxm1dpekaqK/YqKgn
GxPloa8F0WocwlUERK7Y5WZdfw/66dvXA/GkH8D3wwbR5XQ3r+dorMz5Sf02JoZY6W0VHq0HUsHy
9Ar6v+MpgV2v3IZaYFAUm6l1n+jREwUKD+/M+Pg4OfzX5TnSGqjA2R6fKq0iv4OkH3N52dD/xPZ4
r4DymxT1GisPrkupDGeu+PEl+PcVOXiZtHfmZM2PN1wO8L0oeMYowEWwLHN3uCKmYSocMFvhqG8r
CWMBp+/fU+7/Nyn8S7N5hP97jvzxJ/CkDxD5+c//7VBwnL8YeJQvSUmkzsBi9O9wRUf9S7V0SuFi
/sUx5v/yXxB5Xf0L2wDrloVQiJ7EfGb8d7ii9ReHHV0ldFMXOvaFfxSu6J68rH+nHOJ1ECfrY6xk
Y9D2qCNs6AA3pLV1V2EIsbp2tWlFhLByowrY+XTtZaYhBaJSuhF1o2ziwO4wMig0W1WyJXxq+Nso
HPGG6aJ7z5iBvcQck9deJ9LOSWwS4gN07j9TZuOVCsl9WfSd8Oyg6NeZ7TIdWEZ4hwGsOYZ4CRcG
O0MIj5peoAjqh0sn85Hop/m0CiZN/Zn0BYngxljXC1hx9hascXLjqlm0L2Sv3k9sJKFPR75zm2SO
trPc1nmSEP53SKzSVziM8TNT8ABXWakq4KO6BcIjcy4U+vnqgloF7aXKJ76rwTzh1Eq+7wf2xHRt
ox0mafvWz4LxCOeqeqygIk54Cpjgl4ahES+itSTZD1VV/AQFPdxUGOIxZXeh8owviXedEPHyWEVj
dWmpEsRUlCHOcGy472pw0USJdmwzc9hWfj/eyrhMn5DyBg9RUqH8EDHJIpWrjjEMZH36Lou2vcgy
+IGLNM2iJx8+8ECfw3LQcxjtAexB+X0wezapwL7e9a5SjvReux/J1KqHuHGHZgkz2sF4HULz6dBi
76p4ch7JS9eIjpr0/TiUQbQQXRiQn2hDnfeq0KgffSNwmuVcfHkrCQR/K0SWE1LegMruQN0uIPsd
3Cgpb2U4WNdTqZBXo3ctvnI3Bai8MAH8qYscMtXRyjhwLIakBVUlnUR5h/YQeSLQ0K+Ydaa9VI4g
z0zYQI68LJb1k2Dl2AG4al8zjHOvhZKkcLHMJlmCZSdkK1Sbw6SDZLB8eCuq3q2KWu0Jzm2q9zp0
VDm72R3s5qWu/6gTM1lVgQ5fMSt/9KWo7vNsQL9Cq5gsIH82hoIXAwk2gsAUACzx8aUz5jP204A0
p3g2g9tw4yDVUwyYrBouTBVkQDagcZAOBtXJf65aEaDRDDhI5gzP+0g47b2m2PmVXzrJW6C71sYn
TPUqbrG7jBbdo4VdNZSqEumruBMLZ80TmFU80QjtNYUCO5a9/VqVEJntJAvuhiLz39PArx9NFcip
4nZ+uQqdpNgBzuKErBv1r46UFPXSjIrkqTB7vEjJoDb7AtRXvmBsl4+l6oY7rOoFROIax2WAgVFf
mUZJNN406DBaEzkvk6leyUdMuPR8Kr3l5E/TCLTOZFnBj4baPsk4/FlNxNNSw/9arGPBDS1BXhso
Jlic8O5N9gzgj6eHkviHF1zMhrHsaj00F7UAkLn1Hdk9ixoFUGpz+rqYIGzeFEYczNqKurxwtUbL
DlKMxIu5ebuwo6G6qmmX3KcxrTZXYUt20daZe3S1dlgDRQDOoDTDsJmkWXee34J2zZrRbL0KUuqw
hhirEuiU9wvfrYxVjZv4UIN9nalMnFKga6opdonReFJSE/tz+ai5Af+1xIH7rudWsYvLMbmOOylv
8bcTLmYYQ3TsaPx2YJAiwrmkxJLYGvW+QlHuWU0B+Mym6xtM+uyUbyfnR56Q1ORnenmfVnmzy0pA
3JkfQxqs00rtlrjk3RulrDlehKO1wZMT/AyzFKGxjMpiZwctHAS1NmjFwdmytlGKLqZpJxNofKZd
almrPNcJx6aFbnbMGBmglrljkY8bOYTdTwOx6fdYZ+aCfZD0D3nS1c+FlWW4StXGi2HeeZMxtt+1
vIIwIQqr7sEJKEFDu8yNr2BnyXXtTCR1FaZSXsE562HPBmG2T8s6EkubYwjhaGaRXJlMCOShAc7d
gynG5d4MyYx5UhFLlHZlPjDdyJusi/uVDO0r2p3TUoRxBAFXmNY9c3RwrUmtfsTgW/yUdV3f9nid
vw9+gRohqWKi3wLnzUgzArLMLP9f1J3ZbtxYlq5fpdH3LHDamyRwui8iggopNA+WLN8Qsi1znmc+
/fnoys6SaMvRRZybAxQSqEybojb3sPZa//r+b2g2KBl6WYtTAKhGRJ9hJuGBghXx8exyCsBtA7KR
s8Fo7AupdOUhNrzpR2bY6necQRqXbVLs2K/Gi8LLZLStaMu+oKW5uAx83L262ItwE0PJZeKY3fGb
41BhumkJfgYUkJae0iafn0egRS9tM9LOw27SQbZmBkaBw+idgfAnOK2M+HNESHlfjkNzn2aaD36x
6650RfFvcCFoQKWWo3WpFfo0N8YaVH4V32vPshIGCURVBVpfNHDrbDMfspRG9YPe4jpQMYQCYXLf
jHL6bAvNx1TAKX1WZq1d0b/efeHzTRPokro7t9l9cZ1LszDYpb430iVvlc6+CZwJyyqOn8mPUIL5
iSdwhRwQ24TOVLuNWvn38Giy52osfXnwPE3de9MQRptc8aXbZZ2AGYv4+MIPmE8bzyo8cJNmjnWJ
AQEY5a81gi+tzLj6DOXCm+G66s6WSpxtAZ8MeyWsPGYLGmpJPrC2Y+znbAWUbJGlXyu0zk9lNUWH
fBLlZ6/28ePSmiLcqDKjGbqOihfP1KcDHFNod9Jupq0/cCEasrHfzjllG9/2RnuIggFMeGQZJzQ1
I+kSRtTd12AcDgHtGQeloqqAmQXa+8iqgVHR2h2Qih7M2Rct5jDYYNQhnqvIwZssrbDZ2vRpTSZ+
LEPvK4dLbV9ADuquiiEdP09qNXyHrY3tVgMtv4MMMr1mTSXd1il7gKsNaNtEz+MSA3ZFvewE5IzU
jMpDF03yISudBgOHyS5uBiMXtLfbzhdSFuNl5WX5i6jNiaT04COKgwjSgjpOG0wiavjFNVbbGwP6
5mD6t/3YO+quJX83oAEe5ENSqB3gVS8tLvs2SojfYLo0J5lmltRSwhMzBjKrh+HXdFQR6IkaHNRs
Nyyjb+qYXOSadYJzCGmXeLrUFLPedB46d1sWV1NUFpxhXgY3I/J3ZAJtQB+djjvOGPeQQkqyNZ2f
RPuiIZWDQBvLSbXLQgaTrrKZr1yfYBqh73IcGA+pYgHNV2J8hJNClnsAQcF1NrbqfRAAM5bliPnl
lGspAanhfC+0SNlb/TScV82MuDO4jCaAtlxo/+XJoJNaURg/d2raEH9xzb4KqO7sir5tvI2JXhIk
T1G9jrQPbUdRNXDDeMc5/wJLeeoR7cpQP/SJH1/NQvM7i4RAvO1tMZ15E+sd1kIBMzFua1hPftg2
Z90k26++LJMzacUUrJwSlAG4CJiUIPEVQrmixDYNBFJ/wYg29MpX8DuUaMqG7cC3PW0Sv9C3nl51
LEtAGANwLAlUP0uqYa+KEIwhhJYLDxkOdqeFVv0Y/DJIN1ahWXxtK/o0dVTMtmbbUbVTiVGwgyt7
t46LHA7JqOTbCRujM/az7ryuUoEVpaeAsRVBBglwqk3touQKf1J1abMdPT850Vs7/AKVTPmuaGPB
SVBBmzIqzce6Oy1OBD8OpipTHLW57bz4tJbtRIwFkShwqSSgpjSeNbH+DOd7uDWnQscYB09rzBDg
QUUeCv1RNsW5PxXJaTykz3bZTw+apuR7w+nri3IUKFLGcriyexHfxJo3nkX5kJ4YWgX0AVe1E7YU
80wabcDpEZjXQTvErhob6r5L7FygbM1NHJpEB6vNhqxAsFyH1XQG4cRvNtg8FV+rILKualwwbkSu
OHe20Ut7q2ZSuTTgIrjFEI7IAiIHA1MnqC7NwE6ue+w0zjUM158dx6vGQ1wLNToF2ZVeqFNcexvV
CpX62eKY2k7dYE+n0ATTHz6R677wFW848TM4Y6coIzR8BouIjcPzx5y0+nlC/zi8d4y2EOM3UDKm
vsVBQuiDuGEDkf6VEpf2lY7/SHCaABr0d1bBpaPvcom/Ot46+8lUvDu1UDDNifkEiq1gpKRl6YFc
yfA4KV39ZDdJ45aJ1kJ47ejpLkA2VXZu7HX7S2qXM6hPC5xNR1xwH04UjQbdKNwJ2WbhiiYMbuu4
K9mD8oYGgrxKY3oGEm5YfWDcjE0o8z2r3fMvzK7XCL4RKecUMXtkxgNtIajqvem8RJyHmqytSprW
7AZ/MrtubnSZeMTabXBpa5lWbVRFGd0uLa2t4UVO8p1/VxjfaP1JtnRz5NW+wmMFw2nHb7Cb6BPi
frVvHnyaug3Sh714bItaPJXS6it2hbE/tGY7XNAe0pw1uVAv8nHwvrRKLe5CDd+XLWZY484OKK9U
JKjdPDb6g2nK2o3VyH9JzTaGBzAW3TYtCvvcdxLzczn4/qab1bFqRqtAaZXmqQHc/STOhuGxLoN7
muqC28jv/BONdL2GUKG0nrnX+f1Jj0Ls3Aky2Kyg5dQbpZpa5X6segsGuvVsEjq+tmZOTFf3ioCx
Q82UG9uwjQBoCaxRUucsHgBk3WhJJh+QOE2fUl2eyHrAszEYP1VV69x3IRnXTadEkHxHy00GSI9K
OLAr4AjQT/jDcmd1hGHejVBznkITZ90+wY5U2KiatkbktLvUkOMTw51eIA/ANBfHkfgc8JC5TVAl
bjNZEkU1cXAx0q8cnLSmaTyrge08TXHm7YVJS1QkcezusBLKOks8tcgKbrlJq9aZEzCmtNd3UNeB
tD2kUS8OHYkJ3H5zfLVbMcHXd8zoAUeObOOU6bDDC6bbWQGDSijindRpQ0SiWOC6gYzjKok9C904
+A9hzYDJdJx4t7Xe1w9j4Hu7OGnSS7xQ1AimKRDtHf2NOdQ6Mhg0zmoq1ZRpglvT2VdFrMMQG7Ic
AXKRTWq3nZLWGTY+8+WyMqumOh3zmbEo1bS7mUYJuI3AyLwcISY2GxjgPaZw1qS5WVEU5zqZo3oT
6YN5EVVN4/pldtv1ChD2hPQ4HuU6knkA2xTGRs9g72vGM6sq+68ekkF+36G7BnwiYPfK4lrkXYYB
uhB4qlTaaO9CSDsPXZ5AVEVbyeUv4WB5kf0EdcEwJ8/NAaAXgJzxTiGcABrdq5xHRheGIRlw2A+j
XTno5kgrXMIJ715ErOm3UaINoC3pST2RTJjPkZ3Toow6x3d9SOvXgZd76bVutrI+hY5HlxhTbD8V
KukPhdYrC2X3zo6G7IBLW/VDUgjf4Ck33ZDtry/MwfChxbZolJD4/pVU/beymw95yv+WxpeQOb7l
xViFftD89/41v3pJX+vlH5p/zt9/qv4b/bJ7aV7e/R8A5WEz3rav1Xj3WrdJ89//55/kj/lP/m//
438QF/KUh7F4/a///MZUbuanQbPK3mUpZ33Vx1nNm5fq5dtr8h9ndfKSfa9/+Zv/Y5Kp/4MWdDgp
iCI0sux/5zc1TfsH1xxaK+fiKYU/KlR/5Tc16x/0PVKtZd1QpaG8+nd+UxNwW1AI/2wun/Ei9r/D
X1lUyf5Kb5JGXdSBFI/BiL2uPogquoridKt76YEL7FWcmzsM9c46Q/nMuXY1iHajk3XYOLrPXkDh
25PtpjeKb9nAvaMwTt+M4c0/yyBv6SyC8XhTHfn7jX6pQohGz3trrA9RoR5sPLloIypg+tFTdA7t
96TNK3tDNhU2/thcQDa1QbfVVCSm9nsZ6Y+lDReKq8WBC++LaZHN0XAN2lm1LrZhaqUnWpY8QEK1
TpJmZEMGgriVeXSnk2m900xUKhiRHZI2fDaN6TBN+cOURlf8Qo8jnlsbfajoF0tq/xTjCuFOdt64
hOf+LNR+FbZ3RlJrF03+jZrnDyQMH8oUe40Uu4MAE5hNL6LPRo8fQ6lo32gpfdTaQaKTVO9HAUkq
7/hH28jraap3fx7QnxCTf5Wb/jWg80C/KetwoZNKUw7dwYkQC3alvW01fmc/sMlF9xqseaxPZxBa
SP7aQ8pcRM95ZtF8iLWHOfjUY+o9aTAdzVB+mvrytQKim3ZfWgtMijLcNBFZHhunSgh5fXrW+wVF
eZ38q8PN3q1GdMH91OE/bA7JdipHtl5TPlgEHJvO6m7L0jpS0tPfVxr/9asulBNyaNSOjHt3GD1c
yZPgvMqiW1kZlwzyadNlnMkmdjCB8Kwnz2D+jlb/bIZJ5HYTIapoylMafTDU8O8JbvbC0b+1duPt
pxrOo+Unn42cBkEme3YbjP5N65fH5PH6XI7+3VdaiCji3OnGSFHJXmHAAfMPqNkhhMvjUP+j4WQP
Ze3OpjcHfP5MF37upPoo4cfisLOLqx7yAe4zScz01coyoVMZInfqaBeOUW8dK7/zh/7+zxNKe6/A
+Ncoz6P/ZkIFWRGI2AqqAyrQrRYChweOTQZ2N3YtjluD/60STB87f0iM6H6qauLtwFdPibi2VV5c
4EuKCUJ1rJD+0UdfVGgkUQOyTmCfNqaIbUiSqmVlHasV/uyD+N2HmT/Ym982CxxJ00dVHXBbvCgh
xtYNruulRJwqOt3ZdlYGwliVMWgebc99gtM8wMMr0dN7P61TOimCa89vztu6BmmdxHtD4G9uJeGz
msT3Gvj0PLJe//xt3tdS//Vp9Pcva2GdOox5Xh2GDNSu/+oAuY6JQgU25lQQjmwpi4rxv37MomaO
uUgdpmFbHrQcAw2MdWSZMj7+vtOxDZ3jpqq4ak1M3rGT//Nv9lNh/7vvsDipPOx5siHJykPvTPcm
QFoo+QC9TcyU617+iDGIQRo8KJ9in+TvGJ1GUpCdUHBIIe5jYoCcG3BZxbBc/RyVLQFf1X118p69
zB7J9lv2sX5R/YPPsJSVSjEq4AHt4tD03XMRjjoJLmeGlrbTxjZJZIZlspe+80nX65NATAMor/Sp
0gNtMzsTA/Lz3VFtPqctpCTfv0LUtUsdGACmoOtdnvdD+K0M9bt+ThQQc6i7QlOozaiXRwb7g93I
XJwZk12XfWBCPJ5CIuPYxMEso7fLkA8qHiyipxSAX0pqUk3yQZ0W8gRoENcG9F9OfTlCXEQHckv9
foNK/a7P1fO0tr6x0Z566Zy89MtjinHjo1dd7PkZNn9jSiHiENWQzpVWty8mCiWbiWvGldNP0vW5
cwIZB7fWUZjiIhHf5bJQr8nqSvoZ7In2MWxvoHlvnFQvNsJrgg2uxIbbxHV9mujeJ6WPHg1P+wSP
+IujoX3vKaeR3XhRubkTiSAbCAcVvas1ntspal5KyQ+zE9ifv8dPBtNvJr+5OB082PZ2bmrFQY+w
qsjCcym9Qyqd105op3nWXpEA5nOdi8k44Yp0TkrlJEuyY61/P8Uwv/v5iy0/s5uqBTdRHKDmwuud
xnTbpQQ9UquDm4KQwsEiYkfWA1id2n+NDfNboZTNNmytnOMK1y3JHQrPLTKzo2DZtt+HlCsOrNCW
+zW4fjPVWjQYFXnyYABSWkx4MBaxeTr4Wwu3aKOoztMEPyMUphszC/pdFtjCdWycuLNWv7Bxbts7
in+KsPll0hXg67RDbcsU+ydaB+sdV+dPk52cGTUmOxxKCaaL6h06m/6kC6ovwouMTSlwQhjhtRi5
cgUX+VOcWE+BET93bOIbM8kvUt84LTCPomRQnVAoe/7zB15oP//eUZeNxpZa97bsdJjWAwFt7ZcP
dWeWu6Ij49MaKpmcQOfeWOE/p7SNsUn6THclm+KOkxh5J6HItonNFycgRRUW8+3f80nR4hNd9QMd
hAOB8J/f9ecm8LvJsDgRKaj72FW23cEzg6uqu7S6K6PIbkwjIdVJIdxsxUH0lr4bLM2tiAtsDfiV
U3WwF9pt7Sf7ITUwQ55+RFl1HQ/PQH8vsbfel+R5Crs8LcAW9iGespZ5WuGsk5g+v6t38JyKEEfu
6EJx4/wLaVC613WNynJ1F0uL1HS3l11KPlVzFf02kRfsvSROLtLu+6BD5Za4swWJ++dx+PCbLQ5b
j9YJ6P9ddRCKY+7JfmNqnMUW5b0qPNNsGo09O7Sx4oW0m5PnZGaqO2VCyqmJ6SVUaDMx8b7dhHhV
ujXuQjujtDGB07uUOnRg0oQyTMdedn6p3320xZGtYCus+n7aHKIUD5Ft7gCXDGWEwXMWeMTK9rWf
lP0unxcgagBrC12a1LeDjevsloBpNwyCQAThjR1G7T3lQ2U7TWZ1SfsZSIcsb7YkayD0FjgJyPpI
PCM/2t0Xp/6IE+msqckPJH0b6qmAD+ImBtJdUybuHFzrKLY3bmVE/Q4Xyn6HhYi9kdCJcX4uL6Ip
vLNK77pox1OBgfu2EMTMRRIFLuIvc4uDmtiEtOBtjTRq6Fq0EtC+urrR9Qgao5Wqm5Im+G2thc+t
49801D+3uq+bp9SlAZLoJX25SqeDAeE/lHOLUqiO46YA1bupxuhOeAR9c9To1UmOAWZ92o3Js10F
NyHMh4KK6yWr6Kz0/CtbyVz8V7C0slr6w31DzbbgkeozCoox62iO6tVs2OMQ89TEDUG1lftuZ/OZ
9CSZOyAx5jwytT+YLT/Rj2+CXhBkEoVIUhw8BeBoUXCZAPlbcO6l3jCnHWn88kneWXn7Opg6fiJK
QaV4qAvXydrezY1auLg6Pmm1OMSTcdtFxoUxUfXTSkNcD3p3YWYZvFVILn9+5Y9uJbNK7G2cnvdF
ZlpRkRzi2H4KuuZLM/ANhNr7u1wPbsCRPem69ZTqwfWQkLdP8oqdUqLomDK0QdSDb2qENGMU3q18
o0VkYrDlggPPyGSUWnitjRGK4rDTm3s8QmdHh/5R6JC1dXo33EAzcRuMsv40KZVDZeaBRSl4FMA8
yBld+t4U7qvZJ/nIu30QoS6Jp3o3gmhu1OLgBzNo1aBvVxhYIxmJRGjQ6sMZPluAreV143NtxiVT
3UCOBMCTah2utcNc/snVEwWNGvkENWfjjprNkbebV/dvNitDvP+W2oRNS9Fq3SEz4zN90vZ97u9A
UV3SFX8mWep2O50IgbO9Ftwe+Zkf3GqNxTUy1VNV0xMqFhhFgML39moqcDzGxzjwsP401X3tOLtS
WBg1IY2IvE917e11RGpkUHy5w6zuxg6a8yOv80Ea7Ge4+2YF8tFFX2ICdrC67pMRJfhBNd24yePh
BuUEt7qaPIqIs1equeezlzLN1vcmt37AIZNwjUbB0EXzv+WhiR9tFb1IWznCZ/upffzd55l3jTfv
xrzEx1EZ2kMbSMR61LS+eMTMP7RRcw54lpCU9kttg83ECQYy5zHZsKSuv6giv6hCsgGIpSAe2V1x
QsYgPBBd9viyy5AG4+ROdIY7yejZsrjQZeoIgKY50vX30YltLA5BL1EgWjQ2NsBl90k0Dnh4VCjD
rHUvqvRZi5svvc8BQT2GKlTzYrE/44hMhUG0wVVKmbJG80WAg9TBn5jvDIK+Dcrw1Ud2cmz2z3rr
3w3v4syThTLB8cesWNfw/HTU6FIrh5jWp+y7gSMnwal/DTUuQGhVXthmjn8Rx52FL+gGQnu+YYd9
mGwOrNJDPkZw1vY7pdCb/c+p+f860X8ZfqtyfIaa/x8y/TPe7k+Z/jism5f3xYH5r/wFWbf+YSNg
hlU496/S+Mj06l/r5r/+U6r/sOlDgZVsAfWj2ZRP/T8SZijr/JWZDit/Cp/Zd/5HwmwAWafZCOKq
bc60TPPfSfHP+9cvswlG1uIUgpYXwDLOpJsDVdkmDta6/ZQcCRQ+evjiXiqxMxti9F2upqSPdPx8
0rExeDPEN/98w7eFgI8evTgDGny148hJhWsK7tED8gl8gCa58unzT32zhQEMC0HY5NK15XBdmA72
RtwI17354n40jra0qZOiR+qUL+kgtgDRgpXPXmy9QR/VsddSeMh18z4Z4pcaI651r73YHH1TwYFr
SKVLCIo9FQ6vu16w/617+mJTM7pa6U2dmeKhUdr6Vn6GDEruVj1cnXfSN1/TKIQ1drknXAsn+W3f
ih+l0RbbdQ9fBJaO0/dtzMnh+rXJnSdVIGRnx+gKH8zyZVO4pVctBSvPdNGCKbeQ7+0ztOfNuG7U
1cX6rP1AdvaAS7NI22ev60HPGZ/WDctifeZAihCD82j8UKK5dHKRInRb9+zF6kyqJEsmFOxuUfhE
wDqXtKpqXtc9fLE8vagdvMrL+Z5a9j3iaham5c26Ry9WJ7PEob2FPcsf6fhI7F1fe0cCwt9PFBqW
3k9xmhjqgbLy6MKrejJ171wU2emat0aw+P7ReD3KqurzDv1F8qhXzZkXN+v2QrAa7589BgXu7Uba
YYX4tSjlbTPFD+veejFHes3ORjyNC2wLUbEg+tDtaOWALGZIQom3jbWhcK0svihKhP2FfFz31osZ
omDXJb0BkVWvyHSnlyH5DOtYZe6jObLYwQOrUZW8nrDrtmpYsnO/KsfcuiMTBs77T0mqyyftwKiU
appikcmNDE3vkfN4nmu/RikYELx/uJ54qgaDvHAHxEV32GYimhu3MUm7NKn+PeeXv5KsUsjFTl5b
XpnHiIJcVKcwc3roH5CTpuqvBr9/6kv+1yELV4n3v4Rj9XExBfnkyt67gId98B3N/fO8mdfLb8Zn
7pt7e8LRRlWUjSpY/siyHyuFIt+mLm2axlD0H4MJfjB/luABDyvQrMbCj223GYF0AgylgHeMJ/XR
0xfbTO5ENW57VeHWHo3GidXs6Zt7+PPwfPTs5TZDpkTDMLJw1VbZxxBzs6g80pX/0aPnf/8mtpjQ
VNIwQ2JrQjOWt/VBKY8Zw3z06MU+kyp+SKbNYePFpBrOZzVf6gbD/rZuUBZ7jVcJJefF6dDJLBNL
r6AB0K0fyxF+9PKLzaYMfdmkskdENvZPOtfooKL/a92bL7aaKZ6oMJuco2j9L2jJtyHvmeu+51Jf
NPqFsDM7JraIW3QfQVhvk0GsfPhimZpqXI5NlZHPQ9SOD+l0WYl8VVAkloAq3zKHjhq1cPsK1nCX
nVmhfb9qvJcEj5LSIVlT0ka+godj0tf9pq/HdaG/WJqgWKmRkPbh6aEeu/T3H0J8eNe9+GJx5qEH
m6olf8qV6ymQ8sIe1l1tfyGja7VlDabHDTFwWiofvvPqkfs8sp1/sHiWQMqI+JMCEe+ttv4Z3LHL
zli5LsViXVagYGIj5qJlVLri4he9Daz0GA/lo/deLEzk0U2bdoV062myT9VQv+/N8VhB7YOHL1UT
8aQPVqFEPLwoHttOe5qybl1Et9QzdKUeFX0h2FD68KGUcN8d44hW4qO3XgTmYSg71QiZJ/i2w6Ps
zBNTJMccPz56+OLMNOlK0dOaOje3/mlr1PGnuY9wt2rxLIELeKnFvpzxBqqvXtmZCuRUXTe/l+Xs
nsNB4DoqXWXIawo/qJdpqtPX7bLm4tzkY6qd6fPig9c9VjJ5Kir5ad2YLM7MoBMjHZM6j+4tUK7A
5MPKWncem4uVadu4hWPlLN0wL87VESp0aa0c78W67Ec7iuqoJ+Vk0QLZVfFtk+jautN4WQz04yFp
u5wxiSflPLQ6WPSmeiQl/8EEX1btAlXUydDy4qo9xTt1DLZjrqzL3AAafx+6WaGfmhPdMLBT2q1E
xCzS/GbVPFnWz5pWSKzKYRMofX7hTYobW8fqhh8NiXj/1ngjeXIq6IaiJ9TDLsw88Wk1WDdRllWu
xk8SOhkZEtFXjxBX9nqV3q4bksWqlNTYR9PohevZRUZBeDt0FIzXPXuxLGnq1+O+Y0zssTBv00h9
7ACafV738MW69PrahufGt6yoa1JTS9RNVRyrOX30NRcr09aUrBti0mS02V+mo/PQr8wdUit+P1HU
3rDzNO2km7Z0gEXhTWjbJ6uGZGm0o4SWqhgK8QlGIgj7cEhzzpE/BYd1j18sTN8P2iaap/hoNidi
UBOasjV/XUy4xBIOimbV+ci7m8qj3mC34ShttW4e/hSev7kMakUEqykhYTB6mLbHCntt6vTrAvwl
aobeLxVGClOlhXf1EIZC7lXVL9ad9j+F529enTNtUAWNdy5F5SvDTC4nZeV7LxanNvStwyLisK/a
wzT2p15TrIvblrjtGnQOLuetdM1Ev+x03wX3tnI8FgtTlUkX2nPuxzJlfqobdXiCSG7dHFz60eSD
3uj1FEgapSEHtNFDPCbrhmTJi4O/EGoWTZ80bynXRky3XhT7xzwzPtitfikW2jHguYwQxQoRnDi1
fwZA6Jhs/KOHL4JZ+BmDoheMOCajCVbFQ/gV8z9nXXT1i1lcXrGNm5RpiiIg2jTq9MaK6IRctWP9
xEO9WT1Frg20MDDqWgSh2SNded3Gufi67umLoxNTWbNvNaZLWBj6FkwDVmFjvW55LqGLHuC4Acqj
RDLpfUOSif9VP23Xvfji6Cz0LANGwZWNni2am9Q4Q4Ymjt3a5ojnN0nPn+0HbwZ9wCZWrQI2xNQ0
gsspjHycj1LD6DaD7Ip1kdyydohBQsnvEDM8XnAFMGcDvWVdzYYWvXepQ0k/HYfFvAtUQtumld9t
ezkek3R+sJyWpUNdz8ldF0zJJCA8jL0y2bbDZK6LAJaVwyLj4Q1WGm5c0YjUyIchs55XTZqliRYY
JmusBMNidNK8CmRaPDZxH9yve/o8XG8mTaQCGktipiTo7+cum/ZFVh8RPn004otlGikJQQvmNy5q
eIzWQ51oschXJj3VxTFqDYXlM8+lKzIBp6CJaa+U08oxXyzUKk862GF8ztZrxa7Q8S0w7SlYtzsu
aaJKlekwGEivBJG4II45lSJalV7BTPn950z6UOl/ihJpujY3GgrafTFq6yoe5pIA2UPYrZ2CnCqu
8OiA6cyJBt9bFSxinfH+1c1k8uLMJxB1fNPfebr2kuTr6oiog94/G1poMGFLyWVr7M411BTemK0K
zqEavH90oIj2r6niQN3qjB9gOe/WrE34s+8fnQwOPA5sgcAMeOmJFYTfsDU7Rvz9/eo0ncXqBE9X
dCIxuNo205kT0myrmfmPP7/4708izEDfv7hQxjT1ZCBcfQiCx2LKvAtOp/Ak7zp71VEKkfn9jxh0
rvs2FvBubWa08UMzOTgz7ODPv8BHg7OIdm1nkGGWqYx8613FCDUGaa+KL8ylb0NQxrqhTDzaVi23
bOyvUdqtW/xLnxMNmGQXYs3gihqOE4k+yyuOOdx+MCL2YnWqZgGCyKIqodRjDLxysk+Q0x6zDv7o
6Yv1GZSKQeMog5Io9uOQkQjBEOJoBw5T4te46BdLh8wXqZCUPN0wGZMzsJLhlrtMvW6q2POv9OYA
dSLPTPV5a3FC48WP+8rlMlOufPhikYJYtPOw4eGB3ezCxjgHvXj/5yn+wRq1F2u0CFvfR0xpun6M
YRSWnHr9bcgUVLFGg9nfkU399z/FWjrTTGYha12NgJIisd408F+u4UBW58ggV016a3mYBkagRNoY
stdo6hl5mHO///7nEfr9pERX+v7L0q3jTL3KLoZf96ES3Uvh/yUK/jelD3J5kHZdUAo/8Zk0qdpj
9QurptX0VUliuTxI5YgmJFG9wcXI8UJO6WlaNu66IVms06nvhZrP+juzi91A1w8xdsDrHj3PoDfr
SPNa+vcVmzyuIu0DBoL1D8eAHLbu6YtVagq9U4uIp+ve+GS21RUdpyvHZLFGdZm2o6eGo6uo+vep
B08jFG1VHPqLQ10QjwS3rY/+yR7GE9EVzk43zPLI4vxogi/OUJwaZel39eAmQt54jthPYfmwbrwX
B6iSYVtojIPJFV3/1AsTsONRR9YPXnt5giZmbPht2A5uWArSrOKqi7tVwZxcnqAppDwlCfvRpTvR
2HhNdJX0zvdVQ7I8QcGkOl2uogDJIP5s7K7bC6N9WffsxbqEVxmUMhwG9hOz3paW80NJp5VjsliY
NVrHIqeZxgV4/Foo9aNvfFn31vMHfrPksS3WJiditCstvWrz9kr1lXWHvlx6KmmRYRYOeAeXXvD0
PAtl+9Dq+bqkuVwenrIaFR1p3OBSVPiWCPM+TZxVWRBpLxZllYOAjPt2dHU5wmwLtEPmBeuiZmkv
lmWHEyRcsnxwvbbfa7VOo+qwW/Uxl2q+2MNTr3WK0TXoJTZAVkIaWze7l2o+OLBTWflAhTsLKkEo
wosAePjK914EtpFfeVIUeAAWYfwZau+5lq6LauVSKezbjp/Y8yyJoS7sHGgfdP6KdcUVudQKUzb0
ao+Z6No+bNM2wKkLIP66pWktlqaR6emc3GbIW+UszIzPPv2+6ybK4rz0lbgzFY0JHpsqvKNsCLZG
cszKbH6/X2N9eo/fbylRLDLuEg1HWtF8VsngbFpVvVj34ouVmZRTUJkWW0peQVnILGM3hfhvrHv4
YmWWObFzWXCogRq8a/zgc0uOddWjl2LhSAMqEDDOrkEwe6fUYfcUJdW67WopEi4NIzZtwMJu4GUP
YpB3U5Bs1733YmUOUW7Vlp/O5zwGUmNnv5pi3aeUi/PSzAbZ1EgpSL8bh9QhU5YYD+veenFcBjjI
q1ASB7cmMbkZivQhiKeVz55n/ZsD049FoWghI5Lb4eQmjbZNEljv6158sS6JBLk6OzGxT2X9iIZG
2yQwwFY+fLEu+wZIsW+EzEG9g4PiZy9lNt6ue/HFugz0Er23yogHWnNpxBrpj3Bd/L3k/TmtaiQB
ZEg3nJTXoXe+meq0buEshbVBLmorMOsRN8tO3XmWDk9FWSeKkT9pgW8mSgcSuRHcHly6Pu6QTPcb
WFer0vrYU72fhFUC9CfUOBpMEyvKQUiYVmmvrFv0S22tpTZVZHtM8SZQHdfv22Q3Kll4s2qq/KKt
jSPFQJQwufC51Wfo7c6L5/XrFAncIN+PTCQHLbVrMbhTLj6pMrqzmnXLZ2Zevl34jaG1ZNqpGJhK
cxL2ITbJ6E3WXQOX6tp6NoCgN3pydcRC2QjbuTqWHJ/3098cx0t1raJHHZjXckS4G7pFp7qUm772
abrTwqOu9R/8iMXBCY6Q3v6WLpKhDE404Z+otrZuLi4VtlJ4TusrvL2vI9FSivZTT0Zl1UxcSmz9
QfctoL6ja7WF4prxNGw6obyue/hiicZqNco4rybAIs1jVPVfymK/7snzh36zsXhWEuidbrCP98n3
pLFeucuuq+hBuHr/bDD4UFWHCbehNH/Ode9GDb6ue+vFwhynaFCdyeNoi5qbOsqegumY7+r8iN/M
8KW4NlGrsMwm9qvaB9UwOLXYgcdelxMz/y9n59Zrp61F4V+EZGNj7FdgrX2/59oXlKQNFwMGjAHz
689YfWo4TbeEKrVSlLLZxp6enh5zfLtdk22s8fWClblV/q3o+jcyHVM2ir26Ni4HOUM+Dr+Ivr3m
nXizgJAeG+39imx7IRFRQtxuBMiwcrGgJH7wvffq2nmCsXc0Y00OQ3hLcvJBgYB46L3/T1yLC3w1
RrDQiLb5M5LmWyB1jkWSvbQWLnAS+AvYL21t/FYX4ttm4oNRaq+tFRXqbHEl1tMIe42Ei3iEszr/
eGxMdmsSrh1ca9KH6Olc71ZJXjblDhXuwdr+dbn7agT+iWMGXqBEwWD1qXBzdHDAdxtmbYqB9yuY
3d5UMOsPr4Niej02JLtFKSZZGdLi0bQLv1R8fYMZ5Xv2jL+JJnvHlaqEMWAYYemsIaDbAvXHWLrP
x957tyxnYmGPBU7kyVT+R9NvX+WFsHHo2XttrVKiAmMJdWrl9ZMpwCn3OPgce7b8dZ40gLV3YW5C
7JTNucvn656V70Sqy374L8H7b0PSf+xmAvz4rcfV4InUDQM5B3CHkV7D2TqJsfQjqCePLaO9yDYc
fRNYg0pnzJqvS+iyZsr/PDY8uxWaT6GG9gjTkeDgLVb+cRPyy7FHX2bpP4YHLourj0EdOqEX8lWv
8PI36uCjd+uzEG6GizuqhQVxT4VQGaxqDz56tz5rXnlrK7x1X/ULuE6wAGXmWFlsL7Adp9gCa11v
p6ru16xu/HrTmcAfq7T/7cP0j/GGje0sm3hERAz89BW2VRaItsq+M9kvX+1fJvteZLt6cLniAgfO
TtAfxVRD0jSLYxXavcoWvadLP10y5b5tX9wK/7tlVMfi1l5ku0IptAqF60zUOQGl1MOckKhLDk3x
v+3x/jHkFr5fcJ7H5V08xw8hDDULdqzTTewVtgxGuALQUdzdNfm9n0WfjPaYm4PY62uXRoC8o0ok
tM1bJ4dv7aSOVTz+ttT9x4Bgv7cAbBcbbnvi4pH7rviai2l7Z8+/HBP+bQ7u1mbIl44wuIyegLYN
CWQYkT4XZbM+wcEOfUweRoSHwiIwsr/GrvrCRJgj/B6RHO56Lz/TXh46A0X7y/uyZyOiebmdJk+/
BSP4pz48Vluhu1KW70ESmCRuZPOBdslMzA/nq2NxcS8PngioqMOC0nhIpquaynPI3qvuXfaaf/ms
e1FwV0aEbgbbv7S1uYkiCGygJ4tFkB+LjHtpMCAWooFJOarMRr+VYfBx8/LQRBF7XXAc65UCDox7
q85FN5zNoBZWxXporsC07Ndp6Aiotn2D8nhT2r9UFcGRd+sO3t/vlcF8aWyQK5yxSNkDd7h1Hwu4
3x0KjGS399taMt/4y0ys1MvSjFf5CvDgsWfvNv81KDoDHC2yxSBoIVIVPxYBUdaxh+9DTB02gMfj
xdsS7ZHFWp/bCyP52MN363NyztDCo/YO+2sYdEMPNNj2WPey+D8lUwAodqkxVzr44Ke2bREBWHBo
IkZ7UZC1dDKzwOpfiL8uuvbUjvOhoiqs+X6d4wupgWuO8TlD0qeDcrezrj8dGe9oL65F0xEIkOBQ
nrZgKlOwy+tsC8tDFfhoL6+dAE9bGe6tT2Oun+Dv+jhGx+IV8Oy/DknRlFHTdRjtQdTfKbIVSqKX
Y0Oym9+Q08lKDXjrvsyvVnzMRh7sTNtraqnu4JMTL+uJelgTencHmcOhAB5dXCD/eZQQYl7RXkQx
t/l2zq1+dLU6HxqQvRzI5LZy0gPkHgesS1AOuZvj5thr7/VAwWjgUFbBR2gdwNRb8zcL29hjrx3/
OiJ5ayknFFlEDhe76zjfyhvplkNBMJK7JWl8EE+9UgiCUYAGAHUNmt/p2Hvvzptgg69qLBECF76C
WsLABoTqeDkUYGHk+euolBurKYfl3Mn5oExs64GW6MyxBb/XBOEYEQxlLJHsD/SBjN1dbsaDo7Jb
lWDdu3AYL35zDPgAuFn+jLtjZ5RorwiSNRP1NGAS9kv0OFX2TkHW8N8f898tfnFPuFuXjMgSlFMU
DyOhiw2giQvxu6OVuiWc27eZN+Qh3lb5AspqKnyzPFCYSX8uebjcEdWFn/t6c/48r4y7q3XuAPMF
xfCJEQEe8TiR/AYV8vLFL7BaOyRv5fvhAJ1kyEML4fJS1PX92AVzClLWMXUK3w+IMTUs/UPo3Ffm
fepmsWRFGL2zU/57nsz3GilQCTVpR/RcLMHcvfryR1yLrLGCv/P8yyr5/zyc/59QKgZTmeeXly/c
m+iHG0KPnQv53lCR8zxoi/liV9DDv94M4U0tlX1nGv7uvXfhCtDR3E8Ucuip7x6U2a5LJg9tl3yv
kkKa1varwHtXHYgldgCcGtYCx6biXiU1GIRY360YFKyTU9uR2y7YjvlM8niXQ9R0mKYFqPGTM+Zh
ot2TaNSxOjPfy6RIyOfA8ABaVFU9Cl5cx8dUrjzeZchbYzcyEbx1IPmri9oH2cX64DTZBauQFoDe
czhPrGUfJ7UbPq8eYKr/DoW/mYN7ldQajCPuCTEk8+Lfyqm8UaY/duDhe5FUxIN+8AFe3K7bBcb4
Fhh9bH7vTQgpBXIwWhAN4y687MnbOYCG+VAawfcyKcZBzJljwU9SQvEmSHByvd0ODvgukaDlsMq8
w0wZ8/Jlbt1TX9KPx77lLotAMy430Yh1CX+zV0+IPdU45Gf//fDfBPG/2Sv/qJBp3cLhDB548J0I
P+dhmaAQd9WO2/V/P/538zD8NQNCVljO44juBFFOHhe+3fTas0XfHHv6bnlOwzD3+YQvOoFJkc2F
ggdkGbaHEiy+l0sFgnSaXIam1cNrxNiNIMc8UPheLhV0dhlAXkVHnu7zpC6j52JW8thU3MulVIGe
PNC4oxOoMbd113wCeuWPQwO+V0sFK1IlrfA5XQukXbUtfbqC4nns4bt9swOdc6Qj2sP6JciGydyB
EHPsU+6VUiIwaBCNkaows3UJs0Cg1pH/69h779ZnA24PAT4b3ThKPxTDl46zQ6cqvhdKaUHmrb60
hcpqymITbXBOXY4l4ugZ+nVpEsmCmKL1+dTT4KHtPq28/3BsQHbLEjGWiDhmeLIS3+sx/gtI7O/H
Hr3bNGfa8GVEN8QJ5SWVMJCQTvNBfSTAT7+OSAOGKCsMv+Ti8SuMbc62Go/V2vheIeXmWZTGhgiE
INHCLlCHCfyCjy1Lvjt9l2qeV+EwKkVEUt5NT50TxwL4Hj44hdVYhJ5yYFkAp9LT+GLX6VA9gu8l
UqQsRyYZxht4TmCzepZ4Zt7jcP5m59m7EHLpNPjfl51HD+NLrVnzQfopP/r4XT4bzJpOeY9xqVvg
H3X40Kpj3h7Qnf46Dce5cC2FnRriiTc0CcA1uJMLnEiP7Q97sZRV4DY1nPATSMOP3JaZKuWxOMt3
y5OOfNOSjXD5cYFJzFb+KJn/dGjp77VSW6Rg0cQw4qB4Pc5EkDtJjTg2FfdqqXmgRJEVL+5E/Agk
0Bs6H0/H3nu3OKML+W906JQDOW0mCfiJ7qaO1/q9qsdvJvpeMRUJX0Qih5tkbOdPAA+XMLVqD86V
PYxrE3BjbksYnK65PA2seMyXY5pRvldMoesk6PgAu6l+mMNb4XKSUt6+hwz+TV67R2hNAfjYSz/y
UxSWHDDynv1VhJWpEjWV5cEvu1uopRuhJgMYBPd4C0D08ZLMQWyOnVb24ilS+g1nTRirkWbgDyZA
QxQ8+I+VmTnbLVQjPUQODsODjvw7r9l3NbTdsTffy6csFXVVWTT8DNEoU6LlzVibOTu0mvbmhASW
Sq1qkNx6K7K5zOuUa/Eefes3S2mvoIrQyy9LcjFN17Tqk9pWQDS4YjkWHfe6qdbauR3CAf3mrjqT
on3btmN0A773JuxnGiyQ8sCdKJc6KarWJLk/1tzB996Eum0KwC1hThQoP6WyAVDXyuroF93tpGIl
67zE6MIXcZGqUT0RccyDi/+Ndf/H4ZYOcJzQmqJcJpoiwcT8c3kPU/i7qbLLcdth0bpY4DjX1mpI
tqbWp6YIjnkqAR72awrgCzGoVcaILHwpE0aqu2Byxy7a+V461TU69gUl4gT4a/fIu8KdRlGMx1b/
XjwFpL1j0Urx9HAaEwIOtxnG10OLfy+e2roVjM8Jpqdz6wFH3CaZVGs1HssB9uqpISpZzdpLij7+
CGv1pZHHjA/4Xjw1rJ0ohuFidOzzb40oLUpn5TElHN+rp3D2bIfNNKiZFRsaO+LKj/eBWNXHY2O+
W56qD1o9wnIGxBT445EpuoYaqT+Wiu7tCXsByFuXD5crBHaFbomTexcq85sFuhcf5b3sQFO9HEJd
lD9s7fRdslwfOxX9n/oIyYWmDrkoc0NwIsb9tGbaDokb+F5/NMy2mPJRo8jiVHWqxVDDEE4dU5Tw
vfhIgyY5Komnd63NdM19spiDxCe+lx+FU2k8/kHpaaNTUlP2lZXzITUZ34uPjHFage2MDzqROz2E
32ShD474JYn85z4BPxIVXeqINM+fL48W0XI+tHz2yiNVqI5MAyL5tKpM9vVDwftj1U+yW5kN60QQ
LRJH83ye0hWpkGrIcCyM7w0JjW3dsA0Tpomun/NueFjeO8f9JjPfmygVhVViqzdk5hUjJzDqou/O
BqjmbOWiPhwb9f3+aXISBDhineCidpNbppMKddAjz2Z7LWZAlrbXbYkvWurppdEgFMNhscv+++kS
U+7/Lz3ZXo7ZtUPE8g6H8yZf6/uuH/MP0TjDsxXe7UGTqCaM75uY059rL9ix4hTby6mmNp/rYS5w
tLbt/XapweRQV74T4y/Vs3/7jXZl3VEwGERV2FbBIyIf2jFq0X8D3zidhDOPXTYsaxQk3bhZk+Z5
zKG2ZoE9NBHYXnJlfKssxLigCsN4NAVp9dMwReydb8V/85td/vwfYYNUUIrPLb5VH4rPZpx0Sml+
rO+M7UVXzI0NV0XOTqtdNEDgPMwa5eJDy5vtPQ1xsR5U3mMSRzV54v0WXgs/8EOBie2VV2gNW3M1
4dUHP97MPSxkc3po42V75dW6drwLaH258UGBCdN1eYEFcfNOG+tvFt9efCXA4lV9beVphVd6d6ok
lR+JNrjynacKXE5smWQ4x13jce/hWjke2trYXphFrFkBjEQJRzkewamAB+o+p50lxybq3qyJ4D4S
LgJYBaKe+6Tr6ZIEVB+Lh3t11qaAko/zJj6xvg0/zNzVT9U81vWxmSp3ezOrSKGDCpMpFmVqC7kl
tqfHrsrYXqAV9lO4FAUGplmWOvMlu+2L8lg1AZXsX8ODEIFqpMfDqaqHMwnab9Pm37Mi/E3s2Xs2
4YwVjHNwCWylzK+a7pNlpjuUDrG9JmmGrKQvPbaDXNkXo9v2iWpCD0mx2V6SZC/BvSoaeCgSIO0X
If+4WPv/9+b576kF2yuSVkN9o4mCZWg5uO9wQalJgsR8YNnUN/7tv3/Ib0Z+L0uyui81CTA6Olg/
IYGeEtrRQwdc8MR/nTLEgkzgZ4RlIkadthW8jrsmOjjb9w5OgrTKrBbBU0SsSAyU6+cxbOt3Bv93
47JbqCtrKzHBPweZy/I9zPU9WjSPxa89fRSQWhZIENlO80pTtH49moIfOvSzvVAmprhzNgxjsm0E
xeGqCEE3tceoBzDL+fV7Ttya2DSobTUbWxKJkzn1x6xC2V4rYzZCWlJDKxNM9gN01E8mDqp3crbf
fMu9VKYFMn4cXHspD+sAeBl5qnL3XsHi78rEv2SEYjdTtmqa6mrmUD+0o2yvXUGWOAlUGfCrtrHN
c0fy1idGIYKmsqzijwFMaeeMRoCrJUOrS5c5iOAu/z/sW85Ln4fvYdEo/ZuJ8i9vt5fBFUpupJhx
5QGsgczvCyvslFSyDoPETa6Ik2psxWtVOF2mVJjIXHeGraa/CufJzVvS+w1dOBBG1Z7iz1YYxdec
ljeVi/1PX3WxSmDIrLOiUO5mNlPoz2UU6CnrfQeDYw/OvUOPp4NKNVqCDthOV8VJLvr2k9lqIU9q
qdY2q7c512nouvx7NPu+yyqtl48r6XXxAPlh7JJcDuWQej+718XPW/wz1G1egqlb6/G2M+3y5OEp
xh/rUktxD77vVtxvkZjknQ66soCH5jZ2n3D7GC93fqmNaZOFRlO+JXIc+xU0dAI3snidWsjV4T4j
1zP42puG5a6hEBCyJp+u4RGpqyuzoAD22frQqyvvZROmox3z4iNM5Ibn1uDg97TJqGkSzURX3SrC
a/LY1SNlqepRzb4PTNkuz9E4dCtLSpA2IwQwahSKog2sItu00Q2b792o1uqPhYa0vym8Fo6CSyHG
6iVgsPi4L8PNAeRKHYnNi+Ou6HFtS+H8nIRumenL6Ehnb5DRFzJpVyMt7EYav51hbQnH3ywa88ae
eFmY6I+pC5YhTsbahY3PLImtlGi31HZBu7Vrtfqx9ENOf6LNexw+sBjKp/u+iZbuKeBxoO7GJVDt
k5PbjA8gZ527BJaxcxelIID57fKSuMZr0xhG6eWHuXaReSrqSNY85QP8fvqknaiZ7tHILOQnHY64
eHJWb3l5XROMMmznq+Isyy03fSKg8notXESXp6ltUYSIu3Ku06VdOvunMks+utM0dGgsZuNg72Ce
LCeG7BpSfAKC0jq/dXmNewVwXxv6oclLFma9KWQ22p7UWbC1FF894gQWYR03ZUq2pd5wPdNOj0Mc
Do/FXHEosYtWfc257ItbIeMRJz2bF+OGXyioG5z9Bm5SIdvL4PRXBqNAM0aX0WaTjqrPZDPGXjHV
BreoSI4ByrRlS05+7PkzHVp6M8mZDWnXmjpMqG9dfDas0DJRHF62iRwaGPQpHuUmmecGtekGveVf
26pbfCILWdCkDXBfpS0ZryQ69M+gUsdfQZPCnW0/bibtyqlqMp4vo0+obPursV/Yl2UUPkps1Pca
QuVKLhmMVgt31Uec/cl9PH7clvI7fMLIK+wydA1b2nrLsyjmhbk2Q4+bmnncioTMkfrAfGSzToll
PVtQFMvHtVDBOUBreXcDiaH9Ogy0uK1cWX4LNcWbaQ0KetosYmE3k8or89oH8BBKSwpUZ7Y17aAS
2rdqfBm81C+NAX4rGZecPq+5lmVma0JkJhpZwzqqNTdGbf1L3gc4sPkoyOds6uxrYwdx7WNY/GQr
i5fxHLSd78/TSP1yQgYd6QQEP/fXWHSMPJBSmzKBCmWo74rW4R7NgDux3HS1NumYB013zba8syfs
u94+QBl808ll/ItuhTFXbVFnNpiLArFmYDfa0OlTV3L8ddxaDFNa467opQTkSyaov7BnYVXT3MIA
JoIeoKhtdGZ8lW96oNrdcduDMFCaftFn57YquDdN7ew1DC/Wu66BX2sie8Be07lg4fIcshrodDZs
zbkd/brCepb47WPfyfUqxj3JfcXLussoA7co4ihs3KtNNCRdhTeAsBht7xuxiO7nuDRoJCkiF6+J
0nIMk8B01foyqBL3IQXbWvybA4SEW0AtKSy5o1xnvu1gfalXVW2vJioXlqGFCcAO4sbtlUcIG+hx
V73+6tSENj1Ycs0sq7pyecih8MUlt5zW5rT4kPlUViDMJtoJ7a6qpoG5ZhKxuUkYAFJ3lJXsPLf1
+El5mKktfpTj9aCh6r0dvffj89J2fY57Jwh9xUtvfO0esB/l0YOdlP/oVU+rc7CB53RVo9F5Qswa
GHyZ4JIhfhaxsMBSKcJyUEYqrW4bB+b3TYfOIK2TuhhYn7kJcN2Haa5UBV8aSuo7zKjhoZRVBVrW
0ha4gYVXyMkPJV1euotN0xOLasNSp3v6B48BtEZJry3Q3nrBMX6UfTyUzR0rZBxlgWhJXgHmN9Gs
QlPEaTLFz7oPpk8o2m8ZPO4x0UulhjSIgcjGEYHHLw3urT4La+YfamvWIaG1i1Waqzy66SvWo/93
WR+4Je61qrkUqRlBGu91ze7sPM9dwhfT3qFqU6QT6Bwp7Rtyw22n7lazTSRbpICVmsRfqr/2tuz/
4MACPWvTl2ud8LwXJuMG8/4VIjHLr0e2kS5ZY0vKc91oVaf10sxRNoROfKW5EqiuB9O6pVjVPEhM
6Ab6CYvK5dmqdDDcF81Wgsxdb+asbV7xK0it6j7B1LN3DbfoxiQbrW9KBgfTNJAONtwgesfXpqy3
KQXhbiyvpVbxA2ysBpeYKmjWq6isK37Lqpn2Lh3X0U9LMhJv2VOvy5inSwfHlEzppnhpBthxZ70l
1YciHG2TkHxhU2rrZko6Bz+iZBRCL49BrWKXVlbpG9M1bXu3xvHWXE2xDuxrGNLNpZDk4MqPFUhD
CukrdpayD8x1Vdcxqj+OtwnwoX+2dO668xhFtc1UVNBbvZq6upIw0BhOZiFV1ghpU8ZnpFRWR+bz
DHvVOZks9oHE0+ZrI0d1VwE0lXDYddV6gJNmxeoQ0R5tNDorVyrtOUTWkaxYjHnCPMVGPRNZP65N
2SYV0QuBGfF8PWmcI+KFxgkzlCX4SSYbVf60uuqL7+FbytaIXa/VLFGJ6QXuvdmEvczxWlFgc6FN
f5mIa6Pb3JVRkc5rb93DtI35nApbwNGlH8pAnFk/gFpTgBwSugSJTLHcUNLFQ9pMba2TNdxWfe6l
mIZHNpfOpdPUsuLabBr9TGulyvh2ipGTJMPQz+6nD5tIJXxr4C02IxFfMpsvssmGoYC9QUWRP6D3
cyXjZ1nmgc0GKnOXmQJOgXih1X5Arayv0g19b/dI7IECY1E+/7k4Ceyl4bCVTxeN2XQn4kE9oiq7
5VdBhATrqjE28h/UODYR5nK4kLQrJt8+D+XMvvRRH2KN+MAgS1F5MKSSVkuLu/HQVJm1IEdfsQBw
szPLFac3MKNrVIbKQ1G8Fuh/Io+tirY4QUpQXLcdDUKMQBtOjzLEQSMrlyVXad8o+tnFwapRf6uE
7q4DB5u/pKuQu6Yqqlr22EClUKa6sui9mVern+ZwwlVoycGGS8QGud51pErd3A2lpB9Qn5/jFHGz
u4pDKp/q1ZMpq0Vf2deNjssr3pt8ZzIHa92ApVbdkA0+DImcvJx/bLOX4Ql2wqjVre20+KyOKxt/
ArNIjNcCX1/H6RhTVXx37QRrxq3CTW1SrJ36EEmz1icZl4KcArhyVqkPJtKdi45Inblxcv4O6Fo3
przowiFrHADZ8GeS5L4qunVGBmyb7q4FPvczAIySJAFScZ8A4hcjfMb9+k2F3UpLCE2Wpbu2MwL0
tW2mzpzsqAHdwLvOCgbXdVRCIImt9+TYEDRPiON6fTMOfUZ3my9xXg1Xr9ubdY1UmI0xTGOyHD7q
MqNTyHm6UTHw62oJJeLNHJboFpwmP13TTeAouNRIqz7hmzM45+OcMv7Vd9hCryLBt+GbDtFilDJB
i/XZR6WnL2wOXHkCfTSXWVeT9izQ8fPFhHR6LBn2/iykg4twYmgn9EAwsIqyhg/5lqnOOHfd27Vm
meR1F9yoEoq7FySjzKVw+qvGj7Ld+v5BAyKNjGvuVpQ/ymk8Ezz5scs3JJltW7LmYx1GrbuvuyhW
XwKYrZsvc9gS8UTXaZHXnkr2YWYR6zHPmv7JzGNUXY9TVUYZUmuq0wG9xt1pdWhXTNEAQdRfjEFf
aJKKbgukf94F90Es8umW97j6SLdmaHqsmN5syVBHCireGLK7+BazXmH8wQUNniqS58EzjGmQDtR5
gBWUDH1digYtVfhOZ+aJX3B9AqZyQsXkCHoW+PiBT43ApAOOajVfe+Pq5YcC2z7/Memcbn+qGTPX
/gxDLFRyMYtrRhxTlRR56pqQuMTHZmUnO1w8qqpKLXdO27HOmhW7V6LHAgfcopqqb7wV4ssKB6FL
Zb4viIBfdYwVgJuipTi7Fnumz1iA/+ZoQNZuWe9yvgzGP1NY7JU+VTPTc58hFpQdPqqTIC3WODiZ
LKwtTjBT6UPQvnEPqU5dDfe2jFXa2xQ92CFJoMYpekSFFfDBGQfuT7MGywqFaLQntjEYFuDOmUTE
OQTBQCE0nn+hYc1iZBqGBikvm6p4munCir8QZocuWxTm0rl0QyxvJDgY6PSO1Dqqr6ocQ/vqSlQJ
XjsT901qI9EVOGmAEZG1DUPwixFH81NEaVEpiLwmtj3gs4rqbisD9RZ2oqqv6Mzm4SmwjIbZjAhT
3xozLG9wYIRlZN+5kr/AIH5Gdop6AfnLRYzTU0zQXngNYdO8pSNS7vnNekvmJNratrn1dsnnq9JS
hquuLfwJdc9CksUU6zeCRoI36QqHlpCgt2NSFuikzhrjeH8XL0v1V9f53PaJDYEsRgpvNGYhhcea
Pi8NiWv8ljKZC9s/tr0011iE7ktJmlwmbHbyOhSb/FmTGEdWQZo4Sj0uTOyJ6SpuHiZ8lb5O9OBQ
qU781Jom2eqF4Uu4LXqG/S4a3/zG10Ti7NcnLlxW1E2iIXwWagq7O4Y7O4bkB/tbUjQXR/s5aFyY
lCNYPym89xQ7hwNxxUn1IdM/Vlp07rSFq+UwWCupwuJChp32/YjLlSkg6DBZoyZ6ChUMtp4j2PUY
eMKzuks3nJSbrNomW95taxVZBLimZAkU04BPVTiETjfMT8GDd66oE1jaLPLecj/iEBUYVtkEvpbi
c9RY+SdbAzJ9JdTa9amM0Y53RmXX2SQ0UY5fYe2ipyaCRK1MBaywX/CIIbqfZSAnBCJKHcYcdOoK
v/hQ62silhaWzU4awVIw8egnSlB+SlYg7N40jVGagZ9EjqPmKoy8wYaDnkIOxdQNyutGXLVOM4Wi
DtBuKWFWuqeK6iXO9DivOAeInvBsyA3EbK4thvxupN0GL2Qa52GKM558XcpBxQlRi+zSXtrqiwBs
+WYy+RimBez7P+ZOQjI99Kr8MBSD+KxdrKOUEl19Qw/Y9ibRoo6qiScgm/v+CscfrpK5ZOpZzHn1
R0xcQ7Ng0d0NfpB/Zp4FJ0RX/aIBAwiRMa1Lm7pc2quoWCdy09YeUmouMT3SXkdwTKhnOLGcRchJ
kS1IhUVmRwf7myVH3LwNxsWUb8VFAfxHr3vkOiGuZPhP9OcW5RtAJiXuaii2KhRuJM4PVY6K26NW
U3NvfUROtQuACK0wJMNpHGstXzmcjJc0DkKE3hxbV+cy3KNHeTY6ZPgDJllAUVMLmjGJVpST0m0t
W5s2KJMkEczJtTKPYRT7j0uo3TXgDcTfTYXpxh92JTl2jHaaitvA2xbtkERWTM1gLjD+vBLGmlTp
oR0SdPIGwTMbfPkA3pUkqYQu4W52S97cArcR88zovKg+tgU8vJ5RyXPyvo5DqVJXFcULiUNYwFRs
cx/aOHLTGSlz8Rxy69xtkxv/sOKMfcOGZbjzechdiqMUWKZRjn11wglNP3ecy++0bZoq0zESlcRE
lXpDqV3f4na8ByzXzSOSzrlaP6Fs0yGhDtD7ipNObaa7YIwF7mrHxX8uXVjfl1vb/Y+zM2uSVMey
9V8pO+9UAwIhzLr6AfDZY57zBYvMjBSjQALE8Ovv8uy61/JQQfg1N6uHyhMRDELj3mt9uwoKP86u
a12VvwrL86RAWMLC5BGPxVQeSo3z30Er5mdBN1ndEI75gGO/KwoDlSlcfL0NywrdJAGY+Gn84Lm8
ZgcjM9J9UedFHyonH4y9HXddjXb12o86jrMqACjILiJrcka5cbqSvHVsGHSIbV18k9q9fXRi/67r
EuhJUVabDRFm0emqIWltHwvkvT/grffuGMqcvY0MZ429SKwi3iqrMN2N6dCx2wA4odqglX1678Kx
eOe0cSIDFXvjG5yM3qsterHPWyJWptDrMUHoxRU/eoLBEThN078ipeAEEMxg84YEPibSyrzmOG7e
EITEgfFpoBpYaeymnhNrGnYSS+kdbDWNsSvpgKhpQeP+DiUUp71uPDcNxtgv9rze/KinPmhHQJcG
x+wjb9P6KGAX0lNwOLEy/mAXqBJhMXSzlKUCcibH7TZg2cGpp6BorMO2zPEpMhBRrkde2NeUT+N7
jLjfU+nGzc1Y+6219YX17JtjMPbql8v141QUFmLNLef7zJ3yGlFANzm4Mkl2+DBGUDeUYuwXfTlG
baP6EpVHfPcpNqZBRxR7aRWeSihBPoSQ2y8yYQeMcUEQlgZZzr/3cYa+Sf2O3RgkKxssQiNvAgvd
FiO2GYu7zOwHvZ5q4qDAWDoiFKtNR74BKGHaWMgJQcC+NO4s32h3FjFbUCbiXvxw3Gn8YKOuTcQk
R1digSjZLwF2yE/H1Rn+lEqdhzFm4RhhEETrEZxM7AebI2YN113fvUlblHbQCwK+QaFUG0eV72Uq
sLkbD9grjsOxG4Y0C12E7B8hjCED6n0aguOM2vTfEDGsxVpTyT4wsOwtpdO1MEh57WdWfkUmpfOA
1qS7kdTnV5i8ve95CTjyGSHGQv5pTgtwJZbI2k2hlPe0vYOddQwJtFKXSQo8++9ZucJEpMPOBUQk
6OKGxu6rsI23y7LDM104T+tU6uyUT7SybaYxHVl2X1yYljs11x+CI6mdtGoAMV0Nw6n/1CAZp1Nn
XGRPIHMruEWqMYmxqK46P7bYNqXmtLcbJEcvkkISOmt2CNgzv0LCadX39N6Mj7afvV7U6HTW6OOY
IfKSTBBiOU0wcXprUPuynjg3gSPfBA+IQF/hPP5e9+Wbpdg5rd9CL5+7wDvhFTFJcG2Xxy8Nm8LM
u4wGRuYe8LRJCzcbkMBNDPHNLZHa4vrbRY0994BDkzUSwAJQNlkY2Gj0lCAv+nHZtWdaQdLKxMch
ET7t0v6YkHPxpTVcNnjmHnBkk+CRkSfHpmd8B6+qjSxeOJfp0ubFMnDQGUriwrMJIE4WZThPPyOr
Ji8TKbgzJRFxRsQTm1Mn7Kz4aCFyUZPp0ovPhmWCWbwv8wr6zK65RrnN0K6bi4gyZF4wAxXpEYen
8FM57fCMSCOIzsnLZT1lpvBlLVJnBgw+q1iN5DbNEyfoJ95dNqHMneDIlFJ/ShIY7w1kdnpp7Lws
uQzKROZWcLc3TVQHrlEemCBUi1QG1Aw4Zl/ULnMruOZD7E0oEgw1nv+sJVJUiNddeO3Z6CyH1INi
F1AZQ9nbwutWhbAuW3vmVnBNJxl7DI+N0O66F9k3P6/eL2uR2aKp6iqj7ql8t0e6KexJPm7Tppmi
y64+G5pshNaAxygin3V+A4Cxiiw50TMr5kn29YkUZe4EdxHWAU8U9pii77B35CQG01GZA5QYpEaa
GFGuLK+3JbWGfxcQ/K+/FfNt/ue/8e8fVY0IAqjns3/+z2NV4n//ffqb//c7f/+L/9l8VNfv5Ucz
/6W//Q2u++/7Ru/t+9/+AfonhLN3yA2P9x8NeGy/r88/qtNv/v/+8B8fv6/yONYf//rrR9WJ9nQ1
nlbir3//aPfzX3/ZJ6fBf/15/X//8PQC//rrNkmLtK5T8dH8x199vDftv/6ybPpPajoQn1gesobO
SSvWf/z+iUX/6dtgfDDfQhQJgbK//iEg+E5Od/2nTyhYdAwRbBe/89c/mqo7/cT5J7Wo6fsnwoFj
WwSq3P/7cLf/+/H/93ugMf7973+IrrytcPpp/vXXSUk27yIeMed+2L414rpzy+kILNjO6YcfdlE6
IdYigthSv3LHgq3jyfz+R9N8crfPOuTpbjN9IuszztPYH4+d3f50iHgb0uHVMcWjQd33zOrOzAaf
KsRO95nNNOaYJjy25HAEjmNEMaTYt+4GBYR3kWXtHQX19a6CIuVQCcd7xhFWIl6tk+Sq67MSh9BK
mPdIfjVlULglEo5fv/xJnvZZU89kaxA3jD2AIONRMPXuM9eOaIe6tJhoz5luTq/32R1mUxW40L5X
qUYfLSPewk9+VPCARy0f3ySpvNXXr7F0k9mMFdsoyGqyku3A5g51XUVWuaUmWxn6whvYeLs/TilO
mTVeioDZ0Sj8/CeC/8NW2ZkRIopb3rXaMMOvX+RT3OOpl8y2/aimqJiHsghHH9n/J6eqqrVXxVXI
ER6BJ7/R69px2lAq09pC3GC+0yLp1hikLtIQptEdDT9NXmTcMsQYdZ/d94N/UgwrO70ZEYKyA82c
fJ9ILe++fuTfBsHPvvBs21I5JSlJ0uojqi0k735L7chFQuOxO8l+A2Yg0xMMjJavo12zMlBFBmRo
Ksk5LtxSm83Nv7Glptg1Kn0scmSFWHIrSfOjAni3LfugLmTYSfe2d14YxB2eZwZDwaI081eu7na9
28PhgnhJ49xNvFwZItuk3pmmWRhdc99wrRNPGgNaRo+35qnu2VV2rszXQo+f24Yd3ciRUAyrhDk4
Y92UKPI1NYiA15cgD9AT59bhqQNRyrHQ5SU0IKqFc7M908mXnn026SSKK0MWuDKvn2u/DIAkCLP4
2lfnpoPPDqGnR5/NObaZ9NQ20DiOenbqK9JfoPM/XXc2zViM+pWNWMiRW3cmGlzHZ07kSx1lNr3Q
rkOStAeyBhDCDCiF/Kop3V0uxTmH7NINZtNK6SOrnHQ0PTqDalYCvKYACUiFQ8x4+/U0sLCMzu3D
bpE2NWRQ3qEzIRICijQAl/5nZYj95PJdQ6EI+PpGC71nbiU2K4Y4r4rZIeX+pjWzILOhoYBw2fYu
iHfhM8/txF1Vpkjg2exQI0NeDGIjq/L71w+/0DPnZmJTOmkyItx+KHnXrTPkKYmy6ZmWWbr4qcX+
WKRQ+4cj3IqLx6aNWSxhTVSM5pkQyUIPmpcyKCTK2gLq6R0gmTmObX5PFUy0o7z/umGWLj8bsrov
EMpIY+/AU+8eEXlIHl1kWtj6ssvPRq4eIIZ0lUsPKPG0zaz4oI0BmTWnib6+/lLT239vehuK8FMW
nx4kFElW/qTkObP1wmZ4bi3OTGn3At6FQ4KqQCe59jNz+jee8+sG0XHo1FiQMHXZIJ4XODCQehew
HriH0cg9aJvdTcrrH60s7jNUIYwaPZ35Hp/OFrY/Nxw3k/YlyP7uAQr8gzTTNbJvbcDjeKdkUUBp
mJ7bHXw6XeBOp3b9Y1A0DUSGyOy5h4xbTeBp3CZmzhRVbbVvU+8S8qCH28xOEVYq8p5VuE3r2H5g
+wPU2WQ6s2B+2rtw8dnA9n2zTZRE7yql4ezNCimc0WzOoeiXWug0JP9oIdXnTSrT06Ozd1G8O90V
r9/0eGYyXbr6bGAXFVDgqUgxb1R3ogWcvF/3ZAi6Zjgz9D6dOdA4s6GN/9DbkGJ4B1E5yTbW1Qdq
CHdoIE7PWFmXXmE2uEVpcMh3fXRWexQbftqy4NhUBWbVmBugzi/8yrM1GjoBop2h9w4tlTCSw5WT
VfL96/lpqZFme/RCywSQBukddMzYlqNWnwWr4WaAUviiG8xtxnY5JapquHcwjRw+pzKOpAHQZNGU
F8SLMcDmfuKk9o0JzlN6MG0QpQtoL3IK6cXXT78wwOZmYmgZUSGqiunBsksDldHqFPaJc4V6FrrP
3EysM1JbtEdkSzU9gBDGWwX5ROApC5lT4xzAeuEDzy3FIwEM1qk8NE9KnvrOftNcvtsW5CNft9DS
9WfDeKyynneQuR3S9giDS5RBomx255DKS000G8MxlKJVCbr1oUl3VXoHrvpN6XiRYZyrI7n0+PMh
DIdXleAQeijb9Icgyn8tc64eCl03Z0bv0h1moxfiFsacDh/ASSD4bIhAdhpGuShRwzl83lIrzQZx
p8YM+Da8hI7f3cY4GV0DSLvDKb7E74pBNjcbq6HmI4RN9RF6zvYZzgOy8Wne7L7uQ785Rf8RKcDl
Z2sxJ21rgAZQHKek4KAVt2WyjnVRfGMoRHZttoP3ogsqxMqYCg37EDNQp9ACA/IxgVftzFN8aoY8
veRsqW5i1B+HraA6Gn2TgXDWq+8WlOk7EnOIg7oyI2lQFCYweQ6gBUHtFNgzQBXbkA3UMs6mztvx
kDheepd3sQulxeQdmJ3JJEIR6PgWWBC6N1U8Bg434ihN4kEFFveMY63l2UX7020hXuLUR/5YtAV0
qEAeMXUkg0JZEPgzeRuoemKQc4oEM6Q39rYbQG9rw1XSEFi7znzEha3bvF5DDmWVLyEcOmpPR9BP
vg6S7isd733mX2mfR3mS7Q1y1eKxVOVdDc0QoCQn6Ax006VQKE6aBsxNzvl6Fwbe3NuKQE7KgLIo
jlxbet860t1ZmYuaf34jV2fe+TQPfdZxZ/MToWNuwl9QHC0XQr5rP+lhis2LosQ2Q9GtQGHdLHJw
qSSiozY3OjWARS1chOJARXOu0rIejxbK+v0880ALLz1PiZUeBKe2IcaDG7hrLOZRurq/ZQELml0c
4M6bc6iKz8PWtj+HJY9dHhd5ijuVIPW8Fm/5Hk4/duutmh/kF4XWkodWFvHvZ15soV/Pk2aWwjiq
OG7Hrrwbfo0SrjLSCGUGOviRXY+RveahN4RklWyHMyfbhcV/TlXOkE3UuqrGAx+ch5PCamydxzOv
s/SdZh3HSqt8sLE9PcgVTsxhuWrCIchD8NpDElorM1LhubrrC6vDPLEGLzXSNxB9HbIeltjau3Xg
ng4oq1dGb55Lly69z2yV83Fw6yY/x+eR5m0GS49K3b3r6HOp3oWXmMuYkjiXuq3q/Fg7ECbixJtE
8NuUwRTbBcqsdOfi+b+zLp+N6NmLlG0NkRTxxRHRyPwbJnuxN+EQ2QtOrRDVmqcuQoJGBQ2qLm1H
zCdrRD+gkc0Hdaz0WD7Hrhz2YhzrX7B/mFBpmwYqajpxDpCLWWp961jMgnkFGeADg9Huth0s81DY
lfUqstYKu4zDB5b47XjZKWXOqW4M5WhF2XDIwNCqq2+y7VZlN+18Xp2ZBhc+/pxW3TiY9UbmD4dW
7VB5MijhDzPsh6+Hiv/5FDunVfcAv6FmRzoeOt21b20O2wskgjm54TgPHzHdDWt4z91dhox3UADQ
dGbGWXipOYdjSClBSXH0uMIHEiY/JtVt6skzcd2F7jwnccBmBLOgU+bHXhRmkNZjteUwN0YC6+RB
GWN9gSgFW5o5k4NbzJ+6rMqPWqEseuUVKyhgzoUVP0/w4OqzDVML/SjrJ1Eda7/axlkfkgRB6umX
K7NAkRufIeYLS7Lx/HVPWGq003//Y2vTNVUmmVdWR6BXAFuFo8t+EHmL+O7dZTc4dYU/buB3deJN
tMYNsn1iHtsUEIUCNdXORaiX1kw6OywJwCzaFgWhjrXNpu/TOLG1Qo4sahJTbGGPtUCPrsUL6d3x
WGcp9pBMi32V2OqJcmKB7KOzrZCqPLPCLbXofBVyuNMJ1xHHTLFtMfY3dWX+yAf32KXFuSP07wzl
JzPqXArJagkdcqeqYx8OUbGWmywSaxBc11ZUhSwawjjod3qjN+pKbIzo3+KOv2k7/hQL/MZ7f3bf
2UyO7F+MdCy28200rtz1dyvoNjLkqyr80MHL8XhNwvenhz5IVmagAjt4+PmzC7/uSAtzx1xIqWTV
Er/KqqPss00zaCeoh/7OsvX66+sv7EzmYsp4qGNiDmAmclHX73ZqiXULA9KZSWNhIz/XU2YSGmSA
H/MjN69y/uh6Xlg7d/n0A/v5r59/od+5s4mjUMihcYBDjp3Ri1C4xgDYLhiwJoHkvzo3Py18BXc2
X8AbLnzAMjDJ6nKlU+wPfRxb2WVT+FxiORjjKGxsgY/2BLea8VMLHrDUiOpzNV2XGmk2WZgNjMjN
aY1IBugivDQShEeVd2P4919/haVeNBv9LhK3gqWdOPopuWsEyn97dnTZpWdhFRTw0Ji1kFYBMaQ9
Gm6OkluxcWZDs/RdZwO7wVEus+D8O6J49sekm5eWl7vYBgnl64dfuv4snKLA3SfCLLLjwK2rIbU/
stjaQyf18fXlfwuIPpmY5oJLb/QEeEjYkLfRFAGlvk5X6J+75lrfFNG0/QF+wNoqo/ZdBbCCfIgN
cDkhuMirIiRnXnHh089lmVbDC6MccPxwIDFKYakRpjoTRvm823q/oyt/LKLKAJe3mWK27xmMYixD
iGb4NmbxPkuqy4LK3px139agelhQqO3TbJdVr6L4mACP+vrzfP71EeH9+ybAHIHVGGzLOWg97Wya
rAYarxUzzoyMpeaZda5BSpF4VJ9M6fx7jdqqARDPcCPG2WujvTPf4Lfw4D+7GJzxf38JQsAdc70a
R1ery+AyP4mF1JNVVS+kE4e8GG5o1j8SMqrAMGF9FCK5zeoW7C/OL1pFvLnGxU+GBqAUpzgACQPf
k5F3UVF44qZ1ayNKfM/agKJ1Lgr9eX/25qqXzkuBXxWesc8Mpq8mN53goRnV49ddYunqs4WkpIkQ
XUf0obPedPMg5JmZYOm6py74x1DpoCsymraIEZyi9rWkJl8BiHMuQbzQkX9vQv+4uobvTxqj6g7M
b1H6Mea2DhpMw1cTKs88XNYysyUE8BmCpCkHYGhU1a7Vtd4YE1U/L7v6bBUxYoVqtRZ6MVDo7a3f
QJaFhP25WNlS688Gevt7AccSvkeUAvFyYIrqtk+irx99qfFnw5wVsUyZ7+WHcgB5ahIx3U1A/0Ug
v41nhKMLt5jrXYq0j/vMqOO9nSShn3oRS8eI12e2aJ9vAr251sV1JBUmkEqHAawPoJTIEJZJ4gVT
Lb7zyU5C0pHtRW011770+Uj8MRmwQrDN5FPMSNOq9PWZuXCpmWaDdygcUsBSmx/8ug77cVMrEgiv
PvPsC9P5XP2Cgj+jSYFPOgzZN2ZOgZ1/RznxsPPvvm6bhU46R+pP9WANWoEWkQ65jKCRL2DYBJT5
zD5g6fFn4xf+e0A0qhFND2Nw1p5cnTf2ycR+bpAttf5sCEs7Pdk/unhf9tmbLfydp7xHUAU/Lmue
2Riu0TYcHIt4T1TPj500n1MN3M7XF1969tkYrrnwbWVS5yCkufeo8Z4Wzh5Y7HNFkT9vfDrXuvSo
1JlPw2TsU//F66CldHZ5cqg133z9/J8PYTpXuNCEe17OE39fF0UV9EN2jZrDqAlmhrZMV0ZlPH59
n8/7KGTbs2UMzvjU9gjbTyMFTb9y7TsTtRTPjLDPvwKda1wkbLqAXfXdAVuIqNA6yuoPaIa/fvSl
T3C66R9rJGBhue1ljXMwIIBGFmbwQW5MXnP4/L6+AcOF/nMjRv1Tm/1xgxbl6jJAJeN95dA01BWM
1ICW6FALEhuhpry9LRvZtJFTTtWZey59j9mghm/bqREuj/fSHTe+U9+adXzRdETnKP0Op3OR0AaX
dugUNgqAjb6z1l+31dJzzwZzhZpeLfC2bG/kDFSQ+tXuLqlB7AEaMBvKsoPzdJJGfqikbx+VkYLf
wauLVLo2nWtcirrvTc17tudFE5iuDluRBL0+J+FYGMdzhQvc/jJvk5bt7br6UdOPobxKrSaiVqlR
I7c5M1ssjLO51MWgtFB5h7tIZWEZzh5E3W8meZlWis7FLtDimoPpnwaCAet+GnWyDnyAdXV/ZsOy
MJTnQhdeusKSJjxjqfpumB2DH8JAysu4bsrpXLXSpTaajWYueZPAGMD2qDKw6idz25gv8EmHX/f/
pavPxi2QrYOjuIGro0aIo1YMPFN6SakyjIA5Q7+0mjamQBDvQQWVwVg03zU552Q+nSo/meTmDP0Y
zrxC9JrtE87B8/BpyCT4SHWX7TSJV7UXH2MiykDI8YzgfqmpZuP5pKiEBlg4h4F3EeAR8Aqg0gll
4szh9ffB8ZNXmgtevL7Op6zTSJpVxrRRE8PpJk3lk8gA6u3bBhxJXzTrtsG2wwUZ8QnH3TIA87Tc
FLblRwpecStwxsbaZqToYZYEcwtBi/jc5mFhspxLZmw2gFvr2c6BApSBItRlHsSZxX5e1BXnUpgC
VLA4rip/n/QstIZvqX41pjNr7sK3mytU0iFGbNz0BmiJLRsMZf87hTugQhte9uyn+/6x5BaaAGEK
+TO2bDkwLM95/Zi3Z/rdwlQ815RoQN7yasR+E3ngIHbb9dAdegl1xVijAMzH1y+w9Gln84B7qs+R
QvK8J373lJvmwazyM5Pk0vPPtuOoIa5KqBn8vdEYL9ofwasrYXwaldUdLaBrV3nSnytQsTAhe7Pl
vO5ATi362jnwLLm1W7FVECobXnkDWcWZGXPpFrNpwMI8MPDMxMrYgdTeQFIVFH7pQlWlP+LUjS76
HvNkrW34ABQrvIhFnXUxlBsQGc8cMRY+9Tw/q6zJSwhCBHvV1TQY1JSuhNV8//q5FwbavLCBz6CQ
8zVWK5S7ihAg2Htg+Q+TOhN/WGj8eWUDg/BYWQCXH4CSujUSI4wVjkeyujbP3WGht87TpZVpEwUj
qnWIWXrI4o5EWe9EkwIErCQCgG4NbObXbQVr1tLdZsNOTBokyqmeDgJgwpUN4fsjQTB7h1qQqHdQ
FepXo7l6xfhJnrqxYaBmpgBOMVrLtWAsfREWyjQU4wAmHjOV8W0QAD75w5DcS1BUn7WTpAdAqdot
1IDJbUMZPwIh14WeKtgBKQd+JR2H7khfswha/uk6L93x1h5Uipo3vYhMU1tZAKsZX1cAxq4YrDEf
MvfLlW0DAtbmqoq4X3dvnaTVGGojxZEVsLpHm6L0QgCNBj2MGY1BUCPdbWwkULyaKXCq+HUnAuOy
37dgIa690k5/9b5boX6YQdbQ4KoXHwGZWzqmw75BUbFdTpLpzrC83g9bc5h2PYRtaZBW3NwBZdjf
5GAxHyRgzD99o+FrP094VKMY9atIpua7MjzQVynTKWhzfZavCwL/quRWcRgKSiKz9nlADXO4K7QR
v0zVYH03cNZf5XGb3nteDUJlxpMynABxTEDq77CjSf1xDGozJ6ELe/ihMEBYrAGJA1fWs6cAI3js
9njxKQ7dyTKrKAPc9lRzFqyuWBiH2h3Nh9IFhSugwH8fvaa19tpDCYXcc9lj51QZ6jKhEgANYYtQ
6zRlSGF7gMeuzaz27irHHqE+80grIgdFBa6tuLEZ4J+IF7j5pJ+oWU0PPZVG5LWxhe7A5Vqhevka
DE6xBrIU6khZ6R2Yb3wPEo9ewb8gVk5ZIYE9tCpiid3uc93qrV2DiGJC1rUDLNZelUPr3qECRvuK
A1rXohVKGwx7pgIQsPst9iM0aCvSiAAd1r8bzGa494njod/YxovAerYRA7PXzLNFxKVwNuOQuKFR
atScHafhp8sSdSxrWT9TzYorU5UywjIib4bWG1/jCphpCExQHAhOhTUwhO9UU0FQTQF9upKCrUAT
rMK6leWHh7jlrWSDG2G56Y4Kt1s7QwpbQNyIiBBQK/3K0TdAyXVrO6/SUDa6erCoBh6QS7gFHUT3
rzig+C98sKq1q/L0thwMdYOMoxWxhsShyAcZEdACwxLi01VLANZ39FitRdzLFcjABegyKRrdhHDM
S3CVHgzVkONLXE0msY60sfp15/gMn26ka+dEhyWmUGFWu/G1RP4JJGQLnEgCGLBf5ifEecMCp6jF
EZIxB4MR1QVdBRjl1MfplVXHQ9g4ifdqjlYfmpZh3vV2qaKiNMGfrTUld0NdgD1WedbWHNAzc0tP
16VGQGLgNPk+0cnb+IUDijSz25UiTvtskfGtBstw56rJ2pwAptuhHR1wbqfhymAmsMHEYmKdZ36x
9eLBeWUt8MSVqTIrqAwlAt4OznWNDXSYjSh4EfijSyOg63+Z1C4PRaP8nyBX0YBzXoQOUOP+ukx9
/Vwk7XM8sRNel69dt8237lgB4q6N3n3OeM9/TjmvQhSiHMZ9QWmz7zoXdFjDqkJD5SeCZQdWoe/3
8RowzgKUxKy+z7v8J2hWGiBhr7qXVVfu28kjL31OgZgsdEeCOimqlSx9cu25hX4qiDRX3FL8jeD/
7bHj8DDbZRoAbMHqCMg6IyikTyKUW3iDpMHYgYA7PVemUT7ySleQjBbJWz5qTUJkFuBSB0rB2TaZ
zq+57ZCNGDn0rbUqqofRyoodBE+onWH1xaPTIwy76qmLimSD2x9sOjbvpBvaIkxbo7qmAIAcMMj8
D1clRoDq7daqEwLva/Y0aMpyCHuw0sMBcN81svDWtk9RBoGAlndgRCEEnpWxEaRtZq6Hyc2ctRt7
fJOWRQ31YZt7KixQLyV0QNvcFDHNbmKvVIehUWhIK7ZWdk3rdRlb1n7kQxq2PQqGZECK3nDHZQ/T
ZNQPfVeOT5as2AZyqvHIwGiMHCY8nPvbceOyAR55H5UxgIZv0pcpS8yICt/ZTM0EBFHT6EM7VuJp
0jUkxgpPX8SwzFNMOsGE+pRPMJ/I+3Ks2lUqzfY7RznDzdQDmb9Fafu7VtQ+vApVt1G1gZU0mcwu
UhNE9a7VGSsw/JtX1PpIbq26dTa8PzHaPUeHuQGMPwcy/grJ2nbdJyo5jlBW/pR1JYBab+p1WrHi
WzHx5gCMppOFyL2QK8OxjB1cN9UW3QI9hLnlruR2sQbYN1mVEqhlV/UdCpxj3pb4TG3o9iVbA2di
PlVl2adBXTP3rsspG8PMr42fDeIaV9KP8xsXuK0NbZzpGrh2/lzYNntNISLY16hicZWgVMaGtYxE
/RDLfQf4Y9hPssT8rbrbTKtmn4Dz7sMgZaePnkGaoKOxc1eqRqI2jV08wLY2ZSA3dGaz8mUSv6BQ
h7WHItqPBifPN6QssxfURikwMbtxWI60uS1gOwnhHiNh7HY6kGyqN41M6ycBN+raZ3X+7IzZj0a4
mkba88YjuBLtypNaP2IzgSEfW2m6G0kP3MpoIX0vrSb3Q2h3UEzAxdQ63cP9wN5MFOZRK2BLaZjY
9f3k1dcFgM0CQ1wXmBZzAgT/6MRs56KejnXjngphr2ythnXmc/Hse6baw2GFoaVEuSVeLBWMUGnV
hQAxUX7V2HlywlMSrdcNpsetKRnU377C6jt1oooD1KkrH0zAfqN8QLEdnRXWQ5XbToAiSjgalIhH
EADuYIJwC2NljDG9mypUbsK0ZUbc6vtfJmvqFRlRD+Nm1BVy4j2dAipiJKldX/1kE0iNAS/z4Q0C
3gEMbCtBxW3NUP4jUtj/vEqjrZ8s3y39ACVfy3UHxWqo0VvKYKA2ShZbo8PfaIwFAM6vX6jRMz2M
WviQMQD42wUqN4Hq7nsXxVs95dZAmFdsbcTFEHbM7a+IY3QbTIXkCt1bo5yWQcMinRxgYrXfwl5c
G/zNNfz8IMDtXZWm7FFCAVNp4GKjZkQlRTUSc/S8XeJ53cbh03SjWeU/Od5ogpbrEtSJ6XogkaX5
U+aogTSOEoV1tAQVQOvGWuVQPW8AczZRliCNpySqUWgTEnzHB38zVcZw6/JUrwdZqEODms1hxhKx
yumUr8c8rfZdSfP76lSp6IaypDqAlZs+Orob/CAZlHFNDF5BBg90eRqS1rCfyqr0fnWGm72bfofl
15ucZp9O2C8DQToFlimLrW4hW4K7XdwOXl9sYtfuHpWm6q7MsIAUQ04iWzqoiVBKaLZxQEwm1NOR
5vTYi3JoIiVaEJ8LV2u6LznqEUqMt6dGlnAvqMxGYQJULbhh1IxJJGhp33hwpGEqokVPVvFUGi+2
mGIVwqpGUBGGTAdYb+Q1VB3IpaV0WvVe0SnISLMylKg+lASlkPEvR4K5jpLH7rfuVOGmGIZ+BcIP
eQChZbjO2xj+HA6WNxSRvI5/ouqW4W5zXAqGErv3+zsoYFoRMpQiWBv0/3B2XsttI90WfiJUITXC
LQJJkRKVbdk3KCch59xPfz7+Vx4eU6zSjWvKMwOSALp777VXaHdZ05oHqdsxwKGZ9sQ6xflBsSpr
wYkuV8lMcF2NmAx9eehL0lXimW7WcjoZzCSpHIQ7rZgyzlIjVsooKWZwTK2esQJPw7GV7b1EgTp6
g0z0yisbc3mcy0FurOoEaSmuzE6lvcI/dgRJKBJj9BZpTIhlN0VT3VHjdy1ASTEvul+2bb7vOGNL
wnRGdjhosZXlm1ZUPxURwWCkNvGNa+q0m8pU6TDTPL6Jbby003SkycGv96Y1NGUiI1pRwwV15g2B
BUuI/qi6g1Gb7rm9xCcOrraZRNmcghayI4q7aDv2Vuv1WkoMlW2q7W2nETSwkDK0S9zOuBNUpN9n
C7fsG1Slp/intH5sHVcP+3iEby44L+A8rA920g8PKAahU3e4Uh0IB5vvHaSPnU/uJL5rLaaizLIj
/rCS9lXFGde3NSUOW47dV6UYrDvTaArcnPCr32ZuTpxTOs6c7ZQgXgVTw+90kW2jKlH3ZjEV29l0
uyc1VurvkiKbYI+4PkzWVJQeFVgRFFlEpEi25m0d5LVMfNGoOAKIzn5rGzJdUnLVMi8256TyZhYu
kWEoD9y4sH/lc5X3HuE7vZ8UwvKp7ZJbJ+3iUCnH+URP0hrXx8ydv8j7+FW1JOHZmHn8qaNF3aR5
1G7xk9a25lLoJ+9qMxCShwT0mTws2SCzcG5isUl1pbkxrDrdmr0mbt21LFg3hb5ZSRuk8Sy0fayK
Fj9xY6pfkz5vfy5KZn4rnVT84PsvGZToRv+yRCoIrKYoIb16+bXLY0wFCV7QN23djoGuVu7OzMXw
ZjWaeaO0jXzBSi5wpVxnb+z6YbRp67QluumTsnqqDeqkoC+ztAJFUifX17EaCxIrWzdtQnQLNbF2
+lK1rANavMmD4diQ5qinI6NzVX9Tu9Y9QMeYnU3sxPVtZ899OKA+xyF7iDvGr0qWfquxkM63LWbc
npmS+8bZ1AVJ03ZhmmKWTsqVQwfvTr5rp4i12rH8gn1K+8MpqUhDzKyEfZ82Zdk96ymspG8JkyxC
R2iaU18tW/kFqoB+OIXC7WyJtTbOOeO26mLBVmIuICfPGNpHBGrgaNqYZZNilFxpcCdJIEE7UbKU
tXZufjItICawGoc3YWcm4pbRvKES6xvfmKv2JZuyIfaEsrbCs5m5vMpWEwkW3sIAD6ldbS9mw8oo
6KS16ydy0djJsOwg0OaXLvPqgVqlQwGz4ghFMOts+21aLGYQR7uR/qB6qGx9bnxp4nPvN0bbzqFb
p4kbRE2ennKs3D/R3OAXMNYuhS1ZYls3I51omBvykYyhf7WjMuG36e6Nocj5Z+w40zZbiZmduIlP
hNeoLy323cEwmAabEFKPQwX8g8izVnuvtaL+ZhqG6kisYkY8V5VvIGopb+TMLXuXGm1fqG58a8+2
iT5ArdXNPDtZQDhNupsRp27tVuR39aQBtgClyz3aDnNrGism4a7ck75KTEOUMCiMa3ks6I0CY6YA
9IoY+y5TWUveRvqiHMJWVZLbWFqhFRfdVlHmyUsGK91EVrrcLeM673iBbV+TUx2S31XeNQW+1pGN
iL83u8mz6WS/tYUGf1Rb841eas1DNBPR6OkyI1dIKs+EGzaB7ubzs52vDT3LaO5MggX8KB+cDRmD
zj15TvrNqEcEpeHpHgVGNixhU9rD3mEJYzs2D+6PVbBMSS3AFZ9QPXdXdeN4Jx1IUC3pZy/pUskf
lI/FW6ZMk19WHOHBKEeN+mQqlqNWKJWkAgfGSEfLuscDPbtVxh5dFYNDTmjwo42kMX0cyf76484K
iipsu+xfxBoqozfRWQd43aiDb0WCXbmlReptIufYiEkbKe4ibQL8qrIlUDAO3Nhtq5/ilcowUosJ
2GesFmY7uXmYSQUIptidNiJzLHBGI31tK3tk3pfNNCpLHb9hK5c+sppiL5+19NbOTdjZUpCwVq5j
qJ/aMq/SaYARwOQnzXet7wkUYSk2iCEm38j1+Bs1FIltU2Pv+3Vp92621HedUi27tuqao+WY8yOZ
CPG2Fbp+6Oykuc2NvPzp4jWxGVfV2WqGheB+zpZoC5RoEy5U6Z6hFvM3bTXWLdk4M5YRRp0dR1eq
h0zT+icr6cVrkudaUMQYtBEzp5p7CkH1Bu0b39+e2u1UgrQiRLJugdb1PUnNwnfogDjw1XFHHtBM
0muW2GRXMd3jpGgKqgLF+u0uGSdnVJUcbHrd6S/qQHTWbi4jZ1c2ixN2DtUqyTWNXLwudjIwEDuv
yaJUlGHy6ZDdMMGt/ZblOmydYl7v3JZItVXM8r3vzGSLV612dGKTJwYzeLrtRmk+VaPTHciXY/ie
KxE1aaQQjFPQI1V+39IMgvyZfzSCTGPAtGZieGOIe0VnaIna27Y9IWxIARN4xnejmNLnqdEG8ZA3
zYRrnRZ3lt9Y8/huO0X2Ai6GfDlG9xY4elrd54O9bNJCZveVTLSAxyQeJk23OTDz5h17hPyJeNoh
GEa6G+ajZhM6k9OFOakXoTrPBOGqrnprYIO3W2q93dSnqN8mrWmFNKT3YL6t8zXq025HlVM/RGyk
IRlM9W7sm/h3kZn2HgdA5yijZdlGltHeGFVbvRCUR+Zaz8zlTU/ATEv69nDuK2M3WHm3baZUvUWK
tuxMSB2rl7hMmx2O43eFUDjhFWtnNQEUbv0hWsguJiKMim2t6OA91UwUvkKpt16cKdo+6aASE8FT
bNFnTnekK7mjl1RJVnh148THjsjjICL+YUNFqH9ryVycgrh3ybzFEmkrs0Y+SYO4XuA9g3Guwhu/
NdQsjbYW/vu/HGqovVOUNlmQBOPdNjifJ34/W9ZmFvBm8f+WP+qlyzVobFa3nSahf4nmpQnlSN5t
0Iy941us+qdpGWgP50r9oVbJGpy+jq8gkrslkpUA2FTXdxOI3l00W1OgaJn7Ox+Ud1Xtps2UDOtr
M4hio7h181ZNq/6ta0VzbzTL+n00MpBZB2fcfkqa15oiIyS1MQ/UpA44xAK11dx556yzsiXxwTJ3
01zrX6zWWiSWSmOzPsa5Ch47LMQraNYCKC+YCLzap9osVuJiT5HgkO9XFAERKONmEKNCLDOt3bqk
derRa8uXMRlcL1eE+lOdpHujk7rzWI1ddwt0UZ1m5c6GVszdjRH1WUPi1FPOObaty9EJtaos9wld
3uzDvzHJQCzr7SS1n9KO7KdaKRxOP34NMTLN05DW8ieBhvHdAJ52yNlaXtQuVfwxLi2OvWg81kvV
BT2DQM+VA5VA3QSzRRskK2fyEwvIVcOx+Rsj2+xOMdiujSVGw92u9oFAai1sBxJvyC4FW2Cmcdfk
Jft8DqWKJ5jWRF8wUul98OIqJPeGQsUtjCc2hmgj8X2kdjWqO2eNBFUvdeCzrsSQ1CictnVeyZti
VoVPK0bnsWQ9JTY4uEEyyzYdB/EcQwAIqDo4VscVi81IWWISj8jJZADSHsWYlN9l3pNclAgWsIvm
XzclBVE856GxpBre4if4vl2+upoN9dpVc668ll+XOiHDo2y0F02Kr1OnEOTVxfHXedDfF1UhULSd
ShGkjtYGVm4KUvucd2Ot5t+DHgPILbMAaXbHMJ/zZCU2gp3HA3B3VU+aKkiva/cbp3CdN1mX8qVZ
kxJTjfEkwsFc0/Uyy13CxECjb46uHZLURitkA0Ob9SxvplzBihbK45MZryz/AUu3fErajY4/xs1I
lRJyjFV36uAQ5dJ19bdomeU2zo1qS0xo65uIB4OJSGBsahvplVQllScp3jfw9q1NsgL9UXDmx4Uy
0A0srE3JQ7aV0OwMl5RRXfcR9bo7ox3VgErUCW1rhIhRmieT0NV4E+m8EDJfu7e5KcvQktH42M1d
dZhQugKyKDEOqIN7hBWBS7VBiZ2T1hdQro7biLyYlvgtG7evyJFfqAnF0cpy7X1cche01VrwVhfr
QIKNW/mq2q5+LOafSUz/5tVDIV61RH0mdpd07K7Kx3dXIb5HV9d2k9pacxx0EPvMypqv5krk5CpH
xIetUwZW359eL7qTJUUwnpa543eqSmaGwhllVmn6ndDOMiCY0tzkiYrZyEx64Y27RvXWiBg+KeBJ
39LUVHexkkwbptI0SnHXJLfRLJJbrMASLN9Qq9jO8I09CKAgqt2AEOzhhVhVsZkAK3Zk8YpHFDoG
P8Rm7pIrhkaK2QpCul2YApy27WYh0z1T9V8Q8rQ3pY+0ezLZtW2t6JoXjZO9J2ubALTSNg56Bh7N
9KgLXPJWgmVl0pkl81thNZL8xZqrkoG2qZRc3ff53NzoOoLCEmx7m/XuHLhTSgKOUpdBVDrjLtF4
65cKiMBbqcOfyNzNt+qYRIdlrmcCXyWC2JxWUmSzexOZkkp6yPKX2ip+MoKpwrks0tAdzBgYHsRU
mVN1u0ji3yDA5p1nUlkdeUO1IKMQuVlJMULpY62n9NFlnzGjC9aB/rQk3p232JweSHqettQXjs3a
NtugjaMiC6isVm9uSI6NunTYTyYD1+q+gl1ue3HrDD97oH+/JXAb3amo7D1hh/12iSdUvdLoxQNE
4jQhDLYWcDTn/ncD0H8vyDSanhMA1thLHV2/X9aJhYnQrdmYuVb90MzVPDiE/d7rxZDuexumnT+P
OZOqNBvsGFRbKfgGAwc2IHBbYLGrTczOmhE0M4mr0ichg/iz2B3NrT4kzYvjTvLOLaWJTwyH0aaa
pR7YxQxgmLAjTiShWRulavofOrGWG6j0WZAuU4HScbW+zr0UEJ1aN/uRGlU9hYralEaIm+jwC0FL
LcMiUaeDm+mkH2Me/r0Z8mof29VCcKI29Z4VV9ad3cXaA+4piwdSqd2RxGLyPuOkSqN/l6Z2fIeg
sL2bev5vz2FwJpDKl6ILTAbehyR14m01aEVJcm7V74y+p9phRpXddEqehWmfJzdL08jvfbISrFRU
XRvOtTb/mAp7/rok1nKc29jcKIWlb5lMWZ6pkRzfFlN3LI25PFiY9zxrhamoQTXOY2iXNBEs92Hb
Vr17W2Tl+rhIcp5EvK5brU6w9EjaEsASh5uN7Af6c3YnINpGp/4vyiMIXhLaxCfSz6pG7CfjMP0Y
FVv6i67nKsDYwrpwzSr6bvaNEWYIWLe2kaWbzHKGx1ITU1iDl/j2uMZ7APTqUUWvSKpbixUKVuzP
dhwvL3ZakZelOdld88vRlPEFDv6CJr/XO1QKjdHUx7FfxtHLeP18cwZq9WawyDexkiq9jHZ+a+u5
zdddo42m6ettnuV0b+R0i6NqTc1Pxt76QouhW98odAbT65zMIEtdt4fEz2KixkwsKIpbIHGBZHNI
avhGcmSAjG3EY9K2YAaWMKxwzrW8CNNoGnfWYBShQ1bHunPMJX6LWnw2okbkzmaaS+V20Vk3nlZp
1ffE1cd3TBRSCZVMRF/pffIAVpCGmrVNkPR0ZbhCC6AfkubK0Jl4DkL3nNNknoBUYdIQUYYu95HL
t8eaKW09sWbyzumF/J0miuLX+aSEk4Zwz6/UbLnPV10+aeqSfHecSm6lIxedSOyl8NeVESa7RDoe
SfTDLdNIvjmyyreLK4o/49jneyCm8VUfDeEPhgJsM9T2qzGI+Q23ft6Pte7fZ9bda8OM39i2aj7s
3IQKYZhz+96dU+OuNDuoL0Pfv6uLmiN2K5qNQkz1iYqSKx44/Un9Nhci9vp2tg369LXQ6FJLeexI
YGTT4RQMxhS+DsZVRoL7ZW5TlEWqqoYChy+FOXzZvLgj5bQ3IpFUw9RtSaoRiTpskp4BiivtIRzo
+vbjigDMw1rR/U0Ib/lMHPOckTQ9tE+yrqaeFnxtHL8yR8XTkgTzbU11/LpZioeSqGiAACCAX/Yp
63w/rKMKj67tw5UOgkHv/wKrho7oZQAs24X2oXFENlnJwAuGDsF7uogfJf5qN+lkrLcDo4hvOK6J
F7s1izuKpuGpsNdi15K8GwwVYwqnlzbgTqdvB4d+eub5PFR4PISc64XvCCN+bNdofiDL8w4viD9J
X2nHVog26HIMquJCy8kXZyisrmYZLjVvqZf1eR4II9XeZ4b8N22UdPeSgzEglr3cAgfXmzie3cOa
Spps0tFDZVFVzzJED65j1e+stuxBK90ZLxMxP+izTG+AdOwHneGH341ZErRtDXagdwMY+bhEIROj
dbfiUuLNNKVfiGkv7oXqmEfitbVbxjyEYfKAQmPktrWTnINuhQaBAV1/S9qn+WgYsflOb13vmrIb
elgps0pWXwQ2ZeiR/jiT67o5zaAneB05GlidHoSJqA1ue4q31pa0CFWFdzMbQKBqK2/utBo4fEzA
dAJ0gdGOdzo71FYXb1pDWOzJecFxNo8dJX1ld5Eekm3fH0E9kq5ahTfSF+9tBnrMlzh1pxbM3EyM
5cj4Y/TmeMi+qVSvsz+JovxZ5dX7WkTNNk8TK6wz3qCP2WCXqG1nNMnczgkNdkrtsJZQZ8pKFRtI
BreZshDdOkefI6qeJ3mZZWSUCcyNgwVsWCJgokcAtC/yl49/xSX+3xk7sus1+k23XQ9p46qJp5RO
DYNKd96TfHXDjz/jAoHx3IlilbC/6kmfDlNON/TIjvvxdS8omMkU+S+Ll5YCw6TFUfZtNuyzIacN
zRLiVnUf6zpCp9o9AdUAQNPWgCxGcsxNB6dOaa5wJy/9rhNJ8C8SsRv3ks1NQIAuXzv7uYHM/fEP
u/BQxOmV++vCJTY/c44+52AWTEywFVR+W/D8P774hfdWnD70r4uDkeUDGymC4hXFmtb5OC+wbp9n
+wr/+dK3P92uvz6gUTgY5jiND9Oa01Lu0qkBvnQ++fXPGJijxnB7YHh8ICDpYMZ6FNCVboTFbFxV
K3GF6nnpJun//Q2rq8lGjRN8lk45WsVRNZpd1GOJKOSV7ePSy3PGfI7dzhx5qPMh1xs/Nn9X+KJ+
/IAvXflsSYO7JtowDe5ezcptbeShunSvH1/6glLt3JWi1gdoULE4dUPtEfbhnz42hdeRao6XV+f6
qzN9VWR8bR1ceAr/z4Gi6ZnjRXI4WNo3QUqu5vh99lR3ypWnfOFOnRshDnQlrmJ15oEJx3AXt7V7
0Fon/fnxzbp09bNVPJJ/DBGwRU0zZfucTFSMmj75xc/W8AIVLWWa5e6FdCIvw6WvsvMr176wfM8d
DVda3EUa8OVrB5KJZsy7nmlPqOblw8f35dIHGP9dW8UwAeoxEz+MVXM0UhoFhKF/UtX89vH1LyiN
zr0MO7cSS9QvJZzzNcFktMYGTj2VFJajGVu7aMbHkTnCYy0b507Wc3UtD+nS63q2pC084idpISpx
VuLSVV05zhQefj6f+mCz0648oAuWatb/M+uLqcRMF700BNdtAhlFL9p7CHXUlMvPpWwOmimeo3rc
tRq2Qx/f1P9phv4hdjr378NZrNIVo6gOrr0YR0Vzi/sVXp8MgP6BZZy4CQkZKDeFMgpv0tw0ELqd
bPohw7pLNxW/VxZzl3XLDI0myjZTk5KJPhtiy6TbnOi/FygFCQiSp9hG8w54n3kiK7pslwz4oEIg
WuWdPjTZV6Ooh12DweIxlc5yR+5y/tCnkbE1B62/7Z1heSbvk66iGwoT4IR0+gEXWwIdK1m+pOOo
11C9HQfkgNC42KsZTN8S2rE+ml3h+sJd4k20WNbWjRw78xjPwT1yujT9EhntK/RrZVvmmvGrBF3b
Me8stk3XjTejaZ+Yxo5+0BBp4LNsyaA15pW47Ew/ru5YhJmCD3AZx0aYSzODHiQZr7vkyj/b87Dc
rRF866Q/VZFFYT1kljlt6lbQKi3OYNO7rXm9zRc729hiNW4hnKrXDo0Li/I8Nm0Cq9MZxTh7iPkn
eFCLxhtruKICubATnqeklcYERQCB8d6mSEfPGSfXZMwX1vp5LppYhSIJF3b2WtM9NFE/BiJSXuQU
9wSN0xsOdTiY2Y0GmfvjdXDpp5zu31/FjciJMu0NSjMbU4TNUqI5R/GhXykKLjyFcx9LJzEyRkKK
uzcYUBNGFVriiV34Sul04bsbZ/XqpMaT086S/Qmw+cYtoW6RoGztPr4zl7772XHXjSTrdYIzyZlG
b2XUWwOLu+CMn7v82Y1XlKax1VqTB3i/D1Iu0JnVwVt16/Fz1z/dtL8e7KTFBkN/vr624jYXRUFR
H9PMDj539bMzT+3B5bORFRAxCNd2fWoznFqv3BrNuPRk9f9++SiXaoY7bLSXTSt8oNvxfp7Wjcs8
/2BX5eTLzsS+vlaMYHDNX2nZlD/nkv9eGQua9nk1Xs0uMYIlOWF7LjrLEL5fvKnSuICr0KSvxcjY
VlWK7pYhGqzPKl6tR9eAVNtaqX3PNLDfmsmgbSNtaAJDTdabWE2gJ2ZdCguNM/BFjSNnQyO2PHbq
8CPRynSEvjTND4XpFBunHotvrpXOe7DhCPS9Np8Xl/2tdlxjw2CLfh6a/b3NRhX7/bAUB9NJHchz
qs0RO1ZebpAYF5m53I7KMB4iqcG6V+I1HDJN2VsTxARgUxc4eDF/AOFNP8hCrPaVvtR4UQ81RIjB
ektSzXrtlWG+X9RBHq0ylqcBgMjBywu5cXWteNW6ZjjOqwJWYZcjIiFt+ToWtvE2uVp9VNaR8QR8
2ex2dXE4HtPeBI5JtR9RVfTfHNOUVRCRweebUq+2WHCJJ5uR5x5/+OU4RQr75Fr8LKUFI391dGU3
znW6s/pp+dJainOrukJjWpZDLdU1+C0sshQYz4Qp3ogszLO1QOKyQuZrVKLt4Wi9IHGzDgSOa1DY
GQh6i7IIL0l15BfWAswyRtVv5ALKs5FpzaHXU/O7Iob2p4YB/Qbbpuk2jXI4zkiqb82shyiE9OkG
2QpQnwaNqUu01zRSBMwFx0xuycJlA07q1jPGNn9RGivzh6I31KtvPC/2P6oR/Wy1orgqO63XKIDF
Ig7xOg6vsNSSF4mLFfy0rjJ3KqPs+1TSPptVOwRIj4DjkJnc5ZG5hGC48srpdmnjOyv7omkwsWeb
3X2vkNU3HlVXua216crOcaGo/J9z6d/70rRSUbqqu7fGH8gS/DWGB2wdy/nq7nHaJP51L09n61+f
UFhw1gF7nP0yL3uL3sIrS4ZZnfGOVGnyJP6oHrS0zDP64VnV3a+EQg5+al8zb7nwC8/NAEuncTqn
sd39vLxq8OBrM8X14Wkc3j/eey80redGgJaVJXk0VtxBqECB7Y5GWMAeZ7aAGySAYvFT6YzuRurO
JK+8nxdeiXN/wCKj98s6B7MP52jqd+bQ+6AUV+r/S/frrL+v134xlQUMVFO7r07X3MRJctDb7LU0
58+90ufWgAJHQGcuqBTyaPJn0zxkovnSl8knO6Vz379VL4WOB5y9d/scXlWjWutXQh26F5gDq+oP
6Cg/d7POTf+YGzcuaDUMLiJD64h5p915uBkH9vzy8et1QRJ8HnWZKUmziJKubzF7TxAaWqoTjPu3
plc8/uWVN+rSp5yVP0KgUSgrDRW7Vv/kvLzr3bLduOr8NuYjM09j3Hz8cy68uueOgGynzbgmsXFw
wMq9Tinhy7el7yjqj899wFkpZK45Za6Sy8PqYLqAFqNlECOuQMIX1oZ22uP+2svMdbbsRuVxG+B2
xaR7s/MjFreTEl95Dpduz9lmP2rusGRFzwAiFjdqDAdkbTDPTKOvH9+dSz/gbHFLJcnxpOH2yzI1
fZek3TuMBeDz1nW/LdU+Cj/1OefGgHYeMVxmy9s7xhu0c7+vJTPYdGsofz7+gAs36twbcCatJunT
TB7mhH4ADckvNxZvWXYtpvXCjTo3BIzaEceCWHf3/OHVuBsq03vZJWEtr/wA4/RI/3EuqqdP/utd
YlAppJqv2cGiz36Slt4+AHlCw0l0Y9cxpd9bM/xUaVoxk6w2zcHpRRqmoxEFqH2Ubac4Ykskodgm
dm7dFpHT3Clan/pdKqnVykkNVIwBgonSzZNZzFy2irVdpMvBr1tsHmSn9EEKO+y4Luu4K8fY/cpR
pcMJ7xPjio3Nvx8Ugrz//sw1W3uqa4l5QpJL6s3uW54aXYgyOvz4Tfj3kxLn1m+NARe+g2d4GJPi
azQt9wUeIqhEkABV5jWrm3/vj3gc/vdXKEqc5zKp5MFyj5k+I4JavVw9auP9mtrbj3/Iv7ss4Z7u
4F8vRJk5rtWPln5ockS3Q4cibIn1Lx9f/H+1wf9/3cS5Cxw4DyCSwE7HsOx21xl9HuTm6NReP4h1
V6759BStafdaQO9FykqpLfu2eQBhbP6sbRNvGIggohjNFDaa0jqK15nIO3olgVGhjfFujjW72bQk
Df1KBhvB4Mdf/N/vj3XubmnG+cAoGAcRmHnvtT0RumLXGCKLm89d/6zUN/o6duUULYfYNNptaWOg
oMIF3RmGEn1uU1fPjiQITXIRmnAguCubZDhp3tP4DQO48UoR/++3E3X2f9+cfE3nvGJ+uUcIOu5W
UUXHuDNfpyIbvTZml6jQMH7ufD3PfK1QtU6x5ISa5V1i/qwRcq0oUD5+GJd+yNnxhP8IbOBoyA5N
B2tcXxPPNSB+u4ci+p7E1xbzpYV21pFM3Cln6jnFeeSOHzn5YcjENST73++rcM8edqTOmTMhDD1M
gNLahFMe/LLi5eP78+9eQ5x7H0p2Pw2WaUYc6mB+V+ti+l45s/JqTJ1oN4inigqRZ9X+Uo2Vfvrj
D72wwdpnK6ScOzYBk2q6mVu/kCQAsI1sQYePaZ4+ffwZFx6JfXbXpNDZsNV0PXS6rTFxmmoIQdd8
5y48EvtsebAtdX2kW2KP1YbuJ6ROQaBIQ6KWP2cGL859pjRr1Iyma6z94E7BuDY3Vr4GcAY/d4ae
5wAJYsCVqjerQ0zqzFohipZVKMbPXd09qzmLZlhxCmA5ODj4zMnvQoPm0j1//GAv3Ptz18vcoKCd
BsZ9hr3s48h+K/LxRk2S4OPLX3g3z20vVaNeSrsQ9l63n8fqK+aXpGwk8LmGKx9w4cU8N75kqlTm
1aStB2MeVa9BTmtMQCQff/sLN+fc73J23MQW+DbtEwtyqHC+zLaasoCLK3j/pbtz+vu/KoqpiaQs
Ku6Okk0QeB/tMUK68F7UV1btpeufftdf17cySKx4NMgD4rMIkbdRPEvrvlKqKzf/38eBcE4P5a/r
p71VVgrDhL1dEbkZLfat0jsJlPXiCC36OSrLT3FKhHO2/XRrAryt1M4ewxPVF7m9NTRSYYS8lsB6
6TU624Kgi7WZgZbtMJaxV+bEeH0uYlI4Z6tX1xlh9gb9bqwL3e9dedNo7BC4IX/y3pydyai20qyN
mVwkbBQv5aIlftNY624phmbzqXVw7nQpMvgk2Xq6/aI/Yi30o8mKH0jUr1z+wmt07lNZzYnskoSb
PwyOu5OzUQejUuhekvTLvtFHyP2i+/nxT7mwJOzTd/jrlcVypDQw8ZEHt7rXYhUF860DC7YrrmFb
F/aMc+tKTJ16fNBOO55Zk3JX+4Pj4AZ0rTa6dPmzJR0lVWtl2gIQNNh+z5htEKrvyGs404XLn/sY
RsM02VE/MdUEpEPwKCo6DMTXiQ3x8+MncGGpnfsZpu3oxtLUqgM+th46lox5xOeufPZsV6zYJSqH
5hBPbeQ5g4Gpj3Jtr770tU8v1N8vDvMjG/lUdUA2gnrjVRl/ffytL9SM5x6JeSoKbCpSahN1OKmr
jws2ejhHTPCI18CISt3Xkmr38Ydder5nOzb2T3Ha5EV7iNNFA1VCG48LmRKovXkFgvsfbv+PRtY6
26s1AB9N1NaKQnrINlZpkyGc9pFXMW567txB7NCEZIeKgOjHeEmMfT1b3WZscOmNrdgNcdqbNrOj
Wng8xY1zY4EMB4XQGSZGSdIgCk+qN3YGHassZGFURkRmT4X78vEduvCcz9mqY4QXu2FO7cnVF6uI
xkjCwiwH/3NXP0NbEI+kvJeiPTAl952m/Z4p5tvHl77waMXZ2z+7zpSomUGkKsnYpo5lo5x/m8j2
P3f5s/df+z/OzmxHTp7t2keEBLYxsAvUSI/ppDudHZThC5MxMxiO/l+Vf6cfv0Uh9VakVmTK0+3p
XteCWyn06o59ptXYI6BBtA7aYbh0W0vwSmTWPQBt0c7KGF3YY49vLSR22Kb7ACxAgJhuNP5KC+nJ
1L3Dqx7cnjyaTfrbqK343BHbCFvB+t3tRlrJzbK5thgDgdfgCZ1hKcMFaJDLHHgAPNjsm24QEJl7
0MsYk9h5U5mdE2u2oD8FdPX2x1caUM/sjXtDjg1wDxHeN0UM5TN766o6mOP3z5WvxY4WanewH/om
gsFOFVqQdYZ2W0tkUTXu3qmL/ec+o8UPbjZjm/aGfS6ginSEHxcJ0Cp3WbXlQr4yDGxtr9cvYwZs
I3zY27jzW/mAHXeebS3/a+FD2+7ZntF3oiiAmMet+qy6II+7jRm4slDY2thyJ1sBvVZU6F/CoSBC
esBg8Tr3DYMvx7mbIHP2YvVl7Itlw8BwpTZ6wm9jQMThtp53zi0nfjJ5nO6sYvI2KnSJTFdWCj2/
lw7xYJAOtm+ego0doWFsvyChFdIroOCWrWSBtTpocTGGfMxcqM3OMHfgyHaHhoJ3ZONsvla4FhVp
CyAQqGgMkeSZGd7/LYb75/Y0WGucy+j9sN/wYBhUC+DtotKmxgPuKI8415oBMnOhMY2755KLjT3B
Wh0uf//4pazMsF4vNe7Ox3tYJJ8mw92Yy2tFa3NZmBNlXl5XEc2gputaEgMdUoS3W2hlHuuJvkPT
gAgJp7wzEH4cAjXPnu95JbvZLw3x9/Y3Lv14bYhq07nzcLRCvlN8tnCsorBXAoPFBzPCT7YUOGtf
0GY1L6Ss+tqwopQbwZLToM/I2YVky8k3jjyXa9MrddBTd1Nctiy2UhBktyOSL+EXiqA0mYGckcdh
CwuwKfM34Au/4v5zbni2nshozD0HhzouI2OJUy9QWdtBYzKVaqPrV6Q/IGH8d8xOlTmlF1pYNIAN
fchaaSwA0/bl2wxB6F09d+XXRZZZmPSwW6WOjMMZKsZAjcTY17VIg6keitfbY4Rcuup/G5jpiZXl
AHHsVNcqGuAs+ASD9+yY4g03DvDUnYDa5qXfascZ5y8UlqTtvk1Yb4di6EmLB3ao70nmiH0iXKhr
U0QTulsSOp6MHNyW3utw6VdbS/HuMRi+A3kN1PbGbuX67GR6Xq5HFN4qYSgS2XJ4kCWHTt/ciIvX
5ybTE3Njz+tsbk0wd5UzGJ9ZoNzRl+Pnfri+0xkBIrKnNh0jMlxYFQuugoZ0y5TyX6rDle60L831
IR5mWd+PNB0p3OAAaXNtYNPTJXBn8bOIi/pUDd2vpRNf5VDkYEK3O6Rxg0mWm1izcHlkec3L7XF1
fQVgthY8oct3ZzmkNCrxZGdnfdQ7ZUj6iQcA2P1qbFhX3P7Q9RDE9A2RRzmS6dq+jfBgrSBlzJA0
mn41ZmL7Deufb39kZbDZWiSFxqMygZ1popiUMiCx8QhW8o/Pla3F0ATUhkTQwor6Cw8thTK3V5vP
Kys/XN8DEZIBJUkaEw4D477lUdEUh9s/e6WD9f1PJjJWCBwHoxkgxGc8dKpnQzTNCUZjNGzri9sk
L/hGlFqZkVSLmG4yTVNXlCzqi8GHh4A/jw9q2qjJ9SWG0ctHP0yZajS70RpSBghC7A/DFwdZmLJg
/gV9Vrcz0Dq1D97ixnhdq4o2QU2giVJMehYhzPvYYhyNyTpbZGParcwGqk07kSdIRjTEpaGAZHTr
4xwD+ufg4W7YSl5Z6Xiqn0AkGOg5EGRRC+2yO0C+PyBDzZh8B16/1tBtbOzWPqNNOVWMTgtdUBMp
4EvrGcAmKk8DXATB4YIn/O1BvNZc2tyTDrjEk5HaEXgqsDZIfNUMe3sp/boyNvrb+mdleSUkE218
EQY8kmNgua/zpQzgnuE+91VeHkHAaOJADHH8VOROjxymwax+ytq1XhIv4fe52aH/RhgLgNlOwDfH
f/W9xvAOC8gSabD0pDxCNmTFyFQmIlQKbCRrRjKvl6bTnWuQFOYKpXOsQce+qx3phJKT7pgVC5Lg
M5D/vlpmJmGUCFhoDrTjLs7779iakPupH8BFnplzkNnCLwIw5Fl7sbeTrsfASOr5s/Aa0OXTSj5W
AOc+9PkQ300Esol6tmYBXy8GZyjDSyJTxuzQ8svNI4g2QOaomvqsXuavqu6B/CDYLlIbBO4WKKNT
3EsGWPIY5w9F5wFpRj1AEJaMLAEzKfsdT5aK2rnk98h7mF8ltZ5Zn/1CInM0wY7iYCrRhbRNhqeC
d2GaDPvEAARoHLPsPAO3FoKagTntuTHQmcgXvJMkyYFpjLE1VsNCdz1vugCY4jhcVJ1/md1sOZuY
qzns6WFfEaSm0/9KjcoCJVy6X0vixUtYjsh9AquZ79ClhKHZXXB0UicPkWBt+syDALFPFFc7o6vG
IkyB3PzcGw3T08mLCoJZM3chSTSQa0NgKBJBQ9juOXAkn1r+qKONYMsCaMeMkYWc5VNQVFMMNMnm
BFkJiHoKtdHlEt4IThUpOlrB1EP+ZIPvHCiY2Aa3p/lKLNGzqCmY6NlSx1XUsuJgq3YIetP4aaCv
wK4c79LJ2Jrta5XRolbtuDhyZXSI2NCoE56F0uduTumutdzl7XZlVmLWv438h+XKAwtk8iqIRBpi
4Io94yU8eLLufSnz+Z6YTrERG63Lb74St/RE6n4cOlEDzRNxaBqh6mvaQwUY1x+vBLkP7gVl5ltd
NUw7+ESwZ2Dmi79wGs3fcstzyO52ZVf2L3qydQ5app10HK8iU5sjsXDel1ilN4bFSkvq+dUuNzxQ
26EZWfL2Ke/LPx3wHD5hNHQU2LW3a3B9RFA9wUWWLHNoypFi7f4Zien35SuAwRuLy1rzXGr2YSzA
nKrixkJrzPjsPPD86Kb5RsuvNc6lPh+Kljhzd90i6gjO8M88j5UPFdLsN7KJxGxtqdjXvqLthiDH
5UAGsjqCmjXIi+47yFj7yokfaGXvP9MB7N8p/ENFssnqQaXNcENEhl/cAjAsbg3zXnZA8t7+wr8z
57WZom2JWnKxsC4XEikzbwt/hJvpq1AWCLFA0NWnfkrkU0yXAmDqeDyO7eQc8fnkJYnpFKQVrR9c
iJwOXuEtLzaZW8h4W+sx6UgHetzgHlhtJV/deGbQJHWGeaYdTFqMZZanpHehUXbnGnl/RQvjBeiP
oRW6Xa+VsPk/edZmYpkld6YoJX9Gl4MMc3kNM33YboF5+blxpudaE6y/ydLPU2TZfb5TUiWPKe4P
/5imsv9a0vZOtyuzNlW0yKyU26Jbhi6y8/Hb3IzPiVw2tqr/Xgev9b++jRy80SjNpYuwpDxYtAcj
t4GF/EMK+ymoCItlPrYw7hrDtMz6tx45UD9qbKHvBAVKOyfSuqu7of1GSWefVJ+W9w2m9c4F8i+y
AQo0A4ss7bF2Uyso2p79tJcm3bt1Yv1uhr6PTLG0hziXwKxkHFBWuJX0fhd70GqOxgJSJncPWaXm
I2uK/MxYWj+5Zpq/mqInb0bDANtOe/e4gLq8kwUfX81lqaDMUQ544ZYdOm06HdVcyBMDXfK+SNRy
TNyGBR0V2TkfCcZ8DE9KUA4nNzlC+zvi8aMtZ7/qoKwNOnimPJTCZQuw/SVMUz2eyj+p6/VLAFya
51uZ+WopnH5vd/X1twaq5/vhWWd2hjJFVu9MoxQgtYKHMH8LrcQ71A0oRHJjTK3Fdm3e95lS0GwC
bo1LyvbMMjD2XT4skH2S7FMJMlRP/oPv3eV2ZpphD3j26pNc7sE0vt1MKzNCVyH0sLVtl7iZogS0
W9+1B+vb6ADferv0653AdAUCnyHMrQvHjNqmiObJfCaFOIti+jI52aEX7t/ZnDe6YWUR0bO4m7LJ
0x7xFpuEEuS/9JQr6Qv3TaTz4XZl1r6gLVMtHFWUyh3YqE/QSCrwm/ty3CWTDbR7ARu621+5Ppxw
nPnvkmuNIHs6CVhTfQzq7gAtA+hhn1PeMT2N26xqDyBaqLiX9msNFCZMaiAgvDe8v7d//Npo0uJr
bxhkgrEkMrmavAQNfgmsLq03Fol/CQxXIqypRVgFwDugmNnllhrMBL8y1RQCHAqgmpM5IbFZ8qQm
QChlXXh3UwpB0FBXyLfIQZTe1VYGe5a4oZUfv9qQWWOPNyCJzYVHQNHAPKrgIJmmxhDWcyOlb7sw
nSCydQPbjbMzIJn2jhhO/ZyO+XTPbOT4gk+HtP7xQaSTDWtDDl+NvFSln9B5hHH5IF8sUnGYC4Lu
FcxTFn/zqtF578CiBQqoHe4KQChP0EL3byqPE5DXKjYhJ6H42xqjERK36uBPM3SwSy265r7G82kJ
JzSkfonZUCdJzdkO+7oudkgGBukvd43HpYprc6PB/4nO/rfBccj+71gUfQGkBuHGGfcC+7IGcrKH
jUA2H0QGKb0NA4o30B3v2PC1wxUCTggbc+D6noPqih7slUGXrNr4PJnNX2dpQrwkhpzJL5e8BOaU
G/W7PqGpruuZuyLnENSPUayKXStoCLo3CH/fnGorvXTtC5e/f9h2dhJYg1k08ZmZcFxzF990f3bI
WEqdjfC91lKXKPLhA0YC6zLamsbZhQOPhbs3YJaPGZS18quRbQlk1mqhBT5m1D2dKtSi8V4mXCHG
4HEr767vzY3j0fWwQXVFw5Dape0lYP5yt5qhrLKf8OY2bBR+aYorg1hfg8AIZhJOTVXEYXwkmuL3
YLpHoBy2CC5r5WtdUMAnmcVlhWeBxLmTXQcvkVz6jjT/fiam0n83ih+6uOBVTG1QIKLEZU+pzd7c
5XOJt1RfayqrheGS7ZYRSJW+QwWgwy0Y60+f++Haxmgc2VixksxwqZ1P8BM6YO3ZOGytjEhdIgTt
GHMNiBCjZPjW87+YZ3DkeQdAfSMArQxIfaWpra5xGuCQzqlDuvsKsfwkB5VubCSuT1qih9XZsxcO
mGgZkTqvA4Cko8H2Hqa8uu/gPZk09da8uj40iR5HkYwcl56B/rUy7MulBe+E1B8yujGzrvcC0eOn
QraqFEIscAVLQwNbrniwgqar/YGKjU+s1eDy6Q+Dv2EezPgGNUZ2Zk4n7OjnZ7EgEU14TrNxxXV9
j0p0UWRcwaPLttMZJmOwuM4ghs4l/6km3D7KRXzxuNoPo9qI19cHFtE1kjDKMCXQWzIyCgnG/Mnk
G7VY6wv634aaq9gWHnjekVWS36mC71tvLWD2NuSu6FT9qXlBdHVYF0slp9FjZxPesK07wy9o3ogW
/56O/jdOE10khCMO+MDwH406z6IvZcW8Iy+9FG5+nlE/LCmberBxG5DN+ZgOWeBNvP/S1nVygGGy
Cds400Ey4mga2WHwpvFPVyhrCVpPZMKfSmIGMHvM9gMe9e9I1WVnGKtNz01vWq/WaFSw6Gy9v2mc
4L7GIRnxcaCAhcpiZ7B6783WNztb/UIW8OxnHjgPt0Pk2vDWdrSFnTVuJQpsapb6TBI4M7lt/AKr
2m+fKl8XL3k9GVWbIwWrA6Ozm+yf5gyOcN19uV38yqDTpUspZF1pjYuviMXilNbJMamrfWp2+3rJ
NibMyuzUBUwuxPH9EKtLatecHtlCX/C0fIDPMFC/vftCvPwI8tEWHGGtQlq4Sc3BqxoDCYpAIwcz
fNZS8X8Nf62GjUG+0t/u5e8fwhn8t2cJLjmJKEwBwsal4i2hwj6PMALaaLCVxcW9RJ4PnxDwp0jq
UmFNqSGGN/OgHN+k+pbyEdlrG3SVtWbSgo0cxZIlmbQixd0HeWl+s7aPS9vcJQneVW4Prn9vV1cC
gqvtH5JiLmBUC7dnKQI4Tz2QMy6bAhGahg+TbZikBF1o3I87cx/755ckjB/KN77b+vxKpNZVTyyd
FRFC4jp3bMrXakrpfmgS8Odv126tCbWZ73hTDRvNoomK6k8N+c5CH1UsQlY83y5/5efrgifLAgGn
J8iMShs38FznDj6Ex88VfZmqH0bYpDKS0z4nkWm1L3ZsPkMhsbEzWmkVXduUN5klFoGiCR9OJU7P
OIaDB1/GsFPAJVWzMbRW5oiucKqb2bZqV81Rl/QJZDZwO85KluAUDnfsmsCHFebcxdbD41qltElf
kBgWAyWysfiCc0Hz2DU/KJ6YgGC83R9r5WszniUQSUrYb0apsV8WrJfFd1Z1Aek3gha5HPevTET9
KrUmrSVjSEoieGcEkJDe25BPfOv9p+UMe7egPZL3HgYYL+a+DI2T8T68VW/lL/OLgndd6JywW9vo
t5XwqcusXVjsLAnMiyOgmmHC6i6h18mX2Ia16O2mXJs12v3VAo2DrcAri2BitjzAXyUPXBPS3M+V
rs152KB41TAkaEeLnsZG/Kycz+WmEV315sYdNJkJTB3bqc73TTLKl0F4MJq7/ctXGl5XvGEI420K
+X1RqYyDC5MXH2+NjR/3/HNNwy8z9UNMwd6BGpNzSb9Syalt1V0RexsxZe23X6bNh6JLGyiRcYF3
MfwaDr2EV2ccWObW5F4ZMbr2zTQSY/JiSiO43v5pTX5SRrz/XKNr8xrkXdseSQWDFaTmiO6tdJGG
Nnef7FJtDc/KnilWdgQJb/V9z53dYOJqp8i6ZaPd11pGW745BLEZ8oIpUjpgFtLUF28Gb6vZVyK4
LoTKO4uAWWA5kQJIOBQqjaoqfiBFCQ9gxKvAQbL47V5Yq4Y2aaecu9MYt3ZkN7CPyfqpCxPBNjZr
K2NTl+pBtN1ZsGQbwdD/as+wbGvgKD5/8nyuu0tUSP6C4IINUT1Ov11z+c5T9j2PvYfYAsXjdvOs
LD66Zi/xnBbI0Amzi7rLM9hlKbw34RNj8YUHbcGajch8/Rxg6REoj60KUXOCyIA0vx0my/MyzxI6
VtbKEFaW5jez51CcZu0c//lM1eAx+9/AAZxuwa0ixwsi6N4yH7zQhWdSyL30Dm7dW++UK0IAogsB
RFuaUIVyJzJahU0PE8W+S6xp1yF1bA9QImv9sqnHMwxd670tmmkPg6zuaNRw6oXlE3l3M5xzb1d5
ZbDraelcFUuJ7D4adXK+GI5Yg/Ue5+MnUQJ4kflvk1ZtKuPmskw5St1T+pPl9qnf1EmtBAU93XwR
ztx6Tj5G0i4O3vya8mSH7e8+d/86+e/bLbQ23rWoBrit5DA9xhakgZ1ufYIZ9ZFAG2+5W2fQtT7Q
9iAC7ry4ikA6aiYTL0hyPAPyWm5cnK5IAxAk/9sDKm2cOekRE0xa9PBRc9IvaS/bp3YcjYceVr4d
JP/TcrdAKH6C1127NwFRPSyjUX+dCFwP/D4p4iCBq8v77RZdqa+ene4UBdCAk82geRf342R8cZfl
k0VrJ5WZ2biXL1oSiQbmerIZU1zwpdnnVgbdfMOI8xpcDBxWRDrOxyGz+X6IK3vjALeyNDAt+mRM
OGyoMZin/udiPDYXmWr2/XaTr5V9+fuHLRHJwOkXdjZGMFbZSzCwrEtWb/J2u/SVKaL7bwgpcS8k
MEXaHi7i5l0+lQcMIt8Qn0uwRC7ef3+/Aue6VMJgkcjd04TkOl/l7N2qrK17zuurDdGFeYBe5Dak
HpcHqQZcm7J7N5gI7RTYsNHoAOpObXwy21jb1rpDm/E4TxMiY3wt95BLgAftXZuCOeAZyUb+yFqP
aJPesXgFB2K0F1y4Yeo5VTtCa7gvC/XsqWLa2AqsVENX6QGvnVd9wlnELpu9KnefmRzv6Dxv1GKt
fG0212SEQJiiFtgL+BlwJzyHDcY8bvz8lTika+BUowykjvQykp186+b+q+zp1nvSyks60fcSSNuf
BhtuwRG823dzA/q5k8evPEVmmOsyWAFn+6yAZWXlNj+nOX8wM/VDQHi9Ube1prv8/cOER76jQ21k
7UctLlW+m2NanA3GLlbYbIvCvTLG/pH9P3zCdmhjqBanFeXxFwf+gcgLro+ZPfIAz3Ovt0PLWh9p
E18OoqrogrXRnbIjiDd4OMuebhe99vu1hd1C0k25XHzqZMJ8OT0o1wlM+jeGq+ztD6zElH+U1g8N
JJ3ZzuUEBchC+hcJ096G8sM4lI/wFngeWXwHgMjGaXqtu7X5bi6SzDEs0mBXjvCFy3g8z+FVcU+L
+nNr37+rog+VUYMLH8d85BHHHrx0vtF0o+CVbtBtXNokllNlF2YE/3fHhxWS/JrAGDNY3Dbfu0XZ
HG/3xkoT6cpRy+mpB+8GHglk0dLiPsE/C93YZa10ta4dnTvbpK6AdhQeOciYvos9AaDe6MNMy7eq
F7Mpw9u1WKF1EF1WlOadiLMET8kDMtMOcQeKd0yL6us0meaRitROd2YZl7k/O/YQZE0n4KxQNOnW
NfbKD0AO9X8jC+csK1y7xUv5xfw9MOdDhRSmzJ/LAKwCasCJdCOGXZ/7/9865MOQg1Etz3KOTMXc
nZ/GZH5CzuXGfLleNNHVMzAtx1WLB/UQLEN/KiV+ttVWxvHaeNYiFoj2dmleZMSVmR/m9sFMvjjN
F5ZvyRfWfroWtoxRqDGeUL5jFgALwQTV2Ng8r80QbVcyEOqaGZxMI0tm8M3FS/9eVQDAIQdsi8q2
Nk+0OIVb5UElc9xHmStDCg4rqb6a1lMLjymjPcNDcmPorFRFF7FYTWXJ0XHtCCjTQFjIeRz/OFOy
uz0J/8WmK/fjuj5FNbD5TRlWJfjGvJAzXLHP3TfnlxfVp25nP80B2xU78ZI9u+/mi3dvnYe7/Cie
xQ/5g5OdsRELVkaCLmQpZTKUWWtDBmLKr6XT3w8z2Wi/taIvg/vD1ONUxk7bmnjxId0zbYZXt9ny
gluRTRBLCyBDOZiyb1wrgmpovIARa5ioJf3LCBeYANZxyg6cHIpCWU3LowRfcpd3E/2eEt4+zhyb
8ayykxDKLnY2KoFrzMwtfxgLLja9QmTKL1gMxD28tn+m/Tjtu9Y0H8sy6YOxb8TBaBIHbr+JG1qZ
GD51ALJ0/a0lvZqYTTfDWPePwYf94omwM35BVrrRH9eDiqWrbwWEZBUQAnMES+E+93atrU5ivh+M
77dH9PXyyb/Lgw/9PSkQjMY4tqKlDYnh4yi6I/l7qrbkUGvjSQuKda/6hU94BrdS9mhJvkfW88vt
n75WtBYP4QnAR1yI4dl2oc5ONrN7IItc9rdLX2sYLSZCOjJNMAlsoaw2X9vYOaZzmvl9rp7r0v5x
+xtXX9ssqj9OgqOdzpgPCixhulf2AqmSp96IMm0A6OKfwgZzsFzmHR+XLUrs1Wrhk9oczJbUoo0i
Q1QZ8QizwykLXAuLeAW0azDL+HS7Zv+q8D+BEt+5dNqHcZUZKdITsj6NynyUeGNjHiZ3sZA7PiWw
wF0mHkKBhySdgUGczFSR7CoIoPYzvTgGuLX6NouUn63FM8LGW6anaTT4m8UAVg2mxk1/0NiFt1qn
TOpnLCY/Y1JnLwO4IchOzoCOmbOC+pV0+7BOoc9pcVfxBHiNtSsqrzky6nWWnzV98tak8Xj2etrt
C8tWgWI9OcCT2wqLpanCjAwGzms1ey04L/6MtJI7l0+nZWCh6xhhl5DyQSD97glAfyiR43zaCSuf
jiNcEYCLZHUIhx2YBHHL25eLIKFwDJCLxpTtmRJIQ1PqvasLEjBBvHvHcdXZHdz0kEvKTq3ClXc5
yTIsrUo9Dk0LllY6tcEscKqIoaB9MfiY+eYyiRAd+3tCsut+8BAMb/fj1eUUWz5tjlWVWAruStCW
xRjmyZ3XDYGX8/B26SuDUcds4DJSeZabNxFxyuKhSbGlzY1ir6w6i9wUNwq3P3M1UKAS2t4jo4US
NUuqyPJ+eynuiLe2xCu/X7/PFBW0UHmZQ8045Hu7wnyCnzpV86GYthiMKx2gYze6Jnb7eiIyMlOF
l8EeXKTSn6YtIvVK8fp7v3AxfpFChAjk2d+9bH4ebfo2Ju3WdmylhfRn/CaxaWFWeLPjsoU6Pw9o
BxcS6Mecydrd7t21IKoFanjxUWTyOXj6SqcwM6b53qPsLyvc12aW91XbEj+30ibEzcinVMoIbtqA
6ig30piILCJADC9u8TyLamNKrIxV/XVfqSLG434/RZxPvmc/D+mWreNayZed+YeIPNtxUXKIuCMs
nM9ceWWQwghxI06sFX55p/lQeGoA81vjbBXZc1QhFs3lphQIJVxZSPhlZH0ouYcxo2E4JI1wIHwu
suxotwnI3dXz7dGzMgH+51HfZAWYexigtpx/TFSEQ3NJC61Ar7j9gasHH7wsXlrs4+83sH2VhjdG
cKr9QscSRjywf58N7y6DZ6qChnCvem+rH9aqo223zLknXZczeKzZ9RsSaLDMk2OTkuPtyqx1s7Yc
EMPsYMzaptDFWcO+HFpodeqm27hLWQkW+ku/YVnQPZc2+qJ8Z5kRwHbCLxcvTLfgZ2uto81bwIQH
2UKTG1Xtb+xHd5CF22raiEP03xnzylDVn/jTourtpmPx2WRGiR1A58XHwh7aBwRA3uKakTZ/xWQM
5mlacBr2SZbY51g1bRtmg2k8w39Zfbcrs3ROfcLql2Hus+8ziDU/poqZkduL5BvYGfw7OH9lKMEG
TQPSUEDLrEVmBw63pTtoq9WTzCv+pBqvPqcm5a81FsB9V9DkiZp5te/i1A7GseO/YALuvrtJ2/mD
zDwR1BDXfVGmSd/rEu9bfk7sIvNZWVUPKu3zkFg5cnDbsgpBnDH2gHMVUWZl+TuIx3xnJWm74xQo
dx8+TeMdSxNxjJGsERVlPB8nC4ulX05Neperyftiwm77PHhOfQANlOy8jhl/i7F0sIrWtfk7n0nz
mLowRfXb3O4PyP7oDjMY/qd2MbudmBrnl1q8+FHULiR59uBm0IK6cTRavXypYDQSUaRyEt/Jyir3
G7cunx3XaPZxESffRD/A/S5J7PZxgZR5B5Cr/bf0qsKHqpE9w0Qb1ecy9XxHzE3IoSXfwzu0Os9j
lQS0ycbfFR+6F2sc4mmX4lrsB5sJ3QGky+c7GNC68s6Mm/bJrbMHm8VtyCYgZFzFqzsiALQaCgdw
vRHG2mXf0L3DjfIef5Ph5BUs4FmT7dwe2IUclN6gaQgslqUt7+DMCnPLBXCfgDutE6i2W3bFYHWv
FG5H30DluSTnpnMoR54jQ2LAuxwFF/UwgXUTcGOYgta20JNp4vospvwE1KDtOzYYL8hMgOcvbNDu
qqaOv7Jpjo913SxnF5Px2HZqDibQ8Q4dHymc1Gu8WI+19Quupuq+hGIJCfiG97I0s7e3i0U9Vikl
vyY5uuA1ZtOrU2F4GImZ/TacxARu1u5nmCJMblAvZP5jgvsTG10feMSWy67JmHcHG/XAVv2JpIvw
gXJ9KWfpwxT6h1MnYIGPidy1hW0FLUfOjmi+IAdGQp1JK2Du6tFHbemewtJ255S59bNHQsUuLcX4
bXIa9x4W02hUIdsjrridc95Y+a4pR2fnZA2e5uxqOqbO0PosH+C6g1N4cRDFIu6BCaMQ0BvTPomT
+mvu4TdnAvf9wUI7M2gNYt3NqqIPmTH04Dex4lFa9XxHeU0fqRtDR6x6OC9yzxj3Y2OaISsN58/A
LR6kmJUNXuWNETC7eTqTel5ekxHdZDKzewK7kh2tMYuj3BFLYLDYeVgAm/rCFjjudYDWHVte4OYZ
tiUQL0ydF8YWTJxsuEPt54UCo9miBWuzFuFSjyLkYH5gGJh8X9Ql3EI83MJAptRlAo7eVbtbSpLR
c+YujB5qmpDQK0gR2iCYh2kHhI/hYlBnhYwDifvDvZlRcnBUL0POZwbpKB1/Zk5eFWApLeJHl+Rl
BIZo9SV1y+7QmFX6xmev/oVpXQVemzSBxzqL+XMCaNO+LmqD71tpcTz9FUjlMw1WPQqgBq3Qs1Sc
+NUEj+28RtsE3ZCZS8AtaK2Csink85iB/QFP8qITvke4Feacq1dhj+X96JkY8y00tV/cruOHPJfG
y4KnYRse3aZpBzm3QCq2bda9i7SNfxhKqHNcJ0sTFLRZHoFzdJXfWLP3hKmBlG7G8h6Rhon8VOMM
cLSXIZvAmp7b6RzLLsch2x7th2lCfKrg8+scYcacDY+1uQy+jLvC2nVgZf5MRZ8EzeLiNVIsxmjB
uG2sq7DN61LiWGRB2jEgq+N5lqOZ+lI5Aru4MZN/by/vK+ujnkVGBwYQU1Op82jRxziB5zU0DO+K
iy0u+9W0HZzEtG0i7HPjrMNjTLQM7Z3XdkHhDT+MuHyxsPPCvN3KtFrZp+iJVoYjhq5nuFhRYwZe
mLNPivZTCQOow6XxPmzocPdgNrm7qHMOPP4eTixw7Owyv+UczH+vOxmL/cjiaeORbKVL9MwTq8dd
TYVr56gpXmIQrYnxKGxrY2+6suHSE0/SaqZ5WoN4bBZN9Rfu3ea5Z6R5YVUPY2VI74NPjSumNVmS
D7NplQIH8ERiJS7fh+LHUI5fP1f6/+PsunYcVbboFyEVuXgl2Ma4253DvKCJ5CIXBV9/l/upT93G
SK2RjjTWHKDSrh3WXkvysC3UJxNwyrCo0sygnfppB7p3G1rQ6ZZWx9dQKtSjJLd6sDlv0DpQRxlK
MMdU6yrkq9PmBfx2oMeB/TlNPYvmATmZLGlPrNSTQ7PwIaiKKTkXS5HdMqjE+9cHvLZs/++F2yMH
gAENH0ALQcCwV5fczenwrJjK3fV3aB/7+Qtv1pDiaqXr24KjbzjqcAE+gqrYBk1gG3cgJkSybqn4
BLhMi4RaWo5o0GGQq39vRaw96gXYrV1i8vHnYNUWiIqsmd12DDFcQvvqwUgJMXy1mPWflUMpyCP0
GP2LXdNBWrSb7RpaE/niQb6nhm3UELDqBn0urXmMPcNhZpgQo39temMefKohs+OODoguXBBCEDgT
ptMHyMmMplvpMbsbFVXcm+qlE7/VM8XVUBTy816It8ZpKQmUrqKvupjmoOFWHBBdKED4dcrPcjHp
D3VRRwOlg7J7oTo61j1Uk+fHpjYHfxb5grQiaQPIGNqHvsmMG85LFhUQHjyPZWd60PtqTU8D8a/w
83EwnWBJp9Zlnebg02sCBop07JTXlCxK7jZMGfa9WZdeBqHK2gcdUFq4TcLiezAwxJhya3gGNZ/6
BJj75BKtQQhB8zuBuNu3Wvx/JYho/ugVWBh3LcuAHlXU5lEYZD43OekOlcbgOYHfcFpwC4KgB2iw
YRyOSJA6ITNL5DKyrHMpAjGXDA3foWVRFG6/2Jq/jHl11xlmDrKb3HZjJVP2VQyZE1qYys1gdq3f
kal+L/iS7pY5Q8VGh7THaKtsV/TKTxSi0S9o6bEJskdR5G63tMxN0XPtOU0JhT7HSVBAF0y/Uxac
ZbQuN2+F2tHcYwBs3KmAGmd+2wl6HjsNELMGrNW3M8grbQ9gMEwcnLgIebf2FqiqzgdChZ16UK7n
LjFgoD3e12DSTuikPi9KpYVmnMC+QUveTv7UWW+CFL+AeAeSqMiG5/ZoeK3D4rcZ3KcuBYLeM6jR
espMSl9pHBVRipMQcMMYDt4/zYcSIcKT1juQc021SxHF6I+dU6uRBl7N3VAVfZRmdflIoCez6yaS
hdhVhqc4dX9IdfQgprGRn+1JJB507bsjwrrRJXrb+KbZ2DeGoWl7sJSCXSRTjDO68WK2m/Gvo0FL
Fk9TTLB4Njr8GCaMgzWRzuNOkb9xDpJFOE9NMAiWgjg00e8Z1reaNO0MVawSKM+5Z5NbksaCbGnW
n1IBzdsOhJ6/q4YbNxUZSZCAfOym6DvrHRdifpi7Oj86MTwgl3ZiuNX6VLl1Zj6xnR1X2a8crJn7
Ar7ni2JP/4x6KkDE5CCu6bjtacak7hgaPW+yYRQvM3XKc60iBPGSaakfwX/gFAGIZRGgQC2SHUxw
Gd9m5Yz+LejzUjPoKYhua6oOu3LWB59AUfYFGJL4ecxjvs/1UptcMGGpMCSO2vwByXWReY1jFAcL
yHsdmoqa/lSzGmWWHIpnLfg68/oJnufSgQ4U5JouOOT4qSTL/JY4BH93DAP8n9TJbpXKxN9LizSZ
V2uAhbqoyc+ZC1+bwTQmJcoXxBbqr+tmeMXU61LGgpqFyec8m47K5TNRsdHBZlNOpVfXGw7Gyhtk
eE+2YD/GqsKPLcg4EGSCfQxqz0fuiGeaiK06wopDZkjjQBWn66EuDS7BanowB4j81cPD9Sn6unkU
JdhLYviTQ5aW3DGHEel96747ZQcopHq73g2hdP5uASTh6/fLEaqFexY8pseDmbvFq9hgjl8Zliwd
AHkz0tXcYpE1lF5HnqvNXoEVv0+GKM45xDqgES2O80Ae0yG+5ykoTSrr3/VJW8lKyiBFnGs00MRz
E2lKubfAshCr6kPeDBduHLfqpncHLDbXX7U2R5LzhyvIgQuLORo6NNTM3ZL4IKzeEu1YiShkLOIc
gwHViQloK9MSuhe6Txz9ftDm/VL/aqstqaS16ZL8vxIUEdBBrKfIVo2wMSqILi/Da6fN5zafHgqd
3UEstP6etyyX/AsEe7jalzS6oLfeh8zSXpOuLv22x9V6fU3WxiP5dmyyUoegPBLBdj1Qh9wMivPK
tGFfdcVR19tHK9kSMFqzL5dP+Hw60VLdZBCHOzqIwGYbDlqTgBfzd9bFh+uDWXuDFFSqgIsRY4rF
8aLCLJLqkIry0Cv5A1qfNjzulV0mo/xUUjo6n0xgwovKS8C9rU3HFBVtULG6LH+5Po4PHMwXHreM
8MvVStHbKgOF3pv+1t4uT8VxylGvdsc38bM/H513OMjke9gDGQjXOWhn6FTSRz3YxYFA72oG+AdX
6W4uEnZUi6QNphxcUG6ZX0gzLCXb4hRYsQgyA3ST5xru2taGB8GOmaUfzGKrZ2fFbMrMz2qia1Ae
maxjlr7pzuWYvsL/2rBkaw+XTg0S0vrUjot11Nj8lM3s7zwC+5y08fduE5npGX05cafxwj72hj3s
VapbhwkkdhtV8JU9LCPjJuihcyUdsqiwrWYPjG0BiikFSakaakqgYs/+Qt1tK9GzUpSVcXIMjtGI
iqB1tKrYrfnvue4RJs0u8MmenoHrTmk9Xn7zipHxcIklUoq+ojQCsB4yNb1I3zV72RKpX7Ev6uX3
TxasdqohT3NDHFPjz6xC4GYBmyIwxE69xbq2ciBkYFyR0clpwLcTjbT4VxlolhN8o765thCXV376
eDoL5CpJi/Jpm3sGKIuRD78fnQXFm+IJiBbf5jGEI8q/123Y2lxJF+UAPnREXkQcRyCW7LL1RpRL
nPqSvVd311+xNlnaf0c0zcQa4bzPR4tY8PCzzEexaQujuFbD+yBH/zRfM6300UQ/aMQNYwziZTa9
nncgcEmFcbskfe/37Wj6scjZD6YWpPApohTdNXslvWU2Kl4V42aJ+CnpXgfQxYZxXLOoz/v8bTQn
9kcpabVhj1ZmQqa7s8C+S+xeLSN08GUAHEFtoHSGjWleMRcyySpBnjOFABWLnEQcElQy6kpx0ejt
iVoN66bceM2KJyJT3vE0BpHxTMaoStWdZbI9UqueGJNbMJuDShHcxGa2VYpfmy9pc5qsGECdjFu8
N99aCNmwb/ECqrrMtdrwTqezfUnS8jxkdfssNOfAafrnWztepsBbiGqJXGSoFWcGIHD0SSP9v+uP
/hrUj0+XAjNq2j2tZtDVa5e6VdKK3EtM7F+mZP0BuZ0MaiLK6IoK+U2DzXHQFML8nuP28U2fzhrR
K8o7gQdX06WaAQ4BdynGu1ydiVvly4ajs7bDpPCwU2veZWbVRCBk9ZioZ1fjIaTggzIdDoxWx2yL
F37FP5CpzVHZiNVsQSC6cNPX84fWWHZl+nh9pdYeLnm5dNSXSs8pzmNRjF7cWpk7Gt3DvGwxrnx5
OjTn/yJOUDD1uXBE1Npj/ZgrnB1HMAr41z9/7enWf612geoj00ZbRAqD9hgczmYT0vrlzODDL79/
2kaC0lY3Y0tEs3HfoNRvNMfhW7EFnn0Zzqdn90i/ALwMCRq63FTFn0K/Nbr3Jt8AvHxpY/F0ySAt
EyqgLdSgo9T8A/Zst5sAkIghKFAN7pK+XJ/5tZdI92XCB546ziywK8ugAsab0pPpVLsZbAMi/Xv9
JZdl/L/QBSORXOOyZ2rSZGC3s0c4Rs7vYhxOmvE7s8nGKNZeINkp3hMQMizYP2qjhGIxK69t+lNX
NBAOoJl3fRQrO0nOhc0T0Dti4CKKm9+MjycnFf4ybGkFrz39YqA+7aWJo2FWG0wRlZx7CvC0qbZL
tuSiV7glHLnLjaecNUljgKBvH/9zkJ6+AceozwPnX/9Eo/qx3mig+tpDAi/kZYU+DaMY85Si+CKi
NETNewqWk72zPOYzX7jq3r6Jz+ax+oPK6I7tq42XrlgPOTJutRmJ8BSrb4DFdtdbRuERZj5fX/XV
qZMOOXDmFch9MCJQsiw73YcQfEjCJMT+ckFp69GN7bU2Cum4V2ls6jGYvYGZ0qCx9eb0W6RNH6Hz
F+dPjnv5XOtU9JMAo6Z+UdJqnDv0ptCo1PMYWHXIL0LXVC92qYaMftlaaA0UsRqq6UweG2KOiAcH
51TwNjs4gKy8OkUzhWArYSdgnNFtNqm9p0LY6LbJp8xPywTqnk1mb0qPfKzkVwOQDIiB6JQtUH6N
0PoQ0nvxFt9Xt9aR7tH37bVeSt30bN9yd/GIX7wPSPLulGP/BDzEljN9edNXXyBZmAVAUyg+4gsK
d/BxOD3FfSvDyq3d81PwEGbur3LHzsLdn95/zr7qYXMQ9+cd2o484cVu7qZBtlN8GuQb22XFXsgB
u1WNE50QzEbE2MEVdx3+rKKycX3TayvDlSP0qoD+a29huMqhD4SvuOah9hLQLf4dXBuWYwioq7mQ
LnMvB4Bs3Hgf1eMvZlkO1QkbZwX96CICXGo3BoWrnMzLocOfOQDAzJvxJw8HHxVB13bRVOePLho5
XHAYuKWfBbXXHIbj+Nv5kd9av2PHNWfX9NJgq8vyI9vy1RdK9i01kk5oNb6wwy6ASxyxHYTvvC6Y
MCfZKdk3geWiaoZ3Jv6m/NLaYl9+/2RVByRE7EyMWA6crDppfJpElrph4VYMj9zkxdFjM8eXwzUa
u9w+l/zXxiZauZU/LOqnr87jUVOWAg/mv5MXGyt22UgosN1mh3j/o3UzNwm4y73RF//042WljtMJ
le6bLdXIlYZM54OF4dMX0M5mRUzxBWDp8OO9FhSH1KuCJBgO8Sk+2R7q0oFzQ3b5gQU5OjDjgAZ6
OOxGr3rdOqkfbs5Xe0ayXsATMhvXO3b1/RxM++YcH/lp8VVYkRK7h0dOYD5ooRY2B+b+bDzmpcfh
pj43x/6sHZhn3pn+xpJcLpOvPkUyY23LRd4rmBC79QUMGJqQcaW13mVGmgOSyc4P5Uc8uumt6kEX
0YeI0VN72Hr9R5Hii9fLGlIdR99mzS47wje8t9Gd3MyPPbpP/+R3ycHk7nwLmrgoe4539Nyf+E8D
TJLILkcpVkcNeKC5ir+1Ll/jdjRHjsiA0Cih7XHxVTJXOQ9PYNZZXq07+zmBg3Tqz+xv/0u9uz7z
a26ErK+jOEAj9xwvW872I7tTflU3ttcE8848aies8gY3ypoDJqd9cINPJcCi2GxHyFnetbfTvt7b
D5jQR3u/BOnB9IibB+XeDLf0cFYMiJwMcnLKnQmtp9EESaoaQikqUMnXp23F8MkJoBlNdmlBMGvN
6LhDv6dz6nWb7D5rfoWse0DsjhHrcomC/ah28Wzt3gzbQ3JbHUD9+dz62u/S3BnnfucEw6/iBoQg
uMrZTfpXf78+wA8f7KsjIQVgFkMQ2V+uPL4DTCpsQrpPDuO+9ItjFlT7AtzGky+w+ceQwkg1+2nD
a17d/pJZIouzaKi+wrEFJdNbcwctr2ctnM9FaB+L9/KYPfItf2J190t2B0J3sdnVuoisPXKRT+Qm
f7TgQ9M3eqjPDOxQ++vT+fVWpLKiAtWGBLgujCkBG2Se677exxs+0UdG//9XisoiCmDjUWaa4tnp
SeysvflWHPRDcqSnLCS7NhxD0yvOzoal/nrjU1lSoe9GpooEE4YeBpu+KySM29frc7Q6EMmHEbSn
DZQB4DreVw8LLPC/8t141t4BbI9dcGilCdDhYEN2weEbXn/n2nAuv3+6iAU3KNTt8Mq2Axl5FsVO
5ZvVRu1qbdEvv396OMvsaVIM5DAUq3Rztl/QY3L9s9eeLMVkPRRN8yS9aAz36AdKf1WD2ADWfJl3
1KgsoNCKCc24BjYT55CtgvzvnP4m+XMjfhuAW9GtYurKdQBE03/nZobebJNq5OJRG0ctKH22y33l
oYm6oD5VIRp2dvmNHbbwe+Lge5MmnfVFxBhaC4vWo0bNnrm6xRbwtT9JZREDNV2gmJVgNZDccWPC
vcSYvCHWfTFv5eo/ApwvDrmsZECsRBmsiwHp/OUt+5mAbD47sJ0aKbd2oNxACPEufehu2THeiHnW
VkgWNuBKN1G7w0mPf1w6wSGj+2S+Vvf1c/yejD7Cx6DdzdY+jtC+9Xs86Bsn8iMj89VIJStgGxXn
VoKRoo0OhERnsRv8KehC3b84yIU37SY/vW3+FWEVNj+dI3vQ/M67eA5bxnrFKMgiCNVCGbNqrGc/
TG8d3U2pedNrfMOCfmRhvxqgZBb0NFnsosEA26ANADlGyN7vp5se4WLn/3hK4XqXO/NXvS9uqI8i
HKJ2hOlu97cM8ogF+G/g3JU3+oYtWRutZEso5xdWsRHJYk1k6CDSc5cy4jXc3n3r3MkyCcuU66Tu
YWM70LRCqCYt/l5/8Er+iMoSCGVtWszOsUVHrw+Us+qD4WYHwbpdfhYHCMIjhFKPM3YHu5kP1dk6
dDAp19+9NmuSMen7oUG/MxZRDKrbNz8zE4oszsaMrTxc1kYoBsAbuwmWCtnXIIGSCERgFdMMrn/6
ioNFbSmlm00Qk68XfLt+Nt+6J+OF3JSPXRTvhpfsj/1yodvc8CKdL8M6al+y+59uwMRYnLQo8Cbb
yXwiCgipNm4Tv9LpXs/+2XrmLuomX8Jl6r84VzIviV1p8aQBCR+9ad4P1c39px83hYsA/+ZXdtz9
qt1d5j6kPjJFpSs8Z28h2UvcfykSYrn7L3q5L72X6zO8cj3LdCV8EkXDR1xuJQj6TKsNdEvdePRK
Boz+P0WJCW2TGc+ug/ofZKwEqCYTd35uHu0H5we77cN2lwfEN+/REBWYnhXl3/NhZdaFmYDcAj2d
SFo0tTt1I+Aky4ZNXLtsZMYFlNMtE10LuGyeZ48E4w0Ue89xGJ8UB3lKHih7ctJ8huCwRA/Dw/Vl
Wjtmkg/CCnvJCYN/NhEg1Z+q9OfsHK4/+mtUnEZlsoUmg0BmOWOy+E458xPIku+rZ3oSx/YO63PM
zra/xRS4sttk8oUmSVrbRNsYKPZGrwYH/2DfXR/F5Zh+caJkTvPKmQj0jjGIJX+ubQadcMh5TmZg
XtAOxobHuUI9SmVphTIHEqG18RZx1s/zsQkdd8ERBSL93AXx7+tDWbFEMiGDVvWK4QisNVHjEwf2
v0XqjThQiEhPtaEGUCo9VFm1MXFrS3LZcZ/sXo+rwapyvM1snhr9Z6tvPHdtFJf3fXpuxck8Q2Ub
o4Bgqznf5vMSzJPpV/1jmfbQHROuscWasLoukmOgT6heQj4WjkGpuRk62OvW62GySwMZ7gxZUbDc
asaznVqntr0bC/N7Doml/XeQE1Fzi5ewcGN8F1u3ef2S0A1UhbWyoeUTjyYhqARiXbpxeW4gZzTZ
9nGeqvteKTeWaG3pyX+/foYiVCPqwQ7BPrr4g8b6B1PVtzbWWowsszWglTuu0Alkh2gpQGtJZYzp
npsg4rJr1QoVdSA7u2TlXtRlczcrxrgHDqD38t6hB2H/bbV48HSAfYBqNrmgAae02Ah3V6yF3Ifb
xdAm6xrDDmvlouv37izcd5Z7x2lcPdviMlyx2XIvLvrEAQhFA17Y8Uk/p4tmnfXcAjwgr7ds99or
Lpvn0yGzHFoMw6g6YQ1k688pz/geDN7JWYf06cZVuvYKyT5Ae6KvwclIwxIZUTdekpuadH+SZdrI
tn44WF9YblnHIKbAGnBVs0NdS8bogi5Gaza4MBYLSCJ1yugfMGDMOwqNor2DBqQnrR6mQ8mpftCT
us1cdB6DsoHlvQkegz4JQBDSnxcIQ3uDYqT4q1rsiML1XTKryAWmTf8CCcP6SU1r9qgJCxIUTl4e
0DXu3GtasfhABzdBCXxhqCXq4Gd9t+zs3gELQc6yIE8W5Ulb7PxEtRpYEjF2FzqDIhMh151scZel
RYWJJEdoRZJjn1ErrLKCvKpdLf5YWlH/sotKs7yRpOh00hKuhi1EpkKDqPqLGAf9qZqnLqgI+tJ2
g0VQmktydOGVEzIoHZsUyJp2WWhrrHRRc5rIruh4q7skLzR4HHTgfl+N6k3PKtNtxQACkMWoUMJL
EvTCp63j12AF0zwVcqMndIMO94ozD+elmpDbFqR7u36NrWwcmff9opjEzLSj6Ca1QtAsQsJc3LT6
Fkp1Jfsjd8+Wi5W0UKF0QkfoC3VFNy03vLDQz0nMIphKNLW5I2B9R9Pi3cZZWDGYMnylmbO+KoZ2
gCgGoNZ1xXMvA2r1W/MlszVXU2lbzNTayFSelOpWnZ9Ka8PcrSyFLOYBqpkYXCpxHPaKhnaDxTgN
0BB2RZ98b61lFrseUpiZ0Ewbik3gtwVtG8gbSi3xupYR/1vTI1PZ2UNiZ0uZKKFe5Z7AwZmyU65+
TwOJygx2ugNwQobex3DMxycLgqqeElsHYPh+zA1VfNOqn64PY2ULyYx2jJoGQi7HCS1W3jUAHZSl
2LjO1xx5mcqOKyYz1NJAq7HeV6Ha6twDcWIKqVdoCZz12FL2hW37VO9dh6FtAIrD9QHZ+ET3yhK+
uasaE0/duUcPAxhRh42uixVPRmZYYLWm814oNoas7udyb1gQxqZo296S3l6bU+kW7IcagkKl7YTF
0Nyh6dtT63kjOFp7tHT7cVszs14VFNo06OkQ0MNy07jcUn9cm5nLWz9d35o9mSSxS5xLgIC8PJ0s
dAoAmUP6M5peNoE3X3uSMrdCkZQs5pljh0VvPSR0PpB62qpKrY1AciEhVwrAiVLHIS4femMRlb6Y
tOW3ndaQB3shW+HdigWTW1D1+iKnY1I7bKxl16mxq4nxIIbv+dpyl+kAJQzwYlVK2OL69ebKap+4
peuhBmnOd6ggb6Ul1kZxcUc/rTeJtaWLDcyWOquvzKRPWZEd7Yz/u25bVhZD7jkFyUMFJiFCQyKA
ChGnBUQMtD0WW4Lba8+XDgMUyPIc6Nk4dIwYJLEmuuuhMXADVaDbpWq+d1fJgGDbiMGakqVxWM9W
WJdQ9zAoA21FOwbfmyUpVsyLeClAPkXDonjMEw72g2OPftPF3DDDK7GF3F3akEkt0IqphJ0xU4/y
FgUH1t8Mg0ihJ4CTV9pbTd9rCyLFiCWPbXBQCTVqzBeRNe5kovTRVm7+LXIcjcrd8fWygDRXdEOk
xjSoL2xt2pCeC8Ffr6/FWlpcBtVmljMNSQv147bOlQPXjPqlRD/YYeDUOdi6XTwWnVruLKrM/2aj
as+aOlO3t5cMKZ5pSO9i7Ph7J22s3qtjRk/6xEY0wvHebUBXeldD6nr0EufiMJBkKp0dz9UxBOOr
udUktOKIynBdRc2dYaHNHBVxbnqgMvNjxg6d3nBXrdp7fZ7eps1m3482qS+ipQ8YxmcTojisjMGk
EPF6tE8Jj9kTgsBi8kejAeVJyovUm8ehAQ4rVwAVK/NJuINuj9406Vt27COP+tVXSBfXUHYJ2DrY
EsU2KBXd3rBa6tIYYbVvxBlci5nqxS+0pcHdnEBD9sOcZn5I0Yvi9m2j77UuQaQCLi6X1KAjWwTr
npgNVQ9LVwqvGEZ6Owkr+9kXVfmjVIfyXLXN8JMv1ezapO5OOtrS3oRtEBCQNXrntb1aawjFdDg7
S9uBJVWwOyBqmrumJk7n5t3C9gw9clC1Z/MLp8NyR5y+8C0TjZOE1JAQd9AC4nezMt7nU+f4WtNo
+4QkxusM1C5ey8Rh7Hpzj/xce+gE6PJLe9J8Mpjgimz14XmuKnRcmvk8n5yp6I+oWS+7SSFApSWs
QL8pbcHNMTN0B5TGPeKXIZh1S0+9viJFgbYBM9U8EMaDx6iqeyQx7YL3x4WzKUq7prrwJWqgpmJg
L9lINa64Nx/H8tNuGiFRyjMOsQ5LLDNowDXTt6aUbqRLV647GTOdoHAeZ2gOglJS8ltJL4Re6Bgu
sA020m8r9u+j8PDp8x2u0SZB/A368/cOllWtbur4Z8K2uNxXTPkHgvXT83Vh9EtjWS1U0xEEAKG1
sxBOeyQDm6Gtv0+8erpuB1fW4aPW8OlF/ZIYvUEYDZ0CdYWU/BjreMPErozh/2DIpj6kkJW/aDEh
tTGARzmpmjAz+HkeEMSOTr773hguH/BpDFmtlxw8wsANCe051+vnCpzQ1x+9spE+MoyfHi0mNgEg
h/QuzAoSQ2qphoyAlgoUUFuV35WtJLcAijQezNIZ1ag0q3utmxQXjLEvvG3uFZv+/MYwVCrXSnVI
RTopTUikQhv0x9R2KbD3DpqdHcG35Ca+XG6843JLfZqqmbQWo1TXjlB+t5/nzl7ORWZXR1VDJ0xc
d0BBJGn5naoUXiYteWrHOjQwyQJZ4r9FM3qpSRHZ9Rur/uWS4OmX3z8Npeuo3ROw9B+tRa/c1Oov
hJeglk/I/DaN6VZiYe01kleLMoFqt3xUwRuth045RoaJlFs+FkHTIWF2fem/POAYy+X3T2PJHM1g
NRucYwr405Bldw4ogK4/eu37JX/WRvAbZ7OyRH3GHhNlPjjqdDSX5ikFCejG5395APH52n8//yIX
ZScgyYwGoqIbHEy38ZT+0mL95foY1p4vObKpUXZ5UlpAyIz1gOKWmE92Ax0jhY3Thlu+tgJSpIqL
VgH9rkqOeWIWEOKYfrcG/U7qTqVyWRNueKxCElA7Wk5fguEqK5/rVicu2g+7jc9fmSG5vtkmZZmM
bQ/+SFGnRz62OtqIi108zFtclSuWQ65tTrGiFNB+JkdHT95jMFkg0zH8YWkVsHp5RZ7T+9Zay+XN
HsesZ3rXR+Aru4P+Bsy43hzLgW/d2l/7yFgO6UTDl6o1O5nBjVFAU0PsrULAfCgenaHMaqG3BC29
HTRJoOlxo5Fso5Dx0VX9f04xXiud8cUqMrCfFdoRi3IGk4n6LESmHJtBr54TULW6g0Kcv3Yhptfe
Uo8tiocbU7qyty3JBHS2o2aFprdRfyE8tN+F2Dr4a0+WDj7Iq9JY4UZ74S8BpDXLn6jYKp5+GThh
vqRDT0xhaDQb4B4u3UnMeTAVkdWMx56UqHE/woO4vuHWNrZ88s1CSVoz045JDz2cfORPaYUyTWJ3
/5q8OlfGsrEMK5ZYLngudbyI3srQmsISr6heR4BoGwfilOMWNe6KFZDrlgYAnSM4cYZoKS4KPCwr
w3GKW58sS7+RrV17hXSn48FKpy+xBaGYfLhVKxV0bmI2fNZkv6+vx9obLtP36S5Mkxnk69poHCmY
o0GHHJDE9FSmbazC2uMvv396vJ7CbIF5tImavPGsIj8CHgjxS7KREV57vHTKbct2oJdsWkdCxwCy
figAJvOLntdbPdIrx0Iu1rR8Al9UVpjw4Oz7JmahaisCxPBAHqcTCFuN7CQ0srHaa1tWOt9lX1Bm
M0GiGcVFn2gxuhG1dvEY74OE6rvrK75iReTazQLuzKqiVh0lTvHMm/hUOMl30oXq/xVuGqWmMe10
cBOmHQgjAUTUCNKFaWFucROvfLxcsamSWjGayVoiZAZCU5/2PRRFrs/Lyl6SCzbxkqIfHp3XwMab
kKj2QV/jGsuf6w9fMXty2YWToqtJQ9oo5uroI2v0lurFg17oNfiiwCtb0Cq8/qa1GZIONClFneEi
J1FSViE4NHeFPTxef/TaDEmHmRdV0XZFTyLCNU+34TqDq57srz98bYYu4/lkKeq+TsrCrqGPC0Za
NfmBXO0+pY/USkALr26452sv0f/7EttuNG0aTP1IU+NuzJpb8OyW7mhbo9/goktKlWw46StnWS64
d1NJ1aVsY+QmeDBpdQ2GZ0o8ZDBA2ZGL79RKVCrX3celJZ264MAZ8yFXHeScqQdCJ/DJ5MH1ZVkb
h3RfG4giUQcf9aNicvs2UbTON6E7sk/zvN87c5p/z5LLNaXRYaDANTvnODj0h1m1z7Wi3NiZumFa
V06FXFSySdc1IMluo7QmSEbn0ADZCDfWnnzZap/2LesgdNgMShfpAjxaCTgFwcacdBtP/xpzfSHB
++/jFd53XNjgYq8bpE9NO9sZtKSQQaigjNlWPQKDZG7vCj3Lg5GUaD41E2eXDVUSuwO0GNxc7+d9
3ojv7QeZfqZCRRuyHH0dVcWcoBI00u5mAmP0Uc1GHZz0+VZ72srGk0tPhQoMAJILyAQkpPJVoM5+
17Y6BAje0xsrN9iG3Vm54XXJJKh1tVTmwjAgnUB3EGo+gnnaCM02JUJ6/7ZGjHL9KK3tFOl6NxbV
cXhekWicfiiFdgCJ8zcXRXLeHUglTdgMcBygrwISBdexRzA1P2bZ7F//9ouJ/yKckmtPcIFK3SBp
i11e5CAdJEkdgBdcP0AfRmyYgJWVkHnF0DyTcIMnFQpof3rAqRBku23SomAS7wpy6uhW2/bX3Zsq
lfOLRq63iQ69qYjFS7ZXkqzcJ5OY/9KMBknW6BEHmaPLrKa513UDdS2LAsunUXGIGckPEPYcN+Z1
ZU/IIKZlVLMpLeMuauw8ioc4wus3NsXKdMoQJsB9Ib4FwdsoJuYb0sDvI5i6XVG3b1AS9vWxKv/H
2XUtyalr0S+iCoQCeoWO9Mx4PPYZhxfKxwEQSeTw9Xf1eZorD01Vv3ZXCZC0t6StFfxitu/b+ZlX
h7nLuPIwR8KMzuFolVVgddFjbOmPt+ff2scYaXBKWiBm0sIJuzG2/VbVOhC6+9mypDsCffhcwoUy
/Xz7WSuZx7zVo6Sa2mHMCdCCZ06LfRr9ElcMVcPvOxSZYrRpDwBidy3u6Ex8lEPzmgwjJMJ7dmf7
RkrzUMYWXg/NSFGVx6a8mua8WmN051AbacyZWNuMWZReYAYN4DAEzsahKnwJz9TD7QFYCwojnaVx
pFSTNkvIveWJquwEMeqNrlkbW2M7AwOPvmeZ54RFxuCfAPGxRJ918jVyN3pn5QHm5VHidSgzsq69
TLQ5AZHKgSltzvGYfOuLptxYSVa2seY1UiJJbFfx0uLGl8H2/QsE7X1idX6U/AsO4kZXrYyCqV0D
UzPcoMKwK1TKfp1J/wlH941dzbt0BMczr5CE2xUJztB26Gn9Ja2sF2pHkHGIqydEQZBo59J0ML2w
F/g13J5S75MS8MjrwvZmmxblcw8frJiE1lyf5wxGVWA/WT3M7uin1ILDQGZ/mHNygEE4agjpbol/
3X7yWjdef3/z4LGwauzLXHRjR56Xbn5xQfC93fT7gA18lBHoUdxm2ltkfaGRTo8eGbqwavNJ7bt6
Kh5gAKcKfymk0j5tvbwJoI/VfHJwu3x2pkYMvlgqiYMJdZyDy+gSB7NXUXgWTbBWroeuwLE0gYyN
Yk7zfL3zB34ANnTqqPslC8ounzekG1Z2F6asTQpuEGwMhR06VfkyRR3Y47i773OVbwz/2gOMjFLa
TJbTiOXDrsrp0i1F84V5c/WQWFaycSewFvhGZiE8sYpWYJwT9I3XPJGxBtfp47Klnvg+1Q2blmsw
vZlIw4RsMo1iCsdKR3BlSd1DChekZ1Tv0xN846qdXUb9aw7/WHgmZloFGmCLA4NtzWlSTO56MRcv
TkOdnW13aj+4+YIDowSeoVLliWvmfL09L1e6wtShIZLpesim9gKg4xOm1IstUY6YZbiQ6nD7EStR
ZarP2LacCs6VE0Kk+FQykQQl0u59mc+UnPEs1OC8SdMQ7LJH1LSeLDc93ffeRhqScioL0uJ+sEim
+jsZuH4SouZbmu1rPW8kG5XiViObp+KSx1GY5dXRdZwLH6fTIoeNndjK2mNKzJBJFZ5D4H0cQyMU
YkukOJbdC6mkT5MtIOtKuJoyve3iLBmuOLvLFFNQ+QCxeia2IvtigKTSPQMhTGGVltbwSB2S7kJI
1J/aYiL+0NZyowj3/gcIU1rFTWzuCXjVX2R3rAQsVPt476b9xvxca90oOUxJniwuzGqvuPAYYuNz
1MJSNyNP6VDojcrS+8Ms5HWGvck2TebSnLUjwIaVyA7WXM2vzHV079eeVPsoy7PEh3TucBfmHyae
xvMqHeeVnRXdper6z7kg3ysl4T+5yO+R0z7zePh5e9z/O7H+fZIVJsd66YibzNwiYTl6LzqHAalS
Og+uWpU+Z9G0Azcjhp5x/RSj8uVzwY6ZMx+xQIGsAS10AsH3IzCxQD6LoQ3SRhy0TXyA0VxfU2id
wnesP8AfyzpJXA8HwwLVC6AY6n0C+TjYW9VT0GbK/WLVlb1nvdy6Mn5/VlDzw2Z7SUkx0jx0WZz4
Rav+iabx55xvid2/n3LpX6iJGWyGLqlywBnIEczlZ07vs4Kg/yEb30w2x4tzq0+mOCwmL3uMO2s5
yqih+9tDvtYxxJjKXhqnlFVxaCfxgS6fE+Yerjdpt1tf6xZja9F0wAWqsYzDKftu9xQ6Llvu5mst
GzsKaiWeBYu4OGwy+FOmsGjtt3SA3l8nqImR0IrHZSvrOBQE7rKiC1QUH8Ssn8tsYzu00ukmRCIe
YPyqpgJyUvMUMPLP0C++BVzl7U5/PztREx5BHNHquB/gqK1d3L3Wo53B35op8jCmXfbSzQu6C9al
w8YGdWUoTJhEGeH2xomGJJzFNDwuMfjSdebow+2vWeur6+9vpr9udcU75cVhDfsoX/D0uYG4VCA2
malrr3/9/c0DSFZ6eQo/yLCM0wdal0feWhvn3bWRMI4gE9igadLVaThiaQbl6cCAI6YL27XC2ZN+
48C49gFGCAtBRDrjG8JmWcines5ZB2Gvxd5YrtfCwYhhL+UWPN2XNIwX5w9fnGMeZY2fUtw9wV3x
vi0H5UY8L1k7kUTMaQhMEu60vnjiz+358/5xmppQh9hRFRT+WRrC5jBwM/ub15YgoFYX1uTB0i2/
i0Wc0+yuDSA1YQ+NI+CD2oxI1sp9BdiqhVxVjJPU+Nh4mbe7qvBtRPnKsJicbcvFzegwoMPE9CVp
s1C4nwmc24fO23jA+1VFyq4PfhMXsU2GHsZQaWjr/pfQ/QP2/T6sq5nvJiXYgFN3sqS4S/vRocwI
cyVUBoUCjShU/SPrIIumJv441qgt3p4HK3mEGWGeOG5cOzCXgNPUIZ1n7Dpe5qG7a9NJTSRED0We
q18q5OjLbzNEXBr5LGGcfvvNV+LbpKy6XaYzAgp2mKX2U5/1Zzhab1z5ro2xEdt6jgETGGvrDGqI
2rnSTUKaTUlARaIPc9KxR5FU6Ucg1LZAKWvT1ojzkmV8qLzUOqMCDxPXbix2nphhxKGmade0g9pY
lFaG28RCAOkyd1zJOFRJAnL+RGC7PIGRVxVZufGIlXExMRHYJ/dlzyW4Us1Y+PHVr11ycl/W/QsT
QbNMWKJKQ6rqz3NeDru49U6dohaufMqNbLX2BUaIA9MhOqXmJKxICZtUFrCS725P2pWZZfp8L6WM
poTyNLR0vVtKpN9ihKOucwD/6DHz4I9pbcGo1r7i+vubRNVIGdEIpmWhm0CUsy9/8WT+c/sr1po2
FnDVjE4V9TQNk8x6bqTecdJshN5KIJgYCJTD+oHMUxq2vDnz5PdU8gMorz6ft+CrK7uPv/APbutS
TbD7cF0oJ2YfHIcAQPApJf8C4bQxzGsdZITzILC4aht9X7PS7/UPde8EMjEP8CRoUwWb+5AS/pCD
FOWTfvpmt+IH9dLnhVuXjBUvt4d5JVn8BYDwUNWSGTIsjfbzwoIi+qC6LUe390V/HWq66VQehWjN
MrnhmMMyOrAj6vkVg91imTjWL1XxPrCSdHqIZkDoOrtgD7XtjtcT8fwd4q0jwDFOdsnhbw5rYc9+
6orF2fWp84XEUX8AB9WBsEhbHYhdW0/z2GX7272yMkNNdAXoirB/Ejw6Y5Tty7To8qPkSfx77OGl
m9fDljjlyg7NRE3MEtW+nuY4yjn5t7Tw8mAg7kd7bp5ton5kxfJcqda5JtgN/PPahxkJA5LZVl5V
LDozfloigXn7XVmwlU42gmJtOhlZg6YZfPaYiM7CVd+L3P3V1lfVwfbT7XFZa578f77L22GeKcXr
X+3YeNrDPiEpQ+GVr7fbX0ndpoEPqIcpdxboVwjI67IZ/jqJ3f0Lu9swrTTzZz0cl2irr1YSiImd
KHQVR6MzWufUgvFXL61PzZUBe/tLVnrKBBBQuLjbnTPD9oS8TlPsXznatb2RNFbe3IQQSLVksl4c
67yUjZ1CQXlQH9zZSQ/3vfs1q79d1YiTAxy/JCHhO7eYDo6GYinnG2fGlRAwqcAdjVtL2Fj5dX2G
Lzx4ndV+LHFIRRjefv8VbgM1kQIOLMl47OAD8kxVBzrV5AWqm/VTPaOk4maxc3CKPt/ltkhPDq7o
PgG5OgeC6rs0WB1qIgn4omM5t5V1bksCiovFhJv4CvIbOwdu9afbn7k2xYxYr3JqtyCDIxgZxieD
rVaugrKdN3pxbZIZsS76LO/qikRn3bAzz0H3Ita9Z26TlJoOJJVJb0XneT5Hcg5cUNZu98raaxvb
gqVztXauS0fHSxv63xEKThVEXW63/t8t+99lamriCLglcJzTmRvWtG+fozJzT2Xb2IdmcGHtkJXq
qZqoFXRV3YErjTpvnfDfTPYs2SHbeMFEAG+yi4qcPaHEJZs0gK5KJnxjgVmZFOYFnOWVY7GQMjqX
8QvLP8NN0dkK3LWmrwH9Ji3kFMxyauvoTCZ3VgG3cLcUsxz4BiVS+eN2B68Mn+nxUMuxLESMovAI
Q9Mgl0vy01sS55/bra/kHtPmoWs7l5SEeOe5AK29tooPOocuOov635JuIaZXPsFEgeAKC85UBDOQ
k/Qhi8e9TvVGTK4MgYn96DTtauQ2aKNMTyXTe7inY6pt3V+t9I4J//AsbUGqAKvvNHmByJcdnaQP
uPS+6F9v9//a+19/fzOFOmgIVKy9vn9VHaIqVbu2kp+trIk3on9lA/EfXPfNA5SNAhEQ62mYC521
O5s76qMFl2mQAa36azz3hRP0FN+zpO7WPcZKt5k3r50HZ2PCqXWm1LroJv1Yjs0RrNh/ie38vqvf
TAgmUYRwG8pE56K2wjq2f1nE/jjDg2Kj21amrAm89HQRTyIROrTgXr/TpXO2k3KLeLdyGDRvjWVf
9FVSsjIsIoGLaRSUvsepVX9ILV3t8tIGZjBR5dYkXpsBxqpYpNGUZxTn5qJ/GIoDJ1+1k6Hq/TOz
x6DNt5aZtZlsrI5VjXLIFKM0LeoRLpnujtWZj41TcHvAV/DlQPr8f6RMEArQ/eReTyaNr8cJrizA
ZlU4ioh8x5Qd72YC7m80i+jFbWIHezXW76QDTQ46ZvVDVXDvgwfVjY0XWpnk//E53wRWBktztwcA
K+T90B6pK71/Oroo4Zdsxp3IlLn9Rvlpbbpcz2pvnpRwiNMUNgqaotR+lv1OgR/hkKllw4Py7hJL
cKgJhRl6ZnkZ9CPOsGrdNR6UjTztV+XX26P3fji5Joihbt0FEkBREboTF49dBJnlhrVbZtXvH1rR
0//fQWnFVJtapAxpouEmJDKnerE4B5Jhscbd4jU/x6WEpVBE9BfSzvEGVeP9cXFNp5iugQ+vylse
CgoWk3DS7ujWQ/PSFZIfuR5RTnIbedd0c02YgzOMY1XDXirETimsgZTK+tq36+wh2ZKVWxsjYylS
MJTuMsjQXBprKR/7EU40abckG9dv74eLK69PfTOJQQ8kmYhq+5IVR1vMxzH63TZxwKItVMHa6xtp
DpDCrOIDA2Cp0Yc+Eocx4p/um71GamtRcYfoIVgL7WhD6zV6Vgoq/7fbXusXI62hZD15VDp47fGf
FDnfFsexR/F6C9X5flqGIuX/97uTxhWUkkV5mRgEtfOvkbCCwfp1++VX+tz0hYFaU994jSXCJnU/
Rt74gXv94b6mjZhGB48ZKQgJJ6tQvqxlDQS02AimFdK9a1q/aJ1BMgeypuGU93DfylMdxAn5Hmvs
kiDK67WXuCb9Q59YmZ+zODuCTbiFIV0Zce/6+5tIyKrZjskCKv80QxqZufKbVMmeL9PBs7stOvDa
Q4xgZg3ozH1X2cDYFP+SpPzSknongfR2u+7LfSNkRDR3SJMuReyGwMD1fuxkR6bG+yLOM4JZZs04
jFzXF6TX5jgtybjzchHtbr/5SkyYfi3c6yaGO2E77DPxZCfexcEm0h7E8b7mjZCe3L5hhYQaahHT
AOp4x9nNHpQaTrebXws6I6JH5gKAljtTKCvrW1VjXdPJn9tNryykptRQxniRiYSNuDFPeCB4/GcZ
JLjdc/3ixWwKegkacAEpaSuxNi7urvH8d/nANZWHonKZPGRtyNs4POCUwWvwOYY1sgiW5ejl3f72
l/0navHec66L+Juom7UtKDy5bBwWRMP3UaUXEM9kFuhoGT+glg6F2wpX6e3gdqC6yBoHFpxa4kkX
J9h2eA/52E+fl7zsfTG4xWXgi8DAevkJYnrTD73Yy34pLefc9gMHVxpeMHvHiuJQQq2z8N2iiV9j
wZKAx4V9moakOWLWSaD6ubXvXIfv+glq5rRMulMapeyoRbrvWPlzTuR0YLkXP7tdbv90hvylnpSG
XC1d5MG1Rv21T/r0pGDYE9i1hCPX0lgw4XMa5e1Sp2xPnFL3UI35ctSeDc5Y78wPLq1xjalJu1OF
1Rx0UvQf4wn6dmXfUB7Y0rH2bjd2j5at3ccIFyUbI7ESfObdP4G2txYQoAzr9neTfxX2B6m2st5a
20bagJKgBzP3sYQefAkIV5um2PCBXQBvKYjxbczYd+OP/EXQQFJNSzjedxfL8wSujMrkJc+xEbs9
Uddav/7+Zp7qwuIwPe+mS8Hsr64o9k6k7qmV4MWN3qngDeHC2MS5zIX84A7pcyzmZz7EG3np3c5H
88YuqZBQwy3nBgzB1gmy7DuFqqK8i7SAxo2c2kE1PWtAYb5E5ZNqv+kcpkbip9oSF3l3uUTzRk6F
jO/SlkvbXQTtLH+em2PpWJPPawsy+pL/uGtsTWKEnKfRncGkvIzYnua5d0jplh/CygeYxzeXZ7Al
WDApI7cmu84byL6WuGpmMvNOOcWW+PYnvHvmIZ5ZTW3cKJXjIp1LVSXHGGeQ/Uh17nst7ANA5YAY
eL0lP7/2Sdff30RCQ5zMoRmFtp5bQCguGeHwoOHhIPvcPtJBbQnGrUScWWCtSklFnHaQw6XdI4/0
afHI6+3eWgkJs7paubVnQUvPuSi3r06Zs7Czht7yo4zGu86FGBAzqJsswsXOjDnl2QeLLpMfT9PP
tlWfST3eRQjHQ4zQntoEc6sANyZqZvuJ5TY9xWAl7G730toAGMEnbTYPPepdF13zKGxp1u5TN94y
jn+/9b/4E2M3ao+OfX+RTOKOgmFTv2UV+34w/EWeqPJa5WMN3diJQDhYNKe4FAC9kMNIl4PrbKw3
78eBMMsMCuUEb2jy5uI56redW+nZqqaPUyRdvwMlceMc+v5U/YtGAU3XCJI+GeZRnR6cmJf+4CwT
Cms0CW4P87s7PSLk9clv4tkFL79qI8+5tDr1++y5jj6R3D2r612qFpAqsjZufNY67DoT3jwoLpd0
KUFkvLjd16rtYe/ytLBvUJvYqMetfYgRcgn0Q6EtziCPEBEYeCqr3vWdc2Kx9zA0XhVoOYyBtxQb
4782gY3gU51V5XyUzaVy1AN1uC/K+OPtIVkbdGNV7SEZBem50bl0oGI6/ROdkl0+fbuvcSOsWTm2
Tuki+cXjg0XTnbQLHxSyjdm08upm6aH0xslNS+ZcFrGcuir7BL8I3Ch79zlUCtOOFrCOAomCOBfa
kYDM9acuS449TJJud87KoJoFiCpx1WxXfXfpovpbz8jLUMGf+XbbK2nJLDDEZbdwFB7ri/ZSKMl9
g+r2SSSfcBEeWPUW9XCt/41oxrElKcYaO6bZEp/LjDu+o9WnDhN1IyGt9ZARxYy2dp/VqLqkffHB
lcVRa3bXPkyY1YVCeXNexA3U0LvidYrUA0nyu7bvwiwt2Gp2rYZhOc6V5dvwFeLN5hEW6euvEywR
phcsOICRFi0uy9O0Gh0Y2UzumS75eKrhyLb3aCY3Es7a0BqBCx3XVgKJal8KXpZBn7S4z3Y4SGOD
vSU6tfIIs9DAceD3liGqL9m8n1MHrhBBK6rd7fn/PoWeCLOmANcBQNVd2AMUDVT8rXIHycAr66b/
Ek3uaVb0j2tBlqMb9k63AEylHsAFebnz4UahobWU17aehdVH9yD7RjBz8+sI17C+mAgUgmdq72qC
EZO2cjA/uJS7CXL0uP0th2fJonZj87kSQCZRMZpimaoZ3NSo6vzSpQ/wJdpALK01bQT/4GobckpI
jiN3B9glavsZAv7kztaNyK9KcCzLXncXKr6y4ZXMv28PzdqkM9ZtTWe4/Wi0y4V+wBkQZHMNQYJ0
f7v5lW2BqXYcZ5S30Yxt38y/ktn2a8j/l7E62Ki8Oig09e3x9oPWvsNYtcGJG3VRX9UXiffcFy71
kT6U70JPb2MFWdlBmd6uTkZknrjguDLNvcBqbH3A9b3aMRTBggL3NvdlGpPd5zlDEvMRzmjKc79P
wNTabvGa5BvzaOUrTGYfFEmxuPZYY9uI2kHEIutTxd3qAypr6iidON7orZXxMDl+Fc+ZlDUCzVVL
Y2NT3lu7Bdeo4J9m9sZObWVNN3l9Nm6gcKjA3M2dJIi9POz6f6CXBpuMnxWg8Lcn1kpYmwrIYuna
q88hqM0OWCDKzr7JTm4hKta+wIhqmRWQ6+5bFwqA2Q9bK6hekzPJpkMciwOQGxsbq7XBMIJ8sJeM
JpEklziqwZCrGr+K50ernLcYne9rchFhurcWOZumpc1RR1V1/5vSstlJVBvB/neiY127LTApVOxk
bEWfI7hkw1cmt3/An1S8YmkoLlLKuxRS8SpGJuAZrVKKnAOXhuafDpZp/iK2LOfWOtLYBcgEqCo2
DO4lswjzU9Z8W6okxn6m2qgXrsw2kwwoeZW7bTzi5Zc+9ZNl+DLb3Z/bM3llspnUP5aJHCp5ml16
8k1rvtcx27n2Gfp5YV5srK8rHWSS/tjAIRlbDORixS+Z8AICDZve3eicldxlEv7sGmZ0DuswjYFa
EUX2EpfyB5f254WrjT5ae//r72+OyVbVeTaA9+6limAjR0mRftDJ1ECbaVw2stbaVxgxn3BRsWLm
9BIhVTUwFgJePej0BDGC+1YQk+znSZr0NHLohera2RGiyWOfR/GeWel05yOM8zdUK1kbwz3pUscR
gjz2xSgC3t3ZuhHCV41K0IWL4pJcRXerXC2xr/Jl+Mwq6NBvnKXWhtqI5bSGOUwiPXoh5dPUfra7
b1x+vx1pK1FscvuWBndGs5O0F8GyMpgdzwpJX5UbpZaVODZpfSkDLA72J+SCRP6QxsPvym5fO5V8
1S37VQGIefsjVuapSfCjsBZvHBcHwpGXJ4q951VAA7ZSPewSapod7nvK9elvAs7LLJES2cyXuFKf
4km9zPPw5LbdxznfYlqufYgR09iID0CTFtiDdi829qB6+mDz13T4ffsL1obDiGeP8r5VVe1csPA0
+1kUdeTbLbI3zAq+WRw0qNbt1T+3H3Z953fOu6YBZSp67tgugqLlIKHMutCndoo+10W+xbhdm7tG
ZMe2m6UJRfkrH9kpmQTsOruNiStXXt4I63Jkqokzd7k4cCwH3QH3SFFNHsuyfECV+ztDN/oSPpF+
D3z6RpSvjY4R5eXS2REfYK+GT0k+epJPxwY2f8m590T3vYxw0bsDVqP8c3t8Vs47JikQ8L2JdHRe
Losa0h+MaHmIIRp7cCbcewccxbNgUSzCzvtqb3DfXttkBxJ3sCDCQoZLQvfgGuwhHc76rQBdmXEm
OdBali6z3AjHnth2/GqcRt9Kks+6mzcq02sPMDKA1Xoylc0QhYCMPk62/W/t5YfesrbEA1cmtMne
c6gTC+UKK7wC1aoYTloqdvrj7fFee3kj+AVud1t0iQwd68fUPS3Na9vetwia0sZuG6XNPCxWSAsI
ncOxbk79im9sQtbe24hy+PE5MMqdo3CWz9UMaHX70jbZxnxc63EjznuSJaghwa9F2fpTUXBYe3vL
FkyNvE9XJRDl+/8lA0f9MsKlibpu8IcS0Juh+gN1WfmSQWw6C5bGg/KgUEV3gpmkG/SV+uIOavnZ
YqseOJ3LYA/fjruo5925wQYjjFXF9iqdqx+tLAiuaxdFLtDWWVrIJALpHrXQXw2KPF2ChWtp+yrp
26eirbMdLrfIj+vyEkSdGi+QjG+DOev7D9RaIlQKSi6Dop/k977UtfYlVRLG3haw0IMXgc42pT1E
39tKf63lxBq/FN30uYX6ymObtQUEqtquTXeTTKzf3MpYu6thTf2hiSzgCCrC2nQvOe1A4OHwOBy8
jP1USkU2MmjCXwG8XoKxLSHhM9nigvNe/YXGVv99VBwqg0MGLrSbglPXVMlZRKXrJyoi4dD1zW7h
Nnwuu7b/bOvmT07j6hFuIHbgOZAr+JinWRntbBnrfxO4mvq5sqH0XBQUj8q88eR6U/eRp3FzIJEu
X6J5WvB392/LpxY+kSNcsnvZhWA0I6+owX72PMQlEA7sJ3Q+2LFEVnhKOWcHkgJzA2X/cpewjJw7
eHMG2p10MPCpDsRMxGEBjfzDDO32PzbAuslj3iCzlkOmobtUsvpQRDYkNIey/25JUn5pLHCXFeh4
0Al3J/hc8Gw32Umxm8bUDbyoTh/JTBJ4oE7jzpqKdtxnUULTs6f7gZ4SnegisKzYaXaKtJCNyubh
pQIA5ttIU3va05aJ/OAQSxZBX0Y5aNPucl4Gm9e72an4lzqVS+vjDK1Oy5C4+xyoqcDzUrcPKpax
3Kex4+0mWo1fyzFD3SRmotoDpzLkQd66zpG3nvuYQrL5pZlS4cCrM2/9HveGp2aQReMXA89hGM8t
qfcttbRvs7xazi5kkeleOCy51DWbDkKpAP6b9NSlTesvSAM4JtjDP7m1uONOJKQ85KyKPsInZzqD
m9Yn2Ok3QIHwvNnXcDs5RFk1XF1JvcoOGt1FIUSk+R/U+q1vMonj10plCJykrNxuD9i3PrsRdY9V
yvjzUFWq9r2irB7VUjtinzRq+QrpGxu6ps34ijtdmgGuldImGJum7PaVS5d9N1rsgDPHCAgQs84l
DI5eIazp/eMNcgKzYqCHLgL726ur+SPsRtpTc/VsWKBlcOmFKPeFttPXosL1pAeT269R31qnviyt
vaeKzyheOOdZy7b1YS4/fK/jCa9jy3I3a2r7GG07tJdCPadXe4ijIwW7S1WaQBHp/5MaV6k7IRXU
Fwm0AsYig+qItIN42VKZX8n4JqGWe1SnPO26SyzEt9gbYGThzcyn9dYtz3/MtXf2piafltB46eCU
6IXLB7vxk+fxdf5Bar9+TP+ZPlrfyVfv6/i5+9g9Rk/05fbyu7K1Nxm0Sc0rmqSeFzr1Uvi4YoiA
T8oWS/kNB1e0TJZ4d/tJ73cfN+uZWZ22M4Ps/KVKnWkXCaB6CpL/Kq2tQvzKRtWkgkfunCk5Epic
ydnveAePZb6Lkxfdw25ZL4d7PkOYnPDcznTXjRCGLDqeHIYyaj+raZgcP7e2jHDf7ylmbhiTJF9g
GQdwfTbD764OBdQzky3z+ve3FsyUfLCcIY1b5J/LQAAfJtCyJM7P212z1vT1e96cRCHlyFHYbwRM
+xKfiNe53NjgrjV8/f1Nw+nixoWqaXlxYEbhTU91/M/tN35/9jNzhziNMCbSKuchlGhfgaXNoTFo
+chmg2+PMAO8/ZS11ze2iiwtRFp5/XyxojzgqXL9EWbidzZubBUpFHWF1SXNpY1RREos5w9AT/vb
L/7+cZOZ+8SKAYjcW/FyqS0WLBl7opl1LEr7oezdp7rtdz1pDzrmdx0FmBnAg84oUC9quWj96IHB
E7t/gD/c6KeVoDLjVkYCt6cOnS/1XCJWRSAAOrfGravnlTE2Vx9LswYGm15xYS66pMyl7ypsDG+P
w8o0NVceOiO3la3LQifeo1CBetgf1r463dYEXWvfCFxl2yUBFbCCpfFTJWofAsqZ92L3z7dff61v
jPCFlAnv0xyeObxoU9+exS/mDhsnpbVXd/8/NRSMuQv4chVuybCgKNb2+4SM0CKAycch9fRGBnpf
6oIw0z68SNNJlbbUl7as68tQ9AN4bGMaH2nqlccRtyT7Sc7jxaoIOXDqZB+YU6gFLjq22t3XjUak
932FXSBCMuys4kWR+dBU3ef7mjYOhHkykCaDBufFsafSt9IxsOJqy63h/YoOM6UcaD9MMh2FDGdY
DlRWhgPD8pxO3/j8iaVL4g/11jxeiXFTESBPu6ljHqVAezZT0MnSBnWB50ArdVsagyvzzTF2mTls
Wm17JjSULPNTYM8mbwp4+9ktX24Pxdo3XB/8dq3jOmlLQPPCnHJ/jr8sTbpzQEi+3fraWBiRDqmO
xalpB7cnBS36eHbaQ1IKYLlzClzB1FvuDuIt6Tlvc/Hr9iPXPsiI/qs5dg6vBB5quh/hyoUCAJQl
x42gWPsgI/4ZgMrzFHEaWnn5ONv0kuXx6zxlB+Bg9vANjv2+7Z2Nh619CjHGpo6tPLI5C2kOxYZ0
jJ+gyPHgqPi+OiQz+QiAxfa5FPiaKMqP2KU92G0TatjM3x6Ka5f/fb5gJh9h6kZn0iSLQhfS27n0
DpJkp9tNr3SNSUKAsA8knryyvtSd61MxB/38SbKtGvRa69fRfxMUXl2m/+PsynbkxKHoFyGBMTa8
ArVRvafT6eQFTTZWs2PAXz+n8tRxmkJqzcNISQSFl+vre8+Sj67CrsNtjkjgnaCWqIoPITocnX3A
BzU06L/D70AcSvI0er8IjH/zrR+/EjJ0O4UFBRHuePjxJD+Jnj4yKBks7FSb4vljY38ZtTejM1tD
B3oSn8+dOR4YYy9LjrwGPa2NrsPKsvmHb5CiNGRCABqHG9xMJ+g3QVt6K8dcm1ptA6OIEceL2fAz
T8t7oezYbyHfI9rNDOF9iQfi6DSDxQByDsCj6szmpAv4pOY72x1UUKPLGPSQWPB7uKgDvkXnsFUk
+SxAJrsvy3G+4VyIezb0+Q7CdaCjXp+v9xcEfJL/nq8FtxgYO0z0XC81FPbt9McMqFsOeyGzGLcU
WtZeoh1UnShFVVm9c25F7LPkfl6eILznky3thbV507KRBEDdJMMBeDYNGcTpzwkyMNz8YFqna5nw
tDNMXGgo/OCYL1w3QDk0aGbqX1Aj12fh/VVNdfEIlwrCksSj58FRQWaFU7N1TKwMvS4c4SiWFl2L
H89YKOjXtvjeTd/rLebJ2tO1iZ3rWorCrAFwYd9p97kGSUS1T7Bo/tiwXF77JphUfeUmbRyzs7vE
jm8J2fhCbZH51n67Fqmcqu+HlFxGZgKqJb4xcjsc3f9aR26EqvdXJdX1ILCZgS2yc6QBTAQFtQOr
vkvE1pK5DPG/5yecPv8eGwy169ntQmAK0t+3tPkuyqHwB8/y9iaz8yAeh40j6f20hnpapgFYHjM6
0jlnz5p99Kd9u3t2COzaiAho9l//Mf1EAkmIvz+p7bLWnBCQzk7tHuEj4O7RhgnpqMTuY+tJu1qg
np3PbYovMasUqu+f0uz1+oNXJkOnajRLmaRoATC4wKT9yatbEYpFLDu4Dpe+56jSB995Syh1ZT50
8kPRxyoenBpsKQV6dMyK6WteQYt9gdNTUHJoqPsycYtjqlJv49a88n1UGzjT4pMFQgGITeXRGqtD
RZNj030XYvxUNMfrY7gSA/Vme+KozBoaC57fQ2aGVRvfQoV3i0O4shddbbOPZGQm7pP83EC6rq/Z
MfYynzpbufL7ahuEupePehOp3MLuisngFI1GbMKyhisr6O2JPyVQ/SeGn1BwwDuf1FZwfbRWMgmq
MzxyG5YvNB34mcBew+PfM/W9kcSf21szf7H7HyaMOLMvZns/I//qnacBl92NV69ETp0BUlZzQWLU
ys8NGYK0Ey/MgiZwIwAGX5IjqKw+M4bT3IFNVA2/QIOYwlSyZ1i+nDLL2Y9dt7NavoW6XZtaLWrQ
YTTqmAKxE2cUZnW0eiyyGkJS9Ub4W1mXrrb2pTln81hUzjm1wA4d7CM8nj9fH8mVR+scEdBNByeN
OTujKxvkM5ywwRu8/uiVOdIJIlPTzGkrQPlFsxecsQwQ9xtHFjCj2/Lx+1Olf+cE4trhP2TCbhyE
unNO7fk27friMCinP6dD7KGyVsTB0nTGsUP/oIZjq1UfDbh43DM506M1sTlEw78MC0q6NCjzfjna
Q+LC+WuZfnvKge0j97JdSVPzUwUqw4tK0XJmltHYwVQPyWvXeupM5iz9CitJ5zGzRjH7Q0umG2eM
IW4+ucZdYnFj53RxdtsAuPAc52yB7W7lor1+fZjXZlDb957I0N3LwVgyvPYZpgxnL6G/rj96hePz
jxPTQDnKBaNozmXdyp9xRY19Emf1Ed3//keCI+BuhvkKEIlZjfZcb83SR70pflDLOB2mfky31tLK
DtNpNmjD9ugEQpQ77uvZhyTSC/pNn6C+sFWwXnvB5c/fRM8SVBtgzF3nnMP9MwF4tqpUMBhP1wdy
5fDSWSuDA3mDjizN2aoMG0iMhsIirL5AZWBh9xnKAVDRNcdN5aW112nxyBDAOlrEAympHMY96qMQ
BM4RmNn8ULnpHZ3ajez4/Y4I1SksyTJ4k9c35FyMNgCKSTe2IK4XJOyqpk8Du3fa0KTdAPMiOUPv
xJHp1hGwEl10N4G4y1mtAHw707SXAAuQIwFkwreW+sfcbwGf116iDWQJGKYxFYCsFvGXsZiBGX6k
AmIV5Mf1dbGy6nRqDmwNFS25iTo5py8Q1wMiq/IU0CUWtJs34sPaOy453JuVbcxDVfZ50ZyXdHnJ
kklGAInkgZ0mHxKFI//Yb7U4bttipsDo285d6TQ/h1luge1WZkCn5MSO15qQ9pnObV//EMAVQS5R
WkG9kNfJ3LITXwmhOiWnSDv02ngKf0aS3AO2tVdyC122skOYFp2tEeKIsc2W81gl+zFLYSPPb1KY
oI0ZqihTFljof9psa7jWJlu7kqlaxhfWs33uqvrGrpaHoaLfk7jcynTWpoP8vZjSpjSrIWmgEAMD
V18hbBbBLGpv517O2VJ1dAivb42VK4aOQa3KKhVdp9i5Est4lCS+HZL0zvPkLnMSBsx1+g0Mve/X
X7byWXqrlbs0I2ZnVmfOTnb/7FJjZxox6vLlxtesvUDbhNMMUzfHwU2/aSB918MkVX725EnwduOm
v/ICnaQE99uyd2DQfVbqDhAoutRP6cggM7/lLr22R7QcFNy4pjFhG3dm8RfGH+ppqx68MtE6QwkE
fcg50Jqcl3ral4vx3TEM5UO0/GYoxh+2ar4BqLgxzysfoTOW0K6iPRtTeh4zdQvnuxQ+Sf3x+hr6
0zp/JxnVqUpLrhqSpxmKdIq0n1oyuw+2XbgP+eDOn6cUJnjeqLrfCSj2Yca8yh/gAuIPBcRG0Dxh
HGJLBtyY+cCT3VTKZF/botkT0ERB/hWo+fGxOhoQNwLIlLqPxJmWiPFpCuehdQ/caY19n/Tjrag5
TNgk2/JdW8kmdN5G1arGLEpnOrsZysHYfkX7YHvD+NVl1XQ3NzG6S0MlDteHcSWC0csCf3NcWQbt
hGWk0FXwkmM5DeFFcQLXto89/fLWN09fRJFUULTAUTWJR6eNoyzxbgvRff3Y4y/r7s3jmwJQcwZr
2HOLgl7TiDCRr2JIP3aSUy24C0+KKWEJqC1tX0A9vr63Z/oDlntbasvvj73paHucDJNnTm7uRROh
YSx5hMs0IJr5hmzD+zHK1FlMvGsXb2pKL5rN/nUw2J5n1c3YJ59sd/xQQmrqVCaWw9jVhRENMMfz
eJB2cWhJdmIA2PYVrULL4N0+zeeHGNjYj0y5qe8OpA5lbk92HCVwB7fy+VB36S7vzA9d/U19OyRG
kWWso27UcUBelfGVdd6HFqupG5bRolMSzWAvct0vC3RRmCt3TfmhbWxSbSfMptFmCTfdSGTlflrY
V7tN9q7MtppGKwRhU98MLuktp8zwAijUkICOPL/vm5aG4CnK3ZjX5n0MAaEdjesxMmTThVUvjAOr
ze4oUA4NFZvN8GNLQEuKamLl3ERIjrw2DasKjkFJutyBtrp88AXaNUT0JuTNGptHsoUEQTMucUAd
8dybzcYq8xCf/j26TL24OiEZzVmfuRHQr4U/WjDoGiZyV9fxvqbkcam5CJZq+VRV3s/rY7ZSrjT1
WutInNbqFV452xb8KYd+19T2HgDcHzkFml3Z+csIklCdZc9zDQnP66+l73+onlXGlplnwkpZZI2l
4UP0fT7JDLfv609//6Q0/0GqcgralACya4jLY26kL4ySVys3D8LD7Xial48h4EwdtQrMPoT6ZYkw
58S/IRv6zVvEfT6Ss2vYW5rZax+jHZXFMHFotQLiBdnDGtcUvvyApiOYCnSxvkHHTN4Wtei+XB85
i1/W8jtL0L7M2JujM29NDnekKTmnvVF+hx9Ilx0bxmwnmJIiHU95GefBRO3GiCZJ6Wcb6LkvsA5x
Tm4yZzdOZoknUs957ifDVH6inoAD+zRLaLY22fTdy12wdlpA4PwscZIvruyrGysVdEcN6yLmOJrF
Y+V6fWCUhNxSpzFgztWM47TjkqNiORcvWfnDIfVNbyovSKAz+NrEOebV4d03twVjws7m5oelDO76
MVFxhwpk3r0kdeEdc9Nxdv2Sypux7fsap5HZ/4CH8XCQI0hEHVoDe97CDyyeCxc98N7dm0sCwzva
p2Hr9aDJkiw9TyBCHWZjnuagW1rjiwP9+D0ZJUgF0Eo9pYbzFAsH/nlQMzu6NKmmk5MaleWbQg57
1QFfnqMTBLMV4zZL4d+kElcEFclIWCGj28GS9GuP+2pQpRMLDelw/JFL9vEom2clmJC7RTb2E4ZU
/UqqnH61U949TstRuj3MEqDivRSB3XD6s6vzXykjCTwOGk5CB14fJsBOjoXo2BVoGAA49FJJuPg5
leoiulQTrt0dKIEm2t2fzcUAvYkIA7PuxnZi+3VP0cMqJIcTM6wKwSYdhe8BpwIaup3eV6oA+7OA
XeJN10jpS6hd+DzNF+GjqQcyuTn32b5xJ8gPT0ky/+dOinX7rHDjYyFMETFTkiOdYvQSAbvoj6OX
i89UCf7FGWV7bEsWZ35LEvdUQjLzaC8u8DxpUQkYXEOW8BH+xF4SlqpffiRzWUWN66UH8F3SrxUf
G1Bfl8WLAzIlcJttY2MCttoxxl1TLDBHtIB+uVjQwrTLWOrbjhf5nSncZFcUcNU1+1KGg9c63xcQ
vnazm0jld5y6JxDZxbGo3bQM6ilTD64nlkOHziyKfE59X5OcPOV2jhI4XKbbXQrSEPXhPJjKUJT1
YN05BVwGA8h0k0/Xd/JahNWSVA8V+YUKD1R1KGZA0tohzoboyEr6aGvHbBsDC52mUIDxiPHFbMQv
4tKTm6qjgLvO9R+/QjkxdSfAWMzDUlNenpMcg9b2ov1e1ZKCDEXgSzeO1UOZp3U4ddYQB9xpJOi4
E+AMxKmX1Dc6DyVI22jJ75QmyXMpq7zxx7wncJyBsAgHP6lOtrxg1kZay9YVSO5kqqCiz4hcghrU
qcArtqqG79/KTb0ikrqTh10z92diDsRHK/Q8ZeI+VeMzdHjghgjxRWlvicOuzKwORq+mZWyyUfVn
5SS+0aPA3x6z9G5I6o15XbnY6HB0U9g1Vng3Rq4pj22ctMjQ+12eeFsl0LUvuPz529PLrTK2DG1/
XjrwlQxoX7VBW+XsM2dV/RvBufhYXq1zomaDJxA4SBuoocKOnlH3v5jD/M3bUu1f+xDtGK4tNO89
AbEo6fX7WQFcz352SY+YsfEBK6uWaPFhIMykAmQ9fEDh+LEaXvtxS9Z7bZq1CME7xSsolbTndBk+
0TiO0AoLTCkfr0eHtbHR0vBu8TxjgWZ71BfLGBQ4lAJnqZBqNLcSVL6NW/7aW7RtnUG9CK6HU32u
FTtxkzwmWfIgZP+rIMtGJF2ZAx2CPvfVgt59Y4K6N3U3i5tk92pO2vD6MK1cJnTY+ZwykbYczENW
HiRnvuSvo1fu6AgJtUru7TLdg1b9sdHSAeig5oGhWrvqXKo2mKx77kQu5G+qcoM0/2djvZOX6u50
QoFmDDwidPIO8SE7zp/qaLifbq1jHhoBD2SgArJfbti+PHZRe28eq8N4ZDu2caVYmyotC7dVxb1Y
YUlLB1VC4zfdkpRZWWZ/QB1vIpZEijL08diezWx8TsQIWP0cP7XS3DGoI2/Mztqv1zY7LEXGqm9L
iPi60w5CcY/Q7DpdX2UrB5QuhD+PWQ3TYepFkKCC7FwVjqBqpgn67/TrXCQwiP5YT8XUUejoDAuj
cSVoqJ4XjeCA+azqn2OV/Hf9S9ZmQtvw7WQ0xeRyda7ToFmYn4J83jcwU/hgWU8Hoxd235iCO9W5
quF5FENRoJXt55rHG2yglVnWZfGN1iqmVECGhTfjLUmKnY0k/PrYrFxCdSw6hehCYmfwmpitF9Le
gHF8js028NQzYB4bJ9If99d3tvg/iPSZSelahRuB6P0sM2Cuiy51bi3C41+WV6XPXReXj1Yce8Ey
ei2qS4a56/OK75acFUA+5t1ZeS3c70AfD+p6hqk9DCGTgxrZhc4OnYVwMKovhm1uQS/fJ2BZnqfF
BVijqzxOAIgoK6sKHJlJpJ9Vgl5BZ0xZDNkbtDAdmCrtOtNdPtEUKjxBM2bQVuibtNvIq96dHstj
2tK9FPmgXgtfmUJ8Ee2NAHjctR4aBT+pLUHzd3eHBfn4vzMrCsGjcRmc5szb1wF3MzPrd9KOBN8y
W1hJGnRnAsMkdW2IyYosijKBmndow+8r84NFb50tsOR2FrcmEqpaJScm2W/i2qHXJ5+J0W4EkLUv
0KJskVNm1j2gSG2MhjJrylOl7B20l8XGib4Sa3XKAGoS2WLOoPqrnnwy2nEIDeW+YvadUEKXb4Fn
a2qadGPPr71NS7Ncp6RW3DIe1bnzH7QLI2V6Zz41UwgBLNRs4t+NZe6vx5e10KUt4NjLcTWvIcZZ
ltULLKtu21n+vP7od2cFO1RbuIVlEiju5OO56mro1M7VTxJbAO0v8cbhurL5dFy96VIUunhHIoBT
WvGQMuvkwQ0UQiV7VX7oBMdXXF7+Jk0gTgwsLAV6pM2yO0uRaMnbjQFa+/2XHf/m0UUOfV27keqc
eyyJDFASjmadoLvcZ/V+nvkYjIOZ/rg+G+8HeXzIZQW8edvAHfhhjj3M6KR4HIQ53aSksG9qmssd
4S0MnWwXAiqdbagoTRy5z9ruF1gp7c6lphGOwDZ5EHjJx2NTQWz4IlsHSP0g7WPuGPLWQZHum9eT
7pZYuMRe/9ErsU8H2MvGhX5uhX3XyiYc4goqPDSokxcyP11/wdoaJX8PipEvDWqWDKkHAJEqIa8N
H757DBr215//7lbGoGtb2ZljUMvb3owgoGqFpZOBVJnAMj63YPhVwj0vSGK3CMQ0b6nrrn2RtqGt
oUoTISYzSphzO/DyMEAg1t2EOr2PebY8HWZfuWY39PD2iiohn4a6eibDvFPCKiIXgNJoYKjuubmT
n2DAPhwT0pRfajblAfKQ0YdQULfrK/T7rw/vysfqzCmjGGqHjnDhRdnyJymz+1HGSTCrLYLkyg7V
/RP6orYN1LF41IglqLpnODX5oJQEIzSIkMx/7CO0MFDnuVhmsGLBeKv8bnqQzeKT7vCxh19G7s2u
LxIQFBaFEbKgpL6ji4z9yiUo93vAi19/xcom1XH3Q9nNF+Q9Qw7kBbT8KclJVUXYNRt79N0jCitO
O93tOCVSpr2KAKWW0VCI3i+HwdsYoLUp1iKAOwyOA6spFoEDuOs9z49j4qNP4rs5D6f8g3OsxQHg
D3vLLgw7inPDeHGdrgrmYY5PY+psafmu7QVt4wN/nXsS9omRa9zAszqw7UNHtpr8f277/1wRIMOk
HeYxmeBJ2FrLGQDrLAvgClE95YbLo4KlqtqDJdZ+rydvXnyTlrSAePgFf1N3cQGNvW6qX+qCk19x
b7JQmWn3GyZAyGWbEgIc11fh+/1U5MmXEPxmpTdshNYWhMsiNNohhubCCQFW0z7O0X1nQu7WGZej
aEtwOis4lHNn4xq+Muw66GnKe/gy52kcicZzQxP6lBEWlPCTfC42Fs/qp2kRQsZF2hbjQKPcI/IT
VO3mW1pz98AWBzpsLJmDgo1xOHQdxDrSCiV4dEz/uz6uK7tPJzGgd9VCUkzQCMJ8uU9aPFyNw/76
w1cGT6cvVFlZFVNbLZEnqye77yrcbqpbm1sv15+/Epp01PysIJJvmhLChs09AOCHxUqCdux2LrSb
P/aGy5e9WXVVR3uXQwbs7JXFq+JuHGS1t5+t3vSXWHUb4/Snmvfe9tOSNzWMcdwQYkX50EWyNMDN
cg5ITdGNPFa2uI/hPzV+s5kZ0A5eJ6YdDsW3haVf8gl6YfY3XPI2LidrU6ZF45w6LgEUY47qwiq+
Aj9g76SMu6BwabqBYVp7hRaSFTEBHVgsFXlNGXFo2hZdvffcjQ9YCfh/+u9vZqwV+UIGm9pR3UAy
l/2KC9vP3PseUlJwLN04E9c+QQvGJTL7ppy88jzlw1wFQ4FmAgXksQ3hr/4hOJzl6dAossydQWeq
AHro7KB243onmyYOY7MTH1x4OkbKYQBIiYq154qUPbRZUrF8r3NGP9dJTR/HeUbEN7yFqsCyLe8n
Rc8YXtaAj9dhDr+sxHdVgs6AEaNvExj2yIJ8vNwmzFKei5a3G7/z/Un9x/UNco6uMS15HFEnDxaH
WGFcdreQFvqVLEBHicr9fH2/v88Isrh+japzWnm26uW5m6EraAnAhYxavWR1+5SMjOwYVV+byXsU
wo6Ag72NLSh1ArWwEY7fX1hcvxHFjVdWLHW9qGvycHANIGP73TRvmXq9H+25zjOuSDV3JLNBnEnK
JzvrvmXD5nJde7aWAznMozaxoE/aufRgQxvTmsDMvT4t7wd66Dj+HYYn1pncqEqUMWowY/tP0EL1
G7iLZGwLjn9JdP6NwFy/9/RkvjhIovnezyXfqVy9CNO+79Jmn1r8lHkJ9NbFgzCqjRbVyhfpVxsn
bd0Md3M4n7mmFcIlkT+7lgfTx8X4apn9lt3XynrSbzgSWZOyDKM/j2U4kTzIkcOTTYbsypTrNOm6
k0Y2sgT3d/c1iwdfbTnprj348jlvgziZcBng2XAmrf21Aa+nbZoPXQjAfPj70c0CMy1HduDCDPke
4I27sfHurXQivjC9HCLH0/FDa1a/1yRNnUFtF2Y7cDraAZMdsuRn5jyptvzgC7Rz1OgNCOw26Xgm
i/L7vAvK+CHBtW/sPl3/gj+qoO9tCm1LE4grwYceKEXjKPdLEB/MXRqInX1EOWO6VWck+8HNdNPc
DXflsXokX4r7ZF9u1FZW0mL+Dys4SYfa9i5vH+FN5SeFX0w7Y97Ve+b6yIw/pFhlcf3uYywuc1yG
91Dvrh0xTTvIPF8fwZV1rGfXQ8KZor0xnOekDGuwbvKh+OCjL0flmy0C/pzdyhy/WhnmC7xX/Jp3
G7FppQjEubZHPAecWMLK+LRYQIJNeQpSTwnMPNwGGBFn4drjbZ3N7DQtUBvOjU7tCYLB6xTLWO5M
d5RfMnNUn2M1k43PXckAuJaXTlUDU5CkkVEtC8i9Ei8E0u+uBVG2rx1Ydgon3ggQf1AC76x6ncxa
tGNsFF4Xn3KQcndAndEn6GcTqCA57ryLgYh7TOyWvlZO+TudcDlWDPJX6sEmcw5CUj9AjVDKL3Im
1TPuUpBmyriZBoaIYz9mVryRqqycWLqDlNVm0rXNbIggbjTdDVWePnRTSgOAOdMbwWVysmGCDHhC
O+cPMaVbrbmVmdCZWNPYFpD2NcdoEO6paGt357XLKbfLhxg+foHa5DqsvEjP5DGaivMYLyqd3C8U
7iD0Dt4n8FMHKvNjHT6uM3yXMuW2VdpdNPH6HMsa8NoFHXA6V7vZduDDRtONCsbK5+hc2Db2RKrm
uo+kRc1d5oqvqeifBm946kjhhplyho3I+Qdr9M4K1j3rLOmlNepqyTmG+dYCTey2T3cwE1l+1y1p
FDBPefdTQWd02NlJUzyIkVr/LXPK74fcanFasSlNfRimwC0AOEt69Jiz3DeJkKdWLS3ABwPhoeu2
9MfIuPrhoilehXmBE9WWs/2RtrvF9eYr6HgM4vVWF7lZUd/15eLsu9yQu+uhee140RuvI5DBaOzz
NhqWPKt811XjXTGDruYbkHCLL1JhxkNeSCCgG+XxfW8PGbpPbdX9vv4LVlJAXSG7N5xqMXtnjBRU
Bj/VIrPDgnfGnQtp2aOA5eBG8rySA+oU4wze2KmEnntEwDx8ZrJpA2g3Uz8tY2MjFq2cczrBGFxr
NioAEKOkddL/HFGgQpiV8ev1gVp7unYczYDCYym0CATKYfuBVN6dDUeljXLE2jRoJ4voltIr4riN
UmhxHlplk0+TOfFoIXPhC3uWXz/0FXoBU3QlbtuG20Z2YnSB6XlT0Cfk4WMPvwSdN9kAd8oUlMoh
ObtAgou4CLnx6/qTrT+Upneiie4ilzQXhV14257P3wz/1fEdX/g/sf2DKXD829vwW+bvW//29XwO
b/f47/502p/2t2F4e/t8/ySCxD89+T8Oh1+Hp1+nX9L/NexuHg6nk384PZ/8068b1w92h9Lf3UXR
brf7fDzif1+jT8ExOtxFAZ4ThudjgH+zC6LgeL4N9/vX8PHyz4IgfA3DY/h6BJlhY7usBobLPno7
lhx2gvOEuGM7bPiWOR59jJtpDCvXznDQV+zeyhp3Z/DS8qtctEFn2u3z9dFeWeqOttTtJYnTDFSR
UzfxA0v6oFiyjSWyltXpLnfLpJy0zxk/LYl3mDMDIkrG0ZTfC2YHsWqP1HiaMvnQ4pqIlxOefTYd
trPYVrdtJQ452n3FrhSV04ICJzzFKExdFuu1sQzxw0jj4sfHhk+7sECptwHCnfOTCeXpmrw4xVYQ
fZ+/Y3GdO2qYWdKSjoLJAab40W2Kb4U3g5bAUxucNbgwW7/GmaYJFHiKOixkYz6P8Ap+ruOM/Z45
lwfoJQHKlOUFisckAe9DLHAbnB21yzo4qpBqOk4ztR9h+lrctKbR/ddJhf7KomqVwf2rSwmkViWd
wAYk+EQvB+fK66eDQn82qLmj/DLrq8pPYcwCGUtV+46yqotnCqQ9sKDiQy0M75dXqxhqQHTCEV9Z
BfWbZDBKH9SDIvzj+O56lXdYbApfhdEd4wryWnAlxg0AmK+A02k6W21X7DIy4l/kjIz3JO7j0IBt
y46JhN2ZSS2fXfS+QqArYtyoRBfYtVO+dnKq7lnP4BQ5u+mu71U/+dIwIcIZ56hQ2IMdzjOqnXk/
dDfM4FvyNyv7Sve0QuustHrL7KI+GSrueyaMXdDFBBfpQwtPp/5CLjwlaZN3UZ522UOcJ0WQVW2+
QV9cOaL+Yf3K3kzBwuAnx36a3SelVACHRJpvwRjWqp46yddB+zJ3ZeOcZq+9GyfjwJPy1NfeybBA
BXOrwKi7UNT2Q9LZEBUtrHAR8UYZY2Vq9DI3rEkVZSWKbKjM+HF33ycv1+dkJeHWa9uLaU0Q/Wy6
qGiM/pDb3nJEabu953wgd7I1YX8M+ZXd9ZetTZEWuIWdKqAVChE1BGYbS50Pt8VEvTM1i6HyW9l9
iCtroaj69+mUdrbt9KkErrkxfzWiDimIBvA+2brevf8hUMH9+/l8ntMkRzEXvtNsVwvbDlkJZFTH
79jQbmES338J18nNtpnyGRcHfoIIayu/q577/XhXf78+FyvgUa5rJ81ZIeuBtUXkeKNJwTl0+ulo
tWBD+gpKYl3QDQNAKjOzB8tv5OjYfp4lAD0R2GUdqqwYnY2r2Noa1A6kZJikXUHZO8qlW++NpMq+
z6O0rcBmc7dLlBRnZQ3T4fqHr5ywOs3ZUW4zeDCWPZmVG7GhuTFT+9HgzsaFbAUlwHVOs1wKU1XN
wE9zzRccCKSZkmCB3e8X5EzzjZNk5GQzMjxZYu4AsZhnWA8Lupy8nA9FMFXxFIpqNkJaG/bLTOUc
JOAXbvy8lUWlc5/55aRNK9pEHhS4jwpO2lGaSnXbKLuHp3XvxRvheGVSdRo02I9JaTOnjOaMQC1L
xrhEGnMhToxxWHClSBMbSAJsLKGV+KhzoWdTCicrWQeximI+xtCiPYy85h+Kvv9qVrTwL+24Gs7o
1N+7FOxfq9q4WL3/w//Rqph55c2mg4ZQ67Fj1jt7NlgbU7326MvMvEnR0zrLPeMCOmbkOa6fCm8j
f3x/A/2jRkGTMpkyaDqir7sk/gK4t51YDyzd6E27+Hn/3qT+UaQAibLum6mtLzIE6dMgDH5eFi7D
SRVw/oaMFshcdR0xW20pa74v2mP9o1ORMkxv0lUJZGX7NPdFs6jnUkh3rxZ3DhWtxejLCpKwFuod
eyuP0ztIcYOLAxtFeKvQMgNuLUZDr6U2EsF+mr4aFmKlL21Fj8RdVBZAkySz/MFtwNjLl8k8lZ2X
mD4DKurWsb0xrI3aCEqby8+GB2n5J4AI1ctHQp5JtQDr5R6tHAdrlie9+9h2xNq5aWzsTcetNxbb
ShvE1PkTJiqeXV0UKQTcpWrAOhCgq8fGl6kGKfXEEqcBMC4tjfMEA4oABpXwyiu7KRoIjDIDaJoO
Cf7eEiEzUu/Fav/n7Mqa3NS57S+iSgLE8ArYbpueh3QnL1Ry8oUZIRBi+PV3Ofelj05jqvyW6lRJ
RsPW1tYacAx5fjt8pBigOVRuL375bZsuYYkXl0ewlo3vuAgquRPKGe+9fJo2lvfXEfI/miKldB1Y
VJv+kSwLOdgOz1/dJvWLQBDHjad6hLz15WlZ60m76xUkpaxX1D9yr0l+w4KTl0GvvNYI/EGcNQwa
h25sqrVYoL0NK0PxpYeF6cnPoNwW0FGB7+223kbZZiUk6GeeVEWXqbpPT6S3f7lwGJJzk8K/M7/u
6kD0Yyt1qWgaL/dgKErvu8R8YLJ9vWoW9IMqGRUUS+HbfFTUCFnnxgPeTApAJoKx2UIsrAy/fjwR
WKhaIKy7+PnypRNe1OT1xsyuLCL90lb3s9MWXuZBAWM5kfzFFMXOEiApFVvJ7tdvKEQX5YBZaFK7
NRImk/l3PSTJWGGdivYxh4uQACEDSlq/eb7FdVz7HuvfpxbHzusaA8Wdkk3PQFm9Q0n5UNlnXQl/
S9VkrQ9t49kGEzZwm/axEMly49DuXszSDmvXAoel7zdmZm1TaFEXlycymGJJjsopXzzp3DI6PXee
s7Fu15rXtjTt8LsTFCGOnpP7H5PD+2dRJT7spEg+/r68N1b60AUAkPsbQzE53jGlzXjq/LkY4Ic5
GAEkJRCmruvknAh8ylNGR/lu0VfekQrjgS7qPTP4EboDP69rXkuDUpIBfZQn1rGe2FOfkzckvgfR
bD2RrA3ReY19+vVlJzvcnHzrmHoEJnFQpkzwTy+67sefe/3UunJUL0fpWcfOOxCxQDVlDiFcvbvc
+tc5Ovl7ln9qXXSToi1C07Ew9sm43PnJd8cbzmXP0PT2l/tY2Ws61R81r97osLOOSZX8bhvjbJYD
/IXjVkXIGrVx21gJsLoVneelDSyUbeuIS+wbhUM23qfG58tfsDZK2j7uF575OTOtI+V+pPr2hy0h
idAU7HF2pjZoc/FyXUfajoZhspdZZo66dme2H0s1y2PS8iGq/C79h+MKfKh5VVz10kp0+r8xS8gG
tXidlsYS4k3esf3bErJoy7LPrbfLH7RSYyC6CkABPYycMOoczcktzaCYRuefhQNGAteLNN05pZWE
pB3pvgMGILIGOr0wD2J3gWtm6RYOdeX80pnJKWBrnT3LDLKrw00x+vu5dqKRZjFxlgOwXjhd4sS6
SkWNEp2sPDGVND6bs9iEcgMxPPi+JzBF5rfYtnck6ff9eBbC7zdOgZWP06UPTK+HWXYPlMnEHA/C
oDZiG8zkj6kN9J+F3R0YsoYfQcVM5yjzdtjIklcegIguiSCkUXjCMKxjVSRGwOjcjVDtMqGkD2OO
9AHKWyxwy8QDwYEkcyTxdP/NzJMtC5WVhxpCtciYW15fYK3YcNaellczo2dd+AEF+WiuzNI92XU5
wiJhsECXaX1QfjxRtm1EBDUDWhTVLrfnIbKgyvwx981WhfPc+xeX17+/9lNE5X3u9BXN2BGF1Kdk
4pCPL4YpMKA2eXlLrQQ6qqVH50qZlxaGfYSxXFcH0hjsvanAXt44jFcokuRv9fvTFzTMzOeMonzl
5UkEbb5dm43Pbd+FEFsAoT0N4TwVLAs/VH0djQng0NTYWU08yrcCqAlCXhnAvjZ7KCg84636xiPJ
xnG1cpT8jTKffpqADycT6YzUsJieOiMPhXPTVPND471fN7haAJ6zrlHzyFAaXNI3KEvEFU035u3v
BH2xMnT9BWcgJDc7CIcVy9wg17RdeGFM4CyMY59Hs+nWp3mx/QjKR2xXu6m1a42aHfKRqwDaaDKy
Pcf6fcV3mrh5/DurMAcPWhClL+K6v3UbFmTCDi+3/GXxBi1rZ6UjbQN3+MU7VY0xAEIzIj6YLKaZ
f2MsqBaZZfYGqYCNk/nLBYHetPmCZPT5CRrM1URFIFg9KdjT1VOBS3r/dPl7vjz7TUtHPM8ttRQx
piUeKNv5PfjBrgybcgmzKjvw0dnYdV/uanSjpcCsYkM29xDPAM5i57I5mra0jtdaPn/Ypz1TTjRr
a9ASUJaZQlfKPKjnLe3YtbbP0/KpbTpaUOpGqSL2Uvu9zt33RjYbK/TLOIoB0aJ71avZa6RNY1aC
VgEko3mC/BjbOWO3sSHXejh/1Kcfb7ZZw3zwkuH6mhVxpozieQFjBXtSsZvLi2dtfLRYzaDD2fME
uiWkK77LrLov2yy6rmltB3NoNDrj7BonCBeEmfjTIBBf17K2gwsTxUJiNf4JIqI7uA31/DoFGkuH
Kks2TN3Slz6O5naA9K6F84tZTfk7betsY8hXZlWHKUPGyGXUxMMciJoBI0AMTD9sa4v/sBJvdKRy
UcCNoDTBc/TsuMbbjbN8AD9B6y38xNqv1zZr76QWYxC6OJnz3ZA6IS3/cNlshOaV1ajzAHvhoujX
mVBawMPoXibUiDK/dTauE2s/XQvFSyZrqhp43WYlkB5O3j9BhfIe6MeNd5Iv81zT0oGhWVMnXUqa
5CRzbgVGLeIqMSN4JseTJL9V3XYAYQKeZm+Z935NN0SPWkymDo4W7lkqVh/DEnbf/XcGrlwdOLfW
HCRBe09epx8v7ZOXBsvL5b3317z+P0kC+tQWwNgLMNWttIsnzkDfSltIPbTI9H6Z45L8j3FW75mT
DR/QpYQrwNRJ9jKXZblv52QE760C6lQAdmyGRi7EH8iNzA+QP8j/V3HrzOyjExTrgJE4lEAggsja
ld27lRfQdq080x6CtPbGLljmKv9tpKC8bQSrlW2jg0grfl4ZKVz7RNuMd3wWGM7KrCKfwyqmNMBL
vjx8a/1oM5ZPILInqN3HUgIwk/8yOrgw+NHcb6zxlR2k05wlLfyxTNG+7yUBRVQZmq0n8JXto8MH
Z5ivodgPO+GsydS+gEQQtKUScfDtSe0vj85KKsPOXX868ByI28wT9PfiQTj5gQ7JDnSuOeyz4U7Q
/DB2+UYtZu1bzsP3qaO2xmvDAu1QeBz21TfD88xQyYVWAYH1xUZtdWUqdLguHTsymaorYyXzkxrt
W9pY75fHaa1pbZxKA9gU6MGIWObVLZKQV97Q35ebXlmgug8QzyppN41JY5f88f1faflPPtDAKq9s
Xss3PNh6UXOAvwyASQ+mGB+nxvhNmhmM8nbLYXTtE7TEI/FGzzIgmRu3iBRQAg8ae4Hi3pNnbFnZ
rfWgJSBAuzGWL5MdN5O9E/kSqvEHBNUR47YSkb81gq/CrHZY4QlMsS6FSybF9flIO5HvM69Lf3QU
9F1cMbOH1rbtW5Q0ZDiVnberiCgmqDrYeTz2tYNlAblx2NNk9p6M07Txhrqy8nTsqSM6u6kXaCEZ
9NaSUwDDwo3IuLYltVlroV3J8GNVLJzYhmK1MMrAkhtMqJUJY9qEzQXprNxu57jyfoLo2IRwQbDO
3j0f1lJularXvkCbMsoUmRcLQaXLK1g7KOmGJVVQYcymjcN3ZfR1dGLvcNYOzB3j3jBpALvHoMnx
kH1556/8fB2c2FVgfoncME4NSlIB57ICrlQ4xTNU7ectm7G1L9CyB8/3OlI5dhHnqCiwfn5Ucni+
/PvXsiEdgAiRCuVkUDLDXYYvNxbkXXmo2poEyFnowahGEtm2x54W13GMg/CM5QcRFkqfPh6moMTa
pDe+n/KfRdf6TxBJL55tG3+T4Mp9XP6JK8tQh8vZSZcZ8nxVH32sbq+WNtxdR+MI13HAtodk6/Hw
68qnaemQyZGJcUyB0Y3JlC6RZQ5QWWn70zwnf1zL+Ogz4zFBfuqy6WXyoHd7+fO+rqWj2/OsfzpW
YeFNiO+M3imTzi7J/RxYgTRImQMk+iLSCB7P7IZ0AyDTwLDfFEPv4blo2DhwV/JvHS2YW8Txi8Wf
48Qd3pXf/s5hAXgGx98vEPWCSEUfGFN3bzvGtPHBa1tGCytNmZgGdBK8U65wT5ycgNofXbIl2LQ6
i1pAwQxiHDPm4i4HqZyMhanRQybTDMzkmzWLXc/nl6mQcB/YuJqurE8dI4HaSN7heofKtCl2QK9w
Yu+L5HYoN06Ptfa17JcOJZwoyLgA83q/VM2xHXAxyaD0Wc5Pl5fgyozoSAlKK16ZVtHE0LouZxT6
1U/IGWxEyLWff/77p+XdFKCZZX7tnSiscf1FBDPzI9P+xZetd6CVBFhHShQMunBeUTZxL+sg6x5M
Oz9a5QtXSzRuyRStDZG2SefULuxMYZu4gPDDfjixf3vJFulm7QP0/K5r4BTuutCfAqLUd91gmO4H
6EwlFlBRw7fLk7zWiZYq9JkFR6HUo7FtWDfgYwGh2jk8qKElhasaSJ9UbISUtRnXNjjLfDKNo9Gg
AvfuFVmQ+1nUQqSvN7cUMdZmQ9vjKKs2sPRkIuZ0/GMLdwqXAvwRZl2FMzctHR8h5ikdXTE7p6ps
pjBTE79BkM4eLXjkRZfng5rnX/tFtvofY4SFOD0pMvdUz/AsslRSRKaQBFrXs4SchKDwrTachMfe
7FuHsWzVPuHwZYncpIGkJh4VghnGkzuo0MDxlajmpq3d5TZtFvhhDx7L7oVL4PCTue0t5YMKRmh8
nBRsPIPFnZLbOkeE7PrBfhuTenhgns8PRLXydRjc5Hk2+zYqRe89gyXr3HRT5UWiBBG86W0zoj1f
IjzV/HKgJhH1jgdrVSnEbvLpCJ4/KDimnHsZTJzMDzDEnkJ/Kuqg8rp8n09q/ja7/RjZflccK5UD
q+ONUF1iRnlyErc8upb6h/Ei2cN/Oz8h/0nv53Ku34fKT3/JBS52QS5S70+elPPBgRgPqIsEEs0J
HvBFNohDQ40iTNqkv+8Tbu/yeRz2k7KgIt/6y3vpL3xfWEa3c0SV3XmyKneONMEDSkpB7qnDDRRc
Ws8MUtPsYFTYNe+D4/9xeK3CtjCcEDHG/3/wOsSlrXBWnRcrCCGFHsm8X87ocKgM8/rdNZf0XVpp
FmVeKkN/Jg8Zom1QiMbaLcvYH4e++J+AhiUUM8f6hgnKY1ul33rQI98AyB33IwN4csYrS2jl7k9V
k+y1Xhz3zrOr6la4ffOcuwMLnHHw9r5ZALiwLP+7vEZX9pn+wj6DLQSYR43F2fcHTqs0GPoOwkjl
RvFvJVLozh3KJeCNnKOqbWUJlAIgcw0a9Q/I9MxR3k1b98KVz/hblft0BCmJmo4ClDE2hPGUlRAK
Ud23Cs+gV42S7trh0NSqiS3nmIGq37uPTZ/CoOgq8hZCkXby+MNQQNmgdU5dAWNWWr4iUPy6/MPP
TXwVgLRzx1FelnMGUwVRWwEz7k1yZcPaWcNakY2FAXexbGLfnHy+H6h9vPyb1+ZSO1zyeuBqnscZ
tzmgrsWhd2jkbHGt1xrXzhUjq+wWJMM5tlQTek2J+7QVtP7WG/xK8zo0Ry4lHKP5wuPFbvooy5gX
1ibyapi8GBtrcWVH6cCcegbLvWkb56SSGhbHEMmzDQlWxsSBvxYbGe/KutGxKQJeWUClABtQtd9N
/jbI98tzu9bu+aM+7dMWqlACdk88VlbWP0D1HMgEc6mzjVW5kgHpCJ4ityaD2ZjdscI+raaQyucq
f+GdE1jmRo10pQ8dvZI6PJtdFBziyQFvHPigqoga1ksQ95GVut4831PSdltWgWsr6jySn0YMqmCJ
a8/MPjUmprxz9jTtArGMG7n72tdoAYJ2rZl0uWHjapp3pwrY/r2gOERxOW1Dq6z8nVn0xcvl2V/7
Fi1okAbiqpm05njy70R5hhc9+e0SXG78a5KnaekYE5gqDTJZ0PpSVfYJlnHT0UhMmG7ihSVMCjvZ
T4ALxaaRv5lFOhzmvqxDxSfrOGXQHrz8K1Yu23/vrJ+mS7JCyrrKuhjoyeJlkiPbJXyEDSfzA5+D
nN5N/rC3GlXc8La9iiNgWjpChRAD6KJpgEs9pKNK+dDnW4bxX3+PqX/PXM2Cgd83xNRj2ESTrx78
tFh2C16ao7y1Dxj1bmfCuAL6rdO3y4P4dZQw9c8RlsDW8uw2Hlv6o6/T3zS3o8tNf70ETT3fQbMQ
g4WUR2wO/Bcx0wkrEMJ3zjDzw+Ue1n78ead9WgFuMrhtlWdmnPnNGAyG+wDe+Ovltr/erabO1Gno
Qjsy44Y3GipEuRC3X2QiqGODW+50D/ifx8sdrQ3T+e+fPiKlwkprdAbfFppHjuNDFdOpx5CmuDJc
7mJtnM5//9SFdBfhUccYY8nyN3dO9l0yXTlMWlDz5xzMZ7pMsd38XiYRlNN3z+Dh0N+lwFxc/vlr
I6TFslY2Q9n4ePZzLSYjh7Z9qGA3CKDmdaqQpkm0RMg1gHP02/PLIgzpIMmgCh5ZScVvKD9rDvMe
lejrPkbLinoiOPCuNaARU+J+G90hPSR2D3vaBlarl7tYqdrBTODf883MupXVzGmcjyQ9ElrIsMa7
xnuZ4oInfHDMCG4Fx7Kz0+NUZnW4GH39/XLnX+dMEGH/d99JzqHjiGthjJT1T8kUjFBYFQDt+Zxz
elVeAI3xf/dR0NyczS7HE7PLHHh4JvOu72QWQROE7hQ8Ud+h8Jb97/IHrRx21NcSqZSgIi98YcfS
G9kLAxn6tNA5ffZo3p8YgIpvQNd9n/0O0s64qTRBNbgo+Vel7z5VGRBlV60c6Jb/+6u9qkyNYoFZ
HEw0IuIbEcuasLguO4FG8L9bL3GWdoIqGlfWHwOoROiFgMMugsH5aSXF7vJYfn3EUV2TtiokKQcr
mWLaFI9wYDGOEL4NTRMK1aa9Qx3tYOfq+1QnW8Thr0MHVE///VVw6obGWDfQ2ENU2hUNIAkqEXVQ
8GHYuHavdaGFjnqsPbik4z3Sm2+K5kklj0u6kcR9fQZRHbm5NHhpW1pjitXg7NxyBJalj0zJf/ZO
sxNMbQErV/asjt+kbEL5Y8hJ3DennNfB3E8HMjdRN39cnveVMdKRmw4xZ6zdlMQyM15IkkW1UX3v
qy1e+9ewYZPq2rRpCUQt7CvaeFA5i9wFAv5W7ToQZ0hmiLFWbUjSusRF1LRuDRfW2ThiWQFHX4f2
gd+3qHgVmX3dgtClbMd5tJfMoWXslrILekfsrIKbKN5tcTFXloUO+xxms3YMh5RxUanQnIYdt0GY
MJ1vQ93cj0bfbwScr9MGquvbSqup0oYlCDgKhniDVUWymLawmWtrTkscRjVwjxnJAr5JCo9vA87Q
MJLGdHFzi2Sy9vu1ze+Xqe+C8LCAsF5GsHmIcKpvpCRrU6BtemHasC7PSxKPw7BjBYon6g2n7m7C
c2JebHSytmu0VMEWBhxxrfmMd0ap1drj4SqAa8XlLbl2rOkg0NwSZW+LvovpknanweN+BoxsZ6Sg
zqEcawxzvvct6e6MnFUHKG6xyPe4DEbpGuGwsOuuCVSHi1qDYKlqYGrD22++VYUdHsqdrQfMlSHU
bSOIbQC3zJGN9GdiFdBV1H5lW5COlUWgY0WnslpS6TX45WO57FjrcNA/ai+oGtaFw+S70AGcaHR5
vlb2i263Pc6K20AAzzEYubCl73MraLqBBzIjoVMAvXS5m5U9Y2lrzs9z6LDKxIGDpyJBMthQw/Pt
jbxtbTbOf/90D+lAKJL5yHBU0hJ52nfpsKDqrsusqS431HuGALgCyUUxQFzfh7nsYILOugVr/qvj
+t8CL9V1g2VatjOTDghcLjP+N3ZDUsFDA7lomFrIQIU9zj/Y1LYVZHzpGStVezbeZtMs7lEwAJRo
6M5q0zJj+5Emw6mVToEnbiu3QhceBA92jUfcqTCaIfTG1o6AsR/SsGB9fydwy42AjedH03WGmzkv
nX3t2vQ2E8P8czCX5CPpx+XFbcA3xssTiVWFLCc1Rv8mK0BFop45RdLt/RQ7gM/vTVPZwYwBu1mE
4YdL3Yo8LPH08apgzwkCwWD+4ngHfunbtj3NBm+fBymXUMCn9mhZw+RBtUN1x7Ri7k41i3en3GKJ
gCk3bqgLRenAqSsfxhmuGw5gWgeVUQ37cYI82I5lpQVlJKM59DxDQOmSrD215WT9XMrBTaOqApn+
AJ01ddUTKtVVmL2pgYL6LJd4GbohKF3ihHlplcFSFkUIXuDTVVtHFxnuZtqBU8umuHfyDL6x2RxA
HuXH5cZXtr8uLlzjGQ5CYGi8VAjL9Y85++2m8sZnZHe5g5WNr0PHcUEruKDIlIfJfPPSqX1soay1
sfHXGj9H0E8bP7OYS8clY7Es4ZpcQTk4bI2y2DjK1lo/j9mn1gtOe/BfJuQpSceChZCPbJqOl4fl
awFkk+p6tBC9SQHb6USc5C5KM3k3LI8U5K1v9Iylgnj8YoSNqL0niNKAeUP66YZ4RXPT2T6kFkXn
Mki2SaR/eWHdgWRrBRwPoA/gE3uhopV3oxg37zxVjMcWLhtR7jO7D/KkMTbGfuWU0uG0swP1ta5y
hrjqUxEo7rynVN6icKsC122hYpi5G0toJbw7WkrnMsbIBKRXTHx8cOHL+9L35hA1s+jyZKx1oCV0
2eCPhphmYChTwFFKao0h/Iad7wWVONqv6kMHK3hGa6a44ienBdyYUX6riH+AKvnGUl35Ah2lwFsv
LyZEz1OHgzWn2Y0gt0vqXDk+WlZq+OD1G2OmYqN9ta0+6qafsDfbGJiVCKRraKcc9FmIbianzATe
l51BdfcK5WlzE9O8Mjg6A8I3k8ZaPFnGg62CXEoQZ59HsoUsW2tdK0y5C4Gs8QxkoI2TkXW3RnVP
xn+uWjQ654GPFq25hyooA6ykOiNnHJtL4Bq2tNVWBl9nPpQUD4RGCkA5Ga3AXcpTWkEToC5u2FWC
fzBePQ/bpyAKXdUEPOYZ8X/8QdsPPFNhF2wsnbWhPwfuT21TmWfQZMevr1x+05Z8DNwKklQj2bqp
rg2PFnnkLDJI7VNg+l0oc+SS9nvcjZt9l7bA1g5uvgHiXvsQLQCN81Qg4xlprJrvLvmHEbCRt9LX
lTitA8QFsipUM5Gl1Hn2g7lmzG3zKARqiCjMZHxLEmDtE7QE38GVWOQAtcTU7LOj8Gn6PoBWc6jr
RhYb833eUl9kyjpIfBkpd9oeFyOcLTfTMsQoYkE2cRhpYJj9DRQRfhjDtDEna9VuHTXemxQKGh6F
jKlB3R8zjmE/cKDIk+2o34sHSG4NIQWONUzxQmhDoX0HjuXW6bqy8nTQjUnyiZZIsU/EJskzkFvL
SbiJdSt7QW68YtyCxazkODpKQFVuKwg042IDZWD49NFfJSj+V0UvXaQCC9rJO5Itsc3pAQBc6ERn
5Tnf2UJlrwySrgksZihzWgZuZny5K+VvQ/UBme/LpNs499baP//9U3yx8OqbWAV40EKpH46q6/u2
rowdmybvnxxmmxvLemXr6JB2EM/EmE+oh1UdIG4gisGAoxUMGFBzq0C+1oUWKXkvBth24Us4/w3K
YSTMNMjyfHd5otfGSQuTTS6bFDg6ZB8iPyXKfedjuk8bK9/VM8xlLney9gl6jCyHprE7+L12bhKM
9GHoz4ZCW+nZyj7QRRqXimUO7t/+qejUntrZkz83vy7/8JXHCV3ydsh7O4NwoXfimS1C4EXNG143
EK12/ad07N0fVZbVR1oX7b7kQly3+XTAu2FMVPJR+qdqLO7NQsD9bHkgvXi7/FErU65LAg5pD6Fg
OGQCrgAlyewJjNjvY1GUAdvYeyvTrcPdm66vGu5QM0ZFHYoMEoYAJtS+QiaX62BYIKb/e3s3lcj9
KhXeqW/V0TH4n0F44ez6B9JAeP7yOK18hg47NIlBpsV2rbipGT3UsB8O82rqo7ROt/b2ylT8B3vo
wm2cnHnxXJRBMtfQhCmCDJVDOW9h4lZyCF1GjIt2HihQC6eG2jtjIRFxbpPlpVIcj5Kv142Utr/n
qm/zwUQf/iJ3dUOOTVo9NqO3cZyvfYJ2h/HSMuHcE3NMipY8k2p09rwr8+e+HsrQt2EuYdRu+X75
W1YSlb9g8k8HR0k81Ylm9E8Q3H82PSvMHSsNknb5cNTgw4CU/ZFcbtSHVr5MBywuU1EZk29UsZ83
Sex6EKqDSOC8I9lUdEGqTOOtKsE+v25j/ge8KIuqBOob+SRsf8OcmveTMt9sy3q+PHZf7hhK9bVW
LDDvVoVQceYdfHg9qywL03JjkdlfZZBoXFtk/pDhuZtJBZJeEVjNfVlvNPzlJkTD2vKCyxmK6IJX
cZNVC2qPMk0f+y4hf6Aclz3lsBo6XB6etS/Q8mygr6XdSug/t+Sx5GlUZ1scoJWW9XU0N3k/SSVl
7BE4Osug5P5GEPxyhVKqLxn4Tcw2rIhlnJYvdkuORvsCCh/sEoudSq5i2aKTc+ef9hxerQs2JY76
qz9gpFVQzh1C4Vb68eWWRvPn5fqpeckWl3MCX1pUiwLTvKPFq1HYoQdx6iUvAl6IKwfrPD2fOhqp
Zac16WU8SC+CfqlI7QgOX+GCaF7Yj5dX0drXaBmbbFMz8UyYrhKQGo6Q3M5vRpX6ewKp4pOoLPku
CAfwOfOz3XU9ajuvUAqP5jX8UseuuO2o9zpY+W3KyBiWadUFwOefaodHlztbW8rabuT2DJJkjhhi
iDYYTSco7WuOESwDbfvxrJutxMD2Yw0Z7ggdujCRXIVFAgdylZFy79mjsVGcX5klHUQJjGOuBhca
8q6TpOEC/xk8aqj85LljFdIGCsA+k8UHnZqtxbcSxnRsZenCAtJG2TOGm0tzb1Zz/Zi2/bJXDfTU
BaxBr1sNRBtGQ3TCNSZUFB3cRYJhBMtmB5Ohh1JsdPD1CoBV2b93Edx/xlbBSSfG2ob2ioDq4O/L
a+vrYEZ0IBrMteoRdHIFH7P6WKTsmOfiJjdFdoCLnYhEMmx0dI4s/6l2UKKj0VLbKwyULmH66pZ7
Jh9zDw9hbOMYWVNw1NFnHakxnZwNcZqk4H3ZdLpBsXG4Ld25hUoeiq9MYrpLrzbBdPSdR1FmsAex
oBwjetDHuPLkm2vxLVDC1wxrfO55GD7FPZfBxMdO/D5OvG4OyiQ/DGLaVSnmbyLF99YQr0Zd7wFi
3vlE+NjW8Nu8PKVrI31eRJ+6Nk1ztnMLmxqekiGxHtvpzWs27mFrC1GLtFaWTUbFsdJ7/svLf1pX
6bxguLR4ao7NWNhWMsTgRUYOf6uIG9Ix2RiRtV+tBdA+yUZRWO4Qq67YQYLvpnPN6PJgr1i0EB19
Zjrt3Juop8YLZ1MIPh8LHVrw2BIweidMtfslb/udz835pywNG4eDaTdQnUiL42wDmGjmtQ85m3bY
lbI2Dzk8a35d/m1fhz+iI5Mo/DQhEXF23q7b84PuDavKkFY3NqHXLQfdcrs3CVm6ycCmrk7dGDnl
xoT9zWC/iBaeth7AbKN+IdHwEPa79lg+p7F6pVETVftsDzOIaNzzo3/qX+1bL+4O0AnZmM+vXzIp
8bS1UptdlUyTj8zo1nrwDvLI9u1+vAOy2bjP79q439fH9HG8LeJmB0j9Kdn5r3xDFAo69F9HSV3X
rvScpcpUVqEmLIgVTkkO2iYb3ia3SOFhhGT0NXO85tGcRNIHqvebKbAm1tzNqqffjdQAv8tR5nDv
qca+rZIlTfeLX1oG0rr6bPPm2OW9Msz6NFZtDdU52McFo7A9OCsmjR8oF/YiYAi3kB9frKcJT/NR
ZWdLZJAhCVwop+zShBMEV5seiWDTQ1qb6htvffOPT5P0roVp1Qco9zxinoQDzZh3kWv7bsD8VN0b
PK32RaqsABRW95VAPCeEGRSEJCcQYSpZN8HEpmpfEzLt8mXkN7Ajnt64UtAV7xRItUMNlu5gQiht
hkXeXTG3zt7tyvkOpAlz59lQt+54DnFNBUHqNGhHGBKW0Aq7bymXL7VVGCSASrnxMzE699YUiuKF
rk6jWXpmjzejAYgBn/hBZgnjzeIpLGqdwg2MkaXh0Ca/WO3SdytDwVEk2fLoltSDr90yBovlimCi
qmiipJrB7zFofZK2VNHCW3lr2EvSwtuxMg4eUf3zTOZk15a2fKidcXxP2dJkhzlT1geSPNiyERNr
2ijruBMZzEU5XQJQmJv3runA3eG5vAcY1Ynd6qwfOhn+sZpSK1R+06a4L2dkNwMlYgV1ns+hWbkg
5s2ONURzA1Rk0OLFJw2kK9QOjubWLcQl6Uvbwpc5gJalD+qteE9HhA/EpXSuYyZQuk8XvJruL0em
lYCsQ2kz0tkUFHH/NBVvU9XtiizdyJRWDj8dQwubxxS4I+GfnKUFF473O1668Dtzbq775dq9rJd4
ymgortxzPjZ3Vc0+yv/j7MqW69S17RdRRScEr8Dq3cZxk7xQsZOAkAAhJEB8/R0+T7lsL68qv+w6
5X02LECams1oYNxzYe79v+ruo7D3Hsn/ObprXg7W1ygr4OwdwsWnKH8toI5sih7eakXTzNuyaOvM
elOVd25LQVFxYTctQNQGi8i5m2up8rrFQQSERQMii/Zv57KxFx7+3IGySmp6M/bdkNTjafKnArlo
vWsBm8p1rPu8ugh/P7M41pDL0ClhU6kKVO4w6YjZTdE8fv7tzqyNNYaSlHMHq+cuOPY1NoFY+OvA
sOTZcGlEdC4NXQMpuwA9q2lQwTFMWnGKA8gbRahn8sWJ3axtDcQjasC6vVbvW1LnMUZKqes1t1qY
eRfYoNk55RfTwDXu0moMvz3b4WxeDqx9EpKlZXShbjyzEOhqITRIAq2qGqgjy9sAnOskng+T8HaF
iTcXvtV77fTBVljjFCuHzqx7XwUT9tf3yTJ2JYvGO8hCOvs46aH0WGgaviV6WB5xejQoHL0asAIB
6wxbUvxDDfcdmkA5YiTLQVNOtk3H+71AIQyz8Yntk6Ibd4zAH6yQfQ+drrJDXRIvezssZkvhc3iP
cSI4c/1stg6V0MkYVfmcEMcee8CNd3wU7XWcFPWN8KNgz6RfZRS4po0MKmcjiTPl3RInp9ob45yq
yrvxS8/bQEJeZAC9gobj1P4eDTB1XzVy3CzDHEKwAQiqz9/ixyU3ZJX+fzxRMTJKxyCNGnPeboTM
6TWqbt3mFwudM5t1rWyq47rvSgdtNuYNcHOPjnK4BJT6X0PtgyWwVjCFqEZJVIJVpvxxBKQautnt
gUEV7gEWHUyldJBhuy3L0HtpguSoVQ/BUc2eG1PvA4eWr8zlYC6MzrAcGYnV1rOM7oQng8yLoYn3
+Ts+k7KtfYqnxYcWbjjrU6CszIGCazZsbuqN8sNwz2ffPLtdgikMrR59LYYLFe+5WLYqxOrOdfXc
ATxaLsWvGb5i4eg+2oRcKB3OfNY1GFQoKTs9o23HynsaPxf1989f1rnrrrJrAcXjsap5fRqGdtuU
dkPKS/jGczFp1YSh1vpwwUTAiCI3lWbKwCHcuPW4i3p9KSh9HJPWSqFVM0TaOBO8G+3NGPI0hHty
a9ztl97NGkMJPHJS8va9VQpZvzrY6/735xc+82b+g20sqoZSF3vU0+YYSPKmQceIoSqESHMBPHym
jbQGNZq+0rMpcRIwMIXaa0dy4K5uHTVnqrnE/D73GKuasADmPplEwE56iR5gBvNHhvOBF+YmqL+Y
3UWr5SmnOaqmIagh1xDYDZgLwQZUO3Jh+Zx7gNUKnb2EdY5q+yNLwnLTDNrLkngKH7uYkqcFiKML
aeSZ2LBGCNawfUisY3DyN8smLvfC7zY+u7BKzzwEeT9q/klRoylsx9JDiuoBh5hCRfN7EtlnziCw
NiPYfr5izz3BKsuGkAiCW4QV66sthNbSCOynIrn//OJnYtAaJdjFtQYKxtUnTTXsdKRKUpzAwYUc
+dxPf//7P+/H7+OlkrHSpyRa8sHupoXkEIb9/Kefe/nvj/TvxZ1o8ZoYLXRpt3TZwuN6qjZNfeHT
nnsxqzPFFlVZovzGp42aHGVp1l9Smzv3UlZbt0S+qCsfjfihfnarP0U0gAp24YWfCT1rRKA1gIsv
M0fcNy78rbjHNqaS5XFGFzRPdMf25TReEmk7I/f7n8HZQu2kdDvMJ4iieceuhU5lv4z2FeH0fWKy
/HbBF8/9MplOQRiVm6IdvA7i/jCn8rmxV6Up4rys+2oTlTK88Ao+/HC+t3YKatoI8qhBPKPZPG0C
fzk2g9p8vuI+/HK49GpNFH0xu1CXjOFO/hyV43HSLxM6S1+7+GpZmIji8r6sT7aVB6hNs62u5GMR
+cGFFf3hfsGvX8fzMhhC7jj2ZFUE+4Y/0TLkE33rvwqIWQ/QiHFMVwV1cHL86M4qAX9kzBp850uT
JYidrBL4AahDBf06yDRCDee+84NyATXJbyEZ/+7qE4jmQdCS/WJiCi4B+D7cULjnKsKjdkJGPYzs
5JbyEaxAnqvG7IZBv9CuLNIokG+ff/5zN1pFeQEgZcLgTHxykusZ8thdiSZrgQHaEqUa9OfP7/L+
s/9TReBx3tfGPzETmoqImTqpTyUAPjyFR3bxDIYXhOUA0vGuRkmmq8INgh/AFIYXjpgzu8Z9//s/
9yyp69aqKOwJDUfoOc7bango50s+beeuvjoFgCkJ3nX/llM0J/tx1gcMTnLfCy4U9+cuv9ryTs0l
GQdAEwFZyrncoRGfe/Lb51/jTKhyV1t+hIDTONcRcI+JuW/5fBP17MLh+PHMDV96tdu72VP16DOI
gAboS/PqBriom4A5O89CsVInD7pTN46HuUzRO+FOmUsU1zNhZj3/bVmp/IHyBRTXLrgB6EAfFkPD
XLHA3w+1rVn6+ds7Q0f+zyA4NHTxagtYmTc2wa6AIslBjU57qETzVHDeQHpSTumEWmgfO+imd0Hs
3GgShZnl8Pi59DPe3+h/99R/psZ+rLu2UzF0s1x71UEwGn1n7K9iyxu3eOlC3K/FjztCfo5tC78u
DiDlDdnnL+HjDf2fSbLl6t1JC0FdjhhozE9Qn0pBDDuOw6upb+G0cOEpP94H0MNebWKn06NpBaBh
w9SmdQ1ip5ohGt2z5kth4j9D4qDtxxAtH5Bt5p+j+xsz0JQ69sJrOvfzV1ECNNpaDkhFj3x8pFGS
gc2SNoX4UsrhrjVKoJbDB1GaGKJ/9i7QyYGAkPu177sKERrsrJYaiOcv3Kcs1bqyR24kiiUOFHOM
lvdPv3XGY+Qv/df0nN2111zYYAi/lH58XALo9Lk/a/uUDH8d9UbZn8+f6tznWBV/dPTbyC1HejTl
yG5aR2W1Q3kWCnop2fk4tLrroUpMWJVECTgr8FB4ioI40/YSr/bjqShEylY5gYuw4zc9VqrryBkA
rhnyx0GvwN0a/3AKbwmHAQscz26fh24kdrDn8uDa1C1H0jvj9az651lH82HoifPDJIUL9ZQJ8jnu
YjaNhOiSmliy0Ya7QG4lNk3gWvg1XpW7lj3xPZuwBa7sx4YsD7BJPIU1+N5eecnT/MyXXSuZBDQq
tZxAOlGmtCmrhg10m7cu4ezChvhfZfpBuF1LmQzSUEp5Y2G8J52fja5+AzkwfsPUjqbQXDJ/O2ub
XcTjaz+MAS8HGOZqjvsRFvRu8qOFg0K2tNTNBjAy7oo48X8WYh7TISjG6ykq1K8uisMDWKgO2JZj
BbpoEKR+K97Coqs3EIAXmeawJvCs9Z58AxQB1db+hUaR2fE4Ge+JquQGJP/lEI2Eb/t5oplMtNq3
voW3gRe9lr3Hd6QtMNFN6pijOz/qkx39SmEaiUv7fgCrT0hn3IETeKyS6Z5MnXvXKLukNhD1r26U
lqcgsMlrMAe9TPomudTCPfcFV6EyEf7UxVHfnSb3x+x6qemGvJ//fr7xz23L4P8fIyO3fdE4nToF
0vSQmFS2PAZmUd+/dvlVtJySliVjOUXHCR8zmue3xHG++MtX+RSNueJjVfonBy2HbbFEfh4pJi8w
rv+H6P9oVa8iYlQsLjyPY0ivJk1OEwHrUC/X8oHD/2OgcVpP/QEiQUfgCjCzFyNsKL4N1kKfasnA
sd1Z626ZjPcV6TcW6hulw3d8mW5nHHT9DNJ5deGXnvmC64EkI9KLIzvRo9OSDnP05eD04mspwHom
2bcWzZERGqFTi56Ix1NtHkk/X4ocH+dp63mkBvqxlhXk3pEqsWsTlm1aEB+jZNWMl2ZMZzbPes5Y
FWaM2kLRI+f7abkX3rEJXj9f2x8XiO56zMgSQ+r6/dL9YLJienVHKFHAHYR4P9tEfS3NWw8aJwMA
vT+70dGr2xuqxZMavd0k6O7zZzi3eFbbn/qUAF/TohTsuswCeZGSRT9/7dqrvT/CxKFDnmdPHlj4
lftLigsr/tyLX+18AZam8sCSAbvWzQVr9ga2DW7yzR3qHEKcF+BO51bOKgDQGaTXqUWVDAEE+H89
j/VfdXl4eOYZ1rNPBF1LvBjoN0xAbSbdSO0nx5u8bO69d1nAetRJHtJlHjMIevh5wITei5HLn+DP
VKeAHZZ58Xc9VFEOStf+XUJ8aLGZ4L2dFOkAdkWFU6KLUNaSwOdeYqIYiYFLDEBCNiN8JfVu8mX8
o3DVy1Tx9i+bZrsBt1BtXcUXCEUBUIPjM76Not5DZyWsNDo7SsiXhBRNhvmzGHK0Zf35Cvq8g0rB
vpIb4wTkgZdhlPsgX6XWuOJqIDU7CUYx+CQt3fSQ2fnLS1r/At+k2VEC3OMY2RrnNvd3fFbzA/Uc
MmVBgdFe0peG3VuvBKqJdg1bUkPK5jQ6PDp0bkV2AVA1D9Ngh0MNTZ6jiEa6dYpqzgvetAdhRLuV
jDA4BvleBj8ts/fqGJbxjKsN72oJE4ZwMDvdmHDXaYe2IKvEEUc54ic6m6ZiuNJdk7BsIh1gL4HT
ncrAH75byFVmRo/xdHQLDHkcYumzkyTxppi0/cZBsNok7Rjf0DbSD11bNduwpPGmD8YQM0A0X9p0
nGV4V2sv+s5VTa7DkdHMxe/e83gMHgt/mWRG7RDBCNQT86to5mVI+dLpDYQDrkGP4BsFn7ZbaDG2
mEUQemsINNiasQhTiegUp8Pgt6cCOMgNvrZzNYexH2zK3tQ3FL4S13CT6P4YMaAR3Sl4D6Re1cIT
iNKo24uZwqB1Fv5dH/fQRxNQ2RuBQxjKjUdh3gnGaaPg71AMmYNy/rmflIPfGboGlhgwe7h2/CSI
NqKD8XAKev8I35Da2bbWqbZ9CywgSgCZz2aaT0Fsp50nAfmCeot8EK1P3oi00JkpiollYwQd4gx+
zuxRVbbo0h7mfPcyGVCPosPgGOBllukBrk3DZupsGkEKITdYpbmkD06IszZInPBt7E3/TWgIO7kC
SmV1wb7zIrQ7H+xmcoiqsT12cTVn5bLobCibYQ+dg+fFjxYQL/HYt4XjTk3mLJGrs14VAbkqXRbB
kiaYWB7y0nzNoMFdT1tD9NAsc0GXhCeHyYDS2InAfyTwtvvaubKeug7hYooSM76TLyfUQygNSqU2
BaSuLtzg466Tu5652l74JmQOOcoSeEco16ojawVJa0qnfVxUxYW+2pkTLFqdMs1sox7gP4B9hClf
ue/DuLavqH8hRzl3+dVZw1wv7mcGBf4+5D7MXOr2wI2+hM8+95JWZwzwsNYuI/wmGm8XdSwrkQL5
Hkh+7oWff+YQWw9bKxu0hHDI4XOgctHo65Pr+lLZfe7aq6p7kb2Y/JgXx8Cl5s7ClOvP7BRuPiYV
uZDjn2mmrfE70BsHZrBWkP6znpfXc/wywLEpHSC6wz3nVk3lTkTD19KKNaAngbRgqMMRNmzkJYIn
tYK9cwghSKiLpbQdNl/KitYoDVAISbXAGBiUzmQ5dqbgG93N+tfnVz/zwtYiNgGoQ63jotr3yTKd
jFclKUywRd56ybQJsTnghaNtSpNGfcmMzV3PqwPaUUqgZXrUvblqvRmWZt7wNsXDAdqwF97ZmW2y
1rUxEGEtoG6NOZOY5BPxJwtNu845EFqTDVgfzoWU74wMiUveo8A/kxGcs2hVD4SdCI2LXQAJ7o2i
NMigU83wJsXEHpOaJqeuaJdd0xXlZlRq+vb5tzsTatamqK03zbASNcXR71CIw2w1LRLMmz6/+PtI
7oNylqzCpF+KsIFjFc7zIu7SQi1QZnLVbzcpsjHGLZFt1pN/XbPiz+c3PBcdVoGzq1pTzEEQHwMa
yz08xvdOgnzUrbxLtLOPv5ZH1sxvCWA43LkKdpQVT44M8qAsBdCcbioJVW+H4X/5wNKyHInQ8Dsi
FKoodKmjCyfPh6vSI2sOr6waIp1KlUfIhyTQ8wwlhNjRniHiK8EbN1gF2BiGo5NJovIYzR1cq1Hd
SEYfwbe8JNv6YRGCG7z//Z/lDo9vWOTCe/IIXWqCvhgxT3oh7EDGSg5pbYPuNIeivmQ58uECx+3e
X+Q/tysmhxXo+8GpbR5viQ+p7bj8SuzGpd9X4b+XjrwRxThlRxGyCawPkxYFdbfvlgMbQA+yeun8
7RcWNm61ihGzQPI/dg47Ag2QyeGHL8hhKS5pWHw8Q8PlVxW50cnkVwsW9RLHG70sj7p14qOg0bV0
678uRFdZDd0JXk0/h/eiq1VQO2gK9fL50/1PLOM/gQL3XwWKoqqKsILrynEITS7lA1haqQrN3gl/
OwuIWl4L3sKveKoWyIPAkdxtdwKaUEvr3bgNlM2D4M6QEcJgQJMwd4vz4RpOuDfV0jx4Zj8mywtl
/oWz59yCWsUYwZ124MRjx4irvxVLMqTMr5+/h3Obe5WZeVVYy9gTkNiJvSOC/xVo4nmjo+deXjrV
zuy+NXoi7mraez2+NHXElvMnGZvDu7FtcYeBxoWwf+YNrdESA+iQY6lDdvSW4uRP04HJS9ibjwXb
PbJ2j5IjONOeivGKlJ/FUZvDLGY3NX4uvR9FwDEJ+O47Om1niULPbJzQnCI057/0fda4CeuKONa2
5kdeQU5EtYveAxMG73TQKI4Fay8dMude4Cqw9LZw48gfSmRq012XmONYgdT2+TN8eER64ZqcmTiQ
l1BJwI90qYa0iiKb1bghHPP0JU/NM7dYT91KaINX4HKI49DAqLIL5lc4/b0F8SWgtweN4o8yCyyD
VTyknur4QJbg2Fqv2rpmsLc6LuW+dQECSfuhNgJMU968yXjo1R5xfzwYdNef/EShKEycoIe98qCD
J0Kddg+FbFDbfFU9CPRi0tmP/VvieCyjQV08wcoTHVZgmsgV7CD5QbVRcTKtWz0RIqDialQXX6GZ
APNE5U38ea76JchgY0d3CtKL4kTdVm7CRFZDRjDAhYO7kUk+YEzRZWhluZngLpicPAKl0o18cd9K
Omx75QeZdggkYUkhUnhslOD+QSYcHp5qC4ckhpxKVLZPhSUlGPwBKDSRA/UNz4g9ErQwLwla6JiC
hAinFlzHbrDi2MqQPPizhIyyYwd0Ror4aKcgfJsjn55kY5xn3wKzt9Oelm/ahs4enf7+LYGod15K
mOiwoR/QtAudOdMEYl1+WMdoKxHu5FDOK269IqKASrYdVZmoWYUxvg+33ojMCrxG5oYPXe/0aTzM
sLIstcotimmkM6yCOy0pMoH3xeGzOZavJZumN7woCPATTNO+O6KXub/YP9OiMB9x/YF8M9MwwcdF
SrSfkExvqWE1kMqAM5Eksa+DYlAFlZjq5b509Vsxl+NzUs/2J2xxvYe28fi3kHTttvBK+jJPRouc
ujXPO4sWiJzE/AbzRL9LwVFCT6yzU3+b9L3lYJm508bles49C6chsAyn5HYBJjsTkKnOXON3GArP
LvAmBcBIGbATrpMaEdFcdKX7l5UieiTB0OUqsOIAa+bpF7gY8RXGb/bJw5U2mNSOfxyMsTddFI2Y
JHMAOjE5fwwwBPCzgExxWmA2+KRpEp3wXcJvIjBgiRUAPIfpoMiSOeACUUh91MHRU7w84N2Tndf6
ybd+mKO/MxSupxSub+/uJlH7tsyBczckrvMqXJPcOYlu8Ki9U/4MQ7/ZDUVohhRQGs9LOVCVgPtP
7BdwFZBQLmUcvgoAiactSEgeKLgt3GAaUSc0dwsY0GZlXAcEBKORZg4PgOpXkMA4TKSNv+liIviP
0aIzrZbfk2I0NxZ8PZU3ZSh3YWhZ5jXUpBXlfVq6EdaEjgFwSntR4JoFLTbA1LArDsbyQ5PE9Krk
Qt3VURIN2HMRB80Ial0CJGFneG64Nn+Jgsh4OhsJO1/bxFdQ5CMb3+uFSFt3WbZVHdojpdh0DJBZ
2LR4P+qhhQrz2Ix7n7TTCzrEA/w0QnOH7na/5Wjt3g0hDiW3xRkxe32ZtvFSbPuEzEcug+jaH5Pg
SPvQy8gYRNvZDOZGut18kBF619ITTnAQevQ2ni/ka4eEKwVcffw20hbykJBISD1ej+hzkvgHcrZu
y2w43FRoryIhirssNBVAvmMeBwh0BqNj0HwdtFBNondcMr4DR8PorBrmMcmDcUquJQjeOX4yeR5d
76GX0NYRRc23IgmSraP6JjfBUl8nvCrbbJgCc6O0dMAkmcxm7FyLfTirAh1uNY2pZuPUbtra8I3b
s+gQc+7vjay6v27ThM9DKZd93BExpcM4+5vab3UWDTVVaYWpweMQR80+mtHQTynDMN3n/XIA/aO5
8pPRR9++rzdIV/ucCFodUAuBY090+DyLCdp7U0UzVhVOiG4DZOWnUsTbXjvtu6KKuQpC6363pHb2
E3ejH0JO0FWhyCIwpaj4Dn7G7S6EAQvdSj64aeTGLJ0kentOUkEyH03n68WR9A7NpvBXQiP6TrXq
SoaaeRx+zLUX3bfEq++cfmh3czwWz1pW9rlwLM3UVOsUKG9EzwDTiWUCHHoMBd/HxpZbXbpyU3iw
rZW0q7aha9lLhG1/PeqCwtgZ3tFL0rpQ7/VY2kahf1vRRuDwqDTcqqESpZvIvVK9Q298OUIXKUm4
d6/dsNwD0h/fxIzOKbOLOjgtLOmWib7ofox+wZlqmFLYJsNQIakcfh+byZ+zIpxVHgFFF+V4tDDn
w9Qd6jG090tHQ3zNwGwVDc1GtwXLnZiMT+UYNt/6smH371yL3ZIEbphJ6Ouk87vGQzo2rX/TD6z4
Jnmj3poGVOu0D9mwF9T2r21fOdfjpMqDD4I2ELUTet6L38L2Gep6EUjYbnliIe1uoNJEfoZ+TU4e
Xt9rU3J2dMYJKwnGoohTxDvEM2k2buk220ioBOufwopb14WX8UHpDEuo2yIHLn7Py6jCPZIrcz8A
BHJVINH+BcHqZi8wSUENDzbsH1+p5vsoSHkThZCFhSFR8NMKaZ4dGLl8h7E1gX2LsQD4eZHxNkS3
HZjkXeA+UQYCfBRCHq53luRZFKNacgblnSlnPa0hoR4kOyk4vy5IBZOmCWIzkOn3IcjhkAOGWtWO
wIv85yycEAbU7bzxfaQIpBRVVndtk/W9knnrQmkQR3f/anBE5oO2GLshm5tTBZ+E3exzmEICtX7d
h0uXOrXX/46TxdnqOWC7RQMyoin2E4jM1Q/quVU+GE4fK0Dv8nksZL5Yl91YqNDlDmafJ1uDmx/N
5lUHvZuNVIy/vXEBGqIaCKA0MGF+mVQ/XIcGcchDW9BJMVgo6qzlrAZnBS58Pzu/DfZz5TfwUgCP
/wrsVEwNk6bNGuV0V3rxk1vYY7nYCKoHvqBv/awwCRQZFBDKaWMW9z6MI5ZBoU5veMXrv0FkyKkZ
xXijKOtvhHWCbNEeZoiOCx/kA5ec8DyZ49jeNGxAJ42w8JczR+ouJgHfuiwkG+hP0kNpQ/E9hLfM
noeFRfYVjdVdLWfVpYOD9g4raz93vdmpU68ME4DjkG8lgA5RvCwSqAWTucTsOlbU9yxaOJrTXS26
bOopLFXhV/EwRZB0CQIPoCGlnT0KFNRefGmafAg95WUgE/lLrskkX8CpawH1GGiHfT/2yW2rfcQ+
onqTEeAYEqi4MfenaRLzWIDum42J6m6hDBh2uRwIDNQTVnG5iQuv2dV6aOBJ39Quqnd/Mc0WXc7o
QOLG2csQNvdQIcNZ6ueLF9TZ5GDg1Mmp37l4IJGNsMhqc92Kbt4iISKv4LL1P7uFhfdSAhmT2lZz
9Mlr/50yDO3Z0Y3IfdlHya+5T8SfuajavMK5V2UxhEW3C5KeFzMkFpoUmsnnhLphk0quPJMa3gRN
qkNDbtvYT9yMwAvkpa2n+MG4bniMPRJ8AyneD/IyGvzNWI5Vjk0W3YqYxtcAFE1tbuthvMVB5SF5
mqh7g0FnojfQvRnxOlSyhY/ceBeLRf4JjduiveFJ7482Y3Rji7EjmYDK4lXgR+H7dwl4DXeVqXwa
w8DdycWTx2DR/Dlxq/YEV4E651UMq5SGV8e4B3sqTWCX8J4aQ+EUWTPZg189NyktEB/yDpznWyeA
xmqaCIz6Oycuk03ooJD1Q+hrZ22F1iPOkMDZdap2t9MEScCUQyp1w1QcPmosk741R6C/3D1OuOQl
1lgeOIh5uDV1Y36KPoLmAdxodgqU7Gz2e/VWVqXbbnTMqxzKHUtWjHp5ZQvmGylKzQ7HvnSS78kI
jag05FP7gzlOBJ0MoNKuFSfiWhNbP4o2spsKXZxvSxmII4eSq8mXeowyYQIgjZa6mv/A/qu+Cca4
20gF5SlS7RJCJjinLeIWh9Owc50O03ebRHxTa7i3dNbx7jG/m3cCJllxaqwzbyCJbY7+SIdTYqne
GLj97eiCtIP1iQvHkaHIw9nCDnM09k7E3L1jYTgeRDKVuTKwdGsbFd++h85rYwd0Fh3J8hn0kKtO
kBaOix6m+p6GzFDa0iDaWSROHNvN0JMbjh0sZ2BTs4Sz+Qv5R/9kmxbQAShWvSkk0keK9bCHzYe/
ZSJp4dkopz1sIMVJD3GypUMNlzVSjIdidKIXWjnDQ9+2fp263BmvyqSQWReUZjPPGhvSGbreT6F+
pU1WW3cZ04DDWm4uu+6Ohl3zR3UjioqWY2zqTmO/FRE8oGEMbcvcaavhNZyAD12ofJ8Ki6DN0fke
HttaeFeOjF3YRXOFTRqWy/wU2mYBMJ0lb62J3+vEUPJvNXHbG9I1RX8FcGi895NF3s/AHu6V1nrX
LyFyIhEDSrkrJlfAUcBh0GWHIeJG9sMCDaWxtLk7lxq+JgwVpxfgkOCx3sWQjH8qHeXgwXj1x5HE
ZqCm8evWY0jfTdFCGmAmrv3TyTK8D5tWACdiIRmIRg5yiqznqrkqbAmNG4j2NFd4SC/OSESwNYWo
KbY+mJEYyldp3FbqoLH9M2AChv1YQ33KNxo4cviN26NFNDwEJG4BOqh1ecMKH/UFPj0YaRAlTT1Z
9zyvE9F/d2uX5aS37BunHv1FLW+zKHDdlOEHf4sI83+rhNhvWrjlvjNBBS2tim7nGMPURA3vh66j
t4K3zOSDz9AKkfjz09K5yIypMHfOUjo/BqhB/i4hgvGdOs4IQSEaFvg/dtOIWeCCXADBOQiA/mNd
n0PDDJbfkLFxXrUPxZiU2rbQ6N207gYyJAwLNgkWL3OCpgNkJZmXnxyOXz7IAJK9oxyCU1IHI4ob
7UJiCLrekU7HPtJbz5fmgG4mMCLMQz6SdNFm9ormMKLQYhDwK62fugqZ2DK5EXA6TXndUxG8BnMA
rLOcGnBMbABzBoYCvpwCL0cz3DsF2Orbig72ZejCcNdOdAImyFT0pA3k7kq0OwO0NoKmz3g9DLfS
TsMd/jW/CzqIGWzEUvMK6o6R/MWWIMwiEWGrqLA5ArRXbiINwYMU+kjjSVhr961quk3lG/KG9kBw
lN0QQF0pUCpXsJC4avx35ZhF0LyY0Z0pmiRCt2GOxi0ylJhmk+eHfzzY1mUC4PRtMNv2DsB7f7tM
DX9pJq+8AgYEygVRKZ6iFiW/NAAAdJbrDZRV4Wg1Tf/H2ZksR6pzW/iJiBASopkC2bsrN+VyTYhq
6UGAJEBPf1fWnfjwm8wIj06U4wQk6rX32t+ajwJ3zCl0OIotB9+2vpkx41GCqFAMEl8TqtypurAj
zvjHoZbYOtzXHFeM9nWcDTlqWApPIYf9+Ql0mXrj9DM8s2pvfvUHBOmiDHbfb0Xby29JUk5eiIsN
PzOmmpgw0mBHR7wmwPZ1BCbKv7HGykVMyUmiukFkXAVB+7OprbFFYAa6ntCjsoAyXs4bOtY9dDau
hJ6wm2Jcp9sYlHqcJdNhBAfaTS21M3BAuGumEqt6ivPWNJoGrdi2R2V77VM3T+Wbsn2Ud2qjUqze
IEn3Z2sKgRr7U+OViNlWc/4qxJzEUzv0r45ByUwKreENrvbiwcVjvlvpaL8a7rl7GZT0xrYyRHpc
e2ABoFOoDRhSPwcwhEDhZ4hXPJzDGydrzs4jySlxUPG0yCNAlDj84+fsicOZ58nxCYnTsTeHppvr
fYrL366TNQQ+Lcr52ETz+2QUSTRqd7qHcTR2HDGSbR901R2sBn3AptyghZyzGL6zeazuz4e82HYT
1oYmIPbvgQv/FpgeEvLZmbZMQJNF2STiTOKgZbMux2Wuomg4bP32UPQ7C8iK2EBT8E3Ax23rMUTQ
wqYj59L0NnvyMmwxQiDh4+ILI9ximo3vFXY8W8jig52T8JNBlGSr3cTd+NiBtj2AIDgdw0tS9mK8
ZRXl2aZ0a/KSSBcnrintgS4uRLDTymabOZncg4WakshTyoKUUVltPIwyu8PQaEnUibp5gv3qgFPk
yK1HOo3DfVAGc+QVVL2ovLR2ZSmbG8Am1VbQXOygs0c9EAkcfkxnlZKwLbPpe4NjcOT2uimQQ8JR
2IAKfDdjn/9mD7b+3U5+8NRMtUCkx0fP9QrlWy5mfnimruLY4wxFHWfUghhYWI78UoKDc4cZbE5e
0A1b2827W1hPsAPkUOO20TxBjdloHc5Xwjt4OyMypCefY4lpceJSgwVBG2g1bURd1+wcAdYWGQYL
kbQqeJAM6feQ590YS9d2fjmuO4KiApTM85gX7gbUepzzBtk8gM3q3lbECop90Hvplg7SQjAaJyZM
vf42zZK2igm3+zjzC3HQFUu+cF3msJ1H22yZL/BVPm3IfraMQ+OxxoqnNNh1bqG9jdBjthMQC2LW
cNRrl+R8YvCF+M6CChgGJxhU2CJreuMm2j5A/dRtCpzdvhWuJW67EUwfnbDksa+AC7JHpW6FR8le
Gw0rPtM6HW6pXYeoxIzyFDYF/sHlqTgEkMBt4YmI2igsgjdDIEcUCpf9TwSsZeQPXhYKVEAf50m5
JprqpkWopJkcEVa4yovdLOz+hfWi28mAFkcFZHMXIazSvmGd7+5ro50DGTTAlv7UniDYdO5QaVTf
I06UvJZEiluUXqRx2pcURZZJEQcWkHs5k/wh83GxKpOGv7pjhvt4YxcqRJTD7Hyg2f7S2SOb0WL4
d+3p8g82tRxeXKSqkPUd+qg23fRF8kp+pSOXITi+bTxXY3s7l2m6yxGd23b4n+NEOGw7OwhWcw4r
uyTofwS4DDzl3uDFWKe8MICMb+v7qXXrwy79BmS8IO6cNH+1Mlc8I5jj3Ije4RGmVe3E1dQW03YM
4IHrlWXDYo41/RY1N4gQusSQHcIOlb8hk0V/wQFD0agIhHPPNezJHsCSVyoi4LA/dj5LnpMu1fdT
N/XPia6r9AAsR+duGTz+vhUS23bEAmVw2xyT7pcCie0hZ6h5iZhBSDucEDR/JulIn0EGoCQM+qQ4
UoYIzdYXGfsaBLmecKsmXxOjcSMSbphPrHxySVIPoRgQkHOM5SJEC7jRzpooiH0Ex5y4dvrxaBlQ
cuFnOZEog5/pCJCXGiAuhnWEP+rhaaqqSYR1VzY/iikdoF5wXfbFd8txL1MvuYOUcwJ3yoOmK2vL
77wSE47JzfAyNQYMJSzI6i1HknQfAJgIXyDXXEtZraVFFwlwKYBT6nkDUcIsnmo4QSLJUr4hC0PC
rIFYF5P4Sq77Q00MMleLVLeyB1CKGss6AL0NWKOZMxzPp+ohsHL1SJOx+tJaZXOo3bm8cXkd7C+n
/VYzZou09ax5j4RZWh8L2M/HypQsYqycYjLPMi6VdvxdMgHlhZRKmwOjwa3QnijdqaZTW/iRVTvK
SyAJBGBF4ZxDwJriVvisGru7m+1meGtdmHdMeW/t6FD+VTSgOJdl7AaFVN6pa+RBdmZIIuw2CCs0
ZcUeu6BANC5VRfW78iTiEGWeTIBQg3K5l0M7bZI0Q+S9ZN1YRDjz2beIWMGwNsfFOkd0I7f+AgeZ
/i1x3HlIi8HfWl3SO0eAQcdyN+jOYM9B0EiPBGyJWtbIf+FOh/OJf6Nz5txWiv6hLdOPXI8+pliV
fNFiKMO+p+1Xxnpna02ieqGFXb+07YT0koN7jRXoescUIha6EuaO2PAnooM17rK2h70p/M/TyIER
azQ1CIHC6+AtT0kSdj7loT/TawTftSG7EAuoLOVYcDLk8xyo0gAPzeK8xTY5EaI3NGggXYTw/Yr+
5ONCcqSNz8P5ndZltobExu5XHRkbqBPh4jD87qfBiUAlKGH72v0eJaK7oaHcOSUowEOzI/7ypDzS
P10ewivSK2cJ5i5MmWCZpNVRlehqxzUh6gYObdnvkdvCfc6DDzRI41VR7tjgPl9+68e5eGBZ//vh
g1/VacKn4ginqP6VGCRnypY5V9r14zy2syyoHrmNHIhDsmMVdMXJaPBhfRKM9w5SxsiYFVCdX/6M
f3qn/5XYOMtyVeM6aSIQ/znKBlsQhNdnBUPgU0BAfEc/tiXGj4WNAGWROJWOfOK3ZcZ/oSt7EprU
9vftSJJXgMrUQ5adubO4DH6yjRd6h2yAdzGEWu2RDsk3xJzrVxiWjZ98+Llj34/cLuUzz11cUUyW
IkPUuY+E1uqKBmxteCw2DpixtD6TbXosLJBiqR91aXpFbbLWZcFiq+htDwA0Ldujb0n3mz9p/5Fg
EvxkSo9tOFku1qipwxk2t/ejgn7T08gsBbgfxnlBZ5yDK/nQUivfuVPhHzwrE1c0qx+vPc6yNlzh
GEkzT7VHgdB/BPuP11wWQcjL5IlPDolSrYvd5YG70sDLUmXJtUlhk4sGDpIw73B6p78uP3lNpnKe
k+8Ghtawsu1HBDAHv6xD7GHjD+PbzTOKe6/51639+MXA9pH0mt1JuwfsQA8NrDHT0lxBkqw9+vz3
d7+eFlXgQircHieJ+oYZfqevl5tlpW+XAHOFa2eWVkNzHIwef1E3c2AmWTlfCgNmDFQwSh1LCFDe
Lr9trRMWY9zmk5fQHFIng/uGpe8c/MdcQ/Ct6BqB7P5vI8kupzgu9+I4NlYZojyansYy0/52boi7
Q9olB0Sb5CmA0DjMo1Isn5NTjkQMPTDkgs7MweJa8ctZQPvBArwsCk2FqIcGdmRHgqB+5CE2LSe4
BIMjpD0UlfnZdsKif2W5X+vExeHAc3NAfNyiOaak2yvLfkx8ID69yvzmPqSwyIhfWaRWNrBlIfAw
CyAmz2yxOZmPpE13BAVmtf2TZlfG+doLzs35bpxbohlV1Scwj6kLSB8aCVaRoJO/y00enGzdZOPm
U0NxWRls2szrRI9Poc1D2t9QPURV7V1pp487hC6lgyav3Eowpk4lzkzuALWU7UE+E+D2qiLcna68
5uNVgS4pS2PjiqAuRQO/9P7N8uotJ9eIPmuPXiw4CRgHjYWUE8Bh8lUOybaw2+1nWp4S9t8+nhsL
sbogU/DcQTGnRVOyc5k9gtWj2uSKbPfjhQb703/foYFA9VBJVyOvw6PMCnZ+0z+ktf3Jhl+sNIJ6
c5YzoFaHmUH8QGPlqpfLrbPW8Iu5nLVJFwR1Op78vlVRJnXzAthzceUA8/H8spcHe8E7qoqhHE+8
x7WlbTcKrJG8UmGu3SuL0ccfYC/P7chwEM7rrD5ZEAYBkwHXrpJcswxee/h5wr1bH8Did5WVwRVA
zk8saMOgvUZoXHvyucXePVnBhER2Wa5Oiaf+JI3D4SvhZaiQudytHw9Ie2mHA0mlPQzEBySZt90t
yqDL52Qok5MWbnnl0r/2ivOXvfuCQUlPQwwIdr5MX4ku4xFTLVQSBSOXv2GtiRYTFyXZZTHbSXUa
Z3mTJfLZb/Xvzz16MV+RVkQtuZeNp9GFjLGso/7aarP2oxdTtUwlpBuQhJxSOB9ZkMm07qfWGHup
rYbtC7RWA5wQcHM65XML7FDw4oFKeLlJVrpzqavOe+Y1YwVKK5Ni35LkpaI0zpB7utKbH+9R9vKK
aDvN4LYaXgYILG4q9085kZ2BlsmC/V0FJdPnvmIxYd22x8URm/rJgr5TWs4eUqm3sk8/N+aX6CEC
kSGdO0cDMA9hU073pTx67TWy6loXnP/+bkapfCpNBu3XKREtbGDsnkGqggR7pa6FddbesJizrQYG
HBqi9GQ3+Y+scE8NKX7Oon263Pory/3ydN/LOfFkiw8Ykhww6gppcde6ZY6PqJl8vvyOlQm2dCqC
EWtdeZOAXxCDoLbZ0cm9clBYG6GLqZsjeppTiieDq/wkIYvpfP04pGaXYDPXzWSu7OYfB2ntpeeQ
xxyBeIStT2mv/6oh2SPcDi0Py+/7wdtBigOtd+BCYOdn12pLVvp9eZCeBEd+MwFpWGDjieARhLyM
lHY4ZlBIXO6Xj5Fltr0k65TWiFC76QcYzo0tLnSDPqaynmrIhfvkkeXIgCn1ZYLVaRkj04jbiLDO
p6ROIjFJRODZUUJylKIkLgclwVDIKq1OAUaQT1VzP0OV9jMlBGyRghnLCn1pF5vay3oAG2r+yfV7
WV6OehgDQdoEDy86Ptt1cF/N6ePlFlrphCXJm/p54HdIVZwyiz44iX/opPclSa9ZXn98BbSXhdLG
K4KhMgRJLyK/Ziw4dUlyV/eQtDNuyYg5xW+q4ZX5qY9Z3meGGbr3uYRfKtCQc+i39ksL+NEZmLK5
/IKVeb680YJVNaOcBi+AAtBrjnXxqZiAvWQccTblVt1xfTL0Ji9+q+JmmH9f/skry593/pR367eN
aDSkP31/QgK7FaE9lJYA3NCqeejASuMWlHUSX37VWusszkYpIwxslhlrCPQb3XRnkCL83JPpfz/C
1zYHOw5PFs13jsKqa1vn2i9erK5uZ2VkFBj9hopNpvNbBink5Z+81u6LO4wVJGU1+zlUOgYYsiQo
v/aN2AHPKKGElldW7ZXZu8QbZSgqEboAG6KHAxRguPdQwG1pmh0uf8NK8yy5EIgPAssI8S9OpCrf
e+Pc3nTKXEN8/isg/9/4kL0kQeQsaFzdK0zXWnl7KzNZCAW0A/JgiZPGjPRrbhIF1o0Pkk2Pou9Y
UV1HlVt64YigPhB9ZnwbOWTbHVJ8oZ+wSkP83IC8wEHIcBRr71EyXl85aK01x7mr302lLBedExjA
pMjQtl+LMihupSyulQSvDJgli6bJ8r7s8lQeg4qLCN5s6cEawQ/IPAdZ+RL2kZc7de0956979xU2
QMR1n2EzgfYK4kivuoUI7iu4IiyG5/r0ybcs14KumiqcSfXJE1+k9wcBsyjvDtS5cu9Y64rFgoDg
ppKdhaEziD958TOor/F+1x68WBFgCTEGKdINJ5+fcAgA4PRacmNtri4WBGDOkA4WBguCX78UxB7g
w5g+Fgn/erlfV375khBiGgvyclyXTg65R+EkBCrX7rwrv3zJBcmM4UU3yPGEMdjhZlQ0edjX1uc2
7SUMBMc+FKORFrVBqMTvpzxkhMYIK32uVRbjEAaTaQ9V/3hC+j0crdtJ6yu/e2Ue8cUQDFobngJw
pzxZQOUQELLM2G1U8TjV1/bTtXZfjEXZ2jgiD8N4cgd4ZWY3tighf71y5FgbLovh2KXwnuzlgMUM
xQfZfE/k6+UWX7mxOOcbxrv1BSUOZ20PbhJg/h6HrI3sHmrc5gl1PLHpkiutv/LznfOB891bgh6h
B+Yi8OAV3hMKBiPaXwNys3P7frAvOYv7OrKboyjOaNoEWiwHEDSUdKkmd+IJGud4VnYa60Z68eie
655g8ax2xEFauUy7Apo9Ye+DtB1ONOCwTNUBBEO4S52sXgxPVWb6UP1TZs2KR7nf+Hecz7Ak6FoK
AQE091tUOPtYKe3xzjvrFil0lBsPBaFxVQc4SeT2z8sdtTKAncXUIMXATAaJ4gmSrxrlF9lWSv+Z
Z6g8Yrjef7KjFtPEg+iuOi+qxxaZUgU01ngNfbZCRrCdxfzw4GgbGKaDI8SK2e/yTGGMyj/DG9Tf
1V35xlBqXof5ldZaG3CL+YJIeitBeQiO0Fsj3fOUmCv+JyvdwBbzpaBDO6i2wmgrjj7qwXtehwlS
6/Wk48sdfX7SB+OZLeYKCBhWoShDVf6Q/h40uUlU+lhatEBZO6x80xJEbuu2hRbo8vtWmoot5k9f
jSgkyTE3nfnN6Q42KNOXH7yyILJzE76b9O3MejVyrFnCFwE8bgYdCjZMh1oA2H75FWu9cX71u1d0
Y9V3TuaXp7oyR81rc5LdNPzlfqVuEdEXV7pkrYnOf3/3mgQmQQBeQAwqYRKIquRD4QyPn/oCZ9FI
TSA58ws4yKHkg51hkoB4Dc/SwGdyEofL71j5+c6ilfrKJ/PgJ8PJ4sUDH5IfFtVXpsO/U8UHo9VZ
NM08YFvVbqdPkEgDO+mUzgaeOlbEvVE7IBy6VYK66QSV8Ki2Abqn9bZzfiaNuigO2NQZFMQoq1Av
KF1tbrwCBTsQwaLeLMsJIJ46/VIz3r0QTnmcglS5Rat0WwU7DdQnKnHCOpxu8yDvX9JKDUcGKglK
fnqAE2CxbDd/HdXQJ9P1ektRaqZRZwL1PPi17QZAfLoJsHlE/FyjXL8Sz0rqnT7DD2qIy++gQO8P
gihUOzes/GIPACLUaSpf4U+t7ymesRsE4D9I2vt7nFsSiG4Zv8+GDumLzHB57ZC7EpVhi5Vf2Eim
wYgLYQzuyl2aTfJl6rI5dhzcTGHpVoX9KFEfRIMBVUSXh8zaxKL/HfHKSl0QMXDVnvoRwoTWRl4Y
KWcz/UiV/tyw/Lehv5tVetBlr2G/cprt4mduZ79QrXdtt1k51rDF+o/deXZbYaoTSj5UBJb7M0AP
p6zxnoHPuGVQd19pqJW59c8V/t1HkAzib1QPqZMzpVCl6VPrk7fLfbD26MVGgNJ8C6QQiisIqp+l
/UaSn5cfvLLD0MWKT5t2NAYUohNEvP6fig35FqWz1QmCI9T3K5ZHfQFfgcJ3UYbJ0s8xwmy6WOq0
k1MX/oz6ZAm6mYd6m0LGnI7XDAjXDhj/4F3vukLP7uzmBOmnROo2jYSy9GaoXf92QhH0XiYoaxUE
mNvUV80d3N28+8a1E1RzwhxmhkTkrmx58nK5if+Bzz5YF/9p5t79mAJ1/V7FPeTbUZyz0WC4oJiw
Fuc6g3E/NyBBo4S+2MAmQmxExarNmFv2nqMCN2K26r+nrVdv6jEpHy//oJVFZGm0VPXSNuMAy72+
BB0FSE8wDFy6ZyXBkT8bykj53atuh9+XX2f/W50+aIB/FgLvGqDuYJtcOufstOizk3XGAhufAXvk
d535RlBgceiyQL0SofOXiXruD78CUCNms7FsVJo4OQi/dYkLZsW8DculOJFEdQdJ6+QeiGcSE8K8
bTVW3Q9o/fQt6gNQ+24A7wMYw8nuoQcutoAt1z8rfa5KHJ0Z9AJutWEqTXFfyNm6cbrM3lrwrX4g
qvUe5ibwfgI3g+L4qZ4HZHEsP+aynd+yNugfJIjZm6Frx6+Jm+cvmTfmv+2pzm6bXoMcM3RkB4RF
Ct6RXRU3PBDmyREN1MeqEy+uRJ44xaj447fUa8KsB9YHaY4pGmsDrIpJ55MNZ5l7aXIG0A2QN7Zr
F3dcgboKW2VATgS4B2HTQD6M6HMeqVbcgZExfc2b0d6g6tF7A0gJeQ+nldtWulaspHZ3ukZhH6Bq
8pvJOUcNjA+wS0d4NGuvPRYEUAPcAoF2zlUQ29WM/ZNpcwtSifXHg/XADgyuBGgFV96MhCdhDTZJ
XDeAsmUgjkQ1qb2dJVPrJxl4FqGIOo1p4VQS5/uMfvVRzLQd60K8eILTcOYki1IXwh8MfLpPiZ1G
suSwlZmK7EWh+Bpa7Xp+QETQgTbIbh5KxjTKTXS7Yy0DiAgi3w1EUIiKgyOUhcxKUAgPOe6pYcHf
HiVJO5QddrHriv6maYNx52nP+QJpSvXNpCr9XdW0C+tiJAVataSf2wbIYkkdGdT4nQgQpstIfkN5
x2558jkh6P/Y4dmosqG9wtUvoO09brUwP23yLXjsn8zELFVZHhmHTtfAGwbNfVXdZ+0ff75yQFw5
SCxBaKRxWSsBXjgBNhnzwAtbgK8nH1w89uPyUrOyTS7FWR3AJtwF5OpkZgVlUF4EB8wofmXdXLnE
/I8sK8fYgoQQDs+cxL4DhBRg4PbEo8s//uPmCZYpgYm3qPPg83ScmvkLA0eizjRo4Flcz1c2+48/
IFhmBSgcIcdGO+MxMSjeLYwZdj5W2E3XlvyKefHHe0uwzAygKJi6zEAABuugv3YLjMmYddORSInL
cas5yvMoNiAQBMy8udxua1+1OEvIFCW4giJs4ySetcH97C23IVI813pefsFax5xf/G776sq59DMX
X+Hmg/NgeO3dY6Py4iJjGhs2imUvv+fj0RsskfNJDq8KwFNRVpZ5e9SwbkhAPtkti3tDU1UqsycB
U1D6xedPlugA2XtkAypR/IdU6itdsfYF9L8tpW3mdX3X5CfLEAT4+bODg8znGmcRMjJuMeY5pxPw
f/LGbckxy9srUY+Pz8DYlf77q6WsulL5HjsOfKIAjeRCbyyAQjYuAdUoEAPbWBJWAyhrbP7a2rom
Dlh777kV340rMC1svw0EPaZmfkFaTIQNkpkBcHZhVY8na5JvpAhA8etIfqWDPr4LBUuEdtHl6PN5
IFCvahO3I3SrJilJWNARLw2Ut+3P1LpPddkyzs6mTLMSLXuUVXY/pvWmSYMryYF/BOb/PVIGfDEc
1NQAAkjxIXkVetmmUhv1km6y2IlrHaa/AUMTd+3DdFdt0nvzcPl7VtYBvrhImimpDcQc/YnM7JDP
nn3roKhlE2SjiFOKYsLLr1mZRMswPCrTHQAieXsqHE4OqC5tXoAfvKbZWvmIZfg9bxKwUAizj1Xh
vhVzofao+DtohM232r5qMXqeOh90zzIQ302WqVSN7rG9XZved9lDZz1/rnkWs4bBK2wwfkdOaVC+
Vix/cjMrvvzotV+9WCW9dKz8IPPs4+ym8FQxwd6hCN1wVV0pEFiZfs5yfaxFIvkMj0fc9wAN+oGs
AXLf3wnK1Jl7Lem3Nn4WU6OEdjyx7BQNZMovIEAedD5eE0SuPXsxBdhoPFVMAewT+hmZxD8EColP
tf0ymF7SCVRI3ZCTzOvpRiO2HqnO9g5BSu0r++vKeruMphe2DAZ4CCMRICsWC61oFprZABnYdNVm
8MqiibriR9oXW9Ox6vXyh630+TKmrpq0z0oCXzVNXeB9IJ0uAkJDKdq7UtfPbcP45xb3ZZA9cwNV
QG8DJ0v/BaxU8EzjDuOMdz/yYfrcFGHnqfNuzzLcT3Lj5QCuF0oD0sFzlDiD69k76bVCtP8HZH+w
erDz6Hv3EhQJl97Ea3LyrLTcBkDZHqXddn+8gINyZto8vwPo0NFhnaV1uUOkp9wP9tyAgZy5yEN7
NRgNITMBiJmIwR7hcTdFwLA5eJbXb1q4+byRilZhDmV7DAMs40Ss82FHWyDsc0g62Mnl6KmoDYiM
tUnYH6cmwaGycT4HKCD37xhHuasNslBMJPAYVLrQf2UjUAwVqqOA8wbtop6812Ao/GcbAqghdMec
P3VeV2ynIBAuqq27+dYa6/SGepKBBuU2AMoXbbJzPVT2pDJrf/Zjq7dVhUVocKArB7UNuIvcr7YU
jlUAQKO6e8qVgXmo1W1SHw8PaTZ7e8AsvRdQZdNb6SnyBbiR8VYyqo6INMxxFVR1pM9VoETCiK/q
ZLIHLbDZ+6UNEELmW4AtcPMXZxN3xxWs6fsgBf7QkvxZn41MLeKSHQ4SGs4RVMdAD8FODeLJrXTG
5sZCjelmgjfNE/TGbtiDsvNIrbTAkjcYDyRJTrdTR+oDqPQ47yASAWAwCCat7ZRbzM9mW3KgTiBD
6V9B8mK7YhqLl95lsB3vepiElQG4Y0bCccRFRetPGGSPMRt78dTxeTjOWQvnO8lPA9eg7YEQd5ja
Md202gCaJkkfi25ON1VO+7ug8Owv3Bm8nyyV+T2EHriVIhB9cJsabA2SKqSp5+k2mOx0OwvP4FGI
VHq+86sng4wrDiouIKkhhx8u7gKlFzm5bUInyB6s2qKHKbWsLdxkfqey5wfeN+TJdobnsiolcBoF
/ZUkAYA5QdvpNwrydzQCilSFZYcxHJYpZxFCGPVf8F9E1MzTfCi7foh9UeUokFDeQ8GVfqqlPwFz
WwcbX0zmDVzX9qXr2uEOxqIp8AHzX1B++hBZluIeWJAEDTBlt4M3vLidyFFsTDU6pK1P04Q4Uma7
3RbZbxGyqf3qwRz2LujQwnYp6kOCJx7AHEFYrKp5HQk9lLFAQuw1KcbxOLOc7GxmM3CvUalIWjff
unPAw1aAdV5BUL8T1LCfFM5oN32O6m0i5/qXBfTVIZgnjSNi1u8YTvub3CbJDr6X9X2H+eNGLdwV
bnoOPKDPGD6y7pIII1rEQQezeyD2/zFpsm2hPPUAoiwqwZ00iC1hj1vbqbM98uN+1GBJAWYSdD3f
0AiqKSDKxqmJWe+CKZ0AhPTNhQjiS9UBv6K4zGJRqjTmkwv8yWQTtel4MAI1Kc2GV7gQIHgFAB9S
X4iUTwRp8hSUxi+9z8gDHOuAsvJbcYSKYN7VbHBOUOH8SVgDKiQvkjhlfR0nzM33ro3UUQjMRoJ9
1YNnIe+MvgsQ4auB47KDbzXJeZhRzykBlk4Aj0NG299Pomy+28SDhq5A/zxMpgZNb1AUjhNNWtr3
wNb4d5UTpN9d2/o61VDwYu2AoBHPSswGeKxgW3fzcGM6gHXgfIjK1nruboVIFMiZNeB3DUIQDewq
UNpCW/NgMozCrHJNTLrUPwEkrTZBkPVxILgJmWy8OySo5N0E38RtidvSbQZu2knaXvcVo7r4mkBt
+oKxMz66KhmxnlrDAKLvOPdAQlaGhzNs6nZlT63HKYGZokvh9mVVcMerEyVu4LfHrBhGQEkkJBu9
gw2nyD4SPvNCeDm6WEiB19rboxWE06QwN2ua0ee+ykEXz0CutKDr/D6MPexwM+wGVh4kadiVeZBt
cgANMRWAb41kjXqMSgTgLcNUKZKyH/cBQnv3pu9kDJ5TfZe7otoDVmKi3A5syJapU++nWTkhYQW5
H5uKPdQZuD29MWqLGYxh2mIuCJhlbQsyyt145hKCXz3YAH0XgTwwkokXYOOGmJHS3FYil7GdF/a2
CKA3oVBjQKUEc5jMIP8ZwG87zJDHuEcVNGRjPU1/oaQPAV/VZXdIT6JVHMPiwuVtVCKJEKYBSY4j
I6YIc5LM2zxtCew7A5yBcPyqgGis+PgQTFI+NmVfPRHEY+MW1okbYIjLW5Qo189NOSHwa1LxXBYl
XCBHjJ5D1xKYyYyUbAUDpBZ4vzh3iDmw2SHfmWe7+6TwenAzRQC3x6wJfe4oMFem+dbPANMN3XyE
cYtxyA5Rle5LY6fpcapM+8pBMNlUrPR2xtL+Ts/+hH+e7SDs2Tm0cz48t6zE1iXa5FEDrPczm1S+
42npfWGyn3fV1BWYJySICPysUGDcuQeArIBQU+1woypRnxws3m/MtsbnSorf8HO0QeMCNGTQY1dF
kzP4t2qYpjsnsIYf2hGgEfYpHHTgBb9tzyzzwDL5N5C28xSI24kh9Dh22NFL2DpgFcdQ2pQ1LBJC
oGvgsG671re+HIsnBYzxD6TIy9hgbbinqSze5ADMYUKzJqLEUDQnGV4AhZNJZLlBEnu2wO6SFP2N
pAibKmPAVISvd4B6yMw6VPP5RCZVr54k4Tpqal7ELBF0N4HfHIqUmjuUA4k/RIGBUHLfe/X/8WAn
DXcFkuXf0qHIbzJeqEcs3uYG6y8D3AMx1Lqam5sO69y+sqzgL5sJ4L5tJ+nR0zh5NYXvxPYAY46i
IWBY6bL4phuLb0nTVoe2tvVeIc1+sm3xf5xd13KjSrt9IqqAbjrcooxsyWE86YayJxAb6Cbz9Gdp
X/nwD6bKV7vKswtJdPzWt0K8HchEnaPSBBbTSIgK0hhycz8UPRomkYkg8oBVxckbQRiwYHv/K3Hb
m7NrWjyMsqcrsM9CtTfvOddofI21rJF8nLhx0KfoKLhgpm4I/HBWQKuFYnveejZTq5lnuAywGAMv
TxCDjMPJQLkqLM9awY0XINd529kTQL11V9swUTRwX2zcu0pZd1Ha7kF7OcGCDnQJl6yUaQu/yL19
iXdXcyTaCuykKNPKBgb/MH/iUQa2d6ZPoaV+flwxLRSZ8550ZErJEzBLg8YaK3To0F2q1mLLl559
+13vvn9BkoInY2oHutTftOHYRyoxrhRHSw+fFUeitF0lWi2DmME+eoR1bNBWrfocLjTnflBHoZuX
5qAXGOtnNrq/Oles4BJLS2GGS7DeyfoqZ06AlBXw2Kg6VVV2Ac/wkyN6e2Hv3rrF7JKzHpkA2nOb
zTgMPXIw+h8fT5eFL/+fguzdw3UHEmaucAfEfbjY09QpjqM7Ih/C8G5FErJQw7uz96MMvN8A2WCJ
WUhVQRv2MPUUSsrpRymKJ3DD/3z8U5ZW1wy64cpxxwIW0gEqKuTnImjXk37XIiMK9p6f+4g5glPZ
HESszoEhtN4Mzq9aDYGRu0rmu48/YGERzFP/WGTjS4OgGtgV7kl1e1dn/HPTdJ73p/oumUqlnXOU
f7NwGtXmsZ7WujwLYzzP+tMJMh+VihB34iGSJ5xwTKWWyWCwmIGWZuAo2AC2+fgdLX3WbBcaVQ7V
dQMkKurD4qw9cWjhDs0MXL5bakOnmwrzudNhHvwn0YkXoRydAK6XcstUgha5y2C+3eCq38OvCGa6
fYk7L18jvy9M4v9oMO/WI65QBczDvBRHPQgWbCCdPw362xg2cIx2sxUwfgHM+4/58+5TMog7u7qI
wmCKntrS9fsaTITpu4qUD+e9nWl/ON0Kbrg0WrPVD/u8XiPqBgzD6i8ZvjbNAyI7eoxVYn3/eD4s
bGH/Odm9+zGIzDK8ry11nmx9Kqh+Q37VtmzZGm1waU3OFv3Iwyi1R88JJg9uz7Z2v7V9syZAXng9
85g+ryh1Il2gdfDJJL7LywMn7Sl1kl1DhxeEmq5swgsvaR7VB5UMgtDzyQmgZPsDq7DnpBmOVVau
/Y6FlzTnbbgDzD9Z7zoBM6Q8KQC3l6YDGvHxEC+sirmpjskKhyFqyQ5u6VywIN866XeEou9Kay2s
dOn93P7+bhJVhbQ8WdgISJPiIJX4HaYq9hHNvnJfXno/t7+/e74kOvU8AY4mas8Apv6HuF1jJS9N
oVnjpXYy12knB/eDyGB6ImzsL4zqt1OM5s7KLWHhljwnb6CYApbgTgJVZYNIBuk0D3Cozc5FN16R
krAnJJp2Vhjx7efGe3aU1wMMcFtUq0HhwYG5/9t6emsnr83nksvh3zFb0xUrrJ6W6K6OINJ1wCmq
6o9Xvn7m24u50w5xLYoUAFegptBHZBO+AHPJN1anr4BV6O7jD/n3hBJzr53M0Ar6deoEpVtfrGF6
ySP453/87H8vBjG3wgQUBXcTLxJBpW3EOdhPvYXwQ75Cp/j3fBVydn5LT9SV6HKkeqQU+Xkmgwd+
I1Cr2qfSwKvaSbu1jtu/9w0xt94RKUVeXx1OZ6mPEkFmVL0l0MoCA1yZqEtvarasowy2a4mm6Vmj
eyH5T3e4pLxcGeKlbz9b2AVYn8CnQGPJ4/BrWdgZiIzRneqA38i4Wtu5l37C7IBGaBLMnaNhPKdV
a5A7lTyW441gOK1pYpdm6mwxK5jF1UpWTtCHJfwR699WKlaYDEtvaLaMgc+1BWw0sC959I6S6vuY
IPsB0Xborf39eC0szNa5F0+ZIIi2HFxzpsW0qRnam1XlPasM8jtYUvlDkY4rq27hPc1deQA2p47k
Cgy5sUL7wHjfXbdYqSEXLEbF3F3TpG5ekrzEwxF0iCQMBITZJW12YyyPcM05gQ564Fb5NZ7Gn65T
XHlMfvQye2gm+siS4rFJnWfp2M8fv1S2MHD/Y95j7AwX68QLsk60RwZ6LID6tD94zOovotDRdcyr
6BDSsjpbFKmmuUvckw2J8iuPGvlEOqgR2omoZwpDRR++cvVLTzVa9W0BMmsxlvSZatBbmnYcNhnc
Dq7U7dw74lS/4VLWBxkrXUCPnlRXDkzxri9g3gA6LDCzqMgfJ0R0wpSuwiibyT3kyHjf4w32vtW2
4X2IagbxaLZznyOX85SiyvFdVTl7Z7qR/m0Js1bINPvtJBoVAPbLf+SwGN8W7uQcIadJd9i4kYmS
4jSockecU0uFvgDyv5tC/EMmqNjIGjvjJG90+kHG38Le4UeQlMt9HyGupqDYltO+6S4t8glXdrOl
GXjbIt5dUqpqkBWs1ewzc9WVkOpEaXj6eMQXdhlx+8h3j45yCRo5A6dFwk2e3qX8kQ4rxcyCoYKY
Wx310AlZOfX0uQ3oobrLkG1W+94dP6pNtCuO7jU7hVfw9M0Fpdq9urYru8/Sb5rtnBKVGugObgFd
HsJcITJQcNJvjUN3bib6NU7x0qDMts9Y3aKwkah2tqfxjZbj9xxJIStbzr/vdWJuf4TuFJOZx93A
TFZ9hwxUJGOA3r9rwPfeAbxGmkDNxTbKxzXLqH+/M/gr/f95UIqui5BjaIK2FEg1rlHV1gLZ0d2a
P+O/dxY+B/rGvKlN41ENJ9gJUcxfESC9IaCxya+fmciczAY9nsp2IDDuCroEJw00sekvytfO4n+P
NZ+j6uA8OLrtC4NMeFXAM80y+zSOsu3HX/3fo83ngLpnxJTlfd8FQ5j5kfs9cRCjKRykQu5puI8m
ulJrLvyKOaYuRdsCGFNdAAcntEBph9zctLT2H/+Kpaffft27nQTSbUPQf9FBq7r62kaKBimoYCvv
aGH6zOFzu6vyyB0maJJt6+BYZkTQqL4v9aQ3ZSTWjvqFVTBXcNXI2YvzaayCNCLH0pvyzYRgIN8x
w6+PX9K/AR4+l3AxwJSMDE2K6iCqdmOikZFdEJ7vipokb2kVsw2yC8GQAe2EVHG3tlktTLG5WIkU
DOEQKiqCskQ2EfD2X7Kp+EbDc9f3WIy8Yl3wILbEmhXQ0myY3ZH7UDiqRiTKCclMoR+VotlVvVuu
gFdLT58tdqoiWIcj3iDoCJixMtYlsP1YHD8epKWnz3b2rrPREh0zFZQ8QYaW5eirJ6laOZ0WUhTg
1P7/FwpFTiSPupTD4Xr47SDbEJ4N3kNO1JOTIJK3T9F2avp7MDV/pxZdc7/+932ZzxHsnkG0LIek
CBBalUcDLJCzvSFXKF6PBFF1H7+5hfUzx7JHFjcqb7w0YEjjuw5pAialTKzyEos6WRmdpc+4/cB3
+0xUaQdSsKE+x5DVIda7geWsVp/8Abft593Dyw59s5BY1RlMrwmsnrTZRgkt7g37pJKKz7HrrCgR
MFXL6uxoxJVF7CQ5WdF0uP9BGf9LMuRzmBqJKWpCa14CoDEGlwajyBVB9dmEADsEHvIyAn0inRiS
nVl5iGjeE+SSg1OBAKZmix5K3IMBa+qDShr3B0IrSXs/ThU6lq1tjD7CV1s99b0FXdzopup3XDul
AWGt1BeCmOO70rG93A8VDN4clpchuvEQoNtCJCCuIRp80jLejKCgbYZQymcGN3EEzsQuvULIisAE
hLs9QAWZnjtQg+5zT/OAgAK0SR1yAHPOe1RZmGxU6w7fiO3J/dgTnMcJcb40BklUuIrZ+5B6ldjQ
vo+/pHFC7+vB0EsdutaWOIo99zdw1ZHFq0yi8M2rSwX/OUeD3mLDbZVZzm+KuOdvQ1eRV1Z56T6x
Mtrv0dqOdzZDBAS0al55KbxsiDdJNbQPWVU5F6SplvsCiY8OaDWWEBuELSOxsQlFfudFNod+skSO
1A4JQ+wliSw4OXILDKcJXOB7jSNhi525PqCmsHvEzOYZOZs6rILIGcmuRHf94sWpeZq4pIFXGXMN
R7e7DwmIJOEIGlFfjd49MtbkY2wjyqfm2LCajKT3IHR4X7Rt812YZRmi/sA9BHnN+dlJB+l7UJ8K
ZP4i4zP1dH5K8rLeI/ak+KWQ2nPzos6PXHjJyRmr9NANtkb8qxsfSevIN0EtUBtiD7xDR5N+N4wU
7uEdA00VznLfvLApvyv8lGljmw4x1wO8kM9wbvJ8xIVCIuoOnsD/ilhwMSUPUGOjo29NhMCKSudw
GasKlhwaMcpjURaYfDCt2tO8tg42If2RYOxgHRyGyDuacKf0uvzkNKGzy8DrukNuYHuuWBRfugLq
6JIy6Ze0olu7JAhZsmLdf4UDeQSGnjs8Io1F7PuQwWVgcKG6NYmn2VbkhbtFdR6fMwWKWtlxDmJw
0e8os9muI7ZAtKUXbbinIWY13bTrhYcg9LFqwy3zcMBaIIteLUSSABI30T2yiocfSHFLNikogXeD
dHhQkRDMnKTszcY49s1ZgbAOJC/e7Bnrhr3Hs/FHrQCNVZrUML3i5qRBufojs6y6GFP2McITkAKE
U7avHWSd1SCSDuDDCL8os6Le6glhi+AlUTBsRwEqWsSmbxNx3V1Y2vS5qyN6SSsn27VsVLBOVlMf
yNErLBwSSPcuktg+1chkh+I8df0KYcUHt4rLZzbmyUGpwkYGXZfte6tLnx1H5AeJmCA/j6OnCIvQ
9ybBtyzLHNgaepY/hNFfxhjfELuz+NaLFbi7oh0hBA75ucuQnsoH0I9UkxawOHI6sNb64aGGlD86
wWND/IGiEEIAVMWIQesKQQ4xRPG+RI71dgBCSjdt6Drhhk8DNEAYm1/OmJityFK4q/Kk2CUZeLS8
i0Ffw9KSyHmVxJwYqZCgB7Xa25hqtRm6ITlpQs0ushkCv00Z/4Fzb/8jteX0JZ7S8qho1f8ZUDwj
Ly9331RttafSLhFSm1N2RADbdM2nWmxGoqutAZ3uPknj9BBJUe+nEGx8ELk9RAjH7tDcx7Dj8OEm
4x5DT8j8muUh3zu6snMwVj1kxQJy0W+uKBIkRuI/yhdyYDbYgV1KQM1ys/tGImF5ayGdGWxxhzf0
THii20+du2yOnnft6JTwa9Bn1jfgUxfI2s5tkNyoyuPDZ64PbI6dw5eapjEiEc9ZGe1zuAxXfIQd
u/epCoXN4XNOIi6RMlsh+TaEg1nhHeAImH+qQIGz6/+/OSDB3sMmHlZnYX9JMK/G8JYvkmwzay1S
5N/XUjYHzcmY14bnkYaAoPzZSHkPxP5THAQ+7ztHUtl2mo5h4NXMgwEQ7Gsym2EYis/ZPPL/AmLe
XazGegiRuleEQWyGA9XhW6chey+y9hfaxGsWnv9+Q3zecWZakjQJkRzr9tXDDasDuXzlDS1dn+eX
dkfhGkuVPptuM94bd5OkW1yd+edEpnzeb4bvkgUquCeDoVK/XPcvzdgKprtwX553mGlnF/CioPpc
gERZtnAFgK20A7fjj9fsQmE+bzBHtnIFThbMypw8Zkgh9xJ4xtXjK6milWvtwrD+T5c57q22p6E+
W813L/nCi7ePv/rSc29v7N2cLEHRrQWN9bnS0yNY81+dZs3Heumt3D7y3aORG6sLpwjN2RC2c8Vd
HquTzC9V/zl9OJ+bAjRlxlzE8ekzrskQ48CiYvBWcNul1zIrrk1bxZ4z4NHS/VvoZ3cNal56J7Oy
usQZVUdWas49fwYgsLcd3Hmb8AD9yEr1tvTNZ4sUB7xlZb0DwBlFu9+ViJdo02xlFrL/0Nf/La6Y
nGEapoVZYKvH8NSEnQVf4zz6OuSlOLYERiyIJs92NYKRdp4Xl84GJqXxY1oCeTYuz6IN3DLifq9l
MZyFDpsHK83rPaOlc+1YxH/YYKa/EqZqhP45yRcQtZQfR/SmRYGqRRm3vyRDi3j5apwOBM0PKO8M
uUcg7hShJwXhlz8VRRX7Y9s5f8bSQo5xav1VST++VUpU2wZuvshCHsB12PY2pTEu2aL+YsNKGYCQ
9vTtniVajno3L04TLFeQF0rcfFNNznCJYzcVUJaYCsOGLNqNInAxLyZuDnIg8V5MlD51bqP9umm6
Fs8Gk6igpINdsk1GWPnSYRclGUxNbAteK6gwW2YNF5ZO/G0i+XCHKOx0z5keN0i0Q6PZiQYSbS0W
p8jP7rN7mVbTD4hIBFwqG6TiVp1Sx7gDyf3QWB75mbcO/IObyhr2eaJRgsgktaF9yesLiELhJR4T
eUBWSvoEDQ9ywwUid33JU0iGsFYjvwZP5p57ufnZG1FuRJPzYxp7Zht52nmbRNz98tAm2juQ0gI3
G/IvI26cW2eCHKdqR0TdpxP55RArPUvZk5cQLaGtNhHLdrjI0n0e6xx1bNNH487hU7IfwMvY5Lwa
N/FY/klQA7+OPQwdC2nTJ8XsCtoeSTe25SY/UiYTWIpa/Gs8kv6ZDjUkFMhxl1sPevvzhLz1E8Nf
YZ6TDedUtd4h4xF/hp6vxUUnqY6iGKLC7+H3I7cKloKvrQ3xAM5f8V27dQyVTsXQlrO6AhFwYVog
m03WyGHtQQBIVHUJkzI8tohAPyE5HjXFEILfBZGHIWd8zdQ5s8hDvdhllio3VclvQUNRNsLjTmTF
GQenCZjnDY/DELW7ycmmfZYarSEvaWCcUUL+/MN1kJAJYYGR3ziWVIe4uDT7KoeCXbk0OG4dL/+Z
Trb82yCY89cIxPIKGDBVoGe58B/SxYA0Ahsxa7YMp3wP30F27WGOg4KnNZXP27C+AB2pg9a7zYDJ
K84u+moPbclgfVIPDPLBKt1D7+bsPJMY43MYB8Ecrrf2dTFWR7sLNTp8txBWRWH4jRxyC/UryQIj
LHdPHZPsC4OsZw9V2hZXEQ/YhDZHzpvmrsO63jEHLUgGS4aDF06IZpA62duG3YqMzOyKERG5JGvd
O3gmoIiGb83BDCY/Gp3RLQRBDcREWfPdzWkMl6cSEbPgCevYt+uhe0zHCBaafGoeb2XFA3aqKchG
Z9zqJoXvHBLlK8xcCcWlyBuIDrIwfWIclm4wLmfjQTgJrLLiSOgTYnl7kCenGpZedX5CRSi+xKj9
9wpr9ndEseWgkmn9GtEleO7Q5NuurqqXWHDvZw4zlm1Xpt29gmPTzuXKQ7ndRHWPIOoQQ64GaGGU
gHsSkoVJXftwajNHy2HjdmhHa9ewbjxmnMK0n1IVZDqfNlQ21qNu4aAFyZwRh6zh0yuUQ/mxhyBx
D6d1+t2g0fcWWdgwQJyuDpm0p+csDsOvNnIfTp0TG7+IJczMsVnld/C94I9uL8dLQif1EINQgHx3
yY5Dl8GsxMbwajhiX5Udd0dWNs4OsTbW0eYFrD6HiL0JWFn4Uzc1r+C9TjDCJXbkT1qzTRQ2sKcv
qxQmcHb5Yk1hvzUtMemmKBH+p7Bb7xFwbt9nboFZbveoXqk1KhjzFkh1S0n8osZwgl4bLCvCB5L7
o617XA1Bcc0zgdISiK22Y2/ToRt/pBUAPNXIL8Jp4UdzM4BO4a5xtGkdnkpO5YMoGWzoJgbkyi9E
rvcGAouzQ9PhwXQwK0VxPV4knOzvIeNGHAkdON33lBggLSw+GmJjWPqI3sEYO/8Shnb+pc1z7H52
4W2ZdJMXajc5WAJRdubCKu6dxoazJcxN9qowaC1DZKe+WTU66Rv4C7eBVVDgEjQ3h7BXwy+LJS1w
O1pDsWygUNNWuJ9KLAFXFRlCAEN2LOo4AdfM6g4YXQ2WamL7xCHuJu9wl80RHe36ELlMp7auLaxc
hJwf7F5BUuv2/GvaYT9J0hucj+4wJNHU0XdlJLtvfcUG3KBCAcMgi4HGz6JNOYrqWwU6wg7x6ekG
KfPsgCZ59F2FCAV3eBsfmrDsnqqbjigaJnLsB9ZswQ1HPc6bZBMVbh3YgNxBknAhUuWuGHcM3qH7
UMlpk2URh27YNs5eK9Ns4GWQB308kI0Gq/XQSzfzxxJ7CwyF35yaRT8p0cMO9FBvh39EDCvIbUGt
pcG8MnBw4628y3CXuiJbBFgt8jTM7zgvbqnuxvuK88c9h0VFJt/psIvs0eH44lgDxNWhXbnbYoAW
2edZnD9kTT/syxJKLKDsxZaHHQTl2tLNK9YH/Z66jhUgCgHLmnbVk+5r9xQmatpD/O9hCZtxK0My
PqF9coyLOD/gttRh5mh6h7VLH9Qo2a8GON8W0rp0x7OyOgJw7K4yJ/qYIuF5U5C4Ogywcz1B9DPC
ucWzLnFluZswa6wLLqbOsYMIb8vqob5qUYUPSZpazzpz9UuTOPlLOzRF0MjqIc5zIKklBM04GhJ4
Yhf17Vhv72AQMu0HTMkjrakNVDjstk6IY93QpL5DELT4YVIcAJBSDuoudwp533QMyX825EfDaDW/
uxowGs725CFzXO86IccJNJS4/6rLUr1mAP38SgJQG7UDJSqE6o8MAfaPPM3KB7Bx0z+jaMo9F7k4
Qxr3BEEdnBIjmhxK+LjdRaPrPIMRY/0OSZk/d4PyDnbWk2FvsNNcIPTl1yZHupakTvvajsL9y1vh
BvjBw842YXWCIS19AlggD3Iaxxd4i1gHNrj0d+cV4w/l1c5OIHFoj1YUgpRgNHUfTg37VYRNdu/B
YuElAhgLSXFcdM9pFyWvFRzG/+KYhxRfovf2miZ19dgljKNL3Wv3icGgI4ZavusIsuIiQIdyGiDk
zDN4P+5oorLej7qwAHBUVvERB3YN3AuBZ5cYtfqlMZm8FMpq78aMurtSe9aLhjnhFWlr4A5NUOED
CuyZ2irC26CcRLuldh5zn9VM9Nt2sIaXhucl5npZQU6u6m0MpfwDmhZgHVW4gh0SywbombtfHVsB
eRigDBakBKk4LtVmrHPnseiG/L5gDTnAeg9TPC3JXaiU3upCRBd4J6BDAh7DARlz3kPmhtlLNOTg
QA1wLd9FtPd20liICqExgaCScJwgXAp/AFB8NEMpH/rGJtsMNFTA9UM57vD+5O8wTvkzcOvh1o5p
dh5znbsUAetgOeN2fG47aX8XSdP6fd47Gyld9yRq5pyQLR27GLxx3LlFFF2zxFawPTBiQG8ldLZV
AgW4BX+IJ68HQX7nAk6/Ji1nF2mga/WgbN8lTd3uEEoUXcvYSy4Ws5L9BK35byshpQ8oe2A+Ngd6
tY21he0VbMATnj5wXDgvHcryP7U95tA4xpXrwx+2gboRWDHzNARXsMUc7iNc9R7zIQTHSlvZY21J
l25j3KqwxzfVDrlIB8IJO7hhIQ6EjvoRcAX94qbG2uSZN+1SWrWHEQp5H0R2t/NjD7FW0omrP201
0Ickj+2Nblv2BJF+nm/GiCDXl5YyXSHF/hs9wVH2/wt5tzAA+EO3Osdwl6jH7+gN+phMHwMQSw+f
VcQETv51bJPqzMLKN2VQmN9dutJm/ne1zeSsFq4BAI/WgGc3mIfY+jdQkotoi+zJFeDn38U2+x8C
ZokMLdpJfR49KxBxfOVDu/34vSw9+sZieIeeaFPZNDQWcGB5wbGPCmQFC1t68Kx3DG9AKgcLAUXM
tuAQ4b1Uas2Q/98AIZszJxOt0VoYEOOXWRSR4OxbFuZ36BXkvhzJFx2mKz9hYc6IGWglaNrBCSA2
Z4A0WzAJNoRd0jXztoVJM2cDAp+VqA0h7YULgN+7YDlZP8pSbCY72n08tEtff4ahjPAhGevYhUis
QP1ISLxDUPK1t7tkBQNaiBxn8/DD1oJtjOnQp4AyC4qmg8k2cJt8YT/4pkGxtmWfc/5k82zz0K4l
H+pCn/M6SJvKR1rn3rOwHSFZ5OOXtTQcszWcWHkPxnBkkP6DbdogEthxfced/EzsP/6EhVk7Dz1s
atEXQgMxC3nfbkoSBUVijmlpt1u754PPE4A5H3/UwsjPsw+VygivevAe0g7Mp+6aF/BvWFNXLz18
trBV29jpaAOe1+EzAlD21Kuhua8On/vqt/F5tx/ZtbBGx2I3CL3ZWsk3RmFPABngx09f2JTmaXsl
8iWtvHRwoRftzsIlveZrErn/iDf/gCz5bLkVdog7OvDGU2pqQCgAu6dtPGRdD6eJzvsJ2Tv7Osmw
rzZ5btRlaooEFWM+ngyBgcsOPG8Firdb407bW78HhSZ+DP6a3wuwLeK6X8vPWZjpfH7MOqk9ZHlL
gma6OG22SbA5jOBXwMH745e8NEFmR61GaCka/cIJwiFTdzCRgV7NosNPnVjDyjgu/YbZalWRS1XW
ll6AcIUN3JYKLjCUBCXIyl1k4QPmXrohQiLqaiDwpnCQ85P9zuVDNMKM21p5RwsTce6km6dcRAjY
pYHhgDJSkh8Trd4+9f7nFro8gcE4/ItduGI81UhR7+V1hEXUxw9f+uKz9dnVNeGIVp2weXWPqrAe
KZCuzz36Np/eLX0FTxgnaoGkRb34NuVFkGdqZXdf+ta3v797NGkJ7xHS6waom3etxQGqGef146+9
MN3ZbN3XWoiO2y5qwrb3u9r4dY1Zk668lKWJOFutHWkiVPmYKEDwZc63FaCKpHsuwrUBXfr6s9Ua
0w7mfq3jBoAKfMVuhvM/arbybhbOPDZbp0RGYNSELQ1wrU/RpIBaaFLdF1gXB6VX/DUZwtM+HoWF
EZ4H5UZAJ0YqnCmQ4Ss4Hsh/Wrt8L4zAPCcXZoXAC6XnBmDXNnu0jNRRojxC0h6qUJWEai0nZWEk
/icxdxozCfsMJ3CFkBtpAcAjTvydW3L/8Tta+oDZ2k16r1CVq90A/dLNIL6w6TKUa+ff0mu6fei7
JdZGFW8rWEgFdbUxDNy04nuqGcLN2Oe25HlaYBTlXACyG0EVLuS2nrJdEXp73G1fDHogKwfL0iua
LeayUAo4FRZzJNSmkZNvFb/ltOadu7AcvNliBpY7pTrHqWIXX0cNQOtYpHsPem50kFZ+wNIwzJZz
k1uDsEPpBqoj6JFG29IgQbX9hQJ1ZaUt/YjZmqaAK7SQiRuEDe5P0ReZRtc4/5umzUZzunY+LgzE
3MS4JkXbGfgqniorw92YdiSQMtFBDIfwl6xQ7mOs0kH4I8+SPbhA/c5KY/TbigJoDnB4UMOyDF5J
E3zS7iCAcU5lFlNwEUW9MbdWlo/FAAsx1eUTuGFcA5ZsoLAGc2kDz53qLq9rRIu2fVXfFVZRXuCM
mm1E6XlPgLHZDpFU0BC6TfwVF5wWeOZYgT+us7g50SHLtq6LNC7f6WGZCY4sDNfysghaHkPqh/Yj
8NhW0aNXxs1XhCOFK33zhaGZezM7sCXTaLu6aORkIE5m+7Zo/GHqv5cgJZrOrOAdS2Nz+/h3S90h
oqFkdKqzMUcNdDaFsgE00pUZvLCTz1PMgPW53Yi81LMHCaghxX4oPyfuY/PwMjINgwCErc9p9CSQ
XzK1vz61s86Ty5okyUIGScE5zn6aCPgdOqUN/fa5h8/2JK36OGo5uHQhtX03SXYV/8K8cPe5p8/2
pG6CvrIdEXmHUDCkAG+tFgLYNbv4hegiNg9qHCHzSRIxiVMCj718kyYt3TMbyXcKpm8bL0MSj1QS
wHEG51FrI0Kjd7B6Uxu3rhvoOhu5r+JRb2sP/pif+8Gz/UsTcO41Mltg/DL9zLMUmhCE7VjoEa9M
4IXlMXeidsHwJiXFFmy5bFcnz1D+bKv6z8fffmF1zD2oHc8Oo/J2XVOw29WEvHp19fdzj54ta/gX
Gu4mtRtIEFTC+MFp197I0peeXTxEVDQUhrA4Muxh9EuOy1MxyJXxXDjx5o7SbScQ/lbdrk28hFOD
8wIrxEMqUmSf9PXKZywN6e2HvdvxWmOzgoIOFLQuXEzTe6gg/CFbk8ItbNtzvWaYM7BxSwprF/0G
K+ldBVdfU/ojjhkrWRncpbc0W+YpmOGxAJMoEPzZiJ9ZLXeTMRsvaVfUzUs/YnbxCIm6KWJcyNl1
pl89m9EjbP7sEA7PFbCWNGsd9Hr48PbxZF0akdkqbqaqFohgtwNC2dnOvB18M48sWzF7WZiwc/mm
Y4GxL1SOoggm4YX306ErD1742nP7QwoyOaJ2ayQEDB7fo+Ny9urhITaWffjUe5mLN4kF2+xEwSYo
Ed1xStpbNK64Jo6z//j5C8M8l216iF5yIWIbgqgr7zvcpnztkOeyRjFH0jcOF/PPfc7tBb5bcbBs
z2QcY00041Dv4iq/R9zzYRoNgcmxFbB8rXmzNCKzpT3C8r5AktsUTA1MvRVSyfbSkhzmzIp+ckxm
B3iclm4Gm9XoXOZ9YHH6Le/Cnwn7nBKQ/Y+5oOwd5cURDB26Cu5QYgvl2QuIyCt7H7ltEf8ANt3Z
ykYXubRTHWLzoxDORLXV7RPwFXdp00Dh0YMcWPpTPqSvvB6cM6ri6sXB7XgHxlp0gP4uUT4QI1jT
T5msNnEHszUFcv1xKAsptxmNEnCpoG77P9K+bDluJMn2V9rqHT2xIIDA2HQ/ALkn90yKkl5gEkVi
33d8/T3JqpkhQ0TiVo5ZVVlJlBCIxT0c7sfPudYSbwD+UvNRrUi0+jYCTcVTKpn/BTr044sXNNkK
nEjdPTqH2U5Q4JRClreLzmQA3I3t0P266PCpCPqyi4ErdXmxk+UQ235SX0ehvBNWvQq79tXk/sw4
pyLbJyurguhrxk0fIJNi12faNzcBtKctt34f3yWJ5Rh5/7XTzZldnPBobx2y7+wJYEgAb3K3RJMb
W6AhCsJj8Rzr5MSzVUA97cD9zrgod9bYbMJGErumo3FZNKVi6odET1oagmwA7X1L7lbf+7hbkUCf
KwlMFbHUHmEXft5lglQ7VqL1kDbrtJIb4abbNkF7U5Uei65ZWJAU52MBHuh80bLgsjtTbRRGjw9p
IERR73rtPgDsGEjk6yIPFyCPRn2gW1x2mk+n793Wt4UHMgKgk3aBBrb7MKkayFywXeGm36MIRPmg
Vb5wpNOl8W4kkTO/BbEFWA+S8jsb2JGHaFiqPciAJ9XwqgNfPXMNTXhtVRLVhJICxLlJsSvDyHKg
j0KdlkN9qAXBzflVmxpBuYAoSK0S0mDVoH3W3VZm2t15BlAZHmvnGEMn7EbtIEYzZO3XA2gcLLP8
KRLoPDTg5T//+hPx3m9tRnWPFkENrz9EwI1rRzaSpVa8QqLzsh1Qm1EARUJOncX1DhygoOWKQZi+
zGiIlsesZF/PT2Ii2FC7USjRTFNnXrJLujj6GuToXs2hY7JlVjzs41zoABrH7eH8YBMbrgpXtjkE
YEAzE++CCiDSoACkqq51Y1tEs6nkqSFOB+GdfUR+6wHiH0GUiF6h/WtpogMRvOmXvb8SZWQxdN9k
mxU7HYDmdQIa/C3XK6Sw8jq9Pz/ExH2lciB2VghdnNiMdgUNx8HuPVr8CCNpPrQp0HN2QqEA0Fcm
YM4jza2ZQT+3ErA/fFy0sgM1m1W48U4r9Osh1w4nnYHz85l6tLJkVgCwcdiWyU6ksbxtiHhtAKSf
ObxTDz+FU+82G3SjvsvxGbqjYdWfaH6+Q/TRm3nzzy1DWEpMVrVQwPVCqe26nsQ/Ym8IXLvo9Oia
8qK4akf0YDsaQBMzJCBTB1cZTgdc2TXhX8GR1v2MB5QOjOF7XlyYUFSpKEHLzKCA0CXgsAPHCOqi
6ZaYJfqzrfCy+pBQW2o1UZlNh/TtNiW0BhjX6NZVV81B1z73tkLtpu2zovEbDp6R+CQRE99aWW8n
kQR56sP5kzo1gHKzQmvP7EEwke903+q+N1UAMptmtPpVnvQ+NJtcGazPjzR1bE9v8O7YDnpDW95S
mFtE63VVWdZV0qCd6bKnK7dqB9gW02OR7coGcEjudiC9Y4DjnX/65/5JqEC8Ykx1EC/l7a6OBpQb
iYZEkItOqEImkJdJ8fXBhXyuefrl/HgTa6Xi8srETT3ga4vdOKYPWRAdq2SuBW7CwFUmRDokhZYR
s9gZQwFsBiDlKFWIa71ONk0a6E4SljPtthNHS6VFTHrd6wDuLoGmywDeT9dWoC+HSNtkbfV0fp0+
dx9CBewRBpoEmrXQ6Ri0gztUj9IcvleDls94w6nnK6eq9fOAQNmthCiSbpf4KE1CaUfluDn/+lPb
fPr9dyahQdxcLy28PhrCbvA13NqxTC4DngmVuS+soiREzxW+bwJ0ypsJWuUoyBhbXtxqupzZ46kZ
KHdRA+GjsNaxx71v9le15nfruEouC5WFis6DYn1WoSkRxTkdHRJe5z9nPTWdIZ4rwU/tr5LsMzoX
9IboxNx1JTgqyjJ6BklosOirufWZGEDF5g1DGaZdiK/jsHsqjKd6uI3nanITuDChgvEirYtjTWQt
gLCoLYO2uzfQJha48NpE678Bkl1+z3jRfMn7DsQxEow84agPG7Oj/YqCHW1ZeEYOphuoTeqe5h71
mPxsDBBxQm6U350/4hOFGmEoJtTrCFcqNB5uk+jEUhM3dXVfWqEwQf6GAjXPQ38TuUkV2ENriWtR
j+kSWoDG3hjJAhB66ynsOu+L5sZkef6VJpy5qVx5bjqmHgW6fgdFwz1YSq4KX95ltHxgbuPUhbiH
RvRcCm3C25rKpRfKFjzwHCSQnbHQmLXSIJ7HcrIkUA8DM/b5CU04WhV82Or+KEsdPc3Y519VDdLc
cRxvgOT5BZ3lmX2cOsiKq+ppHybgkJJbmeyN3EIzmOb46C46P4OppyvxMnhzCcnRMHISL+5W4KPN
QGqW+9/dMZujPZ8aQvFURZNWKe0NbStwtqvCAH+U4a0LAIAv3AUllOU0I95ootO+hCLoQquT6y6F
4+1j9Dda+tyBmnC4puKxrBpNwH6eQgv01GH7ysqZCGdieVRcopaGNJQ81LY1veqNzOnag48Y6vz2
TjAkCxWVaKTAVA/N6G4J6rB7reP8KkcPNrjNkF4G+xQtFmhTz39F6NFaSg8lPDqA50orinHdnTrJ
IeIq7Qz9XSBVhlLeIMl4EeZAqKDGwNVCTikmnlWl0wUuAEB3QHAsz898alkV+6/RkJsFp6dXENVF
N1Yabhl5Pv/st2zu71leYSg2WVQBd1nT4NVbwAKqYGwdk+d2CEefVPnKR7ujDXKM66E/qaAOBVma
YzTDQzrh2FRwIqquwjIr6m5Z3ty6aAPuRWNHoA0BoWOVz6GmpkZRjLbKIyRki8JHvy1YxUBVdAfF
RHPlCf12dNscbRnk+/nFnNooxXpDyyJhamUeugD0YOMWSbEyh/wl5BC+Pz/ChOWqkEUQdIoSGoH+
Tree8i7cEzOeCSMn3l2FKJbUs0YaS3fLM/YDHKHxykOEbbhoyz7/6lMDnG7Sd3FqFjdSy3ribjsQ
GDto2xW3OS2bB9eN/ctWR8Uomq0MRiuDh8hLUBR4Dkkvg/0IoZhg0xV1b4EoYhtHyLeX4M9c5Ak0
cc8vjYUl+MQGxWnJ3i2Ny2nZNR3eeyCDCyUm9yvh4kfT+T9RzwS0GxTAgwYR0UKuzw84cdmraMW+
0dPM1TS5NcO+Qkc8/WqE8aGy0Fky+vnD+UGmNly5j0f0SAjP5C7kVLuFnj5Eeg00fDdzHUwEYCpa
MQwgrJzmoD8H3+ONz8vnKK5vZVsdG5AX0IB/iY0LszNCMWtDC6EfNmAijBvXvQCjnzvHATthz0K5
iYfRCHjO0J1Psvg+Tf1j5F2mVCZUjGJgBVWSBUWwQx+1U3Ow4Y1ALM2s/sSJVbF8mqXlmQ+Wix2L
rOSApHEoHCQsQfOQ5fqwt/AN19qk78qv/Wha28pKhwtjMP3k5t8ZS9D1PQPts79jFoSpjeBG7/bD
oB/PH9oJy1DxfXEymAVYKAL0n9ROGK0EiR3TSJxUzjEwT5iFCvML3KodsDfBTo/qCBwYm2IATV8f
zPW9TT1fudDDvEgsCBBoW1BXbqOxXPSedW8F1kxVcGqBFKuGh2VZebLqHErhADbZJfku43utvnAD
lNsahGgUn5qw6ygKM7v0iWuHcOexzI+BL+ny/DZP2J2K/CuzVgdjLPw5hJQ3JBSrJte/nH/01AIp
Ju0FZmF50G7b0bxYjPVGVpA1oCXaei8TORQqhM+w0MgVlAgzIJ0uolu0dt9p7k0j6Mxn2kTApKL4
eEY1faQIyyBHvqep9+IGFqwZBJI0LZ4gjTonFDjhw7liyuh1a8GZ48Kxgq4kRnw5mtdg4FwMMSy7
e0jDy1CVUK3/6DO8ATJDZi8l0M+3oBl00qq2ZTb30TZhcSrGDzpMljHoArcpbb+EZu3ZXUSPoprb
74nDqkoydGZWWO5Quts04hsZgTNDqw7nD+vUqyvWXLSiBdUsrJmGut1y0HKBE8Us5j40px6vGDNa
5d2MFVLbDkL/AVrXximS2HNoAs93fgIT1qYKMkBhxjA0ggsUV3IZgAvJ+gIWImcMzZkBphZfMWdk
EXRm6fgil3lxTGokKVtzxglNvLuK44to4uNaREQ8tOWCh0cr0p0+Cm0eP5xfnInl/w3PV3RmCLI3
DyGA365KOKUtQFImCPg1d+azYWoOigmj7aAHxgG+SMoDbXDxG+vUOHD3wihGRfRFNBiDSDfltmP1
FSiJHOJ2M9mKCTenSjD0Zg62qxRuzkgM/avwtcoZBv819xoOchJaHZIi9WeWaeIUqbILYRidQGct
aohd1i0TLUEHRA+M//l9ntoExYr70MhivW7iHYRbUsDTqoSsSB77dg7Jquu4tpKZJZsaiH30o4Fh
6RIwHW9nSTA73cvgrnKBpv16fhpvoekn30Eqlm8MS2kIWXq7r19vt9ry9jp40Nf6et/Z4Bm0B4c4
zMnsvev8EnZma7buVGuUnxy+QABlt3a1qBZ0h77bL9nWXBdXA3p77dw5aIvGbuxf59/y8zX4k3H/
XfypmW4EtWeN74Lip9FEdmqa4D2JoUI+zGzn52bL1Hrt2LZl5I6lvkvCEb1kqIzcRCIgqzQ2W+f8
JD4/+0xlQIaeekuA8+S7tI72gXkjjS0Dthu6H3Y55xqmxjgt4LuFcj1IhQGxyncg2M7Q6RNF3cJM
4+hhMEANiAgMjIStdlmZh6mkyPVYZgKZsmxf5tmuAb++1RrXWlfNGPDUrp8M+91kYgaeoIiArkKW
rHDc2PKuRkjzLLFXw3rIsnh9fmOmxlFMOTKokXuIsHZNMVrAk7rHQWp3la8FVwSEPucHmdoZxYzh
75gBdni+6zwxgMfd30Jf5BepzTUSHU9mWK7OjzN1kNUP57gZ2mZEc5yXNy+MMCeJwh9dW/247PHK
1YwKrY6eNaih5WBFl/5gD/l1QGfM/HOPzdTqeeoXERoreqh69e0uyvyN5l2mSYl+2Y9nqYBsXwZI
J98Rv/6meWRwzGj85lYdXVy0MGrRXLZ+4VYRtNx4C57I/KFGuBuaM0nbiU1Vy+Vgw82MUPB+T70b
Bj5W8OitYm2umDpxNFVWGwhY+OEwZtkeaNNmw4acPICuMruiEaqTPLDilcwC/bLokak0N2Hjk6hn
Qu5Gq/tVMXbFwiiwMbtvJiTSZ9z5hEmrNXTOmqAqAJDZu0G6ygdi2b4R7yGD8Sxqc6YAMXVaFYtG
t0lRV22V7cGucEOj9pgGdKY6P7XfihHHshIiA6/gLvANG0SudpTgQ00czh/VN4j373c+UxXuwHAX
k5S2ZK9BxqcwWLTT9WbtSfIL/LdOGdOdOTZLaLz/HOJ0eX7QiR1RC+pWEIUeNAbGfSh+dowtQFdq
l2G8YeLx/ABvQNZPZqWW1YE8jWJ9gBvXRlDdW1rrbSA3UxzBTN/cAHZXHtJRoztw1PJ1YRnk2Kcj
Q787I1+IlsZ3TU/SGXTcyat89ionS3t3c4HYtKzGhIMGye8dARmLwOjsruwg6jteU/elsWa8ztSq
nn7/3UBmHEBqMevojrdjimZjY2nw+tEduifXzOvLjEktU3uuJ/xeR4tS3QSDsIlmWLdhV4o12juS
RW1oaJM+v4cT5948mdq76YClmcmgz8meuqxDz0C7GLj3jYl6JpE29Xzlpq8qs2IFoXSHBhYQg0Ju
6leagnPUS8vk+fwUJryCSqZTQ3ZnaJqU78qs+FVCeikn1sP5R3+eAGam4hW0Eu3rfp64qNP1sa13
+ORmxAEz+a1Zu/c0kxBwaV94G12Uk2JqydpI+JBV7jDu/fbJREmSNb0j5W3Fc5BoP52f08Tdo5av
AbNFgwWNrF1nDgu3ERCbCmxmvAadZYNgc3V+lIl9V8vYnSkykgY9kCP6uD1p2dqI7p5AVC1noru3
1qpPLF6tRvdcFH3SCShv9T2hCz/vIDNUsfTRd/0xd4ZU0+2aA4q4SHkBqvQo9W8bn/K7HuqKkW1m
JQhLRSF2GQjm9pabioNlGKJEs36UfjfNJrr1LDcOHQM6b5vUtIKTIrI3x9UxcWoN5S7rWKoloq3J
DmiC69ivFzwqZ2x66tHKqUWfFxUGadFEPBjNbRDRcFX5YTDjaaeersSjMqxph8ogNOPA176tGxNK
yaxwZyxgwr0ainvVkzwvK9LX+wxctHJIOnBKedeAPRw51IFmzs7UFE6H9p3Tc1sr6aoa3fwSGKub
wQdQ26jCuRti6uifRn339GjoaSVPVJQNs7aedI8p2CC8sXk8b1l0yoAVl1pCZ1BjoCffVXpGNkUM
GGQAApMVTc1XWnrBSougAR2VDeTCwphvfRQQN3rvatAuKH5Bzd1deFYUgkGnLe8FpJaPGWiLZzzm
xD2sK8eaRFmEvr2y32V5uzdMLwBpPjKKvX4vQdIaggV/kXaIPs+vxcRSq+V866TQVJlDts8qflWH
xq8uyTeZmc98BEwcRpV2qBiCVssFIzt8FF954IuxvhhdAlVAeuH7K1EL9bICnMIj30lwoPxAJ0S6
q0CmueNdrF/GRsPUon4bNDH6Nbtqn2hXRpjdE3oF6pU1mIJmrGniPKp1fQ9A+IDFBtqRh2HTGAdT
mk5ApMP9ZGG27fr8Vk/thWJVTTWmERqr2S5owhSfe3SHWYGzOW53Zjk8nR9k6jwppiUCPpLOhdjm
WLV3Fa/WxEpXaRKtzj9+wu+o1Xwm0f4QjM2wa1uBMDzaV1m5PP/oqU1QfH4qR9+3aAWJB+g0V5F4
NioIW4Of+SUZjNhpdDnjfqbu3d+K+WBNTtBEk+3Z9/prvzJ2q37brOneRfj40zjqB+PWuyNX7p5t
DvG1/zjHODuxN2qlvxobrR1SjKslx8IqnEhC5G5OZXViZ9RKf8DMPjKzqtl7Tfgt6sQ3qs2Ru009
+rRj766DxjK91ONIsZTg3AAS4kEaF9KVMbWOHwXoCqf+kO+rsEmWPqWv8ZiDaN2cw+xMWJ1axg9L
4stQS7qdqGMQ77p8fCBRNCzSYeRP3jALPpkaR7Huth3MTAsAeKRFtLdiUIJDlRqk4qvU12aSB1Pn
R7FtkvCEkSHEPpSVoyfJl5LnxzAEmch5C5y6l9Vqu9Vb0ARrUkQVevvV1UPQDLwKSCUF7nhTJD1A
zdCdNZpdBwUex4CiSS+FY2qtXZMcaEQo0QaRA/Kry5yNrsRpHvjRe6h85Xsv6nalwdfu2M84m4ml
VEvzNK5qnlmIcKDldJuK5I542pIF/Mf5lZx6vJI59NAMo1fN2OzTOg0dyPc9DsmYgQNg7ihMOEu1
Ih+lKHX2bgJrH26N9gpJ1Y3FXWgdAd2veYvLZnE66u/sHi3Y0MLNknw/pM2vlFj7go+3Qx23M+dt
wq+o9fgWqrWU6Sft5rBY8bi0xSyQYCpdpdbiM2TNx2Ism30ZGs/wi/vE0h49zkunbqJlUQ/33KuP
ZUpX6DKfw+ZPbbtioOCdb/U8IclejtkSnK9XQ5VsDH0umJtaL/ZxP8LQg6gsPuj2OZQwa8tsHM1q
LmN7ZmqBvu05H7uhbvZD+JQOgW2Yz6ydMeSJJARXDTmKoFtg4OKL8g4VuCHOg5+46oljAMv6XOm1
f0s6o3vkRQvqMKirzow7wcoAtryPK9ZSMM34Y5nvi6iC0sJtUN9AfQLZYxBXELri+ngT5PEuQ9Kg
zm6pe2EuTy3oDxqtIeaSA/3eV6HtAytaOGPcLqEsYucjJGC7meTUhB9QiXoCU/LYH9NsX/UmefQg
F75ohcaf06RCeTX0NAdQoDkOl4njrdb4Rxd5MN6Y+X7s9noaOIYHdE41zmzW1NNPv//O2xQMWbXh
9PS6fwr1zPGQbbNmQ/yTz/ok16IW9ps8TyC6gasN17P4oYFr96R7abxCCilcsDHxZzZkahaKC4ih
t876BH6nYxaoRVNbNAFYgNyZ77kJF6Cy9ARtDtGUIkj3o1ZtSd2vIs5m6gdTj1bib+6BbzWLebK3
kGZq0+xbawYzcIQJ+1fJUaIAvTh+DL/YBJ2x6ka5IMyw8alCr7wRMmGtqa370RJLacpw5nKZ2AiV
FUW4KM53ATIkNNaAExmb1yoIwWPQzqLiJo7UW6veuwPrJkOdMrSU7bM6gYFnq9i8rnu5cw1+4RyU
wJuHvsHlQLt9zh4AVrRda2OIOczXRJ5DJT8RYybB8F8ley393oNbwBSNo+uaE5aPJhNryWYsYuJc
UcWuQa0BZGVsYRxBnaGMt9LgM4m8Nz/+iVWr3CcQvelJDaG/vaU39aKhJHQsn3MIOlL032QgFbNd
8CZcm4XJN2Becld97OlP0OGqQe7XGTZE0qEtVnmJndKEvcahW4Gt9aSlEejDwQ08/s1ilN8PaVxf
Qf+rATFdki5BuQTZiCCCyANE11Zd24cnob74EUnYaiaPOLU/iiepMmGGSEY1ezeKB0iL+qtCVI6r
d9/MytiLiELavr+MfpypXFXtyIOkH0aIyaeWU7qgpK43SZgtzgeSE7eUylAlC/jzxPWbPTnxK5b7
AoUaKK8svPg6z5hzfpCpc6YEGQN0RBotxSB19a32V3kwB/OZeHuVmMqsyyYEHVkDNWOHkxdhNYBi
xOjs3GRzN+vEu6v0VJ6lgwa5C7p9eGrtKCT5Ulfj8vy6TL2+4kSCMQFQmw6IhBtoY3Z9GNoU3BjQ
ghxbGxJ+11EaHN+G+o/n/j+9l+zuT8ur/v1f+PVzlg9l4Pm18st/H7ME//zX6e/8z5/5+Df+vX7J
bn4kL5X6hz78HTz3r3EXP+ofH36xTOsAgXrzUg4PL1UT12/Pxxue/uT/7w//8fL2lCP6u/71x3MG
LuPT07wgS//460fbX//6g54KWf/x/vl//fA0gX/9cfPS/cP5Eb/8ytIAn4h/PvJ//t7Lj6o+PYL9
k0hL5xT8hRCDP0XY3cvbT4T8J1pSCJeMSELMU+t7mpW1/68/NCr/yQkh3GIWGJGpPEGiIbfw9jPG
/gnJdGlaJgeZuG7gZP73G37Yo//ds3+kTXKXBWld/euPjxellLplmUQ3DJBXCCFNNULKJADRupe7
D0n+swsXBnnysxkWrI9H8K8hME+8saCMWqeb9N2NqZVNjFJF7z7wgCzD/GttBUvd+kG9Y93OJjFO
8cr/3gl/Dsao1LkudBP69cq9Ayx8Z0nQ0T508J4O1DKLZV9ANBUSOQ5Ys9M1m4MefzY9xgQHKym2
V6pNfwR1pRwMrNpD85p9zx71A+6g2UE+Rht/TsvSIVdFCYrOVE2KiDzsJE+F+5CDnaIF43vilY4u
wtWISsW7M/zXCXl/Ij6Zj2Sc4VBI4PR+UyRzqeAe5ETdh5qkjqY/5vFXA2zaDDrDRjBXQPjo+t7m
ZRHDsPB/JrWo6gJN6O3lGRgNDr5sl0Z5y8ts5mJQD7ggeD43dC4lx3/UgKerIx/t1IN3yF1yJdkN
8QR4qrsZN/vxupZSHUVxt3rBZDt4o3eAjqar2QZ/cm+NVYu2JPPv5WP/HAok9JKh+5ZY2KGP5kQr
r3Gl5fmHKm9LENUjQGBz+C6li/uvQQz0FnBpgcBQrfL2aN9OwzzxD+UvGS2G3hnyVZlu+5/Zlv30
C9uHBHFvs6cOosYQlJxTmVCP+2k5TUkwTZMLwVR0B8t5mtYs8w9t/DjoBfrUs01Go+eumGvVVVJF
f8303VCKw6jqIDRpV/gHNNGMoP9/gHzybbFiV/3132sj/H0oZeeqshWgHsFQ1Gi3pT86Xj3Xq6Ma
LxbOJGiAZaYBMiT4v4+HAzLxtLHiErOBNJAcxF4E/jI86VFQCqnXOd/3u3Gd9kdaBI4WApC/1TYq
wXPgqLxD77NlZMG51qC7XJx3SJ8NArsF7xZuQ/jYk8t/d380PnoUSQkfkfnRq8Y2owgfg9lOVdUT
CWSoMYAlsXCSoo/t4yihTAmjPvMPRS3Co0596NGZ7iyn4qfDQAUEEYFuGb9dhuAwR/peCv8gE9Ch
jIV0qJnNIYc/WzFL6KfQQscoKvynsuKwRYobXrWDZFF848fBHZCb6/P78slUdEoZsTjRKeIQJfRO
itEYheiCA40d2kYnXd5ZSZ637NL7+xzb8mEQZVvqIsl7S2KQxfXtkW9Q9bCe2lu+0B1v8/PhbnSG
BVmAI3+n78vezg5sP9j3F8wTkRaBrDiw+Op3TFQamY/2k+DAPc0DHie7ASf98v82hmK3fhUHlgva
0IOvxxs59Mtyro/m0916Nwvlw3IAfRYYQ/Pg0NWyXPqiWdQlpOYumQaIqIAzNuBUFQ/XVW3WSVC+
HdII8oSBM/rp5v82gnLR1n2Y4ZO1xQhwcBXxHD+dSVe9hYi/HTnAiv97Eqe7/p2/AYLKCrugDw7l
iq1RKF6PaGA5Jo5cBC8QgDUfgse7Z3PdLW6Aaf/ZEdt9kI7+t1J9p7sC554DSScRGulS/fwU6NCu
SzIGhyZqtt4YLby/KWT42xBvN+O7eXoBlNT9YAgO1q0EBWCVaqvze/WW8P5tJXVOKM4C3LeaBNKL
3AzdjsN4f8aLZp1s8lW1zq4hXn3jHs3l87fdxlxgH42H+DpasU22Ktf+cpjrBfr06L97DeVUQuyn
8oAmCw7SOKTNKYwVM+f+rffp3EyVYxlTOnZpZAaHwXHX7m54qVBuMpyxtr2l6Rg2Ks/LeJmv42YR
pXYCoptbbzWn8/bpPEFvYyAGOEVuyjzHOtSCvhPBwTOKddcUyQ8NALeX85t6eshvMzVNbhpC1/lv
lKp13gCvQYzgEGQ3Lg+dWNsPDXeyfg738+ls3g10uuTeHU+aalaXIRt9kEPgcAkOw9khPj2gjOFb
R8e/SN8pTrH303jkuBkP1z+TXbyie/rkoVVtYy7RHO5wJ1mkTuzIJSquC4BR0KZ23238HdlvLrhj
ENBLDisx8DbKZEHLiJhgTMKDnlU3PExueprNXDFveKaPOyc5spaWxKIKiijn44IaWROg8TaqDl7a
mi/Qmm8PIJSrSzvjvOoAPu/6b20hxld0+Mdfh1HUP6qIx4+53obXBu/ZQ+BFwQ6q4J5nl4PGU+D0
WvdZ9kUB7zhmiW4nYV1cN25IXkHwOzy3RkJQVESz43UHdYQGEQ+FxnUp4Rdsv2y1k2xppR9j8MSB
BzrW0nsQSZFrZrj4tShHbjlVAopUO4pzCTJOMug9xNWrvrKtgKY3btnHkEvio/4wFol/LSvNoPbY
A8e47GsRZbaMS7O2Wde6CYQbWRcs9AjocRSZwBUCoSV3TGwmaPYVhFN9hv81TGKHiQYSUAmSwNfz
1vNbfE4JRypImgTmwwyimGgCJZg0CML2wIR7M+QPmS5eRwbvoB9wF/zdO4RC0kcIKkw0bpiG2mg0
QlnK73qPYDBim7S2tXLGGbzBIj+cKUbx8c5xrhCZ6zo5GfE7IyX5iWI704OjBPNfZAMmkH9DrZX/
AjSzrhypp+RB44Bz2aLnYOU1YmGCd90PX5Mg8u4aq0BIxeqIlXaqDXH52IDXCJIOvW5+cWsXX5qE
yeyXK1lyp/V9/lo3BvnFAKr6PiQMyG/XbdFeVgvUMpykQRf4EkUfEJ6moYge0M8hCptmnA52RXtv
7wmW3MvI6h+haMN959SAjWKdz9N4qbkpS+0yytNrr0zr2I4TGok1EMOJbzcI0MhMokWpT+MChueR
Br6chIGcDjJ6HxfP1IrKr4s2OGoyH66JzHWb0KZ0Gi/OMjvo4vq7YVZQbXehVFu7Hn8AIusZjKvd
0reMbCacV8opf74OOoRPHybCpOS318kzqymKLDpGJMpXRUK9Re+6cqMNJF9mNfX2zOSRQ6nJD2We
m3Yz8OyRQ98DgkZ6Uy0hZ9relMLtd26VE2fMYu1g5ShhWDJKkYbrzAPopFZaN2TXJ1qzFekLuooH
MezgkbJF1TXjdRub1sLvoJ2jhzWf84Gnb5KP59U0oL+DT1aObzx8JH9c8q6GxIBVU3IE5unkBDK9
fm1l66FAn1G2DzJN/5bk7bgF6ZPW2Vlc6/cdH8J2U6LkdOvhY/eYyqH80RjjcAfAvf8F9wo9VkPO
0QPtUSDLhqzL7+okwa04ICTgrZO3GT0OYVfciwBMuWBqbaJrg5RoYBgL1yVOY3nyhXKz/+qXVWna
SH8EL23me7ljSL8hjg+evPgWmultAYyqhqYO2ID3kruZ9aRFoXXnV40R2SRsWW23iRl9ZW1QPA+9
BngjzXPypUAG89BpYX3NoqYBnYRhaQs3jkx9LoGokNXhICEsMJG0oRIrrRtqTnkwjaBw2846NpXl
WWj7CbPqurLcPLArYHqPzRANwaLwK+i6jg3yc05TgMRuPXZl1DguRF+/nPe6v4USzDI4MggMgYnJ
4Q8/7ro2WDkj6HYB/WnobXFRiIVggTdzhyv8pycDsiRhCCWQvcJ/1a8f4tFAA7wgPbpuTkGp3hhX
bqi1i9wjm6gBVVFiLZPBM9YuC2pcmHV/24EG2gmqwQ1scDHeVbDB1d+eu4VMkI6ZC6SO1Sp8Vnu+
SHiXHlOI1K/KOhPLcUzmysm/R1KoV+i6AU+GpAauHeU7PYkq6hs0z44xJPL2vkHcG6l5BghR8Lmc
D9GhzorkinqmvuxiDfuOKu4y8UQCiG+Phpam7m0AzVKnj1lhdy5JNpBw4IsxiR5kxULUZ3ugqgxX
bKCr4m9arQVmRBSFI8OocsDKSSEn5AZO5fL476aQT3PDjU2RQEaaQ23H96QnCrMqsmNXeN6iMkzN
gdArUrtoGZhxwh+xEifTIQSLh2QaThGqCcqVUI+N3uoQ/TtKow7R3BNC6AFtYXYPWZfV/2PuS7bj
RpYlf6V/AHUCQAzAphcYMpOjOCQlShscsVTEEIGIwDx8fRtYdfuJST1lV6/e5t5TEkUAMbqbm5uN
SosYhHt5DN0sjC1qdP+qWv/P42H1gFI/Gr5Rzni/UThXJlt4b48ICZ145nN2S4pyOFMQOqFg//0Y
FBa2yISjpeeUUmQhud3ZsG+Odh2KeOqLsIzk2q+pbHix9+qy31FkyA95nXHc8O4N/MFg0uJS5+Ap
tVzWA8yg7SzdS9XPXrTKUryWTljFEs4ukUb8WuD2rss4ILm3m63+dyY1bx8AIW3QFKkrsLJOCViO
A/dymJg3x3AeoDLLWhohhc9j1rHH3rIi8pz+zKB9qDAgjUYe/fdjwYg5mZrCzwrc22tzlA7zYeXp
ZoegX/0USs8YI2eAzIUtkWhKdc5T/UPMiicLivCECeIDADuJWXsvHL0crEoo4NRuFGR9kEXduqqU
ttomktDh0QTeua6MD2f29lSUDF2UvfC1pzRR0taUdK7fHqvO9PEyl1lMl+KcJsuWV72LB3wkskj8
Quw8RLH85Nhyh5z2FovrmKNCnoi5eOn77T6a5Dk5gY+j6Aeo2OJORJVLiFNRxyHvRssL5h9zja0V
hlWW4q5f94tTo4uLCy8Bgy8/s2hOOpy3hYol6iJPh8CtixT35Obz8mAgfDLOsSpnk1KHXXQjWPxh
1iW8ny77MLhyi+EI1YwdPLKaaB7ZQ59RG2Xy38l+/v0qGxyNLiOsY/pmEfdTqtD6Heyf+ewcix4l
JbcSrzNM2ZLf33bbWnw/nxR1PqwZ5sLonJ8WjpQPnfS+qPKnFjpvKffMALJPXiY+aE/pWGX5mfP6
YwyPWOetGI+8zicoMb4/MQMYxzsESgHHruTfTOPv86yVUUWL+zl7ZBMku4D36GmISi1hSsK8nZTn
LGg+fjQD2h8IKlDEx3Y5eQcAQkg5fS6Ovg5ZrD14jS4IT4DHm2VfGUHO3BK/DPB4iHo3bnwSeqdA
U61xfeG2DI5FSRa0sK6e91WDxXDXeWs1olk/0A90WUGZUf7M1tjxzFTsslLRHz3u/bP2ax+iekxC
iOSTovqOk+L0rBi7TNl5rsKj5Eu/65qmSxvEW9ATbkLnZoBD6icAYc5VXVTrTecjzbddHX75/dL7
eGChXoo7W2DPgehw2tdbNwraY8yGRz6X0PXIHQfkX/f19w95a7V6v8BRzEawCvgNFWBECO/X29KS
VpUZrZ/KzI4g9ow1Vjd6Ww+2Xd01ZmrsL8hSuHTf04FOsWzEAh3LThvUUsuKR20djC/Ehq4b06KY
8ySgU6hiW3qodSGB/kSUYTvk7PJ5rYUwoLJaYNyFy3InynkW3CFF1F9s0U4zfDJ4GyaTN3fJwmZ5
VyE1gqy7bknSq2VAGu6UI/QDqwJEbJk5n5HIexpWzl34tXbbEYSwoQHNwDBu68SRjfNA29V7MuFa
A2MKYcOC/utM480yO+SJhhhkt+uqEpwmK8Pw0+I1FVrNQ+7wuLDmQZGG/Pj9kP9itQs4L2BJ+1jy
GPSTIS/8kXdj09unPGTDrgnR9RKuvqMigvMgplVYxyxT5iCq6pJBRmyXV1Y+NVl/rqz3cYUFAIGw
wlGnDHyAvO/n3jS2Fta11RN0pfOrhec2AoujPXekfdxNeAwyJYrIBjSD0+iMQBrRhcRV9TTlojo0
aIm8yiGyCgSpkkAJM3mAY1CXljCce3CHSURYaF3y+0H/eKQFuPIAYYOa5OIttqH46bIw8DWmq+Hl
Ewnb8AbF7PlpmltyW5vw6C9ze07u9RfPA2YeggWF6xKZ4kl0Zb3Ak3CmLZ9quIWgGSGHAa633YeM
zDuWF+eqcR8JFogGSIB0DAf2RuM6uZgBNKBJoMRczgaky6Xrx3joaJ5CHZPHnW4aQKUTNl9oeDRz
COuYLPATJxu9iAamiGdR6sdp7ruLIs8LuD5S/0wd7GPAub0hbhPkc8geT4dEU1EMwOeqp8DFFLA2
BJ0Kj48RcNJDL9c5nseheYJYwr9G/jE2mHQwnZCygzm3TdZPk08a1lT+GlRPAM6Kw4RQdwd885w0
9S+ubjwmAA6OPATR32l1ihdkpmPAQSYQANM46V0o2y/LjgGw2OdD6e/sKPwIPpft9cIGeQnXNJHo
gvjJBObGmRW/Tfj7gx1ZlwB5A/A/ODenmjSNOzeto7V8KuvwE/zBX3lgjjzLv2aiuu3M+PL7DfYx
8EU0ShkCUfB7+IfifYCbUpTGyKdpZfaKOzl7cIL1GUCqe+bDPqa0oD8igQ4CBAqIzE62cp9nrK43
fQu2ht9kTvq7cBLqttp05lu3m1I386eLune7pAxKfg7x+zisyFuASAShG8I96mQtBQMEqSQqnU9i
FQQeAwAiLeFNKmp2jnvok+2UeD+HIYFZLSRHw63Sfqrowq1noAmYtU8WW9QeyFj6CQkaGvmm6urU
UigcxEb707eVLT7ZZw6A0agZKvNdG1UNVyJTqt5P5ejVsDy2tYw8a9ijGzT53eI6aw7RntXb+VCU
RKminNrj5DkmHclQ+KlDtbrlJWYi8VpOvrvjRF8rBcRkdC30Cnk+FN9nmfU2KolAZi1qhEtQSBx0
hr2MiCDJIUPzNTTDMuzFBO7fhNz8JfAGimLIUNK7eVjoi85lWMYLNmhacx9G8L0S07VvdThtgcby
kBX4uQjuEeQh1JV/VEh2BnS8Z81TBz01mKIzPyk2HhsklrTTRwyfBjNwysYh8pnteTxOSjyCDN/c
oEGBBbui6ooRwYKX+Te80bUTwe1PHRaLaYi2QgfwM4R4F2IYoFkBvPVoGid7RRoup033hogIwcX4
vLoDak4rkyodzEBW8OfEXMelNvgTAsrMFFmyUQvIsBZkL1072Tg3fTHEZJkQ0MDpu0CYayYBZ1QU
mzALKFJUrlzWT20una9N0JM+1tQdBxCIGj+MUGhagmQy8Jt+MMxvWIJ6WwEj60ZRkgAIkynXmf2y
sox76QLtaxzvmDd+5zQGVRvbVZ4XQW9rGKMgtFInnV/wLJEQKoM55NjqLzipe5MM3qxEFIyu06cG
iFgQ9VOzXMFoLnwpASu/oFGxvlmWvCD4Ra3hKYPCTRORqV5pJLWXlclAWXlRhgOkJuFhXMJtjXh1
NKrAIGsUo38bIrjUkVAGGTIWhv6q1qFCHx0wczLDbh1HALvMW6c8rqHbxzkrZ3RaUZbHc5GtS+JN
8y02H7GfeCdh+SFQj9BJaYRs47Vuy4cQJb1HjxRVn2i+5pdodKtvQHVavlerhOKJt851cKjYsJKo
c4RfRfmwuLvO1fVfAavhjTUD5T+2YYbeGRLkxX2Pjfd1gAvlVzsEzZ3TL+qvYVDquqUc/QJFTs3V
TBoPXYi8y1+g1ZZ/QcnS4UlgNblbQWo2UdfBYhsumXsYlRqVtD6ofDGyv/qzMHS4avhS7IPGFkNE
vakIgJCQso6bzi6fzQJMAUMkVx63Be0kjIA1v1zCBZWlGXHNl6qzzYORHvnWdG3Y4u4v24cGImhd
1HYI0iNYobCbsC9byN5DMmFnKXc0XNRp2i69fFo8Ot5at5ycyNF5bz+V7upWEQO1DE/gU/lNOwH0
DWCL9aJLPmDvO9xXl0qW20SH6PwK+HOGajhkhJjjAgpx1vkbqqhADtZgRmcMz/0qaZXiIQC1zf4o
c+TIo3w2y48mCPsrdMN4kFOfMAyb7aDsZJ7AnZNcy4nwH0UbaA3a6OB/If46fcJ0YOXlgP5YCrvh
rohMbvzP6A6buiQkJgziUvHhuM4I849yWt0p7vpw/TG70v00BKH6kXuhcSLFrX0McyWOJOvWF8Fm
irqf57K416PaL7nI05z6GkBxY9fXkfGoq53bsQovQlIvB0mz7gdH9SShtUQtEmyALzmVvImxsDf3
sj7wbxz4pS7gj2fNZQ2jDIL0rmxRdgxciNjO+ej3sRcs5NUbISiEaG16zDNn+Vy7zXIZakTrcLHP
OMJJoIQAs4pm+asKQvic581AMww5Tn30xMzO1jUOr7Y5UyWNoLLSkAjxS5UndMXawxlXenmEc7K6
14GE6OhUGTfB3OkgKoOefmldli1nQKSPHDwkHABpEZGDUIoE6CRWpVRWXji47ZPn2SwaqoXfTz39
XkMM/paF8BwyrdGx3+hyX/lTn7R1PcdTLVSK+xDzwAWsRTIvu4aR7XjD1aIO+PMmQu21iNY8mw/I
ac3egr29H4fKSye6BheLM84PMAXiF+g6Hc8EJR/Dnw228EO0PxDBPli6Vjhq5yVk7dO4lgq6iSaM
y8IZ4qHm5xyxtvjmJCj46VEfIq3QMwTEQdE+LUORp345sSRc1/BMMfkXHwSTEND2PUBfQNZPoqyZ
0GLRhOmnzLEQcQ2HT3kQNLHvOOz195HjL74HLBVQ6VHuAlv2tBpiwc0ecrgfP7X9LKIZSGfEJD2n
sPuLpyCM2qJyRFSAP0+SblgcBg2H5fVTMeOc7VWGC5y757j0H3OckBFEwSFw7bdmG8zdT5lGX/UO
OoOX5injXX2ZdwwK1kGgEpxKMLZQTpgMEAY/DDnk1X4/im9w58myCMGbRR6PoNSlp+y7dua+zBc1
PEngRlWcIaI8FFTnqRw8NiXEiKBG7aNXMpqXBdEaDKWWKXb82sZKd92nLiPyxqOVp6KJAcslUqzf
EcZ1F4voxLjTk5vTCMWL1uxVzXoYC1eeSDAgsHPop7Z8Ujm6KGPPQ2rVuQL7AFUlVeyLAB56OLo7
eHB68FVqoj5z8/uBK35O4Pp0ljk6fiHpxgFT4BjDWLwf/4U4GQrnY/NZ4rqIzUDL2Pbggvx+rN8y
uZ/HGk/AYqUb1o/i1gc97dX0rF+8bPxsom9JE3XRGplYxDZ6LVIdn+V1nO7F08edrF3ObZnNHI8j
MYu8GPFaXKZOigMdz6rSSxKVu99/4ZbFnH4gagvgYqM1GCv6pIyBaAAUH8iPfIZv46feR3gO080X
JYe/nM6cQX8/zhmwgJ+e5b2fs6wKVQf9jvHzWF9T9mdZHX//LW/0gN99zAkW47kToMQZw3cVRk0U
RmjxTcfk4oXGKgoiN34o4j3ul8TbFZFMSHRGZ+cUF0AKR1B1QjPcNp7kA20K/SCGa8+fn2QDw+84
k2YB1rcEgRtb6XWXroThZ2R11ZNUmtKzYJQtogDDiSiaInFgnxSB7NeZTPbEBBZNFngvnO8IiFEz
FR/onaQti8wxzfKU1eX8PLg93PgY8lnhFOvF0NAs1sbPHoQpfRSUwv6iN14W5U43fVq05bshbNtP
TTPeT26nrvul7RMYBuYJBJvlw+/n8GSNvL2qT9+KXS7aJt6khn46V1ckmQjt+PwUrgLy/ksDosuM
/PL3TzlZ9djKLtDJjTKJbmzcRCcrsaOjD0mvQTwtCLjvy9ohsbTdEEvgSwe4tP8jEf1Po+nd32vw
pKP15D//9035Z2s689qftq++63j9ZP/Sj33711/9zXd7+pP/AxtdEQ7/NPRbI+27RtfHUuffrdnY
gf/V5Pr2b/5pciX0D9SBRIBJwEGOTfN/m1yJ/wcKZOggw4Z63+Tq/gFjEPwwumACF+jQxh38p8fV
/cNFz56Lv9poO94mS/MvWlxR6nx3POK10NqzPRzUVyih0rcd/9NyrGXJYMnk6H1Q34GS9XlsTRR2
xbK3o5Mi81SIkyrneoBUREoXmPbWXf7kkTrO1qb4AYmMAwCXV+3MJJobFpNi8mI6810lKhuPXF0b
QQ/wZ0xtiVJJjmAYhmRbGsNif6hjSHTHQU50YgTIqtMqLhxHpRODZjpKRSXIXexQ1PpOBPx2cYKN
7QyqoiRjLMGP8XW+xqIV+B0+va+U2HliSLan8qq+U5mTgql7M1Idd9DlalidAjJPHJffoeRqd6B0
POpwVVGWDzioII0w2LtiFjsHErqiU99Qqz3IWlyAEKgjaBnd8OUFbTepX5k7B6ws0A57p0/Kyt7N
Hn4MdmumYAekWQY17cgrsiORvt43rasiZ6TqArHNBUJHHVlH32noHkb1lId7RgzdVZBA33fDiyEv
Ep/iuOqayDEp/AeCOgq8D2I8j8j6xhXOgTr0wPAauSK3ICDsIaoUbT/d92qvTLyu+R5H+aXrLo8r
ADFQGFSM0vbzZFgeFeX6KB3UZpr+ptAwJKmgw1pjQFeSpUHlRb0TdNDN+kIwGXgjNrmfUdYDve5B
DQ/aPBBMaBFMnxv3PiM54qsxCUu25y278ph9UEBcxPqjKcZvqqj9CIzGyG/ZQaLbDvth14fdc6vr
eFraRwdFL3dU6YycaFsVvYuZ7omKeO+ktWSHuoB8u67GG5gYf5MVVZtGBdyrvQuDtbY0aKsbwx1b
OAp6+c5MmAMxf24CmQ5d9SKWEFV18vlt3SiK34afEaaIFuNcNiW71wzHv2sJ1psaAN6zPWvxlvja
SkN1oA2Pysx7mZm08fy9Kvm+6Zx08cYbLaarwHzxSrsHsHk5ziko4vEYiIu6LPZOk111DYCYVjf7
amF7aUCXb9d0Ck2UBfpxhOYSq/N0au0N4KoUKOIPBLlhhIZpUFeqH9bjOzk8+MuQrKa40lBCjts2
uKhos8uWkl6VHMxQs/ApXqZwhV14g+VUiW91QZcHypS84GF9XQ+NeFx1I641/i5s800M34irmhc6
ARLDEmWGYteNuti1hfDicDE6GVF9SLqhyXbgHX21OX7MuorDcxZ/2VLJElTt7woQxveoQ0GKQ9iu
j1YyF5iKRce1HZ7zOfyrH/0mGgW909g4G9O4S6s5Xx76qu3S7YUWwrMLw7dVUHMdT6N+5brGOYNG
6ysnxN71g1onaERFcRTOmTGkfdVV0Pd6T+uwvOhrbQ7gxBe7wvecfakdEAp7UUfOnCWBHs3Br0p2
l4Ou9FgGuklROUmCOdzZhiYyWPfEImtoyx2kRb7Boe6qBpEX2vfPVqE/xYhLNYeAxFWct+OV451j
B/76AN4KLRtfAISvk5sabrIh7J0nA8Qbez54GEMPNgsvwqBvIJwxDPJBLVBHddbPTniuxxx8l1+c
/4DlkeWBskXYprTwc5rn13wUapBmj/LEvg7tpc0m1NsscGXIGWaoNkbFvuz8dDtd507sitUtD+0K
BjucNP1omZtLVANEPPeDB4kq+SrlAIwsJMdxAIjaHAWYuVG9ittyoPvtt1ReFZP6CE97lI2me3AC
ni3xgFY5Ohrhv7UuKt2uIaKRvwEFfxTE7HS+XG7Hcq+Ci74cI5WrBBSMC4Z7yRn591p112KrAGLz
bhtn7cWFBi/bjvlVNi4pCSGpXPJD14xxMBR/TuIpGOMcmR0U/S5kDs30+QFrDORfIC/t8JL7dO/C
DsBAQIJXPAbilqwM8G7tRaXrRiB87odu/mwn8wgS9yur6C0KILf5zG/9XFyH2XgZtmsZhetIkqbk
sVMDUJxIuob+oe/h1uHNTzi2LkZghBLoeZG9Wh5czDiunbJOc4azuNDRpF6W2j5uH8RwsQp62aKH
A0hdfd13+qswGkI+ALXZrde1l9a//ymc+Sew+1nz4H0k+XeAAOYqlAJc7AyslPcLpEN+HA5sMftq
QBfpiFM7LII2NgA74TX28vuHnSQYfz9tqzbjQQEokKdKtKQrxyFfA9QcjbiF/QhOPXTPFlNxj4ZG
7EE77JuG7xxKUj3ncUN3c3bui09cvP7zEiBLCeAsHpgz7z857HKqUW4zaBSrI0B3B39p4SKZIarY
4y9wDJm3Cd2us2b+PCo4rVZ+qhyjop5PLxaaXpbhsnC8JBMTLtIqKgWMNPFnfsb3k0UtANimu+C8
4s5F4ZDbLFhBVJ8OW4CwtVlHYjLfPf95nLMY6XvMHZSuRj1BJOyYwZ2jZbE739DeHKriB6UvYUnu
CJv2QnlJ5eRn9KTe0Ib/Sjz/HpIQagOIVwUC0Dcy3U9hoka2UYzEmP3guJFxyQWEMECCHXCzrfGo
2nT1812urrriS+e2O4rCkbfeCX9Jphm3ZXmFpB/BmAZblx4E6M7gRMOVXem9yXHQTSA/TQ8+6gnF
FZ3JrV3Hh6U/h2yeoLX/+YotdGYgNPinksAT7GUlHXDWDpD7qRpzPS9079H6q1PwtFPjQfvjizsF
V4odJ7bcEg6P1RYxbO9915DFQkwwq70pvIPtxKPX9rfgNe08FzyeRtxssSfobElX5Ofy7vdg3D8v
zn1oWuCkdsVp0uhbp9RI/c0eRYKXxSmumCO2agcwrAmyXigJRgtOzn6hhyIkiTv1yGZtqheyRpN2
41ytb4cbUsAIjUfnWAlv1KoPywP5A24S9ICRYIN9floevmp83uadQUuQQfDYJ+Aj6yis7Ldi1rEV
8tp3Nc5gcasphWeXu89xgbgIvYcS5/mK2tnkP3EYj9rhrqI6cruHQdYp9QaEYc29s2ZR1haf3Zru
JQF47noXPB+jBRSfQoywgxgSY/x76naRW2XJ1Mk/R784sOLH/8cBBeUNVLC3xn4wVt9/qeJrJv1a
mT2r/PstGvPIeAB+PyqIYxBIeVb8MJbTzXajLAsUGfL28cwr/OpEBtUYkDaEWzYy5/tXYNZCscnF
K9iZx5YEFzhN43Z+2aJstyyuAGGgXlv/6ByUUwfUbWbzzDanYFq/blE2P+vU/YsgBjQGIgT0FACA
fWhxWL1Jj9AixqiQ61U0D1lF70TLd9SaO4AuP5oBUy37W6FEKukZfcZfXBp4OmbDR3ctcKBTg4Kp
8VBRahlWHwJP4Xw13RNDRa0WTkoqeo88NfDaA8y47niTXzkTP9NMeAJYb9vz/QucwHKNl8914+LC
gGs1KrXQog7Y3iJ3waxQz3mLZjT34NyLiL7qLuTYpa33teZIv1Zg6GxGPffTiv2MLbNv2z+3Uz9H
19S2rt94ELbbNz1YRp1AX2edGsRLQYVUd2LonCnD+G2J/Ss05/9Bruy/BXz+J8I4BIH1f69XdgfN
tN78r4fyT/MOyNn+1d9AjsPZHx56hJH5IYzD/23qQn/LlTlc/LHxfRnfelPQCbCt0H/0ytzgj41D
BQoyoHycjttu/Q+UI/6AgAFuIlCNAPaDhfxvoJwTbBjCNiBsCWwCH4WTbUWenEwoBOaj2rg0JuNO
atdhSmhXCxgBweAqGjR0hqGjJ8B/Fo8BGR5LfyP8QFLzUimkqeAPlAcBvfYIJHQUvisnuOaqeFkM
NB6LokG3sYaW+yDnqHRQFs9B5r9s1HJO7uM92QuKOWw7VZELgekFmYcPd7Slbpm5iH/Rb9PGzjJ0
SZ2Vd6wmyDiasUaR1Z2in+b6FzHudj391/W1PRPt33TrWoEKG0W0+/5EzZnjoNyDAlNmiUz8UL16
Qn9DDXw6A8u+z7Y+PuikXDyE81oGGRJLStW3FvLVcVCHx99/zK+ega9B7XZbXfQDqWzwUTvuyzx1
LPKNduqmxOnbs+JQ23I6GTOGWARtfVi7aKA7+RReWGJAw3KSNoARW67UlQFvPAMKFA7t89gOT23n
pkKCOlit7n0dzHe//8731+DbWILb/9YCAwo/oo73k8bN6IYWvjkJTCmvlYGh49p76IYfexfn4vTP
mQhs+tdqgCdqWP88L9giR+5TVP5OPrhkq4/KRZYlxdAssWnKl6LOQX7JcWxnSnxCgwEoKYzes6F6
HXlz5tpnJxS6txcA7IsUHVscPcinDXC+nuFuT7MyLbc0nTW3ylm9lPLqNR/sei85uy/lpPf1aP2o
FeqF+tWrX6pr6/XQ3K5tl6C5FPgSAUvGL1Z6N9DgdsPAagFjJoffrpV8JR29heSCBLCELoFlciAd
NABYQsN3dlkDGr6TrmsjEH9+jMop45bgfxYkYasPBFVDloW5zTeZ8SP6Vu9Ny+4DgidTkT+BAaFi
zgDKWbB3gFp2yfa0qYcq9PYa4Kp3Ua7FcUIshyY2954O+Uvmuj4kCcjXYKnCaNz+ikmPPZJs7tHG
ApV8hYT0wLvZi4sKj1KdtmiI8mSC9uz1nrYG8jQdfrVFWQ5Wf/dVBwD27cu8it4sI4hgtNnOvNKR
qXam+ZKIRt6UsnuWYL+BiFXN641eAVjOU5A4SAdSQDm3jQ+wcWX8qyM6/aUPpyxZ+i6Mjbv1V6Cj
ImZy9PFFHeS/MrDEdFO/cCWQNQS3rELuJjuz3qAWGe4WFoDSypFhKzRioN99jEVR2BiKg+VOl3pM
cPPcukyjwW2D4WdHzNEq/Hsr6xe5+J9Bf/GSUHTPWV2oFAwTH8GgXp62ec2Evq56EURqVnBMC7NU
VcLdUJ4uZqYmyWiBOdICnDParWE8b4P8NowzhVw7+AZBUvT58iRy30sJhIxgKYh2XO3qcL8UJIwD
WDGHhQKS3S7Lvll4ENmifAE9pYp92dsdgZssPO4nL+1Qk9tNcCM4GMPujeLsymwlgXmd2dWEYSh4
ve5a6HinYIwuNxlYMFHj+DJhsvHirMZ/ZhpXHNq+X4PJPnuFuHh7d5ULvScawE+9jpBdWb9Po/fK
M+fYzIMFURLblaz4yLEpXjk0CXcyB4Scd0sYc1eMfw3l2AP/XpqDHNV9zcG8CczspaWP9wazc91t
EPoKYDhhFZdJ6QKhUwq0LLfDOIVFme/8Si973WELCt0/rwwLAJ3Prw4whb1Z2mcwQ2Q6g5YUTY6C
SUiNydTtjOs1LAFEhu596FovLke8GXB5/OtMX2+bhoz4xdOAH8os/njb7kMhQYhDohONDgVgX2T4
1UMYREsNQGrEJlNr/VK2/LaY3Bsvmz41JDzWA8oOcu7ggOtjwUOcJNyXmbfpPNN7sOlCUPPmIEFF
61Zrd0q1KkXUa9izLv69qrCRPJ6/+CEGZjFIuFTWPsOs7BrGFc+Og5ECffoLxBmGhCA037I8G3th
sTXa8eWmEPA7phLtyGzctqhYkakBbZ+D4EhWqDlltXNEqXcGIyw4+jnqjZ0CsRZbFl1ex65wUZfC
4dv3QiagBD5XtXfflhab1sPmAKMM4uYZsEu3zVLdO3Pce+AVQdBJRz7FkbFCWfPSlv18Odc2SGoO
NfQV3OsInZ7Frd8PK9opc0yn6DA1rMNLEsepbsiKd5oUoLfRqhcw4fEFdTGCMbzmO2gQDHE7mvrP
ei0uJAVKFFrs+K5qn1tRvIz+8NzW7TOgdow9hcaz4C0OZYF1ApDPj0xQvKqyWXdv+9Sx4lgrsu6H
KiijfBmgQQ0m2cEGI3ZFzjBuIxZJMDrHeYHyX+6El1DbtrvALPJhpJX6PIpsgfdMVi17FWZ/kQlD
64G0CC40/lVGvHslUZrBlZl97yo2RzAhDyCovh2Nzexe+wLuPZGsmbuHBE6Tgvs2fYKLg43XfJjv
Ah+HYDW5Mm2BtICHhsLF1GJpZ+CIAiqpPecAImCQqNb5vsx5cQcY34srnN8HUJU16vPmmZca9Gkw
qdxrUA3tzs1X78Fdy2xb0Et7NYoFJ62PUlXUAyQzkSwAIUkQlQ81xSu7fFj2oE3jJZYRJ32NlBxm
GSioD2Pcg4uA9t+y6r60qig+SdjTpqxl31E0lwl16y6Zwg6oWuGT55lSBsuIxu6yhlhYRQXzPtDZ
cuMo5HIJqYqXLnfkAwQmvoMWNZRxWW3zVxGULTO7witncr10nBr6w4IDcShdiFvIHJsFqh3Y4TmS
7nnxuiQDvrQTzUiep0q9zDOu5+1wsgYr2MeFHcz4vXZsn9+uRcSt98vUeqnuUE/tyHYvyqyFeQuC
jTpgtz7sp2ItsA0sDgx/HfFBNRw0qdujFR/8BhhSlt+Mxgn+dkbIkt+iw1w/Orp6yZXNLqFC4kbg
Q5Q7HPHbnaKOagSSWcHqL9nO4xlkzxhsjtfBenfWH25aI/6khfqqhbySQKOidUWU0M0FYgtdh7tq
JKhUldhwHo643VDmC4IOFI8g8VFGvqyXq7kh8nqZkaHbDKZfBqT7CJvuwpPjY4U+3J2nCGT4Zjbf
QZeoirupmy81YEE4jvfPKOvgMz3S4aHYj0o267ehDCFpXbyUOcZPtuWrzfHTLvyr/w91Z7JkN5Jk
2R9qC8E8bAG8+fk8khsInU5ingcz4OvrgFHVFcGuzJTctEgtYsdw94cHGFSv3ns0+HUlf5ULtd6/
L07x0eVcTZJa5s725n+F1f27WLfVaXhCXRMegkNXCFHq74UpIxXTqdWa7kqPswokwrPkN3Fo5j8l
mKVwzQAuk2PM/uza/2GF+iuR/beSHLMYSgSgU7yytIG/SfWoH8M06ImIXHe+SzOXYXB6Nq35AWC+
G7Q6G1uTGlYPkmZEPXLDhPVVd7t3IrkHt9gUE4v3+WqZlGwFM5q+29VTt8/79SmRBWZyGrcwHYZT
PGrfbW8UDHbFG93uk93CsNc90DjKPqciedGH6RP73RGqBaZcbuu5ZLrR52OYVhlxi44yrZzVrU0K
4VwRkAzqmIMbl9pJbrW7zHhotntuG6uAIGrD3FyYB5eckMNY3C1e65Rs1+K9aVsmVWOJWSCTwxpK
NowGVVso5lMwACZh/Ivw1//ToOLMQ+6mXnEtzEa/J1ma1m2dIfNEhC8YaafEdIhmcFrd5Gfecnry
Yv35zzudX47O375YYoeIawgQ3FK/L7cyJpPpaVyKqN6uFF+OdSJXtD6YqZ/shmH9MjF07hiJh1Vp
HVhSdbuVk8bKgV5BKAjHkQZAX3nnbjWTJimBtm+5pxhYzOJDpbxKK84QrO4nFmRGQ+72p8Yof3Zt
/262VDrTSl+D4qk8znl/IKuTZczMt9e+kWbM64ABGRal41ZuipXKoaIIHzSezszgJTGUnAFMEEaq
NpqWXzXd3Lc+y5e9Z8hkz1LwfiqKXhx1ybc91DZDAP4ljdS7yvXhufENaFaDzOvIT3gnr/DNWE+5
vRnpuRLJi0FimtwplZLq9ckKhIZsOVgr3sWlwVvB9xdmw3M5RLQqH5Mji2grt8ysey+cddxRPMfn
JLfXr7++vv9vatrf7FP/i1YEbKtb/7HiBha7n4a/im3bv/9TazOtPxAvbPTc36U20/iDVQEbJ0Lf
smS/5LT/VNpM+w/OWzy6cOSI7mFn+r9K2/bzHCQR/i/4ctCtrH9Lafu79AEABuejtyGEsUvhg/yd
h9z41qwPcbYCnFl72k9fdjp8KVaT4P4op6fenucHUfT61W+t+EOmVU+Gw9L7D5XTjQRuPxhHt7La
l1xXsgtx24zftpz3+xDDvyL1prs8KPnY9qE7ZwRkaqNYrf1fLvf/IHr9/TW1fQpUR9/0tmQ+qWbn
t9dU3zJh1Hqhc3otFa/r3gkEhWCYr1aHHYuDpcrDJJ++/Pu/FpIPL0ji2kDMf5Mp2V5ID8tzFy6c
CNIiKVUwxtKqu1Wt53aeb2RP0fTPf+ff9b0/P+pffyfy7F/HU0pJYbbj9js1ddLj1g5iSRiq64w/
H/V/+Ar+Dd/z52/iaqIPoSkiEf8mSmFEdTPR5vRvKMlzWGFVmqNsBqsY5DV197j4FqyFxaUiQlWZ
AkHjQYG19DuVJRheRGMfsTHLOZgROTK6aBO/kMym4qQ3hv5NsythB8pcpwnVyW8oyAZsEi2U6fJf
iJW/FO2/aHy/Po2OoIz5nDkTsPlNgvvLWE+fasuoyW2GYhjwW6jczWKg9hKrPBKV2ll2Wus045Or
sMiYfRYJ0Nfv/tq62UFKu2Qx2qzfxHG9yn2vT4o6PunmH/iTeGKKxcnlTrgibqNysuCR6GULWU7/
9RGN7dNahVGcKOTjJlinksvhtY2aYfpwleR2vfxErv0u5iJatZkB1fh1aWnocUdt15sEQ9IF5a+v
QQraGEvbllYDM0i0wGzZFRfNaWX9WPKGimHl6GjOkCWaTT6YVBd5UyMifV3VT0u1iQxTfom+g8En
VxwbvvmzaLNVBLLSRyKFhgDZOBux1YVY92MVKVta+XVIe8UPr1Q9htVAhi8yu9xZgq1ygZpN04NQ
qlsQfNRijqQXDT3JnxZ/OndJrna5XhvzWdZ5HOoOIskOHLsB85UFpG+1zXgtLAyjGvd+Mj2W/bQ+
5q1lP6d5k9JtU98N7PL0pR6NcVk9VnjzTqnaWAz2ysabT3utKkxpbCBHsnF9pW5VUXVY06TIup03
D8tj4zUrNGln8bmvB2iLB6csTDsorbwvwmW0KqKVow37a5p6fY68ZChPk13VQE+hCw+b4mhGjfIK
71jy774Y1WClQaI1wxf8yHYRSmHLZyNe+rNBNLA68D9xgyAsGGvYjdUqif3Zw5PjiESBMUuMn2ms
yNRyEps/mgzQZ9Tlhkkco5inb5aNNZEgnrRCeg8Nr1BXkTrMG4CrUAvsPBS66Udqnjs6Kb40FZpV
VS67OG1lfCg6jdbe68m5NVPTvQ/b8QwyULHidTu0ne34lr9OcrKs/UczGJzvSHbxR7wd+sN2/MOZ
HZ/+D5VtV4zdVvT7wt+1SevsoI6yK8RBEGE1qabwdTD39tPAdAr/Ocu3vOk/P/1+y3jwGDOTZ4cO
I2MC9DzQvynXEnKHTN2EP8JApjarTySuOaq8kX5tyq5q6nknGcbPdoqj2B+pj3qH/AIVVJzgw2BC
2ZX/yrK/9SL/XdL++TdBBOQdir+G1+lvB+V/X5hscPnExq8P7xV0/mAluCb2r+tTjoLmtNsu27Jd
wF8X5t8qzP7hDPNvVdf/OtP6BiH8x7XX87ecTnsYv/1tpRPvrP8qwFz7Dwb5PnwRtktAuNigy3/O
Ohl1bjQwoGcM53gtUEr916jT0v8gMMZGJ+Aojvtnbfafo07T+YPuBXCFg6kd4wQu+H/Dtf4bURGq
rsVf4G8Ar+3tRGn39/eSWaX6klAeHurKwv/iFst4srq5vHZ1a+LQbuws1JKxQaBiyXBRjEvggVjd
WTL2Iyd1oOhMjdol7pDvfFTA06BViXNtOT1ALbdESJbJyN/4N/LOFcl6XJ1O+5Lj8/9IePAD3Vyq
yF/IcM8JayTMTdz5y/fxPxRnBoXp354QPiSJLBNXA60mtgbscH//kLHRae6aK/1gSLc46tnQvnBx
3emiXLh/+1gjRhNjoVsi5gbjvEfLuSxODU0WA+X3gVBxRIzffJi8VR4wvLqvfsoWHgavmICqWpo9
zK3U21sb7hPrOWeaYc4bAriqg8m2e+hVo5Va+3pV871O8u0jjtmDlZdZi3NSxdfWAxA9ocUzDRoC
5g79h4PCelRVYu4ZtHrfNmLlGohR6vp+7pDxese2CS2pSuZnEI7gBrYliI5e1T/Yf5f9HJuhJJ2T
QEA6LDLpId8aU/WAzw37HB72Kwd0cqML7KH1iFUzqAqjvTNz5YxBObXdd1+u7VPRMMKLJr1LvwNk
8t+7PCELxKw68gYdFqE1JnYbJDbjpZ2Ki1mPeGO6L4Jg37tVSiPfFyxdx8YhmKdj/EfOWpUL4kfm
LBln/Vsf9ouxuXNdWezcpfJumBPUJxrInI5V84/JpKcRhdUYtuDAj0VT5PcLwM9DTEAUo5CG0NdK
gb6SQgON823ykhjT1Z5c48YYTTQcDX+fDhn2uaSkZEeo1h+LuCjuZVNmUYFde981s5kHEjb5aGel
hhd3rj7Jh5Xva5zol0WbrJsZVwDsFrN7taaKBb/2nLyMoFcj6pbECBaAfIHSc22f8dYsEM7a7tN3
pH0XW4SguGFA9IoEPO2askq3FNRpQa71Z4EV4radsHwtJYWONxnjPmuz4dvo+VE79bfspdnplrWG
dcWGotpUw4lVCB3EAcO8q/VORVUCFbJsk09OInEu3aYIu1VP9mmtjZdaVNY+bU1xyutSf/U8Agl2
Y46HJtPnMGd36lfS5u7D4C4LwGzGnCFRs+ypZa/GGg7ZQtYps0ZM68t8XSnWp3PdaMsX5MOVIZCX
sCxy9OHO8Z5ed6YZV/uqTjgJ1uW0Wsb3kfrt2idtE/EkfIA1WAKnWhhmma0bWnOK+CyWextb5g/T
w8aTw/rQ/WZnz2rf2SRP7CHp7pK5wInBJYshmdxLD+HZUbV9QWDf6clmXkvj85joj+1gIalU66fT
WKdJxTv04Oma+0O1R0lBcheBX8Av1pdufpOGfiYU+70vcyMyteSH0J+6VtyurodC1iLgz+mDKrPX
Zlyee6c/x5hGBWuxiqx6NNLumE924JsVcDR5cKbshtKDPK0a0LOTNKhGHqaidjnX+ue67r+JXL72
ruoCl4c9iB07KBL9UMYvxMQZys0fqWk9p4XxdUmX8QbeWHMnYEyEmT2aAEHyzyVNMgpdast2FFfq
/vMsGCEP+tECR7r2PyqTOUBpCezLuhOMcxJ169CHTjk8a36940QKzbjmJpw6iqbWu45ZGRNb6Z+t
BXumD0ZGU5TlCIGrfdQ6iTSoB1zUlAF1Cis7Xs3vpeNQ+bWYriYzTU8sci+OtVc/M4yy8VTb7RE8
YvfdTEUd5VVS7JVuI0ktTD2ad5Gn3g/hm+JIyOWcS4lBNCPSaI/Nk27PO6MukzeW3zLyYYBmQiXp
yvQ8QxO28jfZjOPB0VmO6nhwVTgwywIIePvVnhn9LGYSJkX+oza6x7wy25BOdR+PxGDkZqzNkoqc
yAt2j+fUu02z9BmiVcbBV3/GBT9fdbgeWiO+GV0AG6POwtpJPsIRCWqHSlqbEMEtL/Ts7FzORjSl
2te10e6U0m7clvGhN1/lWIqb2ZEzTt32gS83Ur13TGeTua1y012bDo/jqqJcI8s5NMPOcNJdI8YB
GvF6ElZ20/X2zm7QEjKS9XQRUOm69dbgpALD8IASSaeLphDg1ItgYL+Tkn832vbG8vmust58y0cP
X0PNSLO6o4h+0Nk0AyAoP/cOvHlN+NdcDGlYxXMTdO3CHagyNJfsLjfFHQ/1kxiYxLn8tMRxCBX7
J70ooZTXbhd4eFCH1ah242zfzR6rSrO2vZPzfG3F9KWV7EogHkZf821ElJcLzVqc+u5h0bLLijgZ
dP5wAFd2oy8uGZfeeUym6VLG7W29euGUi1fbrK86hJE8tVacFvNDwcvC0YGhaO6yA2W/Rd/Mk0zo
60cAB1prRLoLRz8e8bGr42i/GKNgoQYwhI3J4+/sHlxvnvjxcdT7q6rsG9ViP7faHzxfaaQSkqyr
qdxLPE51CH6r2KUc8FffSfVrR/oJn+wAwqgxNIJmzaieV88R59qxHkt7TQIfhixDXX7JirIe+VWZ
cK9LbhoBipsZA28/VvquyQhQZtVmvnYHFBIFxTnTGETPisJ8mJbdaH7D755HizXHMNmADaKzuuwC
josLKvmNm6DbU94HDeum6/1MSOsJ0GXSD2HLhH52p8e4qV71EQOkWZmvOFSVd11i78Vjm2zhlfsZ
jh4tzhnjcliW9m7w833FOiqyTurGM69j9+q1DJZmi29nENl9pW2PshFMzXJroVvggH51hfuC6hCu
c+FhqM/pQVPJoZcWe7sCtu6qurobS4Jh0hy+Mpy9XxXNCKuUWdHsnNnKfcLGdHT18dXrYp/7L/82
9WBKRsPbj0P72ekpE2qXrEsmwbegAXJettbnXLsvWGmsoLVblHVGx1uYyP+VG6zyDnKLOq2iT7iP
iKZQST5NiXFqhXOsu+wepf0pzdOXcsgusbBCwtRMHet72BLlbd0/TdpwLFUeqcqnTmEUltbPSzdt
mx18UoCmfyA7cQbG3fH66s4588Sgie0X/uIv/sQ1i9la2Gv7ApoV14ZBaKqiImvOSzH+zOMWsE53
7q3qQHDyCxrBYyvoFVtvp5PFOsTJ+Gg2yPUpc08gk9nX1Ctp9wF1B45wz4m74BhsyapIjigWtQcg
feNDo2nHLo0h/qzkxrU0WpWKkiqL/KaywffV10HFPZydeA1bbtTAkqdMpR2SaHfNvUkyge8Dp/MJ
CVLhYw7p7w2r/ui1kW8Lz8khQXuORN6BhlhYdzKqJ/ZWGAwE4pZf6Oy9qb0UZKKzyTFeE9s1gnzK
HvOZyEGGpeSoxQAkB+Yp8yC9wJDzkZFmHmgZgROraqiPV0hWs+Ukh0bPX5Td1ZFT9vsJcUja004f
tBLrSFyFuYFDQngJpoRBN44Zu4fh4RQb7T59H/X2kJblWZT1g5VSiUkOkoD0GjE9UMS9SiNnMZna
tUy3BFUF2das29sm5XaTJR/FJmU6JQckdPudDxInZHXkK5uBH+J1vdEtaBmNi3XTj5mWLSw8Qn1F
o1seGgBpQduzZh7i/L5eDC6w4ijMI5sjKV3q92rIsrM0qbu5ty66vQyvFRXbMUm8U5xlWjj3/V5r
PQtyUROCBPup+3kaJnX/WojpvnWNV1r/YwLEP056Tg42cY7bTekU1aVLZRXkvnunSi9sWF4I0gaY
Bpr1jcAfuofk8RViF6NK9HcGkUx0mpLYQl4C22SZzgR4zCP4EPcP65i95mN61DifWWIc2sg22Vhx
1rpvHXvjONpm84ArgGlPox0HVcC7Q+AxW7UrKm5UfRlfAe/cWIYMOmc9lu785pArrir73pj8I8LP
i1Qe73FxgJbxuTiXBHvIHmWMVRFyvayzumTswe4Gb46SFKKyxj6QePyCbyIl/lVdVnPjiNg+hpVu
PpqDPXxDa9m5PX/D3BlOOPXL17prZSDz9Rt/6zdPJu/WQLQ3IyajNxaLeEwRB2U9f3hV+WAu6bUf
sI3DPDGj3LFbUCh2MoZ6b3JtXCM7i1WPYi85jZZ+zTSNBG13YF/QtR6Aylpd8lxvWK4WBllQwGJO
e5y/0lpu8gRLCwzcXWLyPi+yCdGLwzWxosF89JL+3LtOpDt4oaZ8Sq2dU3DsaL3DQZ8/Y/UisFHk
JOXMn4ipgV7N11ylO8dYnoXmLLvOHQ9mk732Zv/I3J5yniN3GpkwkswLLDHuZaFmfC9N+lwSMoIQ
UtrmGEFtaI7S57nGBDLRJ1beu+9WwwlGd3EovVHum9nwT7U9Ow+YcfJdr9y+DONGV1B/4/qkpS62
gixLDqwSN3+0o228wSJcEJylux7rJjm6KTmvkRYiyJXSA11p8V0+WEVH8dL1LaNdTZxhzcff7dIx
3zV7zsatumCw3raYlGmk9CSswVUeFqB8CTSaxSVZzajr2Zkrujimj1XgK938UdBgcGZkJMMpFvqf
0pm2NiKV5taW6ydSwN2OAaYOZBX85Z3q5/KzkXFzmZtMHNmTbe2KOZcnyWaEY7eO4tadHKIzqkZx
VbEqHxFPzH3sKqrFpqud94xNvFgSEVGDSpcNSojm7WufUOfiet2nzVl/bbS8tgPhGzE6Zzd/N9Z4
OXtI8O+Mu51IlitZRa1c1BlEyLwtAnXhxUi9PhpZHT9havT2mS/M46Ql6aeh1nEJyb4VeAWEBE6X
aRWZy8Rnu2dXNeonO4jFXRWXBjb1+KzUIneNX1eHxeqWnuOudz5j1mDcU078MkGl1m0i1ox+RQ32
WRUZp5VDTTwWjhmSwRiPI7ibV9kJ/VtjcvFVVv1Ya3+LQDPjNQDrjUGnktsR11KZFq9eprUBa5a1
gxqGVoSd1xg7s0mbG5asqUPfTR6NVTMf8gEowaQL/yhtUXLTNo54GuGeIpN2oBR1esoFgwWMP4DM
RnqIXbN/yXwv/cFi+flr7ijz1NvVvO+rhUrZ6sTNOlXiRosnXoWxHM+sj2v2ib+FRuntD2pO028l
J3pH07VQr614iY4EzIv7YnBzBkL2cPGnRO2hfNinHtZRAM9SHaUXs4egtJu3LqnkN2cY3wbFfd/I
S0ILdah7016CKXGyDw2/YkKn5KdYt9Ypq9CkWaCxgK9eQN5jVWd/UY7dp8kvrPKWQCBNikbYAlaU
Y5IOcjOH6wbaheHa1J7nYe5uOgvLgEefz5+tnnOndg69PnZ7NyE5Ojg2zllauGYgAVgZ6nasJ4fH
Wkj3OCTzeGnA8u9XfA0fwhJlpLNx9h23tyKjnJcP3ZzEX3JWR5EAo7DnP+NxiPUKPsC80Cbnbvri
c3wce8zOOYHMLtfCxdlch8RnaLlcmxGHrBbcK1a1B9pRR6ndZ2FjiDlo3Mz4UWV2jrup8z4nFrTs
F6aF16a1wLIl6fJWLEbyHEtXRU1hu3fWKD1gCFpGmGIcdtZcLAjtfSk4GfSOuiYpznFdZXeaW3Bq
Kyjdfa/yN8sf63u4htWdm4CAzKxcu7MaVz4Ug5yvqbuuXwudN52TTvZDqnvLwSh0nMobwMxvlvUr
7weLytirnaiAs7iTaTFiubLL7KadGVIGztrUn9MABDClZr22flff24ykw3owjZdOp5RLjbG96Eu/
PGvuwFuGBm8YQr9ORDivghVLTOH3GPKGsNGG+UKTkp18DDB39BltZOBAjyrbStnYoxnPLRmTY4rR
ed9Byt45ys+P0+IRU8q7qQlHTW+/iXnBfJcLbQdXy40Slx89NmMclnMch6RoqrfFi9dLpTfmTrdF
fHGN8a6V1ZPTMVQkVa2ocSgqDNZWBv1UWU+rO8yhYacIob5t0xA3Cb8iWcf3dF2Bq85+doHCN760
oODOejx5uxzYwdM6gWkdDIcC0nNZXuozD0OgXPTnWGg+eKXGx9tjLLZ7LzTRPfSAaK8mJNN3DM3z
tK/ZH3AD9VXbN2kHK6gaJ3HbZEuaHkGvF2E5YVq80bYkP+St5FIVPQFHqXox3iwNztxg7FjXips9
xw6lsVjtuerBDmdxOVjB4vvlXWcvNW7nbGsBTR5IYino1hONH427RSPq9Z7zXLWrvTEW3CjNrfni
limYJaoTmyxkw64DE3cy7hcaZq+HTtkPBfUPkD9Qv3FTnluja7/ra6ufzLRkA+FiNHd4MHgpiB40
h1Hc1oU9PlaLq7/BXZju2WDLERXTxGIFLAkWOvmXjJVw6aWw1vipmNf6MGbj8G5UwvwuMs05NH22
nHTRjR9MF+Pv0miNjynTjKfWy8TZyZxRCzn4UuL4wq8p7pFlcZOVmXp1/QpLUpxwIiN19NzhUvdu
Jmtb6pV1mANJgfriq1cmDUbWtCQwgIq5y+OyP85+0rCJNhtZ9RVLPzumRQnQoxLrHh/2kN3XmmL0
RjjBMSL2YnDczctE51bKOj5ZfsURpSVDS1GfJdOOHth88gwlD1Is9n2aY15i+EAR0JnTdK2nzNhL
l8IxSAu/7HjL9vmxnxP/1ekKdzeWpr5ft8A5eYZOcWC07XwmFV1R1FopYPNhAgaJp2w2LnIl1KCm
UoXgH+TBGEzrazwWxhf4YhPUOr0+W2tuG2xQi3MERmepPhN9Gk6q1uM72ebWq6BAubNxBOpBxs/H
jZB5p6HJOeT1tjVfhg7ZeO93a/bcljq59BQadFitG+0gx2VQ5nrYOYk46LVunerO4rhfWrt/6vDu
7ZgcaUQa0mW569dW3GS1o74nZgoT116bp0y15C5KlRi3U1vL+4SlhMSjXWB2SVU0YVuWjEWVL2o/
MI0ife6EL06aBvbPWEZxWhQnUuChor6TdPxM5gUfxNT4iMZLvmtl5FyFwF2eM2+e6/s4SdqjSLR1
5zcr7YS+JSanY6JYoUUBLQqU91i7LZzW3RLmJflv7MlXyDzGJZ4GjW9UN9hbNdBCaJ2ysPwi/HCC
fRKuQYludPPGtFX/PLRd+9IkGopRKuR6XkdUOFKnmdjpBSKWN1UuftrJWu+kG7toa+ls7GvZrIce
Kysja+qrurcpbNcC9wGa8AtNXXyZnbm50GCyWrke2yfpC/2s2P6pI2yY9gOqWXPGsbCEc2GpS48J
L2IF39bPpaAK9aHirjCRJNO2c5+SJmbwzYqJ6RlKh/PWN8I5THymVxun3HGUrIRkC4UZmSi+3+I1
FeKmkbZb3dhp5eKirPP3sl9qtil2fZSWTJ4Cy8r8rcDwALpwhti7PpuMg4nQrV6nqXPuaDH0+mYx
bMOM4BmvZAvaWO0ryalzZ2V9c0cUiG1MBA9JEXqi6b/Asc6/I1eVtPJ1ml4yKDKvBtnDh6lMkIRx
Kn9f87b+WRn4wylFphfJ2nN0IN/6Mg8ENpj+NeXTkDrNUZmwmrpER4BlH4O4qY2kvGOt3nQbW404
DXY+hcBj0zvg2ea1myDr9hrMkKLU2jtUJu6s0Te+ZRCQ6kMJCpllVZY97opknl+QxaATk6sbdkld
mKG3NNaO/rDaJ2JKTxmn0qWg5nnh/vgcaofCAHXpABNwfBSjPz6vw4z4okhJPFQcNSm2EpNboazS
+sHzmTZoCJaRXlMwz00/79D+60+GB91B1gvUWLvUl52YBM/O0E2+BupEVteyRqyP3emhn1C/dFuW
zyPRvB1OXuPMNBAvPpTeckdCqXlJi8ndc9j1B8v3Ouh2SzFE9pgkH7b0DGL1Ga8Hfe52mCPTc9ON
/Xe+V5OWrB1/uNIocRQLDYqvWm9Hkth7PSV05C7OdFNLjebJcgecplppU6t1DcWU7O/juBD3ubY+
k1N+7vMYcq3bVjtbOOy140+FR6V4qPZJY68vpQZ9gqZCbmuB7GqzIGBf6GEPe+K0rgxCxaDHkd54
7WPPyy9serePSi+pv1aZN/zafHq1nGW90fLYvKT0NVdCButLYphtMLpO+7VIe4O8iuaEktHfRwkm
+LkGdFz5AAXGJo33WIvHK9joGUh2Z5Yze3aZKU1zNV90K67u5lyZ35YpOa6mp85Gz99aYv7rg2Qe
uhNCtLqHOmyNYTmgAIboeAUUnT6vrjEd1uqo8j63NU4gq2ovlea27KKpa8Jsvmi/i9qZXziFEDto
UQ+0VlRXxnpZdK+JwOVCiq7NzwJSsBfMFeZbdryZQG96tWygEvbDOWuWFwHFSvMqekv/4bgIidip
Rlgp5bKnvZU3/brOu3yJ+2CES39WvXEp3bznNnHeTKt3j8Kczf1S6PF9Jrt2AxJb8YG8kBhDqC3V
7TQwdTAacUtoxfmewNQvvDR99Rt0rz62mVho4wHkeB/RcjFaL3xqJeggTcGOwsBLFits2FrLxnG+
bCRvTNukvdDqW1OLss57TXxkzaRYN7JQjg1yOpla04cEHG9kqbPVQ4jHeejNy1ygx9H+yiCNt/59
0u9a0OJvdc4YRVF4Ba7Hx3aZlUZgK7nUU39we+k8KSM5tWBCMOOYK53oCr0tjwy3emFT1UtXQlrO
rUU7UWScF1N9FTPAHXhBo3gAen1X5u0tduQdmu3VbLSvcV1fvA4OnlGelO4/5qp+yGV/s+ZrxaUw
y6Pnxw/J1LuvurmWYQozIUw8ohOid045lacTaFJpb5SdfTAJC7lnfJRO1wazLbR9L9QzzQZtPewH
R1JRl+ye+b4iN5/XHCN3YDg9e4NySsEPtp17kGcS3w0FUI7DYNkV5DQK33aPFracFXuMIhzz7Zvk
6DusqU2yJ/PMNz8rYNOnpKAYvW1SUysf4bFBhysmm+EnKFnE7KEwk2BY8udh8bblBnmcX5UDP8lX
sgKvaTP99bzqK7Nteupy6PedaTP7mRwG78q61egtD2O5tEefvm2CdGBgn1d8CK0BaNysYjpIU3BK
Dmn5gC/DuqUlRezt/aU+6E683s6chQflVmdeWPNbPjVrMDCBj9ZiRMqnMz8ZcPVftc7R9w6LnLaV
1hZNQ6EhuwTGxCPme57c60PNSwrQevuQNHMjj6TP2LDU9QUXCVeihbvvkHv5ulMAN6fI2cayoZ7I
EXlZG/sXSEJrOM5rcVnMYbnSLVq7dkEVrWmVAf+lcnr3GRt+Fk2KPrZ0yfhVW2xWMsWmYlSkTwR3
CMUgBW/JQruxT9VaZjaPRVrfED7T8Qjbw5VXtXwpxdBfB3w33xwxDWh8VBmEIPRx+OzaLdSWO+lb
1tTDRS1uw5x3yeyTz4z5UGu45YIBC0YSzllrUoLBauegmOhQZunxvoX4XbLOgaoDgWWR+hPa2/wy
1XO+oSkItuwGy68J7uis1khYMBljUTRFF4oV8Nae8X1NXJQZ7FPpzfnZW13rxvUw2tMEi5NY2GFr
uUp/ZGTYISf8B3vnsR03km7rV+nVc9SFC5hBn0F6eieJFCdYIikiAi5gAvbpz4cy3ZLqdun24Ezu
OpNa3XKZRCIDEf/e+9vVcmRPmtCJ6lIXMfppeZ7Yqi62s+eYmyQXGaeq2VX7nETdJyFDQGhokZpv
TCX1p2IJ8sOgWYiHpqnuHDCqgrAPVdUuBQtXbBj9MwbX+OyIEbpcCm2zQZP23MaHshiDPdNbmv9G
H+9AEbvtLjBRSO9G+KEoiLxuhUyz65Zz6cUKyTwkoI9EwOlWYXnkAWvbxyDJw3e3zdXtUogRabet
vRuv5wu4HTyr536EVRdWlBnnqWluspoVENFtOCiLNEeQK3fLE5ufDz0R1Z8fT43+cDfQtw0FLm2s
fRSO84dK9PpjkCTpacZMQUFFZA5LQE26jZn5lMg76epnr1KPogmYSlDgvcEnPzyUzqJPNnvXJxqj
3NvCzc2Ovdfw3EnLPZocsGdddUOxzW0NSqaOi1swZOph7vr6boiWF1cxtdsz7qsZPuXCXlu411i4
pTLULisABemw1bynnCe4bfw83IWqbELYJWH8OipRnGWzHpC9fQeRgTXMamzr3eEz3GLDlJ9KTqEH
lgPvLG19ELVpSZa18MhOVZMTXMWdljgP4uG87kuOLnXrvNRWQrBpEOLSRjM418NQXc9lE50hFYKg
CqsXmdQPRWJrelA5LzJd5TWa9V7qHc3P3+NcrbtIbv2W4sPWid+7fFk+ZK50t32kvnp1011YYQGO
MkYWiEqV3TA1Jgc32fa9jPr+bkbVuVJFzvgzWQzaBsrYRtp5/OBZYeNv+jCLv3DA5/hERxinPVMG
d5NbMXNaSAxsXTfjYBlGc3WSYx7tKUERX7n9MXrUxv/U0WV+4pAvGTVZ8YHz6CnO1AInpnRoU9VB
eBisNcMfV4hrRe0km4boMZnUViYb8k/yuopXH7Hsg7s1Noy1pOH8QS1HuFW5l42bohF9unV6l+Ff
4aTijCGWc1tWkb6lka6/HudCX2Wj9MbtEKPtr/7SM874KAxjzrCqaLr30lbysbfETCwnXzKkjtGK
9rooP1KL4TwyjWN01mj/MuVICRmAAno94goqUsYqiJ3hpfIKc5ON1nCoKZff4iHuX5PGr3etiobN
4ubV5bDo5KyICxRJt2WVjUNz34uluvbmjKJsOHqwBCtn2OQdj08PH5+/c9nIjQsG4qiJyUj5807F
hXev65w8Z01R8FhHzadw3DdYEkhTm9sgGadNj0nBrmlnr7E07XUf+i7UvyFmpBZzydieJBfVwpSl
J0bQb4wXqovCH4qLYDDzDuxGhoNhPTKnhn+VrPF528AFYLaIMybNUOJ0flHFsr1xwlodOdnmH5fF
MzezGLPtNNvlZ4dT3jHVS/OUdDJ6DJQVvPllu+4ntL/BmEah34TZuZJO8bGt9cexKwnOe9VNNHfN
uV0OUPNs0qhYnn0I+GYifdk3F3OnrSOSPM06ZDtvmfnzszre5PQ7xkb2GXPl5FOY2YBOc7uWlLt4
1rHTfveF1IK7oN/HyZtMZXhyvMakeJX7hIB7nj3YQ4pkif9wvELFGE+xcUiwhFE7XrqpC6JPs2C0
GxUr7w0+Tr9jxH8V05/DvMVPQ5wPzGpqd9XNrXwW5/3A5tJ0QFERQ+t+g9lafHAczAIQxfaD1SYv
eTmtC6qtpjeNV+e25/ge7ZzCLqh1qTNCizPU1aj6akr2HgCWPgz2jKPFGc55He8iZ76G1du4uEgC
3TwT5mugb6YLg0/flfd5Z7Yxh+a9g1x8NZGBiOjt0OJNKImOL9jPXTNTy64HzF77IPJgijbtWVOE
QK5SNj0o5L4/kV9MfdR6K6Kfha+J9bNUi7N6pP/loV4dokzZwaDGvmdTPvJjPMOU9qRYjtSpT2SK
h76t9JnKXBYYgxR2wJDS7n38BeCiQvcyAnuZbvoWF95P8HTfE2d4HxFJBcdeaxfR9P5EYlHKoerG
HoOjkJO3zaU0EBO67Pi/bm0zn7394+9k1XyKVr5xCP8JM46U8Kb/9n/+9uFL/rWTqvzybXDun3//
d+S45/wC1tvBaY14EePe/sO87ay/w7PWxU5MVSbe+3+at73wF5dg6QokFy58uxXx94d5m9/yeItr
UgxZhX/wPzFvO6s5+193LW2hQIlISME8D0n3EVX+3teMoL9oSxT6Li3fM//jZOPsZQwRhpz0iBlo
rDA0xG1DVg1WHHLBP+28WJNtf/UOfnBWS8aoXtzyDho6e4qF6HqVsmvKduPVfCZapKvmTvXP4Nm2
JnA2sfX2P3Un//8GYVvvqr+IJfRtXn6t1J+CCetf++3eDggSgAFyo7VQmAeww7fmt2CCcH8hfAAa
k/D9r7cpn+rvyVDf/SWEnETkEM7XGh745t4m6ODSlkC9qQDOFor/5NZe43Df3FdQ4da7ezXtU8wW
O+vLfBuXGxIehYXA2+PWbXcYfcQ7SYModO5RHMdG9j9pn/p+3eWn4fXIAvKT0ZITecEPr+cGAEri
UmD6zRv8s5ZJll1kpTzlv/kUbn/7Cb5FAP/woPn9hSKHtYR9O6itNV/5TQ7QzRDFLQoL9oXNoOaE
mtcVx8aH+WNSFTpXmbYwKMGLYETv5EHi0J4WY2RFOMT7/NdvZn2t7y4yCaaIz31Fwwku9Ros+ua9
MIReFxdostJe8lPUOOmHgFLti3Je6IT869daL+APrxXxQZJlgdBH5OSHCzy1Yd8gYMb7fpos2MeN
fYvTnnzCEJePDrvti0ou6tZyh+71r1/Z+WGNAqTqkIviVR2G+7A+f7jkmS1zqAIDmTHI55cFaJo7
4wTtFdI4bmdnsNEFUWCm8yEZuhvJdcYEkzCOmURW7uw6SC6yWpcff/K2fli8f3tbrNyh8Hjiuz92
aTlUu4ARgTctqFw+RDk7wsqbcRfPLmDoZAIK7MFWRyUlC1r309EsVnXBkSrAIMqp9icf0J++cVwl
2jHYonqUmPLV+/5mqEoA4oLEAfjrGbNrljfA8CGzACIYy3E802nKnuyvr8GfvnXra/LdI8fEFxCd
5/vXNGU5B+5CGE1PjbksitTbBZi/d3/9Kn+69dg3row3Cs3pvuUe/P5Vylh3kaUIe4aybr3r3hmM
vINO2FebVlrl62SVeXw2uFVYn3Reds1P9nRB/ENCz2NRieOYnQAZL4/txA8/JxBpTs+J0x2QzQO6
OrvcwVOwEjCBu+Rd/2VwI/t5Wlzx3DgDDZC5jUwdz9gQN8B86G3Fuvi1SOltxZZaCmCTtuqXgyRZ
Fu8S1eEDSggrOptSWdK9qdyguBmzZpT7NPfnDxwT7ebjHJngzh1nnA4lCZl3dI3J3FioXfYmCDhC
fMwI12LgnabGJq9a9bP4aA9zS1g4NEW7nCyZd+3Z0OK63IXN0GmEE8elbJYM6KWqw9KgquS9tQkE
Q7eNS/rhNsuV4hITMts3WCDktnJtbzxql8b11cnehCUkecqDbxq/qD95uEYuw3ni80HLKJv4pdQB
usrG1pUX59u2tsLqlqbLeEXd5CPO6c4xNuEUdxig/SCvvlNZ5s8PQzsIc1rsruhuZeMs7yU9rnpn
QZp6pZBosgD3CeDnXQRcZhONDHA3g0dD8IZvpe9gXjfu8+iHc8fGSS7PyjXImGLprenAQpIAVhtr
8zmn/M+wapSy58LZ2ecRgo+/0z5H+k3D/jDdzchomLIi14ouAoVpcDPWnGyZaLAYEj72VHxhK681
F24ak4mjEW5uQT26ONgXy8Yr1UmvKRmRDb51qoVrHcrS7WdiCiNHU2qPMc0h/3AkSUIBPCupC7yX
UFI3yYLyw4zGYMD2vIZJU4ITKjmbdYdumehgeG91LO37jmUx4NQr9BTi1CrWYRHFqZ9dLyGtIhZU
rFspbG3vvaItxT3SUSZ3CLLSfllwNFvFFm2yephpJXMuREg47EqHbqzCIx/PlG0z7ozxsefqTcdU
mGI42vbI7Ggz0lYbWphwm7gi5J56nQM5iUWo289sgOt90ZnBZ5UszbhtpoS7zvhmQD3IQtMdNFO/
ZtNTsPkaDrTcntN0h4VkGSwJbIqnPd58K87EbuogSnCcdtE8kVTJRAAfyrK97mojjws2REMNauHQ
NYL6GW8zwvPdtvUz9cEJiX+V86zHXR/7IMMaQS/BVqs4OBQl5d7HpJkiZxehduV7BoA20YN4AiMA
5au51iTFKtp/ZX/GUmrxs5DVqHYzzbyGZNtSfOGMF8zHuMnb7LBMRWHftI7U9s51MveiC5aIb6ht
qPPkP1/yxAPbyhbBcZ+4XQNzOUvochemshbNUA7L0WbBh1kcWTC64Vl5Fcp3NIRj+jJV6QioMJsS
cVocGsiOAzPlz3FIxIPRRDdZRxRJme3R0wJicH6NkSdN9UTXgjcy1NAmHad1HRsv4RgNyTFNPW/Z
wXedaRgN08k9tXkRHIQoyHHlYSUx1famDsiIYXuA28gMctPJbCCc0wvL2RcJV3Zb5bnLVK3Q8PkH
EIhkfnCvbmxBYeumUHb0tKRKXRdoDRABamUzeJMR2WsFRpwOASgIb0Xiu2ejWnDoZzleXb3I9llm
uUd/wBI1y1F4xnq39EAMKACuOF4DBUCH78gMjNdp6sziMGbecFnk7A+eRBo29mlp0J6ZnaeCyNNC
2jGHCajKKNvyoQ0FE60mf6iwdnzpyiC6UcCD4SUtzkCVpNZA10cmWbSVal99ihyi9/uEkyYLGa4c
/cDQK2u5HElSXMxLZOTGOE42X4ZZYcrzeBz1B8bhrbh0F6+m2s9YWF3pXCyoMGS6X2O8q+vi0E0L
nw0sr7i/HDgvTkdAyzAcYqyx8b6riuKRmlp33pVzO8D2SpGpitmzvrIsx8xYktQC7yNd7y1GHkCR
h9vSHRxlnAW2gDc8sfluIKhUVNzuWYYdAxPCqxKo3AucocXHBge2qZT6vJZhi+vVdVluNuFCrQ1+
ENEyLVVViwesdy1sAkGNDBz72pNUelvma2o7VX3PBG9EZEvz8K4N4nohmAok4jLomuCqjkYM8oXP
fGbT8p+HqC7wTJSigVgRu1X2bom6MNtkDQviqxPRhUriNrqylR8u1sENMKjUm34osOlNuK66A4bt
4QJBvsk3pamhwHXD7L2WDP3Epi/6aN4oVj8CfLRkkyCKahyjY01aaI47l9KRAFFqk2NLOKsWG2O3
qbR7CQJSxzy6tLJ3WCe7+SYMmYRezAkWoUdjFa2+bPzSKq4x18j8CG7LasHnFcMSEctMu8q9Kaxp
XHZ+zTrJnF85pOt8441xvJOtyQZiwHiD3J0pkZe7bTKNRIO3Mf5Zwv6N6Z0nnhTkL3yPcceFbtsa
gxwzPSStdlSyf/KECynCh6hqjuAe3YhZpVOelYHf0rY+NmZ+ncMurG4cAPe4Hsh2NRgSGj2SpOgr
uzyfnFr1NzXhURoCuG0f25rn3rYZvao8A9xSQNycsvGhbZd0/mhgDU5X5JUS67ZyVXcbDil6Nawf
T51rKCxXDCOLmbSMwuvZwDVLH2IAIO9lv5TNJR3isdm5U2vSwwIxMjvPsUR3r4k7Nlj/i0nSgVUj
PW4nLEEjaHq/u01oQZOfewjYjwrra3YqGlzJ9ElXVN9IrBjQqSVf+UcsjkI81zkC3iFanIWtoQru
jTNxneE5JCF1Rg5egTivohv0rsglAQd+YmvqOMXF1Rg3u3HauXiSdcIQXDgda0qSJOBFRZMyjMdW
37sbSEgAiwiAEY7QA1ItCaQ6fvVVNnyc8qEKwLnG0S3ffPclhJJ40SxrTK+YgvnNrYflDkQzFEYr
8dqHrJGgZBa1NNdZEoT1RTplU/HVH3R6b2L6zHFNFWl9CeM0INtHjhrfB86kl9mV7Pn6PCzYhfCT
O5/HygRUw2O5bB86Ie2rLIimGZCS3+kLp6WZg1ChAU4tXVq5d4UHMxGtVpZ3yh5w4A8iI982yO4T
8N8kwJkXEX4OvVyQ24QxhQEwAn93Jmae7VgCQ0HquYztiVwpawEg8laKrYgT6WzD1K4zOKY51IqB
pW7csWNhJu6Gg8H8ESWqOFFbRpIhZRIxEGmhUYe13pOfipy2Wjxyavxg9V47kaqS+TtGckdvm7nU
byMi3FPWB3GzhWlCtSZ3rRPwfUl5Q6md2VjHwvaL1jPWotq4ztOiUeZABy/yhaNaba7Shd3ZsKnL
MWzvYqFNfRyqhIhG0BCaf+R+6KK33G9F/dm2G7c/Y+8Y4zRqE9gGDkGI1M128FoycYYpMybACPtB
zCdVCKm/sDXS1zgt8FYQs5EwKf3Cix8GmQfywuvzCEaCmGObuGMJO/u4RENCU11fuKK1cBnmKuYZ
WaX2V+HWZP3SEkvqJjOF7W5EuOSXsh/GZ9hwqj+oEfcXUJqxvI7Zrr5Yym37Q0NfV36Q8wTGuEVh
/ggdYfJ2cedN0dabfQJGgv2r3geMMOQ+pMQMY+Zs+psMrxEm6aTsWVUDfBb88bIGlGitnkGOXVBT
6RcvdrBy40uU15DgZjPZPeG+kMC+XSXlaca9mx8VBeksv2VJYQ/CfQhBxfeeyThan3nY+GvIMynG
rSs5hlDEqYbn0M/Ih9giJnsTdSrGwTd3ogCYM/E08fwKJ4opwtYcwoAsyQ4ME/HeJvKmN2ThEres
zuj0iCPLvauMX2Tk8ImqbLQ3D+1WJAVPZRKgjkNVHer/rrab8NXmPll7u/iWHxWcVqCUcTHxgEqX
MNi4PM3QOHQMjDUkvo1J0Rs3nl4IXmS1osy1q7vwLlRLXp/m2ECmHUPHPMZVrchA4svg4OfBEYOm
w92kRzUs+7TXzlejKxradWXjWdFThi3cNe0CACkwi31uLMv/zLTP808J3+NraWT4LlxCXRuHqC99
Szh5bvGe2O6eZveVBeXXwWVP6HM6LGj08myuhvmd0B1LTeepiZdNm1gd0eBcuNzhNO6gVfYo2YLq
ZrDNeUeqNcxL5xzGPS7IYHTG4EoZWVDeZyKcRyb3O3dVTjovwJbu5cN+8BsEqcksAwGqUc6sdXYD
vSt2RYlzAtoZ60poSUYgPv630LHUwW1GKA9qjeZtUieXj0xBZLS3JsH5tcBGymfaqsHfJbpLv3gZ
7nSyhW4eHglFDJ+HLLe9bTUOy0s1ZUO84y7N4808Z5i5m45c9Q5msvSOs7EZ/nlt1XcnlyB58VaK
IK1ebXjFxVkgWpsezcaX1klmgQv/O2VjfagE6ugNSxPt1YJfCPD35X/wUP8Xs/N3iNArNu/fT7Rv
OtPq4W8XffUF1aZFwPnjf6q/nXXFlwrl4F+1sb//c7+rOH5APSyT6QCOLPRhil5/n3QT2/wFoxED
Sc564GW/UXF8QIeUIXgh827mRiSy/qni+N4vAf8IQB+PKZ5PZ/p/MupmDPT9bDReW+EhmdCEhAwJ
oeYHEaXREaYdJ2s/iiG7z3nyXpG+AncLqVybvt5LX8kd3ZP1C1Xy8QGehKah0g+uAreuv6zh9L1p
quWgokJQ7UrgsrJYQACFBFfM1/EDN8sn3wMy3uLYO/St6RnlAJQmhbrGzz2F/RKctbAT/2KOR33p
zJM6FlUOwtbV/i7t/Lu5W4LD6ORfvLCaz4i08ioL/1o5wP8tA5RubaAdhlZWnMrQzg9EQMBCtzV+
goFcs1WzEyLaR6KHBk5NuG0H4+gQzkwVYzynTacHEp6c8aJctGcYDV9WSHpUUTTQZm/lol54PoP4
5hfixP6EyR+dG6gHRLXPBLTYvefNQw/XxrKjbuNlizoGHIs2g6XJUs/sPbTBCSEAmY4xtORlTVaF
POm3CZ2DbpSc+zxazkNjLScl8he5AlE7qR/ScIAY0HGaUQRr1QCspqK9eftrJ6rfDmhrszpGkvdf
t3b2oamd4kxRXHoTmYUYkWGiepHQDX8MZgiyto9rgK4Y9jAZtZlTGB3LmA+p9RPnEjLBNeWj83EO
ptu6ebYNr9YV1XOB25ClEgytPXIV1l/SQfG81r5WM72Mi6kBZ/CH6fWk/beBPukN1qujHL2LHEp+
K4dM5JyP6O8y3OPtIB8igw99pd6sgI7Yri2em2msD8B9pvOOGk8++8kWm9mAWtE9uPeBTQHIOIaS
k7LbK5uPx43T9mmyqZWtW7zibZ69J7BH8nl9j33xHMcY8+OUZGZp69tm4fPA79QfCrD+z3UWi5N2
SK02iwcmvSrJpSKQX8/rrTN53VUcC2Joeugvp6TvL8MgJTlmLbRR4gcr3XuqK+sXGj4QGZf+qUYb
clUf7dZayBVsX6N/bOh6e5AYpK/rqXrukvYh8TP6jrPqoePdkhd64kBz63TMGJeRztWuheSfueVL
2OdvM17Ine/DNlS+x0HZ62Bn64LoOngsWgqonSklQda2fmBmt/YU8/OaKn9zNV6L0LkTONFwrOr8
oBUg/Dxne9LNubrWNtR0rHTUeLDh+UQrNMUSuM/JKOWW3mZzcevS82smK91hVX5oZ75ncyzfxezc
DSs7f+wLbjtVvYs6sJiGMILzYWRuGNxUR2X58wH+v9p2GXntuMRUouTzEoAatlJ6XouMSzvVIU9g
CZ8MtwkxVsq/0stgEeYwJIK9fLpcjYJ7ZhLrJk2F3gF3y9rlbhxY62q6UW5XHckXUkONF2TLITol
dMrOLEs9sSVdRI81LIyd8Bo28xg/DwtILaIuzZOZWBD6OVg3VAkJE03IlVT7K8GL5jyx1HtCLbSo
1/oB2gBLXwWYwhtxG7IsesyQz+i29WkoISEVp1yAHl4CfiVekUEioRNaXrmSwd6P7asis/2TjnLq
OfwZerKgfNbu5NtaLzdR8MCTffiECTkjpbB2jjVJtKHiNN0R5qSqJKMhF5TEdBYWeLM8t33Ko/Sl
de0vkT0UJMcbdawAlZ83SZ8fHL7c1DJ0LHw+3INoRtCLxMBKiwFoT3CIU2DEcK+eRXNOkKQ/UWxd
36zW11M0Jc1Tr6kdiaK6uiyHqn2pNZHOQTWUag/91a/3jSCYsH7Z0PQjvlKUo3Leztv5ZDvcZBPr
0cmKsO74StEj4ve/dVj+D2xD/i0TcH2tV10D+Eql6f7r1/Z62oNWt8Z3/4deCWXmOzrF5vuvrBjm
D9jd+if/X3/z940Bg62v//j7q+4rs/5rIAx+gPbx4P33G5CH8evb1z//hd+2GK7/CxlLjmtMlCM2
GmvX1m9iumP/EnuIOsyF47VNjGqyP8T0IP6FUwmKqO3z0Ie9hy70u1FE0JAGFd2L4DSEVFD9Z1uM
H1Vn23a9iPfHDtz2EPV/bOVqOErSV1MtO1Zclu9MA+nCXF9zSqqVkBLESD6+uhr++DaoY9yYPpjc
T3YgKZX/5qL9XxTwH8rVsDSxlQoF/mGAfOx6fi1A/EZ1bhscjzBBJJZhOd4US7KwwFHxI7cOUw9w
5/DhCKMsayW5a1L/pbR6OK81/LabiT1ZRhlkF+LQp1oJHLnU9BTpeZxYMw0bcgx4Ex63YXJCsXFz
okiHir6Jtc1qxat4idGsWm01cGQG8fCTn+4Hpc+2V8cP+0kU/PVS2+tW79sfbuIbm+Cn3Cm52EfG
TjgZZePGb2ObWWykcmp7tl6wYlFV6HBun+LanP76Cv9YIbkSoSF0x7C5RURBwq9y5LdvIi/LqTMY
dB3cnmQu0OFi+thEUBKgademi85117rfbHheQIeVzGkb7wMNM7V35rG1MT/ReaN1B/uN+s87gvAP
rBLfE4NfzCbfX5ZJJFpDVyqxJmE5eWisXmPThJ1WHkxtBsxBguAGcRt3LeRV2fyRgXLIeRbuGaSr
kVL4q5WytwK+O1/v5lYu3lVVRcEnECxzvC8Mx9lNOKf2S9XO4gGcy9DukqRsuc8ZlpFQqkdDNmLw
I1ITvTDAVmTkfFQjY6xTZBu32WL0WsDnQ8gCw1ijqVyy54V+mOqit25SX+fNtg+HadhEymXLh7UW
eN1SauhYM/P2cefhuwwOuKnxgLMqdOkZ2JciBo85pf1WVHoIbxoZEtESbKYeaPBNyTraZip3irlJ
fyHKiF4+JnVB/GAlac4D1wtoYeMgXRSvWInz8tGtF+K3aZUs5c4LhA43DqPRFcXX4QZW+Dg/B4PP
I5AZA8hsrNd4shiGpgWY5HF+LAMRRptgWCP9tgsXmNEujnRoPg4tfUmlCRAFXoovN+zTdD4ljp1C
myLcGpyKSJID585hnzHSxM1QowMe/RPF3uH09cMdw86MKTTtcB7nQvs3pOc39zDUjAKypeds8WTk
5lHYQg6nrpMy2JKZm9L7UYh6xsxbWu5NnvSuIZRPpeIO2YFWGK/DLPGpHqKpP5lUx8uG9ANlVCN4
DbF1yfVkJ6RuRimwj6ruXCiGY7vcagegK4oHCBym0go3vteP1gFX8lQ+oZC7dITabu7uyz4cLYZc
WZuwyDTsGdxOtA4LFlalfZj6S7M3DPNpXOzp5Tg6pSqZbbVR8zkSY78gAnmqu5/zgvqVtCVXt12a
Gm4K+gKeTxzYWXudJ2A7P5IHWY92kiCE7IplxHeqS7n1MNNy9d0axMcG8Gn7WIXuGtn3xRJdLB2R
xi3G/xmKdudM1o5oQCn2Vjf22fk0Zxh+lsSjtaXTNO8SXbCKQ41NtjqOKhntrWuJ9YvCiVJclhky
BmCPxXnJPAa4W5d0krlz6oUSCtb7mXvVCERn5qZCeLuJ/K86DrOBbFNDPRn2VZoHM0SuoH+hxiby
XrpK5jNVPlElblvJWnldFBZkbm/sRurByi7bFUy0RzbU5YRzeC7UF2nNidh1yVDmeysm4nFWKE62
BwgUCHq+a9NszHyZsQ8NOQv8wj5swh3qPps5M43r2IzRUPlhmihL2MNJbJLHaRyoZykajOJ85R1/
3KaoRDkCfYwpBy6uHPbN3PuwaRiz1juvrAvOWPWSAQxSGAA2pRU71m7yK/Ni2VONRW0p+uIejS/j
ywul5skpFpKc5UiY/Vw2EamTrlTw20eHkNEhbFP6sCsTFR+n1KLAZ4ZrRTHWMMj7yama5t6pWlLt
anCoMl/gxr9K3ZcQoNRQWUiRPScO6oQSKm0jh4BIswarijbWYktwsmlpKwmd7DgUsfE2ATpSsbVl
w2iR8ReyTktgJqOHnMkxjIO5sjnaWNDdwQ/ZxXYK4twiHR7qd4z7nOXTUMZkGKwRPkVhYsWzu8Ev
Bm8sDm4DQdcQw+Yc5388VWRnmSiwby8oXHlJY8slbhrmnGptfyZI74Bu2JOuQ6iE9rq0zGRne9y2
FJ9FmI4k+WZHI3I+RGEHomqqSWC6XmUVeDYGUg39lNYAZkg28xib4LxbcTu0IA4nx74k9GF1J2C3
qgTUiBqwiUqG0QdTZVa942CSpjtkkQLyQefMRF6xAcEtKaKnMJCV3BqIiy955gZ3+HBUuB9tAwxo
ycox3TlSAqCiJ2d6nBMbDmVAYrbcTktGFqbLw+QRrnp7VXasVAcHztwHg7dQwh0TsdqzljPKJ+SE
TpL4nBu28HdMuEWddm9douuw67CE3HumdTlSyQmVxOemgNNLmsLf1WmHoo27J6vPA4wSDGpZesTe
OI3lkp6SbbpLppREb2ncZdnUU1ut79x2rqVeOuTrPIvB5NhjkW1JCbUVA3PUu4NsrKE4ZGVNcnka
mifog1NNPV+0JomalbDHBVbzlZfXUb2L2dKSbndK170JMALki9sbeqmwYl3myCqYdMrWPU4YquJt
bmKx7IDAjuZU5JOqHkd3aJwLuh+CdDPLcJAgcuZFbt008YZbWw+RvMSkQbhn6nsJpxZarEEJysDL
SLnif6OcBbp2M+/ck2XHG+2TjjkEcXUB7y03L3Y9ttMOgYq8ctQJiwURTekK/lGhDgQB8JCgYOkB
8xAQoE3G6ISqvBkA4s7AYTQ7npOVOui2KQHaJd0rPenBVzDDXnS04rS5BBAZx5BcJKHTamTWAxci
YpxcSy7ixlOMAhlEVXZ69C1MNpvcCxZIeVVBU4kOXKY6EWQQQKuaHN40uD6NeglHubJEfkb/Ucv7
MFakV8PS4WEN2y66n4ZKOUc9rN+rkpTjh9lei+HZbice4MPerzm219Pb1Gv+4qJIlB/BVFU2csFC
TL8OZuXtrIYDdrkY9jJTL2ZADQWubbOBrAhuJaTxjmnI0HvJNgiHOjtORoOZLcM4pQEO2XlToRrf
Q2cjASYSG5NNrjKiJAhhhXcGMpjTr5MacMaZ4/XV51RMafyRDSa9BPkg9Svemqg/k5TcMitTlclv
NeQ1phXgQGA+WJP3Yjl1hD7NZ3hyuwR/RWCTnSOm0dwscCnfHJOVYH9pIwwuorLhqJ2jjwn6AQoQ
k1YekSSbcdHcujW7qrV2sf/MaMV79pjHvk22xiZf1J2Vb9oW/WFDeJZMmO7oZQbWWXnhedl6CqEw
ldl4qPvCgnYaZAE1NU4WhvulXfwrsBDBeZwlub1vhyal0BG4AUpGYQZicXOfwEtvqXrawD22Id9h
M3zyVqgewkaLigLV4cPgAOdaebPxtacs2kRL0wUUQSWtlx4Qdof7QuFSZdGq5cekxEi2wSCQZIfI
rgZn73XoKHjULCQMv52nF9kNeCL0YHlfJgX+EKfhzEi0LjlvbrrInrwTfXGIuTpXdnPJaZmBzzx4
c7CPdF+QVvZ69ZR3YhQHE8bZq9KJ99/Undly21iWRX+okIF5eOmIJkECIDVQs+QXhOQB83AxA1/f
C87stK2ypMh66o6oiKpyOgURBO6955y91wZBai02Iblspbey4qjVbjJ74g46tQDaNglDKZBuOLiN
MpRSixfWaTN4UZFCheniiQ2PBG35szSYovPNReQ3dYWyYVP2zNk2FRXgsZoas94Pk15/ZhpQZEFf
gA/bRKqpv2T1ZDAHb4fPzSwL9kNShMnIant7Qn8YT4+aBtFxyz5qSls7bdP7QqTNuLEEhnmXk4qu
H7ox0kce+Ei9g2UxgpXqJDZ1a+FL53NkNZi5Siuf8xbL9ExWBSmikmwl50aqzgPsALV9oLrBSlHU
qlns+CwgFkxlAYQOCQenbzzHRD0W5UC7GHcGHRmYJ+EVOo3p0eSvYOObjZR9MW6qQEqZMWxJs0+e
22EMC7dMTSiUHEMW+KeZieiqMNtiOZN0R78sE/hTbiGymqlVmIIP03D8OltLV+iEW4qCfrGfRcKp
TZbQQsBw59jRUPbdzhJNfpy7OX3uZgLQhBIep79QRKTDpbI0km4jdIJA0doacmAPx63HojZtaxNb
oAs3CpoNBt3U8uAscxhUyQM+q+aBSZne6cod9oIZW1zVOTbOMhJmWZsmGJaZpKHr6CZgIBSZZg1a
Xl96AnhJKHFLuZ2+QV9nZFZZMpB4kSzFyzxrS7exHJutGfKJdEfMRn3BkpkAdl+S5rm2YxAqbWVq
M29uGB+UeiBfifPRfGvEknVX0pLlLwxWO285I1T0gIsw+1YXWR/vYknBDjO3JWWvEzvYVtjOQICM
4dBcjUubqftsmfozuyBze4lj9QyZ9grgMGLNVxX8//TYOndYVMaQzNUDpiT12eCgVx2MsXYl9HeX
Swi8kFIVREIFOVHuaLGgNRz202DXMFMsbZsM6R1TfWfT5Fp7O1oiBT8kZ5flEjJYnGO4+eUYuzqe
t89yaNCANhIRRIggvbAb6C1qeRKoPT3yubyVVGgCpBjcFw5ZsSwNZmCXE6ChPvblya4uDC1NfYze
EfRJpCu82ZKn4mbd5Qn93FEvFbcqUuucJ1Rylx55RO3MrYcit7moy0xcDSRPBmPZpG4j1Mf4e290
PWck47QbFiM7VhEvcNz3XitYsKEcktE7WaNHKMywa4fqc0jdto2UVBxmRYugVdXn1mifw3aUPNuO
2+dhshmgl+g3XbuBJxZHTkf9XM+XyMVyb+jzvWbzrDCD/6LqLMlGIdmbip49U2ctOSogpD2FUFAS
oJtzmgZr6b8EnO4uUbQ0G2J5dHfk0Pypn2Q299S6clomCWoli0OrL+cGglcqfCRql5VYso0gF4H2
uRadKjCKBprNANkTCcmc7CvHia51RFWXC4cpzBOy7MamuGjxc2xsu2Sy3nIeqGn0Yi4gvABX6V1b
Fvaxb8bympfQ9GNpYLdSFrENmzz+WubqjYocaEOCUu7XIj/QbNTcZhi0oNNQ9oEWzI4E6wBMlBCK
tqmJM6An9GFJ4edEHC1pdfgm4RrZJmWgxbhCzjx9QDQBI8Lca4tOd7rNDshRHY7GKJp3tCyL3QTI
b6/UVrNRJ6Si1CjXpo22iEVhh1yEZ3fuc4AyqJsoFs7gjsQ7uGlYc6Eq4dlVpyvDQMbfplIjXD2L
u6PRtKM7IxE9AOChZ27Y+j2dYO2Ek+1OT+vIJRlKRwTUtRhKtT7miNax9Rnc/u3YpuiVEzh9cVar
m4RHx+t78s6Io43bXS6Sa5tTxNVkGiUOkrI8aPBi9mNpx+ehYAhG3x0OtUQoGHJtTmJT8wTknRWT
bkPkyg7R87TmlvNMUC6AofM5tuwbqYmDMBbhkylUQE1gsTPNvjKpfo/mIn0FUSNddPCOXDgGZ1it
T3ifD0QD301dKR+1xoHkpaeu1hGSkgtA3oZAWY5WozrOaVafIRXcNmxjW6TTlDwj+1dscRSUeygD
KYhjJM0tAoi07amfsIfucr47Qhnz0cvJctybUdTsm3iqGkgYAHBo27JyzaU1eFk72Tt90i7bUI7u
esQtF3A4gOaCoKfIUqSnMncOUGzRQAwy6nKgGVSgi7GbWK8yWzpaXaqcKKKB/8NDcE34H/fYqZFP
YErBLKbsSAq0tmqjSPsBrsfjiCbGNYcYZVNtU8AzMraKIdzp+sAexAtyznkVptNkzJ61krrq7As+
GmcHUPSTGHNPb3OHdCzdNB6BPJEnyTwkbpXRa2peSxYlzctsJkta/jmyeUC0SofU3s0XzOLQus/z
3Th2Dt0WM/aFQgUPPc/aICTxrbVbJOzePHZmflf2C38rsebzyJljfwolxxuIT94LqeV2oJHZsAeP
O7UHy9qGuYwPvitemhneNA6Ez6Dk8eIS4LSLWmLe86SLfKGPMJcySGIbs6XJIjnDQzIa/X0/mvcz
WgOvKDnyJEMTSCUU8K3cKMlRh+8+Yfm373MFGBKWqJ6KZZyXIKoz203kNnJcnqN6J1prB//wFmQi
anoaArjAThbjTr7uarwnzmu6irPsDOUW2V2pjnBHq16ywULXo4dbjaBviRn0Waf3Fxl2Oj8zBSUO
0arb3iTIFbGPv0I96cgy4awA5Z8Xmg1gNqQcNBlzuQZwjR1rP+MyZ60hRlW7ECrwyESqPI3wBFcd
I1xJ4ywxihovQ3rdG1VWntRQ42UyZIl3ruY3tHQfZIkEaKQeD82QXHRIY3aFk6cPBo7oI2Cdigq0
+Bom1qfBintfWfG2XQq/A76mzigYFFPaqle4Sp6RN1J+9M46Ap6tm0aNpjt1zHVjBZXhBjF6+hXw
dr3WYAVzBGtMN3McFrC1IZHVGThnbF5GqJC/QIt2C5K08uGl2Gf6svIswtbYM1UYz9W8rAFGStKW
QgTVXd7PR+TDfBW95SoZE0VZUpBU9ULZTmN3ndLrIEjaif1eL+8arGx7PW5xGcXF2D4UWmpWG9ky
rpu5DXhFkLFzlNxQ9H/SVAidiyHhuMpAY7mzkz2AbIErmxuA+ltsAlkXIXbWRY+BJq01fD10YFuN
VgYmvng310v4XDhOc9F2YKslFF8DI/fZOqmWDDhqhfqLupg8ddT4tbv5vDSrHocu7fVCbW6bpZH9
JlSTR2wKyXYasnAfg0BCNVo2QSjHA/i1qKWL3shnRccsiSHqRGgHWKQT5CYfbNjWGHpxJqQ8vGiK
4TTk0j7NnNLV56Td6BPMilzOHiz6NxtHaZIbcpjAf/Ok4Q4mlETDmrbpkGcEqlKfKLOYFnAcOyIG
AiiRLRyVMkV5kvTRX4y+cWn2BplpPzacuI6MnQgxaej6pYtEwh5CzRM/EfoSp0hYgzMK7146zJ11
kEZQBux6BmQDGibYozF+JOxkm7DTM3/sASJmxBkdzJZcp7mALWlBzZ5yS/iLTXZzRUrediidZV8K
KegRt90yk4YTNjlGeR3W2TlQ02/SogmmVpl2WmRspLQ61b0YW8uVp+cekSOrZln7YxS6GvxhB5cA
8wHTuHMU86ptHW1PrQOOqf+U1T1UHZDg1+zw3ScMqtZGkmIG2yGnNqjADziNpmOdyi9h91jJPXDL
SLoTOiGCDSAJF8owra0Y/8WtEsvl84i2SICp2SAtzi9JeyeuirbrpSNy59yQOubZqE8F4LpNzNQS
FUF31cV9ujVavJQbYgfKjU6IkFsaXfhtySvpqMhj7YnZOpBDOT1LZhq5IFoYw5m0PQNnGQr+vTLS
niUGj+6YSB3BOvPXbvo0hTS+DKCUTXvfV+NDohpeWzp42Zd+W89leo5G0qBfK9uA+sSG7j4uDYTr
hXQRxkmfHyqClObzOuPd/lrHTRNfTJE9hv7YJjSaeCiYx6HBTta2/VzRcUecbVeZtJz3SWkDgWzi
qASoPPcJW1NPqLLHSbqOmNKHmtxeOnQTNVKt1Fi6IZQtk7xUkeLlMlklZy+1CgQGVZJAcvUpYzCB
rlrYzlRtaNgb1CY9ETMPa5YbwTgS/XR3GdtIvdX1sC6Jq6oaZ1PS5JbvGlPreYYdxAt+i/0iulBH
xVQOgiZufmaLKn6UZruhc1BRYnhNqTAUIbumSKpjzZPfknxj2ZNvKkBjIQrZi119JdJSJcaMr9G6
aFkgh+uudmoUCHSHDBCawzLKim9MmTqCmkZjcqUC5C2/adIALmaLsGFhnQGOYPClg3EexmssHZgH
QmdhU0RK0+bHlvdAeQjTFExs0Y6i8W2lUsYLmdgGcztV1FP3jF8GenEmVF2vGExw61vHQqfPk19Y
1Y7uEpaTPTDUSjBwGhB6sLot9vJFmujmb2bLauPnElVq5lnWrPb3I4ly5l1EPAsRNhJdxvQRvh+7
sBZXmnJSCGnEaZm1Yafg2kM6PLdbLVcH2iGYwiAuZ+g3ZH7f3jL8YbX13SB3Kg0OdpnS+P1YG9YD
w4ZmtsFzIeeGLgyx0n4xhWZaLz1PAvx9FNJIexYrIQKqinp4TepClGy7qv3t4rG2rbT64iy4dnZU
NxQpExaH7tLArtRKW0SyiupTZ4cWlpTenLxEG4YCfGUtdA8SlHisQ71nNBGDf4mnhqbB1MDJgjoD
6lLExOUhrwXnK9tjHEUAi2z9i9RCH99Ekm7HRyOtevJd5ZoMppBuLtIt1CGOz7E7A0RtKkj89HX4
FSjdAPwsllV6WNgAB9nVkpEj5iz1Q3gUIrI4Lxq5mJHPF8UnOpnq167Mk9GzqELTC0nYsdibbH2H
Us+rT3kvJAvWsNmZLjBGsK3zyrlZZu1Up/1zDMJq1+rhcG/wXu9gauWXCgSgF6LItmJItaMxOdqx
bNYiARm6vovMiR2wRCOXiAeqEvVk4Y7HpvZMd/+pm8hRMpnL35r9dBarRNNEEK03pZzzyR3wutWK
tW8Gk454kwgriGKdoW4RSae+qGvg7HOsUNc7dg9crg3PlSjOooDfxHihi8ELXSaLdV2wD4NTq/P7
WK+lM9oSlz1tyKc4NMb9WGX2SzHJxaZsnSpxQ4Zh6tChsoCsWHyKsrlm0qInTwZKwBfmtznGGyf1
kmqYrptIZ61OU1nDBrSQtZToZbqXzXI4Lr3KJzWir13bzLtsMbelOmPXexmwHe9btGBCnT8hQEH6
ZB9GXbRopkHTWXJaHWhlyn5dUQ2ihOfrVy615jNA8YMppXztSMjPGtKEQnDbGjzBXvhkWcGbnRvP
ZmHYJxzxt22DWq2DOTcKelMosb8g7DgiN/GJUMr3c0xehyY5J6g+po/ldhdn0jPgXHbXJqedrzr9
1aIt0dlcCcEfluikGhOe0WaRdd18mkoJ8N9c5ClOJQVTmT8WuAm9VqKk3DDFdL4WihXeIS9gTeWQ
BYG07yYvtvByk2HckI8bamgr1lUBrEJTk4zSC0beMjK+bjPi5Mo3Gmb/8RCZtVX5ER7P3LWtGtP5
jO3zC/kasunGYwTI2ahovsK9RveNfrQzrhKRY1p2loUhQl8s1EcZ4vuHnNuFg5X2luJyeot0Utfq
KdtNIxbZfoFEuMUggosEWDbxCmXcQZ8tYEHeI6sTyZp+WRKDlRKc4lGw04oG9kmnn14ukGEL52uy
AeJAuiPMbkmFjzsM1S4BSw6muo4Z/Yiw0R+NVsTfGIowYkZeF+JokHIz2quWZNxyDKbY7CNcuNuQ
B2JydaaFDIHA1JCEIzs9+mBV7z/HcxoXLsMiJQ1i6Fc6pkfwrYSAAS3dy1YhI9YYsC8dOL3Usk+D
0AndCNHOvZrNJV0uW2N+Aqi7AwluFAOTanPJPg1xPjvbgQk1cDNWkRh8gdpCE9bsZDooTcVjjdeY
VmuVZ8y7pDLNXTOq6tCVgZ4OW2C05bkFmxDeJLrU+dgMHG+R8ifKgXTnvt1kS2KUD9M0SJFvxw0n
RYMz00VfhOraAVg4tQiUiozOODJ1BzKDJPu+NFSG90xoaU0ao6lcpDIuKN7UiMc8nbAuupljpuVW
kPNwB5lJSnZg3+Jmh9C59g1pJrSml0Lps1RojD7oPwM4RYjg9PfUQzT+YVH0BeSyzPwWggXL3LCX
Rbtj507uLcvAijIuHKQeoi41rLMMIvn9aM2ikDf/wjdRVpVBAnSF11zZapFEYxd7B9OSMDUa2Nfm
+GiLQrn7V8xwdByhOlP6xVWgF9q0bMN5Dk8S06gZn+JUPf4rsqxQTUkq3uFgbS6nNBy3FtBiHOFa
23/5V2nbUb5oA+xcGx/mHoro8LmrNPXSAtTGDeTdQb0J2LwOvuuV/pGa8N1U4J+lgv/1/0lRqHE+
e19TWDfPkFn/MjC0PzsY/vp3/3IwKOYfOtMZhFRgpYCooDv7S16oKH8AmkI1Bd5kzQPmen+xevgn
HMygQsmyYoMYMX7IC80/QLCgVkS9hEoMcaD2TxwMr+SFkqrouDeAAb3iWjQk7Ayz3luIxg6tUWLI
NN2CuJtSUTxyZbd6XeFhvuxparwvcfsVVvLjgvqvOjLiwnAxtwhxF47kYnA8lTdqYy/JfTLXL+9f
4xU35sdFXmn45EhB3CDT7s76a15QF2mHOxqmG0V4CKaXEGbBkKjHRiO3nvjaDom/Hn4ogfpVAPXj
6q+kcqRyKXOig3iVSRQlV9PNQ2lbNZwB4RNa9UmmGOQDE8+OnmAqzsrin8kHf1x5FfH9JLkiOZbU
SFpigYTw2q68rkkCY1Cw/9P3kIfTKKwjUymsgTSsp3Tzwe3+FcH347KvIGYZAVrCoLwhpmDnXPYX
+WX3gBi0vK9OzP7ev8ivKJi/r6Guss2fPpoEXJ2kKvCX5bCWco6rOKM3N5eQsV2CENw40z94Qt96
er4Hbv90qWQeZUeM0xSMpu0ts0Mbe8Clzx4TJScYwBsiWTyE3bibbg0NfVjR7N7/kK/0nz8+5SvQ
DT3qKV6UsQv0XPEG+YSZ3jOayAc5QjIKrtaWO6ofhc0xx1Q+uLW/Kl9/XHR9VX/6vJS6EkzEpQvI
36GV6bgaJAJp0D2HV0afQg9Bw4ri/RNhyFKPCvw3MuI3P+SrNWcw5NkWnY1m7bG+Sb4SwAXIJDc3
4UNzTgcdPOp/eDdfrTXYnBG+ZJoIHGQmlXZLTMhGm0lk5vFZWNHopKNj3Supdid/uMAp2htLnPpq
9TFGPBhjSKEHfR5owr3yWJ5X8Xl8A8l9H5/KQD2MCKMgrA/uwFDtgDbnojwfWp/ovHDzOUyPSoy8
8DCcZRfAYNr79GRIz8MZDdgNa2WknYvn6gJidr/T3GwnPMM4l3bOliwl/vgqTYPu3K6Vh1wg/3qQ
dsPms0194XJytBFUaYzKtvAWNslTdz1ct/Y5+cvb6syGZu+1QbqbfSOQjqjzpj1nTQTX+9lrDtUO
lIHuzkHpNxQb7ef4nF6lnxSHzm8unGvUMOB3iVy7La6lfX8pTrS5yuRKD1/SB+0s8uzBE350rHwi
qBjM7lLxJb8CsUN3c3jRV67QhXQYE5ecMa/0rPTY++1/uDKq6q/POO1oJ8olkh3xkmysDu+onvhW
FzKAGdKTtVrZQg3XtgpReO3izx89g+tD/UM//ePlerUkS9ooRDbJatCvry9GbgveU4OzPlQ/oZ1B
4xFSmn1KFIUaefGGrj4Vieqhk9ysuMX33wRrvdrvfovXK7Q5sXiqQxjY+lHWaGJDx4Hl5o5OemjR
78Px30Rt/pCP8jEEZ7SrjIgBg7GV0L8aOtVLWytU+zDLJqqCSQfIjVUnkdF2zaOEtWZwApEQ2Zwg
EWN4iUADLaitEO+uJzuR0OxF5+gKegSSxKB9lCixVTxIxcjp3xiJyWmBP6F4S/PowZrR2MnzXRop
AVTXeI+XU9sO/fxEb/uynWKMAjms5kg/0Rg7n0uD9O5ckJRp0cdbXNDhyHuKi3goCT4tXM78N4A8
/EhpMaYrhU/6mCAIXodxnBgXQD8unXIEB/ES2Z+Arb9/19/aSFY8488La6prTq6D1SQiFEwgYrzo
xZZkZiH9yWIoGi+7zqyvZ/vcxv695kSwDn+wib2xpivrNvrTmg7cVh6MjNgmJRQkkgNJtjWX1tRp
BBieRNax4lHsGu2jNX1d237zgCmvNi69QTRnUuwFovT4aEbIUIyHfN016bZfx8O8aZPrWMD8TomW
JOzsg3v8xtnjtS+G8C+1QHUbBuZqyszwB9T2Js81N65t10nro74cB+OqrK4/uOBbn/TV7qVrxdBq
RpMeyqB2nANhDncSiavrl5pW0Y6kHQSsJxAiJ/SBxyU6OMH7V37jBKS82s1msCdZS+z1YbCdowAZ
LSfDsXXAepjzkeb292PQ+5d6qyz4/kT/9PjALyZENE/UoJrlUxzKB9u41VOT17q9s82SkxESSQwL
Kja3Dy65rsS/e4LWP//pkigbm1LTHCUYwu4oJQsRZde2A++ILMaOTlXCahjO1uV3TyG/SjYTMPn+
tZHZvXHxV6u0Di4dMQ5HPnBC2ej4YQ7Pkc0hrTriwSYHiVGFYTlnicqy7gzp+7HIncsCabZoVr/T
ccnHAFfUU61VZxp8GbhAmsPETku3UuerpCy3+0w7CHBnaAkWliIva/YS356yh1UKYWbYzKqPcgo3
wrK1SXCZIKywaMV8s6QBiqlHaBavGzcYb+Jpr7XlONYven6qOSTG3jB4jROUth/J/mT5NOCsaS9D
bcDMvZGwUnOgI/1hDo9z9qipF2NxDGk86de9eutMD7X+Ddp+Ud4oSBE0b7C+DUzh22BoA9nYy4oH
wkguPBJY+aXbeN9AdRh8afDjKACZb8Q+LWJMt6BhmMBiF5Zq9WywZwoRIoLoF0p+qmmXWdOTLtCQ
EUMEAbklSpQdnVoEPYZfkxA+PJpbLRn2WQ/QMXLjQVxMcxaQy35jNp3Xz4EsLxe6/aCZd0OFS3ae
fbCK25bXvav1Y0oEX+wkXmxPX2gtQYubb5wcnhjNqm9SqVzPrX2ndxdK1QRabt46WnmOPO1z58RH
K5muMRCsvtJgbs1dnDckVq42o2yrONh85vbzKNl7h1NO0a6t3vJ5kUEF2Ul8tWpd5mVmzdHvaIJ6
C+k6ScrNQEOWb1JbPoNiepvStp4hs+dfiZfbAOjZtDDXw29J5INvyaHzDHh3Gm08j9dkRqPxZJKg
dgjJkEmZPi4Hr5scdOqlSxMIt4UaAP7aFepymgm8thHtDjURTFABDPOAUe9o1/aVEjd+Cfpc9LBg
BONQ4s0jtptY9UFA3uRTeZkOA0JfdMqKHIROherSAxu43ppLasrbLnvAGYWimDmUa2HQBhpwnRXj
57qstrSn985SB5beB8hxz81c3s0p2l3iTS7mxP6qq9NNXzOeGreYXxsa+VhbrMI8H2ZflZMDbdfr
bNLJjzRviKp+scFQE1zjZjKzlZzmNBYWIF7mfBKZxLnRuKILfAbDkiAFMxjl3sOt6GmF4ktEuJPS
SZ/U9s34VMzyzjCMo92JY9pnu1h9AvjC+4v0AhkdQ+MNFrocr2/yrDvtnqQfVF/9RpMfWVk3GWqZ
MjkR8PzRPvnWQvPqIKbMToOyqe8DMQdLO6E6G9wcMn0SA/5ay81vhAdtu5AjlbkckKm+v8J9BwL/
ZnWVXx1FrDCnBdhqQ2BrBRHk4XnU8YITv1ul8oXWM4Vs8Z4je+7rixZdUVXckNzjRhz4ZPNGzDxa
WDqtSLh1bm5RcaOIJC6BnK6hQAkf+ilN6EiheQxKMAetl+Hv1MvbtnySZU47X5KRTPYQOp9CUjNd
csuWvHCN2uGINvXtrieAYHSuIiRZ5XUG3YdMtq11W5Aj8/4tUN8oy+RXR6IlJpOIFLOMYE94VOUx
zA+5elvKT+wwa44BCbX9zsZSD9mMAIpTixDd4cwq40yX56ue5Gx8HvDTSpNMcDS1jqqdcXK7KIS5
Q8nzEfTWeesXfX2WYra5MKBtgmLWAqbegcVEX45GkoofO/1adi6aBYU/cLJMvWpU5QygRpCVpLSF
HfmCZJwmJd/jKVHPh/g48pCRZ4ZAUtTc5rjZ5hkaQB3V6qPW8bi9gCUhlCr0WvCjSBNcQpO2LZCt
KCtdMyz3Ma94O8TEmMubShDpLe1agLLATTbriiGq2yKC6kNIvMbgUfucF9/WEsAwMUp08Y6QebJs
MALNJAbqKOQaxhisU3X3LI2fSI7ajupZjUsZRfJVp82umskbtbnKuiCPA8hsOnBUxhC0z3gKpWmr
lMlZ9TDV3b5S7b3tQDPA2CJGgprTdl/y4xvVwOGY76ICE2f3VHYyyvVbQI2IWF4sFt1+aT54rIz1
W/ndm/WqewLLNtKyVqFuPrNTbB2ABL1cNU9zV3kRfqM2C4zupk/vI2xjYnoS8RWTlW00Ukqb/W7p
7W3etbfIVfZ2fkR20eKhaIhYocg6MEy4McTkogrF1taca2G267OVYgF7zgk9xCGXUO3O0gQsLiyo
Avd0YWBoZJgHMcXVZtoHK6G1y+BzRjsxLL4usm1qGpslLw4E0fmZKty0YF8FSryIapcm0U7Bb2rq
1kblOPL+62e9cW6WX5+bQ1x5NvCOwMifwhanB0RINu+jDKRPj/AU2dOFSJwrtde/1FJy28uMBmXY
uNZtFuUXGgA6fAdXShPoPObpLF0uZoX0M7trY/1BLdrAjLpd36mupFc4TDPEOGsRPUTUJE8mOWFo
3Y7kbPqaSnJT/owEA4ubw06YuRPSdxtRf8zTOJfSpZQLYpZNNH2ji9Nui8rPx2KmV3T7cLkNEwS1
bjqvrT6Yk9onUtcrCmkn899CNsGsmJ4c9256j8VrZ64Vc3UTpkTXNeiOVvJrsoM36WWGTRSLTeX/
0eLxve753eP4qkqocFpArU/jQwJl3MbsRc/wqqeBaYfDce4uJ4k/zm0PMqUrWueOmSvujImRbXcS
s+N93Fb8PkP43a+yPgk/negXvAXgbhQpsMmIW2PWj/J82c6VQjuTsXG29C9anoNzH285fgfactMF
UWYfjQo13hpeLrorQmghbC+Y5WEGPMz53WrEJOOeda54gS0Z0NY/IPPdhjlnULu7xoiVHjSBjnGN
pg+67OL95/etYl5ed/SfPo1V64bVjbkZCBBL4Rw/anS0aiBhylbXCfU2j2UX3UM1wQNzNDU0+B3e
zP/w4q/qk4z8psRuBsY0NIRnRXVFaR+r2nku9P4InQBf4XDUICStXyO58EckUysE+6Prv1Fly6+O
LXkJzUptIitIC+uyqcOjJgxmodmJtOVTVdGtXHtXo3GCuHj//mf+fQcD+sav97vJEEYr02wECt39
kmGRbZ/Wun7tnOQcTUbceMCy3r/YG98uuRi/Xk1OCMMzAXwFqSnuTNZmoIH7GrtS7BwN+7ZIahfP
h6vHzYmMryNIyaNBHfT+1X9f2YN0/fXigygVFNKqEZgjLbnC9Jb+YjYNN+VjtlnoqUiJ3r/S92bB
v7+TQMt+vZQ6LHO8dNSJYr5URsDOdnEn8xnXOyv1ktd8a8n6m5SUrbLV3DIx2Qc4miKQ++A3+H0r
UnNe7QNEuzYdlAYi6tgtC1V3CevcEha9N7mfgnvcdYqHiZdA2hIHjfbBPX5j6kBgwa+fHF2a0oz6
bActypPMelzfXRHet6rFAWc5Ktx6s8QGXmcnYto+ut9vfbWv1kAnIR4FRL0TTD24R/qAbXm/4oQ2
Kf03yUC2rsBx4sjpwNiODgTlXk3R4xh2n3otPUX0o7UGfAWe4fdv/1tv1atVLIdU3xs9tXWdq89A
TRFwGcdENrwMtUNVyEcAYUclND76/L9fOGjf/HrXhVYwRR5qJxjV9MVm9FiYzUGM39crW4t3amK4
VfWQUAy//wHf/J5fLVUtrnADE74TGLw5iQ6B3cD0Pz6GkQ0Atz0hPnXt+lFYnixF/9laZb9aq/C5
G9O4JrYjkTxGi3FE+E4BxxLJsmiX1lFmWKmw637wGd+4q/ar1arHpJ83mS4FEa2/dcGoeE+nRWP3
no9qI2NKx2mHt8Mwwj+v+Y+kHrdVwX++A5/+BkB9hzr9+H//nzQePJNvM6P+u+lfnn9WdfC3/1R0
AHAhP8zQDbBP39E4Movpn5IOyZL/kE1NtlckpkZwyfqP/lfTof5hqlAnERrLSPgsmx/4FzJKIbVJ
sWUcEyxPyIc0559oOr7PtH6s8fxa5gq0Um266USLAan69d2TcIPjTSeGFNp8cWXII0DYZQFQYmgG
Ge2dhbJJrhMiRwqSduNm1OzdWGLirEEM3yZtPRzkpMiBm8g7kj1YppJJkCedpHXvUp53fkHaQb0N
1dw4DXZrVyDaEWR9v93/6IF782n6RVf0rgJpvd7fj+f/DVoZWCe+GdaKt5++v5CpN3GSVd1zCTL1
7//578TUv3/eX4ojmKkObh1bef14gu36w7AN9p01M/HPCLD/TQfT/gB+BsZUURTj35ipnLVlAg51
E6GQoVv/6Ol81WunCDF0HaSLQ0CVRi9Ae/V4At4F+Ysi904SyoM+q4cGQXTaKPQP8sJNDe0I+3vP
zzmqWWjt2rz6CvnvBuX/Pam152CDcO609JglDAbxdbgM+wi791iOnpEn91mFyFbUU7pHfOnDZcXl
iux+21YRzeb5Zm6yK2cs79FSBJaYP9mVcYRPfjuDcaSOlmZQppqrO2BJnar6iqiQoWIKIcfonFvY
xDeFJHaJKflDhDO/IpoATKj5jXPEZd9pZ5NqBQDdbitLuoVrewlYG9Jf4os+93tb8pupeCpovpQV
ZeikIe6N1TDZFln1tVElzLs9yMBuZEKpY9lFuI6cGBfKARxNtx2q+VNV0ryMp+wJfzZlMLgKF2jg
Cz24G9YWqDCKAceYM9y4pupEWnVvj6go696+XE92rYF7KlO7a6mlMU+wESL++xYGyzbGcbWjNbzH
4OA7NT+qbYBjj/p4E2XMZaRFPThz+E0dUSCsWH2QI+EGZA1taZrX9KJ7QFyVTGfG4Hcm7oCZSUuD
Bhw8pr3iSrU6YyMEtJVZ3PPvMmGxLR/8Fj+2grhjA0DEl0KnSLfgnQzFLkyo0+1UiG1hi69pzq/u
SIgb/oe8M0mOHMu684pQBjz0Ew3cAW/o7uz7CYwRZKDve4w00SK0Hu1EK9EHZlYl3YNFWpZMZr+Z
JtVGBhzAw2vuPec7XUCMu6nhXwTMjoqi4k1MdXlP6PZDr3ruKEsXFKN3SURtJJvKa6mXf+o5kEh8
yuVCEQqexrq6VlrjFhntOWJbrR/f6CVchn74lCmxsqzr7M0vSxxP1gr23oj1JH2bUpzTskWeG0d5
HPFJ1C1FQlZ3UUf2ZojGB9hB+zEankkWvszJhktMDO26Kv1qg3qd5NONr1FmrUeAALAKQlKP7Q2h
rt4C1zD7bQ+Wb1Rel4q0QbX50CXlfaxwwjUJ+pabK+wBh1Fk10oOQK/P03vicG7Al/uOJE03YYJP
zc9VZwqbZJmMkbeY8LYujYAifyf0x87CNCs8byNTTtcDbW8LCt9enRUOxIW3WOENV2JHWNRVZ3su
TZylqQYbdEBnbVm9dVa8AWbvWlF6UFghSB+xrgZtDvTpKhfXqStZnb6I6Nd0Zrk2SmUfND1myda7
UKkFLPnGnjC4rfl5C7ylv4RSrzshbWTIw3IhlnBWn7xCfsbJ5VpUB9s+uQJoTEBRP+dtt/Zt2Ws/
7UKhbaNviyZ9/2k9B7WMRO040M5M2OWFxMPRemWv2cGPUdZvFVXZjV1KtFCvneFk2xDLd13Hw41c
ShuS4jZ4L4DTasGPQCquZTE85731C7v5RV+qZ7IQu2icnqPc2OLse+6z9G0oxK7XqTZ8mOQv/1ij
jzIG5234X0v3n3Mj2aOWNsMIseYeL91oPkPC3IbpLpuJp15ZPEYK6EMrI1mg8H/2AyU/01hNXrb3
m/oxwnFIe2j1za84LtX98SugW+q2zkZFUcz5V34oeaSo4MqyqmR+RVq4qk/4RRHrm7KTaNMle3Ko
b6IifU4Vf1eMHjZx9Ur44a8mS/9oCv8/2AP8253Cf8H135RhO2rsDP/9+n94SV7GFzjpVZj87//+
P+t4/m/ranx5fWEvsHn5kacv/4Sn1x93qf/6u//aC7Cog+ODT6XPQYr/3KrO/PQ5BZftIZsRsu04
j/+1FzAwoAkSLP6km/5rpwo/XTVgAtH0EbZu2Zb2d/YCx4dRMkpt/Fr459isGjb09JMjG17ZKhGZ
XN0ZHlq2Ut6lmuEUteFghXT4h1dxWqyjfPxOl3NS7fnjwjZ2TL4z4hKtU6WnAUWubBq1ucOI4VZI
5BtNuwtt4HQJaxAwRVfqwcCMU3dA4trhBYfyTe5aRZtLX7I3WPdZ7OBvPtMGY4UH8DmaRhd9/SYT
3XXEvjmJWseXi21fFpd9/kNJ9fWYYs/29as0iW/z4keAMMAo072WT26dGrfR2B1sgykF3JYbDzmQ
ZIqM07DGffxkNtgwdc2+lRvZxElJKIzXRz8wMq2x7JAEQn9fC19UX2+3XWXd+ilNkKp4oix5p2mU
D8vGScLwNWChiQP/yqiG685o6aNyRl9GlXXeJ+ZtCHt3/ivrptp2gMgXtdRv48q66O3Ow+voBXD1
DBoOmjPgA5fiejUfdgfsuREFnQbYj0vDZp/J3s8RiidkrWyTSdFrgAd1BUxaW5t98QjDwS3U6XkY
2Q/UgRSgViDlaerwRaHIRM8Dk6+k1wFktdGgquNdhNseI9UD+06tYTHXuLHYnBXUcjIt3SsWzH2a
ilo4uonRflczmUtTH2dlhpog1tvQQV0wVu2TYk5Zl2k7KFJ1B54eE7C+C/R6ZZcj+jb9avSA8KlG
fyGIm+sMfxfYiathxY8T8zxk4QX4fFM05qocB9bjsH70k+E+aXheebEOJH1D+86JJrJc8YzoobYx
U3E1kVBDCNZ2pJKyAFN6nhnlZe4N92nN7i/gtUfGHjnSI1kZVDk8FDrDrsyyJR5prGK8nYlRTE0c
CImNGlRprwEa884s1Q19QksSwGxJQv0nQOsbJM8m3aI40fdlzYLdSelz3wFIB/P6zvBux+KJMLOz
qYvPYVVuWtW/so30MhXmPkqGC18dLoqyvLExRYOD3JWxdheEtFxscddV/oowPdz66SUmQncItPNY
VCtTI1jK/4lBwTHS9NInP4iTwDKBz1cqjBClWalJCg2nPWOA7oPJO/swpX622r4zfU9frAIzjCO3
0ACunrzYLq6qNOuN+q6S7dvCsG8jGXx3Yq3GtnqsZLj9vQIpnQBSgEyHpqf/W+XXXrfOtWzp6cNF
NJZELkb7kPRVOfdXRZQvRCEOM56ZI/Wl4Um3oMScMDH3xYTaRTUcCJfxQlKGXVWSrTToa42UgnTI
tiMbd3Ih3bpoHjxmwtrD+63iJuV7i8xxF8bdsjDA5yXVGSp+R62iH16Q7PvOoLFFVE6Z9ffgd5yi
VflFKIDC1DXqFgJBs2KLvVZ9Jit2+qMsVl3bsTOH+zXMj764pB+/GfX2UNjdciBYBsOuazIL5Rj8
G7QdvtpdpCqtLTq4qTlQbZo4LNSrSOkPqS3WWRFMywaQWFmhcW0jqnv2eVDea0Z34fVzPOsrjNLF
pHNuGEB9WD8rIpVUQeJAVZ21dbFBfnAZzVEMHKe2mPHWEZljX7/xE2n2+8TP3l5VgJwpbK9mbPfH
nQ17JxC6YVHf8awPbcOU4utrf9SXtZZtSmrjdq9vLM+/ApaPvMp2pahYN4CZpIHHyOBA9vJECIFr
a5i6giTfFGRrsMleVRrBPYYGBS8+t9LWGfL2obbQfKvqXemFP+evRPDdcmjEPtnh8rK3Rm6dVwCx
vr5JNhK/zVak5pp4jvAHYe45vkctEaVpxFNzF0QmaU5csxct3GUylqD/fjM3Kp/NjWR56pS7KImR
unJ8tU6qIFn0LKVa3pyRlrAyFyYcHYyi/q4p9TvP7Nl763sM0EsiLBdyiytd6YAEmV7mfnPn88U+
fs+UFuYbtgjG1mWNNOTjH6Pq6A3Uvuvveg5CU1RugREviLqKAEIZiNIMYkzYZSTaujK1TVdAcWig
J+v6KuV7kuPWMXLjPGrU8yZhRSVTBJLpPg/KxyHLLqPM35XMqKLLtrndHkSXX+rCvgz16kGb/B3O
d1RD4g56z7XRcJvZ2D6kbXSuSsM9rLB9VRorP/Jf07Rcd/RhrbE9yIkOezp8q1m1hTFc1BEXYQuU
WtkNWRzdovQBYI1mWS8tb7xX+DM4R4snP1WvNP4AaEnmeSHdAh7YD2qwKxJQ0F8/13nEHD9WbKQz
FZ2qEtWhU61toYBHCQIeqyGpG5opazXx/nh1/7/v9AXZ0fOq8+93+rdhmlfS/q1u3o728f/8J//c
xwvzH6pGbc60dGtOIuBI9qeLkPwCWUN9924hlME5/GsfL1l4BZnmbF2AiiGN4EPJWbJnh6EOn1s1
FOy9f3MnjwPxaIwQRk87S+VvFCQr8SMNDhofZ1YNHzLZd0WxaykGPViZBnssJFjjV5K0WJHn2B0H
eHAGSxrq9GqkuAxtmkQfisr2MiwMKJeRFbueqVXbKa+CB7K8VBaMtrZXWW7Jj3Azg9deQzNjx8L7
1RFzh2zRIPGWQHaoNkVAEOeSjXJw2QD3PgNxTmCCXImKrzWbDlmb85tgfAaX8EPRw2Sm8dOIvPS8
lVrIrZoWuxzLk5Voq2UPNgXgoVZd6WoyLOUh/Fn1LREvehtIt5mt5i96z6/wciLyln1hE/xSqnmK
Ycrw+V/QQGBDR8g1XcCIMl5Dzvxv77+l9szYQ+mpk4CG3BrzdCBPV6POf8IGHV7lZindlvUgb9m4
xfytVqtqrue3SGyr1M/Rf4I/Mxsz30+mORClCKXtVW4Vbi7vQKmmeDge1YKIJJkFhkayBDBGYhNL
KOtUHqIugl+hRfG4iga4wJMp/AU0CHE9xZWx9+smhXksiqdQz70nZVCIZ7BaaYSsakwwv4VXTAdL
6z3YqQoSDc3XQGTrWUvcnE80is9LtOBTLYwiH84gsqP7hPNWPigi9/CVCO+2GcwUYybN982IuICC
XMf5wJPL+Frv+phAvrTT7j3QM5d9LBKsYZXaFhT8hvoBIKz+HBWyuakL3nQwdPWtonjSQ+fFGAym
2t7GQPJcj2bLVrZTYqHqgTgKKn1FY0zPOk3+13CMdEE1Sq0vBgORs9DsJxn32/nQBxObP62/MHFV
87InmKCllV5qch68WmQEbAHmiCdNVuLLYWi9p76N1RbMAWFUPkcShxP1uPO9d2VqRzCfDtQmjKzD
lHX54wCO5LEMgvEuRKJ2KRPojfWFP6LFWnzfTRQoW0+WXMucq2aUUN28VyT2WalAfWdZUB3HaltG
U7ccJbI/7aHq7liaLmjN1M7IHs4N80F9CToLTxacOfyusFig7/M9ZLYBewB8ULNUvLR4MmzqyzLm
qIMOtO0SxKb/PKE/X/cVxFRgMsUKGRgi/KmKD2z444NKtNRVorARH8NchU7ehGstQIfX6GSylkar
73xYResaQvAhsQP0kyCUnT7h7+t6M7sxvLxYjaLFW9Ca1WUgdMlNw0TmEFc9zrDuZTjZUKrFmP5K
7Gw4N5oRLiCbnVfPCEnhiocZ6xjJmzAO40MyxuwoRlW7T0aSaxeQF5JVnzR+BDyqAmUX+FVbOqlc
5ajVa3RmCp+p4nUYieIeKaQw/QGuLi2xS6puEUQuXsSrXQqGsCgYOsiqnAyKEBrdvF2CSz8YUyO7
Xg9KvKIAWmeI1a8JynGjOlsR24lUvl5G2F18wqSSlEhuJJlJ4nQFf+3CzHaW8WoqF7G/1oMGkmi7
CQ08DeEuml6AX5cKR8lyUUbXkYqF+LZGR557d3q4NFS21THHs03G9pmItCXhlB2hvNVLNtyVhDsP
6VbkF9HwY0yCTdSj59t1BDHDW3O6/qoTOxt+G3tApqUCw94+i0IXWeULFQw4irQ9qhVi1k0TXrQF
1oSVP3ZEVbfdeV7k2Gzd0FtGeriN01WQOJnYwfW59n8U5kYhqCG/VnviOaGgcWaldyFfxnADCzxH
KQyXn5bYEH68bBNrgRBVwxoVcmc+vH/lxSvDVWWO9B/MFcVnK3jwKgRiz4o6QCJWF0W39RVOzh7O
LyNXHC9u163Wvg5Rfdsgd2L5W6UdKc+9ftaV6o4M8xcjU7BTXIf6rwH8S8gGHv4rlNprKz7Tgrx9
rkxbwzokNQINuJCghvegVqygwV/gFW41lmDewYvb6hn5PHupS8OlyKtlphXqUo2l20BGce+TdjnQ
gCltEEsYkQkidal5LLysulVD3SX9+koXJRi6pv4J04OKknY+heND3zSHpDLuIULTtM+GR1vv9m0y
OTVLnoj60rFC7WAm0ANh5VaLUKi/pr5/lDPxUw0QyOvXmWE9xbqdLyX1tkA9q4bWfRm+yPzpujww
gyw5FpZO1rYXo1cvjOwwP0WzB/TeIGxEHiz6kvTOAD8YKAkpbRYw5xdK1p3FyUUnAZhHH22R7lpP
yrKkAq3D4zRZtYLepA2zVTAPDGQzvxWVREDWD09tVwBd976knxU9VneiOwj0YUU/05Utg2Rq1zDy
zkPlRxGGTtJ4P8Gm7IsMrWKTvwb66I6J4U79D7Ah5NQdTJFthvRmIjo622naj6lVXEO/Jr4lHz34
rE+jHq4VPMQtHk5cdTZFMXhxe33qM/ykgjszxVi5UxrqfEUUPfQSc4yVhjzzSCWiSivPSzu9qqDf
e9Z4DjNjFYroEE32DwHcv2yfUjmEKztKmx6I4BJzoXD9zLxJWqw6+FvTsza7jHMnhBc8Wj9U83ZG
9lG1tNR93q+66GdVFfswvejUW4BoRO+m2WNaH2TPd0cdDmLqX5TtmeXtGYUbm9zVHxFggspCYkj4
6a/AVOBrF07VnxnVdTsruG1yZaItpyCae9ar3ugr/GEL04cHdJ/qjz48ZB03EJpgO92Z3k2o7htJ
WRQqcQbOnPEmAJaTf6vn8rMdyeNTangXLd5QPdsXHj0tMCPTQ1gB13XIJVgG42VFmKTlzthx+oRr
09ddjZIPYKZ2lnZz1gVRmCmPEqSsN8n71ebbyftVNg8GQED5R9nu2vI21O77GvbyJiCZNwhQllNv
Iv6poXXzqN6NyiXBbIu23nIYYsa8JaZgSM/kekOrDjdfKl+PyW0j98+x5BS8Nm2rsbgZzbqf3mDr
ktCU5s4EYVZ/86Izos6xbykbEV0P/EfWJ3wLOyGV+0jF+otwMgyeBGnFc28j5XdHbqc7rG4adgRd
bpcqZRhACcJ+Untsiy6bza1Rn5PD3jFVTdRPpjMDK2wP+lz33AaUZ0EufHqYmHKpVsntr7697/iC
pHqd5sAzn9JyoyQbeH1sZ3zaNtjfccMA+FhKycYiRyir5vxNcy1J5zFsuRAGLpRa2XgjJcCRES7N
KeT5WLOs3erVZexbS8QYNL7H5UxVTaPsPO4bN6n2oJ2dpqPsVOLHKnrX7G4nqOFy4SpJcDXR2zJx
SLVu2G6IjGCt2s0JmNG2VaJVNpdtVgyzDBdKHV8k7Md6QAB9nz3IVPjoZzdkjSGFXgb+MtfxQ3Qu
HkWYmOOSlKNlPFERvkhSIjKkKyN+zsg/J+OiDlekFS60/ldS3JXaRkyki/gb2TiI4KWMnkm3dlvj
m4qAoh6fXd/PJZzBbOU9x4qEd45HH88ldLvBRCl5shtyjxELVz5xNMsSBCDbJWOLpLmxoLbdZBeV
NgLwKUy5e8a4DNRRHoy9kbFl6QyVuMtM6R4LYVtrk+DsRz0Ke7IaG/CaaOoegGGcF9DayEAxxA1/
s0+EwSRZ9KGV/KJpw2rTQEQ9C3qZsKmW519XEfb6LuKd2km3K+JqdFCiPlvNTZWLsyLlGwR+v1Sg
elZ9swKfem4q6WtYDzdW6DEXM2UTN+0E0ToZ3Eqt7+D1QR3KTKc1i+IMScDsWIQp1Xkbj43JYqi7
jZqOK1v2SW8v8Sv8MuupWadG5gMMbaf+PCikfCVPW9NmDzN/5QcpbQ8GuvfxeZTvRPEKNnGgc39o
0mt/THdjpdWLRPAmY4qfetG6zIc6JCwR3CYEznfFBVkXB1TErpoBPk3Xfg2Jq6GoYWfgM1lDDCLk
V1121/AmTJIr3WZkSqQGXr9O4bmqSZej9pIGzZZP7SoBfVhv2mwrBeOD0verGnbWPJjazlh3cbYp
ZAZS2ewmy7xREDCARlp0AStgdJuXoN4n75nkuZ2K56/8ZUz3ChYsM7/zrBV5AcvQZkX+cKD/rM48
90v/qp9Y6Lroo8qmCv5H4WRw2ueaZL1KKr3sdpHZP9iAuJZ6kVARa5/Zb4KyVuJyPWVD6Pa1D8Rf
piLOXkNe+YUW/1HK+Vt1lv8bGd9HNdV/W7/l5y/pW32qCPyv2HPVVEhKNm9CtXSZaLK5NvjvqzL/
63/MsdSfwZ3Mz/6iP4o0QvkHgbUWKZL0iChAzhKvP4s09j8AFchonmgkWRptz38VaQz5H7SVKJgA
P6a+o869yH8mSaIzNAW1asIIqe9otCf+GaH556hDz/ZvsSsnZWFZ1i2FKsw8Di0K4eqJdlSrYrwE
XTgxtAabVbvtN3WDVTSixki3YfhGRPDZ5XgEuqqZPA6ufDzvNkapWbodzLmVQE2K3BKLrgHgWgEL
cOtImN98ZCe95PfbQ1hEo9uS5xb1Sf0pxptvlzpHSVPiXwiLaw76mLSXcjKMUAJrqghePjZbO0j8
lS0mZfNhfHzykR+vM0CKeby2rmKO4hdQADu9ftqGhLyksmMEBV4RlCXQnvVk/fVV5tXqr5nk/Sq0
bOnLGySPgvk76ZjHxDApolN4iUWfOZGo81WLLZFoOzqfX1/qkwcqZJ1Ko0FVfw45P36BFYomSy3I
B4s1q9k0tjS5qV7agEqJOFDCAOA/EhK36aXJUQFxf3Onp42F+YEKIZAuQEgzWL1PHmhET5vSkcwA
SgvbNUikYj/e+K4dWdIlHP2GuLZ4VRQVTJcQtz48F30Lfi3b1LmUXDD2wo2wWjJ+PU/afv1sxLEA
+4/3QD0WnYDGZILe9vjhwPpPIhFO/Liwrt4i1vhrg8elAhhnIgCwTbxRWbW4KeSyiA4pzk4cx/nY
ku0ulcHNYPQ4+WKqPndTnwfUK7pO5kykWwTn9ZChz0OvNX/KbALMRZna3fXXNzB/7KfjiIxTWUF/
Sf3XnEfzB4UPbJUmKxCpO/C16gV4MBpTbY3A0APaWJuVU4amN+eFDN/0XD+ZFgQNV02nlcB8aJ6M
qlwLM2AOeIU9PHQrs4Gf37S0p/q2+iV39c3Xt3lclOY1GZS96evyZUJVtLWT25R7lB5ZMuC4lHGM
4lN6KBT9DZC0jVLfBC1dsr/6+pK/zQPvl2Tko8NGMDsLwD8+WYHrktcFe66TvdK1e8APFeX5byQs
vz1GrvI+1RnUvlD1nIy/ySs0owredRgN0sG6Tg92arF7Aie9nCa29l/f1efXQ7LLlEDw76lNSlLg
BHdVpDtd7vWXfZaUh07zyIdnRnKsTKlvv77eiYvjjzdH1RVJi23yjc1qqY+PkWIkQk2DC4YppSnw
UvGS4nfooCci4m2Mn2rc2ruWQKqblKlhk5I660p6Fn8zrX/+Q+ikmqpJa9E89WhRLk7HweJ4qUOn
37QRtRU/MVW3T4A4Ee2XnmGfoliGTJnm9lBuAYhmbtuxvH7zSD59B+xh+Gr4YtlKHj8SI1PLMaZs
5QipbZax5S2HJB8XlITG99gHVyV3Y21amMA9M/F2dgtYvIpHsUbLg87fVM9VZH0724CbS9Oo+ead
/f6xoS+fNzHWPGuz2zr5fUVRBGUa6xzPKTAaoewhkyCmRku0hR3KmK8a4a+/fiifXBP9ls6FVdVA
x3GyHrYlIYyShtmnbZNrw0imKx9M/XVSGE95E1JYQlQbfHOfvy2MBq481PA2M79QEcMd36dmhL6H
xUMmg60sd10tU+bWyfPJmVFvSfT7mRM64uKT8FYED6ffzC/v8KijqZvLa7KODonjBHaRk42VQdT3
mBEF5wRybW6aohS38PUNalOdvB3oYjl1QiUuTCTFDeHlOp7IU6eJtHw9yjbHIEPTXX2oxaotUpCQ
Pct5nHNsQ6LXLOyiT52v39FnzwsRD115g+0EKsTj50WiXBHSmZOdSMWwm/ZSdT7l2LVBxYNyz8Nt
SSEDDMUbG8Z49/W1f1vn5oeF0M+YOasKJ7Dja5shRry+5l01TU2ailcFS/aD1VlRQx/0YdCsfFbC
20EvvvMb/rZTO7nyyWuqi7Eles1gZPYguS2VTVqbdRGVkvHl63v87BvQie2b1zc2n+bJVFnmeqoA
OqadKueNW5LA4wSDCfpeUYK1LkR45olJ+2YYfvZSP1705KXarKxNZnLRELDIWtFoA2Re9hMk+KVR
mNqCVlnpDH5n7qag+Lt7CB4tO21GC1mvs270+KW2rVlHscdHnxcqLFnmtL0uyxkoDK1bZSiovxlE
n71KPFkm+4hZRHu6+I11byQlHXZHSzNzSfc2Xnux8QNR2XfSnU9WG26NPZnF5kjolBqOb02SNFrf
1BKcLKVDGsZ+52RZV3KA0egljQRrlEZurgdrpqdIOm0nuzXdTA7EN8/4xCg8L8D8ErxoBlpfFn1M
P0cLMB4ikL2BkB28FdVC7QoABiEoGKINEtfMC+uCdIGCdntL9CmCz4U9zuCjsQ4u1BgTiCaoleac
l7dfj3Zl/nBO5z8OBPRkkexRWzl5RAHd2TCyIdt1OnkHQSC2lVVciZESZeWREBCOab8NZn+pqYPP
Gquycu2KKTBTKOp+/WN+X5Jn/bRqcjphU8vW6Pgh0Q+tUhqDioMs3ltS1AtX3uRDvde7ZqHAbLv7
+nqffeofr3cynUV8x2VZd4oTIjrEeBKB+M0K4OhGAWlwlMyraoL18PVFP/vUecy2Bo6aTLnT+cVo
u8A0O0Vx0sjgDKZ1EJZohEqNTblPTkI30/tk0VYtoKySwPSvr/4uLjp93yZmRiTqiHBnncrRQLTC
iUOcxdfn55mxFZxJ94osGSsQEzC2vCRw9aQblnAOAVqYfXXWqN5wzh+blklq9w5KQgq40Iuo32vF
MuM89s1c+Nko4LFAEGV6YNt/8guFaRg1VXI+WiXW31BtyMvExK1VdrSAxsr6rqj9+yjg8ITCjyWN
Yw33dfxEcslQO7bFCsgAq6MsbS9Jxkb/XRLfi0RzURX689cv4fdlVDAdYdvDN8jG43Rr17MFG2PD
VJwhCDywNZS55Sobtl6VonctFYTrc9iV4t9/fd35yR2/e65LSYWHSgkfZdHxnWpQyUvYz/iZRxES
oiTny44h+s0Q+32AcxVbMJ2QCm9xveOr0J8tQJ3qitNaunlpFcB7bfI9lyRiNFsvnqMa8iDdFLr3
ag2W9c3q8vvoma8+74w0jqrqb55unHE9GGaFqJUAnDVvnWa75d8RYaY6fkl74Otn+tm7hFDPJQXb
dcw+x3fr1SMYsKQWWBzTjNUzwJ5GaBKHiTRyQh2kU4O8aTn1ov/mO/nsbaJSsw3qnWzGTkuCMEGr
lERGAJaZ1h98Q5nFSXRVv76/31fr+YzKhGCjd8NxPf//H0obra4isc1a4dgch1xFz013LMd2GyXW
5PwHl1Io32KRYvyIk4GjRn3oiZIbCopodJS06NYDHRuAnH+/nErheK4o0OBiK8tTPL6r2u/aAPGP
oKwwTWhc4h8B0YBOaDSU4MbO/08eIiUTzvqCrfs7zOnDQ5wMb2o6PYM3Qxzzsi45+go78pci5l++
foif7HkEskULXzyuemArJ7cmpIIefJMLpwbo55CyS/4P6zUSFBhwMJRtVye92Im0zHuQiDJ0CMND
xVOBVPr6l3w2D+ABwOtM29DEkH/8jMVUxsjyOuEMc8ZN7+WEKKqAoBS5ehkJtXEmyzYvR73sV00w
c4y/vvxnA5f+kEJxl508ZcLjy2dRaoelh1rHs1Gz2EUNz7gLM4eokO9U25+tILaAT4CalCSJU6i+
NcaDEnrMq+0YhluEb56bJl6L3yO70mOp4ygBn/vr2/ts3sFQaCPM5vnOjIOj7zIksCqjYjXP5fCK
JFQNZyQCYaVQEVnSnOiIFgxkTKPo7r6+8mczLJMOTxW5K/d8smsia6vV9CKCg073dpm3BDGlvZI5
bQDACK3gdyP60xeJxU+Rgbzgmj8Z0H0zRFov8XRVr45cFRPNipCbYKWYDPKvb+3dLH+yQnJUoFhO
jUye7fnHT1X1ZNHriM6dupbgkjXltpGRLKpVaBM4HiAPV4pVMmZbO1Hsw1jI9r4SFkamQlrVOsJQ
TjfWlQGVbhGwChEbSAb7pBckDg/Rpmdbu5aT3HA6NbxDtEICpR4od0Kagl1YNPFKJ1RrkZFhBtQx
Qs+S2PQKaspSZOz0iLwCJC1iqnZ6bxESZTYWjnSlXX39FN7Lnb89BZUZ35wrddRmjp9CHKbEpAWC
MwG5mvvUhn43KfTCw9Qot0M0VI491c2qUCVt5XkqKYS1n6wIfky2FPTA/ZZqOyeMVsuu6rJdOQat
G5TkLn/9Oz8ZGAQO/vUzTz4B5Jkgfgc+gaAnHcQoRH1FHSbnUvS8v77UJ2OeS2maovJMOKGczGVe
Iqq4KDgl9ZSqzqxkuq3iKr5vaJ65gTWRQvIfXM8kNlHhUEbTb/49HxYM8qU7j6zzOYtcsa5SuW82
tWfrq6og/HSaRPXNwP/0UXL6x3dCe/G3+5P8zLIbQ1KculL8QzSiniZ/0XS7ehy+uZT12bVoKRLE
M9tq5NOKWw28kAfWU8pJRwiOIwLeayxTWbTM4yC8jAfTvLQb+bpHnYo6Ow43KjnF52GCfbsAjRqU
4i1qa+VQDTYR40UQBfupyxuSOtVKP1OnyCJurwlqFUMjwAOAjgRY5UXj2jFyMmmwG1iZpjKQiJUO
dGk8r+j15WB4YKIaKZtQqpWFeS83g2DFJM/uzJPKwVwqUmqBlZ7q/nKww+rMTrJ0olGmtjelSbFk
QdXUPPcxPGqrbEoChBoiga4GS/BFT1T0T6NO8BoROnlSrhUzy2Asm6L1oT4oLfLo0Uflo5tx82R7
SfwLQANxrWauQ00otdB+0ATlNWixxviYoukmjlLG+FfoLTJ1C+3lQyp0JLuYripcjF5BpnMIH+C5
B/lwI4+6supLwT9WK4lGmL1ZPNljqFw3LdssREmeSxlokt0MXhwuNUNtiGjzg/oVG2w4J0/aWob6
dxzqhdnl9YNlEmS8tKq6u/t69H+ynqIrYIDwAWBpfK9ZfBj9+BRssy1ryoyRVm3izHgskzZ0VfKF
HcuISaKjP/3NF/d7D3Juqyu0u2lLaHipxfEnl4qmKbHmyA4Zaq0PqRXX56LAt83K1ivKI7r0WFum
QqUVLQ1JdB6o5NousEOHj6pZhTQaRynUnIlcSpTQZv1EPKh9VUz4mBfk5/U/SBQy74Yi1F5bRKjG
N9utzz4r7MIKEVT0eEB9HP9+Pcqk2tJ4aDIp31u1sjE21/ixG9oI33zCn16KbQ7GGZoB1DFOLlWW
niW6hophy2yYFXK9DrCDPE4TQ+zrofB735rXQqotaz9ToYzi5Phagpzeti0I4axtEEyq3eg7OQW4
Xfj2vs7N9qIBu7QsZKvEk+kr6LbI2Ju5D2ejJWVLMgx7NyQam0hMtXn8+sd9Nk5pqJuzRoJ21ukW
c7KwQvA5QJbwUUuO2O+XnKGMZd4gx4q8uN93kfnNaz4121NJFIheEJxQOqV1eDpO+1YTg9kBJcvU
mIY4esx2VcXG0C/ApePTK9QovtMtH/+KRqTDXRdZw/04pt5NXyY6dTSgofcGzeH/YF/ImY2mAKUN
dv2nzQHdYsLJ0oHClmSaKzMcn+ui1ZaDJYcru9bF+m8/fPQMFmUU/o061sn3yn5G8cZ04jnUsuYm
JuYb00eIZ3iBcRnH+BdExvD/+qKfjHxujIoyA5IT1ukbryYLyqTZKE5Rhj5F2bzGxmPbNN218ptL
fVKZFXTEBGql96KoefJBAx/KuynkBlG/QA8b/cL1LBYINOfYGiThIbODEWP3E0ep1NoNvZytpHKM
nkEzD98Mu08Oc2wL2PvQQ54f+snTjureJlklYa+V2SXfIgkI+ImmsyLMyFWU+2zXARYCjUPwUKFH
38kAPtl/8a5noBsoDY354HgWmAY7AZFKLUdKS2VdyNFBIzhBSFZwlvjR/6HuPLbkxq6s/Sq9eg79
8GbQE3iEScNksoqcxMqigfceT98fWGqJGQplrupR/+KSRKaJC1xz7jH77P2egMWtGJqGQeAUOGD7
Elx5llbZQUq3kh5Y+gvtCDokkzn95kG6t6PAi8M7khKxjQEWHaL6qpUQx7vI77EPq7zVlR++HyT2
NiR4knpdLJe1poxVMvFuvJ+hdC52/bBJDt/e0zeWlqZKUmL0G0N0dz2KbkDp2Rez7GqFLj3Wq7zS
dUbTSTENiw+qqKJTeyefUFMYv1rwvn99+L3JkXLzzmBynZSk4EKj4QqV1jaRYLpsywZNbU2C4lLm
PjrIEFuKkHo3XaL7UrH17wx/64JRWGNaDWh3pkxztbWSIjfEdCTrlF52CHVb6LvGn+WuprTLvJor
jc0F7AH5YsJlsCCJa2SFM14I1LIZqeW6KXK6RbQPZjM37zzcjQsGhxwIwA5ToNH+ygSkO/KljhXZ
XY0GJvJNlh461jFSUKGyc6VA6wQmwneO+q1B6T2lOEcKntTY1e2+jDKYIh25lHj1xq7L0TWoNj81
lDSkT8OA/fq94phyY5+TogF4Q7Sz996+Pt0ZxFLT0jCiNSvgxMEx+7K41CTku/aUGAn6cpSFYFFP
SoQEBTqFMmv5mFvdS2FlM/yvzXvx0A17o1CelEyyaLiD8tXEF2Wlj3XbyK6ypN2TYOhjIEzNc9/A
SC6XRWe/fQZuXCtMOLlywGMEYD/1xn5xePOY9JFSVEhLSVrpZQiuO9K489tY0Nq/PdSt1cWl2ikI
MecEfK/nuskQ4R7aVnGXWc0dcd1muxu72s5r4R5GhgaIRzO9M+aV/tFe/QTVB3sCEIud+fAaxaVx
yIvYgoSY0u9wTLWGwkMyZM4MQzJZOUjT6rnXIM4RyPaWSCg2iV6940nefHHAC9wie77spx34ZY7T
WIOCTuQZNguQPwEjitib8VyJ9Dmh9Cw4kI388b+YaxICNIXjLRNbv57rTKJ7dFEXLOuWDHeVRBeX
fulAhcRm7VqqtsKUNFv/K4tGBAAqkAgKKqir41R3atrl0oXNmysoiRU5pGMjKI3OqpuD2cJUmk+1
6bFisDJchsz0N8BvdjxUnauvFdQrmap7swLdhWCwQG9Pyq2jhZNIZhggmibpV5MyFBtRSpnACblK
uad3ytfUrGPX0lLhqGaosb893I3KO44LxK0mgSSg72t4AwiPXt1y+ecimJGUE9PrmZT7EGA2wUVp
vqe0wR7ymNaxBrn76FJigxo6fs/Vos22dYltfL45evuxbp14CpmiJFNXodJ5NQsa4kIVMS3hotp9
2y5yRRtHsbqDoVTvzPetfb9z0IkidzsMdFfmPLb6NIUvB2SHEBsnQy1ykrSbEQwqPVLtoInHWEnf
g+vcGtQEq84aU2YBbH+187d2S2MVUiZBrWZvpc0NtvTcpygpg4CoP8pwDP71Cf11xH3Cfzneaq3E
yaVlRL2wFjuV6PbZwRRuKen9O575rbUzQf5TYDR4Q/EqAb5IU5FBJgpOgBZ1Z25VyRn7FtGXHlrP
t9/qp8DgtQtIBMC+tZhLOhpev1aqJLEmQSlMIkxUvujxlIYgSo9jFo+O1YyYUMocXkKQBwdLIUOB
utGlVK3QhmrjwIEqNjDTQhM1OfK61SbRazyRx17r5B0jf8uNhKCZ65L/pYp3tc+yuI/hJx0QGBBW
mm7b+KUape6QdB0iyVOeH0Ztg6qmTmhhlUlYvT1RexrgX+ZJBT8OcICluW7HqGCQGuM6huPdXCe/
GLDuYy9OtCv2TQAqXzyLZfZRRwX+f3GQqS/pQM5w04D2v16gZCY3hsgBAyca2QfRjI/GIszuAOHW
O0P9LID+y0uanGWqiIx3vfESs6BdYWFT10rW30nNiBJo2m+eJUjw31XteUkQIhUr40XpRw2nSVsd
bbOWoNjgsehHOLUEMbiYGhQDpoIwA+lLqYDnXCdIB9pTzMeY2yKIdRr36uQyO4IAie3bK3XLNJC1
IJT8yW5yHUmunVBscTape9l68ZOuTGhkU5FVMhCIQRhxwiuABPjtQW95ICpuCDci+TGQHle7UxHW
Ma96BCnqdkyPOaUf+lTBXSxGjdQqIqmuUqifxlKPg7oeiuNUo57y9jPcMBtYDBrWWEHy+tdF4IRy
1SU3sFANbIieBKr3vjGNz+lSpqe3R7oVv74a6sr8aiqAafHCHNPFkUcASRTHuNSmPWkzbUq9tT3o
ai6cah1G2rQRh6AqrcuhTGPlHafrhlGgkkZUCcgFJ+jasV0GiQI02DN3aC3zc2GOz7GaCr4OTXdg
jEgxiuVKYU8XBOBeivDe3b9bx6sDs1dHYdCBllOSr7tVc2gxZrEkODck1L8BUcBAJw+aW3Hv29o0
bb6Cg+bBRNNEhaJ0dMFbKPqSgH4HlXLDPJEoBc1E6oTK6XXN1EqMdeliHkRqLlWYW7EapRftc0Ka
wc6WDXGjAmSKkRblOwtwa9NJIuy3JvlT6ulXO6FNF/hsBMwTLaWmbcpCHmUwKjpzp+TvDLV/1PVk
S/DjE8JAXMQpe20JK3hJKLWwv7PaQo0aKgZP7qFeeHtv336hf46yu5e/3PN9bKzVLCPm0YkXjJSW
YG81uEmWVpDfsbe3Uq1U/CAk3tEiOxnT67EM82L05oyTtlbr8KKTdnLwL3O71ywx6qcc+yhJVSTG
SgVDwQrKQCDXmo5AJHsYzwJzzN+lNL61pQmTLeNnww+hzOtnSpaub9Fk42hT6wFvBPwugZ3I7eWu
RTeg7L6ml1W1hw2KphmqkSjp+iTI5kH23l6IfaL/Zblxq+lhAUlOff71g2TKDHVTTTOQVA0UOIzS
cDvlsnkkYdNIUPCM3h7v9mrs9Q0Sc5iMa+HBRtEuWrvQCtSID6pCY5dWLV9iYdZQM80QvO626tyU
FyuAGkX3adkQorlLLD9d+vwTsgzJO0DOmxMAup+yKesBkO/1BGhICxldzZlOsmamlNhmZ2iVdCfB
3eD2zLV3rNnN8UBEUvDGlOBivR6vSWut2Oqe87WNO12NvgV90bZu2xu1ryUGypFvz/hP3t7rJZbx
c+k/IWr+l4y+AQvfLEgduDl10zyR3h2nWVfBKeTL41TFPfR+5IGtHB34esWlK8ZScqoxLY9blVRn
bWiaCKqq8mSqdOqZhbr6eYs40Ewm2Z5U+EjmBCZ4OZ4VZ1WLOmi1Evn6RTH9RDDa+4KePz9JKxnA
h/Febu2WIYGxbS8v6grXw5VHIKxT3fT1pLiiEseHEmlYNF21DkHI9j3v45b1J30tmzsMHQTm1VCb
CuH4qCKDUNZl6spks105SfSgJYWFEOhAJjtP1qgbt+Eda3lrz1Ag4daCUQ504tXINDRZZqcmKlhM
ow/Gpu4fYh1ZhFHOLkQIovjOmbj1puRYxD1ioY9Iu7JOSiNuWgIwmO4dyN2GqVO8TkhOgFmGqFfh
8hw7BV41ae3eURy7+aK/DHzlhucTAgKy2nIYe3gz5HTRIVyJwWKioWzXqaKHb5+NW44NcGGFjN0e
cVxntBINgqpSBDABpDb/YWqVeYC8tnMQMp2fqU3m55KN66StEftzZr1Xa7sB4ybU4R5QoUIwyFFe
GYMMZbFRXVuZ/IGchfpUfVMWGJRNQ+uDdgdmN4Y5I/SdlSC0FtlHhlwm6CvEUy/rHaVqIzvPbaPc
iTHx8QRL5dPbE3TTBwXevP8HrgDqNq/NldSjR2IwKtURgR66ZStUD0K/b+mmrP7cNVBrFK35WxHn
uq8IpHF1Qy/uxUvSeW8/ya2DTjqMhBisjQbX+esHKROtW2MLTNey9OrzhUCYDgsycjYI/ee3h7q1
K34d6upO1PJBGhaNZixVIgYewOg5pZCrkbld4oM+6nowTupnKM9EP10XanlvD/8zyr022EQ3vKnK
u1IXff2q6ZSJlpZA6jXnMK3N8L554yzSeYxIRjTSxfEhNuX+JDfoXrctfCmxWCVRY6KDu6Dy+QG3
/FspZ08WsdkB5KLmatJi/I5Xt0KNImh31HDWF6GAY63N9Askj0pvyzNS7sm4SZ/FqpDQPO0LXECD
+1nL62CxpiZo5bg6XSgg+lAHmH5blcpJw1E4aKMMOU4hj54s6fN7HsMtawTYnUUHa7/rw72eDiMW
Nk0gPUtvnDLb9B3BEZtQSCmlMX3auNOO/WXOA6vUFGRyTdpfSJI8m2Y+PjVbQ1sbQbytJDpkREO1
2ABlJ9fszE97vBC8vXS3Ej3sN4NcMUlR4oQrb0LoOqHM+Za7ZaNFgycsKhQnJw8yPd0GCSQ81CS2
oqQyZ2foZUSjFvXiz+oghy0tTS8XVUNhprRiX9SmkTphbzjz3BV3UwqJy9sPK+9H5nqf/fqwe4z/
ixPOJlMraQSSyXU+PiYJncR0BsKHNSMhD+u7cpqa0TjI5boTZG6Nz7TPR2RUdCdV1O2+NrLJo+5W
w71vQK/TjBsSr7p8H49NFSh6Bt9cmq3ft1yXPW0y3qs43TIJoMxxXS0MAiHZ6+en7DtLcmlK7nDh
0dcy6QJQzHlAcqt750a8ke5Q8dJhfAAlolEKeT2UpqaTOU6UF9cyz334bFJbyMbyrtm5zQ3QG+5K
A/L57QW6+X50UEmQA8CjoVyZvEU0CXpHyleaUYy+Mmnlp3k2XiQAae+kGm6PBESUqwhUgHplcaTS
IAwTGKnr5iECUnsAbi0/5IbynitzaySLSoqMJ7OjUq/WjCRzSzcwN948FBChlVXtbRPE9rIxC+8Y
jptDcbFzbwFwYt1er9nWkukDqseaoSZBh29b+EaP58ahbN9x6m9sj70bhwidApHxLxCictVIkF6o
1XR9PERDjBquJkGMCOiWrvKcSvMqvFsDvPF+u1FEPY9C4N6S+Pr9LLWPzaqxZBehVMtrYhXNelFb
bBWS0Xem8papID6i6Ad4lib763blHi4TC5lfxZ2srgpWHQBnCm7FExOoyoRU6byFrnNfELr5S5ag
U4HWXsUVU5M1tmJgknB9uLyF5m+tYJ4AIpqPHfBpcNdK/b2Rh/i4FZcKKsQ6DhDb+/L2SbqFhQbe
IXJLUJkGE3J1pUuNnP6JPKGrqA5TuhjsRujjExRU8WG6NLjyI0pnRl9kfpuvkKouYn6CHMhw1plG
OnHOBrhNZwXR8a708OU6Ly6K99IiN5IvkGOQ/6bQs1u1q+uDdJ+0N/ECXF8BP6vG0h2yRLz89dP+
apQru29OaTaLNQdjrBPhkCRF5qhkrsI8Ed5r37iVsSWjvuvJsEPpnt3f+Jc7ppihmRxIIgMEgdkx
NvIp6OrxQaagE9D1PaIdkYgn3PDsg1UpTQTit3zncN44J2R+oIwiyQHFk3Y1qeK4Wpa+Qu+wdF3K
O6fZYVOHr8Lc9cHb2+z2SIRplJR24oWriZUGBXTNjm9K6rh+qhVjDroR5fNWwXH5OdRfoiz7/03i
0SLIIYf5y5y6L8PLf3yvhnRYd860//rPp+9V/pKP/8Mx9v/c9AX+nwFZp8ex+vZS/8oG/4+P+x82
ePVvpPfIW9Km9Hcdx/9hg1f+9lOFAfACYRbIxn8QjckaqpAWHbT0kZFe/tlM+XeiMb5lAMw0gW7t
WAMJPMsVsdhbRGNIKLHT/+ltCZStDdpSufRenwBtm1UDl145Z1F6bA/9nXAvhBD4urvw3lk+7P9U
78w73TMae/J7B/W/g/TUQSV9f3lM7yb/4lVn5N5DGDl9cCX3MCweZKdz+0N2yl+KqMIBs2w4OpsI
od1j5sXu4uuO5F+c3OV68PTDFFEvDlUHQovD4soBHBMfLgfZa4PlmDir04btsfdUR/BQTneTSAjh
83TRpg+7CPCxLwbqoQ3yAJyHJ/h1qB+ap/iguPiOd32QLvZ4Bk0ZNX7jIxtxF99NtS35ijuEFI/J
YNptapun/GyE7Z18MO7Jmtyt58TVI2rnh+Iujaaw8WHVDQofvcUQ9tdD/Xh5EO6Kp/xg3dXnMmwP
Q9h5qQNta5Q4dEudtcBwLhERsmHY5RmkvokAFJSGdv58eRjV2V7+KA9DpHq5l/Gxit/b3yOvdy/+
x9S2HCnQ3dSTvcsP3WFe/SbUfz6G6kkhn+C2ATCTULXrqPc98eFyWg6w7AboBTk9bzYGlZv4s99G
m6cE3XF0paAL9c/dsXdLX3F0VznkJ8ObfSPIIymYH6pw4rfmD+Vj4m+B9Timdh+RJXucXcPJA3hz
VTsPEKp0uGNdSKeci50dkkN2MH3lh3TIH/Jv8lfryxDWPEfvdvb40YkdypS24UyeduhPs6/f1xEN
PTauedCEol+6STiejMfL/Xpa3dYVfdFVnMpuXf0++yCeym947aQ6JzuG4Fy228np7mA48IgT76xz
H+VPzXPl0TL0Q/QHR4sMt+RD0ofkOAUwWAdalHmDJ3m5D57zrLkFeIwIq9eodvpkPBgRBNHMdhoo
Tu5v+UN1SF3k3IPUFX9TQxrejvNviEW7qwtltWt6w1ecef6IofqhPCrRGMKbuUqOead+kB7YicHF
S/3CazknIl/7Nh6LZ+kh/YPzw09mj0a04kPY+kENBD+9z58gLz7Jh+Kkn+uj+SE7G5yA7pRFyaE6
qMf+nSrRn3b+1lG/8jLmepRrvabze3Vmb0o4hYPbuBcHZk7bsBueoXN//EDp0Tc4lUXURJureqK3
OoMrfFQixe698gV+f6dwRBv+bX/2ZEd0cvsTbqs/2rMDaT8sOnYaSm4XccL8PJRCY7Czr6lneOwi
J3Fbh2Kcb/gwrLDeCrscCAHJ0YD8AH8GO3VMtwyWsH7UjlKISpgbB7hdQfq9bO0CZure6b9vf5TP
Uzgc8yB/NkGoh2mw3jch6j8OAgzT8YPgGI7wiRIOXxvCy+fE16PiqEa5c3HrZ/NzfJYj6S5OT/hK
2lm/Z0NGcSR/3D5oHwyv96eDcS6NMI6mQ3wqjtvdxe999V4LlPrB5KfBMjmZLZ2XQHMktveynwd/
ckxb4us/gLY6L58L+2uFVZg5C3AUu3ikh8FV7G8/Mn5/djmT/OzFobDgrHbp8kleH2mH+ZSFU5Bh
WM27Nhz8xaX9LQI3R9LFg9LaSf1KtdfQYj8Kx/g3dpzbOC+6LUapA/TI3h/uGzb8pAYsylk4VqfN
n9zRm53aG4/WQ+Fo/Cu/2/zBB3L6QTXsIrDYDnIgB9BwuKmbu4VXeJWD7Gok3K+HfdzivP4R3+u4
SpUdM2Tm1X7icQSiNqw9NYBR1ltcWlocgo07yPJd0Ghe586O6kjH3BMdxU59GnVtEIH+GoxcNb0H
nbM92j9iboTJxerbi1tFmmsBd7CtKOOn2lD80IaZY3w0PsPiz/ZLf+/4dHR4IoEbSGAb09rlmQ5d
WR+MaLQRpAiEsOFDkkPzHLvvtawTNL92h/95ZV4FvrOR5ihEmeK59fTzxlUGMXYg2IPbQmnGuTB5
4c3vXNPhDZjK0TFOCSuBWhiTM/NVwX3KuYBGT+OvKbPxqbVJW3ml/a1yKgeKfTtxLsHETBpuExSH
NYSQm2M4+JO/H1n4nN3F/WIG0Of6XM22YGd+7NEowB7rfOpW+7bZL0m+4UIg7vRcrhO/rQeS30Xm
4YKh6ny4YTBXBUdY/DIeimj/wD7U2WOiU94tfsvfEoxm6/X8Gb1uOZrB6Cm26exfYge97Pu5DwFQ
82/R6aL8A3qtUevVocWWkBkmi2Zn4WX3D289KcrYLIP754tkOAo04GEMEtd0C3djV2YRv3U2ndmB
R/HTyNvJbB+dl2Fr3TFpXOKKj/XizTkbfv2SfeTzmVfoZJyLp3tiMPhogni0iXgpf3QHr+LA5zHd
7CnhoXhGKddreaT1B8viNC4H8A9RtOMnoHjJc39s2TtqsLk6MwcfpaNHJLmd1FaxnYtfsZwW29Ty
E86sq2L4zAB5FHwVNrorepMLKsZeHYGV2b+3z9loc8CC2EeNOETqkYtRYyPPdo7hJAnqGhEChP6+
lWvP4vdozGQQuuG8srS1k2QX7sVFhYHX2V2lwR+Pa4glYPVWdgsTxE8I9r716nCfvCrafjfP82Fl
Onqe2mTt8SeCS9Cckqg/tPtGdYl07veVNtw1rLABBhs49rug8DrnqeTpkUBgw1XOD4jRbYvHTbAK
OWd2nwuY3nloav0/J3ng4XP+K3IPiHg0jczjNPvjhPJxCPRQDwdu5dSlpSQUjtigo/AAWiRc2cf7
WCpe3n5GYjfzkp8bU+KqmHnQzGkC+tmEiP4nRpM9g5O3b4nqhG0Ki30nY11EtliC8bh4XQDPuovf
4aDX4/Te9vv2exLtpNhuEmCuwj7GBtEDEBjsbzUYEFhk54ncyu0fVqRFnY9EHl9JgjkUOMX7Tk3v
zEA+TD6i4H54ceajFfUhRXiOA6hizm5iw8PBdbDihiS4uphoRwiTaPiqYoat026rimBkSmW29P6q
5FHdihmFsp0hDHaVzFyuHjMacKQezef5Ub3DprHWpSudS3ef74aHUZ08xP11+TQ7d+nNwupdHHwk
H7p+uwqKfT6clJ9Zef8ai2AGM+sy39F1jS0BnsvvNNHISbhgixSeauKi4FzgRouBeda+6hxf8XEN
TK4YJJLc5kUIasxaze+MXv2JHYDXDyYQwzNjg022dMd8o/FhG77MShUR/quD2xZe3MptfIv3jBlb
ikyPmq6LM+cUTPLgM7GueFB+2jbx5w5ffAmLtd88+2ldHWk3QyJLzUl1FPzPhldHY+nUa2wSAauJ
jrwDObKLlognwfnANOLu7LcejzKdEnyLyYYL3c4/JN/qu32q24PGgxZMA9aT7zeehUtuBtnHCy52
c18G1L/dxFWwT5B+Hzf9XN2Xj+v3JdwdhQHPJsVd6UIsB0f9EtBNFVh3VmlPR6ISr+Ac5+f4gN5V
5ksh/zygO3PID/GhDor1BK1dcr8c23N/7r8jQWOvvhUgMOPgBIl2+Yw+TpCGPIsP7byDbKTPBrMT
dw5ah0TXmajIBomIl1QHjZ+G8GnxU3gjbkZIkdql0+EV7W6XQHyCOsT+xx9s8ZvgxMQMIJG93W+h
9cut/PU83i0nuAl90x08cH8BfJDugtCK3fPxskcDgXeJlItj3TWhEmxei8sOyj9qjtrd5SN5lIG/
iE/Gc6s/I+Whn3DEvAS5PrsMoG13tEBXHKIAO2VaTNfy9I8TxiQajpeofmZ+2SgwZt6PRCHVUX6Y
BRua1PRZjWQ8OOWL+s38qD6kAdPDz2ZPMY+jf06/W3fdUX+Aq94rfMpeaW7H6Fs58SNqTB50owFX
JG7m7odKm615cSB4Le9Z4ikikcHb85AOoAFndC/21yHM8aS0gC/YrdPbD/imL9VLX9vD6uWn9BST
W3fIfAez33i4eWFfvKhtWCH9EllfNI0mcqf/XX6i3RcpBZ+/1B/5YXy+fXmFPejDDevwFxUHInu3
jvY4zPq5bhYfiFDni7ochS+4p2xAoT9dwt6FjeGjEttylKK5FiR+7UAq/VliP3xdWMTL19md/cV7
QQsRo9DZALI4iTwjNHieauu2zu7q3Ya9O/Cv1d3dUERMbfWn14jSKEOgC1qauU3MRXgpulYg+5IU
8NVVQHLmB6Ig3tA6a23PKY8jfy2jNOq85G7T/OXH6nfeheF27xbC1YXwq2WEgs+XObYmI/EUtoWu
Zig8yr7ut/7+GAN+ctbb8bfiQ3G3xoHq11xuu1uHE4RZu7Cnm5BA9Gx47HbMeuxnXuki5slYoi/x
M5CFBdw5LBx713kZHIWLlod39kPTMHqD27073am/O9v75t4Om/P8Iwt2f3afrj0EGWxCaAZZuaLh
zfpNwEbp9nQoeG4K29x5Pw2KnWGAKHnbGQYJ75xAgIYt/h+YB7dPzu1iuatd40nvXp1wBEeFTy0h
Y+OTc+RORa1nfw8mnTA0qLyBhx3djQdpHPRy3N0dtHCiU+5Dapofa4y/FRXBEnQ8PnKuwf6TXL/O
cg+Lq6OG1oF99LGNmC8updnrP21+ju8BbIC7F82UwAwbog0u0mDPvwxBspthb59lQgCMMm7BaUrt
+gc1e1/wGwbKvJm7BcfF5hd4YBwpP4nEQ3qXRbuPbRpMqGwTgajuwsvI+AjNd0Jtbpg9XBTwKn5J
vFFmXKGG+49qLB/qtBr6//pPGnv+TcbqCq2O/FVawk8qnXFS8TTLzalILHGve9/wU2Add1bukEpx
CABYAAPPCl0lckFkjrBpORZQdSyuOs3e3dzNjcPiYfe3lkja74UgwcCRnyKXhGdqb/eX58v5cu5O
1n0Xyd4UzYFEhsPCY+0dckw41fNBI2fUfyo+rh5qXNEFf292dCw2quJ7oiYsD/258KdjF1b8FyXs
/dI4D0c92i3i6JtP0x628YTTb8tvi/1gcAmVQf+MAOB9f86e+u/7NSB93O+3kuRN7mmhZINmcvpH
47jYXycOd8l9sJsqICn8EXc7z20HUA/roIWgETa+jTQ6JrjghzM3cYDVcS9wr5hudxSwhrAfHPQf
Eo4v+SO3GTDaCMwweSSWSNLtV8pGYDnjojK+Q+bEWf2CITK3351Wf7+UKEn4s4uZ4Gd2H+3yuPi7
d6ORaMBrtuVP0OFzIe/pO9lrfHr7WRrD4S4NhED3kQX6+ToJzqcMxtxeWREEkDyAeR5SRYdKeex1
jrtdk8qasOiDPeNJY8kXJ6uCkQRR7+tPvDpmACEyb/okPG4cNMVbPOWQEupr3NpTyMUcrNhLxeNw
EGelPtxZXP4L/k/n736k5cLQTCS2crevvAPqJI423FsPzVn8LXssmzCF2NcD6sLx3o2IbAux45Q4
YY0DKCVlC3buvidn/g5vg3hEbdB/RoHcGaPORlMJG1E8LqD6Dt1uQMI9tCW45swCcCAExMB48/3u
Io74P7uLp3gtfJ2J3RwKD/YPZ3cMFyZujLhasSUNVmN36RrcMjI5OHUN9XKCEoPzSEMHVgo7drp8
Le7ih9ldsEl7yqHEzMAKiD/79mmljfTfnNarMmeZN1peJKZxvnyX7tUD/JOkIXZ/71n8sD3psFic
kVx0d0fWxDTurqXkVw/C/UyWefisRemT9lAfyao9bl+LE1//gZy5r4Tc8Z55MHFJkvsL+ePde7g8
xIfqCV2eoxQoh+1HTX4zxufZPJks5+qnkY5jOJwIoHFjCI2jCZeYIM7vwvW+wNfQH7qj8bwdyO+5
fcSl6eWHmi2SnspTT4h5/szliC/pinc5Bm/zPCSaIvlB/jwcyhO3EA4t1WNyuCNJzpbUhB72kfVo
xu78dVrtNmp99dgerfsiwr5jxUmfk3lT7uW7/mhEhN7eHuBngfUnnuIvlWQ+Ij9Yl9fSL6/0Yc6I
otZ9/WO4/qn/gwIxkHWJ4A2pLP97VZjTSzMkL8WvlZl//tqfpRlT/Buw652YEzDDjnTjRvmzNGNY
f4NHB1z/3xV8d2LvCpmK5L/+UxH/tjftQuICOvcnuPMfGjB8iyb3nYuXb4COELW/UpqR9Ndo7D/z
TFCh/ZTv/aU42VMnzqe2FQKKh4iC9w1CkGghVnkaVQ3WrlmSz1U/BvQ4fl7okbPHcj61SxNpUw9Y
Oi9RwVPqz5IUH/ty+azX8e8rt/yYH0z5SwI9cZCNj3KHlusklT8u5fZRkNffk23+OEhZ5UzW5m4i
MoPqAOA47tFi7JXkrr7E0SIUdt1liW8N1t04E0hbRh7A+E9YYlS526y9Pwvri5pkdlLRZ7+r1AJ2
QnFubJyt+GFlyLjV6ekyrV+KQQobCvD2Jn2Ue91yFOmC522KoT5ozpBNH6pu+hBL3e9Jr39dBvXz
KqbfRys5rjKI31SWfwP+E46IE4+D+UfRCoutrBnaHYsRiKNxn5mF21M3qBtEPFqeojd1u58AC6Pa
6NYJRb5C+hjHM1e+1n3vlflDAYHpmcmqEhifBOtRhl7QBcEmOnVZn1eLeCVNhpE0KPZUhjRgbac7
Ed0yG1AM8Vcaf2ugtIE7aXNRUAvaJoXFQdjsfNtI8LTcaujqKHwGbcEftKUB0VTMP8XxHs2tJsmi
31lCLkV6rgSCaCTPubU5Vmp9Bt8209tGMsjo7qpUNL2lgTB+Q+zOW9eV2os+hDFkgc4iDh+NbZh9
4MkTTltcK0GL2G6QjulySrQhDds+D8SpxM+1xukeFmTt22LSZJgpX0HBmCHUPoIXL4oQWlCwuemE
Lwcw3uo7OpnlIS3hncKvhEXay4wCSwm1ZqjmJi2/Q67/SPLam7LV+hOG+5cs2b81U6+M2W1793/R
klGL//c2zH5Jupe0emXD+IU/rZeGIZKB2ADqQI8KFPY/rBffoSmJ3uzdEu0Nsnzn79ZL1v8GGwZd
lDBmAkRDn+gf1ovCMiYQLgjArHBH0QTzl6zXFYqPZsWd0A7zSkMFGIdr2gVN0BS2BsTyemKO0PeV
P+oyS18y2GBPgG0KV8nG1smzhRs+sbYvctLF/iqourvJZe39Mm03goYd4fDPyheUejwMpp5OaN7Z
hPPpdbF7RkfZuvQSWU/TbM+6NSW/N3VZnrR0rU+imuOh60L7Dk7uqrT+91F5c4khIb67hq9pTTUL
BC1E8M02jg4akdbBQr908Yp6pK65pJcXQW0npBuHqXS2pkBNuEkJZcULtUHUy79oq6I+mG3zB+hq
ULW6ciHy1JTJdKWNhtdFuBBdxqrwecwtY7XHGZHvBZ2R0Ujvpa1Zfu9yFZa4xYJyTo7V0emNSQjg
dkxFOOni7oNpjfFHVAFNJ4XU+2ndNPL5l2x2ej1PVbuoQK6g1qe29phU+eB00It/L8xmUG1JVBGl
lvV5/QFmOKZclJcL8n3Wqn9Zu8GyS0HM3tPnu24b+bmUQCn2RlwGgIL29VKaw0YzGzrubotwjlTK
nsw7r1D42POAeKhwOU/lN6mRgqmYPKX/UpVoQCYf2imH+jL2a+PpQvLX8NMGFeVsgcFghFoP+WO+
nCLCcslT15Sg+1PNUK2F9/bEjY3IAdz5nHcX4rqTGNbaoY6zvnPVPP5v9s6st24dTdd/5aDvtaF5
uJXW4CEeYjtxkhshowaKomZK+vX9aO+uU/ayO0YaOBcHaKAuCpVKuERRJL/hfV7MePwBOK4o6uPv
l/vWYne63JH/Rw5KLjAj7klrkRWsBT47FUnlpaZtweOd1un7Ub6rAvllDTT1grZQb131X4wKzoXq
F32ocGNpO9wigSfXlszp+rLxBwIlVDn7xpXmO/x4Nlvzwpy/enbp/OQ7hSoWWZl6Xzqegg8xkhAx
c85EmefGO7O0y8eytcSHfAGm0XY0UM/+QutSGWbuP71K/63JnrMtlWfTxA9m96QJjC0BKMDJDy4N
msunTDBNsyAP42jaCMSU48lEcGyDOzt0o0OtYUopOZhjRVu9YyaG2QSJssL53OtzCjhGXu0BZgUX
0jLS3WA3/dnqGGIntUfcWHUXnt+/l9UwJbJV5Q6KYnBlKUPfaMAKR3R/d8O61DfAmunWdeu3PpgX
Wx86G4sDYhNpbgykrf/nyVvxJgOt94hSElV0d2Z3WNIX4ZRktvsL7RIJHGwYfr/6ttX1bFoZEZoA
8EIgfkBet3XyZMRKGCqdJCM2XfewtHiHL+xLO2FcKInx0+8HO1WCOBhsmCB0UP+iU6Hl9KSPSQmw
m73btTvP9KHde5BjzSLA+7swcKND7NUucO/VLbfKENfvYv71+x/wcpf3oGchmgc+w1p6ob8aU6PD
5iJrd5kfZcdKScqgo0zPq2BNk7T3yO0sNjWTugvisW2BGjst2wuas6QfuykBRBqcw4QiFxcMh8gZ
HtZJLHsXJW1iiMFEzQUZEzAlFSYpuUqHOb0Ate/sor7tE5V19nEQxQzT/MoNywnqC/38shZtnPue
t9dTlN31pRE+TPlIbQiNyj4oOxmvEbunN+eLjIchVB9YmBRf+EUd2Nu4wLn6ch4q9bHIcb22VEP+
KOD9zWBx/2lN+X9wsfv/rbcQdfST5fSir/D4df36f+6Hrmie3fG2v/TPJc/Zmgd9Yp5/Lmt/9wj+
E6LyJ3A4UYayvRMLg8b4v5c8x/prw2shyAYCg+bjiU0pfwTgkcW6mVKg8iS5+gfdg3+3+j/51Lcr
Jmgzl9CVXwhI+GRzqTElDdIGWggei7QojEZQX08UKSI2utQJ5gsjdeoqyRqqpTadI5r/Ceue7oxm
24kVm7cOMFS6Kq76yRaXWFYay8HScsKVxVn7eJzn8qZ3FnbivM66fbWgCt6NdgVopHNcMlhNSM1l
rEyRLHXhlce6L8EONb5FOhb4LR1otSJmWlbcN/9+U/+7aP/DstjS//uo5Lz7+jwk2f7v/yxX3yG8
4Jq9XXBCdn6PBfHPcnXdvzagzd+UDFhBVsAS/1dGJfqLaIWQAxMlc/vrz2ISfFrwv0AECUSQv/Yn
y/X0KISlSrc9jbZs0uhWvJMooF7LYClb297jWNikF+hmisu87K30DI8mh8qdUlhj2XUGlv2NM3H7
p598KHCgAM8hXMJpmGt0+PdV5MmZWEMsKoSbmnt3LMqdUZfLg3YnenMmM6/fGOv0Mf92JwaKBusO
FAriyufn7yR7yxO5T7eDljhu986PQnfzYa0y/xHTn+Y6z0r9Ru/+q2OC3YLEhrcGb+z5mJ4h5lnJ
gBKiuzhxgFz0pzHk2aPRCONatM2d34XuG2Oyyp7N6d/PaQPgwIWBRNzp9Q0CUWD2brTsXHjyGNgP
pXMjFmiMYDPn6l523DKfrPPbf97X09rTayPSrG9tNpewrpztz5+8Rb30a1fliuKgbsWlY7blpR+s
9sFsHf3RNEjJ/fF425Waixu7K7v5NutPxkP10Yer1W530+wyn0QSTnl+3fnZ5gNhv6VofOUdgvDa
VORgb5nSk+tw128wrxlApynaLFHzcmMZ1VUhRyP2a+/MCfP73z/e8z46mMbY4LFGYYds6GWyUc8f
b4HcFVYLV+/C9j/0YBcvvHWRb8zha4NgvLqRAf925z55ZzZEdtfvu2W3plad7XpNY3+8qjA8//3D
vJy9gDWBMHa7DiKyOPnqWtG0JjYTyy7T3UrHUyen4sbxlZ0dRgMY7B5JXk47aUlK1nujJno6Ntvq
lqxGU+YAHSDJ8XwibVnKGv+IdTdNABSmrBk+WPlkHkh5tHFW1FS6ayb6jX3mdGa3UfHq3fhU3L1f
fH+rWNMgzxBQFch75c71UyzH8tDK1sPvp/bFQOxkbKC4W2+cbgzcnj/eYPidwmtpBWCHbYXO8/q9
Lc32DS3la6OAUWQ/YTPZgqbnowShoStc+swd0s3liyijPtx5GR4bye+f5sXLQqZGLooCAdHRJpN7
Ps7U+k1WKuycvdEXP1z21D3KXHlj+nK8rDlJEmLdIXvjZZ0qnsibbNk4k12LY5lD6GTYcEyrDCvG
CbTLsaH8FhIF9FQObeesN7wzMAL7tBmPpvPWMnnxvODLeH+IjnGT2h74+fO649Ibhujp8Q+c7J0W
zsYHw3SkCevJ3eO6WtCStljD7e+n+fTE3TD7eH5jE4Y1I7ia09dZR5OmfgI+PewWf+92zkqurEyX
dk6qWhnFn2Z2GA+tL+AEuLbsoSePKVWnzTY1sL7rMBKofKXO0kiUb3wKL54K9BGXd2pMgKo9gGPP
JxNrP77psKJkLqfwEqfd6qdhGvM+n4v1/R9OIENtIk42Fqy52T6fD2V0rtLzilLcySOaKLtozuIA
AjddTgMnxRvr88XXx2hc7zhTtzsa2P/no43wIoeCM3DXB6Y474aQ2j04ojc0EK9NH6I75hBeKrri
kxOnwePGM1YcPIhagu+QoNV3F5FfH1e2Yez+fP74egjcPGC4/JfnTzTMwdwAvQ52mIujCtF9cYVO
rLhYp3l5Y62/OnnkQMgpoiN9QcBFvriW/srk2VnZXJLmoB88kP0bG+R2Uj69wwbbK+J7QnKGywjp
jucP5EvyFo7HgpC+jfig5DEWZ8x3a57RJEIa7MPvJ/DVp3oy3slatwFh6bEUjIchyMNUN+WFzMr6
jSVxSn4igbQ9FlEnym+HE+3kPXWGm05sXfRq+IP+gHK+uNeUzC5FsSCpL32a1vj0D6HozYvOMcad
mEYEWPZI05rwDmY2iTeUoS92zO0XcQX7W28L3e5kleaiCYJFsnKCfsJazbK6d1JZwaHXdZ505vjD
1J398feTvX3NL16uhzMqwRZXsdPVCg96VbO0gt2Mj3Zsag8hWGXIYxWMxsfMUXdZOuqroZqDs98P
/OonCfZ/o6RjSXAKUMm7FE229HDfaCfnzGqqdV+ME36ghRm8ETBsb/LlM/57qJMtOsQ2p9Arzzjm
mkJobt3ZI82iee3RC+XIs7A31/u2MOyDcpR646W+upoB2mNXh1UflK7nX4+KemfWBi+1w4nwqKPV
OS499i//k9n89ygnj9hmsNX1FAS71ZnmS3ekDl9HYZN4jdslvx/q1Qfatmx2BLbSUxpTtWqj5dLE
i7Oj6VgHgfoSqPGtGOHVdYmZM2RLLtUv/D6Nsci8rGTaZs+vLyJnDdDF6+xxhkb4VVlefUEo7x3D
1rXfmMrXR8YIxbd87KFPLW9Anppa2oxcaWEt9PQq68w34UviiJRfwBWAZ+0X+Dt2k/j++6l97Zvg
Wbkf8klQxdl+2pO4bwl6bULhp9myscpDaig3aa2e+tQcjW+grV57i0+HOtn91sIEGGpMPKVTBPdr
7aqLwp6z/8FW/mQU9+ToGGQkgzDny6sxlzkvW/hgPa4mb9whXp02tnCSEBFJ0+DkWUynM2lusFF1
+FX1vfbsaifSqvjY69F5Y/G/dhYCd/nXUKfXlaA2e9XYvCFaIKId5IQp6SPufVYAxSBeQ/UWd/21
90TmitajzUKK9MPzJdFS/hrniMN36jrne9BNEN30/JZ99GszCNIlIBHHKc80nozSu9jbeXzTwo3m
hEg3vbSbSFI1DfP9n6/xjfpHojriwnd6PwevkOWNKpGC1luTvzTUj2D05NmY5sMbN9lX546sDYT2
7S77glPnlmsX1JzwgBBoCG/aZi8NT7yxX7w+CuG3uTU+cG95PndhJOD0d1m489PGO2BB1rxblB7P
fz9tb41yssEvoieEMXhDS4fP6ppNSDscJf9Ho1C8o3nB3SgVz58FBy6zmKHeATRegxibPju2RFm8
sQReexYIBxjJkjWkBW/7yJ5sc2JKwWTh50TpLnTjyM4ke7vzVmJm69U7Pfa3r4brHRYYGH2e7KYN
/S5LA1AQW4ZF6G9p3fotXda+Wa7no4MTJQ1hveuIR3eBfHY0J0fjLSkxQI5LO4W8xI2PP7kjq2kX
B0X0hRuYJcwoVmkYoR8kMVRLegoMnZL/NCP7OI5haf/57gaCkNsDN+8tmbzdGp/MVm9741jqBu/p
soyauJutcd6nNK4dvDTNojc2uJc7wbaON14F9CDoxifrbPVcMYrNI7JtsBZO8i5s1E5KAs53pvL6
+o2r2cul4EF2xPuKjYew1t5+zpOHs+wiXEwTkxajkwAilgCGQBa+ZcP3ykPhCbFdqy3ydNFpnqwP
x+20Ne2dGtqKntygcbrY67KpjNtQCPHH6xuDZCCOPBpuGXjsPH+oSbZcjYSNnLMwvR/k6ABiL/Ws
38oovXysrbpvbk5xJFSjUzBf1pWg9TqHeGHkm2UhenhMj47bFodZ1Oru9zvQ6dG30cX5YMnYUn4k
sXqyDnnSlbiHsnbtkbaKNQzCz2ObK1zEAs7knQrntPzD1ciYPBYWSpi8UD/ZKkRPl8fYZwX9T25E
yXuNwstGOw54tRCy406MNeLr3z/i6WqE3rYVM2GKQ2bailLPh/OiYm4jwdecdXlAIgLy2OfOn+w3
dtmXM4l9C3cIGxDRRo8/GcYI8XlQQ57ujCpoS7wlmuDnItk4Mi9tvnhitPTuTx8M1O72H854UEDu
yYgkgTVpYszd1KC7Mxz1UPHo/k1+KAU1ZuhpqEU4h1sBlhKYAJHqPCWI9p3uawpAao8rMWidyqS9
7iwIubzcFZvH6SFrMbLG0TgdP+VlpXf5aIubqpPhTTY5mKca+eoUcbBEEH0zlQ/3LQSqr6uURpFg
5IMu2nPxhBTZZZRZD3Wm3DN8DVI0ZmXqoLgAOX9tSW7mvi/1LdfpCmQmmZeP+doO+6ZYy3sY4v2d
YUdtTQcy3YeXpbk2zaX26AiauVvlZ8s4U6MTlrVc10Hn0SfhF/LBG0Z9dNLCPTdhjIp9EZTe45RF
KKfTdrk27BZymIEvZziuaGLT3Pohy3aJtdWXX6wl6i+bPqhQN1ocq4bq8gcHqvEBcxbkh/ySuMPs
cOd6yzcx11kRg2Id7mlwU0ARpgVHuBmCISCV1ghmrI3cEi5JFmYozIX2s72JXV8fN+vkGTGNemhP
Bnc9A68cXraDgaK82vDZueGiF/aG9Vr2qtwH3tglBu3jiNq61kTnX5vLlTON6rC4rkA7IegTjx2a
usq920O0KYy0v8JT1imTSNTm5yCd5o+lS0YEOxwvEV6PxL0po/Fg5Lnz07Une0pmw8hlnI/4mXbg
w3dTBmsS32nH/jg0AeoZw/K2maqzLLjOS63zxNPGKhOZkYk8pL6kfSwsci94dIB0e7GKWvOjVm7w
SWOWUcfKsCK5a0JLfcVGhfYY0dfZLzrN68ueVzw+GFalaE3svBBfoAQfBtfOYj/sfSumPabRP+Ua
5NYtdiM92qfO9m+CxcK+gH+2Jzm5CpeEwezbUCerhcpYCTDQusKS2kb6XXXNWZpVbrdvMaimX0dl
AKhlavmXGQ4hE100+dTctGw63jGQXmH+mEZZNAdsD4NH4YA96+xhLfZjmMlHey7vrHzB+1ONyEkX
O5Bxb+hgjKUqG/SNw4qOdJ5U9H21BnG7ALqkB6PKESNambjSuDjOMa0+LgC+aljedz15CXazxtc7
kp70e7d1kWVzUmuJp+NQLEt2Rt+b9mjsL/3WUxPObFYOJkm4CxQn7GbloS4itEOKnnhsveYet+O2
b66hhqZzon1VeHGrwgJKq28PIlEYPi5XZVMIR94pwhhyLXOWivmDM84W35EGG52UFU3OiZSYed9N
Vjdi0WZrqOBBVDblne+tki9bk4MAqAlQcFI3UVsaAJ2G3ijGhOmwh2T2sh4J5RA2HtjwQLgxPVf9
x1aHLXgQXCWzL7UpaucsyGpBR1+ZGbSkhUN/Y/hLZNBR2+s+it1sMXOqndDek8IsKJdMQb9Ou0gF
KoyNYJj4h+10Qeka9mWw98NsMXZ030V8aqKNaJMC3nVw+VbHHa6ZJWLWJWxuw4kv6ZDP1XqbRWtY
71LAypSY5oVQy2kz/4dMu97BFcuP8l3NNmYdZD7MVH1bnQIGzJai3jv08jW70DTscJ/3Yv1oZAaN
lIYD0nEfFGVmxbqa85uiKes1Dru6+eoK077x5lRDmcOtZ9kpq3eRs9JZ9C63VuyZQq3F+Sh6f75s
oiX6lHWcfkAj7TXcrUs5owllWUdxWZcaTkSXrt90iWVQ0tTh9HlabREc3dLaepFVn3316YvEG0ll
JpXWnBYHeL5Fye+1RP7od0Zrxk6rtQFd0zKKAy3O81F7gZEnZgH7Ox5m5aPtX812wIG+XTAFXKc6
6TIKVAhOEMfsG7OnM7PJHGnPiGrDudwV/lwG54G2tE+Ht0OOljUgrQvsuPrwzEIbU+2iwRhpnouC
We9cvNMe86yNiuPgFPO6n/209OO1npZfJi0S+TnuImI+THnmv4sEcEYcThoTHXw4W7d22ywwv7q1
z9lg8+DXaInomvqb457lxeh99v1hhWkwdCulrrmMyjO36SeVjKpmC1Gla/1sdDEhd5Re89kOiEqS
MVpgVKZ1U4SHObCGxzUaQghlxSqas4FT471oCpuzQa1jlHRrBb/PS4MoTQZCNhjIrvphCBX4sbS0
duOyHXrUu21aNEdLLQ5EkzHwv7O+BpqPOYIBKq8WT9A4y9Shzyl7sGKDW5XHfOqc97kqS1zEW0Oa
SavV/EOpku0n9Jc+32FH3g0H163zcldnsw6SRmIAFlMbipbEtHtNkdEtuYr2LIQvDv+iTVdBWumE
zjBn2OMdYXw2O9f5oisQ/LtJSudT6UrhMaO9EEeLsvJZ7wUdzLl23haTpGc2Nhs7emd5ZVbtiqZL
f7aGO8PL8bQK4ggYdYtuFPnOQRBx2rH0i/EmtCq/xewcS9c9SbseZBGWACHtmc4MCidH6rLrUdJ8
GIq1gkshHXC6gaPb8eC5ev62puzT176djx/SVRTjIRK5/uIGKzDOoTLt2C0a1sdQZ/KnMbItJs0w
5NF75esVhEVh1FlsLb2E1iAHrdB0zXkYKzPnaJuMlhcYyUg7uBWKAMzGkkp61+uyhbem1kIdNu93
BOli4RG1lTUmvi6VuaIh8vzvXjg7zmUbwD2Om7qGb1Y74Rpd5OaSQwrRVagSvq6iSKoZ3Gu8CrbY
pJqcvGcTyJxyZwtLXedTKvD9JLkQcXsosohAIvKWs25R5kF1CveFINLd+MlO2eTPp0Zs9oq99uyv
KR4ZiNJduxfXql4p02NRkTfLvqgnjZo4q5z2/dp6q0B+2au8/BbYRaF+DLPhp+Q3g2KsjpyBodN/
KMLeqdcvKJw0/IRpUYpyf69XbQPZ8oYuxeFr7nRDBIx7BNkWYVce0q5RdvWZl1k0mB8t7Hb8X8o3
fL75YZ2n4kdR5bb4FFi1vckhRsk+CcF5AtCXzhqMGGYbNZZV/oKmuS66dOcNoofQksmhuUntqrxw
6Irxtx2+XOO0d6ufbNdDtsdYqhmTJs9XL54lWSgEEK0CSFTo/GdfZimKOXtu702JSenB9VbvWFNo
qA459c0iHjAugwGUBvaVpKrDmTrxUmOHfS9L6oZ70FUHhD86LDLrPrv828Ye3rVxdNph0kdDDoMC
G86dNJajJ8J9Kmf9vioH18ezWRifJotD8uBmgQWNAN8WvddSdFZ0aEtv7ignZQNIUFmOe9rFygWk
PETpQ7WW2YWZtRjQjKqZ1w9dN+X9jiOjgaqvjK6KGxUUXye6AFckDAOH34qhbHQQvAgn0SPZ2ESv
S3g/V0PdJsyg1yT5OIv0kM35mCeOnYbguoragnBgT9Fd1i5QGBu/9C6Nwpgu6Zfx55gSYP55EY7z
uSxrlT+UDZ3NR2SD5U0+9+xaXVsMF92iNTA7SlvoHaIKYwJJretzUM22TGzCfMBGlqVK5jsECGy6
XXhbL331yxJyCbAv60cznoLV4+bsoCjZuWUw31VBU39jV7QfZG0tqAPstMNs0CnLIKbfwqfeuvo6
qesh/7X1V7hHKezxx2L0Ck5eHpLdTJulOVvKoYFLFLoIIBXHPhjizkSILYbpdt5kc7GnrPRnafsD
oUvjc3Nvl1X8nCGJ673K2+6dOSESSEbD5mDGQqwnhEsxwKvrnFvh1DtBc6g4FQ6GIM2yc6zSATcZ
OQ2QSSIejRvpknKTDBq8EPCnAifS1WA80r7+brmZm5TZ8itwlLgY4KHdrI1e34/2eCs7ExycOTZX
IaUzrjZ9F2aCQwevj5zv/KHRc/ErLTx7PM99eONhMLYHH+Y5eIo6tHCZHVAeLqT98Q8KjEOJdwAX
43aV38Zqah9Lw72fiX9y5DtcimIM72BKtLPlHKephXBi9uvO7IoW+bVvL1tayDd3XMMJYaYCVXde
pndShya0DYQj70KMedYyBJKzzNaDa2bzu1V0AD6GJbwK8wAbI7i7HyPqjpeRiQ1bH9QIpkZTGw/Y
jRufpSvqe92MIBoxgnrobD29n0J8C+I0Kr7U6GqIPVdDA6srCVq314XNyhquFznX+mORyjzOWD2P
Wdjrexl5YAjsdbp2PQmqqu24Sxlg2n1PPqxzfWaNjaRFZVjf2ZOPOx2gfqAN6wLpx1Rjwo1nTDA/
dx+LtoKuiIbu08rpsTcGESWubsH0pXN45RtkSFiTdurF+GRZiRLLfR9wFtK8717opRjOcxJ+8TyY
75BQXQY14KtgARXjpkNcpy44mZzMWOSjhxLaQk7VF/ajSWR9FqhZYFw3259XetFJmFXlx7pGtxD7
mRncrPk6HboZj/glrT8sho+E2ERFJRa/u0zd6MKgMvJrmfr2XE/Fp0i6+bVjGtj9uGafNAXQurny
jMfcdNp3S+fVD6HnDncQZxb/MLkp3iKttsFuVsuwNxeMkNbJOTgi+DwRZcbrYp5TXVKP3UgWdK3q
cm8PRhgvU9tfEnsWC9VWM/pctGWQH9w5LZK8jwCWyC48wyww2y1a0UROj/1l1cv1VxgazploK27S
wi52EdHzqs0vfuMbd1Uk0jM7GyC6FHlxVjRkIeLcKMrEmrNbNXj9rVtZxUNR+D3EjVFc5fOMVZSM
5jM+Pvawafk50qBx4NyxYq/0x0+koZBLjWKI07AX31ORrReKauO7ylNfa+5dBBROEJeN6+76aSku
tayLr0Ym1QONvvZFbXT9vsUAA/KP7zPHoVnRE9tOh5LTs0pS16gc/Ky68lASy8c9n8w5zVfv16iL
Lt2J7C+gbehFK84lx6IW2t7n/uTvGlQ3GD7WxgX99BdTpdNz11fichTeRzd1jNs1tOa4xhDm0oO4
znpcZ/Xo501wTVfDXVb7wU+J//ZB+JlzG4j01+D2jyPP8JWoY+PQe5X6MsOFr7BLKf29J8r+3l7l
cFGtRXfmmPq2qkeH74bNNF7atCS/7ju3dGFw5XIH/bmYCkBDK4HvPKbFkjgOAQjnkWPliWzofY6J
71XKKpfpJ8tZBLRBZDxWsmDduXFlBx/SnmutZ1XTclQXsxi4nRfd3B07swexzt1tvEPL7u+IQa27
KVPmvOfne10S1SQTdmM6iiV228qAl0fK4W7WHjfWsKvsS18hs40b7TqfGk+C+zcy3/5GD7Y85G7U
pwfhqsBI1tEvr+csqkGpkqBIY7TYOtu1vC3od2wREECqdpB88E343WKLFXx6vndEvm1Xx2qagRcG
QnDXSnu0rmRY0AfFhVuTidU5SZ48MmSE60WDkFMY2nQPrszJD3sd4VGM53gJsqRxRutc4AEyJqvH
5MXGMqOp1/kU4j9r5pPa+U0V3Bpp4QO+W43AiwVmBp+N0l7ypMS0xY4rI3MelZFZKiaV7xfEfvYw
xNhX6CvltvgnlZaMfnTK6L/5wzDcVmjF+jg1XASRE7v299ooQrHjTJPOYeiiloVJdx38qDKw+33h
K/dD3RhsbXRRFuDvjLDjYOJe2VyNZE+WRAxaNIeJcCiCWF+15b7s/f6+nlQBfYo2DFg0rhhyRJiB
/YWcFvLPQnYBADo9zCBUi8EjD6ZrQfrJykLv/bC46dXQW2hLamo0aTzDqr+OvMYy2NOzkTyT3zYf
gmEhXVyvffroemIGINUtRbZzuYL9GjvhQY+SU/NVQXeQ5zM6HTq7dWoHV4azxcrIckOgRgpHnCMW
mhw0Nme0HY9c+5Hqp237GetonkEuJEujiYRRzE7L7NkZIIU4VHiiJPbcNHDrLBFeTXUV3q0t5ggH
WaYCqxe/W2bkjoTguwCFnHneTmu2Uvzv9KFE2YUjRDeUwIDGiS2yqGnkx3I3AKgQ1aHfXdgYusqj
MntI3FhMOp60871XZaXYa7Kv0D0nNN/JsnQbmUFmw7Cv2Lc/+q2T/sxKTp5k8dv6LiyKPn9nc5lD
KIRaHapjVIU/8JXyp30WDCZLEMvlO5SEIRQ520alqOj2lHtcHdI1cQm1PlRTSgKbBVgS8oWZn+9p
8FINvIUBYLDOxITrxOB2fJ324ohDiHvI1ao6grFo6skbNaEEglGYNR2UNnmjMOkbMyRylMFoP6jQ
GLNfZSkERLBK2v25Ra7tql6yZrw3V+U2RwNq/xaJtJvQrnaZjENI4IJBVq0mie24yQFiYpHi7Yq1
8RVGSFERJthWGJfUC9WPkroNxM51QR1ldWVtQmQIg+tW1OVXa46gcbRFvtzY88IGOCLkRNy04nq3
x5FnuB6BbhS73KkMVmQurYdpDDLMt8cFd1Yq1G4ZV40fkP/L0nyJp45w7KKtLV78rs11M/ixlboj
p8/QzO6HgbY08b5re8x+S/p5fDfJkVqtXN8qir+ho9Nf7VIR9CAdVEWcysb040w2mAOSxx6XDxiB
GSDP2OtI0/qBIL6hYH2rEGhxIW6r2YnbyEYaOmRw0KnB6iq9ahcvsGKyoR5dNqkf9ce6ET3t6jTP
2zRkNb0eEcbrFVDngoZe3QYD+2jsTt4aJnIFNXS7CKuzrswF2zTe7aA2y8RuNEmJO2I8+rRbE4bq
lnlKnUwG5/MU1ZA0ybYajwtZQdhEmtvhwVM0n9VxikzI/DgjNMcaZJ6pA1xGmJrNF+Qvp+G275sC
hWZb2dO914fEU/vRdgzepJRF6R9VkXbtQ1l5LhZZlaH1+3RxzOxXp0yJswW9YM1FOGOnfmBjabt7
jasNDWkNks9vajPcxKcQNcsoE6twDe/oURCqz3tuucjca8tv6pgvr2ivC1J9SsZRk0+Wwu6W4pEV
z82olZkMq2rAk0ucJ34NvTt/89OBYkpEhsNbdhEJBbM7jJTBhUOi2rPzj2S6TM1WJo3VAEKACWQ7
xQSBBinyqrd6/0M0C2e+WXsjiO6KyibzYxXFxJVodPMlo5bqOgQC3KSs6MLVpeHfkDevAHTmbo+J
R2uVeGTHJc5Z4tpYuEd1e4cAwbjTS2X175RNqijJjNYgdvT0FBUElcvsc9GradqPSVr3c4+kzyvb
Y5OrYNmbQWcEFzpNDaOB/uI0KUyUijzMR9nOejwG7Txtrkic5YxiF7khYiQ8xvyBhuMyhztfykEa
SbdESh/71FPRrSyHZblMVVRklz7RPahDCAhi51AhKCiIT11ZcbhFWpwZVTc0d1SlUvvg1cKbrivf
VhSuo7FtwguR4l6zYhZeh/VNM6ig/VpbFLnul8pspcd5NxvNf7l9/a8w8T8s9H+/Eyb23def1TMl
7fYX/ktJ6/3lb04rqH1wQqGthWr8v5W0bIJYalgIP8j60O3yL2mi8xfd9jh50ZJAkZP+7H/jUqK/
kPlQvcD0m7o26JQ/kSZa0UnF9B9aCwIJ/il+Ck3wz2vObi77IgiGjhTpXJa7FTvWT10qu/fhbK+Y
5I0pMU869T+XwGk+1raxVIdM2zp4H+R5ByZK+Va+XzYEx24l6Xloc6MHp5RK79oaIo4hEcmHqaTh
L856b232MxWyj6bojgFlw3o3TA6tLh4iRcCnztADjFZGqw4khODwuQEifhqo1Gy+y0pHQ08ksCx3
sygM61CEIYh9S/Wo3kv7aq27kWQctULsWF1Z5sl/sncezXHj6t7/KrdmzynmsHgXt8lutVrBli3b
sjcoR+YEEkyf/v1RM+dcdUtHXZ718WJqykEgQBB4wj8M8C6ogGh1+9PurK7fOOXUVFe9bePxCtTG
Di40KlkmcUtp1+9NS5jx5VgnTbEFJdvfcPGJ+lIAmDXo8/ZK7ixL9XMYp4FaUGMy/D7sKzqIa0rK
KV/nrqH2llar/HJSmQ+IfMzab5OrCpRzp8pJKLkUBnVazKooMwLUP+Tu0JMHzl3eIoayGkD7DaXi
UJQ+V6RROutB2RTDXStbgdPHlI4XmYsLarRUIlDhpFSXEgXrBVK9Y0VXkOrKx66pvPKimYP5C6mU
h7AK7e1wSBfOBdMvnWurn8ZqF+ijVd8IS32lHdqPexRgEi710pH0nGzfSyI3SwMkA/QKyFGGwXa2
GT2rSO96Spo/As1b3pUWZbsNnR+xj+PWRKHbSv3rGkw1PduaUCpUU9/gyjIL/2qQfYVYahlT2WhE
ildsCxeWDCV1Z2w3aoduzpQPJXqNI/suND3JvAwiWiJ4yVSp76ia3EWmwU/4dDXaojI20Y/N4vrH
MNQOlhlzrn0hvQTcUHj1fOGhsEZI4vkYmAacpqFVGdr3oE86NGSpwGHZQHXAvugWx39oBrs5jNmA
okEyj7G1ybysqt6quMluu0wf2Zkq7ZH+1mj0bnRhaL9mLNWu0dcx5gu7TbDMzv1KNBc2IS2FtbRr
aS5loHfxRZ8qo/9euZRrbkDEj1ep3cdxSSFEztVDrrfKj+AEt+IAEGTBtMOpAv2iWTzhXpAgq4n2
ZkIhzERkR63d6ekw0M7N3mXWVCskTjC05MvpEyTKMa5M9qbJbYXGbWNX2d7QctrmcvTjiQ+IKnuY
OWnwDrxQVe7HypwX+kSL2VTXVu7H3Q9w6UiF96mzT1uz+gr7tEaSlYoWLjpNayzIKBlIxLITUAab
0usWZ6Nkk3ijvIDpHGBuZplhMATlGUbICfCIMwvKE3c5h6duQKs5ObPKOrAMDbhGSESDzvyYYBwT
zMuGL9D4r0QE7lKXP/7fH6isvHapHWr544Rvv/6Dvy+1gPuJ24LAD9aigTHUk0uN0M21AYVZur66
Sz291FYVJbo33HZAClfc5b/MpYI/cR+0oI3D7QS/g5rnb8hDwGo8hgGZHpDLx/FJdNgqp1ixYUoD
LhLVhwEB6t4xS3WdLbXJcdTKwNv3UivQ6o/17NLuqFPvNK+MKAXOMuyk3V/FaBVddob1ESA+xcPU
n+7Mtv+MV1pkAVu/rYZ0/qCVnnVvajKoQsyIx4vGyrCI4Hi9nqDIsyOb/i3aAqisO6XbHazRCBAK
nzqewtTcUu6ChkrDAXOPfmX5WCUNNNCkKQYmKMvcKN1VvQp9t0oFQBEkCn8WzlqZo1iHbFZkQUHH
tSlOfI1Mkih4O0/CRIexz0pI71Ftx9NEag9oBjhBRZCK8dbV2A5ue9V4ib9dmhmVrJIveGMJhzxQ
l2VJeT+OndtCjuOlX1cmmum0oDdGjw19ys8tw2SyUrVFE9Lo127juLi3XFYJvjyTbPEvUJNrv0Ob
pqGwh+hafReLOb3s+gnLnXFJDb2lN1/0IwBsL40vpdUE91anhD6SALidTcmJ8PjKyRHj0Ayt/NyW
0+RdF21T3bbtBCg2BhXxBgBIHmYzzClfLw2cloJsUrdF0PBzKaZ4JCpV4Hy1VCyZA7i64l53SdMO
7qIpS7BKZtJA+YmVmoqQW0JkEJ00IdxIVnr6SRlt4l65yih1zJl0fUa4XrkG2j6p0XZRQob2KbXc
CWliSEbtJqPs7oTa0sbWVeEKbqXaCegSWXnXoZqt9JziTzHLIlxMaXJDdNBiN9045KhX5nrehVNW
W9rnfAzkElq97qPtm4qpDsfOpQ1H4upg+aCadkOhs4zDZZzppo6pQxIx5tgKbprUKbA00pbvvZlB
PJ+mxcA6S9j6Z0qDabwtSYz196ZEC/uCwFR87P0h/lrYVP2pWtMx2DhpHtCJz5L8vYpHh3DJn7l9
YV+R2KFlquow0TOffnpTqyvfnUZekkLy0rGbArMqxLnedLEHAoT0kZzRoBaODF1Sppdi9O1fgCxL
PMzXOACsbU1I8Bge2HWTowOs2d416RQBBA7jwb54DCuSfCTCWDwNC57YjvFfmOzgJmd9UBMj47rM
pZXSXVkyW25oRc330pEI4adjrr75adNjRyNt70fidSogBpj0B3jy8werqU0EcdF4qYDml/m9qhCp
oAQ70wWz27rMr82KXsiNwuczuECjg4gR0GRVXcUyJ5Js16BSPcaXw2Os2bewdCKL4hMxKMpNN/YQ
QzpZQ1SDxNXYac0audaQNpCozueBiNbXe7R7JSAMVsVt6t1CB8vc2o/RcPcYGVcuNdSo84FS5Gb5
UZNrDL14GBDTUSe0RmIwjVzai7euXhF5D+6S7tKqoq2fpa4O8OAxTrcdxPnulsabCjAehPKejDtU
TavA2tFXmh5SWebvfNr+NFomy9iD4qTFl9TDBGaDH+TtWs9D9J1q0X6g7g7pZDYEBSwFfkVeOAJQ
924RU5fvLPPanOB6w1giX+1df0fLs9zog2fHf2Gd/5t0/kGf+LX7+frnt69VfSyIs/6Lvy9o90+4
5/++lJ0/8YHE0hEyvLuKszy5lO0/iaYgwiCmBGMd4aZ/X8qW9SeKOqStJK2INkHJ+J1LGY2nk0vZ
hUQUeMjeAW+2VgGH40xT9gPQxzI3wslNKcBkQ47zwmM4Thstv4FOTjMh6/PP5Rqzax5Mk0g9RvK+
dNHqXuN7xfGLuH5TFB/SfhTf8sD0sFwjDnkrBNA7euIaEgcl2Owv8dqRoHA81Rs91/JryKd5tYtl
uVQbtGrI34hvaThSfg4GfmYmUIxyDWBueiDGX0UbOB+qIsjus6HK70U1JAM1ds17jw38CqUiT7gu
SzXeIzaY3mqDmnvE7tL4Wkmjd3eFLAQeLq7CG0abdLkZnFk+9IgNA5uiA4a2mqPi2wS+Hf4GLlUu
NUBQj6RWVdMF4T2YYIMOyzawp7mitVLUAJsc1QChm8f8c5w2P4pR5lnUIhzMOzSBf9JiIYsudT8O
7TaI89CMaSFywls3nkuTzEqM28IhDd1qAOewgxD5vPMt5W2rVvXxzkxqvPf8vsXNoTDzaaOboO03
gIIH9PAnXT+QiFZUBMwSkdBCj8dNVQxzAObY6DV6cq2lYS7vF1ZoxBUmwfwutSebhD6MOQORnDeK
8f2Q+SRTnaO/oSGbYaODWANk+DrIckrszSzRrjN0cQEh0XmXdtX8xfdFGVwge2ZPGwEIg/M3qMZt
WdQ0I+JYxW9RYnXR4zc8pErTvBkpNXtW8nlStZjDyiXOQ6B5DDDM8l3yx9or270ylPm9qAdUiZdA
4AoCv+ZXiTTBjxQb4PawyK4wwrzS3J+mbOoPlSUAkBXx0MbQTyet2jSBKr/JuWtIu7ppxpMFkMRN
k8Ww12SKHjUJG6CtkE6FvEs7UG+bXtDFi5y6z3+ZeUvfAC1dXE5oiPZ4CTp5dw/gtXxfUPzGXisz
S2PjWk17kGt2Os2jg+3dY9L6eHz89yT9Y/WqfaV896Y8yXPWv/7XMeoEf0I5gSHO6cixidzMv47U
9XR7om2M0kdAGwgSz5rz/PsINTiGHeAN2C2vSdFv5jWPgjNP2Q2Iea00Ch12g4faz6mWStoDtC0z
GGWG5q9qd3A78G+LAa9GwTQbb6nuaP3lMPhDe4MWVVBtcjUBdqIdD+5Xawi2N9pkNb8aTYCSxOJe
3GZmPWAcUCo6iC0FkRWqZARAM6A3f/e7fsS5pZ9Q2wGKlFRrXI7AI/RK571WDcNHfW5xpEthVM4b
T5qVHdlBAyTK1Vv9ru+15KFaFgfsZuJTOeoQ4Jg2tP4QwSXoM3HrNKRTXJGcJeZm6uT0uQTLJiNz
ktRM0BYGlZ+2rTR2jqO5xbbvjVrtzDpzDihCZOKibEn/gH01y4JKglwhBXNn5NuAT8jeUM1M812X
p6l1H9D+RFgyTzyg1lbG/08ZPb40pkS26eOWY87vFJgLNA/sjU1gpx1IC8w8ysfEej8YTDKsZ9SH
NoYnz7D017T4iLjioQOhUyOGHGZAEaOqe8Q0KoQB2gnRh2gUQUOApWg0495bluPeFYV7l3E4RsIh
EuzNxLvVO713Q7dIwcUYo+fv+cHV2ydfwdu/9tVrqmN4PEPZcWzSe8JVFKaOH8komrhMxoASpsqt
W0NzJ2iZow9vYuoPJsDf3W+PR4EcV+gA2Wo0ik8IXsAuh8JcWsabumWnUK/8LHyuo7Kvu+8GKc3F
6+OdVJEsHw0BmubU34lFMNBcX8kT7p9qutxHARAXyJip5Vo8HpCeybCQEsWZqb1A7KJQZcKfXil5
xP7HQ3XUqVwiND/SZvDotH3r7+nYLOeI6M+G4fhB7I//mo+K6sRyT2eUjn2dLXHqRfEK00ciq90l
1DI2r6+baZ6Ms0qa03fADoK+BrM5JYXn42SP6TLaYS9EN+CnNjkaqprxaM0HSvhp+wF4iO58Lmwy
eCQazPQXwYCJ31sGR0OA+JIO93hhO6hj6wkafm+mEf4IbdvRFp8zm9hmE5s1PCSgA40pNrNZjpg/
j3pc7XOn1n4G8ETKmyC2NDykp8X9ZI/gtrZLr9hAOYekjMHXOGa3gYsBhHjpHcj4oz8u5efEsAmU
QtTf53LnOtnkkfcNoIF39FKL96OlcUb0g8yBARZmE+Ce3An7rtKQTA+Bgrs6hn9lYpV0S4YYDzih
aFGjyKw0MGPdwAHsUL2nu7z2RhNnph+nTU4Y565X7LXKmeNdZZQ1GtyVO5S3xsLZGvWuyip8abvc
E1cKURR2Ylnm+jbWjT7bDV7aYOjnAlUR1+Wgu+nWAURR3IoRYs0HtxQDnnq0b51vpKcVyj8Ug9qL
xO+66kqvK/FAu0PromCh1fwwQXv8vtAyuHNyNHwJhVsj7d8uVa5lH8sgyeSdNbdquNcDoJt7P83r
9GbJK8R4u6IqixUhOLpIzGdIMxo7uxOz2vdLM7TAHqcs/xins529a82+bfBAkkl6u6hKM9Ghm9T8
zSlExaP0fhu8GcgfEekqfZnsGNGvNyBYUgggqe18m/OigFAUz+MGBpMzAL7OuuYHrJCc+nzWx77a
U7cLrM3i0ih2sMOQmvaBxo47XRal3i97o+eO2k1N6w1U5K2y/9AlqrbfD1Depo8ADOJq28X+BBek
LBCAMXxtHt4U7VLF2mYQbSEeCM0s9wBFVOJgB8So+sK7AF2+T/rRMwBMec5gfjVj5Wn9RWNMZft9
aWASAdHtQbeElR+ksA/8LFhD3TpPKZbV4CYtmmLh3HFD8toHqBVg5TTMDGPLyraEfP4YlUk5lgfQ
SN5FnMwIgvtBArmrqEdOKmbeY6gsaQNtek2zcNjj6anwV0tS7Vq5KHPfBHn9eTbZmdGi8jHeqD6o
pog+Rl/QXY8FXs65gsKWjXPTh9TuRX/we2oX26JxlmBr61qKi7zwgVnMIr7WKxgM28lyUgowTDjY
9n5nAM8cbQwCM6+xo0ROHabDokL8RWmGmaA+boHlnKpZS6koNrRIqiQBBeo24BOuoQxP8U73jWHe
J2bjXGXIaeBOB6vpS1p7MZZLEsZABB4na3Ztm3rupVu2mJl4QNj0A/VWi56Sp2nDBnGB6sbMEZ9+
M9Cvc+6TZDK1fW0pfQCgp1e33YAGNqdSU2NXWIr43h6YbwjegCvG57Yp89BQmVUuN7Mtm0KDfhdY
JY+8uLxinrzwGEeB9UlSksnbScvgKJaTTM1gj7lCwTlkY25CnA4x2ozbA32QliJ0pKqiiHeFn1JC
pHPWlPZFOlbCiMPXj+hH9fEnkSJ8ZersZPyOz4XjIjl2fBNwkPQV+Aj4rRPIlQpQTC7sWyQ82nyr
Gi9oPk6lNi6Xpgvp50LXYvNLb/l1cF3V7dBftzkaHBdtNel+SC6Lo0qSwTD78PpTnlzA5GOo6yDg
aBjci6j0nrRxqkrESYqrDwiZyn4TTDrWikpg/LcY2pkL+FSu/XEsdHy4tbjuCcVPbmBiyobjgXam
LodqR2URQx3oZ5Ft1s7HGeb1uwYMB79nxrfC1/RtPcGOkXnSXL4+6fUOfvpmmDRZ6ppK+AjOoYZ9
/GbgjXZWv8KnTGQf3D0XTvzN5lSkPSx0L8AdXtjniPqn97VFLYmwEvkGH8HuR6Hjp3FBJirD1mwb
I8p2nKO+4owtpvo3ZQfWPQd/HaU2AitS1lNZ1YHGQNIMYAvrcRVYRG3yYgjoNr++fs/nYpvIaqD9
9BiZnmrhtjXRT1Gmc4RVkg611DYvR63zvr8+yhprPn1L1iq0S8IGg5zNyXjHb8nqzJGWQUEBqi28
rRO0dug0hbEL6oB7Yu2fQmRO//pq/5uB/0Gr9sn6P5Ojv/vaf5Xk3LSS/+5Nrn//7xTc/JPkm7wX
3Ukf+QybP/kLP4Pd0GrCgKop1UuHD5ut8n8puUHrce0nUmhEdpF/9K9Wo/0nssZrloEUPdq1pPS/
0Wo82Y0WHeh15LXbSZ2UJzneJ57NKWo0oos62dg3hldmh1Q3754sxguJ2LNB+HIdamM2HzAnxmPu
+DRRIenUfMeS0SoUe3Dgae3bdha/dzCthhagf9CmpAO7upKwZEeHhN9pNSeXjOB06lfUaO8TJEp2
6aAVu1rXjP3rk1pvoCdf2F/D0T9m6dCm8dc39HS4zk4FqBAqffhCtJGY8yCcSABDGmsYRhpzekCI
wt8QWv+2S83jQci3zcftoOp7cjfWvdBnwg5GLobiOmvj4BJ8zriFEAaedxlGwEj2fJk53XzmWj65
8B7n7DEsJle2SxZlHc95mA3UDApGDlqIFeMIVHeAUYx4cR+fKSg8H8pAcmbVJ2ePr/vneKgU2cRi
QHgGuNRM2UInhmqxUcNIdJ6j198kZYFn7xKsCMLCbEKYxgiFHQ9Wkl10XUqJqQDOO4ZtrUrU3Lz4
fWokbrUlEJRffGrFmIO3loF/K1D/y8JR5ZeiFRCunAQqZAZTD0zuID7S20/wFJ3z9BeiRxaYmcp7
mNq8hl0yoS5t+mFm+lyY0oLN1tTkYuHSdN3DjNb8J3sQwxfNSNJ74XqWhbXOovCFFv1qaVJ0tgg7
kZjONrEnsDx+TLu1NGz9OvGdVITuIvprck0XG0LV0lI0QI1+dLjQv4tFKnsLOLTo+F2TG3tIzOAX
kXyghW7bzVTi2w7rh6RyxZWXGV7o1vr8WcRKfBmHov8EJkH88uqYba4wL/xB2ao1LsesQ++o74vy
A1XnpcAGCoDQRqrlQ0rJ9352ZvtDImsLDK5wJ7Juz1zAP3Onf858Y/5uzhSnotIZM3yCoVTepi5m
iLT2PTgWc58U1TYmbVGRg447dlnCmfACnOjfQxno+sjpXQJa210gnuqgVr92hNUIGLsJzXpndLUr
FZBXRVXTz98bt4p/6h6uZUOetQg3yzZ50J0svdfHtKPvLh33fumtkWgXI7Yf8Peo0FP40m8A5kK0
zOZl23s6oCdAdBWmR0nyRvaBfigb01Y0jjXMHqX0yf0JcBGfH2nZY19u4SyItAFNmrk2YLcNtLiV
g1VgWxburWF1HX7vQRb8APnb3aW6DvlcByoMD7aQ1EPhvQKohYqqQjr/2UdBJ4Wmc9OLYDtmlcQN
LYPf1DQ5IgWAeJ2rHBa92BlQ1HX0k5rpjdkhybAdDODVegrmbJ+4NgayokUxEXn3fN+jXPwDKR18
Kad56fFZMLAOgdLhTr8GX9YfizGbv3alHD5pulzqTVUtUD44lWFtTUbjPvhOa66I+XpQYeYN5ifS
7yK0GqMod2ndu/CfpU8qmA7flN9b76QOpzKtl+FX33e0uhF7sUHUVfqdqYyzclnmekIdn9o4+HFk
U6PE4Ivi2fGXjtJHbfVUWNEfXMIM1Yp29qG5fahiE+jxtKV9t+ng1GvKRQXjfdN+H60rer9hG9w6
wfVUvgEOGdGN8sU95Rrkj3dTV1w8Hkj/jaP+eCzF/WeHlA9V2v/88T//K79++59tmcqv/c/uaVj1
+M//DqswZPTJudB0JG6nMUFC9HdYhYuP5aAnjloIcC0uradhlY7SF+c8jVxcDda0819hlfknGnco
Ltn4LhKp4cDyG2HV89sLyugqy+a41J1pqRxvM0PoC4iT1Ix88uuLNJH4fKeUF/ppPidQv+7Y4x29
TpIsGZHvNRU9SQwhl6RWI5UZAcZGiqgerS8gWmpKO3p6jfEClOgBpu3SJ9b69dZniuwvzJRwi1/I
q6/iVSfDwzcsYWbP1P3Ja7YIXtRhYyQWEkDNWXmsNWk5meqapK06d7x1UqjjVbUKtAjwpbAjWtvw
8Jb7IKODGciJ2xEr7qwGmuWhsD5APdz0Zvr59TjheRgLvIdq8WpWwf+cyo7JQWpOUWpMFSLophSB
tmvWgV8f5SS/Zrt6azKwxrA6wPlT8Ts8ndzFFxCfdC1Jr+epqL5ojMv+Ke1rPc/V99fHO60srAPy
9aBTT3a9di9O9mrQQJlVQKIpZ0LbNJy+vNQy6HvhIsyaaBqSlApdqF07BdT/FwXoLyn12F1TGc2H
M8/y/Hhen4VOt4G4JT2bkzfcpTOaikmMCM4wYCWIkOY8pW9E6XJJDUCWF1iKNfpZDs8Mgc3YqLR2
v2DLQ21Nxxb19cd5YW8fPc1JcuSXnZ4GtmZFjmautfLuqy5i/aDXnZ78XlXgr5dg406AKwi9nLUF
+zSb6KFVjvEk18+oI5xv8/dF05lnJNtfnA+rQubAAeme+mMXKHKpCmNSJJmEewDkYoWTlyV7WoJ/
c2n+o0fkuaFONhXceH9yM9uKsGIGPOAlwcZDDKGPu9+s2vy1cnRygFLztbiPNoNPkkvKr4vdcTRF
De3Xbe3p7dVoKf+3twKJJV8HBxx0F6RXj98PxfrebiDLozhi6ZdVucyXQ16UlwJA/z8YCqiZAzSZ
7BwjjuOhKM4iB2B7TdQVi7hP2yTZLugofIw7IX/Xe4PclfKCzT2FTjcp+vFQvUL6QQZ6A5OfinJS
wwd2wRttX/+M1kz4+Njm1eB7YD7eEVwSx6PMLpVRqzZQ3/JM46fbWdl1t2BbrrudfjECz/6WmYPY
vz7o8w14POh60jzZFmry2tITYKFcYfgffVpfoZvpNMqMInDPHNnPL4b1VdFkZhuSST22G5+MVQPr
tR3pdnBliO77KaBgbvfijNTr84sBgJfzuPvwf8KB5XhGFvYl9MicLoL7YeytrvH2xLc2uOiSZTQ0
54zC+QuvbXXnpN6K8OmKDjkezwE0mwBIQBmua00i/aUeQ4E3xxW4jPnQosCwDURcnzkIX3hvlC3X
RQSHAnns5ODwakwxgjLBLQIUfoi6QnkoatlHfmbIMxN8YUFXMCEb0+fgRbXyeIJJ0gINnQYmqKvh
Te1IBTuZxh26Pe3OTgIy9Nf35AtXLbesQ9xJ/AJL/VT6fxVHnMw2lVGuZ9bG7Pqq5pJrQUoUIwUV
AUslg70rna+NZ+cl4iuqvwuMsb1Lgxbz2dcfZ13Kk++SKHiN2fBTgvFwkgulPWp++OvKyCksZALx
LDWqrdH3qDJgGtnifTqXHnBlF6JMlhnZuW7/CxuMc5kzG2wHC/KIt3zy2QxVZxqILMhIBb3YWZXW
YBlAOg9l9qvKguSyVTgLvz7nZ9uLngUhBHrwyNNCTDyZM/1zYyHRVJFpoHfSDSkQI/jqpOTVz9dH
ev6yV89EZDWIr6BwIGB1vL2a3op9t6NpBqVNFlHpmeLC10VwKVEr0qOxHW1UykS2XebO9kJTJN6l
P9rq4BVjm0avP80L87ZwiKeRttaVkQU+fpixKkAWmLTP+1I6G0/z2ndOYST3aFVmZy6VZ5+Vq6M2
bJmkUes2f0zBn7zWpaLLqjllHzV6nWxlmiFwp8XTB5GIaRfPyn94fWrPTl/GQ+OYLgc1GFpgJ5+x
qw0ZyoqcGDIJgu85pIFdAEHm8vVRTjuSFqgICyIntV6DFIT2zfEKZoMQVLNGptXk4sroVlpJnaPe
3GupaRzotMptPqkOhTkr2c1tjDhsPqUHlEf6t2g9xwgfqdi+Xvz+t/XgeTTHXtFXNAqAXp3cda5Z
DIgHUV93dEsHwGJhWlkXyZnocZ3g0XHhAgQESfg4BGifdYs9ea8phs1x4SyUTvK0SVCRQsQPgcVY
RE2rzAsL0/qbjiM1Mmuh7eHlIQ165h2sE3n2CNbaGKYEjcPHSSSBrBqCe2LoInwrzS0NMBG1ooJi
UpvOlSqgP6Rdg9KtXorkgT0avO1GKKhYEOWRuUhj31DoO3Mtv7gs+Kyw8GvsfnqigPIxvbxSfFnI
+zVbu9HJFeZR772QyyzfI80pwnHQiwN6Cct+nBxcSV5fl2cHKW+G6jWYSsclcjyNP2ThA1/y1q0J
GepNw2ps3HxGmZT2xa9F8yf26GKc+cxXRvjJy6B8qVNKAzYKPuG0AeIqfdLiGglq4VmfbHlb1T1V
MS2CBgPeVwsxSLi03DjEKBt85A4M+qXl/RgAVnQjLOK4X+mfZ4iVLzwTLWIqLqAkPPLoky8hCYwp
0SUWro601DUKL+Zt1xjt2wXkC1DkRaJK7DXfXl/+5wceWxJmPLEE7XDvNGTByWRUQLL1qOq87Gr+
lXdbe2rKLVdbeSaCeGF+XJnYTXFv0oJx1j9/8g2Wo10pHwPJiHq1vHtUH7SqqnqfF9LZY9niXy9g
3s60Yl64ybg3LIpm1Dy4QE5b1oYNa6j1WdXUZxkTs8oOMYX3fV+MFLn1XCD72wu5a5ISkQhTii9F
oObb3myWM6fw82uMB0BWAKwhKeyz1lfcgHbDs31VtlMiBL0UXwmv7j6PiEadGer5tQKdk9gE29p1
rR8X5clSN1mzRmYLNLTCET/KSqQfkdT6/PrWeT6f1fKQhhNtXssCFX38PgEax3HsM8ioK/m+NZxm
qyFk8j2XlPNfH+r5LmUo8oGVoKpjF3gaAcyAmhD9myNDyeLSRXzMgJ+Ycnp3kB1Qewv87esjPl/B
9a7EENRdbw3fOx2RedUKtjUyfYa+t2Sr3Zjj4Jw5/F4e5THxoi9OeH28hCAqpUJdgE8eL+XIyNC3
WrIy3/2DuRApo8BCcQr0y/EoixpSBBsx4yygjMGUyNwrlcXTmT33wjsyuEeAydD4dD1v/fMney4H
4kWdjabnaE7mZV237iUKKe07206SyAAPcGbtXth+hk+dmlojYHyMXo7Hm3KVQbxkvBKp3YOVrRK2
0i4q1F0Bl5+5KF+aHFQsrGB0n8D7tD/fFT2F6A4fQE0gIZYl+kWGtI+uZ2/ZPb/rRAH2hQyLnGI9
stZb6nhmiI9Jt53R1UJzIiB7Ah/Xo+i4f31XvLB+67dkrCY59CD0k/Wr1UCxUnNUBOIXWdvUJuyx
PvccSRf/ZCA6E2SqlGpPN7mmQL4ZjaWiQSEC1qLzH7Lxl2uxqN8/kdgNyPyuNzoc9JOsX/OxX/aF
ruCQGc1b9I2sreZpzfupmc65yjzW64/DubXK/X9jnYRzi52Yse+RgLeNF18PQBXhG3tLinggRg13
aKkMLmIQhtGFSLEtFQFVM/XA+jxCQGsGlR56wiphJKG4v4TziGBeCEs0veqnfnk3VXKq7ketan5K
8K0o062atVG51LkXvf5+nrsEuyg0sedgyhAUgcs/3m+aTLJk0OohAhutbzFugAA/9f3DXMEUdBCp
3npILWWb0l60a7NLBaqWdvMPtuO6oKv1ObU07yT6UTPp7WzKAe680V7EqEqTg7nqgmKSc2aoFz7m
Neoj7oE5RKB1svNn5FDA+oxD1BZtflNZFrCEOdaaawnQfdMkFqrsry/xiyPSYKBtC4rnGdvBqfjk
h7wfEB/spkuo62ovAzwN0JgSxo2VN8nb1wd84WJBslen20PIRC/v9AhZOly+zBkIalAjFR2g+hub
bnZm57wwLdBD9JP8x0DgUd7oyZHfFxB1hhFoY5s1epSNhTq0eSb3i57KN1q3qDPjvbRTQQUCC6TY
CmnnNK5B6SxDaaufIjDpwyYGJL9bYrPaDVlW38+ocX4tLYAOEQJO410qg+CbrwiEzkQjq1bGSfZA
MrlW7LkNKEI56+o/mTdU6ryTcpqi2VZo71p2oq4nu0jeWFgjXM0mggy1WwOKziY9xMoEbQnNlDcI
2AEJMrz20rfj8iau8IRHny3ZkbmrM8nEC6f72ogCoUfgBB34dI+TuOh5rY1R48+pvqlcbdoH5Wi8
hZs+fv/9zcbm5utdCVTAyY6XIxhjTUeGDlw7AsvbpEYmAQRHvPsHo/Dd+nT5wBCf3oqjFvgL6jgT
JeRG7Isuqw9NMCRnttj6YZwc6xyE4GdJwQCondoGpnCSx8YK8EqZ5+otgm2WF9KxJy/PvBHndDmU
79oJXw3kd4bgTJXieYbEvlohyuvHaQGbP17IKXXsqahZSMoVy+XcpOV1gdFXGC9CXIwFfBplNPa3
19f1xZ3i0UKFiaW7oIePB0Wa0UHhsp6geuWfpEJfQtfbcYNdSbl9faT1s3i2tk9GOpleR60yw32b
NzhUAJrmrLhJlmI8E6q9PB8QhjSgLWDeJ7dZadoVVV/JfByITNj/6KDN8RLZeF6hP/yDGaEcTA1j
BfuffmW4UynITJxHOXaxOzwTGLDTmzMzemnd1gIojtVr3f00+Gy9ibPe6abIRu9+a8wJYt3NdA4f
eW6UkysjN/SuNayGdSMNez+0Tv5Nn8xEnjs81/U/3QXWWmZlu8HHO+1cjIY961mM8ka1isvFto8R
n1Z142GIS//TKAPjMFm+fJgavfhg5o52LXqVXtnl7LtnPvYXigP4L3hAe9n9dBJX/YWnB/mAZEqg
2d0YzaZRcFJP6bbUk08THNMLwJO/BgsJLtyID3iTLBt3SuPd7P+NPP+P7eYXF56CT0BE4gNqOcmj
M8xP9WnBnAaiUbN3BgNCXNudc/d8geRKmE8fE46A5VPZPrkRoAb5mBmx5J2MvauljPO7nKjzlhsS
RSNTuP0hRT5mm8159Q0VgjIUhuc/mJTlvs4DZZ0zG+Gl7/Tp85x8p3aTo+QwwQLxhQ8FS7IA9CSa
bY2SwJmhXlphvDM9xIBIdh7x8E9fc54TTNDOgIIxW/1mFPYclU3+txrKf3yPL10dXAVrXZE8EafJ
480kEZMdHBzJooxIGxcRNGrtzbj2j+5sPS+raAiK5lqfO5zWLJHV+Zkg86VZ0quBNUuWSl538gHT
d429JXawikiC8tAOmcQ8ppTvXj/yXnptHKzwZUmzgJwFJ7PM/aZyBByMAM2eS4o20sCvKfffzsuE
gc0/GAwoHIk+FrvPGqrDkMW4wDClhbrdDodlPawTz7xMfHM8s3rG+npOzyUXLBiRHb+Q7DiemNkm
uep9yjDSmpOvhelgOwYUV7tf1ZmujP/P3pn01o2kXfqvJGrTm48FMjgD3Q00eUfpapYsWRtCnjhP
wZm/vh/KWZnWlSC1c9WLD1WwkbCtuOQNBiPe95znkHqWg4nqm/O4LKKvxRwG1xNKKOVkbjXlfhAN
lPWGNIL4g9X/rU0Bk2SROdhU6o9zweu0VkEyqgN1FVXf5SGhF+rQ2nD4nXxnleSAGaRJ3b5/45eF
79XNYHtLqDGGaee4vQnTIxYpqUXE0GXxOo6ay04pE7+zzM9ART69P9hbE9fmltMbYXNvqEersCg7
a1Qnnn+62OJEr53WUxOz++A+vnVJ3EBWQMGvHHlffr9TEQ3YxDmsECjT3ufCBCtTtqFvhVF9Mmpq
/0+uCj8W1joWdubvy/F6LTXtPOZ700eL2L4iv5zbXt68f+veWnNsSywNRDQH+OVfDhIbU8YZgyZJ
3QIn96DsK+twSDMaGbJ9hK/vrsmUazxXHbR/cj/RcoCvBTrIDX05NG3KniBThtZDMhzxEkYndYX0
f51bKXmWuZqnd+9f7JvzhFYmWehIGLFYvByRgKWutxHkrIbBdVfgN4yVQvL65v1R3lrguCL0hACb
TErAL0dB7yqcIdbGVRDk2rnejO4JDal2r7bp+MGa89a3RziRwQpHeQzR7cuhMozSiqmlE7Fs+nAO
Tsm4C2wAZqMMFYBxltiH2H8fChHo/+BWUm5Wl5IwGw/j6JGrVLuhTww3INfH+FNcVjoUc3yg79/K
t74wajnU4jgW2hy6X14fIUpW3Gc6S2qDpwR2dk7SkSjdf/LmA2+19DEX5aV7NBUrtjGFha95Nbuj
tnbhDG2tiTyEf3I1f49y9ECHYWllesgoqtVqa8iHGUF6rvwHZ0AaxOz1UUvx1Rx9M3XIvJcGtQWg
zMNZh6E5Wg9AYTypuhI+4pQrK2jNwwd6ojdLK4Qeawy9WAyO52JVtGGramz/h85QSRgsavsyaKfm
jjXf2gX92O8b5LbbuUz6i8GNOBzP9eP7d/jN/bjLVpKqFXUyylcvJ4wBoanURp49YmfEJtPcfttb
avWUNEG8nebC+KaKWf9cCBdkY9aQDUC8hHkZZvAI3/8ob03dXz/J0cKaFJZVASflzGVV3alWRGKT
uLL+4Mt+YxTU+rzyKNPQPDnesplVC23DLDkGzT2IrD7UZ5BoWaV98O2+MQ5nC045bKQ45xw32atc
E1XetNrKjJr8AOyy30r6Zx/cs2Xrd7RpoKEuaD2yaaD5uHyKX8piQD3rIowybTXUkbjqUpKXwDqN
fioIkwfWKE+wWte+SiyFT7glgYbvf2dv7JRejH/0gBYqSVsmkLWV4SiSV4M1fYXhUWwlWqwd3E34
3wJty/b9Ud94XyBJoqaLk2CRZx2NKiMZpVEYaitX69RLgiyVtV3I6cYelB//YCRKjmzt6bExYV7e
X8fV5jBzZuRXjTOd1ljk1nNaKzeqjpvs/aHemDCoknDJL31zqIFHQ8VDUg1B7GhUONPcG20C70RJ
aPn7o7z1hXHCfjauLyLbo4eMBMNAAqPR8EnaqMZcMmTv0yKOi700KrL/LIA925DUseKDy3urgrsg
j/8a+egUY6VNZIHuFASaph3llCgi8dcQLSFPLtzzMjeKrd4N+XomoAOkXdhMa8eqq01MVMiWkAzj
k4iVUydo12Xs1D5w1Obr+zfnza/AVReRIxt7Tq0vv+0mG2x6PUJbZeOisUyzkBgkEFvvjwIz6NVT
y5ni2ai9KBM4t74cR7W7wVUaKtOFMtvDzp7mmrQ5ora0+bNO/GCaOTLdms+YjmKso9vyGd7RaJGL
7LoLivNQKbTeb0vSwXZy1lrztoulEl6wJBVnYzfDKexkj7EPcp+jntQgblpvckbH2of6AhWJnwEj
Vgh5aFMu3JEACI30chmUJmyVCTdgEI3Tbp476D0TTs7wkD8jTPgM4EyGZ7QJ8Jkp3RKxpkcrm6dd
+iR6odhRn7EomoAH2z3DUkbpNO5aI4B29rRnoIq7sFUms5rvhnJOKH4WRJF5I4QcIm16YwjXzjOa
JX3GtMR4WoAPRqkS8FMWlIvgu2Jf8Ix4wSWZE2mwkF/kMwSmMMm73DTPcBhmk2mvm2dojPEMkBlD
s08IWV3AMlwSkJl+SOxt9oyeEdWCoYGYBpJGRnrYnXY6yU4+bS2wNQT3kjbVWcBssk4BbCOpNihe
+Qy8mS0L+I1QFKP+tJh/tG2S1NwqLbXEKnWa+UqYA9GKWjbOuschU4FXRUY7xDnaL/h7YxHfC0pF
+LJ0kHZlrVQPptmAvhMQ2KpnFtvwzGXLFkQbCTV6isNgIbcpPbsoMoEBulVGYGoAmhfOG/IDmG8A
duC/ZaILbS/um+a6MeHwrzQnpW8QtjTyt1lnkYGWAxU9JJYtiecOZjFum3hU70VIYClNU6ho0ONI
FnAj3jt7ynaJ7tutaIRvjVFWH2rcXWIDzkyStah39amrBygcU1y+EcWLBaqsBb1d74jOq7oLwpiV
T0HV9w94nztYlsQhQlkmU+3LxBR+spxiuJBaUZ1ii8tp+6uD8DhlqdYm7ZPhVjVylwOYIQfAdQ4e
G1ROWguIs2yJnp/GnNzXyQmdc7UllXw3xG44fu4cpyWxYRL67A1t2yv8muUEJ/Sq/mOE3BkRYqOD
8lCk8qOMKZh5mJuSYUMGJFOYkIHpmiU0c9eEvOb3Zl5kcEBDSl24VsfoMUkqZ6/Hcf69bGR8OWhj
n1wEoW3cpyQjtl6GMow0yyiK1JVj6IFk8hDeh5W31WsY7U3WELM4NcCdzSm+B8ksUxQqQ1BeElCi
pCuno+vmz24sv8F3gSmdZoQRe4Fd9Y9tTNrUrm6dPF3bSWjeR0o29FvQ+IHwad3pF2k0uuS9B2O0
idAxKes2c+fGi4wJpFFfwHddG6lbqWtb2lnIZJ7dizTMyHlUAj4I+dEmIUV8aURRuZP2TXLMOoep
3H8JpaoovoC8DVHZSUnSxE8Rwieq5oEpkBAhN6L9kWvUapqzd5UUg3rsOmzzClexdB9weHwpeLhD
vw6RAhFmgtnDd4KxwA6ZgL52jZhozbgqdG0tZVeFnrQECQzZCKyHcLYEIzTRrTTtR7LB8QUTQ1+t
yLPvE9InlAFw4yzJW3OUSJKhDq889OpGj+SKY1PxIAYVh2/X52WynVzJ0ynUyCEdriGyeceT3kmv
FmQor2im4OOJi6BFWgeJ8GocHQCRJF+JTZ3NYOOxQA8a5Pc0hmnVNTVZV6igJ69ZNOCYxjXlSjPL
dNiOlsTjWdSBNZ/kfQOUYZXXQNFNrzMbG4GcMpLy0HxBqFiMypUKxciavVbVYyW7IzDUwTqfLST8
yP+vosbxCBLZWBG7VpxTuXRv4K4mt6aAsrvqISKsrdjKTpI6SzDUDzELi1L7srbF3RRpCX8MNOHO
JhqdGUX+8EcsilclP+eZpYcYF0oT7NDjim2IvLSH1GmAiQ1vuF05orKAdFRJliZgTraLhaxXepB+
4zWV+l2i2MDXKU+5BotN1TV3zy/j//ZO/wthyS/7klcMmvvvTfuH91SkLwzTy7/5k6ht/tskd9Sh
TE+T7Sdt5qdhWjf+TTsYjdTiikBrtWyT/pPjJP5tonVH0bL0plGe8kd/GqZ17d+LLoLyB4dsPA5Y
Fn/DME3B6+UeSqBNp+ywFFOwTLNhXvZYv5x8rLTXqyjG5KK56UkfGJ9a3eouqxi7b0ejYWfVLDv9
YBP+WmbzqTOPl7Cxyw3JdTZEbsOWbDNCQK2qdehU2GWqQvqmm+rzJYF8I1yzpIbjMApjS4t4pUPV
O+3VTt0QC9ECBawDr2lpXglaeCQapOW6K3BzuZZie8g3TiUBfjCT69Lc6FGrnA+z/UmBK7GmfqZs
2t5KfgSAHS5EqxX3qTJpl2WnK1eQLuRlN8TqCQeA/EAKHoeBsph6nWAZGd33orZPJeBc4kV7EpKn
5KJPSNCdSGgfxTVOw80kh3bTW6Qjxrp8sHL+WuG24Grb6EJLEvj49iEy5V5k+dacmr0R7dOnQBNn
qMIvzbJ4Io/usZjrL1IWJxQA15ntng5BdSjtcQPG89IOrUto15d5AcbZ1BGpB9otTvWVYlVbK1gP
9mXhJDeRrG4K+zld0z5nD7EOYw1+gsZeLDxNs/FycB4S4J06GBJeqFtndA9WMx56cguHoqtwNimP
NZhIFs38qm3CG3ci7to2k8d2xI/S5veWMx+i1D6FovI5Lef7ocn2gdbik2nukHCtwddt9Kq4IjNv
g/qfuD+C3j27/Nzk6wHov2cqwQUZSsBDEFsN6mc9O4T1d1gWoF+TA7Tqa9i7pUcAxalduhuy7GLf
CcWpqZl8ktg5i7T8Rw0kzGNBtRT3vJJyVzfOhagZEf/nbE/JLnQSSIGmD91j1SYX5Jhw4rzoQnNd
y+CJ8/K3wp5XSnuliOSCMIr1NJ/S3vbDJcvlsgMdqcjNPH/ui70DwzHSZvbo+Df6SbnJVfFEtMMu
1S8MKEI+0vWt62bbRlELT7HbByVTNlKZN01Y3pnBbalvDSO7lhqpV9247USy5bWdRPFlrIR7xTW2
ksQWly6l3prnMOzPReFs6vLT3NwHRbfHt/JIPNOqys0dDcV1GVpnUz+f2LnxGMvwMgrgHqrZxQQH
EeYxI9XgBGrYIKGe7ZX0sem1E/YPO7Nix6dO/jhNuadZlGKcbS3EGRX38NwZNfgo0aMpnphBp7Ns
Nlqvfk4FBJhrLeJ7qndFENRe3g8/eBNeEc9K8KzOyz4ijLL21FHf28UDDFO2jJZ5Sn1i7VTtQR/c
Ew4nd3Fnrpq2wtB81mAcdNJuI7Vrt+vvNYJRjOHM0c8685Ropsob7GlLPOKhi9JTaWEOTU7UMCMZ
G+E+72670LcibtdNEz66xHhSyAuuJqjv9vLoRY57q/W7urs26u854AM92chcW5GtuBnb3jehEAzO
3pL1xlGbg14mG6tyz0qK7h6bDtI6hmQkpiPya8TzsoR5mRHZqecXpiIfSJfcTSK4Yye9bqrqoKQ5
RE/FvQIeeqpYV31YcxvEtnTDveBMNczbIpfrqeh3jdmszehxMszLpm3wyMAlGUb1U1D35+D17mnf
f9WcJCQ5fGCvK0uvb9djfWZaRJLaRbhtm2rw7GpH0E2Uboxe+dS0htcJUizDZHRQBrt3qqte6q70
M2XJLmVT4kv6+p6lEcqhfZmcif0PEXeuvZnltmb6srnHB9V/EmoYsioEPyJSaKHqkSFAIja8/H2n
J7ZXhcFpVRTfKhxMrONB7juduVOFATW+31jRcGNlHOMyR+vX1HxjP60y994pqoYFv3p0g0gegNVX
Z7LNarLp1VOO6xe6Mh/qKeTwMyg4M5TeuehIo0fGokdbI06+RRg/IVcfLHfIFnp2cgqL6cq0SKMp
NY3JYe9y/qlHGGzrtZr4nBbzTWtmT13ZnzfwKE5r2B5QvQt1Z6Zaf2grgWt1MvJzgxfOtZk34nKY
dO1cqA9Y/cwmyFZgHldDQl5nfBeFVowAP8yYu7W2dWJ707hngxs/ZRlntrTKZ+CgoM7DZhfY01Wb
N9WWdHLCm+Z1mlXbjA7jabFVUse8SHDYtCOUcpsqgNfIwESSMJy6merusGDD/qvLdR3G96z5mZ9P
NyIAqWrF20wtT0XiPNRRf1caAYxXad/JuA6AeZORZtNd6erukBeXcQ6JQsSB4WNS6f0mJ75NlN+G
vv86d/ptJPvTIhlqPwjTHfmAF4bSRB4egYfKqoKnStqwiyCotjFPx3hS9IQrDl4TRkRQgc72I44A
q8xFzdIWPCBDJ1FTcYpSc7kcu601avF71RrbvaIn4d7RxrNkfrJF9DAQnqxCYJfJNs8dKLp4ZIpE
+abiE8t7EryVmSTmeiB9SZ8of8yhp5nZeVFN7Ddq0g8z0+/7+UHt9B/KVBOdrbnoihNMfqYeEmA1
csDoRuNA/eeQZsGtNgeP6RBcESF73hfuAxLOp8EVlwjiNrrRfovGfS2uw5IYBzLEDy0vpduhpiSW
qCohO2avngwRpzABJmY7lOC6osrKD4RJcNRPu3KljIPO8p3dANgcMXnXsd9nzTn50PXWaMx6Q77F
7GdsyX3hZsGGVMburIXEth6n9lNRw17ojQzUchLpHmKL8BBH6Vls8f4mlpw6RJDxgjfq/ruhtGB5
6ZCtxo72CNRcB3J93J6wwfhWWHCrifI74HNd6GJxunRI+z0QrvQQNVZ6nluTuo0Nrd04sgOH3bRE
zifwrzu5E7msFsHd5Ds2myRySjzLGX1oNs12sIptBrCa8stDNX6uY+MQmpXi525wqdtD7pPtfcL2
wmSdcm7h9F40mdyPLCO6Ouxkg8RnbCXKUfU8TL8AtrS8Jgq7tTCnc2eob5D/p8TClxkOJeUqBdYK
kpi4obQ4mTiUOVEg/R4i9qbSi5t6jA5zkWgsbG2WeYmsTkg3cU7hH8NXa0ETn1dOM57RrM0uHbms
nnXKGTdpXWNTalNxlVMJw7N+UqnmlRNOzn6IqgegxuFGj3cNiZ7Xs6O7d65NSqGnuxXZZeo4IGYl
Y5pIUb7xgaT6LTCwZhvV+n1R2fa6b5Qf//V3XGCs2zdK3+4nFZqvo1D3qJVuXysW0xol9FhNZ0KK
L3GTr0QvvnXsL40q8EX857Hvv09Z/0KK/N4py49k3LT5U/PHvsmeim+/Hrae/+nPwxbu2H+jWaAU
DL0QBaUt/kOnWv7E5KSDLYqa9CIy+uuwpWgqqFD4PiomD/4K566/TlvLny0/C2rsYsV7/om/cdx6
Nmf+3WeiZMBpEtohXWVYkK87Lq4+h2kaGdqOlHCddPpUDsylHL5wVZkriIA1aZRVMZ0XtR4Zvgv5
DZkhtbymv857fTjkEO5KT2vUL8SLVvvICi9HllY/HQTURDtlL0jg0DnC7+muVofpa1+PGgxatrRw
7adib4DxKfsh/dmm+62Z+X+6ppVPWfxU/EFV/PtT90f544+b9qnlq4u/Nv9z+WFfCfGWcRi1//vl
fzY//zv8Xi4n7Bf/sX7Gu1513+V0/b3pMv7pT2Hb8jf/X//wT0js7VR9/1//+lp2+D/4aSGCp1+n
EnWw92bh5+/599d//08wmsH8Ysphjlw0Lc+n+Z/nfEP7NzJ2OhRMO877y4n9P+f85cj/57leE2Rt
Obw2MBotKQzid4714jl++e+JhiCD/8MbeG640RJ/pSuAKUVAfWp5patEypZsRFldzqkRse8JWzfs
vSwD5U31qm6U+IBkLCe33c7nC3umYLm37CklNsoQSr0VOiFPXpzMLaQIkdPXsQnKAg7fozCvqf7f
U3W2PztlOse+EqTlvUPILYW3AQRD5ZHdoJAj3FFOdh7bXi+p/wfSMegd0EIriERy02nih0REEdxp
VlimmzCrI52DN7kyyo8064xc+kYfadA6VGqSKdVaEo6w/wMBgDymhiTb+APZfOnBCZJO39RNER1a
tVOGs2yIi4iQdVUMGzubEk77+uw0l6YaW8aeQnykF940S/IWqgla6JNDiiLH08jSQ+kVnE6jtWYr
KXRJOzWp/0IfoOeWDGBnDlHXtkFBRHvLjgPCp/FI48dRb9numjgoUqnPeu/FZqwU0WkikzL/VOhO
3T9OYzPKO5kOPJ6VHHOiuiC650tTIBXJynXxo+a+PVn6dD5ntYiu3DlwH0fMCtWefMc+OhuBcFmZ
N6B5TCR7G2UKTEgP+FiEn/zEw2NyXWDx+Awhxwch5++NpJiyMOXLgfItyMykkmFOSQDQCG/IwLbL
GTqqmIFT9T/UmBZWtCbxohPGihZCFN0pA2Aw1BRJ1Lr9KtRzfGFeb7aj3hK3SeOvp9BSB+lX0Wf9
yPk0KUTs5W1r5LvEcmT8o+4MRdzwBi62c2zLyDcVN70L1Kp9wm5EPkGUqcXKLVr2xARLZ6d11lXJ
nnaVzM9sxHBshgrbfIDMIPUdcn+rOimGXAt3TURIpF/OBrX+zs2uhgDmZGu49VXVdSA9rYgToNcM
lnbFFqjdt6If1rWTd3eiGtyHVs2rL4mVXJDaZd+rYQIO1Up146rUZf5V0AOpfUPvDPAxGIcf9DrG
LTQmRvZQqaN6U4dgGIq+cj9j7QnPwpDOzIq1l35ebbolLYqu2AyxcqNX/UxLscxOpzijDGZMZvs4
mGN1lUWD8SgMmYy+iIAZeYuGe6Vls75xBkejpcgOLR9EfJoWqrKhOuHrRVXsaTJilWnq2HNGjnI8
zT+oYJTrthcc0Gf1Fo5ss3Y6YR0skl793BDyOnSK6/65LZYZ44+ySuTpNJViDZfX8Hk40rWR0Bm8
afKG0BF3NMnOUEVdEaWWkha7zopUtSjoZHrkp22QpCe1GVPkimPN1VcO9TNn07tBk55nqjYSTWFh
VX9gHiTDtwUS4/p5Q3zPed/nWY3pIVSsz2HSTHy902jHfldmJueDaA6KVTHDADyfx6CZfQJ3Y/vC
Zf9srUWLZMMr5zT6kdKIIVc0sKrr3urdy3GM5RdHS1vbi4hQiXxnbEXLT4rLO1fBqbpNBP0+Pydi
kMnk5kWxlmqvqWuRtnO1KokiEaAs2qj1y0Sj9KKGqngYtF4C7NF0jitiqAxevjJJ7U1klHHxlDdR
Kk9SYyiTnVLNobbOLDvIN/kMYan0RneI+nvdqp2R+kpfCp+o2SQ61NWiEA5G2cytJ4Payr7bJGsn
l0ZVV9WGIHsp1d1cy2m+IcWaxDe3rkV2Kos25+401JBDT+97Gnm/vOEuf74yfk1zOu7l49ugk+aC
lIGlA5PqSOgQ4YhGDdoFnkxI5fILGx8MmxXZ/qZm4HkcKANI7VCegvR6WYc2afDNtk6k2Jxr9Zcq
GqYvmow+Yi8dyzaWUWjXsONHVG+JYxTfDHcqs+iHe2Pv6jtADjHH86y45kA1enWVNmdkzBbX79/C
VwK1ZVRsURZKQhhUrxg22VC4Dt9Q4IkcOVG7RKkhMg3btWHPyZpw13iLjkIhG7J267WKpDHzKkTH
n97/HEsp/9c9wfIxUF0gz0P7jmXk6Ba7WWknemMGaARCylJJeOBVS63emeT+/ZFeTxo0PoshDDgK
GRJiaTr80lRwWDfjUpsV8tEK99acA20zN9NHMt7X14MibIn8wnqLt+hYg1NAze/npqRK4PI8NK4g
XzksgsPUjtVvPwVs3GH1Gdw5+OjHBJx5MukCW0XgmQg7Th0attEgPrIJvnE9qGAWSi5ng8XK9/Ku
ZUQCUkhIgCMrAZuf0FgSPwMwRiLN6Dv89ldEKABzEYkrJLJjz0CCiqgPsTktVtQHRe2pSYVp/ME8
eOuK2IeiMWMO0GM6uqLKJNYzNgbXm/WkjDy169r0NO2LmX1V2dT96vevCQDW4jRbHGfLGe/XaWeB
PATYwzWlVkPaH3TwNW7EbP3+KMuH/vUxAriLAYzgYlZEBjmmN9iIdOHBGK4XmVRwm55qtrVEg0ui
XE/KQuXw+heK+Y0F+I3hOBbQBnQ14tPIn3h5UXbr6DEZNDadESW+HykwnSqZK05l55bn+jQZHwg7
Xy+RgA4o98LLYzVGGvhyvHCmRlo3E+0dN7K8rA2fOFDTROq188mShSf6/IMRX88SRoRmxAufZQ7T
wdGIcajHfcGI8A5JsrbR+vCKcKlhpx+hZd+8uGXRWGI3kAguC9cvC5NpFE2P7YBM9WYcN2k6DAS5
ie7WBrK+CbUkvrObAUXL+1/hWxfI5OcpoFaBvfNo4ZVWFrKCEAGFBrTfKlXcrAXpFZumouj0/lCv
V16Yiqzu/Epjly/y5QVSgi4CNr1kTdKUPY0Ji2Kf2fS790c5npPLm4R6CRZVfuNJONoUFCR3paOd
M+ezPvqSylQBdpAX63bK+oucZuDmH4xHpLRqQMZYFuCXV5WQ2zY5Ca1i14akExmo+joMJA89ywro
fzvMP7iNr+cJewO69jhEeHFrSyT2r/Mk7mZl8Ws4njbA5Eeiz9ab/Mz01hDjcII7n67iZNXD7+qA
oWsvnhQss1wn/s6jC23HXpMEAvAKGHLjNqsmzSdKurwqpNl+nXD63Cgl8r737+7rOSMsUAhQdnjB
4SQ9mp5G7E620rhkwcWSTluTqfoXgUxr9f4wr58Cunzo49Eau4hDxdG1UU7vYbkKl/5upO8Bdnxj
DSq3iTsGH1zQmyPxlVBwYTDc4S+/vT5RJb0EjAelqjU0Oykre8bcgInpNUrl71/W8rF/fR3wlcEe
Y5LwILDjeeV8t0LZaRaCpzLItiKbLX+JlRpCnXqyXn3ABHv9VSGBx+ouKFNCDjpGjSR2KYNZKVBX
gbbz1TGgYWGW7geX9EpdpAO2WyKQuCLMPWjRXt7AKKrGLCpsGgrBPASrzhpo33aT6KaVpZSF6/eT
wz1Nejt6oLsn51WtNsDflwTMajPxeJgLWNMgljIs1I+oL2/ehGVLAY9kgXwefTqTk2bQ6Fy1XVm1
T4qmupms4CNq7OslYMnTRRvD3oh5+Vxh++VV4aAijwjrc7yoSZVDCVTrMlTRiWpOU91Mdls/xGiz
PqD7vb408C0QPFkDMDpzfS9v/KDYQQfg0fEabuuWCNB81bhZ9MHqtizPL6YsNhUGgV7JEyZIbno5
isHRt02GjkB4bXYsP85SilCxyOt6JQNhKudRnUC9N6EqWV6sV+n333xkIF8ha7Kok/KOwrTzcnx7
buK8tSrGr3J56MKZsoUhNcRCxYTmYG7jj/gNy088umKckyQSg1ZQceEdrT2dG1RxxDLv1XZkFHdG
UAaIkEvAoPtZSwb3g/fjq68R5bvFwQdIwLNvU7y8QFHpLaZHYkW1dhArN8DtAzzit19SyyisqGzi
ofkuiWQvXlKZHHoH5I+Jwj5tAPmW2tZMjcbXSqH5eppX3+rA7D9aG5bJ8fJWsh7QTkUACcyePeLL
UYsZ5GBvhEuvMkRwqY0PaPs/Fa597kTNrZn3XwwEQobd30YlmqP3Z4627D5fjo45B4sjBIYFAXb8
gLTt3A7alJneqJhyrRjqvI/CpPPT2RwvrZoyml23yVXddMNWaUSz63yT/u+39z/G0ffL/pFG0fIx
2NEtjaOje5BoZYFWd86J2ikcr2rhJVML/00ny/MoFv2i5XxLsNqx7TdLw2muYjf3zbGefIj0oNzn
VPvglh6tc1AJOVXwTZJDoVlYZo4Wg7gQuLPFIH137l0ChgPLfWpJ5cr8NO5kp3owtlAuWX3jfGSa
O3oql6FBtCy7HXbiHBOXj/bLEmuKsHKimfRYVAXKNS+NXniljv5uo6A/aH/vMMpovNbwamO3BIfH
RvzlaBbVMbhFVuu3IR2IlLseUdxNutyz7MH5CDD1PBN/makMtxD3eFAQfsKtMI4WuRGlgoy1qvfh
ESiYQbTeLcjDlY09bHs1IQudnCtXrBpNWtNt7fKB1lZBUX5ruRmBV4Z0kavD0+l760mqEC1WRo9c
ZWWLULvtrTIHcOJUo2tdEQ039XvTrgbzJEm1yt1A3yd5xmvZKZcIYFQjeXp+An6r33cWf5VlU/5o
X7bynttzf/f5LqrvxU0rv39vz56q47/5oiX4/0cPEFjDL4vBK73veflH/lT8j+aP4zb087/72QvU
TXp5xB2x/C+U++fzyl+aXyiCrBg0nNld4D/9qxeIsJfTBqBB8dy5fl7O/9b8UnJwwAJS1mBKGfbv
NAft5+fql6mJ5hcaPquWy8uQOXqc3ZH1A+p+E084wST7JD7UUj8Pq/JLWYnZi0TGIoCMUbfuusA5
oRh5AkzirEoIXk9P4exY3qyqn+2KoDrFwvOgj99D+hNTHh4Mn5g/RJ8O+WfkwbXiEdH95BtxSYD0
lFU+Cn4kmE1zKEyT5iOmGmHUT4iDhdglN25y0aRbidfA8KZqEzhrixDCE7fChr01nZPaubxo6ZfY
9pnAuB8dxsjrtrWxzsloD9dB6ws0vFgS2s2UeF5jr6eELsVeVRBprFVjVXWXbnoVd0SfXQfJKaat
uvTNYLX0OlMKEFuRnkt34xr77Ca7SVb4WTCd/KjvdPUayZ7q5aHPr3rKS3c+ZJtsY94rAalmXv6I
CK+6oUCC1+BW0XwSmerQb+LvkXZd3EjHu62z81L5RG8BX8fsIagJSacrfeKwRXVWJ1uVhLY58Rtl
3AZhvOgFvSifV/tsPMDX2VndValgW9vUnX2KKSIrMh+UmKdtyaZoBcBnv3uYviqPyuP0VX3+XX3+
ffk1emp//Pw1ehJf2x/i63/+1/9Inmj9bo2v/Q/jq8nqg3pHsFJN532zCaaNu63Tg7ATz3BTD1uC
p3dQYE6yihjG86TZqNT3RPkZgegM5ZHT8kP2ZOh+j1IxvQXjdz2q+7Rd0zL1NL/cR/N6zFdDuHUl
PJsL4hY0czNEK5wwVnkhybObL1D4gJ7hZ9nall872oflhSN3Nh2UmZacl4Pa9gpzEylr4BufR99B
bCYzDyXEfFLzrxeb7s3oj9LrXM997H3jwpNr/p7zVBrrAhX34zaXu6Siq3eBhNaLprWuErzt28Qv
jiQ9r6ZLrjMK/BojYbsybsvBM26ny+hLgKavuczjU7s4GcWuOA1IwdlFneE7zZLkch0qX8PmIrcO
Yp91m3DLPy+jT+N4PeqPZnFyaambRHlgqoYGyzkhBFrYrqA6+rwWfGcqNxC+Ya2Dg7WVVdfv03RF
GGdsnErU0vp4GXU7vd+qM+quVa2s0Yr4yONtr63PsLf4CgIsvwq3ZnCmB2fVISNVcGOclO3BuXo0
qb26+Iwj3yU+8YSUm7DkofYncdsolw3xgflSt/+/1J3ZcttKlkW/CB2Yh1eApERJ1DxYfkFIlo15
zMSQ+Ppe8O2usCiHFLffOqIequ51mQQIZJ48Z++1+02uXzPum36l99nlYbPb+OWZ/2vXzZsGEf7L
QQudLKTTSvi8HS3LLktvSBQc7UhcAuIk2HbZBtZFj87gXrsa0y1/o6m2TrLFjgqbK5TxWWleFNWv
OHvCuxQWamtrF1NkyxeMOlvB8NvWEQQ7HN01J3SguxNwFna/pa86eBvtNEjPS5lHRvaawNKdxVmP
1Fxe1LgR2uIi4IAaMx7luwVy217rL5SrGRbAR5So3W3V/SpwECUqqsp561F43C7UBmkLgnUJW58F
5goZbC700/otQ6hJTRuhM64zbIoyiJBh8r/9tyu0Cnw1ftE8nPdYXi1GO5HhfS9iFaXez2DSnmS+
K53Tst0r63xFkpZt6Cf3qfFk+w5XelLru6J+rPVHvdy2UBgv/Rczp7WcCiIjInM5m8pzy0Tj5285
iof1biivdXXPmN9ud2NyMRy8p4n10Aibm+om0GGmhMrGf7f+l/pqOIjD73/MP/vn3+gsr3bIWkX8
fMKY9X/+44hI/GwOgGDFtGdhXM6XJ4X/IQkLpssM5jaQfVHAXXf2JapEQ73y2MMZ0+ZXshoZP186
iphNk5DKLWFi2cA71cGS1NEso9wo9VejRqWs3Xq9FiXJPmk1zn01Kui9wNIXOGu4LRJkdQZCgQT1
3nmotvG0nfxNQXs4X4aMxdr9JnTWVYq39pa7WtMiG3gwAD8k3JtXsn/55E1QhUtgImduxrAPThqB
0TRkcB2038rJ3YGZwfzotWSxhsGLe5G/DgTQFiKyu0PaXLrJY8OeGDMdq0+pDT0PD9puuWxxOBDp
vUSz+a0mNkxyBkhGjcHtvM183h2kCb65bFVhXkvP539DiOte6EVt6zOHlzaTT7Yzb1voNoF0dphh
t3kT7yA3/kqcMmpzlljaJvnQhAEMo8J8iI3ild38OS8ZOczaHNqIU5D2bKjNryswt/HgRrqtwmW5
0RvG7skYJYEV+qTXDraxF7W71cr2vHR1KLn+xtIIRWn67TT9mpILX2CamU5cl8jXTE8hRVxrFtkN
KWLvkOn1xlbZTebU9lbzg+2cLbTl4c6hQBvPzeCqmu8MZLIk3WwL08bV2W0oORgStOS0TuOy0+jU
avN3VMuXRW5czE555ZXzI9Grb2aN8tS+Suv/Q2n6/63oXE/R/xkKfag5T6ief/z8U6i2/vl/ak0z
+C+IorRuf/eLDEbn/5E8Bv8FIBBXPKc62q2Qzf9TayJJ82CRrmkedILIbqHP9L+1Jq60dYDGuI6T
J93afyVEOx59m3R51jOQQbuXsSZhZ+8PXdOErAEpmhYKa1Y302CNF4HepafazKJMNshwaXvTSEVG
pkhSWvX5hLtp88fNuv6nsP1TwnB0zPz9HbgN6+SWVh5HsfffIUbnP6SiTaKc/jfI/5EFlPbzt0Ev
li9GWetf9WdlvV4ulEu6+AatH/24aYiiTiAxx8nee623kZjMWJI6gTng80uy1qnfuw9iyqOvDSZ+
LFSlx6d2uiBTm7gUmC0+3d1U+Aoyr99lJ4lRBa9BBVY4dOKOuKuuznzw3KpytX3nDeqHg9ntQASX
9pDopUtkqNu3XeQTDXdfKBA2p9NYO0bUuUODdpzYF5cD8lhgUcon5dISxhoQLm1sXNlg1qLY4Zug
pDYssU06Ob15tQsnYJ6SOhzzQjTElHuZDr9kdhSRehxoQyNx23NrtKW+Q5/EmjJMqUdokb609hny
Stw6n9+vD78Lk2zEDyCPmWquXYD3j8BsmWXsaXpCT0N7seJk3MajVnzRnD/OKiJ0CRYtT4DBAc/h
uT/6lA5YC2iNIom8RBinWmJP5yomeFvxiD4Eo4VnW3OUDF3RTVuaq9kNOrgE1gPl7KzXAyHH/ptW
JeZXY6XjN4DeCl1Pk94HWQo0XY7anz1njrLEzRktwvQ3sTHNZEUPszhNGSrff36rjxsf3AWefRqt
K6wT2bR+1NUBF8ClxUrjUDBmD0ZV+HmU6kt1SmpN9yMp7HZBijxWTxhIWrgDerr8SLPUqcIgyXls
k8YMThjFOnhSCdF+rksF5sFK9ZiI2aJynQj6mJZHOeOxFx+8QnrSmuTuYIEQ5F3qbdv5X7xu6/35
821bL4mIS91j3I+W9rjrOGBRkMUC/T/Vq4elLyXGCxiLg7QPrRm8fX4D//JjBTSH6cY5qLYQBL9/
VrWsJzXMIkDYLijfY3tBv8k9uKpRhXwBwvvdQjy6MKaNWH/pOdBNdY7mDWkdF5o7aMgMR8Jlt1XZ
BtkOf7u7xValqdM2aBnreFgISYR3SFtYnB5hHT4LL6pqlI2hXiY6sX0IZAK0eJ5G7e2l7mufxIiB
WQOIicrdxk42uSRSfjPnRXsptLSS9ANi71AEanC2OvaJF5t//2KxTaxlVIwWNRnK+ixdR16RigUW
x6kaO6rvpKa4st04uCJdwL2ZmK2/zo5fgpOUWosEA+QAda1g4ZIuUBQcX6mObaxV6emYdun0xTjl
97zk+C6uuylPB2Mptpn3v1jhB93qN+YXS5u4i1ZiFa05c05T1Jij81CTJP8NSWZghEGctwoohDPc
9YHK30CBAWTJBqt/7Zsg/oYzd/lWBF158NzRrkFxTAU4sXFSbzPqtTzsOr/4p2D6RyT/l/3xQz+I
xxt2mk8PGJ0JON+jTRpZbTGWDpiKpm7yaudgazy3NGaLSSCySK9TrwyZW/kn0unkRtjGDFRD67dk
fcTRMtYIa5G+umdAcIcHRJ7YR4lPAcAgV5zi52/H8Up+/F2PlrLY73lV1zU2LyyouDlecfgO+fbz
TzmeM7CIrUGRTFdI7mFMtmr2/2xNCxqqY1pSM0zlWL2WFkfw3jALCt68u096y4+U8uMbO7PKSxp6
qgU1A4N5A3t/uP78uxxv9b+/io9ohQE9T9dxIAJWfDeJuyaJgMd7kWjFcJuARPnRiuBn5VTgrfpa
37RWghq/9rG9f/7xH9c+qkA6j2xqa27B8djeY4akDTYljZYuwy4VeXeB15ZTuQJuFerAc77Yq//2
gWSRrgMy+AgICN/f+nmpx9HSBdAUlaLWVY17Kl20tmBsDdIyveqLDevjE8VEnZ0RTZDLHT6mSEme
nnRQ0FKmEkVaa4x1JOjp/+vnlk+h7eowVGfJPS6EyzkIemI22UL6wD4Vk95vELJ5p5//WH+9FoYp
Lgh+gMDHZeHkM7RXAdcSBIyMiGbqCOjmo/79p4CFpZpncoPp5WjXIHFnHEc7o5rqtGVjd0u8dWTy
lc7ub9cC+W89uTB//0D3x5FCgsfEquS1Ay0sR1rl6SSH+fbzi1lnde8Xb9RM/CqUlTTYmb6/f9x0
k+wCt+KHmVY1WGPN1q7lj54UeeHueZ3UY5DbQ2QUtfXVImN+/GgcKwiasAWhHjmW9rVYTQEXsJaR
ZWdtdbk09xJn4a5MVb1tloDQdYTo0SKxDQz2D1EG95RFcUQkZvPFS/ex6IAp9ztVhiMkcJmjl86Z
sdGkNv0Vbnb7knQNCbQWSTmBreYvzki/xVPv7zgJB+iqbGZwyACOH1I3S/oZ5lSMG38JHnnbsfzW
+TCuhBqksZHZCdr9Qz2ZB6cvMmRzZY6h1oLSxslhSB/z2MxobGQV/ZrZHjBlUo472q6CLFBuGFou
BoaeDA58YIm8Du1RjT2AnCIWoaDsxYSMzl8ioded5ASMP3ylzx+qj7cTpdoq11znK5TC6y//x2Rz
7lcBe4zWKRn1cVcnlhFpiRxOF8utvngZPy6X1A2UcJzvdSCyx6ERhhzKGRdwHGpVq/+cGiUvNJkA
yDCDX01Xyy+KnY9XtiaXo3TiKMF25B9V94FTVdYy8XFKLX6Yay00BSlBp2gCPdYXt/Ev2zAXteaO
InlCHHms26hGLyZ3KI8ZkfR0ZWktnaE9bM+WFut1vNA4nUrLo53km7eDCPo9Ch19UxhOsf/8B/24
SgBYN9dg+JWXieb8/Q9qjX422h3PrDeqFpLbJE6yebVidn1nYVG34mVflrqzNfDqf1Glf7zl63KO
MJAlncOrffRuFso24Ilxy2Vb2FG+QDkTOPmx9CNk/fwyj9fc9X20dUpYlGyc3Y73Qvh/aSE09BRV
PvwAMAiwl3Hzv3yEbK4FSRW/q8VhlC3+/b0k0aA1umHsUE8sxWWy5ONOzal2MVrOVwFuHw6j/Fqg
AfgU4mGwIxzjjfLCacyKcJOoXSpavZoXxCcqxisXjmqemXIxyrNOx1Lp2Z4w36mOBhKxSZ8cZ8PZ
JDlAQkYSqctCw5M1YNWr4fNJ0G5hOs2jd8NqQxBd7ZSOHskahfZYBnUSLv0yNdcZQ8XyJIeZ9vRv
fycuy+VMyrsPo/3DZdk2DdZFo+oUlTydCRCE+mWUXzwN5vpU/7lSc/dgAqxRNJZHxOpvAOcfy5hK
6eUMZS8jpx67ZzSBHM9jHzLHLtAT8xkXW9aFejAOd1Ig6OcUqbES8GsY34DdQSMdbRs8YJBRIDhw
OMrMSDdF30E1KSHPclPzYE0voZEwXy2xDq2tBlAmorKtDeOLx+5DL5KrgRtO5vqaK8VGsr5nf1xN
MJGl0+VkS8gyvzeCqn8RqwiODrd3ZgubLXd2zFsiZLP7OB27Cxcd17/Diq96Nwv7CJRq1MVo+o9e
5aEqvbFczR1TPJa7LI5bFowl+WJL+PgWE8FLvU6rwuCDjherZJR5PjU1CEdctGFrms5+jEd9+/kz
eKwSXS/GQ8CzCgkpz4j/fX8/i2WkVDfmnmGImJ46rwp+DZlXnkIw8eGoopVUg54O2yJj9JAJez7Q
DtYjb3T8Q+4p9d2Qqrv7119q3QbZLohBR4FzLE+DI4VspnZmBsi3RRxGEgF8ElFFfmWg+cvjtKY+
sKRQzK+g4aOTaKu8sUq0coSA2jjDxWI7C1Ki2qHLKHq04hFOvwRQj2fXatuaAxl27kAc/bU+JOb9
55f94RenxEB6TDGO4oR+//rv/3i0deypbZ6JMsKNnF24bPsbGrfj7vNP+dDo4FyB3wUTGel87IfH
R1FFCdt4eOrhPJlgZH0z2NFVAaBZmWZEIy441HNN7rzjwkM1lH7o5gk4Ip1p7bvem9qdowrnZG7w
kGwWrDnnaR2kZ2XpiROxkh9tV01b+Fbu5vMvfryD/v7eRAbAkEReox/b/rLGFGBxGOSDRbC3TZsi
4YibNILd9FWr8ONbQT+NXisHCuoWrBFHj8Us0jhWnlmD8IzrtT0+MrIG18hAdOyzYZuUshenWukM
dSRBET9Mgcz07UyF57PJ6NkjkkDbYrPXvsoR+ctTQk4aGAy2Dh7cderz51Ni5gsx7gBEo0DU+flc
TfMhxvP7+b0mGJq/5v2usSrswKivGmMWoKP9fagGQyZJBVzVzAVTnnjBc6jr7ZhvzXrQ93NqWxrj
2Fx0oVXzDYDk+tNzLmtZhEXhac9VpvQHOTTmk127+V1VKLQbQV0+lIO5ML7U7eylVeQDhrRhfWNr
9co4mGWKPISiG5LnzCfcg7rQkutsHpc3feYgE1Fhzsm5M83OgeQH63uRGdqvyupBVzGGGMpt4Mfx
o1TgQJlg1t5eGDL4QX3t49cc7dnapv5i+7irG8uK/CD1bNRPVK2hG1T56+reOouZoKhQmQ1gOI8u
2c/M7Ka7JZd2vLXJjoVZ2zlNG1rZLL/hJEuWXe2l9ffOERPuajQOIKf1kh656fbeuDM65fzovAAK
ovJ9Bts5nUZ3VzsK7lLRBCVD6MYHNSAcpjEXM4n32d6vlPPdSSfoWo6b1o9AxWD094mrj2dBUqKx
Hs31xcTDaNUAyKRRnOZdAOkOD5qF6xBAF5EUvb88iRpC9UkGjvd2wIT80Hvdch27CbhTjqmUHE08
FJfFnMlH3LtjuxnxBv1szUl+91OVXzSxSKco0Qc/3bjVUv/QZ7fempWq1N5OQIWEwdC4YtMHToyN
oGm0n53UuhnAWb08wmUqERyNiWbuhWNKknhNF2p1YvsCLF/pJEXkphqKlc6evNfGWeYbNcXBDZbl
adpi1DRHmsfD8FJbOi1lHkgLkJHsy5fKgUIV5vmyHOqiEsvJOOjykk5T/S0F2vDdrRurjhLVG32E
dTstrw28D2mYysxOd7OtODTOS4NSzaBzm500fUW+yzyb7hriG49JqIaqugwqMIZw3yzqC71shv5y
GKyKQGuo6PCpVZyDCPAAMYa533Uy6mPBFSOiC4yt2XTQjRsrKOpNJQbvZ7M4GrqTxkQl0dQFdK7Y
HVw3iu04MK7KGvw2O5AwbMjQxECEs4KtHTpdX8hIMUPYwIYwOANPCm2I6SP1jYbFJtHQ5GIvqzno
17tXL9tGGlCFc0dfAG6obCo2OOfEudYEdrfTqgKC5VzF8r7NNMjPJrCrb03fSi+almX8XsVl70eu
B3J9N+B+P0wxhypSk/P0YQQ03D8Oo660yLHaCUZiYQMB7qoCfY6V+vUKymxz5qaMFNwoLQz6IOPs
EldCMxziYMbMCfmNafFSLibIBC/lXE8Vp37Oo++dF60wyxOvnsZ7ost6EWktJTpfp6qf5ZocHcrZ
ExeJ70NONMZK2xuZ4z2XSTqQ3Odbc7hWaShoyLznzTYkkylvCYr7QVeufV4oV5povv36YpzaIIUF
NzBjyHJ7HlDV2IwvpNDxIhvzMD83TqoQm7WjYiGy9TbUvX6wz9q2NPUzfApTTu5szBtbmmN90sy+
lYfFWNS3GT9Ps59abXY3vMKBdR6gsW8iX19TB+Met8OmEzI4kVoBTKKay3baCReiVQTGauw3Rps2
B1XOWKPnKYdhrokBBU+WxzpmvcQAWJC3E4uir9K3OemWZFv7sdhpbueduaCkL0yLVmKktLh95UyE
ALBK4SEEglyhje+ybkeFX5k/khQ7c2S1muZv0npE6my26wqbo/TUSK6wog52t78laAIQvpbUebwb
fA99j57KGKSFP1btqa5X2YOUpp1uHNCKdkjEdGFFLOFg+KxAdmU4BvPC/LnK0BqplEPfxpZFzfCJ
dJl14e+sbDu3g3jLOJ00kWlOVh8KMLP66dwVerftLKe+9ZZO/SRrPSt3npTWN1uqtINOY7F5TCIL
EGDOZlBtC5IWNmUDB3FTVeRjhpz2mIXJJYM+OojCXqCz9unr4EFIvHACtr1TCXoSFKWcmP9kAUfO
MOcgHW/yAWhCoRNEEAKqX34tjTvdzYQYTdC2HUCJs8v0ygCXmmj+yZgP3R0QFuSNnXFoMu6oisdz
rxe0Gyqd9zQjHDx51VrvFbPlSZ20KVlZJCLxuoeau8qLNGSow32dedezrO994uhCppjhUl9lXfuM
kHfPyXI7FcVPnRgqKum9g6GMDfKKgOnLmIJ9kEG58Y1qU/Es+w4+S3cOTpjt3eVd9STY3u1WnCsj
zu+aPLuc1HjuuCVYKmiwfXNYjOdmuC/A1frWD0PKsDK8vc3fIFS2K2W6zSoLHdvs7QDsFJsM/w93
1e2jxeIUCOnXneEUxNb3hIySsG7pabexfjVoJaGoqZEOtzGsGMRbTjCfMoU4p8fKn0WaACDMgK0u
9Oo6iT2yDbruJPPEPUDynZ7wYgxVc4inkmU35VfyvBuia/dS46TqzhVS9v6JWgM1JIJgX6bTdx36
7qmuvJNGLd/dFNossMjEdM75/W8ts3pwtIYE+lGFhTRv/Ta5Af2/d4oHPzlYTtVvBo6EREJkyTlP
GVrE6VfRJWcep6S4As1XJfLBaJMDuex46mbYotaS7sXMkCnJprtKGCfTCJ+wtb19r1sPschfjL6O
OgnbpRzbEzqlu5jpUwjKYscg59usmddGSnsOBmKoN/odXFWQQnEdtb5DZ1vbeFymG2qLeSKb9M4i
lzXNfYvkmWR9zZdtp5UJX+ParZxvozE9ad03azKiRMt/5LJ8E/FEtoqoecvniyQvAN2CVwmqq7ic
B2B+xj5PDOu7n/HDzyRxWNo0nxlpvUlidT4tc5Qu+QbfyVvDA7QF9f6WWd8nJvmTo66mxHkqeZ9C
IJmbxdVPk8HpbicU8yM9LxcpeWxOW91v3mzqFjWPlytG1ek68qxJGNi0sn82NdHAUyuuy6w/bRye
ijzBMLkMr7z4V42vyn2jamDTHktc18y3Qz91sOXlj2IoRmhXWl7I0Kh6qqSZIImxqQ+TbPULnBje
jo3Zf0p5dOy9PjkHZFinvhKnOgEep37bXxQjA2jPv+gcUEGywf4FcfHSzQsAS1CloiabT2PKmRO8
hW91XqTRUvU/c7O6h/HzDBEJBaZ4wfihtSE4Wk/fT8nMadaRth5HddPEKGed+dGtLe27GSTGW2WW
SFmx2Kgh1KlBkrASORqC0kiCm8BvTeRAHMkpIq2aBDopVHc7B2kX7IVMzYbgZKW8KBWmISIX10eG
7bHMLAKQ5PItR/rJDD5VGfD7uCXBCjJLcen5nWtsVUfTq0QzaGwIN2liuJL4z/Dyz2hX8Wcjaw76
Rj+ReWIzy2g1NIXCyK7igPAMott6lJzStTSXnwH2Y+SooL4itTplr9SbzobQLBZ761cjkR+IbpIi
NPBA0/OPTSvhIbI6BEW+0ey7mGP3doROycd3jcq2HrM9/gLpDy+cGeobMFrzre1OY74rkpSZgKzz
fuJUWLTAWbS2CTZd7/vwafP0u7THmKfXarobb+T12nRlgfSy94uJBUxqTjS1lvLDkd7RmSRfRvD8
LHW5aRUk0ahIZU/8jrfEDTVy0YDHLUtiKuy+64jjZHu59VHvL+yEaaRrRAoshBwYYV1YWrsZOneU
oT8NThYZ9kwh4sxGz8zXnvkjle/eBk5XVzh8XPwQPRvKHLaqAVLmjcD+dunUUplWaJV+qdi2ENyb
/ehAeytHO2y1wBs21kQ4OBvJRIE7mUVFiAuNsfG8A0pjhcoYrVurRBVy6VWznkZyGpjzMbJKwAfj
bNqAAxVATbXB+ZXX3Zov0A3Jkz3SMAkdr0xfjUAz2q1byP5Rk0B6GyUSyS8zKEaTxE9z2YvQgcCb
Ij94ZJNQbQEZ6sOCNNgU5FKysIsbucX6Hczm68Jos9tmOKseytyvkg3H/vjRA/X26sCBM0OybYwX
fMcB/3XQW/RpgzwUYICrfTUuFSUZrQXCK7p13JfWQ5DvKDTH5Kwh2IcoQyJQBx7ODtEC4AP9wgug
b5zSTir6KHGD7LaYjOpc68rmySva8ZJGA5etNMn9ZTqJ2FwSUY95t9F9uMYmcTRRtzCwggbvUWMU
sfmdhdsMyCde2NX9AfZtmCx+5TPp05s67OI22efVmH1L5toaNxpg9zHyKzdjGTKt4VW3k+Za73OL
l9pGR+6aefVIamZDynu5znxR4zjIM2LexLBMatDwAVIeXBN+VUdl3U57YRnlWh3p1Xkm3QyA2AA1
ZePkcXajJWIIwA8rprmZO5C4gvV7CZdcudaps/TjZW9V8P2nvp5eOWPAIvCtRcpdOxbNwfC6lCN9
paWvLf+Hb6DTvIr91ze7TYeTlPZ51fjUD0JrQo+7La+NuKxflqBkBDhiSnpp3Lg5oIJAvByMmtcg
YlfuD42i+SYzqoVTgVcZ/kkl7LzkrOTTfeyHDNF+nJspdcMUl8VOWCbpAb2tl9ZOa5oeafkyGmLb
LqPjnCYtAsdrhpv4jLxpGX6sKXdy41dWcOcmU33NXzs+lwZ42bDQA3WXBpS4G8kpEnG36OQvo6vj
267JxbPsXSPZKpHjPcnpGHAAau3UDen9BOMhBx12Cv0/LXdk3ybttm9sqlk3LlbVOahfRFVKKOxO
mY2wOzcXmW/JSsueDMLonuIAgSx0i1X0rdqiX1XT1VWvleXEe19STGpt0nZhTZ8AlHe19Cq0ZDVd
EGEF/B6PPlDsUSZdAdN35n0ZKQH2fsKBhmNEW6OX6hb9bfJ00gNGR++fmtZu8FBJA8Sx0r30bCli
7B0zQfH+xst5AMJEm2cDXXrlnlSec56LiuYJeapgo7NaO9c5oTLXocNb6kM2kK9jDD9owdQ1VmEH
ijWPoDgXuob7i+SngeAY1lCyoCwCYfjTRX/LEIbyn8yimKq2mIdHqllNbA07psJK8PmyoaROeq1U
ndwnuiseGtGmbF5JNWHtqRXPBAlBbNrBTLNjQwqXJ3cpcS6YxIw52PPMQftyASk6YT8VSoSN46SY
pwk/OjMkWinMJJ4xIVxLfbGZlgAcv0cWQmTmSmNyJAsVAP5xOIeIoBn9cIHlfI4YwrK3ZcVBZNOm
o3fAdaklW8PovOeuXuFRSEf1F9Vxat2Nba8/D26//DTV2L7GSWyL/TJ33kFOBEuE1pQAv0+zwDwp
VS/vNKoIOi4i4xGLe7ctNznYk+6EA7QqQ5po9ffYVQIp/jy2BTF7tJ5CP6um1zidkB+zZqlsYxPw
k21ITBM6tcQgT6xy7PVoEssAHNAdFrV1h6rtMc6Q8sC2Vec3tAJs/UwGwus30osN+PIelO9C2MmV
NGiFbX09prBJk9HSthAOMWfbZH9BmByS5Nrp4VofXIHoG7MQmtcoV8tghoO2kPqb9kb5rZKD82bo
g+Ah1gaTetlqOeFoXseat2TLib24zfe8CCpr680joUCltnSnQ6WKH0wA3IM1F/KyES7PVEE97O4U
uQaPeSs8sgyW4lA4HYsYSF6t+kJv85fGMgmDa/L2OglgtPO+ozrmmYTuzpnRjx2OjLJOw3aSz3bh
lF8MoI2Po0z3t3tZNwFBwbf6LQn/o8dvsx5LBBPUDpAYa16ywbhvvUSRf1toJSBzk9MwTz7drUhA
ZnzzYkGfIzbIOgotOhNwNpNkVttKa/0n18jrmUM2QG96Lx6nY19v4G22lTI4YOU2p8W4L9MfXpZW
DgPn2ibg3reFu7dmdEGhA2j0mbYYK62dFWo+FFnMiYXijzRxL4NpGnkx3G44UjkIkKFoNeIDulke
Uulh2RyLybszBmzKEcNgt+Ir1qZ+juV+Xa8sFotQmjrVIiiu5HEYAvMXLBLOVnlqP4msy8YwpoX8
S9SLeK34kOGUCQzps3WBEB6oY+X+XPTOgKhq+XO3IZGsCJ7GXjbM0E3peMQhNI65mesh7miTTtmz
NOvumc1QXhdsVmrjOXb5BOGV+lw1eYuchNrP3DWCSeLFYinqOzOxUycySvpKm7h2MIaVJTjQPisQ
LTS94+UUOazApxMHDS1EDzlopGcBExetH7zZXt/cJoqB6bbFG/XMPFRHSiGX2tjpaqI0Nj3RYYeb
x4yzE4vLmsSmmaFCs/8Eg296MO0GA5Ld5LSfutE1cBTS1sa5x1CKYK9Z88HTaqLk56gz49Iua6ax
ql7mZIOuqMyjcUjru4LyiAKQavWCq8t/Ze1IQShVNRKIMdgZEN5quJtISrila6Euc/JejbCY/OSc
nGSy6dqexlof2xy9ZdDZ+C5rr3w1hLdEmXTG+8+HDCso+f2MAcUeMgUwZbwPTDOOBqmFZek1U4A2
yq2ktaOa7vGTj1gk3tJHW5ztUFjGgLfYncW1gW+MhdFhuhuWHSDfjVfMGkt1O3aX1tpO51Q2yRtT
+e79KHKhsUVXC5lGSOYfF9lZX5Id1knL+xEJsiemRMAs8G/4xwCtVDakcdaljCpv5kyQ+BN3X3pF
f2czZ3j2JjFe9f4sblsvmy85Ic4P7exaE97oALOqiUSFsRqsZfyMPlh+AQmkPRnLVv/VjUt/iJe4
dLEx63hVBYaya5gdE6fu0sxUGGiOQ9vcLOJvoCfHHKsplXk4ID0eIzAp8skcPHjhQzFAPk0gpR0G
UTk+5khzctlDk/giF8wv9iCO5yqK6258rVpr+VE2MIlDg1eIaQO8g4cyoXXNJkEh9/kD8JeFl0k+
qmWkCQjzjx0NHCpqzVAovLKmcc6rnnfEHRdMAFrffeWe+KBCQmeBylHHLOUxNCMn5P0qH/RB34ug
AIE75Mu8g6XOQSj3h18Yh5tyD7AusOkS+FN30g+IRUhS8SUBgEasnZvFhBzk84tfgfTvHx++EFeN
XQl1xjrJe/+FTM1KexrybdTnSXsgctCjZhf2U439d2OSY3ze5oF1ZdWMFJk41xgAq3tzmOnm0sM4
6wDHbZQQNORgTH7x5f7+3fhaOG7gLR5P/+a68WviUtpIORnQtLpPd04T35JkNW+/uA3Hoqz1d1kn
jL7po4VBJ/3+NiB1y80eqjWFHuGToRK99ytoGPQ5RA+i/RubjbMewpvclTvkVUEkhyJ5XgwfQrJg
sh+OntQvRGKp7TATUAH5m6lETmu46UkD+uLr/mXNAm5oIZSwMAphEXr/dWeURiU7RRNpdlqdZnm3
ggwCsQP6a+6HLO137KbZJqc0PINWgh3DzYazTI+fgioJsMBq8pZBQkL7ydIPvkhMC1OunTLQ9hHU
zMZXtMS1enm3SnF/cQOgUdXRMWJGfv+F26k0Jjnh4GqXxts12X9zdmY7bhvRun4iAizOvCUpqdWj
3W23hxsidjuch+JMPv356IMNRJR2C72DXCRBElKsadX6p9WywK0YWc36XfVqcm0810178zzY9tAp
Vt43O/hmPHtVofkmpsq3zHB4TCmod5VhyN1YELMG287cy35Rn0dbq9Fh2xWRPkNzYOssPsh5Z2Kt
nl/wr+F14NOxQbBVMReTDbbkm6Lv/ihkuCNcG8s9wcv5sZhK6wo1af2Qmx8OKxxyH81Zfv3W6WcK
VTPG2XndYJryyTLa8nthDfb9aGTpFXj+0qPgVLNvGIhDYcicjime7/QByfzFyzqqCAHV1M5Hqm4Y
Xpm47hXCyBkTgGVp4VeC4xYaIwb19GEZDUE1kixQ1Qa/SSYX7ZaZLR8uwte9UABS8PH4bRtaA36a
Cb26uEZ1v5C9NE3KY1KKksq3t17fX8PnKwL8m7YPNBIksihmTn9QZbpkODmIvpdmXG76XK2PNEiK
IyWC6vdJ9lFyr4HH1rqzIShFqHv2vBSfsrqn8eE7iaEf4BqvBX6XATAXzlOyIK67snuf71EmlC7q
Eo4VCDNbav/QCaIeSWJBY0e46Lho4UunhaSa10Z6l7V4KWLp173MwlkACsosv8J1vfCBV29XKC4A
mQJy2ekHrklMNbgUYFCflOajPqZRUGqyuY2o98gaoNJ9f0AvFJIoNXkW8j6MetQt47VKy6HX+rL2
g5/H5z/Px+PB2/k3oxd8Hr0rS+/vbfB0mZ88a6sOnjFYDtX1WXf7L3sedDgc/n25+3zlMeeL7vQp
m9IYuKdQm4GnTO23CYdi2ldXJsnfg/X8h2BxBaUKLvS2fCVdK2q5PNS+3LVfp3vpz58IIrwjjM6H
mOC3wXSAt3AEMo6C5ZOyd3+8P2rnm9jK4cQileATlK36Whj85yocy1FU9lwnNKXJmZrCgRxkDTOf
Nh3mD39NHoW/ns4Egf1mbbawGrUzJSVxlbPUom8tpxbHkftRVj3bJJabuJgjOUNbtFWCaLIA7SPV
wAfFy7/IqDSfCR8AGSPz+8rgnfMWV6mJhgsaI2dAiF3nz38+3mKNkFdMcs2m2epvJ3gXfjPQHJeQ
GXIgDDX6SdTCGKTIDvZkd8S4JWm1dcXp8tIQuvRONHhiq+Rw+xbo1lfBFBkwsMV2wFbj0UjLV7eJ
1SuH6/l64GxFRoagFt0Jh8Tp70WYlFZWwkUc/+zxCCV2OdYEx1/bSM53LqzFudXxMKKnYRqePgbK
iKMNdpthRVgM/cFeInw8lpr+ladPWrHT+rl5rbosIoo7K9QfSa06LwXK2peJlJZvRiTdt7AQxJ/A
xB41TyxjXCKGll135VUvfHpadpTmKNRXn/7Nm7YpAAxcltSvidfYpTYuxm7czUeZEvPz/kJdt+vT
jQIjBL7LGkQEEr8d5V51WzGDUYD3DsV9aJX251gf2h2X4vRrg7WiDmY+tVfm1oURF5ZGW4d5bq/K
kdOhEIvhprCmUr9CTnF0pV0jj6yv2W+eH5UWeCpnpcHuwBGymcEZ6R2ZXUNAi9HHFgEALe5NODql
NA4KDIEpk+tY29kR1ghwO6r00zhKjMPe/8IXfqumr069mCpjh2lsfquSZC05GbCNpWiLu5lUn12O
JcSVKXPpKWv+B3oNixm+tYiWk4YPZRKjtTWndgerDq/CUdeu/JYL/GKGbZU0aJA02No35VXkDgVE
SthUBf7NmO7EHYFHVUTYaBOKI8zCaNeHBMkIMByaeIkZDKhy0D/UlQ9IZ9+la1igS8F0sODsEJJS
O3jazk53m/eixiyrImdmAKJ4fxAurCiudJwQNOqoJLYaQh0G5yRikfhaa9v7soHNB+voDjTt46xz
SN4aLSNuZNxPWFKncxth7GDSQGX3JkuuRn0N6QldcP2EMTjNUZxZj9oSN5+zZrGOcOTB8fCL/v9p
b/+rYvxCL5qzEGtLe929cQ7fzP2aXM4kcmjoTh1ZCx7OfsuDSV4O1PewrQPFif9tpljfOVTkpOzE
FmhNb7xNzpRB72r0oIM3EbRVgeC2yo1js6C4FNA65CG3FJIZFRvQNs3zZDfAHPbUQqav0yzKKzPu
wv6kr9R9pKyIXHDIOP2aXQlBCceBzFcaPfkKguC8JBmcmYLbGHBhpnwxwTuv1LgXZgt6UxXRHg6M
/LmZ5XnVweQdOYBxwYAM0Yv0vu0l9DQnVq88iuC58x3Y4vpOi/Ev8X3buwLUzWJ4exggkq5An1sM
oAFxTGt4SHNIXOpQgVW3KP6wLyiy7EuSLe5OjXT5uatmVoqiGr6K1WiYuA7trTJhdSYYNASlWNIv
i4XkAywphzDpLrIZdnpra/gowjzgvwsr3by1bWf6vkA8+V1bi/6rondU7JRu1h4HKOQKHXjTQt8b
Auihr2oLjDVEpYIikbT8j0yWEiOJ3LEyj8w75VMXixHTN9K9HhGRWt+VrLTvqqw2Mw8F0fSYyYVO
3eBI8Qj1GmM9Y9AILsKwu/7T42lDBlOhVY2Xz3bbwJxVasJ2+tT60nem+DZEU/1dh4otVzFqPT8v
Rm5oR6nEtPXsQiq33ViD+LF9pbeuG2NLZoCnPudqZBk4JCqwp5t4xPeOVoViPlUZLh47ldT6P6hg
ckLNyVt5iLmyygBeS4135Oy0rCBnxEYRIjLeyVElEEgJCk97X4QFXDm3gInko5iHCme5Jc01vHPX
JFN41CFGHHby5EQmCVDt3Cr4qEDwfeytOdP3nUjUH5XlRjgm2+383IRFNAfgvM0/q4MsbVo9ylIs
6ZQ4wbqw5H/qltOi4TJrNvfwjxwlyJdGjT1ipsj57pVOS/ZKboAOMK1qyMRGPeBaOOHMfFiaCJ4e
ZPGlCgSSlFvuxuEc1LUzfCXvAO6SQmOCWPoprY+5GdrFfTEN1S25d3SMMxofb+Asy+LLVk3yIOus
+GHoE6siwXnsH3LpztqhhekEo2zCLtOH4en8iUGrGE9+2r1dq1q9M3IMv4NyylpsOlvSxXYAQJjQ
TcTSFvvOqCdjN6uZ80Y3ZspuG21uNN9EnBaYfT0rAdTsydw5yrj8qKeon/xOHcYkSOjfgceX1M1e
XCZ0NLQJ+iO4vUOTcTTd6EntZvy4YyMkUpBZQDpyraG12FWqlf/GvQRrQhLySsVbxvVTV5YYuoOS
RF2xE5k21fsFVaHc9XUr5U2IhsuB2Ny2qQ9wK5d9YY0GRvxlNVg3C718IK9W1HhtOjGEKCZfQRc0
rvS7ZVCMDlP+bP7ZEFE/3Jpa3fW+klm5vevjWnQ0zs3cReQtJtz5ZGkA1DU5DRoCHbPlMA9TY6GL
FFX92Fjsyw/SyJMJWz/ewYPsS5h21iQ49y31AFs2YsnOu7RxxpfIriLjhoPJsL2kScb7Cor6N0Be
9bfRFEa1yzgXYTUVyK8D+JW12CkRCTpPbp9hYJVMWoQYIYnekk4tv4wV/nSB3QqzujfakR2yUXsm
Cyl9rrpzBgP3QqqD8Jcxk7/c2plGDPU42n8k5RcYydBm4y5blLEKmrYfoqfBoUnuAYoaMQz90P0B
MTCEJTOkn0xIK18VqvXnuBjzfaGOlGuwM8sST818gbxgduIWx+hG35F8F73NyNa/0pCpXt+vJy6I
iFZ/dTSy0IxUPIc2VV3hKmncun3up7womgOsIDuuZlmdHcw1BCLoSEH4ZyxgN9O36+BMglD/IFfD
up312ugPkdbIQ5knfJ0rr3ZeCpJNhbwQMzd62TTcTo/MilCEZsJOCnZEa3ydwSHU23kwe6QTWvq7
LQzj99jntQ69Y+BQsCLBNDPxkTYC7miN7lWxW37L4b31eKj8j/vfR0oTe7WIx54dXSJN3E1pAqA2
22KAHisyMy3vsxmaGm4AkYv5EElDIcHqzvAWOqHdeKbe5sLHgYgzrKwVE2/wVB/+QYPTfBqGdllZ
nNpcckJ1NZpQsSwHrE9y9G+KiRujLSXxqAqJnceuBjzzMFHAzEz2EivU9z/7+VcnbYb0OHqpqyXK
tuNiokE2C9zgfXQQDvLYWHssFDV7e/8p55UJur515ulUJasv/OnYJjPTZph4imJ3nibvCYqj37h/
/yEX4LTTp2xnEEjsiDN64hfer2fv+MPfff585RHXfsimxGpqu2+i9REUDV4e/IFlt/szeKX3ku2T
AIXVlTryr4fg6UX39Ddt+pYW0eMz+bi0ifxxtwRdUPv5g37EvybQsRqVD+6jOCjP2c10E+8Vf3VV
rvb5TuyqPRawAXloD/ONs2sC9Uqpfj5xVodv+kurASNbyqbCFZ3e0d2naKsRQO5sOXDG6O41ZeGF
7w0tCtEcU9SlqbQZ0rSFjBhjy+TDRGmOZmeqeyudik9tXVXB+2N7fu0mwxByI70BOnLC3nxputc4
P00NPrODEJlvjlgAw0dVyRXtm4eyR4/hqVzAv0ilicaburecK28g1t13M9gARA76TnrG3H82PcHU
dbtptKYSNFWrRzoYmf5Qhu3wZo1q/ziHIx4tQ6G5vW/gDPW7bJkYQZqK/DaP4IsECzeibw2l4k4f
XUc5miLrn2OLlje+qitdPmsANa4tu3Wkt29NcqEFgwTEGHP608VNK1H2kwuWkK9Qp9a5y4ujF70v
7TJ7aYd+hrGqit8LKc4/UWim+zkbtOLaW5xjfOBAmONziaUAODME7Ws8byI8W+iaZEN4l9HWkL6N
gQcgkdkCcGrcSPzMsEtobbnTQMWvl2mkRIjtz02kG3/en04XAACuRpi1kPAjwJG2doVDjq9elqJp
JiZhOMxG5t4QdwunerRJN9aM6TbVa/soHKnusjKZP3VpPH3F3wYBjMiUJ7sMw2BE7b8DNJpvuFpl
e1eE1mHqQuOhA2C7Mv3WvWszjrS+WdLoC2jJbG0MVNy4ZnrSiJmJBt73MiyCnsm0h1AS+eHctL/e
/0LrvNg8D7AaKGhNIAS63qztoUdVWIRT7lv0gB7hxtY3spunm/efcmFZcxl2HBqneBHa23tqPkoL
GMbJoAeasRtoXJwk8GuXveKXoFHdLZODOXNrlR7aSPKJiaQuvr7/Dudf1lk5OfTyBEAs+T2nK4Tg
82kGhEuhCbj990RUzq4lefPVXEwd+3SRXHneBR4Ht2D6D3/ZAPAYNntZp83R2KAB4X6r27/cxU3f
2F/FZ5lyv5ZxbjyQniJxdzaGoEvN9GgrjQVvbelwEnRISwn7Oftk4NB3XMIkvnJ0XGjH4V3EzX/F
CcADt1ix25ewx3TacaQjiupT6oxLvCsa1/pt6XWpeQPsik+qyNqfOtix68FQhA2ISb/xAJWJSBk0
fLiCLBBEYRBWq94KCET+E+VN9LnMY/mz6dF5+brWmrekBZEC8P6AXig14DizazGgtFzYqk9HdE4b
V4ti+pZtVkH+LNFQaHQz4O4RrLL0nZeUhf3Hgbb+TGJQ9IqFghgheRvDgzs31bVMsXWpnC4lthqC
P9aSfs36WCfgf6CXVlPbdJo1bBqAwm86xExonDrjDjjiGg3nzNTRwM1sbWw5gP1rHbw2hv7zLE1P
ZpQd2CO2S2rt9WiAF46A+VMbliHO4HlJwjrk9QMnQu9ljmifcjKk71ph1Td22QxHUP3yMXM7TP4T
WR0VJV1uBPew7MqN4vw0dVZHAsxOORfY2DYVShfD+Oywn/RnfVR/6FPbIdNTu7sqxcrKxisUzepQ
H10sXa4Z9p63/3j02nB2dA0vj+2R2Kuh3ix6VWDe2NdiH5tu0uwyiDpIzKa8omHsJNNTp0bJXZgu
HaRGW7q/hnQYv7rq0Kq7AcKyg1isJNAkifmkS1vYpKYOM4RWkgGFfmVGn2/GawgMlznQMeq57WZs
t8OyxEmSk+/l5Pd0NaLAEs21dv+lIaEfyh5ommIl/5zOHVdyZccBIPOdqBpessLub6iw+CpLXZmP
XSunfRIJ9y3tCG+5smT18zVimEChGIzgpM3Jc/ps2xz1yRg5CJY2lAfuut1diqrPb2MFgThUoBQr
iCqc9sh956fchbzipaEuvxqVw79Ph+TZbGNSBT7+Xib24VR7pDLBNtmsp0gjUELRKjz6RZcaQYHE
5qVaaLjYGWH3Wqylv4zGRFhTaBnWCaX40mdqNu3MwrGPoSxgqeJJ+3EC+hovhIEgyCY8WHWzo+AA
RpJsjBZmSfvlpaAhs6NvaB7JtiiufIELmxdXCFwlV7aNi6/H6cBYs9AxNAlbUDVsHpq6LwItSbKH
arSu4Sl/PT5PN0qMSkhpZ9f+i/FvPnYc9gx+bHT+VOfG/IQIr9i5AKzpMQb7eURt3eM+GdeIoxTS
OHgdK0Sg2br6tyxt6NdUxRJ/kbB/BbEGffxJdyoi62SjiTlQqnQoPCddJK3pdP62aDo+1C5Fjunb
bqGSZDd0urXvWsX6Cf9MfMM2ov2WI398FYr4rbm1+oqgTf3ZWO0twGe+XwaZDbvFHRLcQcqF1JFO
GnRsulxGhyq1W3UfJp3+uXVb1YQjr0LQ7iQLgLZq6i5BKgo8DJRcoRhW6gHAclCKmNyW2g3/iBH5
4SHL3YktCiSu91aklUZKWbj4b6jRMNHXL7PFH3Kto/0LX+01CRtNIh6Kpl9h2GSFJ7RxnmgWDcs3
c56wGRAFOij+84R4lbazwH4R903/5hobysGAeTMj3LTyL3pkWdcucecbL2uIg3l1EIXa9Pc6/Z/D
CTk5GiiD9ijfMzy2vTACo3HHfZ2Z2g3WIBGKwam9ctBc4N8QQw6Tkb2FpYIJ1+kMzsapX9qGgsqd
kayZkOrvTWTon5ZUJUi0nmwraNFJIm1QhpsRgCtIRN4fcr3QPjequ+yh4hvHCCEUNztVuvclLbwr
RdeF1t9fPjtJfNT3cC83U183w0Lpaaz7Nlr3na26WUBvMt2V+PP+TCJ7eITH7iDiAHrQKUyfKmVW
yPixpsNSkFKTiQqs4P3NTz9f+8RBGCQ44F1Gl247XkgGQ02BxOdPVuM8mEsdIS1G5ERrrFDzP6il
p4kupZMm+7Qd6xI8o0q0nSNKASSI5uCfTFa40SCHT6BH5wm2JG5dpV/iZHX6VtSRudBBhH3QxYCJ
SVg3ihII4mQmBMZcRIE7dRBDQ/aJe4MY3rZ8hJ9zAjHO1d+ShawRb8my9KkhCvZ329EH2EeuNT/h
qyxvwSPrH72ttt2VRtOFeQy6BuWQCwuuW1s0Fm1IhIuKJDZmUXrca/TujYuqCJoiCr0UsA1AK74W
LXg2GDaNYRgmK2rJX275jmGbwB3G3cNvcqU4hnba3qKAK3yE4tcK1vMqkgeAHK5wJRdAtv3TJcO5
CrrC5uI7Jc5Mu3BS5Bv4hfiShHH6UzH6nt0owoodi7TxJRsVkh5oUZoPsbaIN7bbf62mJzZt1pcv
prTnP7HFIIATLN/en6Jn4Qug0GthRH9jrfThD56+aRe25NVKSVpRazpg4nOJX1M/zqO5N4SckweR
Yl4WVLh/mV5CO3XERmAa5efS6WPaY5goLn5Fn3/2+pS++dOA1feVxf2Xvnhyrtlc8rjekp8OaYRz
9PQly66rGT0dOTGNBoKu3Pjf2SyQOrmFFn6zzQUTXHuy5t9Rnaavw6JiI9RqLSUODdNY+DnBo6mf
2zlZ6JUYi+ioDjU85bHHsPCIAyQFvLve0gy3G56gk2MCVEJwbiGm1Kiw8mjIhgCLIafeaSCbBFEp
0CsPrl4txpVS9fzyZdOng5zH0DMcUGROf6xhd6U9ZhPC96EwjkMq4ntVGsa+kHguNfBogyUDMO4F
ZlpxD5jgolLdNYQf/J/eBPIXC3Rt025Jnh3np56XbDFxX/xwwEU9zSSeW1NuI+rYgzZMe+g7R3su
x0AuBRBb7l65a/zdtzdDT9eS8w4+NESD7dCHbFRVa6/voLXjI1wGDpqYqPIfFmZWoddGhfBhj1A/
2CrYU4T7yqiKaB9Cffi0skuCNi6X41iG9k0bxeqDa4BJEn4d3zej2e+TMpT41UzTIZc6mSMhrT3A
NRWVfJaTo2g0e/g90a6QDZp1gkT3TonRQKUSKapUjnbnNE33+v6iPN+p+KGgMLD6V8IZWUInd9A0
ReLUuiY1TeuGXxZ1GnZd1dt77Fbl88cfxSWXiabpOk2qTXWKSUzWdAkSiN4A6hM5GX51h8waSWB1
8/6jLgwlly86L2sPk1+mb4ruzlbmSMKW88tuzY7sQYjUvK0I9yq0nUYMWWDixaB7Fmp0L6QQDEIU
3mTksDBHsXpxKQSwgE/aaBj1lKz0QoluJ8ogfxgr+U3TEU8isTdY4zFBlNMUPYfUUrsuA91uszry
nAo+tmYOZAVmBUmLSl+qR92a5bEk1ONezlV9hUpy4SjQxHrIrdUT3OztPd1GWR0XJbl8M3SA+BZn
I+VTFsIq2cO7HJRDzg9A0UsHLbnhdozl5pjXoEfYxfd4RIeNTQ0flbx8DAyNxQXMlM9F3+jqOosn
ejHqii2/P1brUJyuOg4vIWhbruuOW/7pDNRdLvjx8lcXOySPAvbYk0zb+Yc9u9ZeXZJrW82FGc/z
MAwgmAmG1LYgQBQ2uXIIC1/VhpCUvckOfWO0cD4xi7S98uP+rp/tr7ONFSimpkWEvFlfRmIAY2dK
6aOHC/dO1/Z3UZ8orz1WPHdobzGezJCHEhtX2sG8usKMaoxVRC8adJ+lc81i96w78Rea4QxmotBz
295GC6cfNYKMS1SEMFUkCP9BiTX98P6YXvrZLHSyx/E8x2ZzK88hNyLLigHlYTU3zj0+8NHXWZO5
j1opPqJUN4MwK4zHCqevT7NRAEWnw3RvTsqAa93U/Hj/ddYptBkE3gPUCykiENjWzr5fknHEWQxN
CA64pM+O9MenWtu3jexvZKu7/6qRS13y/lMvfOqTp24KM3QaWYhFSAEgDL8Elq0ajPEk/y+fGko6
rBw6l/Rwt1tdnsEuxQHFhy9cvKSmJMkTiws/dJOUXTaxvyVICF/abs52CWZQe9HGBvNrFl+dOBQf
JfZCt6XyRbXEEcoM2/SGlGaQotRjADIBjyWyFPPGxJb7yv5+oZTUuCfCGTe4oa56+9NNwzaWWIsH
F4oDV8LvbeG0z7Emxlfco6O3KZy1H1qtdfmuKoryoBULWlksVSTWZXYK0CftBMfAZp7SPfLYXO4+
PPJ/Tzj4+ytesgXp456dp7QZkgi8DHcpN7+zMmke33/KhY2MJjXexrh1wyrcnqdIbWbbSKA6QJ4l
8HlIyG7LU4jclnstn+/CVMbffr3MGEjgEKadfm6nchfoGewasx0l9+Wc95xvyPpf3v9F59d/7ml/
QWNa45SCW8K2GSU17uLY4EzkbbxAGhMowcu+MV7AmproMMRR+JapyWAe42JaA0xzIT7T5yyHfW61
iRIofS0TPP0KWqMq8Ve1JxFtFEFYk+/y8QWuw+hD5A6xWD9TixLrgNPZmi9aLbBggSTcOxxdrmVX
XRhmGpq0edECILva0seruNKcLqFtmYqoxDVNbXe6YhQSp/zl2uo9h7tWtQe24WgqEdFZWzypMTHK
ifMCakQ9Uvevl5OiEeVTWdDZzSuBm96iL4FTVuR766QUZlVJtmpkuE+LjIhCVgfq3MbtPk+wu64U
6JfeDl0fW7gKv53+5uYwFfXsxojiSvwzm7AnTjVU/2hLZP2iKBfOw0wFZh3XDNrHOtWhsXV5OTxb
uhPirMD6CDE+Uguo6jY0I09HdF96jVSFcuXQv7BaHI3GKF6MICaQO05XSxXhhbUSlHw6Es2x19DD
LvpVmF4/P9RAfGEnrzstRO913vynQWdUAHrl1Dd+qTZ4Mhaj7U1u2AYa2XvQZZMEdj5JbmnVxo8V
/rKYMrtL/AN72W+LUPQAllF9bVtet93NQUt4o4Y6e507XKNP3wlr0QbKKrDwUNnj59ro0K6rMvsX
4+Nlb4xzf0PE0k5Jiz8dF+edMbn1AaFYcWX/PWcM2CBVBtWHTYeal9kcD5hplhLPV/IrklI+V31a
HWSYpgd30OSxw53+l1Hnqjc4afyKIG2G5z6+ZY72WRvxtUH5jHGzIG1PxyF0Xzno1iauXrvOmLRd
v2RR8P6+d16fgC9jJ4MyFmqXYW7mNf6wrlmXjKKiQHbt2sp5wITUvcv1iVihRK0PSj46Hw06sGF3
sDD+fiP6Rpu6YRyj1TW4lzQ61O5hrkzjETqOcWUtXNjSwe80RL90fwyNmvt0SnRRMjjZ0OKMFLr5
r7rTtecKotN3px6NRzwR8Z3AK42AZyvGhjUC1SEt2sQiCuOWMH+14i7+1aKwf5QYMMHHbSfsBUkX
sr+9Pwbn1xAIJmjD8HC3AO22Y1Dlfat0ag2p3C66fV8Z8Z1scMsby1b/CSf9WlzNpQ8DCwvLCtKl
AJz/Upj+s36lqUQyNXmgMcCh5iwhji8XxvLd0ZoI8o2lFb+Q9M6fCC6xl71tDnpFavWQ7Vqp8w8q
apt018RxfduEafYnz8LC9lA4AVO8/2nOT6D1cIOvyaVSpQDYkC5yBHGQT+i/C7rAe2OJ4seoo0XR
O+a1jtSlR5HwRp8WDROXtM0GMpgJnT2dFsyA588Oe0HXq5108GZ8X6/8qguLjn0TMRAwJgNgbWqa
OKM3p6hADXaFbSYs9Mr5tehadKu46oxDLg7RkLr1Rv2wMYpNVAstW2OtpSwefroiIjfJMQMk8KYU
jdxF7eAGpVFmnmsM0ZUS8VwFxLMMHoQLB3UiCv/TZzllCh/HWJ8VZqXj1zCr/5QNikBi1lfL32zS
lcLHDXpx91yEzXFns/0sNzVZ5Li3K9hDehSZhLZa0lXwfQUE863CiSMfx7hGO0aEAd7j8tlLOgea
DAPFHcOftYW1tDfAkXdJDuBScKXyujB2QLwA3zBuEfxuRUGJUpAqGYWIq/J5+mHMaoWh/oiTJBbG
n6GFwFoXU3alOj0/1imJTPiZlKhAYttsBieiLZcvfEu4FuGuppXo6emoXrlAXShy/toXrIQ3BGQk
eZwO2ST6MWuFy2PwzvaaAid/T41xdFRwE1joMkf1kWuleXSNWt7Wqgl44qbJDp9044jdIl4g1E9e
NzT2wRqySF5ZNxdekFQ/4Gxya2waKNuFY8drlzRHmSPVwhlwMLZcqJO1CbtIE5Cr03iEuE8jylIJ
f9Dt/RzZo8CQUqKWtbTQjryyze2fuN1jAzHEM9diNXt9f886384NSGqATGANxLxtgUQnN0CgahX5
ECkFP608RgCBU0kwW5iyel1uxYf3H3iOCnIX5U9cSdjAADo25ym7L6k+CiGgRSX1HcY+Fqbd6eC3
s579QNpFFGcdNs5OpIa8NfNp3DctqYXDpEfPvdpad2DKV+lrFz4DpBkIVrwPcNR2/euLE6dRr5F2
DtxB4Enr2L+zOk5/hKz4P+vycnYIp5JynxhVYcLbUOULvaii2oehQ7QAHRmJO24ObK/DQiXOikyG
9LYbFM7p97/geoycFo8AZeyIlM70TRi+04k/ynbN3FQVKHMD6RtDm4++GEblC1JGDUm/irm6GtUO
6YoxmitPiMbev/8K58ePqVuwNWgbw6WjIXn6CjXutJTV+DK2Uf2Prbjizu313+Mku496FhBIZMEN
5TCF+AX19PRBSkwDgsnEg5oxJEQ7S8FCwRje/znnOxa7PtcQA+bUyknafFElSsrITXkKwYPmDTr1
yovcyb4ybucfjT2RGUZ6+7oVb8WS2lBhmWFB9E7iCl9DSIR7TCGj21Yz3z76e2gOWIBNfJoVRdh8
NclVeHVgJzs1K8s7+n0ywJbtqsnRhR9ECQKITmVAVf43Pec/lVnn9osuZIh0dszch6Sexj8RfWTU
SZi5jP1sfiMhKPWQzxLn2+PIlot+CDAipZYuGyBKnAXv8ogWE/5s9pUj/fzluCAIalUuDFz+tulZ
bMoiDPMctagh38Is13AYa/Xn1Mm6n+9/7Qvo4Nrd4IQFlDNZmZvpo+N8yIaRKR65Vd1eNIvIvFRo
7W1vLs2uS8ENgVNM3bfUSQtCK26/9G0TvWJnrH3YIgIrhFVo5UD7XRlvm2otLekIjIA6HG7QEwx1
mY6WFmXXLrDrbeR0D3LxtIHStHaL0fFsfnKkEHmeSVK6Sq3Jvrqc+V7i5OXqQgzVxFBTmg6DRE8w
9G86l8YAz5rh1/vf/XyEYTBzX+IPBOQ4yJ3uDeiO0SkmKMsG3MX28cz1j35Fj1W9vPZVLxxaq6cO
Eb6U2gSwbqUaRN2x1xZd7juQe/vArHK6Z0uSd+KOmBAI/mNsmv/m1WInHj0q40HIlfhi2rJcPIPk
Vg160pBCO4RZcm1juTAB2R7ZvPAFIfxc34r247GL4lDPuQyZRtL5xApVB+Su8ZdFmMpv7ElrFw0b
bv9T2g2fjDIltcckJNdb4YcP2zisjT7WgrZSrfHv2QwLsQt5rHRZ4bdTn8M8M4qjhSH1R0+glSeI
cIWWIndDyFCngy/4JSp3Ubr5pqr8qvOkugPtXvZObKpX2mnrC5/MdR4Fm97BVdfgeduxx/PTqAGY
St8d9TgYsOk8cBv/cOvYQaWG2o+jHakkf3P6g8pQSaZ5xM48SvL6ZqJK9+3GsYP318xZ7UBHnbYT
zScWLhTQzbpNcnuZ8Pet/Nwpp68yS/SvmFZHr7beqkdoypYXWWpzM2FQjmRhqT4+ajSA19xIlq7K
S5z+yCQc3Kq0uElRZa1tU7dknvbEo1TY+77/S8+uPoyXs9J+V7R+Xbmnj4IBVsRKS0KcplUk7RRe
qQkCmm5hRmMtfjUrbx2ezSRxSJ/EuY0dycL76PRxLaYwbj1wEy5QfXsUAGVgkdd6lNboUBwuVqBl
6XDIZG/4JMXVe5MQCSLi8MDHp3p4fv/Hi7/FxPn7AA4A74Mubc8kZ+SocSQBHTQEiHAYe2yPfVU2
qgFZQhtd38wm4hymQo+eeAGr8me44P/kDZ03IHndeEsiCISHGA7AP0unz3eAz/1BYnqi+Xj7aDDt
i5KDLqrNGbsAAPPFK3HY7zgS8gLecCT6Z8gSVofeRKrmC+kOPTQAXAkKn4YrUVixmJsvcYiDsW9E
owGDoBvxGrabcS5uKTvhdJZsuz5abhqNaqQQnNyNZLjsys7IkiDmCz+2ihummIcM7V2P5VTmVR0W
Jl684NhwiGW64EwPARWZ9WA1j8BRTuq1GLOPUEJ7PfaB/ZV/UjsZ79wYNh4S+kRnakYR8db9aCs/
K6srv0V2qJFO18zfe7vV36K0Un7WamJCD9TNuPJ6LbNR0YpeeSTOVsEnwRhr/JqpieT9sLoFBfXQ
4eMLlwpD5AzdC465FJ3KcVHj5DAZoJKHIrLihbyRGm86p6qxCSDNTQ2UVnN/FtDHMdzPde17TUIt
e3fZzfco7YrU03sz7J7KCGWXr4nIgNg8ixq95hCO2qtRpwU/LsGAPVItLBI0Q5KjkAJ04gfAMf1U
wyZuvYlK5Qs0Xw15M5YEXwlGKMqgdzuyQ6DqNjaftllkEDYrlmGKGf+n1rXxNBnnun+tORNeKWpb
3U9r2ZX7nFkSBQ7MMHw9tWVabuHckwtXL2UB0NBznBEawGoKBgxWB49ZZpmkq+agdET6EDk1lTVe
edyQtSngxasyyOwlf0uXdmJN0+fUvGgiZkYXlVuSVDC3kIiTavxZz5pDU9CyHweUl8m+mMbqjV5m
P71URZ6/9tImKaYeE8slO8wgB7nJ/h9z59EcN5Ku678y0Xv0gTcRZ2aBAsrQFIte0gZBiRS8y4S/
cf/7fSD1TIuURjp94ywmQhuqDFBAIvPL73Wqtuk0CQE7pWhKYFAZw6kqBBmoeTnhcICDeOxA/0sI
WCE3LnsQPE2JH0ejc5/XWlZvjMRzj80ihguDa4kyxcF5k7gNc5zChTtFgG27jNycYs0MYCg6K0Ev
d8MZ59/J72XL/PvzieAHaxfNRaZBKGP4R73dP8HvWQCiTSxk1ca9qqtiupVS9X5xlO/LI1SYLjM7
VfBq8/i2HKR3oJdqkqE+GYswG5dtZHoE9ap3Vmxtncp6gGFzkbkLbkiIq2YCDv02Vq9EOfyiK/Rd
TYivEzx7dEkAgGwa30zDmt643agj7ImMOfqIuE4GVb3I89aO5vCvXlpM0ujvuJgksdB4bxr2o9mO
BaXeGkHaOLvGKKLPjXR+lUH6/Q1EpsAuhjIXoSQI9ut1xfRmnihiNzaa3eXb0YzNuzSV8S+22T+4
bNQdFJGAHJDB3uLJeIsTQNPghyuiISchQixbArVWc3XnF5ulH/weCEygkhDpcAN9aw8oDOBwh7Do
jeWyJuapM2+jBrrqz+/N97wa7gj4J9SHdVGm0fT6svXoZmSWkiqO17UgnaeCeb1Z1HyBbk5Oek3m
5JDcr2Iz4SvZPD62hj3Wm8kaM/yBmrY/9EZfDL94Tn7w46mJwf0oEOiefKnjv9kwy6QtTNzL8eAQ
lR0i03PDXMMa5+c//gdHQdMNmQqOC0jE298eLVMmshzAxIuJrlDVjprSI3jl50f5vr25KiqhR7Fi
4rFKn+H1JRaON+WF7TSUqdF40nPyZvzBYO7m8TM2QGZJOIOmXpNmaaDKaNotAKx1pP/nXUvCYmua
6ssLArWsYuEssvufn9/3lS5XmY0pPRDPArjQX5+embn20he0GrQW2eAmXd27eVKZ6tPUvF4ma76H
1GedxQ6CxRI07fDz4//gkaKT6IIOu9SgUG9eHz/XW0kQJd1f+IPGvq5IYCVJatqoBT4df/lQ4Oh0
2mmUsSd6ywm2+twexkwjQcBOBP410OIQJ7T7IjKrX4yt7y03V+U8/VsghZUm9pY6SWhrQS6wYAOR
zfKQEJfykC3efN+nVrLX8eo/9b2WX8dRnIIF6/ZjL40s+8XY+2JO/Lq65SwMCMiwGzwEqG9ubtLg
+Bul8F9sLL/Sszla1HdJ3ncfC3d2Ih+1hdP5YztW7jk+XcZDKXJRnqvgf2g4ECc/zIql37rSLk64
l+liQ4poi33KWr34w2LRjja6xDmKsTStcFlG9TnvxskgXDOmLU+ARvnZjUahB3VcJ4qfkuvyi/H7
/fjRQVAAUmAfrvahb35il9lTo0UzHFVcrQI2FERDtJn+DpGj+4tDfb9VWtu4JuAkEhIYj29YAJba
GMhvcEqeDSPVz4SqL67fZLV5dA2QsD0thwam9mi1v7Jl/8GR1347shP6gmC7b45si3bGbIQknUkf
u4cqI9rD1Ca5NZzW+KAn+bQ1o/YvQx6QTcAxbdTxdLC/o96R9iEZPfi1uosEM8LjwnrEa8u6lFG6
UMHkv5IFf+kfvxquq8CF+Z7bCODhvUVrc/YUKt5rzSbPtfa2dBfSgDUEl8a2jd3eOMyxEQtCyQwF
dp6Hds/Nm+LW8aqe2bQrklM6Ruwm6kbBb6tgY3PndKUZIHTQ0TEJjG4PWt+2n2pZiZtkGWs1KK0k
fU88kYctKZkbJ4kQmbzFylUHsp+Unj2DkhVhE9d5fjFFua345B626JX6Rgi/dZVSCyD7akrANsf8
rDizrPYZwcekRLcSi9tW4C6YLvn8TijCSYJmyaJ+P8VUJ37FLNX/1VkOr3IedRBFKDNsK9YH5pvF
U1jYiWCARLTWIuUF3bAe8QBJwSa6geDnE+q6dL2+X1BE15IOIQ5P31vYNEb95EKe6+laO8VlriNi
W82zBAmdcbdfKVIIGhz9GNU5Xn0/P/Z3qzedEQxtcQ5FnQok8WbdQIIFHDEsmJkAh5xBKWg3fMD4
ujr91ytzKfmP/+bvT3UDcy9Oujd//uOqealuO/Hy0l0+Nf+9fvRfb339wX9cpp8Iyqw/d2/f9epD
fP8fxw+euqdXf7Ahx7rrun8R882L7IvuywHil3p95//0xb+9fPmWu7l5+ftvpDJU3fptcVpXv/3x
0uH5779BdF0XwP/69gh/vHx8Kvnkri6eqr/d9h+f6caL9FP3g0+/PMnu778Z1u8QCRE4rZYRDLfx
5Y//XaEVakqa3yBwFk2sis13wgeM31egFzwMi2AdPwxurqzJSeEl/XeGLnY1K3Bn/fbPszt9HXZf
bw3X44+//1b15alOq07+/Tf9Syvw2+EJa3hd+ehvAY7h3vNm1kybVrHAItRNGxEG1pa2SYuEDGs5
9ofBLba4+F0sjvbIlH4SJlc17tliOpc230Yeujy3Sntf1nh1LOWVothn9WAeEeqdu2P+kDbJEVuJ
e3LKJ4S9Dnaz424Qcq/lA4aK+sdZjc+Eqd7UJsR4GFnVxiyt5xJTyXJAnGugk3Nj8lJkOe6KomgQ
DWcfnTy3XxqaNORMLbp2P1Vev7OAmI8kDltng+t0G0oY4zAlBEOphd0/dDCBfUMvpg/qTPNlMmBb
KpriXieV/TGXT3He1FcxnCg/aexPNGOmYNX3BdjGlGexNw7bCpuOKyDoZG9mdAaaho61X6BzPNjG
mrnYCfsGx9TbWLXqT05CXqAWd1qg0OQ7dllvbevCqPpAtIRBQqWMBh9uiEVEs/PYlriBzL1HNnys
jBsIHPhlWThyGGpzErFzMPCMQuKPUyEusN0mEQWufWqvvbeKiPBE3iSd8SwnvvPaK5tD1+JoWhZY
BMEBYVqBgVeidOrPM3q1WWkf0D/tnfxcjvm5m1UHF+GdKB9k1x1q1/AjtdoqovZdaznix+k3cxJt
sih5mOOBN9THxHSJTRagcUUjP1ox1r56f+Lev5+aJRyBCjX3XVPn28UDyTHxQix20KdwT7tFCgCY
7W1sgg89fpTZyQ1x9hdagvI7nvoTe6vqfYOHHqJYUmikrxFk80lSUgSZRQCzRrr2QdOr/MHo9C4o
quhYNjlGuYXYTpX6YcJF9T6am1sJw24/wT+8avNLQ6nPrCh7MYdzmZDrrZlbJ1tDwXU6el1s3Q5Z
Tkbl8knksjjpFsCt7NOzbLAIAeEUy3ZQAiQMJLAN8zbXclgoWvXMQFCQNxD8yGnlMA+i5pyO0FWB
g+elo0fdRrbWBZVreTDM2dykKoIXp5VrgHZ8ZS5kycU5/AzTG99FifsHlPO/Ny//B8646/L476db
/0WU/fPTt5Ps+oGvM6xim7+zmkNNWgniTKV/TrPrS7hmMLuB3n4x7WEG/uc8q/9O4b/KH5kJ16Wa
4vjPeRZGAnZcTJEavCD2fX9hrv3C+/hzqrXYrFMAOJDPYBCzn3y7i2z7UrEbYpi3k5YfEitf4Qp/
jFBCkY+oj8Fk3eDbHgz5fIzdfF/igcpJ+XRVSfbULjMn39WKCbceBWy+0diOVtDrie/blJ3cR9Kl
P6qcNWR7ov02uw8elm8TYhuIY4/kpN73fbWNWnsbJ9leE+qGtrWToZRrMOazMTck5jDOCN/ukkfa
vgGa9mBhJqEVh8sxWjrb2GWTcZEfoI7uhU3UuWvT+cYekS1inBJqld0ZqvWOjNebJUl2Y6qEGOWc
29bOQFva0cjv+R5tFL8osVak52cX9k2DBryNoMRIii0z31lD2tlon8w+C4fW+sWW9XVB9f0tXF//
pm5sWlxFpoZb6OknRX8/aL/onZnf/xR3XdXp09GrZkC+OUDr4JmjZ6PYuvFlqoIAubdLzowTbWwQ
HvUuptXsYa7ntvmxSc4xANnmug0V7KpzyR/HMNcgCI/28plUrMAeHntDBqr2QLCfn5B9LLsIlGWk
YU8jh+/q2vnCs2J82WPfMa6VWfXZ8m+yjpjLGeprU4ck//m9GYcC895FyfdVnfsG1EmW2hYv+W+e
5x8UJG9ERusV5gJodEHX55h28nqBvrnCALVOhAxCbAXbqaQGzfi0RtR7/WNfD/sc5BQrDxNFvygi
v+KiFHpEhzgOf34eP7wP35zGG8SvhPlgz7iQbTMvQrm/OgJ7voYwlcb/L8bUutd4PXpf/+I3vS9M
pwcviSemBUQe7ON9tpP+oP7qF33ZaHx/HDheKyWNdsubHrOXoC3vcq6s1O+SxjpgpuYXY7bylJAj
PgrvwtaWTWeyZ+9vFuVY10Mol0fdSzeLybVuIIJHIZbC0fArsvO6D/nZqb0pQgH8Jqq5XmxR826S
yQnyhOxMDBKqNoas2+4GWwmVIb75/7nJf16RN20R+phz1Azc5NYuoGFAuQNzlQ2yJgi3Pz/U9xPH
epP/PNSbKaqy0rSJew41T5UvsWGKy7/UDP/ng/PnEd7MHEkv1NzDXW47Ym7t3KF5/fkv+PETAXMF
8inb2XWn8u2DCTXXbXDsEdteu+rmT73D6IhxaIg+/fw4P3wcVo0wOyWc6d6CFKnTURhKjtMWpIEP
O9BAdbn9+TGgtv9oxCETxEoGeT91++tfI60YnBuV9ZZuHjMcFjszK13qkhIBjzlXgwpioLssNDLG
bWqf0+XxlziDkGM8THHJHOp81q30Kh2JNRH0U8CL74eul76dCqrWlLe66Uj5OOyVwsLP/T5DkYnl
yzaBtVclyZVSyKDsc/JWrZ3aPMfduFWRrPfecuycT2r7rJh83mnOFLIpteTIbgwgF+l+N25MSEJL
qBjP2ENoNbFrh86Sfmbm+DQAllWcP61LUl3Ji/Y2bA638RJtx5L2+NIcoonMU2wv8F4KxPLQglQb
Q7YnmnzfjbumUcNaFke9elHPcHv8mJIfaZnDg21hjRpNN52z6/TjmE7XfeF8znovSNi2DJoI8Qq9
TQYuXJack7i+lYlzvmDLbQKZpz209BJv8sYJ7PEkCsjV4wcBZUghw80arV0N2aEpMcuNj3rrhQyR
U9nlR+LyLvL2mehaf9k71137CSP2iLVx/QljZW0jGNqzctPXT5X9KV4+9OajyD0WpydsjE441vn2
3BPyTVbkuARLI4J6zMLO88J5srejzC4x0TzvJ303Jvdj227bvD6zPSSsBBqg1VGX7BJYZ6t39cU6
XJT0uU3L7aRmO8dMbrg9gcuaibk+iK4VxLV1MSf6M1yULRYWt+MUF5T+jvRjLb8wdP0STrTtK/F4
NIbxtmnHfe/I3dTeRknhe/N5qcsAQWXY6+OGbu55CQ/dZLfi2nuVzOlxXR5S7vYkfKe2sIm0/D4S
wQSL1+o+QtMP5oR5nEDl9nniTfS2fVHNgfux85TQjscw9bRD25kHJz6vecrY2h6y7MlY3a9Gdcs1
r2Lq0O7SVL9WBIVNSlS/d2JyqaAj6yj5CLYNy7oMusG7K4craY0BdYg3ywBFaNj1H/UkFOBfnn6s
++2onlT46UurbDKZ3BBwssX9KoC+ESjG8A76CqsfhI6Jp4y0QCLSfRFXWx0VStR7zMf6JYyKoC10
UlOLo3DMp1zNPtAqv6rsGkn7eCNH9wLSVqCan9gznmGh5jsUoV3/qceTvKzEg6EUQeTc40mG2TqG
OPXHbn6BNr9Rm2FjTtleOHDluxlETd7qSxUm6kIzRATJqU+FL7NnDe8Cg9CzRdPClNOn0UDhhCuY
zXVodppNJe2lRzxzsFmvffKG7GXGxUwJi2S5aIp8L/TuvGxr3E6ayymuPjR8W09skFtf1brCGUD2
hK8Rd0RkSK7DGLpZ7dv2sE1xfJyzB4IiD0lb7nulZEBa27z5wHb3RB5bmNjmth7nQBCA03XZpeve
jnodkqJJWomzGyZSsi09lIrw12JSR1QSF9eitA7j2G9A1g55PIWpgG2BdR1t7QfDFHs7swOX0Q8w
41f4nM5paLbThTc7V4USUaKpvtXgDUPL1icv7eA5GFfN5X6pbZyYls36C3O3u7XltBv0D8MYh1l1
axV+zs1pxqOsq1NapoekKj+4QrlOO4HnR3Shz9omi8fdpFwoto7feuLL5UOGi6DBXSBmnRhuEQ7W
SMj8bdfUW40DaU2zNUsaylGxMv33RtQfptTjER7o7XrhQD85rz1C3U8UmoHRLuwV0Hco+mYusz1i
2iUeLwyX2HfT3EW5c56I+BEbgJ2Sdxel/lmdPF+qp8Trz+ch2Sh2C3cEu7T4GorR0Wg/kEByI/rp
MAyXjSsDY/ZCorVxNam2osCCuzpUegO3P98ZTHdjNh0VLI1ERHK9lpwLe7jSaB7g2bXvIUdFVhrq
SnFI5a2Ih/3PV8E3ht2UDGxqselyEJpBdUCV9XoRVOZFJlg6ia2V1meZzi6AZHULaKF2PV/VsdsB
Ioj1LJhgZSl9HmC2GJpucp4P6uVErSTc4aQkD0TW/+LUvlue35zZm+XZyd2qoCATW2RPgSGiKxWv
Jz1bUIg9FNxLTxJY0hXBzy/Id6XHm6O+qcSNPqNLLBuxRRG68cyHrs92pv6rpMEvmPmranc9DPlv
TMywFwAdX1/2xJFQRPWcH+c0vt3be0uh2u67U6+KsFYw45q8UBvHq7UAIPAinHWTFKH+fGjddzhk
+YURNoA1AzQEpz/XyZ+xrOTLHj0ZyQdiXJm9eW/ScrNNHLutOSAzJ2jVZwuPr262D6P90N106V1H
BNvkQUrCD9LQwmFvsCUc3BEBz8ZKcl+tczpu7xoc2U2qk1gSwYLO2R23c2LtpD0fhdGdTISRrvGS
5vEJluRpfeYIcHmw4vKdIgm2WuJTIb2w8MrLaKi2MAkeElsLXW+8lo3+YSznjZPc2vFK0hLTtpyX
W6moQTL0+2qOHubRfkej9WZha6LCIiQhcVOwG2uc7PNE2kzfu0FcQouv80CWFBosJEbGA538Msxw
rdJ/cufeYjlMgZGYiStiWB5V5sRE3JrKdm3juIt7MXCNl4f+rMfziLk38n5RGb8GONfHlVC9P0jj
GoD5Ony/2RrL1p0sYXL0ut7JtN82h+SYltYFrn5fcaO/1Dm8q0v+vQVpXgE7/xbKefWu3Uu9giXy
7Vf9B3YfaQPSeFmV6/++B3nXVx//dpDgPs/y20bkn5/92o60rN+N1cMTWIelZDVx/yfowytsoEgs
MQFxUIOvzh5/NCN1+3d8RVDRcxZfJgk+9Eczcn1pFY97KNZXQI8N2F9oRq5T2Z8jGRHhShoyVjiK
ClJnIXg9ljTsWbzW6mFnrkHXvSn9sU7eZUb+sewTjO/I2toW7S9o1G9pPl+OusbQII2FS4Ww+fVR
+Y/UnrPECrQGWVQHI99PjOIsm9PybDDTI97icKvXPmNZnGILqY8sy/Q8F8l9BsgTAGMt8K8y82sL
5i+N9//ZYP4pzvkfOKIhQ8Aip9/MsCIqB3kLq82/H9z/5ya8DW8ewuD//u0RgPJFAG4C+L7quP/w
K/8FciLDXJkmkAsNHYu7f4554E9SFXFH42wgmNPG+9eYB+gEZ8W2Z3WxwDbOYV77swEPVxF4FMHe
umTSDv0LY55h/XrU/+hafDuDiq43RIG3ygZJtcXCaO1jzU7ClJ3nPu1Sct/HIdnV1nBpFcp1xp43
6u2gj7WDtMzsTDVYE0Vf7Qq4Z/2wJu/R0vYk4Xqy+OC6E/kmikkAOGarvq7HOjW3/WgIyaJE2u7Z
rAFlumI2r2jVpGGWLp8LK35vKkm1nRd3vFCKaPQJUoPYVd6MDeVBmSfRdQ+7euMMtXlotAIaYgdV
fh6rYCRpL/KFl/aJjwtIeyOIlPTJ3BzYbafTbh7L0YdXOm20KtvWkxOKqr/EuMncekOFJXTSnEyU
//Anu1WBJO4IIXxKRHqsSvtGTdZ2J2pegwTGDW8+1oZzXOr0gT3OdaZoF2jHLpNU31FhLGGZy/7C
GlyxGSxjDFykCxtLz4A8HW9nqr0eVlK9JG/2sxplpAHGkJqx9rgo++VixgMxMMx23pTDiomo6otM
iicZ2cc4mdg4A2zwOkE67iSs7dRBfCZc50DrpA81hwq8aqwp1AZ0ADI/N9b42ajybvOoONSee9Xr
8bIru3p6EbL9jH+URN1E86rI50OH3ZEk7Bl+11MTTQc0+1hdBLW+yVqQD7DxcIycqyotPhNVvMDX
6tn1Idb1dUc0Vza6lrgvVNPPsoIdRaKOqJXiTh70WZ2J31PMY4XR9GZQM/yjuYRws01aJeq0r6Xm
3I7aR6cidbhPJOSzNLlNYh0+o1uxpyJIYggm7jGCiOwxTZf7MnFY+2Oucm+Tg11N9WlOzPqiE+N4
Wqzc9gmyVM6WSr6XMvF2ZcOIc4pPQ2W02w44vEug4prW4JyB72bg0VN1jk3ahaOo1U4ZpnvZNTO7
1841sSiAEYQ4A+MEv9GLPV7gV3km72i4hHA0gkzt/Ux8rvp0m65ArtHtWpr6vuwht7FXHEiaS1DO
Y86zEfOHFocHvE+CWrERaFfXXaXthNewa2zO21jHU+f9ABLuZbjDC6IwI/wOwByiqg0w7eDh8E6T
W+wccVKTaTd2Z5mXbr1jTtRAYVNJGw9mal1WUxpGrkp3SdGugAR1ZB5xqDp49gzDTtx/mR7/d1aO
/8D1QP9pbeO/oJDty2/LmvUDXyd3+3do1uxXoKR85Z38wWHRf0fLtqqwmPMpSxA9/2tqt7TfWX5s
qgzwHHflr/5raje936H2w72CP6cDdREy8Rem9telsbOGv2E6ADkXuowNbPSm+a2a2VTAXbH83JrV
MGJuLGsQo8I8jwbRbfVF7r5ZFk9fK6VXxJk3S8nXIwLlru462Fq+tZtL4WqOGaphv2/1e1PLn9KE
wAUlu5NRf0vG1bXb9A18QOPR661PqiFusrT5OJet9NdUItFbL6g8L/IO3mkr39XGXIRysOPQlO4v
7JW5Pa/XPWhnEFvRVIA6k5RHAfm67uqRt9hqFOk01cZlQxzm5EsbBBEdDxG23NMKs1JQ4c7t9Dth
5st1nuY7kYhxly3L/YzOzi+QWcPJRqFtDnS4jQnGHqR8eSyM5L2VVo2fGdG8kQZsS7f3roVpBAaz
I+TARD9b3Ks4dbuwJXxVjpPpi84xwqGPh/uqGo0AhR35q1G6p1LIhjCK54+T3h2ngbRMpVwAJxVN
BJAulI1OqmgslelGFzguYpTa7hYPLpDQp/gCoZQToIyH0eLUH8rF7YNhKVgQZcI8X9mA5ImVadct
ZgorsdgGya2YRarG2PcLjdZ2cWBA9WroKd0RHqa7Og3Teqyy2XiJciV/IbIx2/axMgUdQiTf6pVQ
dRWYdU56K11RbNEYPSYdohVCaN4tZnNrSYFWjXBRORX5WU7s3C7r1Xzn4Ph8AeneO2Rj9KBN8eDT
X5r8duICqV5M49zVlV0v8MJS61aG8aCceUN7H8+lerMMzRiWy1CFmjIol/lY6B89YO9dNBs77p+3
b+u6v4pVCEfFUFmXKV4lhNM+g8uXp8KL0gurgkUUVJ6R7DBPh0RfJvkua9LdMI+UNqvU7mB5eDT7
COPMc3cuyC7Frve21Ss9rIHcyUWllZ6BLqc6Gb0dGcA8geZ9mpe7bM69g7foT5UnykCrQRfnyps2
i16R61oYJ4uSI+y7pQoqKaArJaKGwoUT7pDXbVg3NDKG3OqCpOiby4Ls1Q2ozGeI6fEzSbRPckZD
PQxFCSMfy6p9Y5f19UJoblDG1DyKzQjNXK0OWkcYm1gzWe4wM9xa+HFUzpI+6a7yMCaFcWWg7bxY
Ek3u9EYxzgnTeHKWunjX2lK9zWdsh8EaVn2ihddbY8TmJXI/JdQdD/6QhffKpnKaCkuo5uhBAvrQ
TrhRZ5DF/MqNS7oSTn5QsFkMlFnLQ5P0141o7KsEktpdlzpYhtZWeShF5Wyats6OUdQ1W5ItrI9O
uuDd1s7WRu2BiM0pORFQ24UObl04Lnrenrkvvm/V6aYGp+ABjel8dvO+qKN9mhCe3NhiDITWSbR2
TRHGcbIXopxCtx2jG4jE+dHqQaD0yqyPCmkO72fdGd/3S2ReFzOYDklcZerT7Ix2etrg4IniogJd
FPYs/NKax0t0RWbvQ2AKCt2J6LhT5vuG0n8sJuvK1ohkawoRqh3SxkifL1M0buYMQ8WQ5oVXjRQ0
tduHFjpGSY+v666HMjI2htJsDeGaO3VVvY6j07b0qHQZytRMcZee2ucBp/hNLEz7fRTJh3Lu0j3J
qWmAoyVdWqtJ7U08RvWDWfVPi142R438l70j7MfM0LP7NrbltTT66EghFl8yBaWbepBamMduFUp0
IFdV55EnUM/6yQUj+jArVbZLGavXMEGaiyatYItlxDBgZ9VuItuaQz2F8j2klbbRo+YpI4sWzmLd
fY6SlswVrDyvUIDj0ZOS8zqCKL0jsuDDjP2uX/b05GZV2yVsNs5LSjRARfWqi8c7RTcfJ0t9sHLU
tRv42/FlXrTJPjdRRUDBHrQbaagTDjdITyw3k0HBBPmiTWSAazzAe9j//eg7De4tAPklAkf8A7RD
6bSMRKKkz50uIZHa0USxN5yG51qWbMh9aHt7bFXnXUu9r/ttlKeWX89tg8zTQrBoTC1e6W3Tv3c6
oaUANb0Ji3RN+8P9qlPv6rmeuLKi+mw2PaBApyNn1QhnuHBwmO+cKHDhFj3r3awHaevW52Yz1vvJ
M2F/ek7kfLS0uN4aShoFA7sd3Z8KLQ3LzhBnscVGripsbMTr2Lp0jay5jkSRX5lFMe/jyVQOMWx2
w497/dMCk5Gy0u2jO+lgKM6WiZD5egaAiNopOesWWV3HWa+FDOsDovcMHFI2BonmYt4qar0EPSEz
29g2hjoswZVXZ0eALiTgp1pE7XrFirM+G4Oq8YhHTizbN7za3Q6JjmMngTWf29ocTiKyR2+r4eGw
8NSA+CoLAbnZOPq6OeexX+fkUMNrLbyLPko+j6ieH2pB+1RhjX/qBqc+1/Fyx2JVoSOsExfZHJve
xtKxyMrAqbWyCJZyKK+aLDI/KrOET2KMy34yh1u9raKzZKZnHMP5DZs0W7DU6l+SMi6Ocirr0MY0
aosH0JlwZB7SDupOEonmVlrloxAQfyYbhjirQZ3syf1RNzGkXCLF3eyyUAndmqvBZppgc+pbhade
14rekRymTMAuLqxRo2nXe6hM760ab1MLgK0vvK1XtleJXNJjPo7dYcijC5cV6JLKIPObyQK/LAYW
yT7L8qAQBaCpUzZbpUMYFrjDIo+Rl9+gYkDxIfToQuk8nJOoO1Z5cHVlua25J80YRh2dJLhN44xd
s6Im+3p03Iu2MLRDbmrR596ZYFaxYpwrRGXtIXWKPZSQz6l0jUNq2fV5S2ozaXgMUqZsZSKZT/Zz
K87UjLT3m1QVBXqLWO3OCFhz93M3kccUGSgui0qaWzLKsgCdyHRpkpDs6/bn1TdUA0PDCa4op9Ns
yar1C006AelqlyLBCc4tdC+Q9jBsQXZn38x7VrXGMlmSbOs4Cvx4il5p3i3pFO3bpa730hyj82SK
xEVMWMdjjIfZVjbIuXOWv3MxTGi/Ww902m1FdkaYYfOREPPofMxt+aJMUbSSjeM61Mt6vMSx0t4h
Sxc3pj1edyRqBFUV345Sqw6DDlSwIDQlKKMaNjVuXD5AvhoYud7tXaYftO/kKMAyzM5r/E+v3NG1
N25nmBeYEcuzisSh3WI5pzTSPAJYoSebbv5imW20tRT4Ek5S7XPXSLd9r6R+3BXephLw0kptroPe
GIkVHtpqP2SpdiSx/THHzPCCnPmbpYIDQyqa3DC9VGfmoD9X9VifSQAR2yqNh2YYuut4WPbo6FBw
quJZxB0qGKH50TDmcO1yyvcku3aUwQzTZuivexf9GeFCrntkJSWHBKH+URoxPqdZ2553Dpn36kgv
wsvsl8iQzaWE+/uQprH36K6urFY2exsARncKmqyyT4lejafRmEn9GeKJAFz6yIlfjz2RzGnWnFtE
VqFBz96hiqR41MciAJqEaGkU4ohknoJQKTLm7voUaeWdKRWJZL9SYX1mcC5760xX5vQ2b+zLtsBf
x9JxEHKU4sIw5nfg8Lbf2V5xyHBS2tYC2wZPHbZW49yucVqb0km90HJYyYYk+9yIfgnY5T3nvf1U
Rt0dUQrXC3uxyyJ3PzW28QROk9zVa0dKi/XL3C3vGorsszJN3hXm1KFSgpYC8yAP1NFNN55SUE2W
DL5Rynibt8N4yNJoTTdtsGkorH6fRgDc5TxDCAD3hTk9NVdLudziGeDCYl0J6HKyN2qscb3ME3ey
8LNZXGIz29w0OqlPM2ngV2bfNL5ZR8+KnaZ+IycSwSg3Z1dw2Bl8zVIhNrQsYKuPQRGQhq74SSWb
OxtZwkVuEzNm2fmWXiGhPu1wUKUsL4lmLA9xQ8Ni6XG3M4h4pxh19ZOaFjSDzMTcjt1QbPSlo8vo
jNusGd1tEZfWzTg1z9AfySmdYbhnhrPpMK3zJ8tDuGAbZ0Px/9g7k93YsXQ7v4vnTJCb/cADs4le
CinUx4SQdI7Y990mn/5+kVXGzby2r1GAJ4Y9KqCgqiNFkLv511rfGtR7sorMAstVD+3YvtqN0u9k
R+2iUWJMn4thE5OBP1YNpcFepXTJaSnMoJoNLlx9h2+9UIJ4sbXHAlnMqS0m/YZinJpOLx+StKD4
bEDwZWY1HHppj84Glbp+GxDe/CpdT7mUzi93qN/WovpSIQ2glXPB8XS7lN4s1Okrzm9nX1svngSZ
kNorHMGDikK1q5rOGfcLOFeS0WIMlmKYFm8w9JHSnXjcja27c0dlt1QNbSC2OqJfldkMxgQer7dG
w0+cq2YIYo/lOK2xJq+DyZ44KXgbevWj7X/mWCKxlw6WqCaVH/M8uWdJ3O1byVc8GF09AwQrWs/t
IQ5rWizpA6nLbWoal760Bt9o9Ec8Ql9Vpz4VQxIfjJq3IV25Rg6L/ZQm2bADsqW9y8pKty1Xclla
L4Pr1Nhv0iv0+uVeva10touon2SR3MLNH8OyNJzSBzBZUmSCBeTkltreWRqY+cKmWVTUv/pxLZ/y
WOSQQ0x1a8T5ueDlozWA/E3dYe+Yy5Gpbspv1o7ugd/pw1peiyVeNpDyzlzWxaWzGYBZBTyoUi4X
E3zuBhRU/1EjK7NGxNZ2jPBXqAMjNyO7XTUlrqHB1fDVrNyX+P2mjTrfPib6CEizdBmthcONQc4f
EDKcPeDEKjc8QKGVZERIJEdgVZ5mUWQbes8IIEcXd8nzO5p32LLceGEaYL3UdrEz4oEvPbLWU7py
c11Vd/Ac1sWV4fiTTsT1lTP3eJp0a9mXVRl9U+3U+ZZTjAfs4xi08h4D13igLFd6DaBY33ZrHTMM
ODDFnJtDZmWNoES8UV/6FN9NVKjK3cp8Yz9MWr8BoXYb7ZbJbwptm+9V77JNl7XL/xdJiW8Rrfvf
hOJQbv7XAtJ/K74+q7/rRfz8PwaIQvuDclb0IY02A6IQN9PljMr0X/+L5v6BtM0MkUXPRUG64U3/
qYgaZN2YDmKI+HNK+Dd1yCXvQa6R5nacojSI/UtRuL+bPxBpgRK7hEOYlJEMFf9jOqNN22pg5hxl
yfSYV8BrPHvKlLAuGjy7f/lQ/mfjwz+xiX8RYMFIkLBnGEdNDR8F3Pu/j+Raem+MeMkZmXS18b66
Q/pFkWDCqwT96M6hQm7YzE6F76wuxfzV6zcXYBFjMloga+m7sioijEujmZ2p3oi52Cc9Tkx3bLJH
3B+WFiSEOlROn3TecOoh+lVWzbyfRrWiiAZcoMZhXnXe8ygmF2AsEdSYyRKU5saRRurfFln5yrkP
GUIjGPeYW1394M7lxO/S4m6N4W1gmxsKSrgVw0nfmX7E+9kuqDlMVqd0/N6A3oItpWlMT+0q4fpD
Homrixml9YH1JK+UYFmar7L0kVQB5MPwCC8MNaHKoDMxsmzFvsWXp/uYyNtbL6PyWDPhu8SV3WW7
TF+MGweyakZm/O0YgUe44T0V4ssP02SLONRYAKffJGdaKxy0dbjGtWuek4iqa5zYnfnu9KOyeFNH
vafnFmK2fGWt2ld11mS6k6KBjZSobnSyGdSWQUU5Ve07jdJ+cCuK3ugcIIqHu4qTDLO0fvZidUXF
0tV5vhpqiq1GJJrzJphd6bQeDeVXiYFu3tQGwwpGx5x8/J5EBEWOsas9zkpc6jsDL68Z2Ks2Pmaz
Tpi6ncdy8PUxdRRvsI1J3c7SGkkUz51z5KllnoCq6D4Tb+LuWJcoO9StNtXkWYptXRNpATcqB2F8
KmWP1a1Y4c6FFmefbsNxun1YOKl8Zd0MUwv78YDik47S9Eujh7sILpEJN/fg1c8Zgmymtl2x7sXz
ovr1PC8vQzMT5zMrg2QzlI/pPGFkXT3q7TqGIkltBqbiEhK0MBVs9cHofqeNWlehIYY5yAWPzMnp
GFUx2XUscFhKBsuJLrTnKhZ9GqhJ160kUaZe3Wlq14dMcqfx3ZhvapfAaQv+iGVNhEVuz1f0QtlS
U23pDNrrDndDTPEMBtpxwScbGbPLoG2he3NvGQU+2WIqtR8iNFAurUFUupdVqXg1AUK8FOpqfWTM
4yTcH7exIUJH2RDkzsI1QKLE0o5LtdgTg20Hl21cjvVm5F/IQ5EbggFkmqLgdpNj/bQpHAxviTjY
eFxzUhcwhA7j1021RPdMJu6NpwxDT6RqNfWfIRoxMsWNS1uYgiUo90QzyDrAn9fb4Q3AQM2tsjSJ
P6uLq/h6gTV9P9RqMwRTxc4bAlrJ72yzZoKxlnmHj1toZVg27Mjeqk8jKkDU6aDNNC46VGQqzlNn
p8NnA3wg5f8ViF6YOHNxnemEReocwSjjF09tBIo11n/PNDsNd1mz2D0Bsg7HE+PT1Dy4yho/J8XM
aFrICisp5ZPDN+5XDl3jVKr63bD0OcB/ic0MdTTB6av369p5hlVY19VSOj7hPK0WhoZTdYndJO99
7tXTg+kWphaurSPaACqMXQb/B6W8vzma/m8zgWD++U927OpX3XWff9X8+Pl/7NjaHzaMRwQIHEm2
SYAFFeyfOzaeDaQYNkyY8AQubxD8v+zYjNDZ5G/qHi7Hf/cwsZkDxUfRuHGoblHLf2nHdlEP/2pi
ujmX7NuzjvYHD0MY/2EPFW6lsJrkmRdFtfqV0pD7YMhaUlywkolQuRj17Bv7aLCdl8kuhl00tspL
1DanVlfjrVsooYvdmzV8D8V0Qi1m0mxMMn2VHTsLtwUnjHngNq5BMj2T03epdtc1LqaAu8gj9UbT
1kZNC+XoJsga9FUUFrQFFaYeN3qjuzITRQxwPpoZrb2q9eMioxfVSvQNwL1ky9jwqDml4qPCvzSW
Nt6vc/abzg6vpUMdzcigQXEu39plmmigWOwDAMphqzMuDTWw+2Gm9I43aHL4NhT1wq9S3k20+nGw
70J3xjlRGTL1OhB253h1YNdpSwYIfmUpd1M24dmi9lSpgWfNw5ELsAI3fqzCFd7RZpi7OOSG9qs2
1ihIZ1iHuVluRyeZnrOiuehxAwtZeTOmSPBJp+aPIrWDI9PkOco7Y8dqvHNrbAPk+qmRxpt/WCen
+kcs6V8S4P+ftCrysP8nL/V4w1H87aW+JS3/+Vbbf2jwnRhia7hJQdf895fa/QPILpgzssk27zbn
4X9/qd0/8GyRgv5T+P5HtvqfJi3D+kNnmUBXRvq/NcPp/4qSL6w/ubF/ORqjDlHMc+vouNFG+Y//
8FpnMTXEyC2Zr7pTdOjH0neLJZSz/R7FiX3j+Rzcrt+qOhZ6dZdKY6DU6GqnGWB/QVSFE2Hy7JrL
yLRUSfKXOauR0HjaY0YXyfMCC8hL8C9HOhMvmKU+G5cF3A23SiHkJk2f+4VwimYwitamECHbs+ok
ZmJCpgsGAqQGT+TvQ2/WJ9396rrxACKScESUe4bs8sDg1FLHeZBxLIhlc5DWVOAHEwy0hW/2zmML
b6My3hSt506++IVi79sSsBgnjnMyz0h1q74VER7vWRb0vxHj6u5mxeXyrgTgIg9qsXxIbR6w3+Tb
Vms2rYIbvyIZ20fv06LsRD4knszGMKWKtYuvddV7yXzQmuswoAmmzruFEElUeNQ/xupXg02okm+T
MopgyYW+s90ymPrbkMLqD92ovrRFua36+WXMjW/orY2Xu/lLvR7EAqPbzd0NLPRTgdqgZ1XtK7o8
urmysyeIHpq7GY08PoCAXX03g6AxX3QZHeakkq82LvXeebbds912/J2m48MO8lnGz12Gg7vSynGb
E5BfMzt5bDNr0yXqTtFt8LHlSZVXyoLdx4Lr1mvNjPtZU9LxDqrR6zAIj8PEtXTrkIHjmzY04I5u
B/fmMBDOqbsnvPV+iZuKZB8l7GUyxAGtw3TTdjX6qQht92t1UNb79TgUcgoaSc3sOh+gVjpBTl6G
g643MZF97cbeb+eyxB6Gh5/426Val6fZyNqvtR3n307zxpHOAzv0yX4VxJHzMGbFQ0fCq2gf2Sc9
JQIeWERE92UclCXXjLLhkuPZ5XpCDWInM56h0/WvcqxeliIHscrsZJfWS7Zps4h6DVXFC19rW6lr
Pig7Ovwm36xewJDTrnuHjvworObIMHPyS/bHm8Erydz76JY4LuMA4MWuzMxHlKrXuuYjJWGT5wej
EF6fM0Vzre1c06sOItaK7xprH1kZVhKVU7Gxk0odwHHHg1G+OBx9TftXRp9SXR9zPGO48plKNoFj
HsGmbtjMjsLi8Ov2zyJxn9Lie42P8ZK9CPgZSX1n6fkYiskgv35dyy+3f7RwX+rJGMh6O0JVTTQw
z/nRFdxhRwJIkbYcZ2X4QljEQdEiAyWPkbgpX6WXUVvndzgw1hjALhPyqk1f2kV96LDULbFzr64o
M6Q8NMsnrYMaI29ejgNQ6+LkpqiZbvPcWvFjA4hFFns7mkRQmtqu7Ek4gYxFyMna23gyHr1Glzul
V35kaqdHhNgHLe/u9Hb8mVOmht2YhOuSvdfxam+TRA3bSb93kbwRetMWi4m5fGtU+r2vTeM8wu/G
aRpVQ8CNHfekrj0nxjQduIP1Z+zb46Zr6ULG9cOrRS8CET2aYfBaPIjefOr0+pI78x2Z4G1WZNVP
vi7ma2HPtMKM0KJbET1TEsrPKx5fWJP2lxzMHqzLQ6z2uylR7kZisJ2zemiBV3ZuRhUlNjtTfGlF
Bw9wOHaL8hQNDuPE7IPUFXGtagilM8WbiimGrziLBkHQAdivkLK7Rbnbz0iOELoxOtQT8rr+M7dl
MGeWfB+NY825pGjG6c3RhzjEDJX8mqNZerqpKeilXHGXncyXUI0wcOqIyvhjV/U6j7l9oo818pPK
qUNITfgjctXd9hWPKWNr8NK9qQR9e3MvkseLDeyBES1pnt6+l8J5TrRO3Wau0rNPrOo3ORvdd+vC
8Htu8yEI/7Clftpu3zO74BIZvXflQelc59Kmv5oexSAqbD9vM66tjyLbTbwcjcTIHij2OVUPBnCF
0d0O+jddHUPMqwF9SG+PCwdPCmyuVlYmQeREuyLWD3mvbnIew6bmkdWxlbFwx1Wop7iCHWJ7iEDR
7eYtjbtiTj0Z3cxRGrPe5R1OqS9s5QMjSGC3iHFoEvnWXLnLAZnn/unMFy1yQvgSJ+EQSCyzCzr1
EyM7HJpqURfHpnTuqcS59pLZezLKk8Ofx3iEEclTKk7MJfCdYqY6CJUorfPoGPFHSe0hwE6UNicY
oakZTwRoecBUJMr4Ci4JXPnE9TbfxjUF3q57dq0bk3rfd6c+fo+G9qr0vNTtYcI8ajJ3G0usZhxv
XcTsxO6CXInvW3Aodq3cmbL4SG2aKNqXsuiotFsWRILlCMGXUHSsL2GF2dNzImZYjYUbyx3se6uJ
E7RhJlNT13rroM1eP08n+HyPgn97b6zNDaEdU8KFOlTaBGDnLaVLPiy0e0biXj3xLS/uL2PpNnEr
Am78jpeZQ+wnRbEdp/Qos5baydutnWMGFjzfrKdp71YkDjF/L0Fj5B+1Uj9jTkRubY6yswGVlFFQ
klUqeYLhum/qoZ6eRqDeSe78EjKH9B4bv1Dp3gbaqfjzhoPBm4//Taxc7DtrswhNOUbKDdBg8qi4
FI6ptwRm8SEthQVPIiCVyBrGXLxr8SL3su15F4UjPUfBMFTyx6jTcysznNLoT4OSbginhJndvZt6
+axo0aPWrtqmxZIEt4rJRcqEq6F9dWuwVCWUTNK4syFVCf9bPzY0zKOGjHrm1+ONIgp8y5r2dmnw
4cPCxWaOaU4VnEzWOswd7VjX1XnM9obGIEdFWtq2Np8O43qryg+VPe2Y69wGN8e02nI6qEc93bOJ
CfwZ0QbP9XYt3cCS6bnuhDeqyu9J77zGtQkjp49a2T41evm4KONZWPKiJHUo9aj80I2cGgvrKW+H
D1X9KUt9O9Y/2qIf5v6I/yuGOZjo1X5WR18q885ui20+4PLgtVE51lV3SXM3OddIHNTplX4wDOcQ
nsoQfcJc3iq3Clt12eXZ7uYRqxBMFlyEivuK3Os78ycufFzOcoOEnPI/nCQdVh1apk2sWDW5YJl+
VcvdrCVsF+U1ux3wBrUSb1gMAgHWsdYdVBUmpo5cdmJmOsxR+6itBUmB1FOV8SlDbCfOi6IcZT+q
w6s05sfYmE8pFC/P7qb7LNlTBXKUxYI1slTvGZ0F6Wh8d6TeXakanGTqnTYoG5V5IcY2Kuq4CIsm
DVqzwlheP1q54Pgmv6qm3c0rhfbdRPbZEQcaY/ZFDEIdAPoG68QLrqRwcNqL1t8J1Fe6pB/H9MdW
ofsDRHBr9dAn4qCv1QN4mBQPi5NgEoW4ZY+vLQov8P8wwifgEQcNKxNiQ+q+GlO3Tzk63SsF3jS/
j6DIA2n29AThSzeSHMtkKS2PMZ2vSioK+C4yB1fOgHW97A+6eTeWkgRzof9Y0fqC9l55mm74cTLa
FxdH687ikgygVjzUXOTxqj+aTfdlOSoINMl3Ysn6mGbKpajcq1yGEMjlWXQ3RAZCHpz4Gsa9ycWB
htb6UKjYfNhtezN7GteXyog9F3ucqPu9noNRWDHO2RSRqkV/0LrudTDIpbjLm5nMr7kt7opUO7JP
YBzjXFOrR8YYQSqSO4HrQyhCehqeINm3wgcqM7NmS6hNaIOVMDZJkgkWYtGEDXSG1lJDpGOGgdbi
tRip8Es/Z/26c5U84KLzDJAfPsPNu3hz5NM3OFXCCfoBudOahhenlJx1oWWGc7ZuMwNTkBqb2BqG
zz7lFjCP6jdH1+7Dqlj/c6mp93FJ6nxKp2q7Yg/BLdctVcCmSy19Vhn0sNoCZ5HSHgEApbtYYDpr
NH3HgMrcF1kcpEP0xHiFMCldaf7Ud81Lt3asuElND+9ZWWR+lmsmPUtr1I0xMa93kY3XVTU4S28j
TMAWft7AqtyNDc0ZqhsfRlIpb9KpowdFcNWb6IYo1kFulkjfr50OJ280n8nz3zsOtYo8OTyRTc0U
vFNmjYy8hXmrWne1w7WvnsbQsRPlLcEo4mcQOK54UB8ylcA9HGuoICI/LxlpWUHb4L4gY+E1OehE
cGYMWupD7kYXrKpwduoGbzYI9aqqHropwlFY/UozMyy6QQQW6nXYpjkshbL61Kwse0izuP+lmWu/
cwoHz4Gq+XPK0a0FxuvPsO62Tq30J8QD7OY96I0+Tf0WJMfJGtjIuljxHPgRB3MynsmbJzi3HbDM
3LTMiiImKT4n0eubuhrbXYrGEsBDdukfsvCDTp2+5/yzxVzI4tdkPuVJMG7c1eFL2iDpa561noc2
36d290hhwLnk+JfQDA0F8pe9tt5srKNndXEQtTfgY3GqVutsjy1nTV4WMdq+KDk9DprC7a/G1bnO
VXKWFa5+vNhjOFBw60VrZfmNWfabpdOFr5lLyZ2ovzadeJ877aI3Yrf09qlu23DQq7PkyT7m6U9r
OB8Qj3aza//gugnyKv/dTaaX9tGnY7s7UX477ms8a6+61j91hfFsyjI5REvyjbjyaXb9tS77D1sZ
L6nOX68Y4lyCaAy71fpsYl4FNQ0XFz9ZIYd9L5pAB6qWpr9KLvFHakdSLJDo8hN6OPF2bIPLCKCC
qebac5DIxvWtU814Uyvk01rsKZnT3FMSisCyPopGJju9uDYac/RYnWovNUFH2MhdJrzMwBr7u7Wg
jNrOkDbMxfFLp96sGM1XVX3t2UL6onzub1fCdPxKZIVJtFoxW6eWDJwh2wpJ5UocvxVV8kTjw31k
9vcNDAaz4DDVrL+mFPovG6+fdFrktXkStAPb9Y0dly9zuDgqE8xsy638UgBWGnIjZ56xfDLTPeBq
mk62E/+kHHO0ODsWLS0Z6oTvxCIlZEB8WAFkF2v1TivihrEp2TcbB1ZbhVXnvHcZXhR4YoOH5RIW
qB37tgjIlV3TbHhIk2hnrpgwbxuJsNqwcGAUEzfkshrjVF4PheFuu97kydcOlaYf1XmEFjq+mKLE
/1Pa20jam8nRglybg5Q2GDvVfZOjJFCTxcutZdcN0rNj5kOjLt5WaBXgLhlvaD3XbJQfvIzJaHGU
smGrlPw02fCUnXBoaARgpCEjBeDLmMOQcIsTzmx/mSLtQW/0+wEbyaArrwBrMdYpDREoM3NUL+HY
uov7ZjzZ9ZJwFMUGUyzojDhWhjdOROPJbcU3Y3BvUNZAg27jOdQXII3G5j2mSpyYeiO1faIv6f38
p4Fd0RNr9lbo3I/2HBdxMJtY/bJ+oudG7Z70FrxRpmIZGxpxmBtQr5K8pjdMSeWPWf/VWmboyl+Z
NIK8HJ6TVN5Pqf67rvDaOfXc3sd6Q3uCaXTLC0EUPJt0LTNoatl5jXAkJjeyAWPGshHbdoy01Usb
VUd+7cHP1P6pWvgGV16ScJipHpC6PE/1EE4VnWgTn6BuNeeCb15xSybf7V2ippucFiLsL04V4Cyw
AmO4feZrQXUhfYEpGmKRvEZmDeaDscwItZvoYgRjaa1VX+OKrGfLe1M4e0bnxqYyeiSnZjYOVl9f
ujFPT+Mil9CGqzSjchAtlIdVZ1POpU0ipMry57aDM4SogP1oTvJAaXJcf4yCoPHIb4CvITa34SEb
l419m1JUtsFNZDcPUJmwemqlGm9U5MI2TCWP/TDF1j2LfP7mCAZ7GXcB1uuPcQGGF8+cXwarJIYJ
vgNe8nI/mr18Wcp0+VQKNf7JK4ad431bKru0jb+RD9Jt3FBVMN7aKxwiQFS3p4ei6bwcgu9UvJoa
9+g68uOGlKszmk+jDSZnkAz1LWs76fteGj96yuwjXxTs0OmjrKuNnq2biejO4rntSpt686ZAEy+V
7jLzEntTm1x6FTxUHJk/Aynz2xmFqgyykKckOyqaGuBT8w2z3+JDf3b0b32YfHTW0DXGi1tNS1C2
+p09zr/E3LKLtvV+6vJjapfFrS7gQvnOXSu0rSoZTS0T/+008OgXt88lKdJLV6p3JVUTkCwmgCat
nr4V0UefyZMYLm55aa1qhwN0H1H/e2YwZZkxc85i22QSmJDdate1X3q/z8wqJM4ZNG1xb/TyLo2+
Gv1pGQ2skuZ92unvSxN25rtgLMdIT66l70zZfSqhxbIrKUOiBEpFDLPtJ44i6zszjwOklp2mMQHB
QXOwa3Y/iskDCeN9ihTub6n5oUAs86rcorqJA7rFVuHkziXFXpEN1nWRRGWwFYYWiHhfG0roWFl7
zMznPrYDk7VsYIsdmSVUcXosarQai2FPygCoV2HfqICPOOyJknAtZpw9LOLd4gpfzDf33uK8QdPt
PDMijKEYJTfp2msoqvWq4aNXzj1DaUCgTiNCi41nMYkfS9CJfRYY9MTV+PrcOFBjOb9XhgYCPv65
vVUWlVwUqmyVTn0fChbgqVovTcXfCxeAGF9X7ZmDHnrb3FuJ6ilm6tN8Nrk4fWfWT/VxLOtrjjsB
72UUiqbYuwPL8Tw8Yc/GaP5cU5Rcr6ZPDRjErOFumoxtS81UN7vbSn4j4197F+tt9G4xlMAIOy/O
byJQgcLwk7hFUK6Jby3q1rLHQy4H0l1hNYa5wCT7W5SfhfO+0O0SJb9Yso9uN4XaKHwr/+jTFyYa
apluG0btkH8DZgr3fWFu+p4rg6bdG66yyaeCkVrVH8v4p6nZVbTyrosk0p+6JUWHQ5SUTdIaQWXq
HNhMX1MdOmUy/JrJm40plUsuH6ARH0RyTYS+r3ClKtNDoTFBzq1x15XGLgUe1prWg1k9OfpnMeo3
20Q41eJSFlzoO4OMmZgGDy31TBLqGHFnwwehhxpcRKl3QbUyoW6V8dFa56/SiH/VGrug7JsHXJ9B
1saPBL9p5OqCtkr3hbMiTJQJgShVvDVa4lntWzvdV6gg0fyqYedu4h+JltDmfifeqvk8D5AEy9d6
kXy4vW9Q2PWwKqN6mMFHE/XLJ6QI2VtbSw74PJyDkU4ntasZCMfBpL+n67BPm/m5ENdiJhg12Zep
N0igAfTCWK1FJB4+jNTBmzrdfJD2y2jWUFDL6kT52zZti2M9nCN3rJ+1NGHepOzazPY0xOSydwM7
ekqpl6UcF+Sugv66bDIzDtccQJ8QbPqOP1QPLbyKVYnYBC+z8UxJrecIUd5ZaRgP11EcFoa9w14h
rG93QDfmzJ/UAxqP1p24RxnasWzuVpWPjuFkcsidfZ+ueyU+VJyOSdlRUuekYVUBQDoXVrkx1avC
Fp6dmvogY/JmnB8S+WxM2d2choW6sIHA50IswwQCnCdwWqICPDK3a6Gh1Lt0/RXpMiBvjUm4JHX4
5hi4v0TvTUV/x3y5nm9j5xWcO1fIWd+oVfwgXIw2GoQOfZdA7OjaOzNHwaqpf8sMjklM1lJnCgxT
7O3WPLcclqI3ln8vsqtQbY9mdTSLO4vDp7KrB0ZFGz3VaKP4LatXvX8jnJ4K9r/GvrQlP6rVd1HK
OAQZuZgsiqTgxJfKa6eROkwROiayaa0BP23dLkQ4cYf5+EgRd+47wXMbE0ifP/Tsce3JpijejaeM
TelUVVsnHX3Gw4POwpKyRomN4a6BIbUvbXWeErvCKls+3IyJCBXIH47pUcZ8VITSghsCDSgMxPYi
c73Etd8WApNhvY67nOsXx6cwr9c9YBgSclrQg3Sj8BAeY01gvlTt0NEJCC4IGlASIm9KHMGCN6LX
JGw+hea1qlPujaXnelacGo2RbTGe+nWod5XSnMlqfc5WfSUixyxzfMOn0L5lEzkHvBocCrW8uVvc
7iOX7+stVKf2/XddpKeOIk4djFdlgXsbm9BJiJk4m1I5Qzn3biNyd1m2na2wHFtes5xBx3naclWL
S9ovvqE04djW6QvdYme69k5LG4FBBF0oFhKCqLa3oe9zjhTRrr0ZlhlJLYiWZcNPLp9zFZaU5Wiv
bXavi8jjkO6tCjlPntJFLzYRLAh9etD671lX9mnd7YXziS/ykjGHFelDhJfLsbvQXpdtbA4hR4U5
r/dJgdU8TKJ3MR8r84k5931X6pzAh9UX0NhAWDCG6tvhaS0yiG2D/uECKyzcD2dqTgQXAhf3M9E2
2J6tw4JS7rNivVNJKFbxl8H4OBiZVGJGBxAa2emmtat7JgY606hG+rkxnSaVX7JXUwx5hIzMPj9X
UZd/WGtkETAQD7xhQ5ihlIQY5xxmEq7ywU2bl8pGB+rHj3yt4HivG73QH+MSD59qpb+jvuV2Bvhw
itdDSpZmyONd2+sdo7lqBxKjAfvM89zCTfEYiBIutXcTBepIyzkab6d81Yp7X60ouQotBEXuOkcn
HabnaTU+LZX3nDTuBdzcRrrdzzi0+yUj+UAKbUD4YubvMqD0uwFVRMpH183Uz8FUrF2/js7B6rhU
UtDZmp8LUrvnGppkWMSQJQbGvbfd5Q4MRAudA5RkFcUwSJykfVRMsjkj94/RTF5cEesY0JlzJBEQ
zZgCg11WavpjqW0iQskcsM9zQuBlUcjH0Xn46SYr3QgJZnMdAeTcsirB0l9mYloGQnqsptEbV0OX
R8hdjxkVDFtndgmhtKNmEu2L843N8D0wym7X2PItlnwb7WxIQrlv8+zslMT8hMC0yS0DKdsQrxg6
uYSJWygOZOJ6tqZ2j0a8iZ12A9hl3wj1NLjqvZ1MXpEpFgxhKQ/ZCjEDU9BJ5p0aFKuibl2epAfb
Wo5aHZOSLqo43le5WWzUxl6AYGRF8YbNzqBSkznJtu8NkQSqyOyRi5IuADJa8XOaj43w7D5hfJkn
/LtBtmS3JEBIVnE4KLppheg4+nE0+Jt6dAemtLhuI58QN6TUqAEdplYXUxfVpdaQSEGa2ecmFu1W
rzKyelYqXmyiS/lc6iGXTYxU9vxv7J3ZcuPGlkW/CDcwJ/BKgqNEStRQKuklQyqpMCVmJKav70Xb
0e1y37Djvnb0q8tVJDFknjxn77VhBNScboYaTEtR0axYErN/bOi7bOjpW/ejMhNgHbPf751FMa3W
E8YVDAHpfGmGhim5iyp8S2ZGskcbHqwKxwLOUv/AUmVBG5UECq5VXDmvYyGan8O1zRvbFlkYI70m
lTftzyU181UYL/qLd3BgO3H0HWhZsXHylv5KkTEORpd7Kvh7aBlmchrEYvBPMI8hDZYRxbRhmPk5
1HO3Uomy71tffBtCmmRuLfcZ4o1tokvnlaE7o2kCU6HGYPB0USdfM16tyKxNtcWyHn4ntIFSV/Xj
G4rbr6Rs3H5f+qN323Sj897GjL1jFA9f1LFA8ueG4t7EPZ6Mxj6UPW7GEBDq0fMTTfWxlPvRdMtb
36DthGmbe9GzNk7esWzaLwwN9Z0XJpwdGUiy605YxNmg6PbgS6O6G81DYlCdIT7WZ0vN3vehDAGM
Wl0X/iTHxKkQ8BrDDqfhlsbH6G0w+s9RwplmVycGnV+cyZ0AsRO0nITVrL5aV+SPupf1w1BOHSOU
pUL+tbz1siy2ZrGorzCr0jbqaBUxjB1qhz05LbNLpwk1xZbara+UNW5yyPluCHLKg8Jeh81ov1ql
tu8aU9qvPUebQ42i7GSPS7OzW88+FxwhqHNq6qqKDcaOnMwiSTVvAH4mI3QJUxFgwHttVbdZFtIg
HJNgVzcgX9ygJLMkbBmpSAxvu9LEgjYbzBInN/isPSJQmGmbbeSjb7lDfhx+wOax4FsYAlBN652k
8MytSZVwpEdNKcV+etcNxvQiBohMdmv794Byuq2PLpV2Ze35N23rhOcgd0Q01D1aGIeDhRMa9CSm
Zmw4VPjDhxoxKu9Sw+DkglFl3TptaR7bLmD/tGPrwerBSVOiCUitIQNdzmCQMFKjojeXI8WOnb47
IQohXLKq5vhe0wLecNQc7nN/4vf1sCe+wxoYt6HukxNB2zwbDpZCXmVOc7Tad7kTewiJa/MlkHKB
rF2k094tVPA25H08rM28IIqXXcx4sHOEP0IYn6YsJhoNs/ws2qt6HB5nhCEK7i1yqpImhQzPYUzf
pFWA2fpMBNyW1DtYnXc/yaZg1yxxassaT3NJmiyHxYoYIVdJ554WTwhP16+Vdfbz/GpovZpOffr9
wJ8NvTGMILN4Z+3qlu4GHfDMGyLhelFgV4Cg5iy4iDqed5McM5L4AIZUI6KhWPhiHxCv9CDVlF5q
ThmNLYpzRjmJ7GOUP9O6nceVJCntVFfp/RTW8y5BMGlhBNtqzGz4phb6xDWMSZxF8fcxFy52O+9l
rMrmzu3L6d62e7gUGUZ2fhahwY6Ue9pI/U2TS+v7dSnceiEnKbsuiYU0B24Cz8RDnNvebm6vTIsp
5SlyW/PgutX8BAGUvstUQMQkpyZK6VBczNaGIDM2tcHwHcPAiqi10I8SEkUhBBuuV0eqL54TZgky
GF3SforxRuYzxuMRXH7dQLIlzDj4gjXCnAa+17aqmfvyDjFWaTjzrCyK/c9sTOYTLbmPSjMz74J6
Fy4Ds+Q+pyGjpqU8iyrkEJV1FPl9DkAkabHl+pPNIzw6uzlEO9OFwUGIip5/gLGjMptjw2n7Upeu
PjG2dLdWM80nZ+7mjdEr3rGsxQoXhP7DJEv/hIlY382DNxEjRT4fKG16TnVouxqhwqTPmNDpM8nU
lNQ7JMpO/ZRuk2s/treTh7lonbuZe4sHxCMr24htcfX0fkuzQF3IVsdo5gr5glzepOeWf7doNawL
o7OiZZqqfUuCRjhAN7WGto4kVeNz6OnvoW0Gm3q8zm6rWelvwegkZFaDjADP4vc0lBbR1/u2wSbh
Tbl9ynB8ruK4MreUP0yS1MzMxWVUuTAivROehTCroBHELPlmykfn3DVXSE2+vNHroUVTjdOHBFcA
2n1CfTH6miY6KfNT3S7DqmeWfvW2SntTTwXyYIMAvqItKoQZpUg3YlRlRMHQs2lQiJSgC7azHg4F
/TyFQJhDzCLf7Di3XBZsH9kQaeISVHmYv1slt07aSAucggSzVZ5eFRjNBGPAj1Gd9E0hv6554Lcz
jb8GdU1EuCBankxFZliJtWmO5pEHNN+HmDk+ijxEnMlY8g4Zh8MHtWIHMwZS8mjZxtm0E353le9l
r1v6MPHkH8xxYAw0OTEH6LmXdzxtnM7TrlGonWT60CNtpMQMQC/g/Ev3PfXHio8NXpQiTaxBWzeD
2x+4LXFgiSHqOvvq58SsemcT5UnjCB3bWZjKum/HcjpktsyQfGp8EK7ospeaMwKqL+I7oxq36M+x
aFI4Eou/rvyB7jSpLx29i3A6on9lppPw76XUx8tg3QZB3dznGKg+uklw6SpfczxSRvM599XyM1eq
OoaLOecYeUHdsyNeZ7BT/IYGw4Pxaw1bmzbU0R6GtEIe4yVA10tE2BCDbkZNo3xMemu/EJHx2sdL
HMWhRzXtIMEOdZOe6GRhiB/BNifJ9IrBmESprjLoGfbIPJ60nMAM5llxCqXE562WsFjZNnb6zhPm
Wpto/5ZqajfzTOOCOGzUsSqZF5IBGnSsxRi0d5iT9lMGxK5mSzr4QWkdbUiliJGm8tR0gG3SbJ7v
pgpBT5uKB8mEcjsJJ3tNAqxXaF6X/kYbuoqMyd+0RrK8NXKqn7o+RKCVVQxdxdR/MzseqtUERoE2
XS9uCMFDojheHD+madghRzDn9qyazNn1GIvvJlMyoU5zET63vq73la+IlyusZmNUurs4xnVjmAbF
LiQKVtJ+IdChDUoETMscnImOTyLeGeM2cSz3o425mIljx+yfccOgvaSZB9QRIEC8jJclw4zvDL6J
t6r2s3I9EZ66yYFJvbCYfGjmigcGw4Qc0GDYjKOBXTedspOcM94RGWe8C6O3jO9+OIcX4n1I1N3o
5Cb07mWRkDLXht1nM7nsTvK2IeKAjvZK+D0lQCuXrbCuu/liQMqjW+ki0g+nG29Ad9j2K+IfEdUW
N24Jla9vQ4/jpFwmXvqAMFAmQXQbKFC8H0wl3Fd2DrlDragw+lTC+xE2hvymizLZK9oZzM8Z0k94
c0yDwj7zI1FbrhsphanBdAGd2EGyK6x2jwPwm0kTUBN+asX3gXMMhHGjJTytuiUAG1vzclBC0amJ
6cWkjD3tuX7VxA1h076Vgf5mVPyJk/BpNr18b/76TfT+/+aAf7Do0oj8O3fAkx7o8v7Z8fPbX/jd
HWBQmv+L15xqV2BLta3/ARdbwv+XSWOAXdMLTFME2IH+MP0YHl5cG/Mu3oHfrQOo9v8wCDC4+RfI
YnLa8fyYJnah/8gg8KtRFw6syUzXDXEduljwXZcv8WeIayfcGhyA1z9rJdW6mLV/g6JrevQKTatb
gwUtYdns/Lit7u3BqY+c7+qtwhR03znTcKPzHB5LUu4YuCbrgJrjFuFb82TBK7kVpdlsfFBse7dF
9p1ai6mi2iOP4IpbsnsPMvqfLv2/sQL/+nOCwLUxL7meABCN3RY1y68/x3Rbz5eu4z4Cd2JtL0qa
fUHwwxwz4/D3n4Sv4092qT8+CUQjjMSQRqD9l0/SdLKhLDDMswvlbdgsggObSroryW+4acLEP9W6
nnt8sASq/P1H/5sfySf6ZAcBkLQBEf/6I5PgqpkpTPnopeGwQbgR37D8ubex58+b//CjeMiCa6Ap
0GCu5l+vZ8ZzM4RD0TwZo8+0ZoZWwuRojTfJ+4c75/zqP+OCOnZoAbPmhbDYKwNeuj8/iaIyfURN
c/OUC3NbxN2BwKEtw4/bskHbPdGiD9GzMpMBRzu4L41pXKwrVza7ieV7Ib6IY123cD0SWKZzcW+2
ScR46lDQGSzUo6eTZ9hHaOwpaOuO9M70ph3iewiuWIdt6/7vr9v1y/6P6+b6Y4AzO7ye+NH54OAv
bG5UhID1bJU/WflobIXZVWvKc05+VDHr1DX+Kf39fz2NmIYgiZLV7QiQ0t5fLl49TiIH1uI+QQX3
dwtVCtqzSd0giS0P9TSGl9wgDcxu//EJufqHfv2lhIx77Fl2aJLZHfzlPRBZNvlhnLpPWtCoj+tS
Rp0ti3942/4CO79eUMY7XFS8FlhcmCz8+nRYNS56w5hsKjDrKmtI8r2bG8suL8R6tpBj/qYJk1Rz
q7hlSNRJStaWoSiyLhDMNc2ojTHvbN3g8/pvK9i/WXH+15V3fR48mz7YFZoAbuHXL1YTmkDGn4yf
U6z/a6l6fScsw12ThUajz5nszWARa4T5/vL3H/wb1OCXK08uJ7YysgtMuAeu85dnzOoX30x8r33u
3c3Sll3kJQnTsLG8NN380jpXY+EM7iNm4DIr56MHKTYyf0Q9fI0t1PfJiK17nq33qq93uba/Ysvp
abm4HxXZOy5ToKluNhMYo7//5r/x8H/55p7phAFPrI+3B4vcdSn4U/aCUcNWj5dhfm48+yQXvDB0
kYlJOXfheIN8ce2RmJga7oulf3+O/qMa5v8mm97GXvjfz+01vPuXaG1YxO/Ypn6pUvgLvxcpjv0v
cgRwEpMj4JCxcM3J/N2YbDv/wtXIwuz6v0UrODz9f9Qons8f2azUNqgQgMHXJeePEgVQMXcWb7sf
YHbwXD/8j0oUdu5f1hhWULYEk0+xTQffdOD9ZcMD90B1LG2SDiQwAFTYUO6sqeEkrBdxFXAFKG8F
enb4q602goOn4rthbFISqOWibhqVil3plm8NEAIGj4gQlspDDzUbIFUxBdo1802bH7LSnXkpYz3v
kfapR0F9t1EoKq9Wh2OTExgWkN2FxINeOYJlmt8gLyIPetiRluluHvqr8mDQUaldM0J0h9KCnHgw
LdtQIegBVFGTb9LTuCqExSRaeMVlwjG3h9v9WrsdGN2MjUsT9SLj7q5UC5zK0Y1amZi3QuKHiZ24
25qiZ4jcvqaWaO4bjDiHEBrxKhYI4WY095Scb8rrT0kVmJu4Ej81BuaNN5iIqDNOG4HTPKqEt2wO
w5OtBr5+Mr8KfnLtWu+Ev5A8xoBrtOT3zFMjTJKhONs0UtelmaCKzrVD5hSRYNsAHuiuGiXS4dZZ
DMJ1gWjiC8m+WQEso3kpqs/ZRWs6YpTZJ54rdkAGb62aBK7CKDQCRuRRwF+vUZkE2uI5nZ+IYJhB
UorgUBSGDlb+GB4MX3st3U80LrrCEBRieHxucvczzNMWXlxXbWlY+wgnkNbLJXz3DPLMOjqyuBPs
7cCsl3Z6DhuR9iRDOO9KnwKpgr3dQQ3b3k/OkJ8MQMfYtInnUo4KD3NTQcztMsH2jXw1XfTBAcvJ
hBCs3FClY1TnOVsOWJt106c3aWu9hQlJgbWBaxX/KiJy0GQzJ+vFSAyE4IgpsyBs3yyTOK80bhQF
S4OiovEQBiqZjBiLBsR2/nuGYukqKp8t4zZWVuSqBpgDpMdJO1uv7m5HxkSN5d8CBTnGZfHiAw7m
KWIwjgYNsXvWWs9Td5X/EGjUFAnTyAYyauzuB0hACIfpR1mttezRzDUb06NFD+8dQUulW48nHcAQ
b5zbfesn5QUQRLEVqHRsbhJDDk+1Xg6SNwUjBzporjoNfMBXkFYYWNN5yDSJDdByk45GNNDIYN+V
aXAH4s/5kRk8egbYWOD+umMspEkao0hHednM/Zrwtv7WMifn2HmNC3isbcSmYvi5Ka4zMyIbGdbn
17nOiKvMGdJTJh3/ovqO7i2l9+dI6nNY9BsElbsqdaqoVIYV1RSzkellJpYP5W+QvxfPbkUzveDg
/L2v4+y+qOsGoYk3H0cczGs50F4bHT3t8kVDJNQaCeLi9dO9CxpRdLZ+XOLYxtFsIEKEm41Krbtq
2vp9n2lcj6ED2nKWOxCVCACbANHOoJV3vFYxAGCY6Khx3BFYm6zQFpJGP2R0DsW78BtxMwyNuRdp
nq5tqMknrNE9j5IIUNy7dIm01TLE8xdS3uyOhu2QsbJAQVwn40SSfeo/+7zTpJIlK6r8XZgX8hAP
YpOXpEIQ7f0AQmZgjCKMNa3KksTsQmzRGLNUZsC/085AJhNIsh+ZdDJQiC3vXNWSsUbCOpBknryv
aubW9FHQ7iN9TH0DE0z4s0biVtSY4IY0f/Na3zkttEBgy/gnUzDU7xjv8rkDKQTwaomyL3hgzakk
bWvQ+m5AbXqLKrDfJ1OKN6Fh5tATGY/DtTkngaeeaUoGa8OC5DKBo0CYVsNYDUW9aTAZ7Byns27R
WImdyc6BqAOZ9GYoeg0C2EUCnSh345K63ZP5Jbp0VVbVVa01qGtSLVYiGnpjsckT664Ii1cFvRx0
EhVTK44TaZ6wJtcW5y5XC3aieZ2F5DkCvmDCg0bfJ97Z7z58pATMgvnO6a2kaaRd+6ym4D4O06Pn
obIZNG9idZEZApjextPgWbgyaJeOyOY8GDwaJ6Bx1w8vo5sQ8MdEN5svLvOqHwCUFYBAA+8kv24K
CfcRFcJYjLpYOZAUIwrX7icUVWCUH0MWnGYbDZmHuQxETZMmF5E45l1YVc4tzjOAMAqw8NqxdR/N
E87TcKqQgbDmPtVx8FkVE8GUpveMC3PceU1IXetBrlqVo40s0WuGG4z90A+vYYS9mfzk8Qr2oZfl
duQ1dYq83iw20Achi/TujKK3n+BcZDUTiJwwOvhDLhY8vnk3gfp1aBbOZX+yE+k7K6sb4z1By+nJ
Rq0PuScAmpHMoGLF2AQPdRXE74afW9/8gB75CplZv3PbIr26sEV6mhwrP4Yw9U6LY1rfe3RWUz87
HwkpJ+u4y/yPNmfe2kEJ3jFfZet3JiaYXW97e/YbVuTcZOtB/THvm1I1T7CZwvMszPqu6zKWigQQ
Iu+gX+7yumh44K7/zbfjr6plWJ3SkG11iHe0DxL/Ps9QsRodnD7fQ0MYDEfKd/uV7qoL4QBE1gzq
eeWrVl9aRlsbRDBRjvD8x7LQC2dZapl4JLq4ha2evo0s91t8a48V7gkUCf2HLGNEQCXGxYIsFjzU
i3WI6advGTu1G8P3i49hSMITD9ZbRSLlilsUN9RDnnloUkUPvvWCh6TQ4qxwg6/nbvH3DDLPMkhe
C2n3B9LtX0uvuJov2k0MyWDVttDUxzk3n0hfNA99Hqq9puG+Lb2peikKIlVBq4Xc9KQ5GePggIVI
F3lY9BjcTtDANkbNNoY739hCOu5xmSSAUsp+uY2rot2NCw14jSY9CwEyINox16wRo79ygSSuMwDa
GRayPUQ29UKjDajKdVROIjS2iHSQ1WuJ+GbrIsc/yp4ZaRR0WAYJc4mjzEEho0NPbWwnuOS9SNCg
FPkOvXeyqcMQyZkq0522xuJbYdnoyXp2rWHEa5gOLcfcpi52YasiTMnUa+2pi5kgw/bW0eh6J6OH
DrP0yTMtuIgz+2NTFW/Mkx4V2KrUREDcoyzt4s2U+PI+tiRGzADlJkdtNJZo1klMnZ+WJfdefsOH
zem8C1WV/QiYm+GZ1+WxK5PhvuqCO3+uGPvmHuqAIu0/skWO56WzjBH4lKU2Xh2UNOnodrRD/iKY
eD47KE/u/BrBH4HO2IJqpJJtGldPiqt4G8Z2H6We2WDVFaQyDTOiLnsEG+uFA+BMJNf9IKfPXAb4
5gJj6yyQl3tQVQyfix8xLKzexvHghfVW5OO5DW0MfgiYfUJ4Ux+HFw+pV9cPYloObj7jyowPvnYS
qgB30/nBGhvn0c6C7+k0vYxejRzfxGDhUcxN8Q6jmMObSa0bzNdBIXbwOamGfSGTbxn+iRnbPwJ5
fRk1QkGJNZFO2dGaiRaWo4xGWvK7ZdEPQe0zc1BkaBik//wwtYgQA93k5Yzoxknat8II3nQlkcVh
whqC6nkIip/BbG8ZeBFHwNtajsEZoxLk5s44lQNItqA/0rXbJBWS1rJ6zJAqWPRzMflaeEfth3iM
i69hVD7JlGI6Nlp7t3XOLsNUL7vp8NSeuxENkwrcCITvb2ImiqVYUByJpDsZsU8QkImnKzZfjY7N
dyoYsNOg4W6x1vGVUrWHdvQC7xDRm8UqRtYiGym5pLlV7ZAnkAXvzVj/sE5dIQw1SlizZAKVdHFE
H0mdRB84+6FOrfsaG9e+FDWj4iUhqWM8G2hzcvQGLI6x2V96zz0DkE1XzJftHdMXUr3Sctyha40f
CiQ17+NMjseSZ/igTf3lJMgUy4lE7S6JdWS1GquyFOPdnIfzJsyach2CbbuD/np2An2ZmLAgac2s
d5Gqekv5lHxlacrknszoD7qf56kcWMAE784wvBBoVz6HQFzgheBOTHbwa66KWvSnsEkANY5rkdfT
GWnUp19aNXC3tkfXx1bqmIzByxxxC13kr4TuIkkNOLHN2tuOjSNOc6UC4MfQ+kFvSOeYltWX1PDF
l3m2T6ETP3d2e5NKlx6f7j6yDAkBmk2k3/WMasXKT3afxe8hprMEyGKXLeuKqfZaWgFuxNkv3un4
dwyi2hSr1LLJnXTcUHja6yFXePQ6sR1FAcOQfa/Y0+7bQ805+WIZH1G2X/yAsbYom0vlXYOvku9Q
uk7+1VYl4/SDUWTDLC7dgL7ZGwSosb8lK8PU6REgnHvCVFEfWI/Sm8QB7hF0vR+ZhekDvlG3sqNu
C5tywWaCgBY5gPMi28mMCrfy38vG6V9b14qcHgOyY0TZgGOccnVT4W5Pau9bATBxzdmHwZqzV16y
LnUb7ls2oJ3yeKvHEFmZviYWjPEzTETjOAXzxVbph+9KpM5FkO9wN7wPFQNE0n4CL3/vR7wV9eQI
hHy2ufU8iuiuZi1C7QihkAGZhT3o1vQhGza5uofudSelKVZ27+wt433AmFYYMLpH19+nNmShwkDV
76v3fhpoHtqZOgQuAvjCUGwodNdXjKjzfTp6zhOTFSyXXhtsfQd2R8dUDsUrCs7aMte+Y//QaXtw
4Ebc2KaZnd1FTZtQ5Bonq+ZcbbePYc55hgiUcFWJ+i0YZbgPoBvu87BUnHGu2LLMYnENl3vHKJ4h
FSOtcusTsRdkd+fq6KTNN+1WpIEZA35IYNX5OuUkd7MQxbFxqfBL4npcJPG8nqsQcC8ed7OgVC7c
58CzFNJEq6P+so1D36kOOZEob2kTN1HbkZfRi4K3GyI/Cs9lwWAzJLgP0quRRlke6JfCTu7Tmglv
Y6UVc3Vqjt4rh9uKff4rvEZAz6C4V76ZzreF5z+j9a33jq2KD1lZ7RNqCnvTLGn51RYORil3Lrdi
cvNopn+8LhzmySFahMixHcmi4+TbCojB94ax6isUAv1ui4BsvtT7ymxtHtCK97R1RLM1Mg6HcPNi
7CVAPofEvGL8IR+JiW2nGpP6aAZztZXKyTcg0JePPKmNXWP4sHbmepQrqYz6gVuD9kGFhJvLFMPW
7E/DWusG4Xs5iEfCgZpVRtLTBQ2X89A7AhVfa0zFvh+wB816KrkzM9m/rqfvnaGp7zmCB7dViW8d
ijOkAAMas5oZoOUBANI5YzreTB0VSEVChpHUMcMdAjOU8NNDkBrmE/7J9CSVDefCEPkpw9o/F0Qh
BTLrjjShwcq0RjF8bwZuQz+F88E1K/Mwmx5cIJRMfvDT6zHsw7SueXVGVtZyAgahSxufPQk73jBO
7gb4fsYVnHvOzA0mFVc09Y4SpgS9QNCDwDDwoJPlu2MWp3jUzdlUdbBxqpwHM77CtKve+mxkS/6i
lbH9+x4S4VVegt9ZV1OnHic1fdS07yGGNfGj6pwrD4SpZxTG8hU8DbQROARjBNjIuB7o+eqJAXGz
rGZafR1tF8Rq4jyTAIgLP3610wDJGwhdG/BJegoN0RMvZICuqIDdv0qtun3s9wMLVM1lc1MIOzXC
UGl+SG+GyMnVuaHepHnmEmXU1+qRBJdXA7QLOg+LRtFQRM2AyDv256OBjSMyO+FQig4WTNsGTflc
BFfBeIYsMDcIVMb7AE+dwMLp0IwqDlfjlS8h4bFFFgE5pIDTtugHM9j7lVYvjraSfZkWCPUya7lp
ebZvZJ+kd3nskoUBvOslUOZd29RgDrpasi43CyTloDP9qI/LFNhXLbtVjfB/JKCdh3CZz57IPc50
ZXKpqqY4mgs2RTcmMS0Bng5wPsxc3of+i+6MhBwxLUcYbzZkR6ONMrRVfuYYOxMX4N0MxgWFzboh
LMBxcjxV0ySf6rL6WVGmRVJTJ6yzMUcSEkKDaxc7w4yKE55WIVpvszMOrcXBVzhXxbIP9XhtGzG6
j07WGLotDpKIgoCop/DJPCKd0j4gOz4Mt7L1QU4Ru5Vh6W5MQb2dAxMiGxE9jVFPj8qS8W03SXur
STk8QJ8CZ8E55NUHkqF6Z9m3ZdLeFCPSO0rfe9+0znki1BOTaM5LdUrvpB6Dg+8pCk+ENmj4GufG
diW759SZx76fsSWqdL6rZgpJDqE20VZ9EWV2LFfEBu21sfQzob9i6yGojqxieDdt8SkRaKgkpcIl
RqIAl0ZOl7GvQwJmxATsq0ksmhKdxIqVDZgQVa6wWLvJ22Qzq5PgYlLgdcd4rKKBERyUsmyxLu5U
XbkzyxabEKC8Jgx3zOUqKr3mEqY9Peb+DvPlyVzquzGkEp5NOLMNBGyXPgv6FJtlq9Ybv9DfeKQ5
OybepRiMfiVD8zsHs2M4UoQTyjNC9tqaVqUSKggkyqHxWBYipnBt4k+JnS0NlL8tExd6wQIvZmQJ
f7HM8NgP7oPp4ZTCPPETVka4oXdefsOMIRBQE0HpL3gbGmf6IEtVbuWYP+BquAr95PiC4zI/93Zj
wvlXiKkHNFW+lbzW9FPG2n0wAgIiimNloFY1uJKhClGmVluaI2ukMDbhXj5inaS7Eb7Tcq4Hee33
lh+h0SiOTtuul8C7xaiLwjnT4EL1/DgvVr+Z4/k7AgIca2b502o75F2m3KU1SGU128jUxmA30n/e
p1nZ3Ex1aWyGOjniwNenuSvGPSE5LCqYQm/yULwyD5WfNu3NERYKgsjmKfYVorqUiBwGs90HZ3ML
mwONgi4X7CVzChjIm9cV9S+kv4EUjhYVc0E9nSaQDgyvnG87beYtHdsMvb8eDVBwok/vzHRhzWln
y+lgApvVtkPpikdK5ACIh1yj4prrISk+kJuBAK6KrMLdDP2HZHcnDnw+fBHXLjTRKWh10wWeo2dw
LBilJ9dLo+pPvw/dc5XFRn6UQQYoAhNE8GoNRLMA8bKqH/hewiBq7Db96LNyOtpdPBLhaxHlOJEZ
u6nBwH/D3kKkwzK99TFEAp6VFxPJ5jVyJEuOgeEQv7CsqJOSW9YMmm1M129NziaPpWjitTs55o7Y
QJOXtQ/PcdwVj2OZJzdLkZKLYCD32xiJNKNBDpomsYtzpMwza6tRwIPC4ZxHmGlyA9o5YzfM/AMD
XeamGRYAiBAXjSTME+5bnXiKlgqMVeQ5K+Tku1l89hCaIFVXNMPmL51mxcuchfnJX2i1uLiFHF2K
bY26cuXPmHDDGbKDXHAQLdeIujCpg/UMOWuHueANYeKlt4bssNQERcXzGD+gdI88BlUrXEF0N8sl
f5Zk++JP7cVWMuyyKcBYXcdst3jdJhc4QnNXHYeck54VA6JrsiEKLZhdloQSMdnMNVRBezvrZRB5
WfNgNT49t+RiTWb4Yxi66b2bDazUC/vfKlu8gXENeE/yeOPIHvsFQk8p9aXQ833hZSwbzrVWyf3z
3Lfjxq1GXuKxUiOlnL1z0iU5dHH2zPHmmWfUXreYPSrHfL2G5EKmeNLBcmjL8FIyeP5J06vhjnn4
1M2GFygpc7XRpDKx1njtUzBPEAJN8xMyOi0jkpDheznZviJieaMkEtxJ1GeMHV/uwm6Mnda5axnp
uD5EkxEFKs37Bdn9Ck7pWsNwf6PlTrjjRPyahIgYVVQjq842ysjXePat3PL2Gg9s5XcEFLqIVaFL
PLRGf5CdZDYUcmhmucf8OaBIrqfEJS5SZDtjXFLsnlXg3/fFqNeFLPTWH2JIbtfg5GBq8607Cf97
aFQ+S4xJMhZxMmzihfE9UxjlF3cmPc2Cf/CQN1p9Z5ZWRgvlLAfkktSj9OdSEw2pjB/YkL2NQ47B
KxgQRJ9S7+qq/Ax4ttnVIScaq6WBFGWnDE3ysmr2suIU3S9NuOPk/4TGR9PppvKp0uCT3U+RxYT0
mQRiFcjylDnejMW9xNxjdu2ji9j6dL2BvcAN67WOiwhWPUC1vdL2FxfrOl3JUUl0+4aCUwpfA1Tc
cldkdbmru66LxIAWA0LKofNJOaiK/Af68Wd/Ko9jsqyUkTPO9OhmJyTU9cB2cFO03wKGQsQG4m0g
YLPZOqFkwtoY98LF+cL74BZ39lQMHLTTPYiaeQU0ZF4tbTC+UZNf+nRQ5xQE7De4vPz/TiYj+PbV
Q4mYmnokd6/d82yDwju5Hcnqe2jmrMW1kAYXcLpYQ/tKwB8Kr5Gf4bacYmutUtOg4bPU6qmjVgSd
IMNoKkLjEPRh9gi2sdv+F3dntuQ2kjbZJ0IZgAhEAHNJcE3mnspUSjcwZUrCvgb2p/8PVTPdJXWN
2upy5qbbrK0lUiQRi3/ux/npDdgnsmUOcdst+1KXzZaVT1DRpGCFqbbfcrZ9Z790Dy0xCOw4zC8v
Kf+MjBRdj236JHxLnUXp7S3V5ddNAhJgahKOtIV5ideLAAfzxqj2m+v0Jwe60h4yBeymxL+BzyMo
J+IIA7rAJexQR7C7PPfLoJTYdbMPHC92bt3Yrt8rb6Bsl4hGiHOVKlfNbbBv7Pq0REF166vUO9OD
0W0b6GyyjB8j3vhVbIJwyS8zLEOUcmvn9HeOayXPAeh5tmkgdU32sSe1zjBLs4OJ/qaeLXnVqnY6
EsjHsNxXH7gYEkqf3A8WeLxN49X3lWOAh5CF2cSB8QBg0mQ0LEyrEtJvsoN3IESEvFsOOy5JFVgc
N+KWZM3vanBTiDVUjTyomqR/Y1X2oUP2zZX11RpiWib42xhoEo/NspZZd9W1P6LkkrFwe+mOY3wL
leylH4Zv/USZW11xSzcFt4K6fvXjeWHjR4x1C2Huk3UO5y65CqJp15toR78lU2xU47Bu3Q9tUoZV
n53bVgVEQujreIjXjNZ1VdS71aU2NbMhM+YT0TYn3aQOS2rUXVqSyph47hBtteJXlveMJDqKO0ZL
GEp4Cq5nw0MwqvwqNfV1OsKAaVV6k2I6ZSBaUrHekG3ZT1PJ/FfL55F5yTGerOwuaitrSwYP9dbK
O4TRSvhX/YysHHBDmtPlU8nUIuYpPfEJUSgHdEODeeFeIsLULQPy5oz+JHOa42QieXCSbPi6ZESn
zRz3j3mwNhxb8RrvsnpGNHWjfudVNczEyQEelq76s4ckeHbMiGbdq70hLTHzk0HbFmCrOH/4dSef
/DoBhzHOzVH2tQLNWF2QNUN2S9dDzxnJ5CGxzwyDKqQ8u0X+pYAkPjalc98CaT0PC1tWAs1yG1Cp
y5dIDwjMXtm/kVKRRzrkPk2X5Y4O+3gDfIKZhWLeWFYuyfCaQlXQ+PE50t2Vs1bWoUqQKHP/k8Hn
zbtK2FxxvxP9HECFsdLCaRE3E2Wy8CyOcdJ9NeRkDMG2fm4PWV88ahIn+XhGYgsTFz9DyyOeMu51
FLGY5tXhC7qURwRZcUPfCYQ557VokJT99skCAbBJF36fluGKhgDcqxXxPdtPLvpq6x56gipqdG77
2af8ZCRV6gYT9N3uaiJISksztovGPaHRIqmNO3sZtyXFxhnPUdXmu4YQ2zzZl8efYXCR7Ko+X2D8
CLQEtjLTsFKvdJC1pXtqIBSmlvOmMypYeVIyn/lgTFcpJRUUyHq7ligmgDGQMD3N0RNZomCkWBje
29qhMFhXiaM18+cSeZ8ZYVQcHI6ap7WWzp1bDj2/mZIQfK1n6Nl0UO4IeNghUuk9lRb+AXfxfJv0
wEjw2h4zjwERwhKfoW0/r5N1SOq5uqeTsQ+dwWe5kn5yh8ev3jYBtSJ4aZat2w9krCLUqBxh8caZ
3M9ap3hBaic/8WzI/Jq2kfaeZJQMe8gUp74dOPvX7Ghk/d9m5VkHlsa7lS4TYuFqYuuWzwBKWLzS
pHhlt8AkUNVryF0mOCQdaFLDWJB2zgJyRLNutbG/+ZVc7lJN1VY6m4H7Y7psJaAxRGutPq7lwANc
MNpDTefWdVA1aR7atzNLfBJcUuB6HgIX9B03jMpHgxBTsx1aAElIz2HOsrjzaucY6XYrFfUgjp9+
5eay69qaVoUlOMJpuiK51+78fF4p9R2I/ZoIWqoSkNYFythrsDgnkVJMO07brB4ugYcm2BYjt8cu
v6+JS+Ns+La0wT4BPDaNKmGpTVfKIcQNtkNUKM5ExiRPmE/oQKbWGnRqOt4oJeFroO3DSMEb6TwY
7nXcb/zHHOCLJQmoFjO6bETHKIlLqA6QKrj0BPd8E9Zdw1Xhk3AMd+0+6vzDQDDjnEqTurcTks9l
EMNcfthqvFvNd8HFjiki9UfHcbRNaC2LPOUZ2RwvQfufg5RG3H55Zhh+NjFzfNdhW8vEBXtQ+PE1
TYpPwUQ30hB51Ccq4MjoM9zOotTiJIPBUhTnmEs+ps/QztT9BZaq0/ZxtdIXED6H2cQHv1P3qdSP
blpeKmMSC2IY8Z/YCZ5it2Vi1Y9q52SkQ1MvoXdQtsTQbL4vagsT+ztO04yUtaW7j04NIsem1yYI
PeFnz5TWUUo+Jkmc7ZlFD8Ft6aN7r62gQs8m6B3rh5oepIhsbdkMaDIOux5VlDFsSeDFhHkUeLfE
s5GhdVsnEpBiAEhh5Incrm67qg/BhSVZJ+TxcUjbzzPBm2zLTd8Ltrw4j7NXR/6jV1DVXNmKpsF+
rR+oqIyvOE1STRSIi4wFPy8caQv8loBuJKTsb5Zu3dZ94RJjyeEgt7Lc6Yu0Cf4GEu3CgQib2a1n
dBEa27nTNWRTXDgNjYzArILo0r15WWIF9Z3SjU86ibubRGuyo3A9kZKyj2W6JGBZ+o9j7nMrEHiU
6q6MH5aCrdln7pABTsHT9c0Gl7ROeL8lYO2doA4E+rUgZR+MoDxUZoWuaWySOR7dnMm9zTI093Dc
+MGRBuqumqK+tWeyiHn9fJFA9wYb20n6NK+KiWi7LZgPkCFmykVB0fMyzxhvZ+u2y10WBYXIAASM
ytGue8RdxkRz3c0I7pu6iPd4Y+/8PA5XdZkO0220rR3x6FgkPl3ST55dfIDh3xxsrwbMFK0MimEM
a2gQhGNbVC4u7R17OJpZ2RrrtjF9crCSYLAI9AHwSerlrbRmkFuaCtXWo1ZXJIhrWd9ej5rzatWu
sF5NQsZKL/Uj50l11oM9sPtU1jURdu9QuD8eKejkjWxdWJZZHA7BDF6OC1xvt4fUn+edjuw2pBwa
CI6LVt9YMWPwUQY8UhOOJ2ewQy1S4rfw3vZLCvct0O25aWrr0OV1D2Kz1JtUFOWneEjcUIPVu65S
TnxtM702SkzHTNrgvyNDcVgMrmZYu/XAvM6/Je/4bWScAM4wnnakhNN7azQuNpguB3pk70wQvZcV
Lug1iWFqGHO0xmDal+Pl5Co5lSHRRNeBPX1m9mqOeDTZPrUltpYYA2p77RhGr0KdX6f4fkCSBb/q
eNt8YOIS1dK+xUNHEaPbzDRgkPHjtZ5TkVLJiP/0QKG6DeO9aiPQTLLbeRnrA5Qde6/0mH/gpD+H
C+oxKTUR3HdJ2j20NbjYhdAg32ok3+LOns6e7a43pE/jNVRE0HaBH3knqRqORsEA4cAZ6IKHTP4g
Cs89cx2abhqX4tnNjMUF4tmi+62viKGhfS0PJYHEr1PpNVyhs8j/4I3uPcdImiKrfoRCPqc9Y1LS
nVbzuiQdHJYcY1uxhXNgby3mwgwsmIJuLd49UWtKMhfy+d/rxk3az00EQSAssPd+d8fWY1HDyrVJ
gkWAZ/cknlxCNM7ZCFNzPmrMTdcnY7rvl4vxgwLb2IdMLuL73K3Xh8atEGboY+EwVhOoTCgmS5oL
gwUiAceNlINMupY2/O5MYUrt2l0jGr3nee62tLK9Nx5lyd5KvLcrNbYNmXJqk0lmjpBBYNT4924F
7lxzX0mHNXgYlGO2OFrts+yYkO1kWpHfzeXkBNwmsYRYKHzbIJ/PkXA/NHVQXLpHUuoZ8utJBs2D
M1LWAHjoS93KO4BRdKMRWA9LCriuKAe1juRDeF5rUORujHCWEINgNdKfiL06N06fgpCr603kg7TM
gFSPdb0Tlb6rfNR3Pb4mnGlBbu0ERD7Tj2ebbyfN2i91EH/MOobYSWK2qAHXkQpO81DsSKaxgS1o
GSQ4+o0zWvl+YHckmqtEfNXGEJT07KVcchbrvJIm3WZ9Ig+cgnyodJM4x5nHa86MyRkbjZ9ds+yb
2qZIcZ303kmAY1I6UOyopbavQHJ7jy1wJ87mSeR8MTobsDY00fiyZpa+FJ9mX/o84360kGPddiIC
+irghfccbhNcI110Db2wf+UA9iD8FrQ0VhAYM7EZD3QzyE1W1hk725B9U2VK37pqHmshL/j45S5x
7W+1RwC2sU60A1/bWQ0sfL5tmzE01Dulnby26u4pqrw3AMJs0RTwcQYJBKxnP7L2c2Y1z8plOrzB
k32bZylcvzbvcOiW2SErvV0zzmza2OWVux38ufC/FJ1mNiB6IEPdWsEysbry09xzsksIzAgmzCOs
cqs4ianydq4LDqGunLth6oYJjlLiXasJ8XnD5T7+lEB32siiVi85wddNPlfFCdUEEgSg3G3Enqin
/q5MbPe5zAsO9kmK36clEwt5H3jb6ER7YVnuJ4TWR5tx0JUueDy4IFhfy8GzsLKndfBcNvxM8nop
r9zGz46zVwVhVIr1NUlpiiuZGn/DQ1HfyHLJPqTYZZlMWNapcls+j8b5MnruexNw+vVhmNzBbPw0
FIO84bqyfLRdNzrinO4eYJCag8HI8qa4I5yGpm3vbLuR91Oq3LMLhPna8OHesSozvuiKAg2bbzLv
qumkszx/I5aLGRhvRjA7MBEHhD6xdMN15a7JbWkt5S4uu+2i4mzXdU4AHC2wP2azfqOOtD+PE4qz
KjBzA9p0bjNvCUA6yoeyj/PpmNNh/zkm9rjVaZ088byGDEqBLKTKPmGKvs7L6TvM9NPax/15gcGJ
r2TMlmMxNIScPTl/mypMYGmxXGoZl30dDd3WG5avlh77nUmb+iEYGiDEeZ+yYznFgx4X5EXbh9RU
F8R1qnZRT1nNXwzvBGC6XVP7oHP6o433uZd5TgMCLEjT+8NXzQKHscOjKg0nKzUNY4JIZVanOaTa
dW+biYOrI7K3OrYYJUwS3FRivhlK6nuQC/QS19agn7iBuSAKY0LtGZ9Omjafs5Ep42SlPDYk3LZN
uTzXlljxO6ZeGHjeybX8+hY9SJ7R2FiOL8/+kq2fwHaD1bSXwGBarJ60Q7Ab+pZajmaiQXMIguvy
Mujw56qidwKS+RpDc1hHvtQqx3yidcz6nY7faiUWeqjKF9RTdOC1st296C9I7AHyzEFEfbqthLXu
J2Njti+TQh/72kN+mYWpdhjGyqMYR4+ROnSRSa/6E3cPhsa9OjliOPctIWqGpnI4KtuLzg50nIPu
LfDaXGRRP5zotJQyCwcHmmUbZED0tE8Soof+lQDJzyd9MJWvCX+7O7LcRB9mdiCVJf59tPZUltIR
f+CpWBlErdEHt+DYUfkBbBFqHI8cGYrjutL6MmmM1zaHri9YATFEumi+GnGds5+zULGXWDuvS9gJ
Y+fjCFIVbmKAqXdCaWTtphoE3YTDkersp5IZfhhbcRAapcxjYYIrYnU1VeTzTa2T93QlZc5MMrtm
JhqERBTFLsMzAaKi4s5DF4w6wn9Ydw3miHCc83ciIC+U2rzNA8wvM7XDyXjBfOwp1t3Nq+fsawN6
xfGXlzmx7nBhI0zDERhSF9pJbX8ag5Wti/NBmNoXD3EbnFRV3VaFfCJ4anA1mYoqrtKEI5EeJHbv
WXGQOFRVZO/Gtn502aofJpObQ0k7x85JYKwKS9FW5GOIAhJZTM9u1TxgOvBozgkM5tnLIHZBkbWz
JbhAfG6ZJOymFuZ4++MHUlXeo8C7ARpjWXd1wmnNdVGhKCpgTN77/gUwa6atDeIE5NveSykWDwYB
ydKx+xNWzvTIeZulR63+C7kqgPxNi6RXW+2xhRgfBioHmRyBEUgsyzt6XeZdJz2/Sz8mYoDxtv+B
rxTVOy4afUxz+SmmCCkc6/zGtlL7dhgsJ0xaGfG5gPAv2X/2gU3CovY41WAO4WreD6w5OHFn0ebb
eCUkNYzccxW9AUnmNPeT24o74+O2FzFUW5h98/CCe3w6dmMzX3P86pirWe/rmFz0IUfAMG7uGtNy
3lmyEm3pct6KS0rZVzFdw6Bdbn9E0f5RKO//tRZQQSj7N3G7oYi//FIZePkTf+btXP8PZeNz4KH7
EY/7NxPAdf8QnnYkpRySGDuRvH/l7aT8w6XET4DIJK7vEtX/V95OkrcTnuJPEXn3lXb+Ud6OXO3P
cTuXVlF+rQ7vkReStvwlnimnNJqGiB/RFMfZ3SguRn6LE3rod7V94HCED2ph7+H5GGrXAepM5UOY
i6F08EJzC1d+qxxm415+28k0MuGCWQqsyVo6UZhBfHp1pHXBv3c1+QuKC1zDyKRfqX2aPZc2NXfu
cN2DJ3tcBQd9tt5Y9pQ6XSYlSeL4D4PlaWvjzK4C79rVjLort8AQLoIY55HDt8ORbH7JkiW67qOV
l2WwnUebrmm0fdJeoaEDRwxRYDcNOVQ7Zs4t/u+p+jiWcNm0d+eK8i7x+lcLcsg8+TeWx0waTTso
DQ7ifH+ZMHskvdx43kVuuUua+RhVRBSMQ1HNjHU/E+OumC/mep/7GcY60QPJssWb5750Qc241U5g
HaFbYlIP6QTeEak8ImJ9aXt9G1nTtvKzc9MGjFNnzky0vFnZpRSFPznoCU8wDXoVXWsz15wZ2pnB
bnn5jx0urA7SsW9PI+ci/gjA5CixwqYLNnoQrwRG9ktVnno/aJy91aIx++txTtlLLCQWt3Wsb8tK
RsKZy5cUqanPu4dU1W8xBpyNatCAYSSdqAgMFYjkBk6tn3+Qa7un8CbBvpg8mNXe029y8prxAUJW
yMf72qmXjGhGbX2KfbHPTI0jyd0WAvBvr25wfPEhzZiVa8BtYopffZZzStRAd/qxDUX2MU2W55Ga
PzdNDjFYQswWiAfMDrYY6DD9UPuiKlC7ec+anFPXiNMvGrk2t+6Zbr9Tuch7GQW7S/rKl+muxnZH
TznjUPWo7OKsJ4dMwUX2CAY+ubTC+1mGDHe3qcaNZMijOdyXvP2avdhFsXfUuJtJTaWD+zzEzdn0
8hAHBW5A67Oq9U3d5Mkhb98ZTd558GvjS8s831qqzb2Ju93ceY8MtL4PNLass3mRnPYlw7Wtj2av
rWLnyOYOAWNr8HZmQCNnLAuyDPRugU6NJpUSBSLc9egzp7C4AY7RYzRZlDlVMaPN4j4Y7fw5mfCB
z4REQHwcVT4yNMWLru1m59JSoqK0/dS1NwMTmQ02Ko/AVPdi8X9zLRyBSzTclXUSUmtEvYT8UJQj
E3s/u4sx0bvEaRcrBiy+2IQK7QZsZwtaqJzg5jmqwj5Z7p2U9r6Wnh0a2ncRUgbBSabuhT55SXV0
EIjdqOFujZnJTv3bCf1kjNMb+G9HuymuEh8D89Sre93MJzqMtrW9sOVGBBY4YTIMMmEw5beEYE7u
yDVaed9nWnIYVOxHfiGuVULEwnhYdLeummits/rgXqw42Aw0s/JqZvIDwsndjkvylKv1Qm9sHsii
nMUQTfgiJhoyGcvFXfFNdfAElii8ZBt6ep4CrDbMvvNPi93JTTeQepSXUhFl4y0Y8pAh5jERfKIF
82UGaTXGboKFhyrGGsUlrwjk3YRTAgrF1sWwPBc4EVLoXIPB5a3b/Clz1FPZ8/uL3GcPth5lwNQY
8k/34yvtlIxEDEn5lusPI8Uzasv9XMa3FJXdiDq5toeZmDJqFSVGcGhOidMgncqjC+0xyembmcQI
5JOFgSM/D+73mYQMcEXigT1VVSzt3CocWppSXC0MTpFL6wRE+3SW0XLnmvZKVRB0KQvsHPvsL1jD
PCylMjsx8+TrydURa3QJZbbFe9xTjFXYuNqBgAkb94dfe2+M7VGBfP5J8CUIiHT0NWHuyNIrbTk3
ttPi2KKKQtMjk6vmYyOAKedRvHdxFzDjuY7s7LO8pELT5FSiR7RyfSJJeZNIOug1QRSYaEiyVzj5
+TlVbSgHb19IBWC1e7BpqlrpcPEWr9yyrc3HRXFY4ug0G3/ne+Aq834flDUqQTJd60GdBF1VeBeY
Ckw65BtIQ4LSh8jSV70eHmrZXl+WozlKqFVv3dMsv1lRQJMB+rfQX6mT2tpVys3y3rPncb/Q5JAS
I+90u2kuU9qVusvohvHFlSTaPvjZNaMJhusAnAePr13MtxNMRK5E+d0cLYgukPhX7gXGpPfTLMJY
DhPs7Me0eS3bZn7XCXTK+snvyDAEKVhD+6btLaqoohK7aOCUi3+l53pmQZxrolHke1n2dD+NXPzr
qP7aow69AlVpPuIQHuCrdhC8iBuKAFExm4j91IatJVBO9xW9pHuZ16D4iMMKFj8ZTwCWKP1mswpf
f2aYYT52S+m9LRUvvSEWsXCBy0x17YmMsWKb9zyNWCU9rPrYxZqpc6wNFPoVoGLiIqQH5Ui/Vqkv
EPQiMW8BhO0nMRivYN7r2NeiXojxZ1Hn1juMuUG6L7iM0T/eBBOA2D6bdonIrXflLr1AspihrE0y
skOS/HwIo72wuhQNT/g1nZXlNwbD07sWnZ3cBvB4SM4tLVJ0gCJ6aIksk9LQVjMcEp989l53jEao
t4sxyVcLE0UCfDLqqBFbxGuvev61nJCYrLVMl+gTlJpuJG4JaA3TWNbXRTlk6Qn/oTKnute5f+NU
JeV13po7D8XQEdGMclwAoassH+exNhMTQOa3FtehOCb3mhHDPUxzX9KQxWJL/ALpIyINxv0Qq4Jt
yd2M9S7aWiQrWA2IoZBAcMZFbfoux9bv+3SBbrq8sejsWyO7JJ+L+2WXDfNSYt64OGB9ku/UEa8u
iSIz5S7QkKjwr8csm9Jwdkqtdox+6ul2mhMk1sBpVBX2ft+bgx5NFt01pezUa556fREKDrXrBngD
Fxkzxvibm9Hp6/vcW7kIl8ZL7RtiHgmrSK+YS6NeVK9w7uYei1Zrxi2/AMk+jEqPZj7mil7YtCY4
QAwRkdjYNWecYrBsmKsBM85QutJbjwxO5mw3BkOUhU5N1gkleCUbzvNjT/sJlf67I4Uq7ybfxmrA
l0/xnBYkQk6YRWlkJYZvXSHpeMMdYrt4juqLEJM3XVPtmwal8Kgm/ioMiNGidrGMeGKUb6Xxqad6
D6WkYlp7aA1jqU9FCRURLCczSkT5eaDs1Ecxor8uqu75za7NFRYc3Lge4aKr3u/oGanaGoGJAWXf
nAVNuB/lQniB0FksOsqa3O4j4cTxOmrhQW7coBiuyrhQMCRtge1bx3zKyNOGbMs6IxgzdUHngAjM
c2nsPp3DvkOlOVmBPRQXY63GXaJmWM3II/JzV2Uy3mXxCNLLtpeOQXFFUFhkozoPc4MxdbJydT3x
YGZbO0qAJnCpIOVjOTDDtiTCEfRiSqw5wAwWyRkvRXoMA469/C9EOJttO2vK44Q/ucgrSedfciiC
ohQTCPN5GTSh46CJJmijKbnf0M+iXG/ZfMByRhJH7wbzWYJNSyTokSpSGFR03QK9j4u1/lqadnwb
BAo3DuBBISebyLtOUea+mTYmQjoqfi0EEcdo2ErUb+O4Ty0Iq51TJswI7Cyxn3JP8C3RWloehyLw
BLo15yRmRdNHiW+KXoN+xlhvsnprssl98xDIKRmKpgs5YnJS3JuxOcPfMAW2y6gqDmVNAyywU896
WNxyJQgW1/EnT7/E/ELCpJTD157hvXfrJenwkNMXh5oV4zLf+CoO3iX+c8nht1/ulsXqyzAZJpdQ
pNNF2Gg0u7NVDEzS+YDVk24ktUDUpEIYmLweaok9Ne9+5ZtuF7VdLQ5lxJh3M9mR4DgCIeyUEFCh
03UuEeJxX+uQgxLrbYC/+p3KcPHdiybxlZg9gyWrncVndxIe9RJS+3guF0XWW+bJxKoHZrFkVOs7
3xncId+LZkQrRVbMOa6vNWjYhpAMhwSvZQC05rV+rA2pCnjfuXmfTTUoYEcDX1/fKvpW0Jn4koRy
2ZLsgHsSxSLEdnysBL0uikfRtW0ZoiXjiqvhf7chwN+IX5MO2HixAGJvcMuL4maquWVLXh15BY6b
xAmOplhBb8in/dJoPw0VLUIzMKW6fUjwBRA2GbLkc6u64KtjMfzZ8lE30YaKuO5S5Aw8ZkM105gB
bU/mxwJC+QP35+GLtUwYABse5HQ3kKlmEsaarcHJRfUJW1JHtVzkMlEDikvPiOd7McVpJXHcDXOy
Fe6TjTy9cUjkkktkUnbX1MrDpqEQx8IC8lWyCQIvlX/C2v6RYvP/J0ZJwe/6v+s6229VSaf8XzFK
lz/wp6zjeH8g0ABFUVSXeHag9f/BKPl/gHeESy3hlzmaneLfso6n/9AUL0JecjWYJf7rX7KOJ//g
r3OD4BLVo/FBOv8Eo/QzNJClyhe8Mq/kSq0kzyqiz1+YW7gamfhjQUOovnCE24BoSQ/ea0mpifvL
Z/I3SDRAUn9Bwv14Kd8B+yS17TgCcNvPL5WnOoKpymbsCu5NvJxLtN/k17Meq2tarJvD1JXFc9Zg
5mnSMfmT8fU+/y+wCX/z8hdh7T9eX6NhuepCi+JT//n1sRYsURlTp5HKPE7uHTfx4U+QVtijyFQt
IaCMdiqBbeNmAYYE9gzaCtPn2HnSYtTvcaaje1S4jgxrsbBek6xvibg4nNLh4VsUargrbUcHjcfz
ezu1OqMFJsFu0fp8rJ1VlBhNaISi9JtWeQ70NbtcSfsEt27dO09xDxMi7GQbvcEpGD8yoHCfiUhV
1JOwaO+mqkief/+dgKP7u09FekpI8NhCqMun9pcfwNLYJKmwbtJlGnDSHtD9vlSjpwEMNR7QE4ss
40fuXs6XwihMIABLQaU3NV569hPRfl3BIpMBSCLMyUkBg8AgZbwbZ8a2hGumjEK6+nzNhCL2sgMn
WfGOQOc5B3au/kPUu1A7Eoo53mAxtsXewtM/H/2+qV/nwWc8kapoefQwgJPV9pP5guy2oGIHPswT
qv2wUeTalDvadJbpFmWfgkGuU+6VkYxK7zhgZDmFCro0J64PFQeNDEb4pgwaNWxn5UKsyCfsASAr
ZNJtE7D9OgzIpHyxC0y0m0otOHjM4Gp1w51QW1tjBJXUDuv+kbHJRL3tCC1pn3az1oCRgpTTxjr0
T8Qb4/iexo/Z5fzkJ190p111dGvXIwtJ0msMVac59RtTre0u7y/clsbgv9/aK1Z96j7p49hmXsqR
HqkOY0a7jnLglozDS3KmnW0oMeuUi+uR26Q+m4g+mzCSii4hvMb2DmtR5Wxd4vmcVXwGz8fUmQP3
nX+w8s6YuhVOG3bl9AFkg55uotgKov2a+k26T5kNw77hV8E4i1Ls4hQJgSk8GnPj7qipZFvJnOzi
qi0Rb4nLTIVgh3M6SsAr6ixEoacgnDxTkZCORhO9DatM0r3sBS2ifEkL1HwLEziOqwC4hc4D/Pp2
VfqMufOsa2DpkNmz8ggWvQ2BaNz+/sf/dwsSg1lg5YJwn+39wmikYnDJR3voQ0howUElXM6MMkhB
UD3WzTD1824drXpPDSFVkMUQff/961/om//mHf5YEAOpJbTfQP0g6f386FG1G6eEG8awySgM7Lta
niE2pVeuLJ1D7QTZ9e9f7xda5p8v6IGjvJgN2D28X6CcimAhlx45YEvFtdRLDKHdXIEm6Gr/y9DO
BMjcVW57DxMYjSr2qWgb8VbTALXs5+VStIVTd7+SoD3D/Y715r+8v8sO8PMHIm0X7LCHMY0Rw6/o
Sre0g7ltyWsDy2bJDxYGtFxKdpNNhd8GFA4yLEysYzXS34DBx3VC0UsSj6XVHwxXuf+yY112hJ/f
D/u17ZHEDti7ISL//AVVlqlsxsF2iLMXqWzMphih/DL9+i//8P9chD3OCJI9KdDS97xfFmGHipaJ
7LkdJvU03icY27Mdy5nINqU0+puFBMPoOvMUboAu4Ty4LinbtVQJnm9nmPAz55RuvLbeKki1oUfa
6MSSa4OFoLMd6pIb/O/f83/+eFGmmQdh/OOT4SDy82fje9rTY3R5y+PavDmiNlT5UlWWwhp8SjGv
HX7/er/QQbVtS893lYv/iFoInplfnlaC7fUQW+4l/1DIF6xuAeUDnZogo8d4IVVLXzXGTBCPi6jF
F1BB3AEmjI7737+Rn38UnF04vdiUsPgcZmycVpfv8i8bZrJ6jdM4GYqhb00Phe+7G2oZlg+/fxXn
717G4RDOsE8BkP2V5gzqkJ0xT9rQqufgccEJjL7VluoxHYrlfS4yEuKcZuhSsfltLCaLRThDObHp
3qPvZU86PqdFE/XsEVt78fj7t/fz0nn5EJg2cnYERw5vGV7dzx9C42eukZQahfCsolPr+dZuLpzk
ACblOR7ybOcDBKFqnAwmXjLz9M9fnVulb3tK2YqOop9fPe3IkEroTzg/ewe6WEGRRZ2n1HVTW2a2
NKFaN0wPoSs6OMB3HSSUz79/Bz8/sH/++xH/sesKVm408p/fga/thFMeP4IRrswa9k3ErKvPWqxa
DRJ3lBWYABYz7n7/ss7PK+TldT0b3qgLqJPVgkfs59cVba3crsHRCqmupvkHishzEbecjUZgqDcc
1vTOMjCcvFJlCIRzMs371CMajwRfrM0eOws9V79/V5dl8N/L5I83pfkiIAyyWsK3/uVNWSxpPdw2
+g57Bx/Q4svotXQY9QKseIjkRPecY5YupUaBKrnfv/bPy9D/fm19uTxBuZbApn/+QPh92hT6oUmu
EQ2xWsb9abBxMshCrmcwjf7H37/efyxDfAOAHkmn/LhF/Ji3//XxF6MZDIi8IUTYccJ1TS0aQ3Fo
UWfq7XIHlcLq/P6pRBDAVRJTHe521j/byH/8qzGxSpbBQGlNGPbnfzUxYVV4bTeGRZOUxxjP1o3o
RI5i5VQfhuJSbTdYb4Nx9F6WhqL1VMfPQR/bN3JxgitT1vkp62T1xRu9/2HvTHbjVrZt+ysPp88D
RrBu3E4yC9WS5UKSO4QLicE6WBdf/wa9G89K6Sqx+6+xgQ0YNpOZZMSKteYc0z/xctp/tsWj50GI
VXhgusIlQ+DoecA/juYzcOuw1eNdXENRSwwiLDYlwe8bCnQk7yg2kTB3Ky7xxumLHRRKrMik+ahs
ykKEftkluXOAXWMOkoQEWgwENhZZX9B78s79VSC1YsSiUMxuAXQSDqYyoR5dBbtihxpuOoB7zQ+8
GQse2OAhjc34ymNTiXaZ4aNg783EY6N1chiPlHYvjgrUo21M9HxK+BoL3FONX6IA6Qu0btLzLwzk
tdp1oy/PaS8V9O8KiC703cGuNKVLN8v3ATvY9WjeGlr4BbIzdyA7DA088DDATTjcAzF4W5NG7600
RiTxrRbynE500OLLkhrkCGT/dWqunc9jheEk7Ed4P5vGJjwoLOd5WPNVXWxbnB+gGJT44NqLeSYz
uUgqkW8psP0XvzaMmfByt/7mChC/m5qj3bSN2wyYhtMReScj5UG9dwpn2ercSC4YtlBvx/jLcfb0
3ZfJsarHPEraZz+26gXzaFHSKG+b9FkJDgnnPJs2s6t2BksJhnT8SWGXNJuFmumLaaML2rsMfNC5
Msf3ibaPsnif+jJCnlGJ+bbsc/GMHnb66Qulbjg+D9YXkC7JQ+J5M4eEpLWvkTkxFGsqyKLI/qpq
pFxFfxEC/0XKR8ofTEs5mV0GihPF5kbHLHKbUS98MraO2r/JtZU8KmsRN95I7wHn1kwLF5ggqrYO
/WW9naQKDmCi4ZRUGl/TJMp5Ab21Rgo0OY5FgAkoBcBKZr/nPlu+2RGrLrw/JzqnH0jqrDFCxAkz
PQ/YsR0j4EfM2/Sbj/zkRzqARwiZYZlPkvL1N6eNuQbRWiwvLqCnR0XAZAlYYhLT+UywIGRqMDJf
GiOrnzBDmJ8Q0gSfjBzvyJZBfHqBmDkmL73ki1/tfcFEi2GZbsC6VJiaaEt6jBF679eqoqf/WjCo
3MjKti6czHcj7N5ydemxfjU7qZ14uCS4kVOk4bbQS1rCC6EjpWMK5qlm3d6mCH9vMY5mMACcpOKQ
mk0kOyEFczakb1ncS++byYXlZk22TQbiNUK4mjbIpUhxhBVuVf9wi6xrQ8eLEIjQPUDKPtHvJlcY
Sv4LUVzqh19Z6BqdaemBISR4iTGwQnMm5pSWFV9njzkjw/7tX8yNa+dhnWXG+TBLBoyZygEqdpQE
PyPADtPGw+uuL7h9aG797MTiQJIkRVpvmQ6dGz0xzOkQcDIHWCzO+QiNqLcPtm7X2ZiDAWOVndjt
dq2sykPS8rBsMqONrT0BOgGPeFfJRw73ZEv7SWTdZLyDzJPNzi3OpDswCG46VOa7FTQgtzauxy9B
j4aY2UoW3FT8UD5RyDExhgOvueZnTLqr2ljh2rGLfQDAl+3zD5Ky+RgnPlIkhIngOhcndb+NWKyH
rdv1tJVyxPGPtgWmdeMZfm+cQ7n0wFQTRYRqoS1+57NXfzKGmsFgT3CtezASA+SnnKPyssG0Vuxo
1dA/d5uEUY6P3IjATSt4koblv3RBwDbulMuXqsj79Xud1hfQCtov87yQhCWx3azoBPAaGyeJ2Wta
zzeehBNTmXUWqB0ith0LhiUKr30N9LxDGCnkdRcD3ty5C18NLpScKY4eahoOGjwM3M3JwZvst5jC
OAyqDdli42fN9BaF0EAdsbPnFF2jlA7JZsQFFFdJIhwIgH5HtzsNKvMSFcFyh7cn/2yi8Zg3Osc2
gIG6cWj5ALyscP52mEN7BHUT83zNmLQrBxW2kytudEUC6GrTj8/Esj75JcX1b0fYcR5O2WReJDwR
wbbIG2FfC2BThPh2RdCHXjQYxt7vXGqyNrc5sWbt8skYZfkMYil94F+wX1ojQuGRTnX55BfNiE1k
yRLGv2TvQZOzmHZtKaDwLTFMYvikTNCoY94k9wJs7HIJhhMfgSWt8taXuovCqoaIFppN4JL0V8/f
QKwMKBDIPXsY8mrSF0jy+vrMblFGQ3pvoOqBExX+ttVznp9NYnHp3eA56Rnej8sLa6i4CdKI037d
+mMMdxhbwnZJrQ5esTaxhI+Th/yjqaFIbEyyznpk1lWGWM6JdSZve1ba8Uopt73LFRAjBl0EvOER
zTHE481Y9Xhp7HwpF1JvWcZNGlZrWB3l1CAaez7o0TW7y9J35wvUutzvNHmVc5Y1ATHFlmRGSDyx
48NTwCgS7SuzH7rQ1gLQ8iwUxDNyMaxtEbjDp6xy+j1qPvcbim7jfqkEIfZLXoBcnEiV2CipzBUh
1ff9AQr8Lh8r44qBpE7O7CirAZE39wnGlxL3a4wUvW6vi6Bsn4s81w+iHonNZERIiXOBFJZ52Yli
8+0xi4QD3zKJNrGExYn2dZ2XV7yjSZOP4B0yqCklJpE4hJupqxAXWfYrcdLeDWWaLrepZMAO/WSt
E8BuMV7nuRpp67osmxvsZz4f31P990YTdMPybtglg28TlHZrzni7ae3k/YmTwTvnFU7s60enLbxq
W48O7fWEvCmfAOjBSSHZzbfg68wF0s1ei+636dWf7cRheK9E1pzThTJ/sXzHv9cW6cNggl0+9Y3+
iSZ6XZzStUC9imTWlmsl/forRVIFMpE8VMIXWJkvBpPR39k00jFAxkGnNtBJgHiQ7D44IT68GN1k
tR+KMUm/FaaFdXb0xfApKCtC6sbYpL/Ky+z6G3o4fzj2Qj070lXFNsg7BnyB8puZA6Ec5vWSM8Uv
srHfKNdAB8D1B5IvewkYP7Z0/rNu8BZcLKQLgzpDy3rWo3VjoxAG08RhmKPPqGlx0I6k1H6JeNp/
tGY0WaDeeuuFri6aenu0bzESYGpdyXqY1eF7TVu12J0K7cgPMhT3PG9nuLGQhq3hSl/zZMJjrSKr
eVIMnD6Dx0ZdUpRDjQYVEuMBB7Sk2Os6jOI2vXjj0qpSxKNO3GM6cl3yZ3P8DS9Jm9aE2ieUA5uR
usLZkoiEh7kFTAevid3JH5rlB66YFBsXFtxq47WBaWzL2Cn1phiNATZOjmEetAsp6qshFBlWCfQV
9U8V7fK4rx/6oIGU1zuetsKio4Ublm2Qf48Be7CcOFWOIdYZxMH32uwFOUtk48EZ7H1HBclqBNNV
bSyurcMkzQDd4EDpboNldf/TRcrRMxrYu2tT65YJK5bqDQdPfU2x6pDkXBmZsRkDVQX/+iiL4912
AUnx9RPZdNRTaGIwPGYbDaBE0J6JPzyD1GI7KLHJ6BKB28ery9pUPHoTPHqOjmT2KKX7ZzL0VyML
P6fpjI3PyixL5zKAuvIA9A9hJgSn+MS13i5kDnM3rkFzU3pvOrt9ZQDgiKouzASSBu50oluyxDRO
SDOkBV7uJKm1aKNT88YtO3miZ/dOl8CiTcO3iryexrL1+qUXoPGBPhlt2GAsvVlUpA8gOG0YTz3O
WheU8cdf7XrCff3VErjlEpFjequY3ztaZPS0+GPWUmEgGUCvrMF2lKKf9j41y1d0BSPFYZR/+vii
Yl1Mj6/qM8HD3WsGji2OdgvGSM2AzoagiSDRV3kATz9tzeFiZtS/mRoOKWOEPcxQfcSUtWTKYvhu
qAiP/ce58b+OWt+5/dXSDh+dgVbAYvv66zZAJtGSQLbTks5F87xzd8E4DkiBcXd5CrUpGlDz/OPb
t955xnic5Z9OEGq043FOZg8epNqhDa28HX6XPA12KIaGzWZMIMfvOwMjKTQqtHiH0p3gQkeBmn+o
DmZzWFMQgtci8KfEcb/E+1o42NmivO+vA4lqK5RewxnFhtfZ7TMtjCfTaqmSJeynZdZ4bFRqY9vL
5l1WBdZ14AAlxiCNVRj6TlOtAa1DhXq89Ce9wTyWI8mSZbz1GXhPYVvPkbuNmTm2B0xtLQM800Dg
TLp8tEPyF51qnL3tLzueJU1Xei7eEVp0r3+jvDM88kVhbBRFIV9ASdA/tlrEWyfe/Levnsu2jv2E
Br7v4kJ5fZ0lJgbTnVBaulKJA6m6pMHZqR8S9gWuJA3GEyXHO9ezUU7Y9KVtaf7TnPprVTOHplrs
puhIgw2WGzbVGndXOUW3HS9ggpN6TowTt/j2q2R8F9ACtRhcue4aufV3S9DrSU3wdLfWWnh6Vecj
JuCZQrv78RP+9gGnpQKckqi7VamBn+fVdURftW1js4h6M6pe3rsU8DpHsFg0xmNf0HhwqIrP6RkO
O6sw0ruPL//OfkEMk8f9OZRCnNReX95ErbeYA/qJYer8fd8DIBC9nsLCNKvHjy/1zo8IKTtg/MGm
QQDp0UpmgnrLWSW5U2+ZP6s+ltGmwp2yo7AhZkRl7bd/f0Hoa+uPx4wJfc3re+NtMI2mWpHJeFL3
yLMKorPd4kvtubgs3TE9cT257gCv12q4KK5kmMRwh7fvqEdalbPbcsphAFsgeQ5L4A/Po+8AWR6h
MYqWNLJDNvbzFw1nCBN2HdiYL1I8pI5XQ7xys1RpwsPc/kbRawXnlca4RdCm9/dpZziIKzUI6c1c
BdrcjnErTs0i3nka0cXy5NPJ9wL/+KkvetWK2aLTg650vmj6KYPNj41H1g50OM+J44tpJCyepCk8
KXJanBOvw9tdhqGDjXTFWfvx9OVf/2YxDa6+hMYbeqQ6ho1fWIfJnPVLF+EvsLp4AjGOluLjB+Wd
d51JhzQdCyGMI4+XTR1AdW0bQoImXOubhanThaXS5frfXwWpFBNWXvW1zX90axVyICzBXYhbaPnU
UK8AcfD05cdXEWvZc/QQEk3peUwYLVZpefRG81p5dDlAd9FP+E6Xt7nE30l/msr/PNEdnl9gQ3e0
ZulldzUwt0TJm6EswIKZLi70eCDA+sSv+s6ABUWGy8vP8QpRkiNf3/uwrMf8bILwEBvRLTly+swn
3vtbJ/Tch645ujtfR4W5AUiWPvEQlBtHYtg68d2slzn6bhixrEG6fP0U5Uf7Y9nFSMsHgujIf7c9
YK+2/NpmBVpfUv28TeX1naIVb+PENYFeP/vNEJCdkSjxi1KW0KEq8/34xPzvnUfeZyAs1ukfGbLH
CZnt0PqFZyEyH43oR2nH87mFpvPCHKZlFyQc1EYUCye+ifVGj78IB8snhlCHoZd9VDv7ueHnU6yw
hpcLBp4ozrfChphJt7YOPfaC3QIR4EoBjv318W/wzt3ieGVbtaik+QRHi3I8sSanAeC4scrMO8Vo
9NaQ2DBiehpns9N0PzkpVj8+vqh8e1Ufwp3gTv11nzt+96qkiNeuFe+eWzUQd51edjfUNfCIWvZX
yE1Z1y/YrwOGKRH1WQ+OGK7CFWCz7gFcQsqxVduqDGd8nIQMxTaRLbbf59OGfvOY0mDU4gbR2Pyp
z3z7WRF4rXjVIjoksTPhIqztglA+qk73oMZE4kmL2/m6WKL2xD77dktHnsCmbiJj4V0/boYYOcEl
lU83j9xC6Ow2rF0KK/w/UVKdf/y9vrnUn9OfR20WeGhWV63r30VSFqUwfCsfkbjsviy1MR0g+Tuh
VupUZPSbB5ZdnMbOOvplmuEfvySJXxB+MNJzoseebEdRR+cYPsrQNATg1VZEAMB0e2/Jst1/fI9v
F1QeVl+sWi7Hcmw+w+ubjEAEOBE+KHxAS3VXozP90uDPPVvmxb3LS6R7xsKEjamGddNidP0kFDrt
vos9WHR1e9NW68rx8Yd6s2O5fCga2by+6AYQ9r3+TGZQWIQriCWE5xNdK58od+Ti1sXHV5F/Tpev
1gmKe7TMq5jYoxlvr+/VX4U3yeqyqCsJCRUnpr9PRGCosPN0LnfYxvxH1PbVoznBJAhbZyIfKyrT
kQmmVRFuh4sZourI9DDHN0iTZAPmqfkeTJn/s8LTI3aqHEsfS+hC7suYmeZnw6iH28JvuxoEg5nG
G6qjGj+zBJBC/86EoiTI7lDn9lhLmOdV3K1GYqYyaCYXS+2mtqibvRh6/5p4oYiwSg9o6MbMFJ29
2U5MAl1xtVkEMrZ07eAcPrVCoNeURYMMyfYKwvrcnm4gzj/tfalUTkpUowhfuYjrNQFubPp2WPH5
Zns+Zi7pMS5xr/O5Dgz8tKSl+AZ2D6tvz3qmld594c8EiC0xD8SLVY/O16Ceht+OXy3lmSqKFIeV
Z2kEgk2D+Y+lR1t7zo1MrxrExKAyhoG4N8DL3xnr4N8ajLjoNkU/0R8HeVKDogaVCI6V+O+D5xnx
s+PFREC1JvhSJqa1/SupbVlhHav7p6yK7BfmwPJymSQyT6PJdLBzCZMqAa7m5TXTGJFeLGmGEcNF
NIXyxoq7z0zh4NiZHPBoTc9/GMDoUvqN6RI3jb6z5WDkJS416zRaUNVaWzefSwdwGdhqFMNbZ+jQ
n45duXwrdWl+9VtVPzFeJUYMDjl+YCYs4OxQh9bRtm9HfUsYxvgLpsxkQhpr5u/dEq3AyloXX42+
JvpLZSuXQLmZhRWLw1xByIU0I8RrIzTKEWUu+SWLyMAHy7g8M9ENNWcc3UFPZ7UGRm6nqzPVMyYS
jJB0r9aQbMYYiNZDvkAJa9owaqCiczhicQMnbfjQ00xBNG25eriCUVbXiOlg5wInY/hYFNkYY9wp
1659URn6vO400S4Iz8YZeU/f23jzSxMbRxR71oEQtemnZvJqXQFOD/YmeZL2rp+bOiVZxyWYJ03s
5rFhfburXOVXJLvV/TU6ofIhVWCIe2bm1a7NJ3xLPSAeIEKyCe4D4nq+pMFEXCUW5Ogn1nv9s12G
EbwP+uDHgjINN3ctFgTviELRtyTgYTa1XzvO1mf8pzakdRjbRtB/RSFqyK9QKTSApaX+Re3fnxeZ
ZWEeKzDhbRWYn1+0NjETtwPhE6W90PjtHJsvZmhhkIAi8vx6r5jM8hPPRpVDk2SuuQl8ZMy45ngj
N6qog99O5daP+bJydTpl2ehLpNCXAk7Y8zwOMUuBqwbe59ZVuMN72GCbISkhTNGEBYNtISYCaew7
g7mHT+8klzl15w2VP6bjxqgk3ujAieWJcurtcrwOHSTCUheJDOE1r5fJpANKk4x0XfGODasNFLOD
oZdTO9HbTdBjzUeWSQXDOfp4Ne6iqEJNATCu6UdGmA2Py/dcYH5TkeFf8Cy1dzL3sffZej7kqqqf
GP7zzBBlBldq1VMB/TybZmQsUDfSA1PdJ/iLxteKn6E5sUW9FTuyd5AajhXFZzLz5vjd0vUamLSa
ON5tr9zHsvS+lq7P5CBl2nXJ/C0l/sGdpnvWnei+ZtR7DrM4+TSWcdZfrmokF5q3aB6YR5B3+/He
9k7pwvkWuAefTgTs8K9/MqrPvMTMAV+iSK2f3UrlqOyyfaoqdaL4fHv4oU9GqYvemKStdfb3+lIo
GqocbCWcP0av5BEjtqfe9NNn+iHubT8F9aHqZz9kbBNfq2SqgJbZ/Ylz4VoRvN7JPRpn9CTWIkYw
fXz9ITAjWuyZTB3pDBqHcQbk79fTk+V09s3A4O7EoebdyzGHYCogeGKP73kaEJr4Hp3IQQ3WTWwW
xc/JXjJQUKstKUiiE+/Gm8YF3zFDDzfgfOet1JzXt5exyRhAdfEhGbAV/KzQzcYoyvmaDPN4FwWR
d0Y0i3/fMhLaNQQXZCeepzcnjPUD0NlCQCoDvt+jKpFw2nkE6zFxcPSqbdIXHjCDxfvhpOnzkBbj
IykSzsO/fYa5JlUZrRpbonQ5umnTyFUh22oKoyRLGWUl+nxCooGCNPZOrHDOOz+oEOBCUUhydJPe
+j79VQlGwWwom+FnyHQpScIEIcm06Rsb2PoYeD3kwaF9ouWQxwc7dejPEgWXXC1RxNbOm23fE/3a
PyRGKj93hEF1G5wiS38YHC2+uoaIAGIkzs0aAPXJZOBNzIY55TlZQiNBE8aizZ9gFW3smCj/DjlN
tq+lDtQP0kFi5FKckC/HoQyul2Tw1V7aA9ycuUuLO+LSIIO4eEi9rRb1cpicIE+2aU4Uzq5u0vLH
7AmV7ArD0j8dYo9g1U6jzVHNRq3SGcDSgG4UpiRe1VDOwbPi4YWuM1mBsgXKFXZj0MTXsMym+tNQ
KCbyBKsk1d7H5FqHNUbAUw2D934KnjKXA63kxzg+kND471zHqjkLTTlQf1deTQV3ZwwjsijUFuWJ
R/ud67Fm0NLkiMcI6M+M5q+f3reCZEEnRAETwCbli4kMRFIeRDwCTPMtD7Z5asl8uzpj32Gm53OD
Ac6Wo9UKv5VjCN4ntLDLcjOxoW1ibVU3qFbaH1WnkMJXrdgiekivmnRC78VpGrOR+6gDcz5DQ+bv
hpQw3pSUmebE2vbuh2Ojh9rFOdv3j1oYRj0St2hzKKrFlDxYiul72g0ezSvXXU6csN9ZVtDC8m6j
tmDIeewY6PpiVIblca0A4mhS1/WV7hfzEu0nga4wvQ9RpeYTNyjf+8U5Y0NjWPv1nn+0sPRVqhLD
4Q4HFWBlglDpRpcltAV7r21JvEPfEjO698ZcPqjawPZIdoS5EVAs4N8BcyS7qsRAASGSVhZYFsJg
tB9ZOWO4tH5ALtV9JjIMzFhDNNC0X4rav+XftL0dLbl+N5AoTg6gTqsXBLtM6Hpj6PwTS9pbHcta
n0jhY9eyXYuf8vWSNvDiTqQ9itB3++ZbQi8KyJNN2rkWZbCLIyK4mXobYUySdqhyvO1IBqE+RQD3
rpo6aM4+Xs7fqSL5PD5MN47cpnlsQmmEjgIkzSimSp0lVLFMZjYMjeITx3rMxMe1wB/YG2ZkFg/b
PB7fNfhGA92OY2jGc3LWC7MiEA3l6qfZK3HUw/lhIx1BqfwABEHAjHCnEYJJX4Bam1ASbPLIUudQ
eh2c6JVb3JvUFt5FbVN+cyZvBSBwb54+0TOaHpLcMCFeJSOMYBt6TILuSQH7iBgvXmZxttgEYLnV
bw6+4jmTk8dZ3HTKe6y36ZU3B+ouy9H2blyDFJa9T8KqoICM6gexaORTmSdIEUbO477AkMuX/QwJ
hldDps6pkeCf1vmrGgqFHUNI9nhmWDYu79cPTNx5cCcSTZiPCsgGc7H/r8g4a0SbsgyoAD3xQFtO
3oNcDLrtinMvLkhqd1/SXEKzHuwy/kTp0dp7Qi2q/sqIpuJHOeNi3mpCvtD28un7ndfCLPjseWnt
7dhRk+Yfq8H/t/T/x6W2/t8t/efNc/6j/P3K0s9f+MfSbzj/XY9UHKwwUboIDmzW/fG57f7nP4Yw
/wvRlHVQYNFigrEuw2VFt+p//uM4/2WXQhnir2UYri7+VlsxJ+CPxH+ZVq9W/HVUzt93/o2p//Wa
7FDWrgNpyZSYcTFjAj7C3wWYAHnTYrjRlBTyyRXOsg80HNp0KYyDU3rF9q9v5u6fp/r/lH1BlkfZ
tf/znyMP+T/X45Ovtno0XBTVr6+XSX8hfonrtWB6icyLsDpoGcv9gHRi34HhOCBrQ+tlgVkPsip/
bIC+sxPa1bluy/miGyfiBDRJRnkvtkYv4XTnDA5PVCevd+M/n9Nh4MrEEI4lUu71e/urOglAli5l
mqP78prvNYm/F8qqA1gldX1i3Xz7C3Ba5IRv8kPjHP2za/51JdG3wlxadqMhUPVhnCb3QB4qSc2p
X333JhTTH/8Er/f+9c48ZlSrKICni8nh0S8O7y+hKVmBqs1o3ABbtkM6KAkBDtl83Y9lQ1yC4Z/4
3d+5SZr6XE0IxiV0G15/nXmaF8ickyYsLc8IwRus9nUgPg3h0GdWZbx8fI8r8+Kvc+k/N8kjInmx
PI5tx+emrm1iVrgM5+VS4ghpE8yGCEcR51Z0FR9TznxU5L0A/OVpEZCy2Lif69x3fnsm/OzNaGkK
o3huSPzDMlituEQTBiX3sGDkSW33Sy4G65caS/N7nTglnAO5+J8hyIv67OObee+74wGxaAatZuzj
4XWTQCN1lK7Diazfq7JpskPRTstVEWfVruyle6JOe/vo0whiT10fEFoMfwqcvx5IJ600nkWmII6Z
1JdGFXnnMk/NXVNDDPj41l7XJuvPhP2RIpSy1+Q/a/3zvy4FunrycZhphMqpteHEn54xCS1PXOVI
7cZlWGKZ71Dkrb5pFG+vL8MozpB5w2UwyU27VBNfI0in+DkNlkCChRfJgRywLZWz7Jy86g69rpYN
Yi/3X6nd/nwQSkMm9Ux+/JUv8vqDxJ7bwNgsyBsZaE36Aw+opul7mU8NI8MEda4VB+JEsb++0P+v
vvjnoox0YAWvR2wc868v6o0Nlgm6lGGZW2lo8fZvotqQoQ2rnvxKQOCDCR8yT/RJUfrrkvCfS3Oa
QWeIeAAX7tH9IkxdM2C5X2Vb3gZLHTlJqQJwbRTyqjEoSkf0pjep28jLfkB77KdeTACkPOU7fbPo
IVzjGTNZyS0pOHG+/g5EH6Hoq1IdZgWxC8RMXhUoFDaqJbw4jgODmFb/VOH99ntfVWxMt1jbTTb3
o7rOLTmBlTXOQGDB+jAPsg6XznTwz8FVjzxMWHiZmA4PcXniF3/ngXcoKNnNHe4b4dDRA98Bk6xH
5VZh5XopEemNvux6PNdWGSffoERlWwQ/mNuMTO0St4Fn1oPS6hsZHz5+wd+sJeiQ0ElRrlDpUPwc
fZAppWfWFEwY1nbGhvCFiekSvNV0pFv88aXerCVcyhIuU1zo0wh4j/a1fKwH2TlehZYd3EoNpWuH
MufUIfbtVXiKmJAivEYLw479+kFCRq9s2jQlmm+zOZDOldxPgEm2H9/L26/NZcVaGQ8IzYR5XJV1
YpwgFbRlCGza57hcZAcC0yCeDKU8sdq/fTPYU5yARgDjeizCR29GlNaD6i0uZTQKA/yobWPfJb67
K1KcOMECxjvMsYOekC29fTnY0FYftkCRRbdj3fT+WvmTusH9KbEntB6pMfPKCZnyqLwaxMgpv8M2
WVAOb9zu1GoIvol/+tV66LGtIdRZfSbUQn9enr8uvThuZxFHnYWcrNqLKE7XzFnmvndJYmKpQnae
0Dk3iYeB5xmfu9hSHwdmmZcViTb8BnZhpTf2DA8fbmpKVKntl4TASMNNUKnG7gyc2aXoqLFwPFsA
EB/r3oYhHNuxulZtEZPCnkm7PWiCpKBf4knekbtdfuP96/AZOaCLgIH6PtGqTECumWNV7c5D6n6h
rSb+RFAGI7yW3DNipnwF/BbnJxIrf67S+6lfVvT+YP6o/dmmKhF5Q9cxaBKyNOc2uId1wTOEh43E
ApzRzMwGUsj8zWR39beAqr7ZwZxmfCaqhLwK9hMOyQ0gPQaqUe2c2b02fkXJ5HyjYseFTCnFaE0v
7V3Wt04V1l7igS817U+gMEfwmBhfzlrqDMiIU5EzCYEHRLaLWTN+bvyvdhN4C7jvGO21ZU0GCugI
6OnUI0/cjmNk/hqtWj7ZGD7yu1qq1b89txMT8wpmKXiaiTF7ES0kG8VwD1nT3cYEY01HH/eqcAQs
W2zR9U5oVRNPoEd17ZWe/NrguwdWngz0XAlbEnQQSgtJ9jyPmM/m3AHYLslJ2ixDplBx5bFPV2PQ
hkfkXpY0OzulCbwJWq//OkrN4UARXaGRaCT2UwujJd4M2pxB17d6IDi1HZrvBeLpNkziquX4MuE/
VwN8zj39EFoRiRTsRouq9Y0GoMg3ISFkhqzkRG3G5WLb+xZfzbhPYYcmDDm9OMeZazFBN4SbQBmn
Wv0GF3JYleJpWmxdqKKAGnEs8f+2WT4EWi/jtgka4ykHDAXDa4qxXFtlz/yEZCXrqivwt5HDkk4P
wCPWnDU/YBpqzeb4BAWUp6gJ0umHp7HUbIBi13fKaWdX42vUMFgJ6I7V3rbr5WZWzDV3ZkfTdAv5
NT+onvxiaJLFsIR4zyfSJ7tYYWkHynqnndrDmZe0gmFjECe7bOgQMUSRmuNdr5LxOhnz7AWADCHu
lhjyByLwxjt3MXucgrREfLDaWXwjkc5k4cwTDWkxB0K1mRY53mJgEl8X06ANgsFXn6vCAtgVtwg3
Cjp2wz6gGZVux85zf47lQIAx8wiSRXUpnA2sZh7ZGIVGi7W5TH57Qy/gzdbkFO+sppZ3YqwAb5kk
HMY7P1f4thVIX8xMDMPO+3iB/QaT1SnJ0/KR6kPPNWFWgs4Ku07jq1/mUbzMBC6ZuGYH+G0d5JZg
u3hLU+2czHLRFjrCuEQwLsotsGFiiafSXJBIqcQJNnIoedcVmMYr18lAiw8E/rZbw3anPOyKHHt1
H5tGty1I0sJ27RgjOTlG7pBE2un5Z2o54DYao07uOmOlpXdoJTpiTQros65fuY8Su1UDxi5vym0J
l27n5TWxRkQJB7970fNhI5q7X9Yg2E/FyAHiMGiyu8JRF2caPfj9+lbbhzXX3g1Zn4Ynw9bBQ7vw
Km1EDJBg07tGTB6kJoIHoFwRPAdMeBaOiKTU4Q50YiDfswRZrGrsV+MoaR20cVx9TggwWUH+VWXw
oMr2itaeQ1R0b+bIEdzG/dSWI2sCoeEZvp5WVV+JiiAvPDVN5zfZk933jhNxdRiH1iGtnRd7K2IT
tVlHUB+OcbqOJC8DFbp3y6TUYdyVE07WIS0l0W1QZMNxnMzhXLV1dJvZCbDqQRPMg5FdmfWGrEYW
aaHG9ECSpUULL4+tB8nI64ueodAfnFn23xkh1gR5dSMBu2I0bPLxKukCWS+cZldIUoU3SCvr625u
IO6VS5uRi6mCa95H/V0Nc/XLhbQzAl6o0DBpQRsdbRMh50xNjfmSs5i6Nf06z3YmrVgJliB2fgPo
alLyebX83meNQmXSBvo27WoLBUS5Cn4Ebaxr0WO8AlJLvN9+cJ3WwldgT/4LP+dY3pN57UDwgULS
kaMDQ5iHKpa/U/SfMBF4brYgIbyvrWHk3xflmctWGQJ2x5SPvXlR0QODrd+tA4+uSMdHToBZxD6y
OATmNgA4Su0V1Vk0JOA9EhhBOd4sC8I6vfLpSpPcVoDGj5xfg08a8i6aeRk2dG5x1CdaDj4uzInz
eTEUaOf8omqg6acGohYk4MZ5PVQz5pl6IoigFhUUQRLeUNZF6VJepe7YmjuaZJjeaw8gPFG7C7Hz
LSmWxkHaVXZbZ0DUtzW2eIM+axR9nem+tOEEWzmFPGvlD2xdHevv6OidphGCh1hHy0+Q3a3a8YTO
n4verPk2CrDom1kM5HotbgV3vq6gY7BI5kHDn7oVts4iqxGZdQUkvLn0knMI7C5yhyLzfvpelBEt
KUaNbdMeWdyFahZCHbSUV8h8ZBO2+XoLdEaab7XNlIeAMS/LNomKkCcFxsxLGTMR2XRttTxa7qJ5
n2zQhohrPOulGCLilaTSmBpxtAJ87I28fMI3ZKRhllf+LxHESl3hFtXfB9HXBfq02b63IRzmmy6x
Uuz3JgYmGQ3il1d75rMLwWLrmZRRaG+G6CUewCZuiKfT2d5t0EU2puS3wKWnne1YZNFV4vfWb2sZ
u12ObvJ7AbbhNlKIHfAwW81dnhnyGgxW2rDh5U+koU93fmKgsHUIK6OBDwJkFwxltmeAxyZjWmrP
iKI6Tyqi1AOvQrpRWyUw4JhMs+dKJ8uT4yj7i1HZ/5e981iyG8my7b+8caMMwqGmAK6KG1owgpzA
gkkSWjikA1/fC6z3rJMRbIZljZ+VWQ0ymcQF4HBxzt5rz2fTRfxGpbTviLwmLPjz3EMzD0ltH6Mq
Rsp0Jaxa9Md8tefneTU4b/LgdCLsXXMJjdwbMdq366sa/d44pWSkPqLFM5lXTZYbWsHlAne6HOSl
tF14DXZMzcKXiE9NuWHthrooM6T07HYDDKx8WHoBlLtrXbzezUgFKvK2PxOy9C4/4hFRRlAZVgsL
b5KQLId8Mh7WZomtSFbL+gwiCihOr+zlOgdo7MBsJ3sYjkyLaDsflN/dK0EudTDFjfso53aqkfj0
Dh5BN7WJ9OiNpPf3eR3DqKYyFr+OpkWUOTFbjw5ZQy3CxdEk7zNv+qcq3co7cd/ZLwxa9zGFTXXB
OgcbEPaI0iJCaMjIY1Mo/UjomeMGsmwyCdfeI0dCN+WQ7uO8beNdDrrNxi6NhP5CJzroJHtdZQct
1yAgmKVpvoCwYEF0KjAnocSt77KimOklFn5rM5wU5lfKBC0cA52Q6F3mV/lX6akelVq3QI1BB4jz
MKtkdhYLioEdzm//Xkcf6INHMBviPnS7fxhi/kOs2un8ZIDcwIE9ARjpRV59XsiKvN+6vN/aSl8e
DXdYEPOSXaNgG2UFm7AWvxJHED3+DI4KqDULASHRVqmZyTHzZ/jOWYMouXQrWBuw2awbmfYCVzHa
A9h+M/k5kTcl81NWb0x7lS7s1oZ8lPw4NgKShC9fu+1gL25eZbM+TU3ClESCY/FNFDrbPhDf7d1i
xCbEVTiWF3DnFz1wx8mj9WxB6T8oNye4YqpojBG6ITxyQPx2vc0J2inZHbjtN7hOLNdE48UZepF+
haCRTMbJSxzn6DRlf0CWa0ILWuoiJMHRIUdxhH+Gm3a6JVCGPTq4T8L40B2LItLNfrnRnHkiHsqk
LHOH7wVMWLymM8GD02p8JwaK7kqqdfgsYACCZEoktXNVxRU5GAIrbWTPTTofm2JWu15Aod85ZUnD
wR0Rqnadu1ihPukbFIjJ9DvBSi4i69EgPSMvVsLW3Iq0w6YyMmfvTGPqRkkd06kgOmXpwsEsasZS
Fzc404uSOKi44IBsdGDuQiND/hWiYnWvUGgX1t6dlGIeIOww6FxdLaFmdKqg2LwV4mDx63dkWy02
ElfZWOHqjbQxymVYRDRLOVy51kJ4SuJ3LKMF6uDCYr1nb86fJrLKnmPqaNb03UkE9MeEZM2anXHF
K1Td2h3zDTaz5+sd2Ka1pbyYnEk95qTaXJLCVRDgy4b/VBh4v4IJ9PNJ1hPjLS5bcT9Oar4gV894
ngwdsMrIlwnyeZDqS2wSImRS24IyI9kO0kFozX1vy6HjFMdKvWs1oe5iF/006tvCfaTNr02BauCo
U/EaV8L36KdA+UGZ6YQa2wLIA/mk7sVSM7HBszVuk2a1vw/GwA5fxmkedFZV/fCtof8Lk72nrvN+
bT8DCx63BAvw6OQ4IqyFcNK01d3YV9bLCAbMJaIpRXTjoTCpw6zzIZWkes+Hk0ACKXYpS25K+mMO
1iju2/W5HzqhzoDSaUj1ubKujbK2y5C4AybikpTf49otHOkUo94hj9IlSbBny0uESUbo1+x1ZkGg
6JqrQFNL90lbTH9Ll9CNGxAwZKNAVZmicuxzWFp6b1/Q83MEVI4p5cZrP730e6Aq5Gs7KH756wq2
JkZTPxZ26nhRNZCkKEvDv1J5TbZ1CwI0kLJz1pDaZvkZcbK6m5NY+86yEBN0Nuu6drKmgqCZuZpQ
azdsXK/WZJtS5jifjR3bJB+sMOYSMnRk6x1M6faffbcu+yPK6ew0WL36RoyBtRyQnBMr0W8BFBFd
cuoKvmUnX8Vo6bywBq23w+YItqT0ALNOpTEX5HevPFCJOYzz8uZGFMVAhA6/CUgSC6KvR1QPNfLB
4BgeU4DWxHPYonhd+YjtaNHG6rLUEp42MSDZNRIs8SPvFvG9z8zujF7InY7s3TjMKfR/n8zVtYlx
TJguHOJpYkwjhMiiBF39kBdX9mEt65QQqKxBYQ+v+oewVLNGVt/yRax0VKwA9pTQDqAUBPVok5y9
aOo7/YJihe3Bw0oIkoHKxS5SYSM4NVIB4E96aIn7KScvJ2xAW5QHFlkIyAOKWpAlK9w/Ul467awQ
gHOHOMCZhrKJgzMpLNnKbq79azDTXEY2JofrwirWL2oYhss+W7QvUlXaF6D/FAOFakwWeEj9FtYB
abFBYBEdQm1uO3lR5OOS7Dk8tq9dPcTuNhUsZtgODUSisSVP4loYtf5Qk3ex7CZvhm9BQ0Ano8cT
pOnougL9Yazdg601bnWwh1m89HzF6oStT3xfsnm9l4gYktAvCbvmNLUhnJrcsIegIaKIKozkBBKU
FGfOBZMw/7hovCe0SJV/yIRA4WA1IKk4TYw9MaeGsVGdBILv02xN3qVfFxmPeUrTk9WBogiFSIl+
GurR+uo6Oc0LGGV9TQKfa5NwRuTRRV/UYxvWmPWJ725Kl2Z2rHTQ2gOsXuREFN6CPs9p65S+U4Uj
DoMq6ogIuqYFBheMkB7wwXJY+0+x23c3MrMoUetFSyrVUjq12FeSOk1YV2b3LVvYaAYrmz2Iu0of
76o10dLISYrihb4PJ1NQOr516viaWWMafPU7fWwLeZHmmMLYzHacLwO7NwhKXVhs5oh/6w035Ija
XzODZk3QDovGYliP+bMJ9M2nHS9AyTtVjK8hSVC6Mw6hgB0Myn0/6J15lytb+x5UeVZ9ZYlTl71R
OWm0FSYJotZnEC+1zGOiPfm/XQIttY7E0KCkZ16KyeCAfXIrO5wvFCdMT15QS8mJerKWnlQ4DpQh
oWzOeqnB/7fAiVNTCIqp7QcgODDJqLJMvlE8KO6t3s+jtuEUXBIwBsvhcGR5I3Gy1pTOoIrN6Svr
70golmumV0QqJvYJVJ1bn/IGUmVAK6HBhZFsdZzcgdFbNrl6+S+ggoZeDxovl1riLSrI9X72kuH6
v+q4wDNVzTR7S9jjkc6ifexKaiT7P1flf1M4ZkBYNNB/KnLf8u8d2fXxOm+xHwXM4pkay6WmWSNB
2424zHpbcfY2CR6MO/8Q507/QYPjjeKbbhr2W1BEtk5XG5+W+6ZmLmQFbqqCJOuLAYegpy9zMOdl
hxtP5jt0u/HJMKGjlZSGo6xW5r7r/eWftib4EXQvN3iroG3gvOlqabbXN1YCi25Vo3mRydE4LJmn
Hhx9WD/olr7rtWyX2mCtIFRpSL9tHplj52idYIYjtMc7K6QKoZuX9vHPb/W3V9nM6Qhf6ee8RdKm
yPUrmuAtvIfSuWrLqTrn3fzwTy/CZtTnTIFDe5NfbA2fv/UcPGuKiQdloyOFrva1FXM9wrNI3vnz
dd41jqDm8FoMbKnCMb23juhKGUWypkOzUc/UUTZFd9EkCCLXOc8+uNS7xtHWRjEsEDIb9pxb+/WW
liKm8iG3DrbuJBfrihNBS8r8bLgV9dV18HcjXqkPWvnv2kZc1KJUjZhx676JNw1lC91qa7AgUOvm
IDdObNJnOFKHzq6/ythYop5mKxGHbvlBm+yNrPPnx8dDpV9kodbDt/nmDepavJUW+fgsaNFGkJRz
mQY0VocTevBiO5W5R02Z1MoctN1d243nhh6NHsqV2KmVpNUPHsVvpFR8H75l8BXahMOYbxqeNrCc
hsOGDHW3aO+LXpWROVFcm9X6nQDn6RLxOVwdTHegVofpNImuPPoCM0GRcpLbACJnX6XteSEDiyZP
XFJEINTpg1nz3fcFQe/nd4UKleb7pqX7+9A3AJLG3jA2gAaVegQ1BKbK0ot/+hVzlU1yi8jgp3fh
zcCwY6jBTls1oahM76pu3BeVa+3dn7+u390KQtrtLtBsme6buW8a+fKIMuMYYxXiOBuyvAWm6n00
1H5/GeyxHmBkVMRv7mW0VDdVANnojY7i2tqigidml0unle2ushKLNOMyPWDqS+/gUubhSlKo5KCg
158q28zOHgatJ9KBvdc/3/8b89Wm53AQ4djYdoGZ6+Zb0oEJKBNaTd6EbWX/0LNEfh5bee/Ma3O2
YFVdlP3ShKs9UgVxZ3e8ArwD9tMd52snwYbakBJ+MIm8ef7z73o3K/z8WYgt0Egh9dHfKFw6f1wE
pfYmrFqj2idNRlFrgvvmV05xscoJS1QNrGzxv/35uu9mW17QNho2pSZlTu/NnMAJBKeBwXgoHLae
U+yxd4wpuc46ifJ/vtT7xf/ntTbBpw3JhNbZr58Rxd1JW2XGClJUdFVbEGhVuVi7qqR9PMDI2iJv
YcbiSLm2fRyYpb9+lGfwU4r8S+ucHwHKBA4TAkJmnzdzfukv7LQHugKTMOFNm4W5KxH5BK6O7bnk
tZ+MRfkXxC5Wr34uhqeCTG3ceFVy8pO2/VH2XU9EdWreVl1JmwkbuPOQLhvV0eJMDYPfoJ1H1Nuz
0oW/J3Kua0JH6h/JUH8zYADx43L3PB25yNsXRy110bkUKg5DjN9t0Ln3mEOqnT0gEV/dWEMGjuRB
WZxt/vwet9f05gnaLgSFbQVh1LxV5mBqGVqdakpYceWvsxfrB7xG5j2SHf1eLv5Hn8Zv5hIgRRg7
MQnylfwUSv5t41HTcgXjbFZhiYzwHkXbeLPUwvrgrn7zIWDkN0EW2EjZQff9Ojj1eR6kx1E9XBPX
fZC20Vx7TTleUpsw/ummkHWfIBHeHbJB1NRvhqCdwJ12FCaKlajiU6rWfbzBKf/8lt4/NfrBOno1
4+cm6i3IhGoZXlFi3EOYLflB9Mi0YD4nH6yM78cCmhtEuOwHmUaQ+/z61HwzoUOtdcg8Shw/NcaH
CAbdfKwR4F43NZWQP9/V+7fE9fCKMnlYSMp/gqb+NhaEVsC5M7meMOts3+NLhUBsxJvp6SMSzG8v
RTIPyxemPkRwv94a4aRlKYmCDt1x7E72pi9aC4BjcE/zD8beb97VJjFDKL+JHI23FlS/oEPllhU6
lhJ/HGEW4pACQf3gKr99VwArGHuIpITz5oYgz+uFmrmhmIYhr8nuoA5nXjgoQbtti0T/D97V3673
ZmlxlSTJvJPcVTeuD9LxpgCdeL5PVfWRCPd378pi/WLxtKBjOW+2G53fE/hucGtYorxAYA0K+6Hs
znj0xemf3xWLl80J0sf49xYwkphzq4yJInneDuIELD4OLFUZ140+aNGfL2W8vy3U7ZwQiBeiTIQf
6dchCI6cTvCARqA2TOOrdBp0rtAEb1t4dfm+aTonHMlCZYlaBxrl5viJAL44zO1WEkAuYy8aUI3T
5hhakltRgn/wNb4ft9vvYzwZqNEIdrV+/X36gHC9HZkzHVUAmzHAUyeUiz+YY37zFEy2xA44F7bH
5Hr9ehUK8KiuoV2C12irQxpX5UlKZ40EgYQfXOrdgdDbXJWAPFlWt9Pnm3HUZKNT4ikoabWudRHR
HXE/KY9O4gL0vg70Es9ZOHnLP9+UbvhGbhHUFWLXtxAfPMTrInqb/hJBsnFQJ0lPrd4YjpMRn1GN
0S1jhK/X5iSmM4a05tA6Mdj7ItGpMDV18023J/fRkPP6wSt+//A3Wi5bJoJ4WPLfPpHEH1RLDjJ6
BdMbHzQ9aa5GnSJASnjGB/PT+4e/4ccYSwj3efjum/csq4LYDJUVYan5/hfTLLxgovdMxKwutCh2
O8rkS/pRMej9GMZUiFHANpgYAQG82Xjn4KmIiEdiTIZs/+TN1nLvdavTfXBz7wpvm6b336ZCRtg7
q3BrQ2r2CoV4nbLpxaoqBGkj1Uv0YtCBUZ7RDZygrZ7I/HICv6TV/efJ5Df3SVWFXa9w4XOCDP31
K4LND8IW52DIltjf+c2Y74pUJQ9/vspvhgu7Qio423liw9L+ehXmRrRk/ZBTvram+2GZ7nA0VC92
yRLz5yv97n587CQGThwWZ+fN3LjIBDKLNiHb0AlxjNtq+urqfvv456v8ZgpG8Y3xAN09uzbzLdt4
bVosNuWYh0rrQJ+ZA60P6DpE1UMiirLCT3ZOXy6RMAe6RuUy7pQz/2UQb7mf9MHcUVRBApgvQ2jg
D/kPBhXDajtMgcjjIPDr00aUQp127jfMb9rf9Kif0BG6tI8JQkFRqwvIrE5MELtTop7D4vDB9d+9
A54Lo4Yp2SHz/d3kwMzYxSMEmSDPp+Ip1fziCjrlh3mBv7kMeLPNfrg5MNho/nqbBWHoPQsxuQ8o
EhYE1Wl6wOiK3s5tGhoUDI6Tn3sIXgykZrsqXV+FkU6HAlXdTsvGYUcarfuU0kuJfg6P/+8X/T+b
x/p/94vus/qtX3T7D/7tF7WMf9l8K/hFUaaz/9vU6/+2i5r6vzDrUX/ZJniEY1tt9/+6RV39Xyx7
LH2b0YnG13Yu/39uUf9fFKyw22+WLpzRnvgnbtE3xhI2KmynqElxyMNPvtlZfx1NoyjmlKGgRXnt
2p+yGjBRSB2qJzx9NjZJCf3Gp2XBmxnqK46ToMmMKQl0UsafYTFCM/jbk7v998H5Fz/pNnz/5zz9
8weBRqIkDLSC+vpbR9WcUJwZHKJ2DTlpJeppR7tPEovagsjk/IqwUk1hPnjCC2MyaLbmstU8EyRS
vFZMMdN/8Hsw9G7GENxzLI3bOeJvZ6y2Vwts3kWLdM0evhoabFmyjuYNyw9KBgpzKdcvbkuLLaDt
TUhnrSnjrpLCaRElmOi9//yAfl06eT5M71jKkeZwlkUs8/Zk3mmoVyyETWldUR6XzdoikXJmVDXO
6ExGUNZKNXsHAmlH07YxdsRKJMPhz7/i13rL9ivYnBEEiRkT/ye7w1+fSt+ZBCG3HuETwySfgVz4
NOKLzhvpgLLnDeZhTh4czSbyt6xn96Pi8PvLs/2n4EPjjO8DZuyvlx/Q1Sw+TSSILiohEUbaswiF
12UmzULHvCKXtFDgOxtENohcYY/9+fbffTbbAYTPmk0M/Sz+92ZUzP4KWFF3cRf2Mrly117zQ+mN
TRegUFsGSDSChDeqAH23Q6JYNgFBSPFZzBBnIl8OtvlPxym/CLARpQf6iPyyt1BpWyVuTCSYvpvT
wnwp9KYDRdMOhOG4RJfUUSIX+VW1KYI6OW9jYzTL8grWNBp4Mn1QP/z5EZn6z03U3z9llmKQXt7P
IzZv660TCQeu4w596xGRp7kjSt/O0JG967N+iQTcm+6YAxIjmj0ruUO6Wz1Ui9IB/Gwi0tBry+Sr
NdOMD0o+iTKwESuKgH0xQRxqzfov6VI7PO9GasZD3DfesJsA+K0XyZJrSeiMg/HJ65ckjvJ8NLPD
3HvpHDmIfqZgHM10isRsmsARl84+N0YyMeUUZvOZ5rMQCFfwmwTkvXoNqns2oFEhDcKfgsxpBdtj
OvfPhh7P7FZ7o3N3s9sM09UyDhgGHPB4xPQqgYI4nVcwfoR1te1x5iw1BUOSSRk5/qxrSCus2Yyq
bHQfDCNnSks7kuBCBOy+F9TWYhGARuUlC6dhiCvSquJvuR/7d/hLBlwTZVqrAEBES3lTM6G/YJLI
f5C0SJyA6DNOZ03ioeEehDMk+2JKltuyjZuHUVmNjBoHS1SU++xQo6qZYhXWWTOZWOJ9UsWyderr
QzXmVbofB3OAfVtmkEQH/NIEvNhlh98qmbshWkf060efYf6qYMn6B9k1NSpKJg7aaMU0FueY81wT
bAbGPpqyBG2UZfXerZJmYR8A1yzmnuYwNKd+nMwxSmkNwVREG4RmKqYgFJarIR6zKSMta7FSxKno
Z5CmIJljF4OIepS7pDOz27g26k3tqcR32px+sM4w67vOcgLNUdVfwCzFhSUHN/+ma91FHTuZdrtO
MUJurHSMCFcOGKVEq+jJqxK1VAKi3eSFJF17WyLFAwkFhtQMRDuYNdwaMwWBSBuEElxvW4EmyG+J
mmmYT+PYGstlkq1/kZXmf7YMkpnxIiX4gGIjAw2KaCbMOGBhjkUb7jjbMVeZyhweSqGX+6F2rkev
3zWrln9ezX4ihq0Avzf5NgMY4ZZ+n2q9TNHjuKP9mmQxnz1IQ74UPfleoOSP8MxnOmne6kZ5w1JF
6Le8PiqJ191E4xZxlHliItlpfERuSXWcVrTn/tg/tv6MkDMv3XiXiToO9bh9NJESwzWVEhBPiiDO
IazHgtSpLOuULg1KYvbF/rHpAFzCZrYO7tqy7oi2cm8EDc2LZCi1K/zAXqDpaXXQ7OkJMJmPp6Zs
T62dDbx+fzK8EDpvcj0bAxadubinwWk8V0jK7QsbIWJxIKWxnkPYskc+g4M+m4j4a3q3WBPDctQ/
se+9QoezvjLLVXez1PpXAj/pVplkCd33c96Sc1kK7X5SAhGcnXjOnnLVCx2Y5QjDdzws1bxeYJ8k
OUVYV00BKjIFg45uOVjpnVeQTJHHR31NVmgM0hOxrpHzN6FuZnLttSRoKww3wZwlJ1cuLzEBO82e
upQeH3vsamotPjexqnfSnDdZotiOuEdpLocFl86R3O9jTBt3ysgpJGE5Bptb1khgxVTK7hT3psYE
r/pbkjy9c6YKGki8dLo4+kR4o27OpJ5UFTnIXoU/ZnXy7KkdSe7EY9iRa6/J6qEpVCRjsKZaW2sh
72O6Jh9KN3ZO0d+Jwu2PCZ3By0a405ccjPCrm5jO0zRWimB459Yfxckv3VPmr7fMDpc68iGi/R6L
oqhxxlXLs8RvR0Qfc0VaGq+sTIc0Z8YjgrhAF5/tE1Sg5KY4R7tCR9uSELxW7nWvVX/5mnnQp7R9
QT23XmNXXOed3gnB7QrCN9XTZPnQJhRN6NDT+/HW9UePIeolB434rmxBXirs7GImIO64xIZ30ZAA
2M8ZmFRjOREjEaKjpFCZ2Va+W4ymMS/7xrfj58qZ7FufTOWSvZS5AL+FJ13e6VPz3MSNeHDaslsf
DTy81ziG67+sWXutY5XcSOTYgZ2bZnY1eEQ3fAPkaNRnxEd+eo1QuDRfSsuakR6bDWsg2XUF0WGa
qd23bUqhdqvMOnuOrVYZWo4yrVAsRZ4det0pvvOcx0uDQdDioSvUtTQmc9p36MPdqNGM6RmXg6wO
Lg+8REaOCWWdCGSsVbGyAE7pU+L46XmisjNGbab1VmA483Cw0njO93bRZn2Ui3k9WkOqH1MWOetq
dlDnVvHoVBF0tDnSWodEANGjQtShmO+459nbJ1li7/LKa/etpob4wkla3Y9ah+ab9Kb6Hg+wQpW8
pJkXuWmF+FOMzQ9ndGum4zVdnjR8XohxAfF6B4fhd5ui7nb2FsnGQHK7qb02urRcQ6sZ2Nds1KYO
bTkwqcVokwvAbesJj+L4Mq4GEvRV4k0MJ3fOz9kY+wDVe/ZZ4Yh0nXNE0vdnwIB28qqWBHw/IWnz
fVfb6xqhP/OuRr9ITw3u2yLq/SHz6aRo5nCcdXPT78UNhh6tH5XGBh+Zs0ckGWrd6wZ0+8sae6mJ
SHZKnGAiQ5OSw2AbWxpMXYL6ppdMrCMtUWpq3bccAdQQFN343GCADNyhsO46sVRhumYr+e2G7M6D
YWo6OpyuNPAkTVmEFjGKFw47VumsOZlAhCpHZVxUeoTbe9ZuqXYs/V70up6AlEWmi4Y4/57n5kpQ
shwj3VpxY2njWu+XwWYJnMmAc9hjkYTri2pfYb5ku4rY2dTcAMDHicl7YeRnm5HHaE5dWd2CFmJR
pk588KfVpZvb1sWR6MUBQa8a8aRoxHi6+yaeWnVHgF27T91tfdJwn6BkoepC3US/1GtV01s260Pe
p9XTgArznJraThRi3CCKZB450zkX/R5lMtju0n2sp+TVH4uaweQjfDb2Jm4Ey2huSqNqCW6cLkdl
72akpnu1rveolpMoSyf91JYgOJJkNO+LFZlF5xUHc81fHSufOoJvHa0883mZ13QQ9GcnkWseOWxC
qxOi+cQ46X2h7ya719MLOeQuYk2zoLQSahInpwpzbD/sT2eSq7PkKiNAsrlPkXPNt3qtV/433663
klhs4Gf6YbBd02/K0tCnZyNGAQ3maI3lXqWztK29U1erh77PmcvduGpOt7MWKCcBzjsYcHtuepEv
esKGZttUplaxR2g/jeq6FlLOhyEnzg7vhCjz72tdN2TmjfEy3HcLgkJ8N26JTSbL8B+2ZUo8oJaW
97FwX1jc+hFMufjk52nyTJoFIXyDU146JFfvR8qXN/Zc5I9t77KnjgkdtRw8w4TfYvJv4azL0pE3
/azab/FMKm7ly69yMKtvqsWqi4SHczt2+pMzuf6doBd3RXVXBO7UTuDhZlJOSUmLiLFl1ONa22Es
8i7ITR6/IyJIuS2V7TQBoYEPVg3PInVgZvde8+C3Sm2g4ussFxv5czQCFN42X2fSH9nYzwmZpm7y
oM/K/NSKzD+O6TztlO2qA6fF8jxVw3xDSGm9q+YuDexaZQ9ZIowDXOFpv+r6JeBB/Yb52b4jSRiq
eWoXL/6oyZtxdPAfZhXk66Y11R0xPcDm/O7TUPegR1U17freaY86Pzkyer05ubU1nPO6I1kYOcZN
N09yR8TlEWN+dmCC0j537nzNZLAwsdg5YuVMzVW0wFfHSEQQ8zNz61kNeG1Js+sDT7RZxcZ3+Doq
aEc95REEt0hzltbbpybuuVqm9LiX4rWt26c2z8WZFetaxgs7PEefAz2xvfvcq5O9tr0Qp23cA7GO
Ygx7grhjGd8apJTv8LTXkAPSe8uZN2aS/chqlO4pqSd3LdHo2JncAgiU6F9LPuxdPMO88rE/fvMK
UV+kqQlmF4c4kvlYxy+1siBgExPSq88l0UsRf9ES5L3XfSeAUAta7ORPXTapw+iPt0UzG9cg4J1X
DJ/42IhVu+lTq/zKruvHmJu7RmRMbt56tpTvYcOd+nPajye7zNxNm958Tpr0yTYGPJFjflUm+HuN
oRcPlWfEQUaQ5g6Fho5dZQQaUIyed045I18KEAFB3iTLlb45UgxzPK/rNO9pJXds/Q0gYs5umqz1
ssyLr0YuIihU4Zzp1WNXj4+dJ5tb32uGx1RZ/HM7JmTdsF5NgTacaOIr4mVuprZVe9hP8pK5sDyy
y4mDxR3XQ79qJwR1nzgtwpPseEFbCHnVEkiLDBgn2MuaJCYICOuJsPrQBi6P5wO9QSmOvp+YGHft
5hIhzGcJGSb0crizdZKWFOkV+662f+b7GXaIMi04C2y+9A5/u1UPOIR7sgmyxv1WC4EVymqfCSEA
JJRiWjS90JuFiaeCp5lnnJNsQLeU4sq7pLeyHRG0S2S14uxo/mMDax33rCihz+nxrWOwCXZmPAcE
hD+YZfzJ9PvqaONIDuj4mAfi2EkekHG588aF3uakAZAb2Kr4VtXspq4Ybmq9ubKrQSd7WiR7mlfy
vHY/LO6+md0vsIG/FX4F6R6X/yDAnAMsj5IpN0AzgQaBKBDvyGGdvqQED+9sQ3xrVzwGfnytkro7
+d46Bx3qtrBQMppMne1qfbEuY+TJ9S6emqNFC3Qs7VPmybNtj+a4TzqLY6c1tuciL43In4ujqEGu
B7KfdLy09JorratvfUCweOlq56lr8AjUpdkdpliePT+Ru56V1N431SbUl0lXXq1Tif7bZRVOehft
OaRhV1bxj8VT1bG08OktaYdLZWrPouuHvZVJH9/MekfFrj6VfRYMxoDTfcySW5oV4Tgg3jOKhY/C
D9G+8e+zwg4pSl3pS3OzjurGTYY7Sekg8LysuwDqsR6yIrUurGXrnKeMR1Pq9z0+qDunWb+sjfNp
Rh2buPXjkk43KMWZpOoFEwNNWgu7Z2A7q3djEDJOf++HuS63Rbvsem3AEiBDc4borAC+Gqo/caS4
RJjJNkPP0jsaomE/YXtxlB0K27zD2dwl5fWgjqUsn5ZGXaWy281Dvm/F95EWVZiY2pXcaPGad1fO
4tCBEkm1aufOGkQHtvlNqYdNPe2aOTvEeDU5Qgzf1tT7TIs11D2PkyPn2smed6t11sjzmlpKR8xQ
2r3U2e7gIl6n5BoxXpJ+89fJim86WdjaIzWTAqKPZpW4kUsPG5mRVxUlIqJ98j0B3PZy2Xp2L04I
Oy3zSGU2U0eeyNAeyIEYcGrPlDfrfRzneZlj7SG3+lG2iyNR+FaAbjmxWRQGApuUSf9KEjc+XLV5
KqCFNC2krcDEcyo8WMtY2V7sxZbtsyvbJr5J5rYzX8Bqu9WTjv2e5VAjpoVDJZiFhuIfXqSjETvV
dQL/PolcWaQonysEo/xJ16xbzg40Fb9nMSe9wR2/4Ms0I032n4Q9fuP1h9vWWa3z05SRTxxbcUWq
S2K9Kl/jGdjVXJ2oxRhsGdlKRMoBMtIu7oWuz+2B2shI6PQ07ip7iH9QZO0j3F2EPvQYY4M+pcVY
Vd3d4CzOHgb9zD6Z8JIyGyLgrT6u7HS+4ZM2j4VyypuWcmcwOdpOT/X6tTSS+tFXGdg5mWOppg6G
cjTRngTOrC8me54cSniWqrO9qGeLklHER+bsykLyvXnZ8MVJ8vu8HQXeT27caPuLrvetPdFld6J2
bPrimR+abn6aqC5qbn2EEFMZhNC8tnPvRpiyzP2iUyXyC+M2Xi1ZRvnQ/vDb4mpmT3hv2Toa7kH0
5mPn+KeRBMB93RA5ungFdIp5lcfG3bASVQZgRMdOLsbkIilxGfuDKI545jmh4pWVYN9aqn6VrWPv
brRQDe5FOYzaheGSkmIlf2kMMroJnJRz5zZbNXJ3427tA6BYcSC10T/n/83cmTTHjWxZ+q+U9brx
DI4ZZtW1iAjEwDE4SaI2MCZJYZ4cgGP49f1BymeVDLHI1q7t2VukZUoRgcH9+r3nfMfxvuGdPEx2
L9k6hn0qxGOXzeg8okSSW4Xe/DxxZLEpzPLY2nV94C9k8JMin4cs0J93GhZarFJH8I3JnQOGZDVq
xdeop8gxp6RdMRguWTu1rSq7Y42t5cpSfXORgQYHubFnPfePkT1aLKa0LED5af0ZVuN5A75a0YPU
mkPkSLVCOI24Df4jA3Uj+dbMUt8bXndvyQ4WWTz2B3Tx06UYzD0n3HEn4COvUOsgZdUn94hxjL6b
7Mx+nfu+vAJVrz3FnhEH0tSY1kzUpNijzQC8CpnYWWoDSsdxvCHFp1z7mT2tmin5mqpCbVRpuwOp
Qb0ZGJ3xvXKxpFk2h+Rmag94Fm9xBDuc12wN0bLh3puUJYTFa5zcO6t8yD0/3vNqsRjP6lZD37Zu
EydZx7Fn7Rd4H/kEtHZR4J7X1FrowzVtjXe1XmVxNVxijLO3tj17qyp+NKPCuxjDodrT52xxoTCl
C+neXqOhz86IGq927aR3K6+xgP3Yc3MV0orcZVGuXfAcCurk3AJ6ACH/QU7uHYNh7HUYbCh15vwp
aY2bzpfbgqngpk2ZYKz1ofD2vRv3e2O0vmOcex10OBvIO73znJSjr23XcQTF3hmCZ4KhpdHzdEni
zursQtML7VFgptwi/XvMgZgggA9U2V/HdOHWfW0PO9JTztueIwsFOeoeo7izB8O8qgtkNr3LVRNW
OWEhpKAnHjDeMAIoV+GkhZtxAhIxFPaZAiQB2ggcVmjTuQFGTqSIsU9mzjGpw5ueqjDa2357Nevl
a2N049Zli6W/39SAK+VVkhV/eakVH4gTwqSXZReOZVv8E5y93OMUQksoO1/68uupdp7syaITbLvn
ZZJcAe7aN8QZBUYb+eDAfTOjL+LrF3MmtzPzD7qSC/2mvCy8WW6VNahtiR+OgxBn2Wn2vzaTvB6k
/8WsB9LMUBYk5yFGymqt5mjXxL1cjcxddvCknthymgcQYl+nkcmsp2slFurh6FOU0Zic8mhvLb4R
/HOK+AKX3HTdeVYlRkC9D/O/dBnra2y7zsYxPBXICWwEp4FlAhOKAJLJdg6zRTMr471DH/Wy6Gc/
aB12Y7yU52ZdWLuc0EhC7d2Vk2BtV8MU7xWmyQDn7YNlNI+x597j8jTXmhtzxE/nm0nJAM61ueOF
pfJpxbDTnaE5Kxx3D4bd/gaUJD2S2t5t6iHfNf38vcLdGBR19uKUNjzxadqNFu4AjYC3Swu3CJ1x
UuLtGu+4M+pXDWpWiDDg/yVJmt8EGUVbJuHuGsKsCGrTXThe7s6ZNf+Lz6Fqg2xwDMB96MesRGfm
l9ejNou10SlnXShdbn2PnOQi989iEqDTSOTBUIC008LwS1+0C28p1KOHStnXLR2loOmTYSfMsHnw
JFaKJh4ZDxKNKrcZb9y2sfOBHAaWZttLPeBNE7chlGZQxWZ308EKI0hBvUqFfLNMydLoTZhtTU1h
lJZ5c5+WfUcxYfzIGifdIMWZVq6VblxpKuojgi4KmZDYAyZAU8c+DC8wl5tMTzztCh3Aa0NkLAlA
7oMRzwe9kGfcg40dYn8qhsy9a/PuhymSfc3ZlFMKgVQtqi2mRZ5NsZAM/Sob5+8azT/IRVG/shl1
r0LbJq+wm+JLI1LtdvTC4mxw7PLgqd69GsJhnTXJ7TTGbdD1/ljTBkj2odNQVTIwEsyhADEh0JzH
XV22/hnlXbb3I6I/3Y6rMJg9T0/TtdPGrRSLmZnWEU+t+aBFnXmk/rW+WH3La0jH4ozieNiYVDXn
MtVks7FszQ9sxXGdyU5zboyEcqT815Qg8UWmsyyIqc8f0gTQTh5RuXqslLU33IrREJx1sKdBWlGb
sRMyaKvE6II+Kv09PaIzjiTZdh4VvUtuaIDXM9slBnmRPbAyxhOecwXXLQkGE7zAqOtrHDUxqSEy
3Ro51ZIv9ew87zv3YEs2Rl1yp3w7PRtx0O6FRROObswduvjoVeEnXkeaojwecb8zQS1fMF265+6E
YK9i3CUoeFdgaUrEbbQM9ZYun9Cqq4wW8oaKjM5ZrufXvDbRrZmaW6Xp7n7iI88GLdvp8AuPjgUl
ZKg5yhCT6pH0acb6hkzyS1HpzdlIB5VazL7p5x4klWbdlLVOKUPhie9YnnW4IaouferEdC0wmkOH
IefMlpTunKFHlbww9rTXWJ7OLX2iLTeUJocvxhI72/Sf3c5Q677Pt3rE3usi8ISn4M97sK7dwZVe
GqSONvAIlAxOUPLJJ+Ax4U6ZzmXl1ZeRUzl7TjbVA6RGwtWd/DkHdhZA4yA7NRmyS6z2t/g0ynU5
5DdlVMTnCQdplNiacZAyYgyM1YiW/jdVynTDOQooQJk1N/Sl5VXlT+1u6jMc8RqqEKvp3EsWMt4d
ZGebPrWYJbogW/qMdFjNxCXoOmN/5XE8ugJssXf51geFm/hQW9SFeFl+4B11CXPgrJIZfky1DfxM
y7thB/+tOcwhPEAA3uI5RUoRb6J0irfkge4rpWfXlQWwpsnN9t7oqdhilT5QmZjrQXn1tUCJtp0R
iFHW4BKgXQcV1B8pAXtWt94eIPb5erYqMr++0Cx3PkhWoRVBh92mn91yV9qxuU+UtnAWW1NctGkh
Ai8ikkBhpzG2GIFahtEL1EcqCwBbEQ54tXwnp0dQtfbwWtHBYXUwkvEiazkXg100+zuUMj0FZCgk
qDvUHOIMpo6lBS0Bbsc5daISnFPHMIvembrrMNXfpQogBnXj0tq0pVPQCdFy5z4NY05fqdm3GjSs
KNLXwopodIWFESUcJRmZLbt59W2G6PU8F178XbGMQ8vICCPBLJ+xulSpzfYhM+qppNIScuMM7Oqr
0leVH0iANV/wYoKTQn4eDZcdzFZ4SXbvehu6cjJ/aWlSDNcZDeKXZp5Zo7oBKMV28NxcP29lBmpF
S01K72Sig0VnKGSEaOpheeP6slMclgx7b0/AhLZNaft0otoEK0KMqOmRFo7ikzV7TFfTpA3nEMIa
GCfMs+jogrD5AuiM96Sy4zg6z1NRxrR767gKjHgQ18p0x+/wgseZ0zbwgEVWNQGIMzRhbjXIiNE5
6ZvZo0lJWe2LpvH+KnMH9I4+R9XXXqmZJEw6xi911uvPUaUEpKwOmyMviJP6hJ268kxOktP91M4v
mKHRupRZ0byWIjFvmJXl33Mt5ol0yQAV26xVRQoIYu4njG+NYW6o9ernCOQFhNgIalZgJxIijRy8
rFqHUbYov0hZThhtZekPpQ1ufoYJiuS+aO68PQjIg9WKq9ou7rxqsnawPYvDGLXLslpn3dFPKVo3
M13DJ2GgpWD63pu0pmVmw8eI6AAHc0kD9Rx02gi6x5nmb0mcxiWwyFbzDlkrU29l1Lb5MMSDP+2Z
UIQUi3FogZvqQm9YQ8tWDIzqPuJGD2VzZzcWkJ7SKpngtpPX9Ae/zJUIZpAfT3WMGGRNs3PwaNAS
XbJq6UaMQeeUuc3YCzkFav7ReNBN4MRcNxW9Du1Sm5WyFHSXeJKNjcFpYNwmBbyFdd66a4k94zui
BC8F3Ogr+K9Zg1AFxptLO6ZJ3R9aNtecKax+uhgHBKbAsqcWmqkh7NtqTkW/UXFJb79IZkZY8zg2
6W1nmQnMM92RV8qfLQ9BNq1d00ibcTX29RhttMIEOWIW8ZQHcZw5txCQa9rL+dBeeZMttXUyiPQx
G6T6CkOz2urKNql9oyRlccbUvtCNBMMpYpMJmvbYP88s0m2gGpoxooKw5zwPODOOczLFbP9L3TTi
sUw4vqwItWxg65G3+qOuExNkDM7VR9tE0sirX5g3hWey5PAfQySZK3kvC2Z/6yZyc4/6X+Qtp+Zw
eWBpwkFWAzf7dZxLKEu57Jpsm/JA3AvMu8SWaVIS5GmbbYBbvYJG5zZ4CUlQc/0LptxgQvQZDP+l
zYzERPySIKWwWynuSg5LVxm+FoTBhe9Na6UTQhekZeW9CMDFjDcjkl1ghKSSlXLAdMG0UktapC/w
wbBZTfpB1T1NFHI1YDvFid9WbBy2+EsCzxqCsjIBr9CgNRR0rhTcqxkNoFyssKMELrVWLVy0Cgiu
F/K4r0gBHZ4TT7VGUIOOtbnXhXBXIXkHJHw62UA3WKCs2yBtQlNBMRk2zOwFlqU8p08Gz49obhbd
0rinX6K5FKSOeQ2rieV8skjvXIFnBYvajoqBk+JJDNczvJGXkgPEWdqG+Ub1MxAtvqDprLs6F2cZ
BysX4unAE8jf1gJjCUF+s8Tlo1h3TBS++2oSxip2SDxajY07MdsUrvFIwFCfbMZWL+ed5db9rWWl
6V9t445fG7oV7QqPWjEHkdP5lEQz9Skzxbzvgxk65BPx4pAnh7BLA0evcnRbXa3ZLEJZ4XIdc7qi
mWU73qoRqfMYt7mfbKso1XkJAHUGjtczo0SIPb4kpkWPKvGbJgpamsENVVcrTGy8Domn4AUnttue
hRzBUAO2BqxI+j1Dn00zD14g62yZ8CyarNXXvJqk5prCk/dTm+SwY/JCfJOOgKHitTVNTGDO4kaL
NHeJDgrJqtWgRKSB31SWWrlgD8RhJtgYs26UUPjS+9IJ9swgBTMZNOjo20ZMtn3uhfbM0Dzzq41b
9MV30fiRQ23ZaESt+hEHTRNnZbKyFRay9Vy07JrMO+lE5Nz1dlN7HetgmPvZX17vhd9xB6hphSho
mlb4pzmJW0ifm3VulMz6/c425Z5fN2WBg8/E3meaE904qa3NGw0wcRIwG3WL/cj9vEulN4SgjwXt
wLQh7WD1v5sI31M7+ROjriz8AmEMZVvnWmO8pTyqZ0b1unocLTKct2rR2HHlhPkMMZQfi49X4+Yb
FocMR7Vm/Ylh6sTTjd2ONBRc1DgxwVhiqz6xYQwl+NeKoXcwlcaEhEHzywqZnuVQi5r+yBRFEwtE
B/LsosVZThoQzaGi12788LH+8lQnzFfhW6DtxksJnuTUEW1nFB9MkWUAhjD217rZZTmTxMY11nrZ
LJJCOQt/VdqysxmfVhAVlQHS55cM9I88Adf1a3nXydfX7vKp/s/ljz5X9STR+XX/9Z9v/ukyeQZ9
Xv3oTv+rN3+o/a+f/zp6rTZP3dObf6D2SLrppn+V0+0rHaJfH/D3f/n/+i//4/Xn33I/1a//5389
Vz2IdP42kMXlPyOhFtHxB56AJ1m9/sehXYwB7ekf+ztJyvmXYaMjxhjgeZhqIBr82xqguf9yFoAN
SVPYKvEPoa/+2xrgGP8y0cUTPgUMhizPxZr9tzXAEfwrS3fQ2S04IbgZf2QNePsEIVNA4oyBFCcu
sgzMbifuJYx0MZb2Etigm7Q3LfjjgyWje2RXCbPPKTzAoEeeiADwuyl6dT77pSQNpO/OEsbWWyGH
jVc78Z03efGuFu2LN7jdBdDq7GYU7vEfV/cd38AiOP9vrfGvL2saXCs08aiyT+E1Euxi07Kb4E+e
+1tRJtMVXp/PiE0/1fWnH8PVX8BCmDMYn70VnkP4DtNqkSePoQAuVubCXdeV9O5JnXQGeBgwslEC
HAyjHhC8Wn1zGytZoF5wU3HokqRtA4wGxTaNTQ+xIUtaHue4qHy/RzCO0bIH1DrB+xvT7kpviu6K
dLdwVbOtImC06JzF4Hk3PTjFO6ISI0mTSEP7n4YFi6xmhC/QiZENk7od38a10UogscfRq7XnClxr
tzaaWn33swKp4sd3QLwV5S+3gP8b5HV4mOro0Z2K8od8tuyiMeCz6ojhummLirR4zA1fa/euizIi
5dQNpzqmWq+TjvWYw/B9rjqvWfM6ZAe6xleorkqS3J3auEmakrB2DcElyjGz+eT7/sa+4Psu3j/c
YiB3LBbJt/eSEFMGLSVQ74G5QMsAc2g47AmA8sncXsHNgSFpTXVgjx5wetsF+OsDWBwqAYkxqfX6
vIId+WLoePxX2aypi85OrtukuJwiqIxr3XGT+45mBj0rvfbaVT6ARa7E5M6feELsxW7w9rGE2ATC
hq1Ud7Funlx6fBqtB8VXrKUZaXfUazkUftt47nKP+C+Z2GB1jTp8QP62YP160NgOkuatm/YR1z5q
XG01mPr0RW/M7gt6E0D2fZgNzHfCNr6FCzfejKrvx7Wc2dfGSU01LHQftcBgjun30Ip9yWGqp49Z
aAy1/bm0Ap7x+IXPyjDsKMvmTDmU3rqHh5pv2nGsb+ah64JQq3uUYdqEInVw43uyJcNvvYk3Uzlx
cduRIPvU63ztlHhvYzPjsd6XYxSPMGI97TE2ermfhNe+tHmtrboxZzzUV4WcNsiZ/UtQS9qR6OH6
ukLLScpCJ5Kbj5/8n3aT08uPWcnBmwNQQJzSMmhcSVq/9HuaMpKvqBqyvZuiFDGprpL1GEknCwbE
uisSLLlCIgJi2PfWbTqYub3WNO4GwAZwTuqYuKlrBR5Ow3v0hJzac89srhkoYrBxUGjaK2+I0ksf
+vGwauYQcPUganLewmoPGlPSR6sTbpFuQbEd2x4BvWCiELYZFV/eW/whrWN+NsU/j2tsX6XWf8kV
jcNtBteRrg2hJiWE2ngVOVl61wHp4TAZwso19TQkYEpFFXqKaMGmWoDoLxgdr0Rt1cgHwqkKzNjU
A5Ou6DprjeJci4r20u0r26HVadRXszbqm06Rv1cNAz2NZOwob2dGbhcxA5oaZ2ZiHhGqXWstxtKS
3IN432Q3Rg81ZuXP8VavIWKWdeh+dYB1t1vogvGd9EaJwiXRzlkDO5jf5PzKQnhfnCYfL0h4yW+N
2ffGT968d9Y8NkiiG8ll0glzO9kPcmPOcCh1qExznq1kkvpFhkP3Cq60vpsHk6mTnbd/VXOsf5K3
I37f8Wx8+Uuom8lh3fgNhxDNtJGG1Fi3pLYEtlaPjynU33NpG+etp/KD1fXNzrZVwXsXM/FkxGnQ
3L6kzLYCv+ZRGTgzfQJa+WmBP3kX8DnCQcCXtdDklq/9D7+cGK2K9XISa39IzIAjhtqlNbtQmLg9
mP5h3po1Zz47Q8hiKy3jzY/yh6gKu3WF/nnlmErf4QUhOa2I0sO0BBfESjO3MiYwHaI68o68NJ+p
nRi2tpymPn6Z7cUmfPoD+PrEWeLk1TF4vf0BU28VMovZFkLNSi8cnGao2oQxlfswE3f5bIoOAKeX
kEbcNfu6qIH59+ju1uj7J4cBz0gWIovZ0qkJU55w8MbWlbQyhlMJ9phN7dTigncdOatsvJgdTiyA
6XBMNiUzyoOZWuGtnefjVVEmPE/6hK5TOqtKRuJcoz2l0WRi0upbHHTXVBqgX7x03suM9cMy2+mb
0XnxXR6m4luRCIOZJm4ntdac2by1shZwm7SR8fNtL4AZPHAW7Z7cKfc3YmodshAzli41xegHP760
4tQPz47r8uA7S3zYUkWdOLTTuTPExBFqTTEw33PwDPdzU4wbksP7XTGTzOKW/LqukQVdSW1iSpdF
a6uWDgNTZgi65oUwnjt54WhQYT7+duY7N345F8PtcQ1bt0+TTNtITQyYdOoBDEVfIfF655pW0AOw
xLZMHWeb677JlBJLZR870Vo2zWOjMrjaSKeQFdM3pr1nrjstBc7qCOOAvB2RmsDKRSbUVnix9dBM
s73JrLi/DPE6sGSnWsDWaT9mme9fIYgatoXbF3umIZ8Rb35fMehTsD/hG8VbC/LUfPtka0kSekUz
8AMxuh2rGqtNVc3DV7RA/oUkcgKON3093drQH1UoaALHoZFY9qhLot550dlePnvdxFKavHnd+FLY
atnQTLzIhPq9/VK1h+xHdwqxFqWVHi0XoZY2yX4tXHXIYLHtE8C7q8775ujsWMI6G/vhT5kq1E3o
BeGp6OCGTPOUaJgkaTc2pI6u63p4RmDp7BVGpC0jhPmz5fG3QxUfhZyN8wOplcvB6u3PHVvMiUzf
kHtEI7DBwvW/8MOo3Ilx3hmkGn5PZodVsSvt+tgaZYu0xIy+YPiPUOeMKG6UbWvnKHCSbhUTl/pa
+aN71Yd4m5ZADfIYnJeRkQzUNTMth62j6vkGdld6rzfklKyzSj6VuQvhl65Oc+ZG/ugFlplef/w2
/VznT+6rZy5ItsXizpDw5GHjXKn0pGz0NVKHblOOOBwswykvhtibH8D7WYEZLXqFOY3SDneOdc1I
1y02dT+Q16AN8V2bujbSp0KlEVkKcf0cSn+6S2Z5rqMWvS9kiXU1r1Vlr6bCk0+NNXtf2KnBdmsR
2SoizyhubZqfTqQSK2gclO5Mzq01zswZWWgi70ZVdU9G2s+vVTO5qIURQ+W45M5N/JR/DZ0lUJ3V
TnYZKVwLtPvRbuC2qxo0atlBzEvCQ0EEj71qvHun68dv8JDKPHDUF0M50tkueSfHJnNuFBaxM7qb
Xhz8vNJ/1GH5H/smb7orH/Zh/j/ssCwr9P/cYbmrclSx5Xs9luUP/uqxIO76F0wOnfeDqFBM6//u
sHD2+xeQG9OyKNtplS9Hqr87LCR866TYEjLMsVDg+udg+HeHRRN0X+jILf+KHottG+4ftViMN4sf
iBLAD6Qhobo1oMVhfX67Ghh5B8KV6eaxGpfYZOGXe0fi6tcRUd0xaocOSpDdui/LLGDttZjJk6HD
k5h+I7zv9R+X7/jr3XyDXni7Nv36Nt6S6kn9BsTu5wb5j9LNLaKxQ3KSHrOudr+FViVwkdhjfo+E
NnwdphxBhUqLSxvqJ70K241uiB8zXpyebPtNi0qIjr7X6w+yNot+NY4Dto0UVj9HQ+ANZCGNKUzP
kjH288df/eQs/+ur0ywT+H4ME5HASR1uZk3vZMaUHHOdmcemUkN9L1UF9Z2pgnb0primg4+I9lAm
hbodJ6D8zF2cvwhXM670URgPqvbGe3s0Z3vFBkZEfFyFO210whuABtkPMo6SZ9uKoWG0WX2XGeMt
4kTty8c/5G1R/+/fgVkeHCJ0Yv9kN8RLJXUrlsnRMYaU0BUKPNe2xSd96uVv+e+1+een+DoQGXZc
diMgSG8fO53eYdJ0YwK0Eyy9sgR22rFpEMoQt/jxD3rbmfj7ozzIjjzfnFNOEecqS/zac/hBkGd+
MDxC8Bgal61GES19++HjD3vvdwnafx7bOUiT0z3H6zMwTNJKjoqhxDkyhWltW1V1BPtZ/BG18tfv
As4FNxAiGL3b0zfXgi46zzI9pshRt4Nloh6fmmHz8Q9653FgBxUeobHOUh+dbKIcb/EBOXp6RJBE
AWnqMhg9BjN/+iksZi4fA1EGmztr2psjG/XiEI6EWx1ZoKJVQ6zONvRotXz8KSfDkeWScUheKDP8
NYA7TutrwIpJUuKUO2qzgxDJKOK9lnaogxkBu1HBBWwMY7WIMIN5hEBgoqD/5ND89rj+6yvQyfY4
GRku1MdlPf7HCpcSMOM6KkuPQ2z86OtU7kxDdTuUE8PGmpN+rZRMNl3lfvbG/f4a2MSDA+5hqafZ
b568cYLMPytkNs/6pH8ZRx1xQOY+zJ16EiHIi4+v9HsfZi+DqAVCilPk5KmpIHQlbpekx2Kqv+oN
TfEsnra20F4JmTLWH3/Ye5eU7dNArAvk7DcejUo90ltp/hw73KqBVJ2NnAKjd+MRvYsrq7kg55TB
MXF3nz1Qy3P5dhlb8NysLC7LpcEdfXs3iTn26BW2+dEbv6MrubSgJ2O5X3mpfugL7Z6BIAP6kOi+
cOO7elDMoInTJ4l2d5zIdc3cTda/fHw5fl+CGL5wlKC0gKgMPfHtd3JUExs27R5s5FryZap60oLC
cNqmdih3H3/UydFpeZoh57JVL31fzxb6yUNF8KRB/FKcLttbtikn1BgM2OftgPoAaQWhGaSwpY/6
Irwkbqm9TmXY4pup/qwL9uuLeLCCYeyy8ArmTm9eq0FAvQhVmh7jWOAIrs0uyDp9DPJCj9cI7awt
g43k1nBBsn18DX5/1B0XfjaLl04g+2+R7OQ8aAU2RCYcMSPhakqsTeJUKvAL374mE0f/7Jov6/rb
Zw4HDJWGCdeP9ex0i4k8ML6dHiZHgqbEy0BA7C1qDu/CmewUtc2A4H8FIxg5a4Z56qDlCUeADCLB
x7/7vXtPjcox3mD7t9gf3l7yeoIcYpGueXRr4Z+bXesHDlXMqu5bg1UsKw9oibu7dCRadLCdMRjN
KdyUWTZ/ckV+ArneXhGQ22y61F3LinrKb14oJ52aio60baJoV3FVM9BG0FD1Qa+EIYNUK6CHDX4V
0U+RgTMpWFmNHEjgQr1IF7kpUChbYV7i/CbDjcyfPgWaU0WOUe9B3ztqNSFmZ8iC2upCdqXxyGwS
JeQULUb8sey+uciBb4u0B0CF0LS8IF5Wu3VHIW9xtofoUXoEFSsPIO6Pup9655Pb8ftjSN28vI78
j5dfP7kbiQ/7ooiz9lhpAHTQiOibFv7rOrZnFDHED919fPuXN/vkmi9zKxpVEJ8o5E7mPUzRWBdJ
2DuS+pntZz33cUnln21av69lFB6sYQuBf+nXnaxloq+bqdMFv6oXP5yY4qNqOnID9Tz55CH6Sar+
7QeRqMUCAoDUPd0f4ct5UQPO5kgNvx/dbOeMf01CEZBLNoPhQKcDbqMQd4boob1HtHOBxfNjZ2Lr
0J6LnfLG1jEeF/0LmKdVxqHp4yv+7rWgO+hzkmRceMpURrkcOwoOxREyRhKA3yEQLk9w7PrzZzks
79xc8HdkgIBVE8uE8u2rzQ1J2TfaDs/kUAb5iK3bqximf/yD3vsUpvqcYxmXoz04aUR5Uxd3bZ30
xyKMncsMAeAKnMNnq8Pv1YFnUlJyzKUm51hzUiZ3FAyYB6f+aPUOg+2C0DIaIiBfGQTgPIuiYJ5p
98Ci+GxPeu/3LUd4QIBLosppX9FxgSoQDdkfZekWWLD1bl14mCw/vorvPBYQ1tHX8CYC4zt9RbDs
IEkcpTxmiZqQ96TaRuMqoHa3y09u2En7dtllPQbWFv0CzgImj+Lb58IsmOqY8yiPaTVpCG/DKNDM
jjETT2ZA7KMEzkEj17AYjWopagA8Ck0wwBi7y8kupifljg/G0Jlnf3wNHKowDt9kFNHFOHmSGKo6
HU9qRwVoY6ARdPDjmtxHyBKf0hjfud7LfJXdnp3PMMXJQgupIMp1afNuVGlEGiMzj1UbWfCgMole
HksA9cZcsjooXTSoKQf6jmGUwtuLyMeG7qHart1OXvk16TWDth3e3zL4+IK88+hRGjD6Wno7aHtO
LggaUx3yb8Wr5dohHlCvPthj0n9y2cWy/J6smW8+5uR5cIFOFjQp+iOQHG9rT2Z0bSFT3To2LoEQ
eM0hQoZ5rEmNvXb1EH9iNGgwVzJtnQqoiQRfu5/88p8bz8l3YuzElsE7sTywJ2tXifcnnAQAlLrS
6ou0aBv0jLXbb4ZQDc+OSOwGEkS5QHobDe6Wb5XySM+p1hHsdh1gHE+vABdWhZUQmrsoWkPMiRHB
ozla/Mbp221sa8y+bbQ32ZoOTH10KgqyT9b7n7T2019CWUloEifFZRN8+7Z55TwSRe/3x6RB85vF
WHWYD2HFApuzcgu7WhULYceluRW2rToLu7Mh23X9YMBNg95C9CnS5B7+sEQiuTIng7ZUnhv3VWGo
l6EswCJWpb2OWwfknm3/iLveOnqWirZVkhoXcKXKw5AO/s5LPG9DvmqL+NrXAyJ8kTb4cth+/NT+
/mqxXEKBtSA5sr+dnhpr3e05nuuwazS8FDBh5VfHgcpApHb6iWDi9xfE1wXXFO4tRzeqi7fXthl7
RfYgHkWNcOYdmtrXJlNi//HvefdDXMQ9P//vnr6FGpg/GZfdeKSHNwDKinH+gZv9ZAP4vfKjk+Yu
Ggj6cAw7TiqxCSnnTM0wHmMn/eZ62tappzOEuDOB0jhlP/5J790iBIF8DJN/Cwr32+sWDpaNcCsc
qZKYnjezmrYwDOiuas2n8Wjv/TB2Gzqqy6eZ/sln+cmUkmScTUcZkQ3oR15yaBIsP0aTG7iftebM
n7L2CZ07DE1un3PuIbKFgtZWrb/C/Q9mLUmlSfQ38bTGrnOz4UcK/+kzlvw791kwrUULTR0Db/Rk
S8BwzwPGJnw0p6EG5OLHa0dGn2K3f19t6TVw3DZh3lLPnPZMmwIwVgFG4whZqzNW4ZAPCLwzS5ZE
kcru2ZVp/LVldgjYoPbVOWax9pr0IWLsst4J10lp6Jd1Y6nPunfv3Cgaf55YelpswKedSAylpsSk
MR+HORFP2PyBGNCQucaYA+txLD/rLr1z9ESh+I8PPHnkYy9Kw7ZoZnh8ELYwKy+8EiNZ5zmxgVPC
aACZSbnX3Na+5VfX2y4HFOnofxhEtxREfBGaTrR+WEvod719HeLIdTCkjfOxsrHCumIyt33Sf3Z9
3+lb8jG8AGCGOe9z7n/7MXniIccd7Jk2k2fuFG3nDZyt6DzLpLfHum8FhjvoOyK4xRk69vo+lIjX
Pn7zl7387W7EdyCpjrQwJkU0at9+B40gl3LK+vk48cbiQymmywpMFQDSOtszKJrWqJ7QxJvms5RK
+6TUeO8VQw7p2D7KAd60k1cM04HdpbHOHZ/zb2ZTLXhpy/ysdnjvDfvnp5xcZ4z8TWkQXHMsnCm/
DHUEx1thtHW68UXXXc+WQxslD/OeZDyzFUcF8ZUeQ104O4xgow9sIZT3UEYXIIpugwL3FXhaGvV+
hUvckM9eovR+7+aNwImvzYbDDNxLL0rC2sE313HUbD6+bT+vzJv7Bvqdi87hACk+HZKTVZQMu7EU
eIePkOeabZjU2s6P2+IYQ5fTNt5QTz6QC7TycNCM6sbH2vF1yipdrerGA7Fm9fa8cxPf/RFmUtPh
lA7aXaYp8eXjL3p6hw0PYrRjoklgqEmOwbLz/KMxjtsQXRHstWMoNPzlWB53gw9K6E8/xeWI76FW
4/NIJjpZOVADZ2bXyf5oyvRWgaFGnDzloBs+/pjTFXERrDO6JT6Sd8W0/JOPKWRXeI2Uw9EoCvci
4oAJLTTzH7SkdA8IqPq7jz/v59jgn3cZOQdVDFNTql4mG6c4cuxLnUkVox/DxnSfMVoQg9QIN9JW
kM9gGOcpUB7wj5qnsN3YBtkMuQlBPqEOxzyaMQ4gdluGK6XiBIBPjxXfSksfQblo/y9n59XbNra2
7V9EgL2cimq2Y0dyiuM5IeIkZq+Ldf3676Jf4ENECRKy98HsAWYyS1z1KXfRMmSoZ1WrnGgm9502
sj9reYw4RlXb8X+CPw2BzVDaZGUXnXhrGi18FF3lPCAMqQA4jiwVCITsVQT8ioC6Waw1gLGBrVsm
ymtxS8NTh0dNpG71h7yrmnEdDebkouLkebGPUqZVriPLqB5jBQd7/C3G6tf1KfzwGTidwtkHGVID
TVxzzu9ON2DXaWpaIEV48GIN3V1SV7lHN0t9MutfSmQo36xUTq+oqtt3bhHXK9XGtnNNXwLvytxM
vHsVIfzfqD/zh1PZKajVJDEwpiYtlZepdzSxmgZHvUdgW1SfcN2RdzFCKSp0L7N9Q3alqneO03p7
lpeVyQcvOqiN3XyNMpc2Qpi5uEvJJoW13LWV8dglBtDDoM3bezQgDLR27Emlwjil0HLxU0DZqzN6
83vXhag+hCJRdiiXh+6q8rKi3tiJPjxGskY1JSon8b2Cfyn9sqFq4VNiR1JPFB1qmIPbWUc6fhXS
BbYW3U9WO9uYBIHcAJ4uJHSzCcq/2TqNfECvL9Pv9R6bRj0tKLX0nUAZN2zqJHpwMRt/VELZH8vS
lRC/QvU/dlgHqi7qQLkUWYAuwYRgZ7aKnAhuKpb1Zbez9IHUsarD8q7Q+/JrnKLh4I/D6KaIPVbp
uMnDArnz0ax2eZGj/EHzCT3Fpgia7zpKVfBoywgtllwaaMBpQJq5nBv3RgVxeYER/s18GSpz5C82
9lun+0dMeax3ld4d1M5uN1phNJuKLuT2+ja9MAplLBqxkLxmuP38z/+6JqsMN9ayKAiKTTddFXwM
JBhZ33huzyIOPoZhZgIQGFp6XIssOihbxDuVbjpkQqAiabdykyp15bdRjFSecA5axpGOkWnfuqKR
iPWk4kb2ND+2i/NocQznViV9FUqRp18aQLLNwp70F7x97sdq9VKiN+An3Lyo6indzrbL/65P7sL/
mNiKz+YWIJAnkCWwW4yJgL6DzkHdH5y4E9YKJ1Z0rXPmgPo9JljvRVv177ATOR2JI+2nxjamjRJU
wYsoMQUJpupJR+wHdXSjQxhImxpEjz40n9pWz24g+eb8/2yC6DhxaZGRgaY4nSBR4MyMNmR/GHvE
/kL0OHe5Nnh+SlXFR0ACB7gKvRZLOLccR5dZ4Mc0UY6fn2yafkvHUaSiXXcM7P6Qebwko4JOllIJ
Y2XmN+ttFz6Swh5EFZSb0GZd9jVEa6T9WFITaLwiMnzk2fvRR2uwR8HVKOrXOFRybAOmOnpv4y7+
NyPDjw3BKZuRVlhJcOstHgWjn0QJc2Y8iEhFAmzS46OF0hCwei7Z65vvwsmGN6dRcqf5gCfOophW
BmGA+IQ2HTwdpgQv0YBpQxrfuD/OanasHcPQJ1epSswF09NdA7IZ88EwlIdgbMc7ZKPNB5PbxufG
be9HHXL2pEKNDVodhIA1OWCWlNYfukBs8kLX8Km+GXdf+k1kj2yk+bYhsVt8etZYsVbiMn9ApQeP
gTJ6dzFLONRJXO7Tqn1PqFwhu+0bQ6Nspj5Mf2L7gUwQltnbyEvGG3nAhZuHzT3bzrISXNGLKUJ/
CdEdo+Dn0FtZqSPCYBlOnRvqZrT8jHLEcGJS19eX/+O/ujjOc6hIEEyN3WXTny6MbWVJZVQTKQ64
nl2sdrODwri2q1TskFwO7hq6kY+mggJ9k2QCjXsXu4iodY8kTM4OhB6Q3ggxVzNBJk6JwxZ10gTp
JHRU7vrUbn9NXjzcIbqur8benZ3dwTL3qvl9kkYEsBkVX0+v8PvoS+C9LS37XsLtj4sip5bYcLxV
Z5O7s67aKLK1VkzGoxn3xafrE3HhxNN5mhs2TAbE7EXCktdIAbIo8hCiFLfRqXqs4ZJAm6oQAIxy
OMypXoewto1bS7CM2jkakFdpI2Bkg/frB8ftr7e1bnMLj95AHqq2Hh41cJDweQNiLB0ifhI15e76
l1448cSaVHhhSbPzP47FX+M5kUQ9Wk3UQ4ia0loVQbkBXzD410e5cFl71JBpCeuAxVCIO91XwMDN
WOo9o+QO8v9A14CoYLU9Jqp7Y6izwsw8gwCtP7CuxsxFPx2rkAaRuYiQnMx4S6H1RbUByLEe7sNx
7F8sD6eve4wzo+cyHDVsUiA11lslNVXo+WWj/A93KjNGqEQLDoWEmcT8d7TUl5EyYdOiHhrJnTrI
ngi3Ribs+gyf5djAYunzEaVQAoOwsywDlcinGbFT6IcUguBmZBUqTFMs81EVlB7Rf6UwR8EUKV89
tZJ45aI08qqkbj3rINX0E8DyibXtRpA+x8wRK8ceNM83TSV0b9z/53uOn+rRGJpTVJP+0OmMJL1H
vWqyqF2oE/25tuGAB90tI8Tzk0R5HYAd/G38coneTkchg3el3ZX6wbG5Rjojip7KMPceYr2N7kzA
6tmNJbg4ICXY+ZUGALI8Srx4oUT9Rz9g4hCt0YbH+gQV0U3Advf7IAtuHN0zuMC85HSu//+Ai51F
7q8VdWfoBzySVqETJ2vXkPex6XxKqjjeakOJPmVuxDtHQ8E4QeJ0k1Ob3VGOQcS5K+tnqh14Yg2W
dk9l+3VEsHdT0x24K9AD3CKxd32Pnt8C/F6Yeu6M8zZg6J6uiNBtYXSS36sJ8uzGVczt0KK0P1am
97+sxV9DLWIm5CBcOVKUP2Dr0K4pLsidmsE5shFl3Cp5cssY/NKW5nTbuMARC1ODPv20SYRI2Zm5
foDVV961Ckr449hNNw7OfDBOn+ePk80KOMBRbHuxpYMK5echhUphW0jgV0HtHArYqfxdUfi53pg+
QDDv5fqqnb+FHm4+1kwCJAyl+376aYWq9V7upsahlTAWhzZ7VyvL/dpxwL9qyIGvaFzKnwECODe+
9tJ5chzIO7AoqWwveXKGjfeMpSXGYbSqeM+tjcx+VMonM0cQx5uQHr/+oZdm1+VW4jzNZeZl9c+K
iHm9sTfopLpf9BQHq2kqh7sSNWjCjrDbxI7VHq+PeeFIsGXIKXRSafLMxWNVy4yXwcjkIZ5qda3b
jQkxOuU02+5wI5++sEXBJQI7Nm2VAZf1wAA3gSG2GnlIjFrdFZAtAbNWN/LBC98DshdXRtwTZmzx
InAqjNF0EemTB5QL6z1xWrSWOr2QANrm/zAUPrP0AQ2gpmTKp/vS83KtUSpFHpTW1T+7Quu+O7Ge
f2qTNPz3VQLdDlnLQegcduTiq7AgSPEaKNRDjpxXEAX9j0qYL2UaG4fr2+FCzcMjcmHzOZbKjl8+
WlMpNDzAbPVgVyoeCIPXHI0oV1F6DtQt5zTahm6t4V7i9lurbYp7MaTK3fUfcWEN+Q1IQhhzxAI9
6HRiEf7qppwX/ABtv9rGPSo9g42TmUH19MaLcGFPEq59UAAdfLXsxQsWY41m28BlDz3R4APQ3YQ6
XaPeuMHOMEM8lHN7jLTQo1tGIHb6RUhyuXk/BxyT41a/UF2s/BFq28YqAv1eqChwqkga3iMjb/rd
kIh93CbqU44t3GelMrT9MFXFtsAjdn19pj+KFIsLnQqGSmI/AwDO4mIXTb1JqLl6mBA+wUlgiD5Z
Q9LvY8FrDBtrB9oqvs+y/AWB0+KTM1XWrkJVfF1UifWiTEC9W95RACAAu+vBSjdK0TTrtkgpFt14
Ui9tCxYLeiKdHBqAiwTZLep0omyvHpzWbXbIVeTPvWM2JOjBLf7PhSdnbjVSegM7Q9d9MRQ6soGd
4TZzyFpUGixaCY/oGhRPiCsLH94TZodJjktXpLe/r6/IpY/kCYCriW4H8OZF3EBSIqKklxrsDLwe
0UP9T1iDtUdQst9cH+lCnkKKyf8o96OWoamLY+YGrUxZff0g3eqppLC/08K8fbP7sfiS4XCFKifK
fBZtlf+0sdS/WViK7w0nvvEsXHj1uNhIdVUc6LlIF188RnFcyqbXD6GOFkIizadicO11R61kLRN6
U0Gofbn+6R/35WLb06zmeZjd4Hn35t/0V9JZOSgejIFlHCotRokN+n/2yRzhR63oRmaIawzpfR7b
kNXcEmYaPkuNhaPWgBUl3ZgpPRS19U67sInWOj2SjTep3ovtKfabonSxguEW4hz8qYqaTeekxXuS
DOPg52jG4cXZizxFZxe3jY3rKKjoubWn/9C6fHqarHHYyalV7EfTEtG9U1OkWLHNax9J/vwBMRgA
nHgB1C2FZ6sS67gMTByGlKF/gFfU032SYoJIpmK4u560UFYrKCd0psdIsz9jD9H3j5ozIU4/kB6V
SNIqLh0pqxOjn03BqOxbtsoOBYHiAQ3z4hdML9teCeKrzwTQjb6CD1nu5Ijqo1+3bvliKIOqr4tA
utJHGbp/qWScr2zPSH4HVlNW8O9nuZtobLwKbdFqdi/1ymTnBAFObddX9tKmBpGDeMFcOUHkYHHT
SvpKAHeFcQD+8hnrS+2TiB35TaIE9G5O6nDfwj5cO7TwXgs1QBwxHyvxpEkEnq//kgsvC+kPMC7e
aw0c+OJ0DWaqIIEyGIceI6s72oJQCB28Ef95lPkI67PiEMyfD+/fvzZy4Qg9SJTAOGR17G5dtU/Q
xQzf/nEQBM5ACJsa7ulArJa5hd4OiVMarX1ozUjdRGUk1w1UkxtP8dnNxygOwmkzB06HRbKIRKcu
qSi3ac6h94J3JJr1p7RytH3dUQS4/j1ntzutKQ7+zC4mzCZYPD39wwBqAvMd5VA6ibHqsuoZcY+W
5rSu3vdFYsH7jca1a0Le/+eBZ7QMCQU3L9TSRRiX0V3V0sFQDlODs2IatwhyNdXgZ3VOcC/z35jp
oohqaem36wP/X+5/cuOBMZ8hK3D+9BlesLjxamCdUjHi9OgKh6SUKk60FaXMHlFsjuUaWWTEMUut
6R/p7CV7S1gIaMcSQG8OUdQM8ZpY2QgpfjZbz/uVl4nzHZG0+jPi1/gCe6gWl1+ppuCdWKVTEWy1
cLDFlqCn3NSFzANSxKgWm8bA29ARYizvaxwM65VTlfhhcrs6n1PNwfvK6+wSHQa0dHMfAZh+32CB
WK1CXY4QI70wXvdpFh9xt+qPiHGauj+b3h4oMHhPTVhkPxOId9zbwhOoo+PpfEDaMn1Jog8eQz4M
f+xGdri0t0L/ozlUNq1poDrRDt5DVJqmeOQSTbSd0OrppbUGvAY8oAvhVggLACwBwPh77Czjd96E
6jsCV4qNHrfQEZ4FsOlt2jSGrxyRzGHlgsPTGqao+JMiKKNwMXH7hwG8G6O1kIrBFWb4NCWe+aW1
pMJHxpm9rwdJyXBlo0+2wQ0z3Dg4S4Buiyy06mfXlN99BLkGPd8+3IS9bvRbFWMXgQUuMv6akmEj
JMuO4olb04VHySPYBqVeoOOu/IfkcvqSmyAyWBsYUx9fldxTzTMPaTMlL6ZbiwhN1MhK/K6PxI/W
FHW9QbWoO7idTLamV4V3tZemr1nTGSjcV53xFFlQVFYRMgzI2gI4D28cnPO7gd1L1YGGEGtMHeD0
xEK0L+zCMeIjixCvtRjh3SRGp35K8U2+cVTmi/n0pMDVhDHItYoQibekM6pKbRZ256ZHwBgxt4MX
/oTeh0y2olR7BGXjrR301l1a0kzHGVfHkWz4JWWqPTgYw93IMc9KEDr1f5UfAcOIJGJZt8ZyB718
yh9Hw+4HXJFwC9JNRJmScTBXqmjzW/nffMuefj0QKRVCI1VRGMfLVmOiDeRkjiiPZU8JyXAUuUtS
GOJpCXFR9u70oKa2ulHbLl0rClJ2eTY953ab/Lm+DGfPJ9Ka0OlmkAUFZfL50xVXXSVy3SLRj04Y
lA/ulPUPtp5PNxb7wiizKgVhwky7pg9xOkqIKCRyJJF5iCmoEvNY9hpsVHpj914chQeNUinUEX0p
NlM1riTwm8xDk9OxB2GDphu2yZvrM3b+qtlUFQkFAD59rN7pt1gRRlxqk5oHKeBXRHQNp2JKdgVa
SJuhLx0Kq5S4qwAxvv9hYGAvgMqoH5FPnA5cYCycD7Hg83Q0uGwApz9DdHyQnfQmHOSGAU4sXR1H
SuVG9PNRCTjdrRS1Z7g4dV2dSGu+N/4Kf4Q+WUgp5dYhyKfvU9raX50OF5beQGlRS/EtRU7mjisl
WmOl4T2h/XKHKcKuVaK363Nwfk75IRRneNrhBJ316+zKtjOvs6yDwE3ts4XbSLGq+kbfJzm0Fywf
rPDb9RHnIGX56RQnZ1YgpRqwMKefzkuYVHlsWAcg/NJ3uzj/FDtjeIe64vAZKdQHfBqg/uImy2a7
1U47D7PRXCU1hnk7QxVB+Z2O3ueRgysaISEMiAqb3bja9+EkcNMsAvTlphy3FUe8RKYwkxW/rT4C
r8k2o57cKo1dOlx//5LFFiANV2I3VaxDgRyQTycWxupgJnfXZ/vj1j+dbtRmbDh6ML2JrpZoD1xq
rKFDqeTQ4JsFLCzJ0h+GneQ/Ld6AZ6sCV+q3qpuFflu1xg8CBA0vvTZtgN/rU9T6FT7foR86SpFt
u0Fg7WADKv1BhACkLc6m2UYOmGmFp6dI98SjVger0fYgGGAz/QNwu67AsUq7faZpg/BTIKi/xoYg
5vqXXlhawmJ6v/AEGRow5enS1uVIbNW49mEaaXeXQlHuPNF4T+zkbguoV18NWAetTL3Hh6L9hgz4
LACvq/8KH52F6bhT6H6T6UNnX2wxoePBNaDQfgDG1hyLwvvDYR72OJi7D4M+5jeegnmfLBcYYDlN
BlqDgJ6M088uvQRDl36wD3VeQZ9QHfEpVVqMUubO/40pPr+q4YwDfZ713xDBWGZt1oyh5rZyDmat
WG+A1UnUp+ioxbr3WS8zTqzSKj+MSRFf+2waH9F2fWgTT/kNxYoQWc8xfA/1AI90Vc+Dgxd4Ifrq
Rhr7hdZPN6AIlyZGB4sxc0e5bpbxEN4pcdW5k33AxhkdVOrQGwGeEEKd0P+1AUKcw54jw/zA/ywP
WWpXgx1XhnNIh1LuQs/TdgpV1Ye6xe5Er1E3ypJ+uBFiXVgMuAsEG4hWwy1ZVryRs29l4kTh0Yrq
eA+ohJHDHB9KT+nWU4TBXagm+YbGdXEjLjgvtiOBwpMJ2A5JFiBJi/BD2AEuKaMdHQcRHXU1tzZ5
X9f3pHHVOq51c4Wvp1ylU+AdjT55NVBXuLEVz9+t+RdYYPjmaJeK+2LXmy3q5gi3HvtspnnDm/er
JsanQmLp1gHrvTHZF8cjtAZjwvVCR+N0vFTNnXDK3OiY0PLfGS7uw2Gdm37fuOgDSRrx14/anNae
nuoZQAMjyeZNRlJyMV4Evjcj2Y6PqpOgc5ArKJEkd9XoFSsc+dBDiZJb4uTn+EnSFGqZcGJmtAk0
vtNv7EAgC6VD3lgPxvELghSlWNWI6pqPIVaXnY9cefUV4iEQ3FRvMTwL+zLDUANTcGx+wxCbGy7X
YVghLjgeW2kbf/JoCNW1PYn8c2I02CZcn6ULrxs/mfAFiB83E0ip05/sahO9LKNKjtHkKOsijsJt
mOb6D5lFyk4tFDxPWlfbVxpmbaEbVHepUeN1IwzlC3myu0FzDK9PN3X3sdbhT96hP6IFVXd0MNO4
bzGh2MB6PqihwBwrTgxx76CUvbfBZ96DK9IQFrCiVUFy++/7jf4RGF4uFgA5y5tWDzSnSZU0ORrG
G8j1diWj3PG9EQduGVk3NtuFzU07BLQuOnKEwR8b469oVA/tnqJAnBypjrQbQx1bP5q8N4+K8W7K
bzlLzFt3sbUZDZwuOnFzSrzYZhlF81yTbnwEluauuqRMPpVqlPthKsSNWTyPsciPmD+EeIHd8xic
bo8ohvSkx01yDI1gAjLX27sxVrX19V14cfr+GmVRlmuHDgq/LpJjl3jxnjcatxapOfsiA4AZVcXb
/zActf85hrXp/S3mTx2H3nF7NTk6k2V+qbsK/5Vpcnw8hrx7nIBuFYQvXEUUzW20RoHb0G9bXLXZ
YI0FqUNyzLlw8ROGE1Xiy7AbdKJDa0QWBqrnLebTpU0y94vBsH8Q5xaDOgTiHTSF5NhAFnxwG+0H
QhT2xnGTW5zzS6tHwwAFpFmFBv7N6R6hAlX0OqXVI+rjHuW3/D+91t7crL1D+/jH9aW7sB/p2ZCu
Y62Cw8GSgBuJvrM0BOaPFsZmW8T67E2V4wl5fZSFkwK4Z7DdXOPU7xHUATO03JBFIIJINbnIrQSy
BZj79gV1XMycBsyVjBXYCQuBf3X2y7SpZXaDggFy0EcVGC/DQCluMNU/3QjPTMoBvedACmuDSrHc
tth4kScV2N/duMsvrAMEDM4o5PFZU3NxleNDhp6zQqG3bwDv57HZbaUeKSvd68btBIHyxniX1gKm
EHQP2pUG0O3TdY+Q+WlqN025Ye3qjoAmwcVpSLbX1+LCKGDCYXDPECBC0fmr/7pa04BlqhsrP6JG
ZNIKIxabSLT+/QJ355bvLFVCmcaaT9Nfo9j5pJklwuNHT03EfazgelvaXropVVlv3Ma9qcV34U6Y
ByNMgL3O/llMXj42EySOsDgOGv2U2KnmoGsMV0o/qjsXdMCuwWf6mI+mtzfxBlonmWf9rHRZrEn7
MSEguvDFlI3bpMcXsunc+smUgbe7PvsXbhGX4HjuZVGAhdB3Oi9D5+ZhaE/FMcm69MFVpfcwNXWx
blssVa4PdWGhWWUqfrScqD4uARmti5GmbBkqbxJn3RQKzVi7CvfXR/kQhFk8nrAfwRFw938ECKdf
lETBzHRLy6OqVsjjI6B/H7C9sKfsP06zXGd5Ke57y7Y2xDrltgJv/YgoKHUOy6q3lWydraNUf5qq
jLfAnYpNE7AMvUzjO7vPXvXEQm5Zr+SvEO6bbyoyupGXXZopkAb0OB220BnM2Oow58sBiR2lFMXK
TCe5FnQgbqzHmZQIUzSLyZCuzvwa8FunMxXCywOb51XHAst7tmPSxzvU9tFXU4B2ZuvOqOK3KIXA
u6711vgup7BysNwxg590GDQEl/XxW6CH1ZdC2vZbgOG12HrQ9I84owS/4LnhsGwTL2OQkrQazur4
Kdw415emai5rz7XkD5XC02+QXm3UcZlWR8PEiFxDvyxaSZF7r9d31aVh6O/NWsYwF0k8TofR2sKI
ssCLSdaaamV2GXl9HN3KGuf/ynLrzpQwClHUzKA8nY5iZKhsU21JcGuuUCIuq/EusYzeNxJP7Dw5
vE+Fs+2CtvlmjEV2A6xxzlKZcWgfdT/0vpD5XTzzWlrjVa/UxbExegfWpjZ+NyJEq6D02LvE0OjH
VBiU+JZaRo8DSp+bCvH6HTTRxLejxtoUplHeEIG98FBzN81MPUhKoHaWfm9d2IZRZFBkdIwx/NkI
zgLOS4r+Otk91gFKrdNWVSc3nH0R44ekboy9aUBhW3GIVPwg+LfeMmyd19UYJzBA2np8H8aZMpoU
aJ6vCEGwf7i+Wz40Ck8XElQ4lQ6a0MAVUS85XUisojDADktSPGE2z0Yd2d+ycC4MhrQSEE1Cv7Fc
u3rnBT5uNPUd6M1qh/pzrOCfDDnHr62gS7Gq7cy3MlC1x3Z229OLkc2XjkoPhsbGBXAzBUqJKy+o
cQyI7U4HUz/p6aFXTAg0TqWIVy3O+WeQ81xMJcs+2KTmmHx2p3hy15VRD9VGg4mcrlsvmR6tLgqt
dRHZI/Sb0O3WgSD2A19eKfhu15MOtcIVceh3DeIba6nWzrCKABTdKSG+DvfchGJ2h8VcNkMA6mhr
DebrZiOb3y4s3Ypfh3wXqZzfJs4Twj5QUQZwFNKS9q8SoZR6FZhK87VrsVr2dTUafqqNY6Y+YEwD
9TSRFr+CoC9f20zawwY1iWLfugiSYIQTWDqc2dDIuJD7ALTPOCrqPWbUyIUIxm58jcsbQdzAARpS
54V1bFMLL62QssXvFIpQ7U+eoMuZoCRkI3AXgY3phHDfJ7OicXp9i3hnN8p81Khuz2K9NrWpRTBn
KKYVJ6Ulj3adgvLhPkB+sS4rFduA2M3g/ErH9qcOz7ed4mWD+i2x1Gzb6wVyeIA5tPSBDh4O76Js
jD/6OAZfrb4NsJg1EpwzZImbhzK1WFLGfab/V/US/xeobsMDTHecuTOW4DnuGmlhsm7i8em2Ub6a
ZAM32zQaBAEnbXzAuELiMho1NUNnurGawNb9RHNEfi/VjINT93VlrAMMFw4a8lK0htopzTYdXqMB
3hdxUW3SscrfTORL9XWpu62+HjjxFtDuaYA7kblkZ05fGa9jXIi7FhCFWCFtmU87K+mnftWYJnWH
MWv1xgcxFW4dMQG1Ko3es7ZuV/XaSoHK0EIVn1DHcaLZ3Kyc8nWCp3nmGzXqB3VoRb+DKixjMI0h
Prd5ptnRPQQ8hag+MaJ3VbbhC1qZyRct6kbqko3d7JWKMr9vYmmp4sVJhW7IJRAyILtYbypGLh9S
aMrFhtfPfEUmFtcyrQvDn0EdQnsfICWtGgy34GMrg6VgQ1UHjxEve/kUtqk+3CeBpfY7dwIatpVN
WX65vsfmEPPkFkI1ZQaFcHvMABx1UYO0cttUnKkVRNYZFspV5dybenMMRFxuTRQPtoGcfqm4lNzo
Gl7Y2g6EL7rMNFNmMebT2w8R5rpJ7KE52pHst6WlVmutBO13/esujQJFfC4rowsK9+N0FAeRoAQt
HPoHQW/cs4HoQ1bYrv3rKLgRzGBNID0UEpYxkpA5p0PN+2OXWZMfG/qvrDSq9fVBzoLwWVeJPJ6C
ogs6dMkOCFr0X0K9644lskJrkgEYjPQJtik2PTeyrfnlOd0TVEuBKLE61P2pn53O2qCJKicuG48F
6rk+x1Fi94PVEe5EDmQZgOHXP+28EE4l+O8BF3lQYpRgerpxPEpz1DYe7Dnfmy2ijVRH6YGHaKcB
5/xuWbyIePU0K0rq5Y0g8cL8WghekOgAOvAQ+Dn9aNMJE9G43nj0jOK99Kz0sZikxgOsuje2y3mL
jc/VSZqJRdkvpOunQ9lNktZYcmPmp2vlTsnt/qGBo7dpzGF60D3XxTdtSJ6LMmj2IT/aB7vVrZXa
uvVLzo8HtfhZLpqaDeH98odEnqZMMaKmxz6QZNRJqu3nAumNnXtplBlrhyUlrXF9iR8s+mTqceMb
j6pUwvtU0X/QlXZupEMXlo/JBNdHu5AawTL4RnAqdnHtZPnsMdvZssyzVSvaAP8O1X2+vl8vjcWp
IHf0wCVRET1dP8TfOgfpt+k4cwtXsaIbn/Mw+oX3+ngDj3NemadsYtMjxLoByhXYjtOh7DTIlSg0
teMAXJUUSXUKdWsSwRRYQ3kYbsdDUiFDOuYEjvkskfcNB0TlUyzGtvQTZkxfSccqDzXPz7CaugBH
BqLSZJbjBMffBrmxAe9mv8kgsD5nMU+Y34zD+4gX8S/u7m56yAdFYoeW8MA5ozTjRxkMxa060nyn
LO4c9A0oxLqU9HgQ5jn/q/ZijmVvhJONqXCYNbho2+F6oAC3CirnC4rl5aPaVPaNMsCldaQB+38Y
Iyp9i3Oo9F2P36UyHT2cNNdOD02VRr+9Cdz+FvXw/JmltgsyB3Y7SRNQmdPPo5lojQSS01FkoMxR
jlKJN0LkKxXJ36Ij/pqpZbEiZspvgecu3OY4I1LoRpxtFnVe3OY0lKQVdZk8WsToyFPQbmtsVPPS
0mRgXN3/+XDQ04RWC/d5FhFepDW1nTW940zq0YNMAiGq/mbkRns3DlCdr4904R4FjDYzaogkSKWM
xeve5dA4qyyzjhK8wrfAo3OeeC4buK4hEK16FFnvSoWWP1b2GXognvRGfR1WKYCZWjjfr/+c82uO
sj55OW80aAXm4HSJzTrsuRSc/piWRQp5tfEwX9T/GRaBIPVMu6UoMxcZlianhe7Fda3X1rExo3Q7
9A3fjCHxnYZ97ybtW+1Gcn3hqzDUtK05uEF6btmTd/Uwww6+MY80D6d96arfswwFtOtTd75F5+oS
8Cl4+LQQPvKgvw5/V4lGLRNhH4vGKu5TqBf7LjSinYMv0M5BBuSGLdr5eMSE1FvBYM8LtdRKDkSN
7aI52Ucq/5qPPylQW3XA6jbMvH1bT7cQgOenH6oJ+CGq1Ohw8/+nW2OMQ3Rz+8g5Oh0KWElKR3hw
W+Wu1vQ3dALHtei8eBdl5Z/r83rO7+LOYfkAyKEfagJrPR3Yjlo0KxomFj+l4d00a+cYKlmzsTrl
GzMsnita0utYuPpjNAVUEA2SXXqOeN9GYnrSIivzvcR4EwRciMRFxdFFnHYbtI65go1a3LiQz8tL
/F4wtwgocGHRt11ckyLFEGrsDOdYZ0qxseGm+E4nktegRPIL/9Rk5QVDvMbqynuyptRdOyKMN1pb
KXDOGn2dDoBgrs+hO+MXT18mWMdcEshwcAjMZaMVdNJgJaYZPSsUvo5ePftqZ2MHhECr2uFnOQbm
0anJTn1JTd7dJiGqMn4ca1qJllszpCuC9fIzJrU2XJwodt9wE+r0exe/m32RhN4uShLQXm7QxNNq
rOJwoLAiarmeLK89TrWFMZRdkMetVCtpTCy/rPw7Es7ywbaLJkdoLfIAxNfgAuZ+ldw4UZLuE8/r
81cH9ZZ6FljAHThzbCzxtLR88Tro230Tpc+UfvPfThib7V5VhuJb3ZhesimqWH8OpONsidrzn2pd
Rs1qkMGYr20+5g8daVWuUIGRr7qR4rwk2sn4kKZp7scK29jNoNXaHaCH5HdcaYnKYwOF1Xdzs6nR
JLOrB9E1yXtNrIaGNAaPL3WJ13BSd3m6LmVqPOU6SnI7x8GxBNXlEYvCDh01nK+DKsp22VD0Ppbt
tp8ONXU8AENju9GzyvqkhEEERKkyhw6Ynp1qN6L3s/orSSuhLLsByBD1GeP0SKGU2NVO1sbPkW41
G0VxrUcjd9ofwlRQ8TD69r5xFGNT1rRKZKmNNyqwF4f/KAvRHaEftnjNEbxxkNJQ42d70r9FgG3Z
UqntO0Nsz8+Nto/Ao/vmEOZrT7S3TBHOojTkMwlewBmDSUfmdvHxdozDSEev+Zm+QPM4lg6+OpGN
4Cqll60VJOEjpOBbjqlnn2wRt/KqcvxoZJOanc64knE2OVP6c95E4VfbZYpjXKM2YZOpW6tMg22F
mdSqSKvyN4TN+sZj8RFGnFwAjE/6YtCfmznyy/S+bXRt4BeYz0j8g8caO9dSNoluDZ9Hd9KeNAzW
Mz9AIgvbZDPsgLn01qshTLzm3bLuEStvSvHQh/k0bPuiwIXYG9DyKXKpDuuKsAX9QJTqqVx5QbEd
klAAJY2jcaUVQxdurNE2k7VZmt5dSrRPkChRNl9rGubbaBBWSuEnDShscLY1Auyh0zbixh149l4y
9VyC/AWLJ5KaRaBMEaUZGoKOZ2T2LPBKHjATuAjoyKhwQ6iQ3cgYz97LuVzzUbShPUcXfv49f8UD
oYLOM05GxrOwG/JwEK+zdPvQfq3V8muKmedrXQ7WK2Z24l/LUvPISMnNfU4ezGV/I3PCBp7JZDxb
yFutdaFafhYM79eflPPAlVEA3iG9ylz+P/bOYzeOLUvX71LzKIQ3QFcPwqRPeidOAiQlhfc+nv5+
Iam6lSlesjXrQQOFwjmHosJts/a/fgO2e/Y+MysbB7mslJtoCoqdaLXDg6AM6EYDbATTOSURONWU
g8S3fWabezJbNdriPfxZ3fXHAWi5D6hKHC+pTOjvnb7ntFS7OAo65aafZekpV/toZZW0kcJWCB4+
fuY/6sizS52VQBRamarGrXKTmWQ+jqVAEK1hfcb3+3Op4OxKXQxohSsqlITTB4oMScRop9NvwkmR
VokYZVso08rVlM90K/K2WgeygnS29PvLIi/b1ccP+SeQBf8FNJX2NWTxP7l/kTqw3+u+elOq5PnG
ZraOwji11ZYA6mH+0ufiRTP320KtL3vjs/ie94YVnmF06VE163Rlz95xPxiC2OahdjPP43zsEkm5
xio1PPZJO7t4EAz7JC3zi0QRs+c6Te/zIlrcSev4r8s4SFUL9xFmAzQUWvmnn6GxOmM2ULvciDVV
vS0Zw9DaOHK0lzU/I7wHN0G7ysdSccxGNb4PQbdpWWMRFg7N5MxtGUluNVvx6yffZ3kDvy/l6oK7
ofhhL5GhKZ2TvpokgH4Mreha7qZgPYrawQwmZWOohVIQTZJNO/xZmystgXpRxZngKUKSvzSBEn02
Hc6nHnnb6Kw4kYNXUV6ek4vgJUahDqh6nZdyFbrNJJSJJ4eU1FZSJbmTU8yz9uODMR+sUgiRdGdV
PTmBarVPJr/ruyOm24SzZ52kuLNipkuLZVAjr57x5LFFtdEpDkCVQ4cYjfzgG+lg2PijC5uaMI+3
Chr6AXx+qJEGRs0Xk120s1tlKAcbJ+r+Ve1m9dESy+hQFaxRRLDLueUUOVIwJ6sXOCkOkvHBVKYW
UmtMWHzRay4dq1y2KdtK2a05WAjrQi/nEQwzzWNADxqKtoR45K8NyJbjDXXCYljI2APFPR10YtDm
0lBWyW2gJrW8HWcoG3YbBlj9Rb3ZyDbLffKtT+T0jliWBjBrTtpbue2UDYV3+hpJsQolNyLHxs5i
KwgdUSc9xJbIOPlsAzhfDblX4hzoVaN4hu5yfqbACaposph77UaQUTgPaev0fSWtlTy6yaIxchQh
mz2llWKPtmXq+UFtHabFypA+f+9KQ5I4YIOfeWz8cQAjOoMuAxyGRZzAPnhWa2GlGkHtEeRbgewG
LLE3tAI8SX8mbgCTan21uHsU+ksmxRfazCss+o06fqbBPN/+uQko+WRmYpeC7OD8S1IpCYJFR+V2
oEPujAWRhj1l9y5rCOksmlq/TcxxtOVE+gRE/oPtQmULHGgtwiq2ZpbR0zHUdq3mG3pm3M7yVZQe
G+myoPlnKp2r+oIrAqmqmK7G8Y3eWmRmPU2JCk27dALtmBnbqibDPZdsS36M83gtZrX3Y/36v5Dx
fyxa+P9/yPg6eq1f0valJlA8b6N22n79149f+RkvTlQ4wixwI8gUQIELLvbvgPHlRwCuxN0uJexC
YGIv+pUwruj/RPZgglMulluUfewWeNq04b/+sfyIdgW8DpRQrNIoQ//zP0hxD74VVz/3k+bs308i
vfHPPNl42JWpsPgbuUOAGBls43Rg+XMQxlpZfJckO9zO2/Iuu5Ge2sImnoWtsHR17yuWI7vQmQ/S
hmiFYj2sk42xh2n3TTv0X9ttedVc5HewKC7Tr/FXycUU5m4OPeNteMAppnppPNHJt+iUPWsjO+U2
2KietZ+3/ddwsGkWVk6wS93qutrpL+GV+j3aFEftIL9YoduR5tfb8kN91x6aHaJwz7ps3XSVu6GT
bpMH+bo8DJ5/HW+VVXEjO7KXXk1edY2/eNG55l3mRRs1cKxVfllcD/cDp/TQbq7ng7keD91Du61u
hEvlTd6pTrga1u1BXycX2qpa+267STxxZ6xIi/keX+EK4AQXyt7Y+A/ZjWDZ1pv5XWBnNt2wd4IN
iZEqgjisaRrX3FU7n4uSYH1prbSNeB+Ml9WutK5eu2O0y/hrg4vwatpZl9MDr/DAM3yXvXzlbzlv
7XRH9LR9fmnYhl2u0lv/Tt4Wa27QaZw7/P29zCsP4k45hG7viKvwwrzzd/kKMqijuq2drYdv2BzU
nRc+aZtiJ62sleC1m+7ow7UG1t/7z8YmWau3c+qO17i5t6Syr4D+G6cEHdLdBAYCfz48VqkdvKbS
XsmdYa9tO0d38tW4V7iv8YCVS+aQtHg75a4C3Uu3taf5kG2i63JfrRNcFbfVBltBJ+a5WjvltcTb
cGussk2xDvbyLr9rnoWL7GhecYVHayX5Nh4eW1gZJq89WUdr3TVulE0FLvk1sBzhMdn3l8MaRssR
4+7+0bqhK/Ko7Nvb+tKklgvXc48d3cbiRjVb2IgXOD16oluuO0dadS/mjuSl3HEt3cv20qVwy/js
HXhwl1G2MVaSXRz5fTdyyIJb6fsU5/uVwRdZp275pbElu7ruSfvCTcBWLnhpGfRAd9yEHc0vV7ob
/VWYr4RsJZKdcOhXsEMyO3vFZ8Gt1qHbYuB1vMocW3WKm3jFaWplbNKvq/YuwLzhQcZtMj4OJq/p
ufDQnKBdccCJPNkTHAht0bp6zo7zPl+1lwU6vAVcs5lvDCPRGbejYavSpV4FpOod8I0M7LpbSfpT
Z9TM5O+CbKDZ/J76ew23DA2Pr82oHFv76q1Z0TgfvXxTuSqEKbcVHeW+v55utXvM1U3Ewtme/6YB
0k2c/ZzmrXNDe7xP4S85m7rwKKAm2dEZiukhq9y87+yxtenCYTY+WLtUBJ3diG+j2jgRQ1f0/LVa
29NLtZsfc3ro1i7wKldy4njnvxV33RWbdgjC2vMUu2qbe4nxku6iS+2u+h7J+mYybv0Lg2WpXU27
/KCu25UiftPuK09u3Oayuy3d3HAkZYXm9zjZfWLPR+1BXUkOCUSuPtoJq9GqkFa50do07FO1tEkF
FlRyKwxbCbfkIgzoHpKjPt+ppeH2a+UO8PCysulgyo7U2X1x3feugQYzTW36rPGxuFK/mrKteyO+
FY68q6JVOG6N9Ji+RLfCVl9b8iqH7rcev0O9dMAmsMt3LMg7dnIteMzpbRjaWuO1ygvvV3xqaldW
H3UXil32rawfBZhvbrIuJ/g7sT1vkErI5lFJvfx1EGy6EoblLHGj9R79afNldPAP8oabyjHdQEJ0
v8erzZo9EdsN4id4fb2dSI/kxztJ8RwmADrglW7qv8F8Wikr5babN1l4NUp22+9kL3nQ+TNf1L0h
H4Fis2322D1G8LxLapANRjEiKOxaPNLtcp7hWxIq3Dwk4UrXH9pkZYmPWJ4UmyG0xdYRIw9/ajF3
56fOcomvKcBKt5P1wruebhXcqTbD7XBrPDCmnJzBfdHeiL3TlLag2/WuvU7cW2Mrac4iU3AKczUN
X0PzEFg0ENzhsXkUr0XNxntE9jphFdvtuhOcDYVSfi9cmTfN5qvlVhTSopvaTXkU1BfjKAqd0z1V
l11S2A1wIf7SwU2+Ui47EAHNzp+N7r6jpo0qYy3rsYMHhTO+xc60zsn5s41t5KZO60Y3AOSe7k+O
cYR1zEC+4+95Sp3wOoQzVgwrJofkCuGu9rryKFtH/TXDji5yY69HUB1uWTZs6CW5/qhEZP6sK733
pIrgahtczjwOmeqyvGXY0/Su8IAVWvbFUrGMQXp7jJ7E/Em6rNtnKdgardMFh+a70nKeLd+0+t66
1JI9pap1UMW1S/yIzaSCcDc6973nDW9ZQ+qIaDMT7bGy1cdg/oohV4r9EOelgHXSK489BJB1QpKX
PRqsqwk/uO5WbSzbEx7mHM7EKzYsFORvjWnPZv6gRipZUNmjQGLMMe/c5NYn2rEkecmDGMg5bddt
gRqd6tW8MS+MmFfRHqsl3cSWX/m/9pjupoN/qTmZW72CyG+5FB+1dNDBHsjYaGpW+nKrs7moz+G2
ey1Jf9p3r8rVsFH3BNgMvT0Cw18VB7Nyq6dBu5I2EFBdecWzknsurYxxzT+E2JZsCK/xQwZascrD
DWO1jBw0p8aw0UyP0OGq3MbRjm5UV2xa7XGAfvm12/q1O0ICFLw82/l0esZVYax38PMIfUns/qhm
NqzEbhO5L+ZmAU+JxzJXg04k5JVY7CC3ja37ldw7UV3/fVVOXiT/+4+lkn8rSqzfgrD9USH+97+t
vxUXL9m35vwPnfwOZeWv04D70r6c/AvlAJXvdfetnm6+NYAl/65Alz/5P/3hr/r5biq//esfb0WX
t8vfFkRFflJaU55+UI1zC3nzbTr/jV/FuExVjUkC6uyf2QoGIN3wrWn/9Q9B/ie1ONgYZTUu4djr
cJ1fxbhq/ZOGLKAZfW143FTj/1WM8yNStuHV0fWmupe1v6rFTyEgoHzAfJBdCaOUJWHgPJAybOJE
bCQGCIGwspuiQ92XqZ4/CFUXXxgEVO47CAtuG2kGHJmyPVpi0+zK8fMk4dNmys87QTlFI3qx+EFu
dnomgHqTxyZ8bXbnpMDXKnr2dSU6WNUsfScWV89tUw6f0fiEl2oSBiBoHILWtTYEX9pGwD48wCXi
Wp0bddP2fRZRGEvRjUB8wicdkHdulH4XbDVkcOaihju90R7bbJzsApa4votXQiwo67raGVTfQwYj
OkMR/IniVDqFx368G2B/eKmLnQpq6jOEnAaA2fsyEFMRUeDN4cZAUHArSKJgi/pUrJAjKa7gdxho
wBQq5ECxWYMVuzEjDKHNqbQ7WsHrIdFq9+9n+zF6o2VTfG/P5/LJ9L8sv+W3bf3tW3t8Kc//5P/C
Wc98/WjaO3Xx0kYvv8/6H7/xc9pLTFIQb1RiCh0N/kH/96yXlH/S5aCtTwdvMfhcXJb+Pen1f9JQ
56cGB3H4uUvI+q8TuCoz6TnKA48t3MHlR/9e7/4HJ/DT4zfwKr07BLBLB4uxhO3G6QjO6LWY8Rhx
nC0sy9abKXYzDurb397Hr6v+fs7/YV/w3/Dyz8voS6dw4S/AnT2Dj9JBVnr8OAPHQAd/owMyPlS6
CF8gUqv6phqXrnGpF8dZyVH8DwIJpW4Q5QItQkReFDDNFCT2lPcmu+ZU64Wty6mw13I9uwuTKc32
iYbuwl6iAy+soYcPATi5OPd1Y1x4ityj4ACIEL5kviTd0mWMH/okGbs1qWtVTHJIa91GBdgpKdSa
CF6cx/sqkciiVpvEvDQ7hbrn45fCd/8Ncv/xThZnDfA0UBH6MmeLx+QnuZYWRHHO/uzUuXVhzOat
mt8HGkPtvzahd97+siScvfyTC529/DlMEmlouFAVdI9TWVxU+ADqpA5ag+LBH7bBDHdtnX7yfKeL
I8NJZbMjmIl0LrYmxBqnQyuIoq5XIGfahJ8hgynoaQVxWqBuMPyV2melLWutYX/8rGetnp9XxfVz
cWlDEgsZ7PSqFe0n3xpG354VlC2F1UdekhogCBMZAFWSUdQ1wN0r3PpnN6zaYj2iUHFT5sknS/WP
ZNvf3juWXyjCmPUYmVjIr86bwyiW2JGyUbBbvdBKt+9C7Qi8K492pIyVYkfkaGK30ajWhRkEw+iq
TZodqyjWok3QpxZH+bYTDxgQgGMpfj09RsXg36gE9l4LXYGJWFlLlI59EhS+rQqTMK3VuJvKFfqL
FtslU4AN2w1p7xBPoz2kPoQv0gin+j5TYop2qTK012WlIbgzk0C6lFrVJ68u4ummDHoOZWTh0NMw
tImistAITjb6VBw9S2viZ9hg4t/J8vl6vDIASTTGS3Q8ZdLp1wMuDOZi6gSbRlhX2qZePaDSml7L
UZ4+GZ5ndiQ/r7VYOcEaXMwTzwUeWVs2eoCGxe50KXUIQ+PwaDZde1CEMrqKW+rv0dARiIGeXkBx
Kr0sreprbEvmTd0XeeoIg9AdNCUsdhP9PK+ACuyOiUrS5ceD+myl+PFW6DmQUMM4oou5/Py3rr9p
JGOCAX3gTLkwkGwnCzVipAG0RAALyHq5+TRe+4/JC3EURgMG8Kg2JDwWTy/ZhXVZtYRpORWT7EZL
DfMbQUd5/zyVmInSBhI4pFV4KW+yRdRkh6h/JEfJG8BbskMDpxf8aVvNEUjckCeJZg9a1t9HhoxC
PYz6Rl5//I7ONrLlHUHJwi8b2YDCunPe5KoY+FCwBXso49tyybm0i365+seXeedTIIsmxUjTdBG+
39kAnfoi0dPZ9El1ked1m/UUxEWZX081ukPTiM1PKsyzxvmPUcp8gBNBcY4U6Tx2SgsM9JpdRnUn
TpJuzz7JMGvNqjRI7EVXflGpamd7aAwKPUMd037dTGLLhqIr8d3Hz/7OK6Yhu7SBpMXa7pzuo07Y
r5tiIdDvLHpn7DIsJmhnrj6+yllH4OcTk3EA+4PqBMfNsxU80+jBmlopgDCS353qSeFhB9uFTqj4
RmLThlSfexpgW18uMdGj45WxBGbhW1mU0UWRmvR4OxP/2sAI5b8i/f66Nyo2A98XCU7z2VY6FV2i
hEqLM3oatq7WicKW0ib4+6sgaoRbDF2cbttS/P0+38ugForKwn89iKX2yiiwGJZLWXn8+EWfNhN/
PAsze8kDwQCKWvNsihtmq0tIIAVbIshiJegNAEMrZRtCgueLUU+CjaJ2sjNnhv9JOXhWkCxzlXoT
BhPHu6XHdDZX5WjstbhlIKlxY5rsgyGzlfEmXMcqgdNCO6Jq0HXhyUDkGDGjg/j642c/O0b9fHgV
tqCIfJTJJZ4NsiaoxE41l41miBQnwnzQrWO0vrNZa5dZm+rbsm6DddMp/dan3MAFYXF3knTi/VKj
3UnpgOI3mHx2WYgrf7/KMMOWzVCUoI//4W4rFSTUR9jPC0YtXSa63l0HDTWEk1pzfzBTqaw/mXXv
DQb2wGVRo277Y4sZ8zFSckWibWQC0VdZM+/VQShe8wAVKAoR/PQ5jx5hWU5PH3+Kd3aapQ/JxobJ
N6r9s8HQK1WVxrFCCrVaQ0+lk+9oPfiw4A/U7wlecF5oxt3NX1+VAWiyT2Au/6er4SgHdQ9Xmf1N
BB8Q4cp+GfqskrxaGUiZ1CTiQh2MY7PPtql3FlFTlSA2cIqC4vbjpPTbXl6PdTZ0NEqciO3KZNAV
zaZBiC+xr+fVLkDbhoehLpY0zSjBdiVJzv1OyTrh+9ROAvtbRmrcpupFkX4ExNJNBndHwt0qkzOn
03A/dZfQ5dcoU/BghtDc+LYW9KTkGqlapR7nsHlYYQVu3pmBmvV2M1L1bCS106Ztg5Uw7noZzhkI
4/W62OMZ0GirqaBHxbJvTS5iO/3eCBsjdKZBy2/ioVOntVw3aWF3OTp68P0Oc8DRSoEyDYLNabdg
DD56INifsRLPwvV+zGNOwZDjmcwwh6yz0kixhLTTkM/ZGWGzez8YBg+lpIB7/RD4KxxkOifOEtFF
xj0c/GScDirSm6NlxepmSqpia04dqGqoWBdVK8qXvUKo9yez+b1PbsigWdi34Ad0vpwj/A+I4w2Z
zYnfX2tii7vAIBBf8fGQfmdVRWPDfkH+JYqx89pZtWqi+wLk6/gscdrIzDBz5UEPKtuENeuafjEd
UHcqumu25uhEifF3WWu/Poa1eOTDgmZ3XF7Eb2O7HZIumiZdwAxekJ4keWqcGLLWJ1yU9775YkzN
zMVcCbbYWQ3GGS4TOToHjhbnyqGGFIPPvpqtJg1jdnvKSgse4RLVIdfRyqzG6EpuZmtbRospejbV
+QNhZb0di7OIc0CoBvYUp5+pvf5cUJnlSNoW7Ib15dyNZLJEYgwSdtcsN9gkcEBBPCDGj2UxBBfz
ZEnbKYgfx1bUP9lcz5hKy1dQKYCXqp0rY2B5tq8PZLtnQk/10It6audxBSFCDrTLAsfptVkKwaaY
i9iupxE1vl41L3gYNbu2FYuDPgACjcIwfv14aP45A7gl1ItsZUt9fh5chdJ2iqK8omwSiKVduIxO
mNMZ+vgqZ6Ken0+OxFVb5ODIs8/JY2Ejl4Mx0JAcQxmfwYQTEsxAPHnDRqTd00jSVpiGm4Fj/xfU
hX7p1DHtzAC2oNtEYqGuUlHJvSXvI0MioWW0RuLwlfQpY51XkWp3mWo+f3zTp3jur3v+cf5cgG7m
7umcAYvNirYFJBiG4jU2euJzWl93I21M2k/ez587LWRmVPIMDRRlP3oMv0/PIFMLQZp4PbPPOaWb
6zRy4lS5ryZRv4+KjPJCm/TXj5/vzIr85wNiU79wf1ldSE47fcAmA3urR+Bp2JziTvS1XoGghocG
kajFUyAI2kycU6ESbTGbcPdmWIYK6cWhk4yYekSaXn6iFPnzDLeAMvKipUUUjUv46R3lZDR3A8cq
eywacSUMJTtXsxilqHXRpvYQQaX4+CXIMn/lKRS0EAeJ6FqstVicz+akEuJ9iriBl5ALyk03jFNk
1wKCmrXmy9J1JEXCgXqlyty+HJcWDBanpNHKgpK4pclZ3EusRJE8xMwxaGhqtrTrZG2E1kKA79rQ
53B8QuZZNk6Kti2+tKrcilbtnGWRM2l6KG0+fqJ3ljfYWksaN6o0TIbO1uBMCCQj6Xggo5dQycdx
jARysuwi7et1UavpUfY7KCfQjj/zkf1zn1t00DLS3UWZL59rBmMJUSume+A2ptKIjkyV9tDGGQQX
Uegj4bq10uZQx4GmfROVYb4beyn+1es4IbL9Dmi/cyznJlAHQAZdHBbOpfuTlvgj5inchJpHd0NF
OA5Qr+Xb3SwQQkjqUAPDYYrvqwFtVqxZFGoItMRPVBnvvAsaiip4GfYamPOdjatowvFGD4LAKY0h
uKMD1gRuU8jSEecm/JophPzcI4lU3adNjTys5LRR3n88FN5Z3PmKC46N/SAK3LPpNAn4HDUGvkaz
r1Y2wyF3xyn47IDyzjoJM53XTUfEWAbd2aTF54VMLZaRwbCIvdEq1MyFHBv49BT66Hz8SO9ejI0U
CAI3MV09qyrzTLda9LgwW4q+sDF4NV/aPHvCXV16+PhK77w80E7eGjxL9mzr7AMmRhJpRAIxj3K/
2oZ513uJmH6WlvLezojiAKtfMESIzOcm7kYa9ZPaLUuepbPylPPwMLdROm8DWk0vOtH18tZIZMud
Uil150CKCd0Rgq/y0HW13bfpi4lxs2CbmvE9iwKYeaIedQ5/mUKgQSFHTjEZYnr79y8HAGThqdIC
R6t7+s2BGDVzUnoBVakpeVFrTfYkluonS9k72wGQ4WLlhywDSGD5RL9VrWlGd3gOuIqQd7rTsH6u
CRuU7pUiNA6UtM1nm8GyNp5tBjooGp+BXtjS7T+9YBUmQkNdvIyuYuGD9YhF5bBylbnp1kENeS7K
/PEg6mIC5tW221AK4ZslI3Zy0aDIbplE87bj8GVrhN9t9MYMVpVZy7YFORxhv3JQrTZvDnHb1J8U
3++NV1gIMoOIOIAfpOHfX5Y8F6NUGr5gF5yeOKfW0QZ/p8n7+w9Pz5RthQYSbe6lkvntk2BcK3Ra
ymG3wBh2h7QutA2p/szV9L1ZjlP0IqQDzf1jD5uDBFkSwX6YgPmWW486OsWSdD43lTLpM7X0exf7
4RlEGcAx9bzbN84arPd0EuwyzMJDNET1tmhAmNQisLZ///aY5wt7AvyIXer07ZGpXQ15xfhCdA0V
Uqqbbdpm6icQ2jvVJBL6JVKH8+bSrjm9SoIjet0T1mr3EWQvav96Vcxt6OTNzdjkLnaY1V+PCro1
zBlTAhFfPLlOr6g1UV0qHee+gAOujRVfeam1wvjJCP/zQyEQw+N2SWJeDrFniw7qUWKeF5u+vsMx
ThQMPDEz7LY9iSyE9d9+Ka4FesjSz2LA2ej0iboYIw4BypTDkU50K1Oo7KBq5k8WuDMbyKUEB9dT
FvnPMtixYD+9TDKFmBn5ebAkbApvdQoLdZSyYDfr1bDpYhW2ZJzWN2ISxBcLcWWvxVO3iY3FRCvW
YcfW3Vsy5NbtCF3qaHDAvi4N8sU5Vfmf5cO/8/p1GY0px0RINZwZTu817QslyiyGVdNizlwJBb0W
ox0sOrS+/OXj1//nEAY9wF0Dq2wqc/xuTq+laj4YiQRi0ohGaSs5vb9J0DMnV+px2f/q4DYyh/Yz
R593Ohyn1z17RgujwbEgzsQRAtBNrVZe4rJMV9zK7LZZbK5zDAv7ZtQkGwc6/dLqk5csseYCK7yk
WPUtMakTyv6Xj1/HT/DxdGfixhY7B04qsCF+OD78tu5m+kSX2ZojRxfDqrxuplkQ7sVyTtMdMIsW
3854madERQTSd7NhPjp15JMrZdRtXF5rZY8Mrq4F8QIjg1RbxWFXcSRQAvOWxp+ubvjwKUfpQRUf
luW2wBFbaXqn7wNdoDy2NM8q4wKitzhLiNNoDCi2WRLk6ZhmElJHN1ad7LAIn8mibGdkbLBDxsLW
5lmK3XZEwOkAeYnf0rnRbwDLOeHOw9BdA1pBEs2DOn/rC2Ly9m1HdD3lTAnv2h8VQgG5y0lzqoEx
fkgJcYJ5Pyyt3JaIQHQiVTw9kmuUhp5VSwZqcn8uCPUS5XIPmEiMLPZkQu4mczK8jXLFTCYcb6z5
RUs7GH6CNSi6thGdg2GFD4ZRwq9tumoebN23pIeqHnJzrw2IjD0qNbpdkTiKvTfkmD7YZSdJr60g
5a8WcGVOlYadxSrhncyuOIYCHAdBUO+shBfpNFjfeJI5GJBWsfXBwJOCOfSKXFa+GFWufm2aMpVd
9HXqLsAPlDRIre/XeZkL7iiJpWEDF9aJEzRGYth+085vldKVj3qLyGTmDQ9+rimc2St46DIVKzaN
SmM5UqYY2UrLY5ww5bhuVTuDT2DZkuSbYC40g+x6DMthHZmh2jtChDXtOqyj9CYb4vGpgbbxNE4k
+sE33NaRXksejsf1t6qRpbekr4pH3yJUfk7jIsGSrdW+msM4KtB5hQACvJjjUooxQxm7ShZiy1Hh
9ys5lTpN2MgIigaHOwjaO6nvYN6nRiM9gIMo8y7WQlPxUiPuJZf4rqR0tRz/TJPA42E1hBPh4nLf
aq2T9aV8ZTB3r8Ualp0dSabw2OIF+xaXNQrJ3AzCW4XflZxpbOrZEf1B1Z1yLofnRgImt5tcEO9T
9LO4QWC85GQ4j8JuryUl23Wq0THOzKCV+GK4bdm9pvu305DKsp32gXQYdL1I7XgU24t+itLXJM6G
i1Q12teknop4awzEuFUpdSCpvjqDU5KaWzSCIdKROoo0G3B2QqGhjNJ+Kora8DRcb1O7VIoSrrw0
ironKnMQexZctNLJ/SUHmAB0UjbVNhJDd6hK/0UdZ4EtMVOhnsyTryMHxffADrMyXI/CCA/bMmbt
VusFmOSxhUk5J/WOgynK7zpdj2Ywfs0VAQJJ1UiJO5diVzuFlNOHAfMqH9Iszgs3JZm1wptU1F47
IxE44eZR3TlloJKm3GSKStQGzaHMLgcrr71xceDYR0sEs11Z0pxthF5Llkk4KY9J3RSRnUmTsud+
ZchPctp/J1Y1v5M6Tpx2J2uYohhtM+zIPDcMl2QA1ALxkEXfCksaUtsQBf9Jz4PikE9mPECd8q1n
jMn6J7UwsWoxZtBvG6ALJTEwGxTyiAOf5ohWl10KeKaDbwFK3mGng+5ggSW6WsfyKFTzwsKyX05D
N2zn9kGsBgULu1AjVVLScHD1Z03+YvShfxWxZHdQ4aLuBkhgxpwtgN+TwxqZUAbMyrSGsYAEx1cm
td9VphohLZlqLJNDKbcu86ZI31oYvr1L0sLgaWWs6rDshAGbsEh7rfq0uRSHAolaqfbi61B1qeEK
1oDDUCxibw0kWpaOWUfJ967WxMcpFuWQOqwJrmF3RRDrI63RHeYxfox6iR2+XRSzrroyXZqbwVRA
GKWxH2OHKDcDP5y5rV2VcLdj2i2Yp6b21bD3sU8fXTGO0rtAGSpzDaql3klyS4QEbr/xjUh86yuH
NmB131fNFxlg/zGauvZWlftx3oiGIpfABMxuG4ZV+yiGuf9jAcpY0uPqojZ0YrqCUJwZH4rgfy9G
jUhbGBTJra7M6RMrt2UeRJXDsp2WZfHWLoFUG4PU0dHuhymdoHSl92ZazdmqEtmsbLOP+ttapE/n
cWSlx1JNXSDsyRf3Da+bQwkx06Agmm6wFRiZmsU02QQR9ofIb4eDgvP6EYNb8aWRmrGzA9KZvk7J
GGBhUoI/by0tjnJHIYF1tlUrtJ4TMUGGUadDvQ/ZtNOdRvvSSSwcC10ZT6SLNq3Zt1pNaaSNPOk+
K4fiJ5d0tBEMwDOCMmZVhUo6LXglUpKctdSN5Wko8BlSqYfw/5PRYWZyQ1MlMqwXLuArPHnShKvQ
bCUsY2slvB/MuZbXPoyeJUvFTpUg3AUDE24SavqciR9nDSsAsnfa6YIguQVDcNoE5ixcNLoVIizU
1OBtVqescWd1kC8kH16bR0Or2OBMDTdACImSVWdVwYabtbKge2AtfU6xxkzCDwR1cCKzhhdulKqP
iM7vzFe9yDMUKqVVH6ygmD3M09CwiFUWPs1zjzS509X/x955NMetZFn4v8y6swPeLGZThfIki1YU
ucmgHDwSCQ/8+vmq5013i1KI0fuJt9ALGZYBkHnz3nO+M01RUzpAD8qFrvQSj6DVus5mYsniEHsH
AAXWa2qHS4L5h41jRRydfzuZ8Ec2kyH5eaLSibVS0jeumnpSIqoNoc7x7IRYNya3M3bW3IwYNM0h
/KzjIEZQkSKb72fPY4HRzXTN0mw0oLvTRd4UlVlGpdWVYVQWFq6l1q2c8zReMnXLsCbqNkYdp9YW
rFlcJfnSB5HEqVuuYtjscqsdAT/ABwtlbuI2KPoryZX75jb++EITE48oWTr+QxgsGe6xJitwaWtN
WKPtorstx7DlBh8cY1iZ7mi/MSIqEQ9S84k1SkbsW55/qUozEbDyyj60MOiGmXXjtX14FlnX3RNn
ndx4i47PSWL6WOQATj1aM7peygFzuicVJcQ3OWT024MBmeM6m9v5leIvqFe1m1tZJI0ReJ9hpvmw
qvU048Fyh/YungvrJdfE7Ebxgr88ynvPvylaggRCpx8ZdSdG1Nc6/IEfX7z1FvNOY5kTYNlC2+na
ZA/F41nF1dZKR2PY2vZs7gGHjd0msQTyl8ZKLew4YaHvc1MOkCVqy13ueD6SGpMMgbtrxXNYrPJY
BC/jnCfFsc6yqjgVjjMMqyDt5+zkl0mDkgWodxO1SZHlhxzQzHVflcqkT6t7dy1MemgrC/1BAzZe
k25E0nlebrRbhHake111O0vMfbDzLSJEj1OQ5dQJRtbEWyGBne3CoXGQRfVztyKODz9kI7IHlVrh
tGmYMRQYgWGkr/y4ap4MBa9gDbN6MKlZcnyVugvjfDO5WT5HpCjnz2imHGslQ2V8ckmie3TVVFpH
y5+So5p8c4ncnAiWLg/Rh3fcKreNn1Ni2TLI9qA8xuwYDD0OK/pmNd06dAYrV9l9FY3LkGKWnfyi
34Dd8C8iNR0OB+72aV/lgV9GdjhxX8+u8K/yyTDLjV+0pX8FKToM4JcvPeUL0VN4KsY2vDdLfwy2
ah7kt2HoYn+7TAWWyaZwrWpvEX+UrSsVJD8GH6D4PqRYuS6q2bhhzrJcXhyVA16wwPrK7jl94mFy
J3AOc3Gn7NGlT1KXt7WZJPJQW7J5MeqwOiPdzuWmNEa9I3ozR9RglZeyujYxr0Ga9jZx3YB60kGR
3MBbx9Xr1sZcXjVLL+LNYkiz2dTdVO99D5hj5IwUBcQuuNayLdrZb7eNV+JlU6jWXJ6wPs/WTh6b
fZSBVO83tawwjtORw1ac90WFO25Mlk+o6PWNyXFn2lCh0NyH+qOMTY5UjNnDmOT1JjAKiZDeHDTZ
AKYucUUntjPvXXvmp/wtXprcjntUP8qlxALfgGkl7gYB25ri5KMUy18brZwuYUgDmgEjhcno3XGb
ehQdMkl5oUWb23YrHgeRt999oDIUgOb8kSLid70ExOcXjReyJRqKP7+gKao4KMlOWI9Lpn9UwsJK
SXwsXgHro+Cc3wjKXGw5qLWQMF2Es++aU7ZGXFA7tHIcj8Gt0Q0VmXpiCbtVUEzfZFKOj55bsfSY
pX7KRVCf9Rw6m961OD8JHvDVOGlsoIWYpl2++Eyb/3y6/12zw7vQQy5aP9qCl6vzb2d7xJOG8tqa
HN4Mig6wG3NahRPhj4SXi9sipO+h0y74oNl96Za96yhwskdhBVCZ8VD4rptmOKM59ZJLkDU63IJe
7E6G3zjfc2JbI1vqap8PY+nRRwg4zI9e+MEk53JP/fz69NUuKlLgfBBl3vdCrTiUeVDx+s2SzUeV
j8G+Hcr2pbWqNypSeTuRNbUiy/cj98Nv5t688gUUj8wMrZf/7obIiwJ4skW0cT67Nbr87lufOLQ2
yDw+wuOXPPqBy9BlNL60Td8cE2Noj0U9ye+eN32UifTrxScFBikIwzPm3owMf774UypCGzAcXgwx
9kcOQuXRNqTeLLRCyZeci8/Myz/KJvv1eUcmi06HGS0iVuIYf35R0ZgQ/JZ/6IUz+4jbhSPDQkWk
3DS54g+K3Z/v8N88g3zfcLKZSyOm+IUlIgxQ+bpGNtkKpbaqy4pN7MhivUzUnexunjQjf3LYMwMn
Hx1OKprDDrLP5D40dLUl1cE4cr+iYHLSMFmPlkN9/Oc3+ZsvhQ2RGwONCgOn9/q/MRuCOrGmmHKk
9sjLo22O8CbJ7K2hzW9/fq1fHz6k2s7l0UMRg6D43WRrFEZRThVBqv6g1FWo/EbsM0cAoLDxg1vr
LnTi536ZRLyzEyPMV5BfqmDz5zfxqyOHzg4+EWabJvp8LDk/3wZI8FwvvshOLDl35VGBew3goKTO
A9mq473Q2nyd5AAOpGLrcaLZtiix8GAE34QwQvXBBfjt+7koo4gj9RE+W+8WwtQORP0Pa0MmYCrX
Sx7clYmiy10m9S5WmkSkXpv3upfDvsmy4WWgDYhfvpXRn7+ZX28FkIoo+iGCu1hd3guwS0IRB2/g
VqiZDEcu3QUi0XMiMNNW7FsEwB988l/XQvSujBsu+KqLCuvdhcAsYmjuPObm1Rg8z0ypVmnXtfmq
Cy+nASDzMEDyHvmNG1gfAbQuP/znhZhPyMrDwIN1kYHEz3cBS4xqq3BBcKtVEXVD4W9GDngf3Gy/
+Uq51bjrccuQCfCL6s7zssW8KBATTouPOfrq28ZazG0L5vAQFN78kTXn1xKDTY05GE8G8mX2/Z8/
Vk6HAgUTu2qvm/jslkYQVRkAEKdDfPbn2+U3L+UzasP2eXG3Ge+h/ENpNWbnYMlJin6Jlq7NNhM6
mdWi5fTRSvrrysErcLNQ2jKf5oP9/LFiHxfakBjQJ6YEfF1f1c84fIqakWIVXCdDPI0riQPpqgyF
sR8X64c1pCpCcGms647mce8rdUTQna90L5YNzRq59Xqnxq+R++OxQA/7wXv+7ddjIZlC3MUu9x6G
O4QTktCYp4m2VfadwdFwMtVoblNjWQ5/vhK/DnCYSXOtoaGytvkUsz9/PQPGubwA+E21Jozy3PR5
C3F7bLvvaMoLkDeGHl6tPF5KAMBOzDDJSpPhTVtJ3kEhbDToohJRWGQzubDu6iSMww+Gfv9Y3H96
4JBMkHUKGIDyFx/Xu/dodwZ4PGMBnMVUcH6O0yk21yPeDkgtNK2nKBaw43aeWSWQpyYrnJ9aTY9j
Tw4YtMIS7kC8okXfnL1MM3+bRpCs6xKYOHBdHEn1isKuGo+lazfXfZm2+aYr4mnTxgbsGdFLgxmD
QHF90zKEsD54GH738XAHXcbbfEoy09+tJ1KWnEYVTvvG7pfdKDSw+MII8ldaC7aKlqAvsw3tQT+P
8tkp6i0bJa0t1IDzNc4ehOAkH4oBKIrnP7S9n9mvpLxND3aazV99P6M3mIXOotZex+VdUVL1r1mp
+PDG4MzF5mKabhkcpsl/KnqhPXlJMuC54z8GFj/fWzqWRU5Jm6yFwQkubKAt1M08fqCB/NX9iDyA
Yxiw7ov7m0Xs55fhmwpSU3YoQHtZX2UlCTG7lgzKhIBPp9mlSyCWp7mRFZ3stCr3TZC1pKH1tUKi
yPByPVR9c+2pACn5VDnGGVN2qw+0NKS1GYIpWz6y0/KGfr6f8b8hkWU4aYWQ3N/tXqMKqeoQIWFI
qg3GOvmwL6vU2/z50f5lm0LOQNYCiEO2Kp6bd7cVzQ8XOO2lW5T4Mc1vVALrYcnSj0KrLl/vu09D
UA4OadYroIrv42sEv2+1pZdSCE2chf26X1Uag89cdpXaZfHknYbLWGjdQq46Nm6au9s/f9JfqgG8
ApdQIGRhFxfMBf/37+fB0aiw3iy8A8dSkO0cQ618TGdXnT/FA726bto4wgx3FhPB2z+/9C+7NC9N
OonJoQw5LIP3n1+auO+mN1LBEHXUy3rEf3LNMFHe11qZd5PMP8pD+c1FvRx7yasGc0sr4PJV/NvR
V/K8I5ulq9LVuXGYCufbjNc++vOH+oeG7udLejFvc9C52DQvBfe7V+Ho3RXzkMGwK93nnH50vk1C
h7Z9Q42QbDIguzmTyATPTWr01bBZ5nM319hpycf2UF2QyndWadt/Fc4FfOTMjIT93lH9Hjp68Wz7
3vRFiqRnRVAtjfTWGpd7lGvWTeH75O5aY+pDeFqU3a4G3unrVJuh2PR5PjjRwjMFDt8Uo8T01ALH
Xbm+6s9qrgUYMqSQDPYrIR5S1H/yO9RcPezxznjxthwnO9wwgZXlakQNXES5QAkQdU5JAhod5gsW
Ko9jZ8u2Dn0NvZX3bEns1VFDC/WOI8eoHhWH3vk0WflSr9EOB/uunQpzBWyahCYm1+3nBfGVGSVx
7U5RliSYTFOvV9auyyEeYwe11bkcUnBvOfsVXjGekrsYWZW9IjFUPmaiGd7a2qsRBxjZ2L7UjJgP
rl936Yoz3vL/0NH/I4jibf23m/+CUfoLj3ThNP33fx2+fi/eqm8/AU8u/+IvztGFa+Jg8USezcDx
Uon/H/FEWM7fL3sbfgCWHrbvC8zoL+SJ5/39ckrk4bn4Hi0K3X8iTzz77/iBMSWi06OqR7D/HxBP
/sFu/9dzig0FuyJHYk5+KEsvauKfn1MkHwQdtg5+nDnvdk26iGsoQ0AhEx1/t/K5OXkMtXcVFf14
maSrs5PYYO2WYihPCbDwLRCT8cY3BubiKRXnqfN1eZdUrn6ReROfqiQY3ZUeB/3BumldlpCf3zp6
0UsSENUBxed73pAL4mQi9UdEtPH1TcrssmfCnBWHgrHO09j741MeOPpAInV8MwS9+iZSR3yJyXps
13GfVSh4hRWfgWcPT01Ppk/GpPeha5R1ykxfvCmaY6+ibdy3Ka8+UnW+qzku3zwRP8BOEHZeSPTv
bUDmosYUeZOI2tkOTqqrs3RldZk6BWbmPoa9vdzPS5U9oy9hoIjC+Dwuk9vjyMibT8RnAeW0tXu9
mF6/Jxe14ZJN4mzEZfzRaRWR6fuvml3xoja81GEX2fn7+shqW9/oOZczhEazYkD1Um8mQhpSYTy8
wLeoH5W+tno6iTeXsYe1tQYaLoeiHhtj06WInzYTh9TwtpNFwXhRQP1ooqVv0+S1LGRp3iS+sPKn
SoQtvg83Bjor7B7EHSP/9GBPHKH22TA6GrantIyTaQ5NFZVz6hGgMdHLFZGOk6E6MpxZgsOcMYZY
z/XQy6iugsy9YvSLuidJ58p9LqTPbM/uUdFmPrm0T0yXWiY4U6IerEQZ92Vl1E/ZmBD7rMS4HMZF
mM4DFXhgYg5NgnnDSSZb9oBB1JOzZOGDs8w2SsKsWV5A9ajvcVsPD0tmdc3KDLr5ividfktK1r6c
LAncM5MgExMdGqQRWSAJ7W78okzdg9TTTfjcOJVxCG0vblbMHp3brpb9G0lmMABkYHzHJK5Y6JMY
DqLn6aY99UTGXTtDpT+nSGz2TecucjOMifeUd0F8lXqjY+07v5rvCiMN7qfOF/cEZRJmT+n62dNu
d4JZ6e2ryU6+DrGlxrVv58vnpS6dm9lOi42iTH81wmmqdiiK4qOYmPOORuZtmbckD0ky1KTMeziY
SP+x9kmlunPdZfLI8XQ5pXWTnLFkENXZxcx3OFQUau0acr4phFls+9nMrn27La+N1DZvSpxPKLrZ
yfKo98vmyRlr9+TH1nSTSXJNDL/vV+7gVSdmzOFVJlPHjRKA7Uc/yJYXUhusew99WB+FtNxOae9P
1zjbLJCXKtS7YMxSEofnst+FWefsvGHwjnWS9OV6ElX9STa5Yq4oSw13BR3NtJlsVzSoEpTy7lI3
8Z79dLD3tSUAHLqevxKdEbyNjRrPaOqCWx+pQ7tFpD4nJ9k5xnxfNG36kJhjsKmbLrjOmHs9jH5r
fO6yYRFRVrXJoTSrodo1Irb2k9/UBx+NQL+SgPk+LSwGn5SXNhfgb2B9XwbmBxFesX5n8HQleJ5p
gmCcCwxMfGWqt0YSyLdJaeuoMpERmNSaxWlAr75Tnam39WyP3VXjyO6+cuTkrDpG89uwnfN96lWA
ay8J1ms8hOW4CYc2CPctNiTnUNWCsfxUBcUVxJzmmaVtjrqmUQdkvQhSyBg/NSSFoFfLl2rP95x1
684OSi+S9ujh8g5KH75qUYXhva7D5AcGmd5mJthKRtaL24izZFoA0IWK+FpNdnyvenc4zctkmZG1
TPFGSDP7QX+a4blUcXkNzsiNura17obGn18TTmZfFNdhl7VJ+VWLFqKzX5nP1TKhNLHzXO6wltkY
lMTUfO1CP/+i7Sm+M9NwcrYzX+GRAb99Q7WPz0MaRb0vu1SeuyxQ162u53M9g43U2qmu4qTJXk23
A0Y8hzWxjZMfd0cOmcOu98z6C8Z3Hgk3Geds647T8lki+N0zFC4e7aky4HMWxJ6vGiYW8yqx8uIu
0K796Ppu97SknNUJPS/SzVDFw6kZs3pvW6N8VBroApoBKY6ErHdnCx3FXadkcDO7snvDwBlcFYPb
fgulWe9Z8+Q+TpfiNQXic+qSgSqXxaV81UPdawLurcHfkRoUDvsCcJkTOWaX6L1fZ/VGBC2yAVqw
apN4NXLBwF7SW69NJM0TZHoHmdIY2me2Oz6loQklNjeHki9YzWPkobU+1oXpvnmmNp7Gset6zI9E
aughlehLXH10cjc9jQjCVoPsatjkLoJ9VEE0M7ZoFUExOaixDoY36QeuUACaLZVDsbJo+xXbeRnk
fbHI9sQpDjBpUYnbrk/Uo0mm+dVgxeKuKgLwpnZWBgiqpE+Y+NB/SasqrKOJ8ctxwtO6soY43LDk
mx1T37g/xHEhzqxCbXdaFiLKIqyI8UvcWM62zYQ/AutNnaMY43pbWQ0cbh5jdSA4IIferBp5Yj/I
P+O8Hz+FXWvvLESQCMbkGBNSGmsvou88nFF+VEdU71mzs6a5wbDmVPnD5BKDsyIJzt31dlyC7uo8
61AaRcxn12b9SRBF4q9tREDT2WT7fCj5xHK9uE77pHDR3mm77o4LYhX/ETmkz7ZIsuDOtBn+K6uU
j7PWbEd1A3FkNtz8qu2T/GYhNP7ZTWITXNAl5i2NCZtbuybxDX43irthzttDzzUWtwv6wGfP4Vyc
eBBuETyotSwCc2WZTXyXzl4ZRD2T3f2UltVGa9c8TJVV3XczWZez0Rc3RIi0D8UQkjhv+QjF3CKv
afOI+XsoyAlB2jkgTUbcHGwbRyDNl1VymywFsOggDo8mcoz5ZCS2IHKQxTcqFj++jhEjXS3CRtMc
yva+EC1VBqf+ZIxaL++vOpNBxppkR7PatIkBDt0Pm2qVTJPwNnntpjeZ3REcl+v+GhGJsxFuk97o
RlUnAuftK6KmTbBl2rLWo5i6RzsxPaLbvUJeL7owjznW1kdAC9KJVNrEj769jOCCGW7ct/7QbkZ7
mJG1OuO3LhaLuqrd0UMrIaswWWl8/NuyWJrbesScXfVUTXCLpb1pwaOUhzqznWbjjXQaj+1UMj5H
KtLuRSkYVnWyVsaa559laKnC/LExUn/re6lzmoMJaL+Ks5NdWGovna55Fj7zjwO+yJTmYJl3a5AN
sE1SnZePhtOKw5QZQ7wdzCX7xP/21zUb4jboYmKmyzLrn+1gGU5AWdTB7JF0IKfr2ZAneBrsFkIV
l9Q358EqXRC9dlaf8oVm6WqWRu6uk65MT97QzhufKukA+NrZJV6+HMqwcmg2cZD/OlIUPOa1Ub9K
IyZvIeC5PwgGxJuEkpq+euCoIzvGtK9JzR03jU6WY2KxAKNNmYiqKiaJ4LB2N6M23W1au/EtwzZ7
z9dKoxNHmPmsG8+5rXl3m05aeRLNvedJICukTqfsrrfMScROpKY42E4YMhV04y29guGGt1481L0z
TduSzuCPEM3PlomffsAmqbbg6JyrRufpdT7I/jWPW/uqK4vq7LBD36iB+piJXjvwAlDxdtZoDd/S
xqxPKiTrURFhdixc3ZUbmUt5q+lnn7TMpm2Ymq4ZDVWemmtYztVGLv1yhgccfzGrDmqbWamtU+fi
2swriok50EhKzUC12zb3UzeKpyD97AdC3VppLrYSg/y4amRqvE3StKBEAiPs0WywFOD78fd13pJI
ZXf5dSm1s68cVR/S0G5O82zlX4U3+xs5SHUUnkPXQmCHeGyRyAcIW4vSeGAyVd0Yii2zaxbvFYLA
8lKN9eCdMscO6r2lEupoMcQ/mqRvz1ZSLlGa9cV10pGk5GVTfGUHSf3kAIY4Oq0x7wcEtIfBYA3e
+bHfANaO25PTlcsBTZyBnmSQ5V2eKujSqN6Ga62E3DQT3sXTkhVpw0M8zbu+NqZ7hrv+l6zN/Gyb
GWPxhcjN+tzPwtwoSgMk6v70dWomf2e7qj4VBASr1aKUxHo4pGDbCWZ64zSUOusAUMFLLrLmqs+1
vR2Y+hLAFPT6xZBtfgJzrPy1LsP8MCnHORkiEFTMnXMumlLraKmKHuF6ka898gvVmll8mdwsdhHe
GsmQD9FcJnZGTR3z7Fp+d93HAcQjQHP6UzIH+d5dnP4GbqlhbNrKyOyr3m3Kg0ZJ9uBlQfaMao/V
pU5a44vwzfzgJvp7afPpu0Ua9wS7hTdj3mbYJHwrPaat0x0RXrZ3stYEh1d6eSiWWnxpNbrQTShr
Yja8vpjsI9pm40UHKqz2SmmdPmDxnlftnKSvHlPjK6tHl0vfdCrvmCiY42NQ98bZGSSEwaYkpnEt
2iD7Kmbd1tdEsYdf1QiAYBXktn9yChIsbxT65quMUs4AlOEGJ2NMk13vJIjFq9Fs3txinuQGFs5w
6A3d/ZCt379lxdieWrhaLxUPr7kRg+8Z+2Qepm3XcaziCDo9KJ9bFyFrUH6BpzoeLRU3t2ZiAvB2
zOqHlyLOKcemvB9qs5xYwrV5h/W0OwUjl2IjHBGAbhBBdxjnuXR2de/arAaW9zARa034bOBMrwQR
4jt35zJf+56MDyNHU3WTWRSoUYxMFmV/UyYVM0UOuVCJrcFhfhByoG/1TEnPNOI4Kg3bf2isgmSn
ppz2mSWG18qT1deSM4O58sAXvQJ+q3dmHarvfr1Un1Mxq5vesodxG4eWOqfMsLch//qT9Nh4VkYN
rXlddkZx7NCQoHoZKxKc8kDfWV6Z+bulT+W+n9vCXc+tX32xEavdOkhzSGXAloJhZ/qGgrV+zKbW
errYccmPjY3BX/PO+3YXZCF46thObisOg90qpmH0VVS+0+3wfdpvlh873DWO4W78oLk4TlrrHrW0
UjtDIl9eW+3obuOmZJdRvbhZPHlRTLv1nryuTm2Mdgneeu3gfnEXjQehHtquWmGWaK9llzn3GurA
1hNOfSuSFs01NRyKN9FRPK8YedTVOp7LGRG8cpctx3pxdnTTBOu8rdyHoArtIdKJhwe6jNESr8u5
CDhjDxZNGXAUm4ys8PoBbBZaFU/rjF3Xn2SxVTSSMP/zi954nS0IcEim5JpgYtAPF+s7/pmxmZPI
bWb3IGn0Pl/Gh4hw+9Em89lftjrO9am3tPmmHS3eJsueP1n97D96aR3f+CbIv5W5uPV3C93IKauW
7gtCnwz0lYKwg6QFwSsZZ869HJPipLxBXNdAM29NL8/TjR57Na4qo3Nb5FeudzLmIfiMMpdDnSVI
QcCcu3yC6FfsIUI1t32T+l+HBEyqbpUIN7iqF9SZljnGKzuI5X4Is2c4cfkzWI/lNMaMolqMFcfW
Tr3PDfpLUikcKR9sS+VEVOp6X3dV30ZGU6o7HC3iUKMpObhlETibUrf0i6pkYGHM/FbeIGHWn/LC
QXWbZs5F7Umy21bR50vvJiZXxP66Ib2JTpefPTGOcEtsxLSBdC5SZYZyFIPDF7MMOyJFsLTfxeyZ
bDBTdbBnnyeUsv+zWy3lc4Hedzt3odgSdNxsq3yqHvpR9X5UJAuHFFI39Tbh+O9GGA+nU+20ijyG
ebxIhSbPhkxnx9jQ0vpq7HxukVlow16phPbNUWZUFStZz36wMlGnl1vFYKEhSESPhFKzdH3xOzTD
KcqBsylajmspRh9yPlwNZj4VnRY3Sd/lZRQrMz/FGezNFQnD+a3VBBP+95FyyhwKyz4Lq+IuDdox
PCWC8xQq9EJkUS+wJX6PNY7G+27wYhe3PRWN2hT48+eD1ZSLdSrdOsxvgaLb83nOStmU6xG2kNx7
gr/6tcjijswaTNvVOrXLnE+uBXgz/EBN8PlvyqrVRfBSbxZtNnIXTnX9rCEGVtHfIHP4RtJb/WZu
vAnfrPZvLz49fz2mrnv/t7Jxe1kubEOtSXAuxN/4tmkzdklOKQ+e07cPrW1a+LDE/48u/jW6YKTw
Tzr2r6OL7q2Yfx5c8Pf/IrUHf6erHqJ3wXtMxPqFH/W/+Qz/O5og/o7hML5zmF7/HFs4/t+N0LUM
XNbIuBhP0Cj+i9Ruu/Ddgd8idfZC26Zp/5/MLS5jiX/1/i9qHIQciPkuehyX0fG78aJyS72wcVn0
c7vxlPnGmxeOJloOy94vVgZRyzWTD/AyNLrfyWoMTqK+C1XOBbVD9KH1bnZqOWWO9LwzVrXs2uWp
HoOsOpTol/0olFlIgMvQZt6VknNd32Q0i/zzMmJJwRfG2sVazXHyiHW7aLb20GC0pF4xp/VgLDAs
HDmijOe7/WbGlimjLI/BkONAC9U2KygqXoJCGfQcw0bXR6OFlRW5nF6qja+HKcrpatmnGiBcusIm
VT/HcT9/EwhA9HpBmhHFuRGifPfb4TNB2AnpNvgOiGkLk7G5zWajplzMchkNVCneEc00j7rbFtI+
FEvofHZFv8Q7vC7JzFubxj5bMezyOZ1y8pnWVZbiUta5x8wXIptASRtiy87W0JrTOTJx1fmnhDZr
g+DNZ3yxsprGGSnGyqm8b8OUtBYVD+GuNPv+DpumecZZHVziNR3jpSyNM36zpI0ExqTrOm2rbdJ4
g7fy7NH/XFZlS+K9ah11K0dflduiUJNgxbBne9ONgBJwvyDCAaKdTdmOOi9/GU2SfWBxyQ39G8/B
plDWxJsGzdmogvFL3zpgi1ygIrTr04UPysAmxLTnz1b5xSCZE7oifQ38qHYCYp9ZkhmsO1GSrm4g
KLdW+MFClt2yxmyKU8dfLXOMBFpa9sMgc9/d4gOy6zUVWYdpwuk2C3hyG59nHur+Fn/qMDy0ZcBr
Sq/kNOEq8u/0PGN9a22s2jF9q2OWduombzG4HANVpo+E1JrplnTwsdrMrcy+GmWHinNKtXsxRhcW
VlG7Yzail8UxagiBVd4gGepLIyR31aovyXRiGL8F+P5N+xgS3F1hs4sXo4bs3Zdq2zktffIeVVx7
WxqqfjFAXrWs5g7XfsDD2G7B6VgpMBwfqsuZl551tm0k+pkNjm/Z3Oataee32mZH28m5nCjHrKlK
MhqC1JeR6ZZGezdpOuE1cBVV9WM0ghMbbw0NVvOprK2kuHK57bkLvfzyt3E3tr1trP76zWAx02GP
JJDGN2pefrJcJh/9U5MHl9K34BgDKtocQbBRWoQVHT8wVr736oD6maM5Lr12W2N2Es/0FvjWaKZx
N9tMV16wN3r2RuixpKUx9nzqym75w7iuL0m9VUrK+tDq9mV2J6eKJE3QiCdFudEY+LTMSBUOye4d
HP69YAiFCtyfzPxpKIiYjYx6mvG89KrIPvld0uS3I1tq+dilROpumjJl3ejagBuSCUBKXJWXtY9E
R4j0oOcsA0rKQNH/auFFI1ts6ltjV2F1/961Iv1RoEO/7yxVuy9JFSyrrFdmt6W/dCQXodmKeAk+
2TQlw+3ots5jrFP/BqGRca3nYs+4iS4VHW4WynWimwwv+EzQqenv8LAeCgtXdxVLcEkMJbdL7D7Z
M+WgG3OtugqivqY27rCc32JCLG61a4h1XwapsfKWdDrZ+Mw+DYjVqIsskfp33v9wd2bLcWNZd34X
Xxsy5iHC/iMM5MTkJEqUKOoGQUoi5umcg/Hp/UGq7hazW5Ir7+ybiqgqCZkJ4Ex7r/Uts76vreoF
rcWoyHiZnL1eKuOiX2ArhHXGaWTOrJuU2biMusAe39e4kDZlZjZfKXIaYTHp7l3ZVDRI2dJ5ifNA
XScL6zq16TQYH1u/+VbxoK+9TnWb1DYO2jTK/Yyz+8Kr++daVbeIH/2tqTC+67H2XssRX4zSmzfB
+mSCmfBgze+OAlQzqrsPY6b2rdLTnUzJEfGz0bseZEwoD1CBXnDgnDMDRzkVVsQcN7SvmVlJ02kn
avDZTZCnH/3K2mb2skRlArfRW5EfBZKrT0ZiWFFRfKzt+XIFl0a6kRz7xd+veIqjoieGxsYmu63b
lSK+WhAdhLbNYoAk8DJpqJQnOMH3WAB4Qyx1SZ2TCazP37F6jRvRMFwTuzqyhXsb54u/Y5pyHhZv
vrdK1w97PeleaEcdHG8mrKxZruJ4+Nwu2C9F7SQhrRCkLnjyQ6MY/SgIhAjp6uz7DEx74G8sIkAT
0/pKb/mCdt+hzkz4QrKaV5UAoJw45bGko64D6qx3raFdmXlyb2HDYK1fQoHXLlwmoeYw9qsOXTzF
0QIrE01VfbD8uw4GnhNaqru2E/eYFCSI9LFzp+MSjbAbKQwP/cMweHc0y+DUyexKBc5h8GtiUpAH
mBnQo36CdJnY+T5p5xxipjmTbDd/YuokU88pdkLV3XTnSBYl8r6zC60NnvNBov4FCJDXhP66uLx1
5sKQcTTeBf5ksNv3l60zlneGWNiFJ+z1Q6EktrjJn7HdqIVpSGu9CrfsNJRbgvxWd3I3dNsW5sKe
4AnnMNZu/mGGoFDxJROfmyxGkBm2m3yCbgyyNYOWFWpGjzQvpexyFAD57mvlGU9BVyWfA61t3cj1
RFBsjRmFYz7PhKwDz2hKx6ckWBtHeyHDPI2lMHZVOhOrVuXoc9FDhZA7kk3iOcUhcUmTDkVutXgA
OtO/l22v5WFK26TFm29rW04dzTZmbbhOk6JkHkyWZKNPg3ycUmUchJ56n1vXJEWvKbO7gp0iS0Ix
DDt3mt3b3giedAcus4+N2QoRpZbF3jCSxn12ikAZV4Hir4W42BI9rNgYkC3tD+2+dbEjj4rTegKO
4bYzkukl6DJzEzRN0XHO1bIHx2+XqAAS7UbU84tk0xuO1MMi7sxsa8eWO1AzxK8bmnpJniqP0X/Q
81LdgHiDh1Cbqe7var3Q75JKTeNG02t+NOUEDaOAJDx1SV22V63w9v1QkzE10PCuNEPuY3P0nhGZ
FIdFH/Wjj+g7CjDYb4VUBOiS+VtG7lRBTZly1NFlVq5pEm7HbiJw7rzWIaZl7hdr40qt6K5BMJKe
mQ5eFzaFbHeOKLr3XTcvB7gJmDBhGxsXejaBRjMkBs05SYYv6IbnvSVz41PXGlbJ7FeWS1TbU9qF
FCDTQ9Lk9ifZE3FYVL0ydyjpAhlWXaZ/9MZgD7gF3lrVKfoHVBd1iuxQczWmlwZXeuQko31t5J13
TMyqee9P3kNWksQq5WCAxxvkoQDVcpNhxgP/6+6BJBp7JzERAgiLSr+QCGVZTmv0HjUuvG4a9wHS
pbustEkNZq48qM7MLzKrKenZeA4zHwyPlqXv0us0gUDJCtjYlMMFCmVMGwR+3Q3sq+/qGGuuubTt
lXKcl0knKqEt1/m2o3nah2WP7SKvvIYUYY7k11g+9CMG7uUmxXhTIXrNM32bxBVtZCA/FcLFob7w
g6G+WaZg19Po23uFQBicImZhaFMt994pTaA1T9w83tOFVBufDvzzjDv7ky6k4HAStOWFZ1hBfPAG
Azl5SwhRoFW4s1AOX0qvwubdjuk3lk8JT0Gpce+Nkzhi4BZHItGCyBpHmDKzM94x9UBwYL1x9qne
zuxxU9EfFooB+0HDEx+1sIk2iuY8vY1sOiKpJoqT5ukHZVnaEBW5Nh9yqeeXKsnVrjJH6zHgUNN8
s5vYhSGk3KC/HNxF3RYyGD+2a4LTrq1cdw1s1dohnL1YvfeHjhBUAWXG7svhHadHyooLjVIKegMH
Mn9KIMuWPdP0jJS8DktdTvejbqxe8R6TslvpvNK4fM3PCUq1SAo3KSJ9DiwEzqIlr1MrUTwPox7s
W8ysfehOvr8ZMItHHX2153Y0W/owRQouV7jmdOuOFGmPEOEzcXBxao/oc5LGu5SLc1eqha42QPZG
7AWqgWNqWNU9jR7CncsKJgFkmGNN3xcgnp+vRJwvbacM6vXKGK6cJtAAbRdpd6dNVI9zp4YgIciA
NTPKkNS9E0CNCY6LxZZxEVkDkzokFKPB/ECVPKINmdjbVUUKG4DHnxDsgBNszjmShw7WiNCyuyrb
m71nbtA4GAf8W09yaOZ3matKIpvGXDobtl3g5lRbXsMh0i4UM/VVv6pB+iGj1Et9kFnduPSrxbmh
bWGEgllzH/iduRt6J762mcVR5dTe1vQzOkJmkn1wxg4ecUdqeDOb6fXAcXoj6T1+8fuF9rCry6tJ
lMMd3vuCyFX/Q26V3YU+W8WV41T1BzF1cre0U7ZVeiL3GlAXGhcmbn3moHZToCUEf6C7EA6oSl8X
lGSjFER4s22yjE09pecQ8R6TUze9W4bJ3Tu1zhYja7pUbNIylv0lNHOxTedu2KzSOsguLPb7yeyG
i1XJra70NNZ2a2Xj6NeuAq7gwtTqqrHZWYIoRVI43JYPzdgMtkFLeqDVkwkFOxIfZM0ZO08Ytb2j
TBbxhSTg0TJAY5X84EIZydt4ct1dBUbtuuxq72NCDs1LHpBPESoAKLeVLm45LIKB6vi226CkrK8P
JUKGotOIUlZaH1zGOdtCzVWNfkkvCl5v7ts8LVJORSaWd0pA0VU1u/h9OWrFW9drhiDU7ATltq5a
JrDECdaYG8tIj305NrjivWnZmh1ymxEax9euWeZthc1oR0fGFrux0lK1qzvXGqLGMdcXkiPl5eiN
HiBGjpFXmqq9i1lWBMW75GS1IAxvabbaz+7cO8CX5uVYSvroeALJURiy3p63+pxju0o4TGRhKvwh
2eaNXmyoWicPFpXsR4xIcBeFbb0zLIrizpzEF8ixsyMEeIsXkpiv+55EtiBya+yo0VI0wYvDVHSP
YvZbRc8SIXXCfjc15WBFPPkANQrlgoc5Ab8DXau1vgidHGVLscCxDSg5ayLW4CwKc/4yXcziQops
2Gki7YjqLn1CrjvsXNBBMhgiUpEwO9kgtrO1Bq7iJKTRQW6k08sHFrfqQo7CusEaqg4CAdiMF4Y9
4AWqneweSlxxY8/kPw2tWrjniNR5GBR8RbHrrHkytjHCA8kJR7A9EHqRfy1lKXdD2WfWl7m3iqey
0ugwJbP3TLLrdGydtt3ndY2gSgQZ/ZFA5FCwKN5DNkLdeadEDOm3TL2Kwu9gOO8XjxYyWjRVP6iB
Rx2tyTzQWnUyQzgvZxzz2EJdFnMHxHEpFaLDvsiKvdmlHURsVWR3sG66loaz6X4ujaQk1niqKnoV
SyuTHE6KKg8eYnVjVyrpPY+tP3ZXhTMuXuSjy7IuUsgjT7Aluiddq5YPk95DagMBEwgGD7tROk7A
Ha9Hu56BSRZFZV8WxTzuUMCmdA5gRLN5L3TCxNhnvrAlk7yeRBY1KEW17NqUetJjEGNgTVZlPFJ/
0hN4PmNy6WVW/NBVtEdkDyNWH2XzFfGvngLJCjqH92mWTwXI5uOY1hy44+8VLAf9smAWausvrAZD
ejFqmneHQ2RooeC44kNW9Dk1KlqvadRRVDkg1lxEpLJ2OGr+0qFD0Mf7TGneNqscthg66QkPfeuX
R/ITKiMSsZM8qbahdOCgV+NkFA8a1YRpbK3yorf8+mFwEUjs0sWgfqYpj7M/dErkbYYnJSgTZcHB
mjJAGpuOqZxCRAq7MVLwWD9PNsrISPQNtYY0qKk2+RVO6sgUjtEy6RVJF3W1oz3zt9nqOwMbDKMo
20dAkvElHJp45MCQF21BR4deNrQZFqYNcQmwYMrWI4g9pvu3tWVlf/ANuYBb6vhjjESLlzcYFkaO
VeXVuk7x3/PvlSVnrY6YhK1c+H5yTJI6mcMgBzB2kcUgX2HFjHSEKNnEVa+3UUVlYTmU0pwKmMkJ
irHbipQnfgXwRx013OIu1WUZDKNnrp0WCkuYg7Rl51UgG0KwLIl86y4BBZiZXsNjbTvcqxZL5BSN
fsw/jbwyq0uq0nrzwTJrCe4ssa3ygzBmHr9Qra8OKu1Ze7S8nPmCE6bA4loS6dE9E1ZBkaWKqaH+
VayhQsVNQqVNsaevoPXhVYfztak7L262QYUO5KCPmg7TyunzCftO1z5qjsUFTFg5KcvvWr2xWnbJ
l9hgHLkbpc4zgAvHj3MtfHTsQ8euQPOTGO5+prlJUWsUUNwOPWy8KUJLxvUVz4naatvWza1m6Dx/
SmlGddlhp5SPpUdxmygHsIwfdJNm/R2TZJLvJVSUgpR1wUuZcjxH2DFPdk6Pl1Ch4sZg6qmuhr7o
H9juS/WxdqdYfDCkvrS7sfHgtqEKiglxx6vXRcIHGHlNOhJfVIyNU97gv+RbYbnuXcQ6AeiUulJz
xEIu65tcSGYUdBrBdOmjtA6oXFkU5nzXiu1o1Nq632Zuw0/ElMTXx1c5TmyLRLLPeqdhpbCrK0Qn
KhRisj9mqGBX7D2NT8fYFbW3VPfwrkY3/O+6mdYU1ED+NCp2PLqdc7ywxOWyvbXH2iDoppHO40+t
k7c/mg8/U/BPfVzAcTEjgHPBMucyDlff1U++qnxMsMdl1qrhtLpbZNSZERKJB14W9xfZK5bRVyr6
/Wd+t+f/1Afhs2Cym8QnQbOg73LqnGML3fRIKJFce1r7SH1u0CMEuCbR3CWx6sgKjvYsO9BuA/wX
Tjt4mnYzpZUQQl93V44VzJNgoAufA68M60knOcbqnM/d6Ktxg26OA3G3tCzxs7LqmuOK8j/YaGve
e52R7gKjM46ElxlQ1Nxc/ClgcO2nnPy8AHYFBkRfx+B6ek8XzWwNlo91JkjSyxr5xUWSoq+UljO9
FaM9XlveCBWuSbr7399ZODAnn22CiKC35WCh5i7b1okzJkmb2pWxgUBKV+WtrsMpm21dNCF8pLrd
mnbjfqVHO704WWN8dTRc/JGZ+/JJplamUM3O3VezyYnxovHgXBaUiOZNGwflnUdQ4oe29qqrYGL7
SuzvkH8MKCw+VZmpqw0qPp8Zle0bLfZhZqeaZe24MZNheCrhhdJ/Qad8xGzk4DIfg/kJnqfsIi3X
uvyqKwJqCJ3bPI8q1ro98NjpgkJ77cNq83icM8LE7FMT+JVSUWp3fmCFruZV1t77PpWStpYmG+W3
SGz1YQ28U2x6+m+BqRiVMvaXVZSy2B71knrQDnRPmEtToC59KHotayg7rktCIFr+e/19H6FZvELX
K9PXf2sPM1dIyjZDHYZk+V3hJQYVumVUOuRPlzyWrfRVSyuoryqmN7yhXLNOG/PYq2B5i55uoUfg
23QeFmxtYUkB6bobROXvssVmCajHXLuV1HrfT9/XfHr3CxKeZPmaq3rdTGWBfiudSvFD6LlwqEBk
tQlyf9o7iA06sjtp0iDGf0GbDVnexZHHFI4wHJczWRz6lXRyjiROYatNK5ACHsi9nNnCak78kKV1
7e3wFgSHaUmsT7LNxo/A+7N042uu0x61xnIua5EQAT2nuZ9t68CXAANZS0JFa/VAJZL8VaTTpIbM
ua0QmU3jIMgfW+g0tqNzmRNBYK6CPW6xTg2quPqx/sOvrvH6peP6qAI/VhdtkpnL4cef56jvJ5c6
ofX+VaaEbwPjdYtPE2bLjee7QLnUvATupgCY9ojzyb3Hr1uwUbD1ePlMj6NgEGpNxWZX6zgW2U6z
d+bA2Y1zMKpdGUxxFelL38fXec0JYycqJbstFf2qus5GOQ9RObm2sXHo1pAmbTm8zD96GYuY+cp1
rZJ271Y+R5JytlyT8w1BIaFgjFSUWNaHm4vMWqLWFU1w2cwAon4/8v9tHodIY2HFhU+vwwg/9dJ3
LLJDVs9LOOQmB8mC9EM6Qum31GkpGAR0l/M/zOL/FlLFqkuqLB62tdluYBN8vXSIOpP9UFE2Flih
bpbVxRM6WnDEN+60YRfD36yKzrvVnKE91r4IyCaeSMDVcS1pO01BdljhBOafQrlP2t2sLlCSSNxk
jYEkhOXw9feqO5AVHVv5sIzN6a1fVdPbPBUcD4Wecyr4/X0/nW/XD7PxQJqWT2OdlfT1hwXAaBss
Kn0IP5diSlq2FpkaExkOv/+c0x9lELuEmhkXG2tKwG1//TnktuY5qykwT12yF9OpDZdb0aRDH1G6
ZDj9/uNOlzA+zuQ9Mi3UD/T4gpNlpJ6NrGYn0oTt9y1nNmX0FSEPrxufuFgnLwSTFJ3ZEtI0wtHg
bX7/Bci84xf9vIoavFNYkIgERC7h/vj/P+1MspGM0YKeLwESqusfUlku2jaH5uSiLtCSW04b9rDV
ZNLSCUxl8RhjzSJ4Mul6Cvie0GkG6MQdhgrBwI1kZYzDmCh6dNMmjmhkYDm821hZdhPZwIsoqit2
DiSsjxk1hYXpZ7JyWMCNls7YBNicgd7UG1PHP9dqaOF6xa7vR8vVGeBxbOgRrqdP26J9DAAU6XjN
uTaPKm2Sn32IotllzRHWvKHJ6LYbDZjNfBCl0tXbcpx4iLA7jeYDtQS20nRl6fx3+cR2Ww06F/Zr
UBVYWuK62gHyXBerMeafzaA1xbYgdfKy8yzvLgmYtMMOL46zcr3xk6+pYcZ+1J11D56nnAPMoeLL
N0Jle2UpHiU7muQpaac23mW54R8rIWn82Mrrr3K/CF50K2WTzD3O2P3jdOpY1dw4fqiDGFqKSNP0
4yLUcudps2IbTaTV6paK6TibdNrKK4If2MqX3sDxg1RzIL+pM7M+ExXM+RkNea+9n8Dbqou5Gdjo
o5okH4rhhJ28WfwM7RnCvfLKyqgcb82lQ8BlBxymoplUpHRTkAchd9Rls7025dzLmEbtcohloqkL
VU1M0+QGZvTqv59EHDYc2RFpszbtMkvROpHQc/WDMka9upw8gHYh5ijaVX0wk901fL9Cj19P7np6
rznGtLHzwinJsuBA3/77TfD40R4SF8FL0/BlF073eTRWQyrfqiloH+WSK/qyIOLoLI3BLgO19GBa
grcm1+ljEgne3cTofZHRt0WMYkfzn8i8vJZ5TRfRrfP5hk0hBaNS5rN2/HE+m0aEdTzYwQ61bqg2
Np2MFwMF692cFIYdJoROOpu4qpfySMGk/tOG90TXZBouUwWHp4Bp1yEuEdHVz4eIAIlmaxk1uH+Z
cZpP0Avc8RuZp9BQanpkdOnNj6X895PE6eQLD4LcLCgUZP5wkDg9R5gjlaHYH9GylAHze6KtCO6G
utYfTNvr5PpqKgqIsGaxC3ATw2A75QDSR7EHPM4itC3N+5gGRvUt1y3RHdI8cCDl1x5boHIhieQy
Xozmk2JQvPz+p/7bLQ4C213986CRWNROEyGXYDY1Mq1o1I7+9LaZ101X1nh3hmkgeLKc+WuFMjj+
wzJwuqvgF6+QT/4Jswow38kyQI89JWiYim9t+xhxDCobzFqrlKWsxeOQZPD2f/87/22d43eijeLo
giIP6dGJRA57Uj5VBRKPJc2C22mOxxYDiPUtQH9pbX//WaevD/kzrDFEZKDEA1x6umeqEaQFakIE
nQQUIYBoY0K5w9K+1M+//6D/9PAc7iRAGrRlxnej+k9LWYq1yha2t6xcj+LZcWLsTnZa8h+CoYFF
ixb26w+x1vfP/R+vMu7kd5DCl6Zl9kpSdfKv/3XfoP2v/uf6d/75Z17/jf+6zr6IRjYv6vRPvfpL
XPivD14Vma/+ZYtbR813/Tcxv/sm+1L9g+2w/sn/2//5F57ifm7BU3xp+lqtV8MkXL/Sepq4/H+t
DT1+E/Lb/G9/4S+qhfmGRHYdZsU6X0EYW9lyP9ShmvnGXIEvjC0YLyu84l/q0OANpFyDvDr0RJ7B
DPdPdagdvGHqsZmjSaD+wbv4xy//q/Ty42ng9Prr338uxZwkTELAIsCMjyDtiRxtn+3X62kUbz3F
cmEDk12ZO3QhG8nUpjXtth9p6mzQoDmXkkQXjlcKe37YEXzDhEDWqyzG7nES7HPDVCvuKZOyBpE7
XT8IHdBT3pTBI/Io722mW8F76F70scDePdmpF3/5+y/dL9+oV2/hbfutBkzx7Zu6fmr/X3j3VjTg
r9+9qyfaFE+v3r31L/x490z/jWkFtLgJPoRpCG7wH6+eqb+BsmJx/vYB9ZH1+a9Xz/HfAJWEfGyC
uKQKuS6sa2ks/V//zXHesPhRY+LQAeIPN93fESbb36mKPy1xFKks9tlIX+2AmhyRqq/fvQL7D3tj
pHcIpOsXjAfBY12xcUbd2u9LS0u+FfXQ1ShjJn/daRd4X+d+utY72dk7KLH2R1fQB0TOo2H2R69C
Bslstcs+X1pMQYItyBTBwPL0rYEPA+WjXZaoDAkweKTP4PTbHOSQewymnma86AfUNhXpNVlUODHi
rZ6t9w4STGyiAStcjMzgse+5a1gkRLlge8O+rO1xZSqKMq2PSCZpaHZE2CvmMvIpUuOYdbIu3zZd
Ruk1tfUxdKZYz6KYhvknCycHPTSXLgFusE60W8tKLdRZA8afMpvIjSCSxV79dLbQD+ZYaMfYoHLq
yHF5OwRx/SKXVDti5Ks28UAX2MMVe0f4ARQyfTEltkvLLJ8wvPj9w2z0pG9ZwACulVnNN445z0U4
5vb8kbAbJ91OfZteBAGu6F0mfOMRM/xAHgyxHsGuq+PlkwCyxLY3qFtALxQ9QlXAhQnJT/LVhgmw
5DQ6aGsCT668r2LUAFsT7mZzKGkz59rrXSRYXVfaCXY50b/gqsg+JjYfsy0pMxSkwHmaF1EhTkHR
0x+4NlJSYY45fu8Pc2sLi2CJcXlgQ88aVvcp1oxswFiJSiAOxIaWW/JR6fghsc2t9AoxwKQIvdxF
ZNe6zahw7bHfX6n2Nu6ZMi0qIrEMOizxQkd3nGvVR8mQG1/7PrCOVqtVfoh9DnnFMBT9jSyh8O47
k5/D48XwCFM9npxduwz9EbYC8Tci7umLFjExUJFhVkNM2cZzkk1ND0UcBho5nwLlE3AFt8IiCcIc
Nn2jYRA1WpTFKD466v26KfurfrCKesNixXdAw5Tg7Ha9+Rkfd/2JI17DO+M307MWxJS1545Tzaa3
7TTbKAy3hIf3Ma+SQPFmRWYPp0Kg4CYuJpMdaC2veCASlzxldG3F11UTQYkT5sEHTMtuui38HMlz
10F2hY0ClHyEz/RJDTRDUTiX7hDNUGgSOkslSEcr6EW3nbCfPdgzyvYDPdvkBVjgOBPbxdllM1oy
K24nRGHooAKz7jb11M77FGUwEVAoKBF2mSL9GC9JQPy7ncdgekQLyj9X1vIRUD7QHxhedGHVLA38
70KMKYJF00t3WoGQJqpA3SMfzWF1kEvHebNIRuLM3S5Qn6e+sx5iX4h4w46SDnbbilheW34x5KER
5KPYFa42YyyuvNqGaND04oLyS5VTJ00QsQNkKw6+JuVNmVOfvgVM3EMwJePAiKRceO4GQT0yskWM
Gk2QIUarKPMS9KIdgHPcAJB0ojYIJoRb5MpPx8lI43tvxsQc6hCO0k3WZsOdL/zGOGaaXToHTLX2
+H5q9cL4LH0zN7Z4OGy4KyV2wk0nFvkJSZhjhyn5AlNYCYvKnzmDTI9WREaOnsnNC5GjHuUh3WaY
mOK7ZDQ99AexJgfacyIYr3qUwca+Gmo7vSmsIHtRgMSHMC0CZBQ1MQk836yw5B5hk/4RfnbgY0ef
gm9msmT1jngp39yUYD36/SBKbLZTrtl9SPCMd8SrnpsXGsHO6c6fdT15v5CvEUPykYWOWo1eGhrc
wnlpNG+gv1wMzSUa6szb1q2jHuoqRoPbs5ElOmdAibedJMAavAbUByK7MVWxxSTiJnfmXG1pj2Hx
qGS3PDt4JWYyd1hEoskljXbT+s5iEtaXWfdYoxMZ9brR4yrVPTLXmnyAEmWWekyLxkCSyMfKh84u
5bM1FgpndNNJAs7iRqPba9hNHUmloW/AioWwKp7i3th6qdtku37BuIi1kUwtTde8l1Z2EwXqPEbB
kQ/M3ReIjQILoavBLJXFKZZnKQtKQb7deVv0clAk/bYFVwSmCtUNBJ0ROQWnoU8Z076x19jKPQu9
jQVTRu7qG4HNVR7TJVYUOGBeBRfs8NUXKTpgfZPqlnvNiON76fm+PFS+/6h51KXsys6XfZkiAl5i
MT47fZNc9qRRY66k3jOgrRqivpmae2H76npE0vfSEz7g7wlGmg8KiQyzJh/xpc2d9mXSJqwFpaF7
LCFjOZgRvAfWr7HMkWwgZ58+M2l7Llk7bv7JUTYuZ42iz7vFd9WD3xmyiYZs6t96ti3GbbHE40OR
aQ31H3tVK/CAnL1X8VxWMlV5QYRYp0WzTp1sJzqXU2rt5UQgxcVsmhsDb1UdGmrY20R8vG9o7Cab
aqBetU2dEoN6V2suXBRdDx6Hlvg2YoPi9KlAzuiHTZvrZbggeJM7P6YWG+Fzt+yQSWh54ffQXqBE
AudghspuXyGDyrvNjCYb+WItpttUpHOydat6CoCAEgVENXdgIq9XLqyTDsF0kY7x7P4ojv+tk9f/
p5tgdoa/3gP/b5F84zBYv94G81f+OoE51hsaJcxKeC3ISqVg9I9tsOZZbxzalmBsOYf9Zd37iyuI
B+mN51MY0MF8ehyN1tyRvzbCGjth3SEagUMY8RA6Gdl/ayf8qtTDB3EKc53ge1j8T0d0u+ubuIlT
0gbK/oFqy3Pcf/zpRvyH493rasM/r8xG/VVxrHQSXdk9V6bCwkQ8hYvww/MuvZbQf/rS2TIrRApo
0WdOdrpFBIhB6up51z4p/bQoOGtIHsVWH60F9k+Q8imz+EMT6Vc35eSoG3MMljSF0fUPZCc4Ed7l
v1Xc+dftXgtMP92TJmfHOftGsV2mejgutd5vymIO3p93V9bf89PVyRNakJ025RZCoBdlzNob3PoP
513cen1xb0690XanYtuDbD0ktXoa9eJPWQ6/uuMcJX/+5osvMVt5erm10HvHyUJB/k8BOr+69MnZ
kdvbtoHtoP5JpHkjnbr/YqE/n858VzhT//zNvW7sRres4XX7/XTZ5L1xHfvazTn3nIXi9cUdRZwU
TIOC+LAvHRkAOMzPGkAgVF9fOYbKM3m5WW7LnFY8CrvQRip/5sVPRmc2yALXqFdss7a7jaEBHJx2
0nfn3ZOTwUlUeNOyrae/OM/ll0VUyYXMzb8Xcf6PAUpt+fV9sUu7mJoBkZ4DpTGy2jPvyMnIjEkD
x13FZUcMQqEwOsyIi3HWpIK05PV3rjkPd17NW5JM+V6wbQ+rAc/LebfbfH3xoTAUzBpRbgfAUiSv
ZTEywL67OO/qJ4MzrUuOcSMzrR+UexTABEN71ADOu/jJ0FyqahkTyVEA+ARtJ/JPcFUodd5XP+15
u2bfV0vD1dsc0tt90/4BoP+f5ytUWq9vOCyOOl80AgDgVsCIwiwh6vb2rDvinwxMskfx7S52TufL
umiKqnpKG8f6fN7FTwZmBzQW356Vb3PXLT4LPA0FLWNRnzfu/ZORuVQ6DU/Ogfj7s90yNvZhNrQ/
CVV+ddNPxmeJFstIdG6Micl9Ezt1cRhc5Z21RgCmfv1Ic3b1SKSqeCNEG+pkiQInO++en4xOBApd
zlE/38oeFo7T218tzmPnXftkbNZqQYCcoqTyW0hRU/s5NWACnXftk6FpoCAlT5hqp4HuM8wEp02v
+lMEwi8epneyaqrBU1Cd+OLFmBwrC5MdGZl3Z33xFS/+83I/+GjfTIcvnnNZ3ao/yKp6e96lTwYn
6lYEQzWXFqD2L/CWHXVYaeeNnlPZUVHO1FYlF6/AKjjORthnfuuTYTlJW4qK9Ww7w05NTSZv10MN
eN4tORmWkq72rLspr0mn2ZFMdXsLgPjDeRc/GZVljDq6WENcXFJqy31sBLPz6DVj0563e/NOBqfn
0a1Ncc5s00VFvvaQCuvMp3kyNCmo9lNscWXKwUfUfUaIYvz+vNtyMjRbJ837wcOpRvj7s6YR8Ou0
3XkT4WkmTANhmrwnK90O1uS+y/Xpg41h9eqsL36qt4hr9DCUl7NtAqaGIjWHCIwr563K7sngNBPb
yGcIXltA39MG1fYjB6L0vNfcPVk50dJwkkLetc1UUW+pHQchornz1nz3ZIDWJNwhm+fibfYYpO02
TfXzdkDf1d4/HTc1nWjixCLnIDEmgnSJAuG4aTRnPs6T4akgZ2s9yJvtlDyxVmAV7Itzb/jJyCx9
8hX6an2a0FsxxquPMgn8w3nv4cngHIesMs2Ei3vKCXNYpLRfzrvyydAkypUt7cyjHPEjOgEdwt7F
unjWxU8jx+ji2jCsud+V3+lYhhszSqDAnveuOCfrZp5PGoowM92a80A08Yj0GzfrsD/vu5+MTmcY
+gHrCu5afbwpi/Fbt2jueTf9VIdDeykezLTiPbTb1Tsg7opFxmfe9JPBaSc+IR4pXTQXJ/7GN3QV
Ed/7p3DWX2yEThOtsAf3CTHRKVMK/v/2rdt+Ou9+n4xNTAGLShIv3VoZqAqw+8PdMPr+mVc/GZ1J
M9YYaRpWoC7fzOJAxuuZz/JkaIoZvGoXcOVKa/D4Wc+wjuozr30yOImimgGaMuzx45ExNDt11E/V
H3hpv3iS9smWtu18q0TJzQtOjFo4LMNmWEltZz3N71rnn+ZxtMtulWodF1dX2Ux/77w10z4ZlZ6J
WGRY+nSrmvmqLctrWLfnfeOTBVMX/jL5geIbl8BgQnneUnnqGaj/D3Nn0p2nkizaX0QtSPopXy/J
6izLsicst0nfQwK//m1U59WVucfHqxjdqZeFEJCZkZERe1uqb6O2YR0G/+gY8Hw4Bd92x8uLffOM
/ZpeIWwejBg4cDk9VlP8X+nr/pOxWuv86OjQ1WixKNRRkjxGZvuhoHhj2yK8VP+8vW2qvmXqjrzC
MrPeN967qg63DfI1bXCkOayjgT06WNOT7MGTbvzoVsPQgJ7R0P8eHQzL+DYZlGrO5saE0lqQ2vlQ
5bqcz4469P7E+SFNTcqX24bhcvj09lnnMktbfVw+6hIcJ6ff4d7rtW0LzbrzzsxdcyrrgotLSnLo
MzBuInvW2o33vhqQyN0bOsO4fF9zLIqj7QSL39x476tFspJoYOqSONNOm/rjHJa9Q89yb4/bRpC5
GptSBy2I2ig6NFnykGKtT7zpvGnYm6uFshzcKBvwQBzy3DjTEQfiNacMbdvFV4OzrJ3BbdQyOPOT
awGXHatty81iSnv7KU54R2Jq25mtCu+cFnN90s3xT/b236xl5mqEpnmatA5NBYepE9UEQW7mpN5N
+nHjxyhWi2Wj5xP7HX5Bo1mIJLL+e1IL63HTQ1/jSvtqrpDF6MxbBj6ZNjBGZ9sSIVbLZR9mQlEI
SYgc+bvIDNud41Pmte22VwPUrctYG9FQHQBpUPoBwjneFnu/8l3frGyZJzryYExbqdfeI4Uxjk40
/anh6jffilgNTXei0zYsevcw+N1w06PZxHHjym1hxFK8/fYzd/RKpggmHXqKoLE1g1VcJlXbG6++
Gp5pYSQsRZ0D9qvKTz7tR5ewk9PGx74aoq5bdaPRxcyEoRp2pisnrDHJuPHe12MUGgcQ7sY5Yqzq
z40EUjKyGd82oRurAaqH6FUaoDlHr69yAAdy3uMX7Lbd+9rTXSkDzavkyXTIcvb0FtGEZRjWcdNA
WkDNb78ZH4abPhsI2hxqjg6mCJ1LQ3Hg/barr4ZpFSYFRSiefQyhVhzQTcvrWMIE23Z1+9d7Lydo
JmoqwSz5TvFQW7V5STNQ69uuvhqrOpFiPc7V8tzH/sEGLXyGp/OnbqffzATrFqOYY08w0oVzVD1t
3MnQeS+51ffbFrx1jxic9mhM+8w5FoAczloamfdD3XUP257MeqzmVKwDOHGONL2VkDPS/J0StrYt
fFkXB2mFZta6y5PBIQTGsnJqKmI6W9t28+sKISTvljZpXJ6+r/JYa56Bul1uKxLyltKpt8PJNSbP
w8HAa62jh1ob85tq8NS2/Zy+Gqte3M5Cj3mrpCbRi6QG9FoxeNue+/8yeesYEArJLGZbY/1kl4X4
GZWxu2006aux2lNYSVkgM7DvZwutjrp/16eretMX+dpw8WbR1hDuNFXHvZtRqt3kS2uykcVyv+3q
q3V1RNCIgEA6x7kLqfA3UofGC2/jUZa+WlcT2NumV4V4vfQuOtaKjQFAAXvb/lFfjVWLaqykoY37
2CWpOLaA7w4wcrZ+7qt1daTaOqQvnrFKofJpnHUQYBKZxpbnTi/Pr4MJ8m4126Xi6n3mAmWzs91o
mOWmt8pZ5K9Xd9K6Ru2U873bgzgTQHq7WUzppnUVOMKvV/dF06Io0Z2jMWn9LXYqOETS1h63PZnV
uloTFJRGwspXdsK+S4r0qxhn7bLt4quhWkvDL9oM9jyfe7E34cYdbKvMNgV69N/9+mAwcrpF3Q8E
qbZ1L6AevbMd5Wz62mmR/vXi2uArB86Nc4xaZ9qDj5kP1dyWG299PVIBGWk+nYRHtADyRkccdaaB
ATHntue+GqpTG3ldPfC5Uxdu7wZ0arRtGd3Gq6+G6mDgVemEZh8nL4x/+FZpnUpysPW2y6/LhyRK
S2qKyWSQIjUO9WBPFwUo7w+L9mtn3P90zv3/rCD1+r++2KJTvshSHn3bK5+etpT2GFPvzy418oEb
2WaQ2W17mfrmmoZxcWrSRDylhPjbZjq6s3+9AYyKWoWz0Dki1Eteysltf2aWyrcNOW81nntLRYCM
kBD2RQuZm+4wSi8r7w8z3XKPf/fwVgM6qzMTfIdtHxMIX5dO7+FeJnpeQASGs7pPh2lpIFNyU/CJ
qfLXR0VXVc8ui4k1sjBmWi3sbGpWxabNFp3Av159sEM6lShtOBoeXUc6BgL0Q/a2vCKkmV+vbute
5LQzmy1QJ/m5jMHxw9eZ//AZL0/g717EaoRHS1m9G2eAn2yaIKj38s586ttOg1xvNcKNLlSxTAhT
9C6vvo9V66DaKqanTbPT/6pCwnwxGEuY0uG9OeC09s/wTNxNwScN3r8+9wF/dslxk3NMumHK9lri
Nj8qiSzqD0PgN09+zVYYXadRGEaYP/BSWoE3u+4pHOCRbJv+1vVIo1alBVtdNroQcj7CAItvAOQM
539+9r8ZwEtT/NtdBXWIQ4z+grs3oYyhMBpm9Amlf5ebsbkP03aGwaNDTf3nX/e7h7X8+5toeiBN
nwi6gY8mIM59C1j7FnxUsiknAB7z16tTmTB7tNSSR8qADoqEnkTSGdamnYC7LlJyRuWMekXcNXF2
/qGIRwiuiOLfb3syqwFs88FM1kh80epquOZorTvC4dlWYMUJ669PxvONJh2BFR0dijmMXQFHAjFB
3JjhtvBoXa9kcPKcSaaeY52L+bnHgPezwUCx7cWuC5YsKn6qQXB1CqD9gycq2vZoYtz05NcFS2lh
qmGwXS4+jON7WjaNO6uV2R8G2G+++HXFUi5Kkbp4q44thJf7QZuMHR135ba9wLpkyUNgGGk0eB/9
TpXhhca68j2QQk/b9s3/r8IlOlkqXeQ+mofeX+xd2VEDMLDxo1mN16S2ejCKpX9sIbzf5lh7b3xc
wS/b3utqwcXr7hVR5PlHGAL9Xutd/wPdz2pbKOKsxitQWrr50T4cXatOLqARcoi347Dxg1+N1yIs
USdojk9MSDc9/Jv8WyTN8semJ7MuYJooCfeHXvDc6c9+pjAK9FAyyPxx2+VXK67j0uYcu5NPDzm2
1L09Z1AIfFhjm5JVrr0KmJs0yuEPAjgrmwT+JDile1SUatNBPhysX6fK3AxHulGL8DgZjdjDy8PX
bVXttsnGXq23pe4kTkurMPkSmsx9Eu+BMrG9bnvyyyT0ZnktY9svLTowj2bakRXIdQ3daeZvfK+r
4boY/DwqYEKS4kXzWCVudNt32raWPDBgv957ntGvJNMmPEYVYb0DE/cWUysoj22PZjVe4yj0cy8a
wmNdoqrWTA3eLXjor9uuvhqvjdlOsheFdowVRXtYCMXRHjg/3HT1dU2TO/plmFjANiM/Nz44WGj2
6Fna79uuvhqucwVqhLge/wY47kNP3u2kOs3YNsevS5vyQmuS1s/Co2yzDMLElN67Zmp+23bvq8E6
jSWSNQ7JjugQxLvI0OonPO7ZbtvVV4MV6kDeOf2kHQdcfy9ilOkV2ux52858jZe23KQSeInCYzHP
4qiq5DYO840JpXWtU5grA2OyCo+urVUHA0850LIo2hYWrIudwsEpKrxZ2tEabDicmp6cFE6UbUN1
XfAkQpN85mxrx67I5Hyps6p+b4ZO9d9x4/6T8VngTm9nSZlj6sikqR0NNzVrPvZudGF8g97a9ges
q58S1/SMmszBknd39pbphR+xdsfbRtS6+im1+2LEd6Ed+6mpr6NpSi6WHP+0IVyWir9JJKzLn4zI
8iOtssPjsIA1QeZYz56n/lgjvAzMv7v8asBWFbvMqVTa0Yt6GxtpP+onepz6Y1pHKVrC0nHnbaPX
XI1eatC8LLdGiPOtq4JSmoL2krLdePXVUhuXjs4x0MycbI7mlW5JK2jIL2yLLtfVUDHFUAi5pDzh
oVfWlQ4o+kNJUqc5bprZFkze2yGA1HfqRjBOp643wqNt2uqcVO3G6WFdFNVp4OmRmrUnRHfI3qYh
LaBtxfPPbTe/Gr9Wb0exQWvzyfVH1GJ4LPZ5lCbb5rZ1TVQSTZoTi1w7Yafq9lGJBbFO7G19Pe66
KCqMfC3UTDs82VMxAF5ONOeHNTRyW7JrXRmlU9sPQrmTZxSmerGvCk64nRRc97av/tUI8SbAHNq6
xA8AccCtLGSZYuhvuiqV277KdYHUDL86tnTRnNu+szBSgkmCyxDl2xpjQVL/+tUnPgY0Hnh9HmuZ
70y/7HdRB+d702e5rpGqbc/Rw1Ta5yrJ/BOlANUD3OuN25JX6OSbJ1+mPZNwPGrnuK4+TsoufmSu
aj9tu/VVcIw4K1F5nFeXwbSyz7aRVN+rDibUP199mdv/Zs43Vo+9ceGbyGRUFx8ulDoODbTW8yK3
+FnqnZHugbbWf4iUndeN1N/8MrGaHGDWNc4EM+7SaPEor22SaqFxcpEN2sUNRrle82nZaRP9Gv2u
a71LldK8E6DeKfyhgBSDDgOMuziJsJtA3oTDOWsd1hq3GArMq5PpHl1Hi5KvdaGmPIC/Pk4mZt3c
EVcR6quKL2sOff2YxLDmvmqjiYUpmC1HGZ/c5UdGgtW4nh9xjjbZVRH6cf7OjdykuLKlV8lPPYo6
JHRV2Y7Ne72u+6zapVPXWUnAHxHKr5pQhsTLqyP4+K4prVPzbvRRs34IKSeoBwwYWtQgUJua8K40
rGS8wRk6O82uNQagggYi+fCxGqAhvCv12Zu1fUJ9afLo1n2KJk6NUh/d/VRNdvOcNU0WnehPKKqL
jynRDmQ35EO5H/Qsy/n7o36uL3Nj+TQY6FpUv4gqM4tbkGs4UHeqsZzuhpoMUec7CKee9z23KqO+
5WSt1l/yDqqVvh+MPGanV46j5zaL7FQC+Dc7L536C9qquka6UnuW8XXOdDuqAefVSIl3kwn2MQ+o
bxYQ9SOP1oEmwEKtVzgzVVjeJrAH7YdG2kho9p6tacLmNE/49nSQHqveXdIWaXLri3nIzj77oIo/
KLTK6di1hpddz54XZw+QjJE77oklyvkE7dxu3yH75uwriKEaDe9nEMgooDvfdSTqBKwb1TnSDVv7
lEMkR58aU4HoYq8aqVMpyeaMtlIBihPV9ntqH81G7Wiym0zzekqygQShbkzdHIRj4dro4k0tg61W
zy16j2AuPIzeO+ydVvVlQIqhPvSx8KIPdYh8vKEFHbBKvLMcMdKVr5nSjC5OX9rO57gVWfKzA842
J0eKzmdRBIOj8WM7Byb8eAb1ZWbGCfx0m2lBQhu+oQdG4fJ7cYTEMmRMYCzxfupQ+E2ErEkd0m1Y
e3h9XhCN9jaMdH0S3SdOKYyK71B3kZjSctHVuyip/Bz3lKrH4rqY0mWE4b2OcPE2U+mP+6hAMThe
W3FpogJPdNfpioPmM0HrO7s3IwoGXPDx6ocgudE/drjs2k81diD9R9nEIjuKsDJDzEILCBo37EcU
WDoOUmvxLREnOOkCy8VFNkZ7ApQFEdgsiM2mduPum9HyKL/XSYsKgWecG9NVQWbJvaGpuhWPXl27
9A6zlc0eUI/GV8pI9XtfwEv9XvdVe9VQlXGDA8PcmbWbHJEnw0CMDQKIOA6T91ZqKPldOlCIT9L1
I5DR0sR+G74bs7JLb1SXThae39EKEUK/9BEfYfrOmsF2oyqcmpzR45SybJ5bZhOrPDTJCKR+T1El
ur8skdNQ75MSL0a9t7LJUR8dTW/nH5oZyuZDO7gV4vAOsuOsB71pwfePjJBIYZ+xaBnFLlNumgAl
ryksqzEzejKujoOV5o04u2h4UudEsyNGoiAHh1P/pPEMIxo2M9vpKsrTIYZ4CBomT1B81SdJ/Sku
utAzjyNxZubvQNuAIQzawu+lDxHZqkGI6hMgoxfkUpP/2IhCOZ/MSeukgKZN0Q/3pgZl/cy6xiwf
4qj16pexzEsI3xYNhv1tqCdi/KIgi1LCk0x6FZ+yELgq/KK6inv0QX2UQ4hV0nFHRLNTg1T7Jh0M
fTBQxxZYW/eNF5rxuMuE1hovY68m/eBaqWP97DU2iNmlLaWP89fFTp8eQcq3zW09JH2Bhykeh/kI
atpy30cgA/SvvNZehYE3enYMTJ5mI/9+rDANjOjY8TN9n5Ox1j7jG0fkGkhRF1aBqrsYRX9K66rD
V2ZRFCrvnMjUakCS9qxjUrY6lhfXGTyJFECF36c0G6KHFM9jf1ciRxAnHo20voG9xXBER4btyQ+E
IItAEHJkLsFOtnmhLl5tAQ+kVN5b7IWculXMEx26Fwyobg9c9AOE4rI7641o1UubYUvUdrUdR6k6
ZN1Yd2pXqVEfHvqaaQmTQZQtwBiKVXYGR8bpXma41nOMtaXx4EZWh9Erm2IBK9NSY/ZRC0HVlg/s
OpDd7Rs460l1PbnV7B6U0VbjNeenmq1jXitasJdVbkCoBEGbIw/M9XLKv9rZaOFdLvxIqXAf1Y2F
za+PINXgWMWSc5e4fcMMH4aj9QVyVVbk+3lIOjRatPU0lRMUgmt8bD3Xb+/yNE3KAmsxLnfvVBhD
48E0loYWX4uy0NvpTnlDKoqd305gOd+Z88y7AtbdZU1MXhUjur4vhYaGcF84qVtAIa2WbX/QzaZW
PVSd12I9xs4KYvUwK/KPRdA1tiy8u6xW8lOolTYRxNh0Yvxh8LfPIcIhkQzfLaV8qsfG1igU5PCx
6M6W8JS5kxoa9jogoFLeo94b1MfCdo2BinIeRrLhZxzOw1QfK87j/A/Ml7qIg8GKfXy0wul7VHlO
NaQJqqNITF8npk/AiyKd9Cv02bN6KrK5Hd5Z+lR2uLLrNLbh6fKK8IcH2OyZkT6MquUD2Ym2c41m
Z9pmF5e7aRT5+MwikGife3dywdgmIg/dk0x8M/qR+IgGnhqvN0t5skoz8gzstGBkb2y99qSz6/sS
2fQuNtDhnqdijHV/72OfZxWpNSanR6W5A1Mzci+ruDep6+ovoT92zsMM/3aQsDRiG6C66DpZtLuG
Z+JRSilNd9lCFz2c6QiO9Big5jGz935RsvIHpR3Z3WcNu5X8USWh1QJA1nPVgzmlxiH55KcVBJNA
A1BpfjQGPzHxsTQlWytEnj1g92CMYBsZh3YuqpTxNhE/2sGQWVNybTtD4zxy5A2pPZ7xyne8CWHU
5IedGsgr8jcMhKhZZYoz0wrt5Dmbe7v45oq4ElhRCnNkosj8xnC+USRawqMVsZPFHyUW20aiA9EI
lYKRbE19ydsoCWPMFpSuP7cZ5vQUjLMeaTxAp+v4tMKFnXuyY8JesYthMwIfyQZbM2gZgU3SE3At
Znosr1kVXqKob3mCKQ7ZG0IUy3s2M6ZGqMzGgrcqZtBlL5B20/Q41kI1IIxbzk4+5TOIzwduxZYR
IAJk1tdKB4B/7+SWpwW+MzpG4OZFX+40H50xUHuYcOFjGVpjczHGLBNYq3k/xOdD6X/o3Ghs6KZs
5QSv3G3wgU2RZuZdYER6ab3TZsbEAx7gKjGDqvaR7gQ0AthZTKcUsln+/KmUic2iMRR5QQRjxRaE
W7+V7g8YsamBCVq3ff4/NtjQOiOR9kFHTnjeUWB5pf0iDeaTbzMibuMhbTp7uIvK3BxuR434BaE5
8kcPDaqmvKuuaJvup4F6YjjAQXVthFK9EaGgHsykf0kr2BjvTSC40eOgNLTPQUkP9PScxm1anzmI
jpBpeTq65edG57D4+5x7RmEczGYAuRsITkfVU+rXgvh/kKqyL1OdqNg9Yy7N6GmNI63PAyOsevuH
0aeJzfKayvxZMYnwfMgVxgjl9FELeQuM57q+Huc8m7/oVZU8TGwC7Ru31xo6p7tev4c+TT+LGTex
/yFG2AMLmQ1VY7/TUj9NPwmoR8ldSnpEHJuEcfhFQuZF7ATq3bdp+DKA8s7gEn6AE9f8hwlEwMhe
S2m6fS50ADIXTt+97qnMRBd9nfzG489nqk+nO8yKWc5oy6aueCe1KekDISNVvJgjUWdQVY6rXxIM
TjUM7mg0T0Mfp+mTjSctT4MBYm1+ziqLKkSN2O659wenugPBO6SnNuk0AMWDXnjaU1TVUvxIKVLr
T6x8NXR4Q0xGwLLo8lUaiWj3ejck+k1j9aH/XFRFZjFne3a1N+Leqz6MBaTsC095ZhC0s9vRudA7
RGQPWqs6suJ9GhbJYbCxb+8Hb+jcR022o7hqkLC752RWWUa/w+hnt2Y2p9Dc85nZ52n0AcjvSpju
JauNDNtgdqAIX+u6ipxH+HKwd/GFu1knqRz3eusx7XQnH/aYKc3kaM0Y305Vi83uoFftINs9fc+W
OsBoiIobok53uHI9aTjgnXspj4nJ2LzK58IJqcqdE3bFbmzUN+GQ6gtrEttveh3nlsKWzDtMO6zr
Xe/tBRvj7HagmK299PiufdrasjKXQc+9OWe3oMPodrSBfd3kOuc0e9vRkuqYjPSUuYEpvVm/ZtOe
lt8k6r32BW9AbdwZmQn2PFD0PTl3smrT5tC0XTPcOEo41cUK647Z3ugH/YKbyxhvaEsFPhE4SWf5
n9MyrsajF89D8ZQyfiE6JLMBu95k93PnDK1VEVThSQDKPQjh5++ytBDz7eDwiIts10NeFskFXbil
zfvBCeMi3mFPRJBwkLkTWX9Ijfwm277u77Jz6n7LxJKXkbUQcEte1lQVcVT++Z9TL7+7/upsrxZo
lQhs0IWPen1NRYF+mxZluu0Ea93hJfKud4mQ5otdRm2gWqN+mug3eNh270s66U3Gy7Xnpi7MUl1q
JzauRJQlH5dY+Q/3/ppU/JtEkbE6HkhsMy2lFqWXMgptRx4sZ172bMDmLza1XXpAD1WCidQRGp/9
lM/2UQeZ/CP2UzZZSF/t25gPqSOJS9A1jzur8nHFojeeTJYgj57GvdXnHv+hrSwZngQSgipAei1c
RFeRJt9pvlu0V3KIjYjPuuWgLunj6Y8MnN+9fPPXBzjWqQnEfGovA3g07SqLS1+z9yCO9HLvlzNJ
FBSeM0YxcgGaRy4Up8gUUAdoaDYJrRkHNhO4ag+G3WnNcczCtjmjmRb2jTMg/URxTpdcf7AwVvjU
StdNVrS3bMUd4qOuq3rUNqFs26q5oypS0atQhRGxPNXo9dVSRFfSdBim7HEPcaL1qX3IxhJ1Cc6C
CdWAYjIQJxR/YjwNsoFtnmM/MpDJOUMejfDkw0xP2Vuym55OtWkbpFHqWbbRTg+nepHTQgE65BJr
33CFS80fbnPPkaimQeWrIt6/fqf/FSv8H1U4v0hzfksV/78oa1qOYH8PC0fWGvVfirUzh5/5y5nj
/MvDSkOniumYwjOWIfhvXdPizLFRSPuImfBH60sW9y9WuO38C4eNhanJsITt8lP/QYUDH/cwuYGc
tTF2Lpf7b2xNS277f8Y/qTQfYQ4eKcNxdG5h3QRL3J1xzsBq7rph5XNkgoqAoiJLfMFW26X7Mh+m
jyhKhqdmHD/jvA5xzKJePs7xnBmHyYjcdp/aXX49tEleHeY2d7E7lBpFeAB9SWL1cT3494VMpvZ6
HA2NzW/rjM9vHvn9v2/4rXXKfK1uffuHWBZ/gi/YNLiOsBGM/jrcvdYz3Vlrhr2jyBudZ1lH/cmb
I2u+qlVjysBNs/h7LBr/2s31+keMCcTZyVrhcsWTIbOgceMFyW/PNaZ0EmEfOizz905o5eZuhvd/
PZInT/bdKLtHXXZsxQ3Ld+LLaE9eeqzNXEQ7zfMyedZcZ6zPreiWJVzXNXaDSrIhYFhmL2Gv9Ctk
ik0ceK1KInyyiRL3vlT5szXFHMb7rZ41CHfxyWP/6bJvlRflw0FJd3zVJYegdfXSwWgfd0MdJKPw
zGCWTkKiUnnQmZlF0whfp8kGasB66+6sVMP/Cyy7uo84lcl2PnXVTdC6g1cdW9LFdZDykm9Gt/Me
ODmOZVC0ud4f0lZgKRrKts0wqjtGe3Z8qalj76nmhlT95F2hWgqrk9EKbBiOm1Xfvditr2rywtdJ
4+W7NEmK5pKRm/qUuPTMkTmVJg9Jq1ntvYgU6843/flcN738ZGOivh+Wc6ljNop4oIfUG26ZQHuD
jFaB1EQwXTsHI3NJ41R5OM5M1vCrAic0krucUwe4In4xfw8JPrsgj5T5E68wCpiBw8wnI+sHbZeZ
kfhBDirB90Iu9tBNWnKL4TwRd+VYiBtQ3coKKFRlBJDDD3JTNvqucmnuCGxdzU8pmWX1SMabRHXc
krxmG2i3d3oe+2zN1Ey+uzQHYe7Nmj2F15Ip20Vh6ZV7L+9zeTQay34uSuF9i1+9DaSgcTg4icTn
IF7dDlxDfGaniPEhfrU/UHU23s2vTgjt1Q8xv7oitFdvxPjqkKhfdRKvZgn/1TLBAoFxgk8Q+0T2
aqKwBhV9Ua9+Cuqe/E+T02GtyKx5puH41WYhjUrJvUps673ohhMqOnjI7IRxYLijUmyUwww3BuVB
eDL0V2dGvOgz+PDgc7AVtk/IWvBrZK+ujWzRbnivBg5wYP09p5B4ObSh6z6Gi6zDMEcSL6Zok5fk
1eYBU0l9tuohGzl80qoxqNgDiJ1dFE50mV6dIH5ZVT+1RRTSvzpD5kUfklel553k7GU/C3vq3qHd
Kp8cjCMoOGDdDq8eEjJ5OLgXOUm+aErsV2OJ9JCXFFhMOppG2vMcTeHTtEhOUvaTRgDos/uWVXrl
X/x+amcG9mJHoYQfU0r7ak1x3cL4OvXYWE4aRzUvft8P3Tl6ta34r+YV318sLK0c3UP36mZJXj0t
hh0qSbwduuaByAOXy9QgIQ3qV8cL2Tj3J6ZCzC/DIoGhh2bxwWhuR87l1ROjNw3OGO3VHxPpnAGQ
f1y8MrMvWxwzi25G2Gn70S4kDhpz0dFIDNfpKX+11CzJcM6yMskJC0uReOq0lFFMBh2/DVksXDed
O6kpEApNVBqSGTyEIwx7X1jygaOKFvcBvy/dqVeLDoYdgNSDtdh1Eo2PZj97TfcxZU71d6kgm4sn
qEdYpNmR6xy6GJ/Ote4Sp7Tx6F9h4iSFHDlh+jFGhzQdnTEbzGAc69zGA5jJx8jHD7szeg43d0br
FcW1ryO2RYnWhUlg1T5JINDjITtH0+xF0DgUC5Fx4jDiXqLZkUeS4gjgdMPIS9AMFeqDoh8s99hx
DhsfEbHJ27iZ6+6sNeyyaP9Q+NpzDGZZ4DeZ+iKIz548k17fXZGlznfR+9Z40IdsYHPGTJ5/d+Jo
3nGeIxzaYcJO8MtMjveyRvjzlYbxmpA4IR+0r0QxXUslvHyvPH38knqp8S4eCR13zMjWN9sS5C/5
qrsAIB1zVUk9LicYQALe+7HTXSvyAx+iyaS0MG3b4oEA0buj/lg8iHBsfyJ+El/VQHf4MU3JVAaM
3rTbhW2LA7r1U+EzwlCsYSHqnOZA/pqETaIieZfkLmtESerQCkB1WkFah9K48aqu/YL9K0WmRCta
GXjgycxdU5EO3sWd232IqevDQ9bONh/74NrTOdS0WedScV/jaxq6zzUpZ7JY2MaSQFD1NB5CZaff
Itu2x31BwjAJ6rINoRxidXuKwyX3keXdQHqpn0zJRsM07h0zH9mjSM3hBE5N3rTTRNebFKHb1JVI
PrG9q1Tb7bKe5v6AamM7vRFY6+9V03VPY65H3Z7mx/CeKjLODVIzyvAL1UXzl6niv4qLfxvt/hIT
/2P0/H8yLmZL9fu4+D1tWF/SdVjMj/wVFot/2Y6NiJh0HspQfSkY+XdYbCwBMx5SHWc6k46/VEz8
FRajKnUMygdxRQqT3iWbH/rLoGO5/3JNhCsewY7Dz4BZ+C/iYn5w2QG/DSgFl6GxjN+B5xI1z7Kv
fLMBb1tOabOsGnZhQ2T3aZmukQ76+kD99GDM7P9EgwBSEgLGu8a0s+9egqZv7o29O5C0UjFnbrvJ
D412p2XCO82hmXyehri4hErUn1AH9mSbceBJopjnPGkZSfr8ZFc4AHN76vftWOVPxLT2SREdcN7v
pj+yrkquOZqMXpQ7zI9Jk+wLb5A3kDZpmq7T8eA2Q/FNEEnuVTEOz9XQ2oFX29pDyCHbDXXrgOg8
t62PNnrws9DRWtK/11xZXYED7HlYVIPyM0QWaEfWN5UU9356H1nPVRjmD+U81Af6MYYLO82d0yvr
eyXN/L3F/H2n9D7u9w0OtVuOi+2vJAHFY++W6NSTyHkpJh35IGq3/CSQu5/zRDkPSSadC9nJ7irR
mwziuNddVaa3c21foYpD3aj3iXcOS4uBXtEm3EjdOfh9WZ+VssMXSius29CqDYxa+zYf1WmwPP2Y
UwYR6MKbb4s5+dC7FaJprZbZQGl9NN6YNPpf50LNx3JIuz119tFNb7fhKXSwBrb2N4M6032njPGe
IoTx3WDmxU2YCgN1mJbRPR7fe2Zl7DmdH49EAMmDSv1nMiHRjtyJd93nLX9CximsQwbgqiTxu6+M
9srJgdfrjfWdzZVziTmODzyneNJszX4Hc5lkadmNJ7oyiptRVNXONhP5Uc1FFtB+3+w4gnY+kMP+
VOvSvtc6NgJa7Zo3pYyqUxhjZVLeRJbFK1rrNBX1tzDBIkLRjXlmCcazHuUhyXSz/NLnz05b0dho
J81DXifp3vx/5J3XcuRYkqbfZe9RBi3MduYCQGhGBBnUvIGRSRJaazz9fsjq2SGDNeTk3K1tW3V3
pWUmD3BwhLv/wlNpj89EhSADqBMbrffCkse5d30rHdPRi0H58mY/8IALQq/a1TMql9OgdRPz0SQn
089A8LsuXRuxn60w9KyouPt8mGZo7qTe6O+GjhmkOC3eK/V0q4lJN1/+/q7L6nJbcA8vcbvpQVJz
uinSnTEtZdExe/T6hVZxxciD3G+9PpeXQEfqU6H05aoORssNqkLcT0E5LIDjplWXlzJ+kbp3jHKz
3JPpRY3dlFGaIYAdHqnbjGuNTOCYZ4aa2B0oj9s1473IX3GmIfT9DdwVsFxFVNfe2BjrJJR8pys1
41hZg06XegLrO7qvjU5cER5lZjouyH8CunzLxra1BN0RcIBbVPAfbtPCZ2lH9biTO7lcUi6qfjUq
KHpPQzsmvpFuVV+pNp4XiqBDCLe2VVJIG0nECJ52mY+90Yh2RmsIJ01KcZH40WmwNLhKYtFbryyj
ZysS5ur70G6DPs9dpTY7SAFAgQA+uVODyKwCCDxOLeb+EjLU02Ri374QR8FaEGmRW8lRsEw7EJHU
8K0NNzLXq1ECNE2THruTanAUxVTG+mCqj1lfVNdpGHZb0chTJ8jhn5KsdTsNdhWIqgoLpZesGz3q
yx25k0ALBMlgmoSRHNGThU3by4It54W8ppun+hxkE+GNktFLfPArJwERX2pBQtFWLuRrIUQZ7Sfq
hTzle3DD8FHWzVOdx49CWLeLArukg6EKxUUQ+MFGiOkJCey8KHT9SBsGmh8aVQYuPrfn6wfiyb6j
nVaNtEwrZwrMaMS2IPQ+z5PzBfM+vvBk0XREAIoXjF7G26EGkrVT1bjO6Kw42ZXo7zyiTCqWcJkw
3dUvqtRS2RONn7LhOIbzgtr8qIuXvhS9hPIaVlq9ABleCq365AtrHS9dV5+DRAVB8FCULyotXfIl
CevFGLTxOigxQLQzIRRONKWcjoo50u26wIpL6BeUlYqF1VWtLTZ+48Zhh2F7BZm5K/pqUyVyTRWh
vxdiLQKJS50QclImehr0gIlmon5EBKXammQIriLH3c6X5GzT6lpgQ3WT19ZUX6tmeBwlyFY5Ni4L
BNLpAZ+07rJvQ/9e9CC+tLLwRGvMxkZba17SIUFZVnq2CDvvIdOMDbgoXSZH2dr2qrWmCfRWhCl2
bcC/koK4XQFsb4ymnMlY4s6w+Ddv9MdiIfp66PrUSpZ+L2wHxXpXouhSk+N4UZWCZ48YvYuWXywE
qZcOUVgWW1UPS9dICV/p5zH9oipC+FizTyO9aIgyqaPoBIBCjBOQDWtII6OnDUo5Fu+VHD8ir6UC
LqTyjZBV/hKYxomboX+DlTfYliEF6071kvUESeEx1EPzoi7o7yjQOpeUQ92BzJuLnGbJid1yVmFX
rm1z7vRNZBrl0p/iksi53UN4HLcGzWkrBYaIby0lPehjR6aLqm1MB8mMo2Ob0AtHL8nvcrlTNiN9
2sBFfIm2kZ2ZrIaOzHqpF4Fk0/oyeLc6r7uFQlSs8czoV8akiCjKkycQZ2Xli76x0ete2ehB9d7B
V0F2YNFZBkGVeR0XnupkpiY6dRn6O8GshRWchlq1RcOPXQ9m3KmcNPXgW21xaaq0/aOaN65GalEn
2lWLK/rs6tsWL5s9NRqkzzDBNtOY5DvIVeNGCElsIUtQgqki4VbsAnL4vO+XoLBce80Uto0Nv2e6
tfwwIpUwi/pNNccptK2xlN2KsN4xuCdIOzXDNoRG3YKLW05Cy4a7aGrby6gL6eDbjP1rVih5PBOr
/B2NNv19GtFxTqf/sN93F4acKEs11ddY5IjLJBHLjdiMxdKQW1eNgmutyNXXuFeZWO7uDUq89AI7
p27R1mR2npjBfGPyZ9hC1xc0KPSOOFdp65Joyw0E2aQ3sek/1cJEzGduZNOiUjjuoF3ZsSos9VJc
iorhKAVUw5gEPA7bTRll68qKdq0py3AbObzBw4NlECV7reid0B+Vbd4Vqi2QwLpKorghtnMXuZmq
y7LOVnE7bCfLK67GTjeuWk9Pl0Pak9H64y+axG486iYT3EvYuZdjswsb35bycKVgO2BE/iOttukX
O+R7MYSr6g+TUwvjrtGEyIHh3q1arbqX4mnfGZmNmEGzdbGq7bGvHFT5NBpvni0KQvCBO2El10Du
eQltM1mngrpJxilzTUN0S8v6FUiW4Qb4KNnskSWettzAVWutAtNftHH/AiOsKbIgZI9Kw97kKnMV
WrXZlTWexlE7mV5FEYCZhAykLJNIvaC/721sSQlqwI4GvQahl5/vzDEpVmF2tEaov/mkrSBMRPZI
dwwnqpvQhq4ETcnvXitJ7rFeotGsKEDxhsdqj4rp+gaBuE2X8w2Wdb+gYt5p+hYi9T4l/rYzRYoW
gpieKk/n+bsdHYmgCDDHXtIobBgOmcDgbkwwGS+oLdqF5U3OqIYr1ZduYsFYSxE19omk4ugFzWvQ
D7sBVpwbQ5xe9EZw16gUgMT2Scnya0q+r4gi3r24XPRitA6yuISuUK2qkGgFegBlRS288jwok1OR
pheCqBdLpSMCbpEkjGNjuZKYblVfXgYtfZMohYeLuifIxjpasXW04dcW35q0oKOjsxJjPXof0Jrc
LiSpvJtGf9kF4cHXfC5LOXSMnFI5fky3WQ5/h3rLnW/I22hwO2yo7VFLm6vBj1xP8jdNq+Zb2vwM
R6gp/b08H5tCR7n5RWiUm27KhNQOpPBCYCebBDpFzWcasA6typtCC+WF1MATg4jhDFA6DpmWVVtB
yrT1GPgqDbi5Th4K0nS7TgX5PZki7SmZ1X0Y0wVjuiXsn9GHZlH6lCfAPZxkKA4xy5AkA+orHc1D
O6P0F3D6Y4XSUXhe+pj1OHnJKpdVdQmDdVqMYtQRvGXCoa/CAhhUeuHttokg7NMOVZuBMPoIK8y8
bUydrulUIw5GpXkERZO5KAXY5jE/FoYljLw4bet7KYI1ZljdMZVaaRlgYrLqmlLYCRqVZWMCgy8t
X781Y0rMBC4F7UCMfNEUJ2jePLbFQWe6GpQzmhjaoQwbOWqeu4barWXSCx1ARtTHC7OnAjg2jq7K
h9wLt0VY5qbtZ+GWnnmrsYsex6rJj1GjyTaUsy0EFE4m4IIlPbAW0OoOoWSJu1rtymVAZWRPTKLb
ELYlNsGw1JN8PxrtE5wzfakO0762PC481MobeKjNup76aNOW5iVXgGwLk7dr+iZfJHk53KtIHgih
+7cMajJpjy/aauNtaQVPoF8JvQ2XtSPkhyOTB8qepvKnpkyiJemkznYuVPZJ+JB0NM2e0hqaiA6/
v4P19wDIi5aO49Q1BLVeBELzkoSh7piKz3slSBYwZF/W9J1Wk/QOW02Ockt/7yTrWs7jE7ehm4Uh
RS7B2JiQNO1K1sXbZK4rtqnKPk7G0fH6lEuXns721POcoN3U02ASp30f20aWPMsQ2TjGRsGNI50A
wmxCmgBN8i/AqlVGOk+T98TpM20lZt42i5ExCxJH2Kx6WPhakd5LurUwFFXa1jTewuyp4BY2OVgj
406W/NBJLG0b5ybUQesikHtiNUsZNgWkQeIHDtUpEE7dSJOQSdP2CcQXDjDPrYVAt8dEA+XwjEeP
1cddoyf7KtfHRRfKvxq5vSMwOrap6F0a03Qla+GOyt+jjEWFm2REP6kmu6bpeUQlkbQKJPFejQ1z
phETl5uytyirPiMVyu9ya2qhBQbiXtEBkQh4kxUhZ/EGeX3c1krZM4kwDAstSUnytfa1BQVgFQ/F
QIMGKzE3YyZgBEbVc49vdrsy6PTt08oCpCwqRuM5SycZHifMXbKhONnKMPXh33cKrLV6tDU9FHZh
FPWOH2i9G/kzy0zxpxUeFdamqqbiVm7ZY15aKy3LcIDzJxoEmGMnBVxVY4iaJNXuUwEK8LK1wocg
aqgOTJzStiHKOhoJcRwPeqmMRNtZdquX6hOm5OnGj/J0W+ay5sQFDey7kdA4E7rKMX3Zd+TAyC+E
UFU3WdsYrtHkxpUseqCtcS5uOPXCm0zToyUZnnCwppFb12iMmaSg1ge8obIIapzw3Htxc9U2VuY0
GMO8Cyk5XzyN0t6KrOEGomC2Fv1Es2VNmzK7ZJNS/YzK+7AbxHUjTjA+yqE7sqFk1RF1j7AO26De
pqDtXQNHCLDLqCMvdNRzp77Ko6e21kUyr0pba4Ecscpq4ZRb5bQzSQUgwpLTV0WmLRQkItwtnrn0
4QavzKgW3CYP4Y9LRuTZRTEFV5jNEThWsyPGIOW7RKgHB+2B/gLqYeyktgYEiPIwcgIgFUfFJmKt
TTUbsVOUZG4awDUO4ywNF4U5QoQTzGLgG8vDsreUalm2vbmLY7SdTtr1NVGNEU52MBit02ixdDTh
uy06wxQEO/PqbpeEmv6oj6m4r/ymccZOS1yjjMttTEsjl3519UbOQGTTMPaWpipHt7pKlymKeFeD
MT5rAmVALCeEVWkF1QZ1kuImFjXqPuC4iqG4z59QXdCCicgvd2FfuODE+5QIxaW18MLwpk2eZ5RI
JkdOSe/1aRmnHQ8b3Kg0LrHNOHCLoZVetdYwtwT5litADVqHQmnSLLcoVkHWihvL0pRH3B+dKPMS
B+VGDbVeIaqkqCZcZhDwLUcd0mCLLCJcY3dv/crFvFhbbSW8FO0YLpscHr5eBXQ3aCxVvo2jVL+W
anDzSLA4rgzot1nmK6dJpKTUUZ5x+qHyLwWkGg7XveBKqVmtS7QGl4PUl1eqXBj3HC/JvdVp4Y0f
eMZBFAfEVHKtnLzW5xBIJIESpmypmymUkjucvg/gSgKPMGT95Ka911/HiUpIZ0oqyrU+kcGOtDBK
D9JQKPeKFlC0MkuYkqGvkn5hFCFu0DZIx0FRe2Oh+mN8EectXa4jVYhWhjHml8i78pNKyYaagJa0
j/jBwOYJoew+9NxbsKw5E64xSddiRzMFUaLGpPjyQgHt3SVK9K+GUX+EEPy/V/unXP5f1/4vwrdf
QfOW1c1bmFHxhxnWjJvXf/tfksrf+xsAoJSvyJIJCxgEgKL+7Dz1NwBg/aUaMFssCh5/IwMfAADj
L9mATSPCrDBlXZptyP4TAIBBg75Dl36TafDa+AMA4ExBCTFGl2DEmKplMs7fSMPH8n+LfoWkp9Tt
Qk4rt9Vhr0yNeqTSBSXAa9qlryXKIcAZCuXPXHgcJoN+f2PsimKr3+Ct0LgcAO0e0b26iqcOcj7i
RTV8MFMqXDLQM9tdO1p63LsxwG2EEKqbAlsI4+o+1nvLruiZsIkL+DQmN18Dghj1i0LRLGQYoVeC
PaT5e6AlhavSitod0sRzQqGdboU0J6iKZWODEgZSKAVlO/PNbAk7RT2O2PPaZpfWbiQGl4JA2zlT
7MHApL5DYxmFqwZ9xNKSsmDllZFxUstW/R+wxW7ylH/+9ydk6/cX+5UXYxX6QfPv/z3gbPWWH57T
t/r8R336yfW///5t/y13n5vnT79Y/F6eV+1bNZ7egNOb/1g385/87/7mvxb5zVi8/dv/+pW3WTP/
ND/Mz9Y/q/ybfdMOb+kL55H/edPwl/7eNPpfRIsqC3MmhbERZluHvzeNBvwFWmXxH1kxZjbZ/0XN
NPEviYUMBY0vLVvy7Jn8H5uGvaYCw7ENLdViO5p/smnwXTgDzSR2CojZTHQzRBNw7zNoNtIV1Me/
RIWr3zS20g7jokn9zEZGVv0qi8JyhgLUKYhS6QpoDISjFJRFJCIiCiQuwC6e4AJ4cKPCypRXumSZ
d8QML1o9NatJ6sndwZtsy2+ew1R/LgzvLq/Ux2mgCF0S6CM+e1dk/UYcCWkgYmfoJOYKYKUUTpNd
4JZgbY3RP+FJ96qqYUvYU5SbYSoNuwgCA3Rq0B1ZToRdZo2oaQPvpRys/rGRqtHBQia8HvpwdAof
UHryRWPfSEQhuj5mVBeIKrtUpkdVk8e8J3IaKvDTEpK5iJNCqh4Ji6w1msXhwqqITvygxgWyyVb0
XLrFuvHJJ7fcxnJ8FdC0dQ5LBdOxtK5cRdoYb9FuA82Fhu6krfQEr/BKDiLIoeA8qESSrUULWeil
+WKQvJ2JboTCoWIusxzpWNgrq7CBBEV9s1xy5XoQlgk2xElpHD5OCbiGAGnK/dah3iPySuZzD/vX
7vqwcSM9aLbDAFRTN+ZTUVeU9oxKfslF1MGuVxkaCq202gXRRO93EcW33xu3GQAPAXA67pExCOCl
Iva4lJsdiX4npCTTJjWFiz6sJYLeqjz0+QikZkYQ8saxdy05OwFaaOAaVg0zkchbDuU9fsQRD1pR
lQvJbEoib0crqjtlhFnsQUjjf2Zk1SpvlWhMbGKAERBRu0MHfCN2numYiJTdJOju4C00y1ga9xrs
bacn0DrIXljaYE2mw0wXdhIghgiFcR16JCGqB68/kLp77AZNV5XLa0jfFKTrbt+olDPzLMsXYpWy
emlYVGTKUpufIDKTZ69AnOtJF1rZqHYE1cQpy+AwdV7i1p78Io6+TngbMXtFvixU8bGlCTtHuGBL
aZBS71F2CSiA7ftcBJklvVQd6VWSTUc0lLcT9dd4ZgTKg9DYtXafUChfNp4+4Ihrloumw9I3L4bK
QWkqL1KlrW76QlybSmDYlae++j0e8HmGcLZWVSfKKSEG9TAgoYzqhVW1jzAob4pg8K7p19GtscNV
FkoQrEzF0t1RlbHKMddc8jDFvEInxTDkgSdHfxrmcEARClOxKYZ6QzXVsqnzPcJBUYErTQkqiOGt
oxYwsmoAlLp2WHeNshEj01xbo7IqtCwC1ZXTe7GpXhodraWU5a2LgIbCXaD0S10oxyWStyex9X+Z
XXkLXivbA8VQ10zEzKl5Jju1JmsltblObsFzJl1yKKwhcCaVic5rYxe3VIkgfk4XQ+AX2xpFhJtZ
uuVGWm7Z6JU7O5dC+CugvAEFR/IKxPuSHt9T5UmW6KpA/uv+mkbij2HYL5oJ/w4kwcpKUKrE9YIC
ZY4EU46zUV6pdW4ArZgYztLIE9qqpJtLU2gOWkX5ySQ5ayZEr1j1K2stbMMl6Dcmi4ZI2cGM1RNG
2doNqkvTjf0emxnYuJ09cfq7kjTugC83FIoqtpoeLqIkmGw5riHjkrlAxdihN+ZUERCvZs9qPw0n
sPGNp2AmLSRG5XopOhxrEg27B8y3/PGl8vp4Ra9k3XQ0z3sN/FDhyOC/oXFrWRGMpZKCBMKsxg6J
QBC/vHReepF09HSgy45u51GpLD2vvE96Cyy5D9ZZTLONtBRfJqrdq8TQS6dOIm/pwclKqmawc6Ed
d5EBa7+HAMH24XkkCHxrLzTe4qoF4U+ojJpKtx/k4TWHHGhH8LQg7ecbxQ8N8qv+Xz7lfxSt//8Y
uciz795/HbncvWVvU/uWPH8MXH7/nb8DF0Gz/kK5pyt0rhAVkSCeoP7vyEUwlL8U1VAVghcqPqY2
ty74F+FH0v7SDZmfQ3gCU0iZe47+K3QR/wIy1OeAZw77Kc3KfxTw/7b2+k++jzaTkYj02SAyvHpJ
MQiSPgb8atzI+KygrHaXe3e9d+f/X9r2YrNcrhzbsRcOv7DX7vrvUBhqF7HmP1DXebkPPKOv454R
18WUM3uKR8/N8ztJfKmCqw/f4R9+/qwv+HYAvuPHFxOzpE2FnAHujpOd2q9PoX0Z2kffPgT24fJt
dbt9f3jdXn8/6m8buW+m0zyLBKcUeJwajOc+lfbdVW7f+HZpP/CLl7cL3x7mX7+tFo/3z4fd3eHi
+fb9+nb3etXbPzyH9Tki/TK95iyA+EDjkge1kbX5OXL74e4qtXP76e7hbvfyBrPSfuCfp9Se7JuX
42lzfLrZ+PbmZF9uTqfNxeF0unAOi4vVabM6nbbzvy2228Xu6fpw4Wyvt87j9cG5vt4dr5zt++76
sL1yd7v3H77e714s380jCe/H58/DPC5q5ffzv8xTyfO/vNy8Xfr2DYVNHv30dhPy/MQc/CvSK/u0
ert545VuhvkL3/Mn7wv78jGw358fD++vj89Xgb19vmLGHy/fmfGr6/e799fcRlLNl3q/K1kkD1cX
F4/Pr7v368C+ev3hnX47oH33TrD4Pr4T/vNDEnqD5zIQX+Dq9X33ckwZ9oWMyj4deOTMvnjc3j1f
Ph/W3y/MeTt9N/a8HT+sh6ZX/dgcmU9BX5f6fSg++fFlGCDZKlqsP37QpWjz5/luuHlzfhgOf5Hc
EDDGcPdP+4er7Xr/dHzaPTysVje7/YNvLy5OF4vV9mJxOh1Px+VxXmHbq+ur3fXisP3hzeV/ehaE
QySBgAgK1MrPz6KbYoiiN/JAHX23NW+qAGJIf9HWyjo1e+T576WRLsCSnqbheaR9gpA+Z91J7e5V
ldRG3QrT8xjf9gONeG8iQz58/2V+NyA7nyuolpqKMZxFint2UE0AToBpAZCFiIuEdk+1jqLEbhiv
TTKfqvGgOu6k5gcf5X88Hz8M+6XPaDJlotEzLIfUS84pdQrtl5fL54vL58fLw+u1aN+9/rStv5zJ
yJRMiliSIs2X2xcPakFufYFytpsDVLqGFE5IYVJ0FyMtCH59P6/ztH2cVmppmgpTzZQ1tFH4RH3+
7KCqMIxIjly5HubeIYoCpRAHUCfSdHOXe03klrGpuXCqrF9RBgnA/v4Bzl/29wPoMyWXi59r/ssR
puBn0UWmm5TNdK1NPtplrG4gRyZTevv9WOfH/e+xqIAgXtFZ6+fmo3QANko9D0x3mij1l3KjunU/
Ks+d2sunom3CHzbV+e09j6eB+ij0uWKCz53/DQpBrVoZhouQgmJerXkLU0fL/v1b/dMM6uRCONrT
vFA15rf+cIp0VTUEiiTOqNEYuXB1nrMGmgg0lHj1/Uj/9D4z79mkYKRb+vn8GW1QqjFdeNxImHQX
joVMoWBqnD8chRcxZYtQj1KtQS3h8/vUdN01Mq9V3LauwlVsojnJ+yL403dBViT+lgTiZsYHOovo
/D5C7AQNxx1KUXQqK5PtILB+al735VilEY8qUXMzDerRDHd2o9B3D19qgEQXTYNNn7wTngNOWTfr
tvU2kVEvEiG9zxFx0JHW8adijZ8pFFo6mMF7kPR+bSTDgpLEs6KrLggjVgSALYoi3Q4/tQb5so7O
HnX+/Q/rCPpwDfmKR81gZ26DUrKctlECF3Q5+NNNPw+liLpmEVnjZnT2iUXqYsgaGUrJonzZmMqD
YgYC2r8qc/90MTGSyqeGqC9aNMn5/FJxg/JMyWFJeEqq72PAgwuBk/CHJfvlYOF9WKwkB5ZJzjEX
Xj9OXe7FYTUAp7qh2RkLPQr7JQ5d8kEfJ9gAZqBtvn+r8/HQ+JLuiBxkpCPQZs9O7S5QVNway9H1
4RqZDXQxX4Ue3W+prSy/H+rLCj4f62wGQyysuaiq0ZUuqkvt2N5l++rBelUPA8yp+2oX3Y2X0yF4
nt7DS2uLrsztfzhG5fl1Pl5S549wFhL2Q5kAuPMI+Z1yLZ6Mo3rI3/WVv1WugCb6S7O1IRFeRqNd
buq1clRu1B/O2POTz4Kloug0Q6SmLFp86c8fWICgJTZ107uQMqi6mVN1XfmZ+PD9XP/2Nf/4ogyj
auisdYWcV5TOgxwflz6pQLLvqkGKKVnRuxAPHswBozBoqHZWSdDqtkFxq0j9aqBY2Fq3RoqDYDEz
agjKDHOnWeXDhAZXCylv75KqX6cqLsDCXqa6JYmTbVqCrUTPVjBSnHxp+kdJehw0SA/FRhrH1SS+
ysyqKNwbNNmL9WZh9AMFz9e8KZ64vZZaFcs/nAf/ML26JOoqcmOwAbCLz9OLzYeFFJTXBfy2XkBY
1ac8/bM2pRwzRDnMr6JxHIMdqmeDRJLeNrJM7VgF0192VXdlJPnwR87j/zEIF7/JgaNxLHx+k0Ef
qxqeUe9q8GFtK56LiVStFz8slLMNMb8K8yXN9Q3uffXsytct1C2GHIENJrVyoRnq6Khja/5wysxX
4NlqNCVJn50EiJnk85RA6XmCgN6I7hBjLYUw3Lq2lAiZRzm1K5pjw2PC2+wHW+/56P8yqCGpzJ/I
HtDOJtADtkxw2erdrjbzrVFVz2Umo46doNeJdj1bwUhTgAOiB1fpfzCrgMo4d8xR8XmnX5RLQgYJ
lVnFAMVtKsFzx16XfzjN/mGto2DTVUnkJU3igs8rBKZ+SIMcAXpn6hvLCJLBVuKC/8HlWjq/IuYl
gksEgY3Mu5jnJRYBAR6drFJITqqs4DZYaE6JV99lhyByG3sgIUE8pMtaz2T+iIJmuM/rR2tI1qjA
FZZTj3Nkkt4UMCVCVfqhg8xsUfHlM+u6TmxMdCxL561kfLmlVTa3pSsptS876PGzF22QimMV5vNZ
hAuvrnfZegI3IOGX/PqqHlJkTqKeABLNDq2/vv/65+EPEwb6qbGZiG4Vtu7n71KpyAFoW4S0Gc3J
GtU+XELZClZV4cU/bN+fhpp//0OkBeG0b6EUtS5WmnXhmHk+XEUq3jhrMYd59MNo5ykeJVDSeuk3
Z8IicDi7u7TC9AtJRdXS4byDwAHwpQnHeI3rV+Z4RUbTPEVcg1ecCjg4zh/OKjAviSyFXS5PIvqz
WW0qD2dDEVcgK80mBOMssGhheblnLPsgqaQf3vXLqmdXyWAU9IPlYCSL+DyzopToCk6DhTtG5TER
mgdkYBCxjfEpqUvxh/Piy1GFMFTSZBErFu4UkOPPgwkCBgyVaaCHiIxmlkt1+6yd2o3e1N2pNmZ/
CvQWKy+C3f79rH45mX+PPIdFTK+oznD+xwWU4CnUVYi0XR2TUFtG3FS1hQ/fO3iqrGKd5dmfdSXk
XmNEAnaDmIQTUj+/oUOlHqixI/ZqytnsYsQSpZlgqX7/XvNzfzj89TlXhqFjsgUVAi7zLClDoyMl
jTEVLqUoTUG3Gib1aeDoL49jNFbCD1Hd1+GM+ZIhz8R/2hDP23RnWoHhaFOlrlEU9a8QDHWVcrfh
UacFyvP3r3Z27PNqcJkoByCaIUuXzo99QEcdR2gpdZsmlK7QXno34ZQWP2y3fxpFmuESSMiUAs5x
Cg/3U7zmejDhSonhRATRc6UowQ939Jd5YyWY8zazGEjkTPm8/PJiwlkd52W38gHCl8ilsnu0wkWy
7Pvwp8rfl1dSiD8MSeetQGCk89yq7K1QmAo4IMoUWU4OZIsbZe79cCuf5xg6uBPURUlmJKAcwrfP
7zROcpvgX5y6IYUjc+PpegClHSsKin4YmSQncaSFGL695TjpR4R02eNUmLOFqNaO0SIBdW6QaxlG
8JRWSfUi+HEWvZn0eNrnSZD1iyALG1BQNUQA6Q6eqde7bgIZdxFxWlffL7azY/Dvl5kzUQk8jUD0
LD/UR6vsRgFc2ZI16UoKB5MoPtDHzm1EVDUS1472Z4EvQ0qSxlIw6MXNsF8bm+DeOGm4Csszp6CP
LNjWIaLS719Mmj/DpxOCYVD5Y25hKYTw505O0NDwa7H81C0HnEUzM/APvRnFjtiV01bqzeK6TCYZ
9kwIqb8dYIuaNWQDqUQ5Df95PVmjdP/9M31doHOQTLSv6vIcdJ3dOdjYqWEawcOwEqKnMNL6ZSRU
yg9v/o+jUPmWSGBMiIxn63MYxjCFC5C6UaWF12YQBJd9hFXnn78Lp8dcxaCbCJWTz7tAqPHNVXCG
cYtQnnZhK7QrOZSy/8FaIcKWMRZjS6Ni+zxKHOSakBRWQnjdRUssfWRXM4Txf/IuvAkVJgZSz68s
lEV4OEuYatLlInnPFbFf1Bh/xT8Mc3YX/174JnPFl8EuDbr655fhwqyFZh4mqXPhSsDE0M7CqXQl
zMxX1P7ijRHGPyURX09gCdYesbNCXDcnaJ8HndDs5SGX5Sy8aF2JTm9rXLwEZ4qq9OZPlwRUWoJH
Ah3eUv/aU0ur4Q3O8igFdSPsmjK7iKYk/qlJ9NdXYi1AppUov9EW/fwy7utRFeucCmzmx/pD0RP9
l3ZdhzKODlojK2/fv9bXzybPhEcFJw+NfO/8tRKp0lHSmAyXd8a24pTQlpgZWRmWUh6c3LGP1yKf
dvWnw853J1caTZKJys/hDmT3kSKMieBgBFn2C12qhXIFzzE/Nm014hrHmRW5fppWl98PfJYFsEw5
OXEExC1NYXJ/338fco6hkrBawPOak7L3dviVpJvY8FFsDDDgaFheroQkFg7l7GJHl/r+h/f++nXn
4U0Oypky/QVnsqImqqljec6QZH51UQ2W+WsoC11cxvjA/dSD6ev9RyEJ+0LiOpA05Tz5hUhS4ZYt
eOhO8SGw8VYK0mVKD4DOxu+CunMhm53kfj/DX09oBpWpZnMPzpn92T1gdiI0Th3bDQ9hwALTTmwO
InSQ34/yZSJVVq1IsMrVzbF27s3qt/+HuvNYlhtnE+wTsYMGdFsymXm9N7raMOQuvQFJgObp57A7
ekK6pSmF/t1E7cqIlZkg8OEz5+AMUfBcYjqzzBNz9S/1DqKwJYOs//6kf3welgnd9D6JSIpY1MZ+
3WOMUalhyGmJZC4+PwaYGKPUoh/935/yj/dwf0pAbYyogT36Y1YuyzoJ/xqoC8Tt9sEOFE10RqDf
LIahgDWFaxvR3uM9/ftT//Et8lQOODKNexmQCOnXz9YV/E3AcTRyYpK5aD08CqO2qvt5YMT/3x/1
4ZZIr7VpUxvAI85tjcTjh2WBMC0Um6CfL7f94YXLyKLvPVUbBRS0yjGza26yvjhNJXQIOgmZgl3+
EK7/5ofkngoMNNhTyv/ItTDPzp+qtBuDTRo/jQGUS7mPlP1thMI59PNjPqwXMBNOsQOJYppO54dZ
i54Rv3ps/nYn2R9DIMQxQb3lH4H6tDGrWeYTM8AE8+9O4zrXHpiXh0UwDvnvP90/thEeRbLYcmmm
J4MW7qvopz0zU8Do2Z8Z2QsHRn92RPfnqXOm+7QA0hYZIfvJvz/xN+tyPxhYnayVPf356xPrUTCD
7tRu7MwERUbvtDAmzGZ66WQg/vZGyqdjL3Fp+OAvgr1fn7UaqmxgBrj4h1R/Ab6ju7ZF8ddXep4S
8llYe9RCKR7/+pRyRS1gcAuPm85kZN1gVIuxVhLvZiytzP9TDvefPxnr3KIDlt3Ehapr//o4Kfwg
DVop4hponTW26jgHmR+JXjw4S/2XdQvebZ7G82yL2iIp3Q8/l5HbyraGWsTzZlnp3hrsNydm9+hl
//d18c9dkgc55PvZy7n9fEyXCtBQGncWfb+GKY7gItfnGffrgyBfce5tq/HqADJ6+PeH/nMx8lB3
TyRw37A41379LpF35LpdfSZBsbWBSC23cUbq1tdBAjCq+5N++nePY3iFFBM/IBepD3vyIga6PwhB
41J5+rKs6EpP28W69RvRJP/+yf65I1o2DQxk+vdEP4H0r5/MKvoqRR4kdgTIfAS1iHOslX+/U/36
lA9LP6ucNme4gaVvkEI4aFeKt1Uabn+U0HH+kMD43bfH6cJnIXZmn/+w+xJ7rPZqaxGrxvcxh0yD
/5DRzH7l4GOY/vD9/fZhRDs+twKHfpAPK2Mrano/FJ8sd1L3CODLZJpdGFf26m1/2O5/80I77IZc
r/fCHdm6X3+qLV1pVS95lOWr8T7f4HFscBAuVLGbkrq2+evDksYEWpGIr2ilgT346/MU3CSnYCoP
nubkP+nGzM5Cv+kOf70AuQfwHgeApPfN/tenjFbYd3NZCSZLRXnblrV93uAGu/8PnkItjUYXKk7h
xygHiIjdhYxSxI3fwZsZmdkDP7z+YTH85mViKdCvYxP10iH94S5qDmpcqDaLWPQjY9OLH2zF+VBU
xh+e85s9EKwjXxZbICWN/+4Q/Ok0HvAjQVQuARMpdVGCXcEjz1BTuzdYjczaR40l//Az/Wad80iG
Jrn2iv0j/vozgVWV7rzyyH6Zq8RoGYhnVPgJ9Mef+lR+9yR2WV5gspD0I314Up6n5VKQgkdj1Qt4
PaELKwJeCoDaDTrH298vjJ+f9mGrBQCylfMinNg1go5aV1U8rECBj//BUxB/EKXRsUmHzK/fnjl4
HUxkcBdWXdrHhVr1Zb1PMf31U/b1AN+dRUGk9nEvB1dSV1PqgFQELzxpnND7GPAfDuDfbEM8JeRB
5h4qfUzyOUYGd0vzFAvw4bmwenXop2x7SZ3Ovc5H3f6h8fQ3L5XYE6o+/XZMGu/zzz+HnkjTvLkc
9k9lrP5tGWT5oQuW5g+Hxu+ewpwmiStq0cSdH56isI1himLVuYtvn+usGqO0Dao/vEW/fQrXLMpx
+11rH8v++bOUS1muKaj5OJyt8XpENXo+wEH+wzf2mzeIfLAvuBuQfQ4/HoD5wKQYBVwHPiBUz4wJ
MXUaVoDKz7WofeMPq+536+Hnp33Y9NhPt1G0phNjZfS/0zAE8Y6RMljI0AAjNH36D1/i/gf+kvjm
J9rPdjIMgqVufrhG2sofuk7yyvZBhZQWW8dV2zTZISznLgkrGY6JbJYOb2M5T3by7+/Yb7ZeGpNs
+gsRKdDj9mGd4ASBNVPyaf1h9tPjhsCMbsa5Q4AHZcEdz0iLmGFk+IiD//BF/27xkHU090LGf8sb
fl08LCjI+4ONZcFzm/cFHyD2V0wIf5uS3r9eioBgsx26AHbg8M9rtMv0ICDpOzRJWMaBsqA+jAgw
/5MP89NT9g/70xEWNGFeecVGd/XcqQsSOelZEbT+H57yuzeBGJCJKloa6DD5sFR6vKYGrSxOzDE1
tig5Rp9pSurfP2jqoFfu79cGbbpUobkoc736cHIVuvZdCUCePcQJY4+rOWeynsPrbAYoN3jhrZ7N
7A+VW7bCPRD75YXYucuk25kAo/zO5vLrd4l3bLO3CoR/0MnpqbdSOZ9NTjFd0TjujAe7dyXWAns0
3sCm1dfov2b6TNY+SBosv/6xwpkAOrCbigcGVteQaW9UWWosgTqhygzmWDlZs6MQJUPcZYcofvIG
pz6SJ4UQp6XIHzGkdm7kThOQud7Ay5EFSD93RBeYZmUs9rMt3fGtmcoNL3HWA4xWwFSOmb+ldNtP
QnwT/MfXVS82ZjUdH9YhbKYwP4isr+i+U/6kj7gh1qdGa+t8yPdW4g7h4YWJBvhHaITWeYtbcEKT
mpZXbrFm1LCdNMzifHTLWxqpm3Yfv6wBu8wVFC9pel87QakzUopGhQjhQAeycpBw8gtp+Ecmbm28
ISUkQJmanHNuNvKZRrPEweyZa30xpyqgTqrRg8S4sbvXKt/B0F6ZqicqLtWb0lNaRw03/yrKDMt6
UF1frkyWkMkAJmsVnwAZQF53bA+ftLUt4/dsl31FjFpXT2FQO+t5207B62Bs7T38M/jOTWGIJ+10
xesy1lNxqXpMgHGpfc0k/kjrTA1LM8S+1jfgctJp2QG40rgDDlCiKSSPGE95F6hEejhh4Wa5y0TL
pLXVTLIY8/U2eo08+cjkekYPnHmL5oXqdoR3dj4z7B7vX5ALZ07AwxVvsE/zN8eQhhcN+OpcuLIB
W76i1/fHSNf/FelfvrR1HMAounJh3N7csisjmydMz6UffClNQTqiysgYxJNF+2lcj6hzoknU01e/
n6GtAhYSr3pYhy/zOgLtAsT/WdLF6V9Cf8znSGlf3lW2mm3mlz1tRTibx4cshVYb2/gJkMCNa78k
m+enVtT1cgOCtuomSPQIKtYtYIId2Fz3vlHTIXGXVTwsdqrAOR9V33yt7KW+C2fdfVd5Hb7miHOX
eKPJ4DLrh+az1Yvxla4x47mQlvhG1s9nyH6XQcYe2VyZ+D6Y27wQ5Ji8Qos1EapF1W46ylniNtfm
7RRusxePpD6eggnCElPy4XQ36qL3AYBRQTlKCx0p/AWvvnRYQO+5sQ8pLZmB7MBDZM6vhW/lUXMD
etJruH4yAga9AdyqFTXAuszM6YsAanXuw3224Ys2RyKvDHYcOaSeLzHfPtWcuMBHN2M8Ed6BmwOi
DmLKQbE3xbMQ20tTa3mZUa4pEsPpxffV110Z+9biV0hv4J4PzuKmTNBzzpC1TldoV9kQPhg5zLML
k3rtK+VaRGmtdoxrVD/eZ6Mtl+mcm1OLdATL0IFQebovdgzLcUyn7LzaZAkDYqHCTNnEVNXRoJNd
n882N+7jNm71NY4e90ftBcuDJ9sNp0SpB8QWfAVjJJppMA+2vdVPAKHyF0MLcWtjqOWlXBu8sMHU
IKSc6iL4vFmLvGlK3kdStk0WJvTnde6xGazmQjvL4sc9ENAwKRybjcrxFx9ntpdCaig63ZYMuuuW
MRfu6Xx3rna/kq2ahwjkA+bbdvT8kxpXDfzNMtrlaCGbZ+YcLW57XCDb3tlrHpiHWbnuk7L0uB16
XK1jtEyDuhm3psG5KZDSQonwMxFXlTHuTlWn27kM+yD8jCzQxAkxDZe+mWffi8nFtuzX+fSmxnG8
2wCD3ANgMD5j1ZDvyCKxC8mlVpS4raY+sHAACJv1CMijEGn7oygItaKh2+r8Fp66Qfvrtq6PZdPQ
+wxlP/vWz0Xz3rO01gM+RKHPrDVvdbTkXsjnnvSLPSkEdq5h73TvpXwScvS+kOCSxdFRzXxDp6v1
nuK9vzXK0F2SYF27L7PkpcaKOTpfwwYmw5mirtNH1VzVnyFezyaN3CHm4IVK06FwJEy5qSjUNycV
OK37zVi+0iy/mMeQ7/vaLTtYHlo0rFqPkacjYhHLRNICtjKyMsMB7mOEzO7bqJHukeQa9/QEGl9W
c5tv9qrP5xngK2dE41gv2DcaRRsfaN7Y9rYcq1GB5hW7yhIW6LklnW51lYsLp23UN5IN09O8KBab
F7T60dx9AXnucCLgCcLQG9aW/JJ5emVrLFNOEtdqgE8YLbZZZphyuGdwOaDHKTt9Ae0WtgDlW2DA
ywmndXPvmFPaJN06Oi0QtBrkWFXiIhjEOH3XTpueL8s0fsuHCuaZavnhWG8s3qgf7OmJg837GuaO
CxN6tJaXDAXtGwKBfjg6nERt7GcEm8YyeJ9DMIL6CL5xgH+kRE/Eizrws1UVzhYvwFURPoiNCcih
q68q+LlAQPzZwsqCvpZvx5+h/SuE2s/VFrDfhJNRYL6mPz2NTMnOB/tPqJcaDh0ScWyogMc3zH9H
bNwLP+mArOxizlfpwuvt2+2w7mMux83LujwK/E0AdqgsnhoW2EuPwusbSJpj776kwYZixTOUerQN
gvoEeFpn4puHacGAa5chLp2hwESOHPVnJ5B8iiHIu+4k18YfY6FhQbPpiuB1HNOAZZBBiD6oVvMB
BBNawFkL3UyxIB4BQS9D9bxUm/99pCtxOBgZlzG+lhE7BZeU4Fs9t/arlIt/KfRafqYYO9waY7Z9
W5AofTNyC/IVlT/dRYx5phbA6rC8li1u9Lgv+8qIhjXP0TkUhEC2jQ3ymFa6CI+In0vzsPV99VR1
+WIe9GD0MA7xsOKnFp3xVU21/bWfLLggyFLJQJhyCdh0avFqMtMGonWq0/XkVXpmHe7GM0jQ1ULq
JSWuDMAr88rzaWc9Fd/ssBI+JHpZGcdKd133FpKfLA68CzQulvTX9mFkelTzcH+mhn1XZbXRHVKm
2crLJrfWMg69jgUi1iD1Ljuj717oUt2qQ0USaEjGCcgPPe70wl35aVekZ4vePHWY1w5aK807eLs3
q3VeS+2a6mgIuDyHYfPG7G4OnEVAsHHqGfJFi47zpGlzEIdlZuiDCI2t1KfuMtbuBfXzkQ9eg1e6
VGNWwKVpB4xzaqeE9eFD0OOTTMQ8tf6nRTYZ0LJlmGN6FIYqO3T94GXnNBIZ20tgDNK7nejS287h
Qm71BcTTTUMjUkQYcUHoXl8atdcZCSrzKQdUbq5gjJxcw3M01umQOaZhXmjibRvrlltN30VOoKkj
azCqOm64HMB37Bq1kvubyvU0q6Bg4oVOtDCFvVyY2SHXvS4uRMX89lvGfGe6nNHNBFUqEk66hhe0
mzfjFUJpgj+2FKEecZ716nLR+SrunYmz0oxQiNtDwp+NJBg19hw+Y4BmuGJ2dRCewaB1KCMR9uDY
oxGufOyQNzTPwYwlviRBbVbZq68C5EOTXwTmp7JdRlQjolV1wQHqcm3g33SD81FILaO2yTHJWxkd
8gj2GmjJDmepFXt2BRiYQK0xySdQuD0WPkfmCYvAXD1Zkh8O5GiTexd+MQ76VHbQTw4rtBX9bEHm
3u5ETi26P88ApzKAMjPBW4DybFH6/gDU2iJyKvq5PUrHaEzG/abcePHtsahvJamvJvGHTLnbwcOe
jo1wW53wqFU2FuC46ZBsiIu4ulixD9YojxEBDy/dLJBcZIom2KcAuKRi96ACfJA17vLHQoe9kJgA
NABRnXXdp1FZvF6a5EF1dNINBKPvufulbJzY1hxwrzyYn68473tlEFKFfiotnIrlNN70Zqt5f8Cg
1fKokVBul1NKnv2dHAQpQAedt/3Fa9E1XXcecqiHPqhd5zQNRb1HjqPULxQOcbJGcsZL97pak26n
yPdVOtwieaYvJpJG2Q1IvPKBa18Ip+i7iYGLcG0agCHBg8xvupJJlbgFfX3e6UJv53ZpuDbnloXz
D/a7bOH+5HlVXoUjwOJrfI6+vrMATA7ETkK9IQju1ltnoF8kcobBVN8Z43XbJHC1fl1Km2068Gch
DyIYgHZmOLge6MSy2gSzFv4C0hUiT6RZzu1JydyygVBNPreKUMCNPm7LsPgIB+n+zBNyibInrJOb
9t/TzrfSm2U0CPH0ujnP6aKLOW6J7Nejmqoie2jsxncOk70txiWtHwz5mo0Dwyw0BIDmUZbafpr4
EdvjTDBpHdK0bM2vOKAFWmuZzc7ETP7kd6dNLl19v46BBdXLHafmusIlX1xztSWcgD3WLmdA3NVw
zVGe1rdL1YTuEz9IY78OGZZQ6uxpFXzrzcBGwcaURHGOpxZ7TuHMjnGc5qF/T91l/GSBJ+6iFIQ8
ZoPVxbVhZrZbniGDzx7CMAdFn+HuxpRjOnN9mRmy6rB7ZuAdFM0XF7Q97ryzRnGTothkWHdjS3NU
ZNkL19Y+KBZ2nHaG8q48AqQILaQKj9PA0Eo9dbyxC/j5Xsbdsuqvy1q14V3FdEv6tWC7zi9KbpXB
5ajxgb4u6NUCQMSQ6K5yZ7Rd7Nqru90Ywp5nCLCjy80zrAfVJsSzoo5FznTSWW8urPtx7oV3lzcu
vkyeuUC280AyNS+uyo3+81bK5UexzJg3z9qU5zz42bSmGIkLC+Wv1ZgXfjBsbFjEP8H6rHKnk+9r
ZjpVdrZj4Kw7zwSFTba785NFwX0Wfcs9vVBtmqi+ZDiZb6p8z3iVwgRTW+Ac83bph8jPJ8VBuFbB
ZU3+dboMB5Ore00f+UVKFjiMqsVVV547uLwCYxu0iYQJmEOFa+33abYYKCC5wIkw8kV+czVYytgZ
/eWu9Jnh4K2p1znqwAjDTR8RGx3585jvsI3MBfy+ddtpU0v9bDl2viXNGuDhC6Qc00i4k7hay6xz
kk4DmT2NjAtbEZePWp0AAdc27eW+nSeDrvz3bYAptiKgOSmv11ed2iHUfZirzxzKzRzBGkzxtZBF
MaIF5uel3xZDcVAcuHNS2LAFLKnNr85YoEvpyv39Hkw5EK+Vflgcaf9bD0U6+0+0X5BBYOw6fZjy
mlxd7s5wuUogwt+82fK+L36Gct3Qy/bQT81Kfs205LU/OD4rdbPd12kolctVmbETuTTWFk+FXXyR
KSXMowTrHJy4T7b9zWCYvZdFe29ChpigWL/7/shcV+wUqVfu/vbqi7s17hX0vxns2KJCM3EB3T+S
HZFWIkpreKwDZxOHxt6KJZ4pgbxsBvaJqIUPR3zC6MbbAEsyi71ZDHa8FtUoI8vpzXe5tKvY0YMt
prLZnLaz0rAoSRpD2f/gh8Ofsa6wRmNQFNnnwK1RJNEKA3IU9FP5ySoau499e+LQzMK+RWFiVc6x
18aaRranjbcZk5eRx1VXWdbZ5NKVkaADJPoouSCqGP+hZUV60RZf8bJT7Lq267/6DlDu3WaSIw1b
gIjaBR0OulOfrDlXfkxHk7Gr1QyC8pzrwjP0BoDuwUgi9DC2iMGIA73iySwGkPvTRB9FbK/6PW9J
7sRrX239KSwz8R1AXptTmGjmWyddmJ3xiIrJXAZTVUUkItXlKlzru+GWCk1X6Ksna67F/YLNgbiC
zDuSKWWGW+yqpkf4Xs95ewhxW3xvp8qHSd8NxSdAprg2VUvAj8nK3EBkk3PpUP+E+i1FHymhmYfE
GVgO2FE108O17V9uDvzLaEkznFqZY5E3Y2NBXEG00b1hNR66WKQUJWMq7hl3M+QnXEgbaNSHYTbY
Za0lMAfqALDe2WBnl0TmsNtAGL2Hs19sa/p9gV7oRToVYRNVeWlwDaLD/Y4gqEciFuyeXoLC8YdE
cOnsUpEM+EzAec24xEBL8DRZWXVeidkIIq8pSi9hKq+Ab67gqbtB6X5aqrAYQdMpkIuiUrNxUJ1F
clhKPeQ3WqdFlaRsafN1EdQ1u08T1DNQ+t4m3qr6/ooYUYLua3RgxaU5bq/CkfQC+uugcCOz6XHB
nJRUhwx4AXT7dfF/ZCqdUSmzp2JFcunmuxQDsr+kyDpUmDSqkWfUvVXE0NjhVLeTM05RRUvIzCD2
jFglJ8tCNsYV9WNv1mtzYxh5UCV2HhafWYz1GgcctdbB40J0cvK+VOdaepORBCT5WzYOYod4yawM
/W7XN9lpxn67JWm6q1HUKAquOqbforGfQI5GpSPbnLPNR4MZtCHpCrUMXU7k2lk3ISZDM5LZNCA7
mOx6OSh6KNvEMAYgnyiYPAcrBLztMyNtRXiuOsP9oYrJ4NYODpLxhyDLHmYKNI9h01yQgpL9gT+e
aReAxGMfdShSrUgod7UPpraaIentUK8HW3VDerCl0OkhqDbPTLS7Fu/4xgJw+8vm5PihQzfzDtxS
9PI4pEh7Y723Ox7m0fFvaPjiZuLRTvcjaNKaOz5h4mXfmMt4clAQKUDrRIwI+Wz9MCnfeeb1QFWD
f9q9wktgYXwyanUD9oYchtFUmuYPw0w6t+yzgzUXvD5kvJ5Lu0PIU5SB+ZYyl18kYbeSDsodev7j
MSzr+lRYC//1UrZ7TXUryYJbne8u0ZAXpgFvMiWtS6bEeBzKpsg43Dvzm5UWXkCQswz5+TZP9XIq
qHwEka3b/nZpyQBc0xBlKm4KcDAjYqLwEsURjH30EvkUc/E127N+cpssXtuOvSoLxuA56EOD46/f
76awabMpe6CokTd3A7eMm8In6j/gRSNLlK7dt97wRRY3SDXeQ4nd2KWYuUWqHR2LvFpRXxUYiBlq
WMSOeXLzT2TzwNlUamjP/BSyLgcaXzL5pHW8XZTakMO0K0ERVPfqcphqGSbULAl3KTUjnyHpKtE5
toBye/o3cslmfyKdapxNi6MQZC8h6m3PmIf8fyp9f8Vo/P+OqL6jw/7ffEUmyL7jU/2ZrkhJ7H+x
0A6EZ66QZugxKAo4i9Lm/7AVbQ9hKn+TpkIMpz7DAf8XrSiC/9rn4PdSOvQAe0c//y9aUbj/JTyf
fnCwivRjQR76Gyo0DcK/FvLocd37ax16rfauNZ9u6F8LedKXQhW5KA5lOFyRAEp1ItDU3JeVZLxu
ZtkZuKmwCdB/FJmlbyXorggVZm+6rYTZlGeoj83xODBP3qFWoesJgZ7vvDIjEyb8gd+pbZDAnUp5
NEfmfwhRmLpj4OPFtKDedkN/OYgu/USBOzwBni4fNt1C22nFtesZ4amusvHCHKmcDo3xbvfzcm15
66M39t9JpmnnSFTVIyQNJ3x/1rjfH1LeIXHBWwe4Q9jqeeNIuxFuCs4rg6tw50LuayHr6KICtJ7a
0F0lM5XfuEia+ZPC4JEfZ1BAZ4VcsUgMDOLrzvqcd2FA1OSU+ItyLllsujJd/aOlQ/MMfO3C7BF9
vbGduUi3OHrxyVFiu9a2fJnWxhhOtr2mDzg8si3RFCxUnPPiM7C0FOcW8sGUKp43Jm4l8TyP07Pd
5PZrQCP01eKNeBLn0OIfZvs25LQhu9soW+qkvLAtiTV+rC81CY6CgMREkSZb/7bWDcetv6Regnsj
vR3zpv8aIMbEmLhzeHtPELChTaOETEJoyEL32W0YPz0zfNkYSe6ny1NoWO79SGWMqWPXtb5xSy6Z
febHiYQhx4t0on7WwiVhEBOaGBl0NasvbuPXVzRwuxdaZMJA6sS1oyagTGTQa6TSQ3VeKvC9xTC0
n7lUAB/OKquL3GHnaDP8eamnygVcPRi3U9V76nwOU33pz4AIDswyPKf7/7zyKKJkI6x/rMAUgmzb
o5vqrss6+kH6VoeHanLLz/YwEgLOJXW+yr6u9MK0j9/L4mosw4Ic31DFJU0/8boJ1BLGUhxE23js
5Zl3phk3iWwTc4scQXGkI2nPaVio8SguZmNDGqsLXjMPX3u9Zgi0zW6K3HY+Gqi1j+4gAAWt1x7h
JOhr4SWdXx5maoyn0Egh/qW0IExwqVrU3wOWGbHi/Q1Ge44pcKISs++9JfOvWF7MFUOTqMlzJxVa
Dvzj7PmGuaUHt93esmWzD0XHasjJJJx6+lkOHOskq8OZ/L7tHXW6NdDXCJ+X3iS5k5VXM56nkMmL
unXP1xSFGNcDFTkMZx3adJouAimyxHOUcTHZBN9FFT66+Tqc6DiX0UQIi1Vlmc7cpX4hjxND9KS0
ZPT+I3M+KnYMEwNrxn/YLE4VUuIkzZeNloF9yDwfnODaUt4FdasrP8tfXX9Rx3S0Y9Q2sW0iB3Wt
54Zf6UkWIcSCYnqojeBddJm4nGeiqFWU39aNjFhBDcRk5I+JtfW1D53bqmZrscvqRyC6t7Uu4HHK
nn/cLEWCqzquZfa1pB8k3vI97AKecGml9UIbqPdjtegvyPlBqFTrQz4b2+2w9OLcZQqPEIjE92iZ
P0jzyiM5We9duupzE9o3y2xtL1mGlMtc3O5xCKxGYz33+f+QKNd5/97dtOUC2HjkEUh0LPZZk5nd
fPCqsiXLSaWjH7kSzWlxs5FhtGPe5rSijreQacLQXj+vW0962lZUGPBEVNNtG5AnsqorgCPplQc8
czeeuUkmMFJS7okdZd9v2tjujQ1ifTFnP9Tcdxc1V90zwyq8U216kF1W2+vP+sxfb6yinr8AQvIu
JSLnuq/z2KaxKFF2p7rrYoZWEbW8AS9u7201LLq6eiTfusiI2uJ+HaUefERSLylsCCux3aq8Z+XY
fbRN9psw1+C8Y7UnyyzFfcOEIWqdqccgXw/9C10cKTtnzt57dNlW6RYhgopIYUtWVbAXJf2aGhqD
QssJUiJ5AV6WI25Y67zGGQCYe6lZ/yvd613d0QYyUfbLMNwcN6qFhPbo6vwuzCPKM3a0+V2KRRG7
aJ6MrqXMuEbPAc06bE6m7oek1kvKSUhFm8SEfdPLsL9C6zTGOcD3BxKq4grRV5qgHsdSoOfsCt/t
cMgGoXrsQ4bzUOQ+pwVmAuEeJu0Xn4GS+beSC/7RdJvqOnMr5uRqKuG8l9fURz7N67mu+T93veHM
IduYd15xTU/LXadklwwm/25ak3StqG3eBjMiIwPMB40D3QKXp9rSWHqiOQTKsw92VnrTsS230yT6
eJCT8dqmmXGRM+t5V2eWe7RoDryjxzUgodcmzE5yIYBs5XjdVSFd1ioVUsL+OhlE098qqpiIJQ8O
WCKzZsBdGsbBde0sWXPtJCvaTfy8sjzSJEy6rhxlbFjThTfW2UPqcRD57mOxZF+LgF4vWliMs9EP
hxP5Q/Dhm6spga1lWCd9bt+FDktvzfsbL/DvwAf0F04tSAEvhngsa/k+Vta7tqzuqjd0xzagWmCd
solVeeMHS36SXYVXlJX3IGkdziKMUI+U/5FDYEa8yihHH/3R5urolc2V73TmHRqD8iJwF3VeAxRI
7CaTt2Xb9HdGzRXbHxvrqxVIeOltqo9mB5ogLMV14YdPYbt2b7Yl8zPqPaxHZb/QPLNxl+450IoS
tfIoXF6JPD2jvExov/TyXiIbecSTmL2sy/iuoNTHJCDpNujm9IYhCTx/CDYi2SgGJDzvQS/9/keq
/IxeweLkURhOGDdtSH277aHLaVfoF2O4kNNMmUmM43Xr5ldOMwdxbvZrTLvpF6pP/ZO/uON9Vc39
pWd1Di9/u53jqyaIssr5mros9k7aui4gQQ5n/Eq4a9rVWknh2MFVKqjqkAu96Ey/vKLzGHIgwx7n
Hnas827d6m8jLRJcVleTicX5ue/8lzJrj/XgzBfaAjozumF75+t0SWjyR6SYt/7zPIfzLWri4BYz
yLMFeiRievCQiw1fFgf9A8kmpH2Z7s46k8LowL7yGOBHvYROMSZFl0E7sAP6vaJ584s36QiDOyev
h3sq1qK/RJXVPk6TYSQIO1wEdY5nX5IdYLhgGqoZYxqUpoPndfWXyjXz4tAN4ZdtCDuyUWZxHdB5
MZ9PqCnoQKm3L7OmUQeP98jeP2bug7dQQqynpXtpGlfcrSokV5K744Xr+s/rZLhnDuf7pQUDNRqW
3LwPpYUuoh9zAk4Emm+zl+t37XhNosqVRgMMZ5hFQ6O62VQjzzbm9N97C+YvWTSECBIXUGqEa5Lz
j783vpIXMCLy9y3zfpSNSuN29tTZoBrviGhrujKz2XuYHGZRfLb+mGy/bR2QfbjxKp00i+vOsM9W
OEXEF1NnXA+8DMbBq13/qaz3H7wEmkTJr6ZFRZDS0GMYHltcxm4yuYNkQ6Uz6JxcK/bUyXUu/DEH
UaiGMwH5gu8J1R7uz42sYeXcbIO0v1Xe/6HuvHZjubI0/SqNvg8hvAGm5yJ8OmYmPXkToDkM7308
fX8pFapLGnRX1+UIRxCPyExGhtl7rfW7RuOISCKqUBX+8JCAAqmbmPhpa5AoOKDz3evd8rKg3sw6
9vJBY3GuC0V/HpgrHbj/GkDX4RNgJ94t8RIdM6PuHQEejYumG6pIro1PDRkqPonZbxjwLp4sWaMP
zE06hfkUs5nXqrhD8rvX9In4kdqIgkTum6CZR7fa8iMzLnKiV7F/rMb4oR1qBwvbExse3YiskhWd
uk1UHCHCXWNSy2ftG2qyY+oYz206M6/oa4sSPViq/lIxlCGFbfuoTeEOax2IKhAk/SYTRF+l0HRm
kZqnZXiKhR1Ft2x4vTq4VdkFSYOoA1bzqcuUJjCNMfawukwdfay+kX28UovsolSon2hHYk8gLfMZ
ixgRDo7QuuIq74VVqtwCndw5muLohisUbmKs2UudlKSkpFYP/6qywlSfMjdlXmIPyvKpGBgOazPi
DpPClvCSgkPZpK/FEjpnlSx8ngDM0lEfAlMlrHSZwcO01RcpOsjyJMTeSPJ93kc/Utbs24T0+ojm
whFWpXxItjbarbNkEnoddy5zn2I/5FCLhjmy9mMzx4jTU4F1DQ7JtlWNg4A98gpjTkNNEvbCwl2u
EM8VTsQpHuMaiB1ng4k4v+5TAla2JbAyLVd6r9OqyZU3wuPbUWEqadDJwOuKe8oH4nOZCH6IkpSd
SkFQzizILxU+Sw8VwEAgDzIF10qYpbGqIRDX4vJD7OvF0LoTZfOx4ZzbnTWU+5gBrUnGtd2BmYw9
mDXA7GORyMzdNivsyFuuFbBZIlnLqE0I58kWv82t54FVxVIE/ShBmaczm8h1XTnhXRyPHrlNCqXy
0vvzJrCM1mPmagmJ1o1VfeJVi/eVIaSusVTmEUfr6GyCwZt6UoYiizQxG27SKR47v5AkJw2DxDDt
lcGnizLICVTqIFJ16N1K4mmCtPmdKrbhQivgdrLVhUStPsFYGZ2yFebQ6gfftBJI/TAD3q2Yce4A
stjos8lvmqZDhXODO+jU8BFUZGJRo3u2+slf1fYozbxxj5HmKkehFXNJpBvbxBC8dqy5pNWT1mbs
dDdrQwixYY12yhPnkSrb8kH8BR7eMiiUfPW7XHkuskyyh2zOdxBsx4MwDjOdqIZgPSedaqDQMLrU
yaV+D13Ol3Mj8ci3r3yGX1TfVvFYxfgEiM0tUiUKu+mGU90Mt3u4rx5s4X06Z70rzGbhinKXu/j3
wT4WxiTYspGJucrBs/LvZDlxlGqo9tlKeP0kplq4VUAvS9YhRZCqC/nXXZhvoxEm5VCHa9ZHlNr6
tivG9FpuDQ8mToTlhj9Kte6yJWdsn6UDTJDsG2/pC1mLUNpaD6rVmEwSJSPB0zPJiiF4/WvXSIKj
lArc1NxwCynX3ZlF4pibd0b6NdPKMrHQwEtlaWfB1GmliK24ec31aXH08j3Pmjrc5Dqci5khz0T6
dqXjNlq+C4Y88RIaZbkcn/K6lZ05Ku6SJZTi2yBff1EW81NtlM7FwiTxpsEiB3KNQKcgMrEMZxoN
eLftlIaHcVZScvYEJfXKchv2NatZMBWQu8eqexWNsnGFaWp89MO1C/Usph2WJJ6XTdt3pa67lVGv
u1SUettYaVOtdn7Qi6TxFOjSMZnOOjo4CL3jg9hZii2ZY2kL7fypzdkJ+sh1S/DrzStk9+TbyJ6Q
VYGJ7eKma15OPltoSMMQ6qBFTq6TKxVRsclmIoUQsoiwNNZhg1U0vca6fmSS7oid7FFli4TwWBsV
ZYMyhDqV+Q0XKpqqyclK9FbDswm10Z2mfr7IDLJY6rbOVW/xqpGmO21CMLKIpdWOOHTBbuWyPkjl
QpBoIlDN9B2NSiPQNwOCadfJiGnvFyK8W9Nbs7y7kZ4uU9Kfy2Y+x8VI18e2ybyYwQA0tCgy5j1h
hDGeisvvs7vDTbFXWqMORsK6iyvEI5TSU8IAx9a1BOBqmgV7W9sVtrZkeom4pWFL8+1267LeE0F7
LhB92qsVJr3ZfDYyGLjcrtVpZPgTCkL2M9TFAIIqZvt2IyDV0jbGFAQZ3gg4nNbY+qnyjWFQUX1N
yUxvkXGu0kEV9hJsvj1mZmSi98KXhBKR/KcacnSd4L3bqFAOarkMaol0+1Rjwp3oUu9lChlj4CDL
OYKlCCrH7UCXkZ+o228tqPLA77ya5uiveTScICkIDD/iyYsEzJvLJWsc5JWPRhOd5oINu9a+iG8M
tEy4L2nBQwig9/DiGT6KxX2XDMpBLtbdWsZXs65EWwJrWYeOxMn4GVO4byj2uS8VtQInDAZLMU0z
6vcOzohaz/Rt+i0vGyfl/kVPV9UntPdh0Zve3fTy0prrZ0EcM6ZnOEMOuugkiVyRrNyaDvr2H5Q+
QSsrbrVsd3W5HGPJCHux2rfq/AGSDc4ARS5Y42XykiUTmWGMpZurW+WXFauATLdLcJT0pkCxDFRZ
uPSJ+V6sskDdnMWw1Gq7aS6mCmCSadbgbFXLYGlcf6ZWQcWgAnnl5fyxFtFBN2BjKF2qYGccAb23
1EPyEm1BWeNPr5gKqWwmvKVxij8KRBtzAt9IVts9AF3QZFiITuok3y9RbzhwnRCPivG1T3O2Q1N4
m8ziXdetCwNo1e2MInWnePRLlEHQx0gMJBtDyIarAM2XacNsaw3sh6VKS1vVAYUNneBzeV3ZfrY8
wkuoOg/YbyzGCxy+H5g4A40/5soRaIylsyLEslFcZEsXfEUq2iBRGaJscoxjpzja4toHdZOWPhQ/
y2dtoHOgmUy6FXFFdxDT4TQWgLdS3v5a5OE57nof9tDHWiLnkyOTJkiVGQemRtgxZHEVNJ8Ou3Pr
9gVaCQgp5yJd3lHBfo4rbeYyGve5Za7OZDQGNyisRphviCUsCkYCwHKHIL3JqeQBjhx7FvDrbogB
yjepuzdvWpFEbGOvVri9i2x4KJigOPjr19666jh1DxmOPCJ5xAu4qQ3VDpJvJNSoLtonYRbfcxUI
K1pS5bFQmmeaMcttRt2wlTy7wyvmod7U92GovoxqAYy1WkdXsMSX4KKy+iYQXQy5syfF+DZEY4bk
3gBRJ5nfzeVZXwfswGI9JX2V4hVns6vACxnfypHb5GUQcTdXGlb8lb7eND614FQVvuKzusQ4fK6S
p3Q5aoY6Fx1lE2LueBNtDOCd37bCtwplhhxCDVqYyfDRQHlk63WGd0LFlCSRh5dcVtnaFfptWh6Y
Ij+qMOPqkNQRU7MWrmNE4R6LQjgyMqVLZLkjtU2NB8mGPiw5DRYRPkztwemzFUoqqDWTXOHHyKYd
hKZfRF6zTUiXaMl3nTF+xMTZOPKmPKeGDJCvJBhpVnYnJOG4EFiM6S9slnZxxGGGucTGfs5rzBXB
Vvl/VSb65cQzbJTJ6ieiaWHdapGomNXA7qRoOsaS3zOLsMeB9UZtdph06s/J2B3orT5pmmfcMI7w
LgKYwxdimCEIr+phmgCs0zraL1TMfcG8M/2SmmyfaNPreGMUtB+45rzAN3+f1Eh/RshQu4axGXtJ
ZI+p1Wg3tEnmqCw+sODGPMhxn8SJUVXc3qhC/NlxR9efUax/Qh14zrM+CQGSXM6WGW6Q1oX6l0nh
1CQFQEaRu3K3vg9dTxBgJr/SISIeWGTNhdKLyWBGYz3EVYf6kXhfXdn3evPVsOVhr5gvexP4Kshx
tdipLVIcegct1KX5PDPA+8g2yru27K7rKDCILx7NWbmiFXvF3sa0YTXXniwOIBINo1JS2b8TcWhP
0SRwHcZ3nIFhiUy3MDszqh0jwYo4gXvIBVx1HwdEaL6C2h2Yox+WwjpAyD1W2DU4qbG91RtCFrlO
LLs22ANLA29rgO72l7HNy2pHXeJ3unZGr5vZfZRfl3EAhFEhv43xYx2pl3JUL0sWXyjpFiRDIkyL
eQurUjsPVEV2pZGG2YswQwrYa3Y6D2VoUkrYQtbDXgMKp3OTrhMsYH45rM4ZZ7MRloaGfQ43Fw6R
WYOHbdIbgMX6TDa52Vv3CWMIWCxzfa7FFswTWPRfwn7/d7HB//8hxCC0/xNCXH181X8GiHnBH/F7
xm/cF9gzo93UbwYLCvLePxBivkPaAdgDfva/48BISf8Wvqcqv5E8gU+kgdZaMWUTC4u/he/dvoV5
hmKJNwsjpGPSv4IQ46b8J6XnDWrG+0bFaAdlrqhipvVngNhI6OijacVqVb4yzyWe6nDV3NXZfPhd
7hSe2PFHbGHjB7zK9rNXuZjwBMZ5W/2NtXde7QMKDxkHIieABuyhGFxfkeTtR//mp+nPr2sIRugN
+zkONX0vji7Van/33Hu9XYZlaHimv3XHFT1Ho3ilHsrls7iGwD4NiZZ2TaFil6dJu0cdMnFgpAH7
k2tK3uJHsx2/a+7oXEeO4jo6jOrdIkh2upcEqZvb9SG5KrBX1iNipMQe7efRTo7inXwtdiIfh4bO
l/fNUQ/koHG1t4PgFryJ4IovatjtC0/+TH14meHz7AgPiDns22+gkzTOOXvmMfJpeGB/i/fTm3wa
ndG+Rk7vSWc9tzX7eX99frbs0+H2l9XpjsWu996hx9lMFI7dkVnbHh0qx35LYHv1H0nm+8Q+7zi4
o1fe1/zP/LltMhu1HBP0gxgwLuZypFAILXt8TvyKwQDvbdgkC5JFV9vZbnDhE9mLa3whGbd1h4Xw
s3tT3Px+IGarOkJguVutzEmfJLm6v3HIgozA6DGeweRZR67t1xaIuyYcDpCLcia9ii/xS3jdUbum
l9hpgj4cbek8IEOIey8pPfkMNoMgiz+6eZ6NS/e6+dhnuukx3nEfPC8ehrWu/l7s2woCOiW0C1hP
ITBfWrcoLinUt97Jr82nOgOs2OOv5izljvpL89vrGIxB4Q5fVFddbh+qlMumaLv3pWLoD4HPXbnW
FCnbr+mk2UIeKGjCApgILxU9AkrVJ4VPw4k7TehzvO6daWKBHmRHzmmyu1TJ7q1bdsnPSGE82joh
wT5S3oO4U1zl2L2t7zO4FBN+4Fsq7DZMUFlO0OZu7KWgFV3j2MOqml5wYNeKO+uKLsZlivfSnJKj
fFIeuuMcjE+6cRE+rc96E10R6hWpqhQ5fCHu87vEFc41f8+E0zx7BCblAE22qPkIukTT4esOFSqi
xyaYj8aO0mzTHCnxVEZ0ABnSSel3o47Awh5/iJ+nQiPqd9b85nH8wEtAOw5nBm9dvZvXPfzFOgkV
N9onl2yHqnnkRdGVt3Q/N87W5XLcc/ytIz60rsASAJMU5DV5pYhsHgGkFaAd8mJ/9Hf9VB6SgKGf
SYq0I3jKHhElNxiDkZQ5/FfPq01XClxGMzD5nKj2EQpu9jAhLnWR/S2v3HWtZqcv0gUPLO3Nxac2
ehC/Mt8ma9megjFUT5PiENJL+u0XH8yyKz/xR/+yhrJlgzgfRK6LbKtUpW58p5yjJ5RD7u0JFpWn
9YUwC7Ss/SfHdWNpO82rxrphONMryN8lPizfuum1v5Ax5TZFAO1lr/jtEmpBFb+0VJHrIz2ZFK6n
ylcdf/VWb2J6utvcc+Nrh0/BBoZJ7PSQfed3+l5Ibf0D7omd/4oqTok4O+Zb8Un334Xy2yU+WR/E
bXSUPRf5XrmkFknZu0l+29bd4EhX5SS/mcemG+y4tufR/hJ30nYyz97mGIH5GtnCqTwCw9vNp3zZ
KfeB4Uh3yY9yZ14mB4DuQdnftTs4Oz7ogkjYer4DTlSf1Y4P1N01vc1UyWVZ9j4+khC2vrUT7Yck
rC/7zFOcF6+xSSZdXU8j4dz7AmF0Y6f/lo98ZYuu+lp9vCks5gzfGRP4gwcz2U8+mKXblHK25Cze
4hWh5mzefLyTfcm5ox5+7pHcn7c9H8FmSlTu6uPoDp55rnciP9Lw2saeHB36jm3xM5CCdLu40/az
ywHx5+UIpG8XNYQd21J2auXkJ/0t36nRfvjRNJsvi583I/j9KO6GZ7o4pjMB4uRnwxtZFycbrL4/
tkeiewhWt6lMp59M3vduBc2mszdn9UlLHvnP4JU7vjxajK9YZtiqhr2g2YxGSheCjBSMqDhcXsMQ
Nyg0DAvczXQWbk/xhEybFq/RfMWLL1rwJpwkPoOlunAZUC4G3JWuEUhe7X4oH0+Zne0fnPBH2FWj
Kx/0g+k/3VUbvaQTmbb2gTPirmPfNE7SXQ6mcwEQcEe/dVtXCW7/Dp5wNRpHeGeP5fCNgI4vfqw+
8hLCZNAfOSjzFaTibj4C6us2sorkZLXv6BWEb3pvY3BvrHX1HHlXywU2QtMdrOl5ikO1YZ/T3goO
GT6xQg1r+o0QKlNouRK6KrXe6yQd/esF5COAUF3+XnR+1c3apXEy/N//Q6Tvf/0t+FXffcAX/+sP
3QrVv/9U//fC1f0YPv70Fw+u9rBex1/deo9fQPHH+xMZfPvJ/+03/+3X7+/yuDa//uPfv8gaHG7v
Fqd19ac68JYR8N8Xjnd1x0Dl/3nBH4WjIv12iyAyLVyogVf0my3hH4Wj+tvNfBHvbdyLsLPE6ezv
haMh/SZTyZmkXEGiwI0U1uHfCkfN+I1a8lZtUj7+y4Xjjb74Dw4hOt5JFKEGoQs6NSoF7u37/+C2
kmbD2gwArH6L6x649arp75pU69duFfWL0glsQdKssGFgHXXLbceM+WyWKuAp4uTVph8v/5k3y1/Y
jjrtOVEQ2IriI6WYuCH/pZitTJVf3AFojyitn2PjFn0Z0zOiIIa8QmRUpGDfJ0bbrNnZQjBMAhjf
OCN8ie9/uJCXP6xS/q0ay0udVkP/H//+uzvlfzmo/HEoFi6ZXDponr9X8P94fqxViNWpwgJ7GQSE
xYWSkOQqQCFFC6fXJYSXSAWxNjT55rTXlV/qFCfItdcYBg5BVzXsQUQrjUNKdc24aBtGisjMbET3
nxzpnzsAjlQjMINbQryF3enyXx2kTKnuJGwMCTpDijb5ZC1MzyMOMIsNry39HMtyKl1sT8qeGm/q
CJw3U/VDR4+TuEMkd//kzMkAs3+5tzCWFjEr14ngu1la639xvZGlflMzhRmlYdZR5k3N767Sq5he
zZIB2k0nq3RBpImD5uYQkswgsxaReRy61dRhULHpPmqa6kfrkMnaxnwbxEcjHxOBRK+hjG1wi0CY
1qAQ11R87D1TBQiW9K69T7S8O7RdXtzFgzYbFKZiVjiE2ldLMJXWYDoqtge6u/WV9mqmQMp2Nkng
dOkwGOgQsN+UvrtWTpUvM02lXayKTDUZjkjkouXot+6QWivLTkOFrPigDfHHElUSOm5onElYiJNY
wgwrNuA0hPKyXcB87MA+myF60IZOa5BDxMIva2HoyLyxX/t9I6ol8JreWS7M9OWKSaXMm9zyZ/d5
m48Mp1Rj+jb7Uv4qoW+yB6I4Bs8Q9OgJewwpHCGDCDbTlVKF96dGJBJGrVERstaBl1l9VQt7HelH
KG4MSF1JzLLKJWpvhg7X6fDYEQiDyaiMs8vAuN0cjiL2q3Jqhd5CHJEM4yNpmxEAHfORvWx2CfwQ
8kd+YQkndJBbVTMOltQSu7CVZIaUVsaVwZRCjGmmFL3K/aVu2wYmahsfN9kar8AZ0wXuT0MZKHyg
fvQGazK/thpGQETqUtMqB4w7YHczZ0fV6JhL17sJQcdoupbcX9cuEJIF78F5bEO5U2BwClXti5mV
HVsQrJ2xWHtD/7JG5WyqN3VHFHEoo0gIUF/vFxMnoNpCCNFZJkwQy2kr6b2DRDyzsPty81XLKyx+
3KnHZfWy6sawzNR0LwrzdFjzMfOx12PMBF061ZCg4kOX1dNyn/NPwOSqCHRiRT5XNU8+MPBmhm+9
G8BI76UZach3loqLIItKaaN0MT/TiHSMKSu7N63vz6naCEchb4rnignsuU43A36lslBYZor2KcdJ
Hu/MQY5OsCqm76GEyuXKtEyxp06dcJmFNL4o02rsYAyRbFgTseOMKA3J6i5yPy5bIPipMR1jXCBY
mfKjVsWpJ2XlW9XoH8qs7It0lC/F2L9UlXSMtqkLxrpI/bqbVJqZxVIO3YTxUc40dwF7/Lxlj5z1
mzguN7v5eZAKyWuz8UMAyrp0UoXA2RQa34r1gYTcqIFpXqpF/Z6mSb3vqgQOOj7xMMSSZMzmAMW9
8qvIpPJdHcnzdPR+BSNJMYOMDioTNfRzpTaJbirKcAUSoxWgsOJtBM/JFAoqqKGnK1mXGEBMWKF0
2YvYxLmPX9WohTB8QQzqRR8110IN+S0hAMEqokmwJWpVSD9u1w1ZdcUVykDP2dF/NakUO1JF0rTN
bdK+gqR0agApaSmPUqsY2G9sZWwecASS4NmvLZumY7UM+s+ruSjpIdqEKfJaEy+rbzhzQvkqQ/qk
rq+TBp23MAvQ1oUya3N/0s3cGAJdg5jwqadxb37GcJJkupcI3yPTiwBGjJd4QBQZylPXaMcZpaPw
EKXMskKS9GQxXCXsfJE/QSwoIVtayspwMYlwmoHCEGkKnlBJrUiXSSKw+AXDlT57FTDRa1YskeCQ
P4GHqOMz7tQ6iUmoIpOPeOX+gX+ymdu3IE0T/d+CEhRCwJrHku6DF5m1p1Wa1tNZWvWUOXgja1PQ
tvO8uMOCMPpZYmPQHUuqpfmOcqfrwohROjj8KMOpR0bd44pggQNxtKoGyd9op/m+U2qkh35jRqxe
AZ50awb5OpfnE5dIGnha4DF/agWLvADLl43vfqjhdN0BU0CfhIfJaDtFGgplRs0qXBCGlJvEqfIy
rQ99hZWCdmPwWRUzlXYod70lJa9txdEcyYIzpX2PED2+y+a2UUOlGCc6OlxXgESmeUvlR2HGn8td
4xlaPeuUpr5YQm0kTFWmleHOgnK/sg1sO1BpyrmSKXbbrIr5WSHT284JbEYhaFU54SIueP65ZHXL
/dncSiAkuxnRTQT6ipLWg6xTtX60Qd1fnaic9Ch3RXFurRowrta2Fl0xFlpeJlYmWM1yA+9w3IrN
OQoHPR+Su6G0puaXqoDlnMYZ8vIeWXop3DGmX+GdmjzF9NL60smyx0OLpFnB5gQmEPba6bBLMK6I
XTnSy7tJXgDnu6UWGYzl6tQcTMg+C71gtBjlkwBTV37V26aOzjfZMHQxxOgrcpWqmS3iq7MEjMBu
VKDpk5WBqp9ytq6YMIqxjyxbx36uze0ZyaX+GOlpCUjOvWmyExW4tkFIWqyxCdA4ZkuYM5ZHVWxq
vbrL60Vbj7pYW5nf6BLEY7Uwuf9rGIKVU01RXqGAzDXh0dwmJTrjRhUn37jGTDEuCrLOUKKt4wdj
1KVngjROonLYjAUMurRNTcCBLALEXaK3rp6/yxK3R1XJAiQN3mY0UJUTwZ5ImkNM4U3kcqopvbze
wHozZMPR409JxXSm7Tw90lSqaUTu5V2q3g2TIgXtmN8Zmybfa6z9TjuN1LzZDnSFknwbAzLz3HZO
gr5DzriKF6tUf4BdvUKNzLMlw4LbliTcpozucFhUe0umc520j0tkhFbZvzZ580rY4HaNBvl+mw1h
x9NT2m3UKPu1LJgfstrtAfNuRnq7eYtejTY/Iqx5WeXMMYfCgUEP0KewGBWAigvmJrqK0iSZXyfm
TMkw0D/3601+yjjLyutdnktXY9iswxytg6/2anOQZytIGQ535n02l88YnJXh1MrRT1cb3wUKPOQ3
BZqbdA3iXO2LU1PWcByLVNB8w4pbbBuaQ4knCVxiql8rrfSnpOdwCqGrLoNA/9/GGw4jUKMYDhFZ
08+t5M6a0hzmymq9osRszV+n/oDj0S7LCwgWNawd6SqujAi2ej/LYtCP2PVkVsVDBJhdlFO3y7T4
jJ8NOlUFa5e59WU1nt/XaYs8fB1zJ5mAbUt4Fa7WRvtogghP0jlkDvW7mY132KAnjCaweW8PaMZj
HApoybu+PWXZNJwjpay9LZ8Vu6xLxe9FucA5Mi9JTWGAmREUE8AxiW3F6stQnmN256h9EPR52a2Z
9LpsQnSJ0N/78wLG3Vbxk9qoh1XCdyNGTQMRqLrqQqJx8944xQknB7cBpJqFARNZS5xumVwh7V/q
mw3TKljfHVpljFqG0Qaga1GeLCv+JqICmDoOniqOL+a6pD4xX5CxLFI7Wio1p5PUt6jOmqPWlUhw
Fy1s6y57sfj0KSPwzVKeKjmTucDq6wDqPMa5s811YVtj4vdLgztOqjz3WbJvc3njVoFoBd+zCPsu
b49bNC2+mjDtWNLihM6dWETlVmVl+3SBEKF10vCIA2R9EYb5sZ7i6pGaD7EH6hq5/IQgvB3byPC0
RnLkKmKkV8uzj3XSwTR4ZIQaTZC2TVR8HMmxGE3sKWLkMmkCZ9xZLSX2Il2LbHoy9SGRWz5HUZx+
V+EkdfKUymXzJq2NEaT9uMOupz9seHC5oK+HBimEO2XQnPT4Z0gUCqepls5AxjHb3ax/EBIk3Y0m
hK9GXgJcQ8ondVoEmNZdz1wyx0m3GKD5t2Z1GJKOEleGF4w6yzVZbmwJd087V/HBxCk7/x7FGtaE
NCwe5KDhAwf83BnMcXWrJE2u+CIkPuOCR+ginI02u5cStkdZmDNPaKMLOoKXyei1EeedyQgyFPK2
Uo6xL8J8umeMMeMVh6pIRQpQ9L16GC2SYzKz2Jy56ndxjfumKe5S4pXs2sRUrZKGyhsrCuxUri99
VxIrWIpRzxH3HWxd3Y/w6sILS4MVkCsD4umoWSnk2DXJMDfmOyPWhbcYhc8O6aLiqXNq2TXzHVue
ce9RhpmxYB+Ph2Qx692mLQNgQdoigionr0cc41Rb89zm5L1WnN8rFFvBLdG6QVUp2u680UG+qrGE
qXTSMEiF9HxeRfFIKtQE+VmQArVa0ge5R8qFGwCiD0GZz1j2lFwM/JdQBsEXlVsr7PG7ek6WKnng
ErIhZmbVwz5k4hmLo4SNqFrZ4ibfRc2ycEnqB1Xs5BIi7zK8bFIPJtLoMgDVMCUBk47pF8YVNCpp
TldSr9j5QeBBoDZXN/oJU9HbtalxSz+1eRVdVZN1V2pkz0iTN4hhYE9yUX1H8/BpzUjtej1uv5tC
b8/Ip8DP0yj3ZT0FmI6GyKl7vCoGc84eoyShfNVL0RdNtBgVzmushWP8IiMdUHu9H+2yil5zeSju
hxJViJ6SS2Y3hYG2sV3njNVvZNW/X6sKbEhB/JT9Sri/Gri0FIVB1AvTuNzFc6Lk/hZvEGnpwKqZ
+roqBtHwoRcLACiQ8joPo8C5oLwsNxPJWd+XO2nqxDeWlzZs0hZhT4PLdPHdavUUqpN26FgFfdj9
2O3iP/26Lax5m1F4KWbNUEQniVyxaZz8aBlfZg0aImIpoCtrRASKDMikmIOpo5fXMqq5p/u5uNYL
rmKyZRyyVYp23I5Y9qlJxTra1ssdHIAtZVWUe3iMmkdkNw4nSK/GqWfEYQyqP/VTLcDNMiW/Exnh
JkOcQRlhajw26asilAlPRCdAnOQ8YoykIlmBtj60c/eJbr0+Lmi5HAnLM0daGQ7h+1GNWAQVd/gi
HJPpxmVo1W5yNrOeg8bAb9NKdMAdlfYFOzFg0DgBSdVL1FS9scWuqELj0jEa9pDZbRcS9I7LunX2
qKjrKVmGo1wlT2bWBNlSgUOir+Jb0+AIVoXf24R2hLFYjJMUFMvZCNZC1h+kjYwjJFk3i/tY8ZGx
dKc8xkLI3qpM3cv9xAQdh7W3TJM/VCHS9qJutJ9w8Xnu+/5b4qakxIcV87vtrIRrql1qJj5qYmM9
wopkmbLqSoN2ROE+PiqEgo2uaWh1d8CAz/CQIbUQLqSEW4VaaESYpjMeYMl5RCy0wZmGXa7SoQQV
XgY4zyatQ4f3whnB9wI2jG1ZHzWOsEK+Crcqm2uTx6ct1ha3qJhOZaASOHCM3GP41yyQCacK0WKT
p8+47H9KtbAG5mZqFOM8xhWFPe8IY6iUIJKkQg97ztr/J3Vnshw3knbZFxLKHDOwjYkUZzJIcdjA
OAKO0TE64E//H6jK+pdU1SXrZS8yzbKyUgxGINy/4d5zUdZ/ueN4yZZfXsxefBOHy5Pb8MppFo4q
Y56TjjcZAGcmanIjbLUSmMJu1fahiPIvJi89lyp+7rziKOv+PbXSe3/Ww4kxnIkduZ4V7b8XgfTl
F6aoh8pXQ8s4eP5ABbyisEuLW3dGzF8Vz5Z2AVmyP9TiOhy58RBmAl520tNJxOEG3tVmisYbE0Bg
TqsvXeYXy1IcQg6a3rH2kwtWYwnubbv6TNP4ZBg6tnC0ftvIydhPryp8l4rGXfT3LHVOvTk4A1mP
VhOFTJPganDis6SobnzGK6suETfFF75lPpD0dgisK6efgWsup9BD0ahNt5iZr8eyeZdpyJap8b43
2J/L4rO0xvt0Ua/+eByn+K5rI2AONibTIWNfFRVn8zhfFl177BZkxRE10g4oNFu8jOeGC6wlf7ir
UrneKKP1NaU+JwLs0ra+hdzatScO5RH/MlDhjERTTv0JxvZAXdJZ1ueMPMRnVk9luqs41x6XiN5j
20RdiQvSby2xBdyN6wYTa/wZmx5EDpprheDeK5NrPNcc1wjfmczjslfYG3onP4es1XePYoraH8iI
23lT6b67FaZd5gMQkCZ46hdnhXCaxrV2xThIPh5D1N48MWo6cQVTzRPXq4J7QenLxjXsmGsho7Lz
rVZAD6lXQ6bvKrGEhTwzkRS8kZrzF0sJjR63joLnIR4KF6DFUjPanLLijYasXxvZcQ73ZTl7D8Gc
zZD4Es682eoxmxlVpKzgmmIduC7UDvDBicgMXdqUa+gd+owhtqw3iaw6dcakUxxLxgTT1g+n/hJQ
bXXbm4RanTZkrjY8OqHeadBtVzN8MAuMiC/ai2Boy7uCkXu2A7jrOFdRn4ftWdR0nf+9hWT7EjdL
ztAUJ83ao04ITIt00jXsQgkuO4Qjd0p0bHKMZ8VBK9NiOlEGxzUqkTKYLlBlDVfM1uonlSbeBLKp
zZ/xmVH59IldFJd5KmX1UHtUudPiW+oS5bb/ldKZDpArU5oUWXphvZNw+xNW/3yE3LOplWwga8nb
AXuoOTe+D74a5CksYD1X5jaawcLs+t6S9RkCdvuZYWNSfUUyiy/8iqCBgyg0Nj9a9hpyZF73y6HO
8HSetpEOQLvW0MG3iR0m1a7Bjv7q8sEioW28Ae37DAiKwilaSr5RuvicSP0h83KkY97UzPcfRBOy
6sd/hsjXTrr0molB+mG7C0Vp0FjUVVqAloMvoTAnJHYL2aymIIa8WkweUIAC7TOHsCw2xm/o4BL6
KBTZJex1GyRnv4GRW/Z0bWH4EHudJSGoda67Md1KNOpxDl7VhTe8xuMgxEmZezam9axuMeX2reTc
jEo8lk2Ivz+MxqzaNNVIuVoVWYQSWWbtK3ahcDU4u8k7Q3a2wUqkM89LET459eTdMbbBQ8muYdks
vO30roOF23OxIMSxP+imz8xRzW2U1+YBzA7sTavSoIHcBSjVRsL3eWsHg6qi1nZVQ93TAxpkZsMP
Mpw5SidnwMQDN6ly503PytRrNtEyAgZI8xBxohmbxwQnXn8SdXn51ooZr0KMyFZv8zTzX1pYy/mW
GJcV0dDEjbxlhaHsg1OyTzgrpyRAkiMsDamKbGt4X/yOezfM9MtMKMG7N2hIfYmruXrHyeOAxtVk
drPJzX3NrCUGxITYYGggDcPZrxhHelr5HwWHU7sNF1ff4ytf7HNLkLS2VS60EC6nNkw+xxRVO6PX
zjObeHGhP6YAi86GIYPBVgxFdIFjkA1LBsm7ILlVQ/PM3Sk1OzcNc5wCdEePHHMp9teyiW4Y4XeY
CNMKUUnNHBRJZJnYSMg87Ix1iO9E0SyDzLft21YM8bWJ0GF/mabsAnBGY/Y2SBIeKIVdARkt4zHq
+iKs9rktc/h5ypgPCboe1XY1+PJkiap2uvDzgIM2jN0c7ZhqZANq2U3hI/S2qZiFZVRCDF4AHXYY
7T5q/HWvlfAgMWDqBStCQYuEqNBOdZOumAHS4HoeOBFp7EAMzW4zv0U4BRotJ53E0eWli3HlsZLC
BQ0UDwu1yAIT/NJqBOatqKjv4qqmza97/8bF9fuc1kXzFs6NRG+KjeCwqInRyNro/vS+I9+imY8V
XOV0fgwwtPD+0VMiVUldYMVFy99zmSAmEqnskLdk7McC2XBBNHN5G7mDRbqSgOp1SAmz6Hc5BPpH
OL9Bstpu7JfC6PZeJfAGNxLP7LDDn8sSwPFqsFXYP8sfUzk63UVPcNyDKIPlabLV+ipip/mszCQ+
lGOQQ/XGUQ+9VcfPDZ/DZVEEndhYVp+YrW3FLNoICcA6M8qGj64vpHyyBeBA8CRRepyUpT7xPbBn
DavIzLA23PCmd0KXRTAA922N5B2mdp6bbK80ss2NSp3ykdOZDtW3VcA0CDjQGznNzLD9aMLSTkYA
WwUglEzXyHl0jrpqmgfHFsFHPITLJxsJOkP25RZSmhYc21aJZEn2C0baE7qHtOGQmRBMR3B5OzZC
iQlZYKSuOUy4n7A2K+1dZxZY2xNlqw6xiTDzW2ZD0Cnnpjrh57PanpIM0pyvVHKr9Nyv8K4Gnzcs
w08f7pfZEkfU9vgYlijf5V6L0xcfZyzANMr+iYsn8k/oQ4prkhCKL2MvXQ2/cx4pbeasBR4Ny5A9
01SXDPtidtGW54oRP0oewLtiNce8tanyjZGiuGsIDa23iz/5t5Z0+JO6pCmfElAtDzlXfH0uI2lh
9aiYdOGEcKZXadl8YHkcRLcWS7zPKWeKsMuRQkHCA7Ju7UuwgdS/YzjdBT4zmV02e/793GNqcOOG
wUC1EFZPLzYTbEC+HMepHaUA83IymR9MXqb3uKpGJhvj6C30TGNfH5yeEdQuY4DN72aT3sYyWdX7
yXM0rJRCt9khDDObXVs9xCPW9sB/VpHCopLkk0QE5AbFsWKDiRUnbSWbQrhpcDrMU5UxuEetFCPI
84ugvCFOAYt1U5ZpRPqFPwWX1pJVcBA7utdtlmQROqHenuzbKAwy+6LviBPYR0EvoJJK3Vwp4H7B
NnLzHKzHMjfXXYvJfz8zm3hPjA+zgWgWE3wfHIsRN3bYCWJ+KwN5qnCLrzahqryxAAo/t8KDKY7P
NbmTo3CvKmcFi8zwzpkKsolDYpTEWXeCT58KVUeqxYrZqUbs+8aTz5YaJeI2UdSYSND0/8C92X9B
j82Og+2lxxpsBI4PnUZfcV4V1yIkcrKgE5GHbHQ4wTE7WK9T2Ygn0AKAalngJDe5R4vQkwfwXEUj
XjjeEaJaaT3Gt5Dtvtp3YTGxTXTMWyrJPL3JCYLfexXFyB6OvbJuVmxierJ+c5ZT2gzn3SUJyGDc
LIcBe4wrP80yOh96aYd+I8eYiX4BO/mFB4ZaCQo6raAII1JZ3MrP37ypIvFpThxG25VD5wZgNZT3
+RhG1WbEhdQDLe8y3kjQlFd55oJuTHS+XIEiUVTfhvjl7YhNDsO4J8QzG4YQ1wNlTY5GbNHlTpVa
fXeT3DxHypfcDiLlho4XvU5nxdCrrR4Mc7cqg1BDSsUcik3ljgFyEDVVrxo7BuPYcazd3ViFDmv2
EkPXSTV7QbGVQZJrbEOJezcss+BmzUf3CYrDCFq/b5hMxorAARBaecpW25n7+oYNql4bjr76SgcX
FffYpMEZZbB/y95qMadzmwDGoJYfWSO7aX5dUb6+QQPtP2M9Mn5xyiZQezETHTngIzpWA3CITVwp
fvVYjbbLnz5Nn9gQcgr4NjJHy2ZES4yIWeBcsV987ttWUF56efaqep08W7y/6Tl+Dw6IFbx7AcJo
DM/7WIie+ctslzShoBtgtqbDpZCLig4jHb2zH3qbmKLGSdKP2MxM/I09wphXqnnQmaY6YAflKqhW
qoBsE6XVuUNj/6OpdX7e0eAQf+IyldjU4eh2B6z7yWMYtRlUBkGvvyExEUoRy9vJbLlN9INdrmeC
6yeRg5cHX+DWDZvoOAg2xVytbNI2SqsFyTfxItDUCPy+jTgxngB6yVeqLkftYtspj37E2g3h5oT+
cJYEFGBEXZhNamja6JM9F9CLsEeeN4wyhy5K1hsuAszLbyETYKydrOaDNQBY6uLaPyfsgmvSbRP/
ZfSo6U7gkLXXY6iLe9kBSt94Yo4Z3mcja8ZAiukhF9a0a/kCYdxtAD1vJPP2S1AT2KFDbaF61HXO
IirjcDiLFGOorUcoBFQlY9qP2ZnniyytxmKfuvP4w5uNk+1mDIEfDHX9G4gShsMg0/KaoyO+qqCt
UjnEVfnaRyaxznB2TgzRqLxup7Tq30YbSQkiRIfHoewp3cPCh68RePVylUx+jK1e4Omsp0CH5zqT
Qw9nixmX5wccusCN2Ce4JVEgmyV78YIggpAGbwdpvZHV0V/3hTvCKMKB7qJV75j7pH0YLVlcB7KO
xW4sOmYOQys7QlXcwONrV7bSvizmGG9kmveDfypKMK8bJETLC5vZ7h5wZZl8Z+K0grriiftvqEug
88EAJk/Sh5yQm0SP13jjfD4WP4+PLOCLRSZr87qEU9vj7GsJ5JEgMI5DHhXpmrGVdd8LG6LpHht/
MR4MhHB7S/DlB61Tbm27yQ9uPBpduTXCS+TZPAimNlOzNP45O+MOs3as5o+VmtrthRry/ACh0zwF
3VJd6iBAoEy5iDq/aXs9b/OwDtPrtHKtY1lm9mPkN70LSzTPb2bLQUoEoR/gRjtm2TMAvAD8bCkB
oPSJAgrhV1zapT0N3VbCWH+UleUkJzIJUZM5Y20wy+IHTvdpPOH57emQH8hDUBECaDFTuKcjWuBq
8ebLfkCVgvFz7D6yYqSzM/Bh8Fp4VAE1GRL3LHsztdFV4iAuj029YM0jeHijbVt7dLdoGE46DsWj
5cbpk8wcFrfRAi/YmjgvNyuBfk09sMofHJIFMxlnyr4GNr4XC5f9tKFDxEOSpGsZairEF+v0cb6y
m5ThC8l5UMXpgwX1ikoG61LaMZz2UIducuDkZYVlSRA0C/EMjz7+zXnH4aDOFpIf0KiXsd9D5Y3A
fbeia/VGZH1Qw5CQWXHJSsT6om5TLj+hJXqps4LqUmILTTD8V7l/JSAfi1PRkdKzgTluPcQMh7BK
e63jnGZFXJ1zt3evakkx1vV6WPs5kStQvyJawVCjx9dECkywm6qvq+Y0RJy33KAxs/JtY0gY24Q+
rTXNahZ+1FXC+xo4WfqOqzs5MWNiXh2/n6/dyeUysYAxUo/13Ot7k6BT+94NM+8d4SLpfSaX5QWx
g/skfZU+pprRwAa0LLNkF73LdRCZ4TFvCapYZ1k+xOQgQQVX+RmSJ+PVRbv6QvU9sPT+6LcZDk+t
akbFYS2QX5QyKQVAybCav6NyqfkwneEY2OvFOOkZpy8rPDZICwo7BlArATtagF8jdlQVbVCmGdRE
lLiQAoZM0trarCGo8GoJ4GG2XufOnS+nvPb60zab5APvmXx1wKGQnjJCQlBTPqi9F+VoKbgu5X0p
++4miifsmOVsAdi04/wxSihcGXpZDd+2YirEJX5O3XwP4wRJgqArji4T5KLI+P1Q/yhZPRzdsdW3
qW0kavlEDc8W0XD812EIeDsyFMUnPvQpH8GQLFz4v6J4Cv0W6XjiOxMDeWeSFZJKmX90o+VedohQ
PuzauE9slJD6DaKZX4YaicymWbLuaagtfVctYYaeQsgHq9eThW5nYAKZu5733OSxuFX+ABGrwEfM
eoh28pjYAqd2YTMcJq+p7nzu7LT9UVPO3TBmq5+RLVvsqOilgoMjYv2VJFlX7qs85ntl6VaCv8Ry
7VGPTtZnKLS88gOBpj1pdIXpDJg+8JLSHjGDubb9rlPY5BUKnPslWOLsxHfZEh865juXSvdoA8ih
q7eBioNXyWrmuYyXgUap4zcsC12SvBOOzTEnSvxLECJSI+mqqLYK9gX4tvwi7nd2pvtri8kA7R+I
Hj43Nx/PQTeAPpl13t1bdbvA5BCGkh92kThruRIOqugz4A55i7rMj5Px3COBL9oUob1w+YcWvLtF
AJGQVtIvG2ONaBxVWaMPsaKK57SIi486bVusQpD/bgEH8MbFDZwyk4TBI7QCOna+C0zS1/yv26Fy
l5cg7ud223HxvXXsJqrvUnMfVEUe4q9A0MrTkEEX2bR9m4k9CXZ8hvYQtt+rQWfWJUk25Q+lx+Ja
FgHkwKANxmTfL57zVXeNQyQvoDVuL68UWznPEmOrxRpsdmglt2vSFYMnYo/ehWXhhwjh52/aYa5Z
9etSRLuaGCwETrlBIjDOyfyQxiKQRBj97MbpMN2tZojLu1hr2gViHZofxq8zdz/O9vjYyYij0UXB
xBio8gdcZ65M3yfLsa8zEwSI68oxI4RCFzV7yKwpHubITjHaLz7TIvbfOl1duznhGMS/XReR35GL
QtlTkywRW8SfU2XfWva4dkKW4sC1PQbjW2egdN0DUgs6PpdK3wzskOQhKBnjnc7GLi+lR2IYFYJr
plPVW1m4JzokviIrYJn2AtFoj/t68t/z3nEf3WiYcVaVc/4hkaI9DIlFOzx7S4zTSaifViWH9bU2
cYZiUfblsWydbJVVzCn3qa+Ka1QAZL75Vinh6YQjZviaNdK07TqYhRvjSMxsCTInEhVoGdWWIfrw
xS01vy+AyclJk4N6CthVEDZbJ8jAuHfLR7sK6QDGLrFviTdDYIxnWcJzEJKiy4IQxcwtowjegLaN
XiZiUDSaSVCDGzP64tn2EatPqNi90Fy2uBv4+hfI1rbTqAQJFaznLzq9vrSWqv7a0xFurGlxwbH0
oioPLbvi6XyE4IR4zRuzHmlM6V/Vdrl8VMCrTrJhLl49aVWPrOMpCcXA1GcjUWTVB0XCUHzCMWG/
BwyNUSlAxRy3nIbl2+Av9GRd6uW3FuwqpMJCsnFqyO5hcuGk6xA8Mvr7GNJ9nEJLyZ9cXbBI7R0L
dVoJuV1+Zy5do+rUQCcXMnHmLXvqchMxowKXZVF8pIZzbZf0VDBXAs3eZWrnMPeN8fxpj5azyPZU
bkhgEGZ71pbxx/yUlt0gv7vV7DRnpiQOYZfxtGT0aP4YwzomAob+JoJA5FD3XDRd4fuEVvgJ1j4V
PsZUsK/sWtVbHqMF2dqq8K6FVZbxFi31GJ+O5Fc8IfwHzZpR/N+lCtZabrz2qTMTipbBI0lhUwtO
ugNkVk4wD+7Y0Q0nj0cSmiI7WT3ZV4wzUDgROCN+5D5ehW0EF+TR7litlUlBPxYyP93EaYRQo0Q+
VO9N7lVy31c06luAdnl5LvoCFXUCvC8gjsma9akKoWRvMz241smSKxQahGjO9iZKan68ZBrzJp20
NWdlNcJNER1fNtruygY+wU4TbWixuB/tHGXLKTszcIxEsZDW55eGeyrRfH05ka0ISJ3rONddFpgJ
KsdcPc/GVy8S4TKBdDK39e3Aex2BBUJgscUxIFckQD0W26JX3meSBr53IT1C66Dl2jgYpyn+anMq
yG0tLJGcxNKsJkQS/B6l32PicqZx7TMttLBAPsOWBWYafhUtqQikEtTuq6dcQEplj7oWRWIdxHgR
LJ5+0o0ei3Yo3wg3GZhlEkTobeVUaLqchJHWxoU7eakVrdapYe0B2zhOQgSekxVgnGOBTXyUaJw3
4P+rChGnFimOSR4jSktYhwiyKSrpb1k9wjvOWuJDWGHl47WvJ31vcYtMF0CAg1WkTKwGLgFiChjv
1dld5JMtgMfBAQbNwm68DIAatbiHDcZdTl46Ax8CPzNUBoWkSNmccDOj2J7bO3SfS3pPjmH4Rc8W
6H+wKjz3+qQY4/Sa0X7sbgdn6c+9iHimA+v4PNwRGeFFpPQOETSgCb4c+zdkpfSCyKY3E+xRpime
7mIaYG3mvd3MjnuoYcaWW7S7y3gm4flfCpr84AJFueLtg9DUnepZW/2e9YVqDnnb5dNpZAfuV8ZU
CbJ0QrALpuRoBjrNaiUZORMnYiqIZYxK7KymAhDTqeWu0Kn7AEID9X8VroU7WvQyPaAQEXtuLoJG
0X9lvBMr/5MDifmDZ0XUtqYhUiorm1zA7um48hS5fNlduzaM6ACInwQqXNPjN8IiOdOkxSB2xUSg
yxnMiugRZpXjkeRbsXDFqeXetRx6zdbGNbE69qdg2pZ12zanODCQupvI1Q+qDWin4oJhCsXTKhGZ
u0Y+EwU6PbHQBGeNFDJTO8+TkEL8PAJVOSXk1h5MkhNhUDINCXcI+St2510J6IJLyXpVTsAFyuPE
HZGnQXiWu4Byr1phwQvpMzG+1HphiNHhWyBiyOQFN1klohvBLF69oKKyP5MyzBDP8y5ThJPVzBeW
0YLezTZclQs/RAyC4MLBfhA7pGEh5CpZ7hsXFszGRSqU3XhEh3C70zf1h9FxnDcGQcLbBSaY2P5L
0vHQ3aboo8KC0KlT6drEfOENcd8YeNAWNXZXoT0tlv69ESOqGL79dbNjttGG56QutMjCphqRaZL0
EwK8dUmzq3y/Ya4fwoshK2Ras5TbAmN8vxiGzEUeLM1Oks+FHcbxW1S2rBIvu6JT8aFc6gUEgjOI
inkgoagIrdyi2okhJeez91OFnsJPPbxr/P22cmtyT7yRZwHB+IINy1Mm3sAmmx6lDqBar4cobvi4
wtlTDLmf7Wuygbrt7LYpWia7c7Jz3XmZs54U+acenQlGPD0D54pkmbcVeY26qGSFRhvYGJmgHyP3
nm9ciLYyJ4OFP2yx3WznT0v6BZu7Juq08NN5J9piYpdAk432iiIsuK45O9JzOg1OY/wSJDYu3mK9
L/Ng24hqHAaQlL1Qn8iNd3H4VEnIfRyb1VPDapoimLaMdJGZJNz1t6Rxn5TTH4cx9qHMzY793HTz
/GW3fv4JLUi8sN2Jx43ndNV5baFuoY0JnWvGENUPdrU9F4/A/LRf0lRwZgxEXe3I2BFm79mIKTbW
jHBnuwKIP2066eVQwg+zNsTwpdx7SRvBZuJ/h+DqOfLdH7VkTsUGOccLkLBTJpfEse+WqvPdfYf+
L9+mCobpFhULFGxEVHwLI5k6HlOdYiF5DcE6plxOzh/Mc5j7RG7SOm8FayX/PAElD2+UEt9+zFGu
VqdE47AT7B1B8BIwVJ3fDW2bVJ8V6ia9JqshHLaM63J/T0P4lRPkgqesi72vtGOaeLagMUamUZbe
PaCSkHT2Wq2LDfRpRJtIX6T7Eco4MTGe71rIZfD/bL9NcvairMv9dTdN/+/7hJfs+oXUhP03vA9s
d2fy64yS7F5InKFiriPFZfcNa2Buwk7h7Rkn9RR1QQReZDHLZdNW7VE3Axvwb5MxARTDHG5mBc8v
pTJ+C9wqeKyDLjv/ZiH1cWy13tllV/e7MnFY2qR0V7gQl+LmW5gTvon4jBqiFsxUuc2CaGeFOQYA
qVX5RJ8jzQEEOWPib7iBDS4fh9QciJ7A+Yqy81AXIXvlnIAkV7FbL3dJ4XWkuKajJnvPZ2VCKryC
l5uT8PtWO/WKU0V1/JqApIpg/fVBsvsGlJzQy5LglyrVJj+1CwcRTKU7dIqlv/QWhWMYn38r0jwn
5wk1NREtAcND1aCzZx3A/Gsc7PDhm2LOqeNyCHewwLqLmKCgjU3MqbN1GdiLw7dJcxgn41Tsa+iz
AxYIFpeUnQugMtQ41UHrDv3st4ZcDW33fKb4E+KXnoS0EC+Jyt+aKF2AH07QiaKF5dn2G6MZSXvk
FfBM0rWAmmvU3Q38d4BO5QiAzBnN1RgW8d4GAnkh4jZ9jaZ2DHZON/YvJTnUT4GNj2YT1K5l01S4
JCTVGgwVsWBzeUBBTGfaZ6gfIfGqHjEtGR5nmgS7NytmnokwurruiA3DDlg71SvCdbbeTPbpIlz4
wecZP7jaxqyS+tOAOfC6HmqT0zrqsy+AheVz5ViZd3AQi36f4tmNt99KZdsqwr+I9ApKLlMeq33G
wBGfCero97yN/PEgR7lOrdBzVOCWWvf+G3rR3vJZF+3dBobVRkxtCUddjk9Q87IjXNl1c5JiXzpk
jNqvzdgjgftmx2FGmdUv+3BBPb9lUMb1HnJeT7tvKcKIol3ceD85y3wJ8Br7g+DSp3IS7vA9tdph
VRh4xQ7KlGCIVQz9uW8xX9wWUYjC2q80SK2gWWW/dCX55psL2NzYSI0Obothim6VzAYAvGFarv4u
ydC9r/zjyMQP/A1Jg/eNHrr6LxZi5/eUGSzE6LQZDIPsJPOGq3U19P5iBmfi2Bk3nZedqGqWTg5r
HLZ8laWd7TgKS/HltitOFtuPr1ADwKxKi6L+6oKWW6fxpfhhwP2yN0LnelG1Kat0hj3sQbDxSQ6k
mvQ+dqb+RxqOEcpFRwbHv7ig//1XwBQfxb4T+CQY/jTO//orqGYYnEozOgZzan5q5xwIQV4ffUrM
IjAQ+PAWnEduBExubrubTBJY9zN27fovL+XfDNmMFwPexgAPO8agmEyhX18KbeeoOJNmMutR9+26
1rD3HTNkIyyCPRB2UOaSeJ9NBhlWTkhlfLCCHicuUmFBQGBNCbL9y2v60+4f85owskfC9biOAw8Y
wa+vaXIIx9EaXAvjGidgc1lxHSqGBbczBOTPMfSqI+qGYNzrPHH8vWkb9VOrjXZ9gcq5GRwqqP1/
f1UOhKzfIAS8Kif2PZtVnysY9P/h98/axLjWZOkdq9Zp/sjhgx6tsXQ/EPiMn3ogaZxxOPzg3dAP
2I5SdCrltqNbYBFE+txbrRZrF2bRagrwHAHVm+RLlOIh2NHaKwTvqeczU48zvRb4gyxvFmanITdz
4ef7puBgPeeKye+WpCovCGkAtCNN0ZGTYONJkJHd/fjvv7S9fvy/kQUiHgrAX74vQtfjS/f7R1HJ
ATQ5ISkkHEW1uYinwiAhQTlXcfV2CMOHoBHetjWC9ZvfG/vTTfpwbfSYjOAUdnFiA+f7yOC2Pv7l
tf2HxwTTtxshC8NkAqXs99c2hUFbk4sBr3COM3PimtW5HyjR3GaFCFmCLkVONHtY5oylak87B3oP
wVVoN/mXpazwPoXlXm3+8rL+/RsVr0cT2hzqpYDX9vvLchn+VUSwjzti39kROOyxoBtkFjGRmW0b
ugbGmtjwXWoott1dxf2OFgyVW089Qym1/PMV/T+x8v6/o+DFvK3/d5gJUIzXGtbD508wyvcPmBjr
f/BPmInj/cPm68mBJsCGYOzjE9Cf/cD/iX/jeCKIHU4XWCJrGNq/KHi+9w921pHNwcy6aeWM/B+Y
iRf/A+uqG0VCCC/6Ccj7SYmB4vIvOAcAGHgw//vPv8E6fj/8wzWhzUEK5Tr8FIcl2x+PrUCwj/Zi
EhTQKPz2rsnFcMjttE7QBgcshyj0UGYUyotukgTyfycdf0Z55XTRX+7SlW3xv9/uny/FJUnO9T3h
U2j7fx60XqvbHt/udiw7Qr/LEPxc192BxnX+8q34208CVfPrkc5BZ6k65ZarY7sHZAa5L0dif5d3
4fSX6+P3c/qfv5TtxC6zGi+KuWJ//1ElG48CZYXYpkBtThg7avi0HmIHiRcHpSBMwKkfd6Efx+dr
5/b8y4P4r8/718/3P/2mv/74P95Tg9o1DwQ/Pgsx/LluG1Ojj9NdiDvsL2/q+kf9+fExTPUDPAcg
Y38e3r9UQj7B8jpRPEkRxSOWL5dZHEZ8y2GQHuOaT5l39Sf//df7Tz+TCY/PFwG4iBP98euxkCk8
wt7hxxUFcySM++MJamb7ySoEDGAmWqf//Qf+Ue/98/OkMAmF5+BDsMM/vi9L2i51MUpMqs7UPEb2
OF5gCDL5vp90kBwal6OUpURNCInrUMIscYoRmDlSNL0sRgB5ZKKB2qoSyCV2TV2bVeSfW8d+MBZB
PSJV16orGEygkWumm5CQkvAvz+R/eigQ04SR60We/fOs+vXxLws4N6zbGZV6hcMAtkiK03zOGJia
OSme/vs7Rl3y7w+G56E1jXnCBX3AHx8S46B4rjl5oOwMKHnQMc7xBuVAfev97MbdMVP0aR5Wmq1O
nfAi9Ftn2gyKJTkVRQKjObWaRG/VvMYs2tmgLmyLMMmdDlnfbUYmysMpkzNyBNqOpSzUhGG+Z5HL
uIX3vXmYZsTkD4ZFFVKpdKzkNsfAE+G78qaJoRa8ZIcpND2+HdVgEati5l5eR147BuQLA0N8/JtQ
+Wt8IFPBZhflLYNEgRpQ3nRN6DHOxzKQrYgWum0LFPxL3cyqPFSI+/zLLho71EOwCI6dP3mQhZg1
QmqpDfaEgqDWrYvPZycSxUwlNlb0bmNhArXQ2kwq+6iN7uw5mk7Ydvmk09k9Giz+GsYdduRh3DuO
toodxo/iaRBtfIPoIqF06zz14DtcMpcoz5pb4hf96mQh7oy1YGnwDAwqnbe+LJ3rsOvbZ94mP11V
LeNHZLvhcmAZKEkwMQmSaVyN/qf2MtbdmsRjNmNl2b8H3hIibRmDJ4aKbC/QSwRnyh/MO7YbsyCA
adwnv6jNVZeT0QbjXt9OTRfyrLVJ8VK4URPtutoARIYfP9wOxYxeqmqU/2PpY/arU0MmZt7VUKGU
acTRWFZKSEzSTEdgG9GdCYFgY6dxUNPPhMN7DIpKMkT8psSLy+4E7ZiIGBcuUT8gaOtCtspWHK6Y
wWkK3xFAJvmJYWv2NWCQIC7Us4oLL2nRrP8Pd2e2HDlyNtlXmRdAGxAIIIDbTOTK5L4Wb2Akqyqw
7/vT/wfVGlN3ayRZX85vupF1VTGTmQAiwj/342OWMpZcZlMNt45uxZlZzkj2kufiAwslUUhCpoIN
Zkmf+PICe9scDq6BCfEcEdiU59gbBHvhBedfcuDQkzyTl8Y75mnZ9myvcKoiW6jmuV23lMizvqyO
ktoGoM80HJV7NbQushY6FP6sOCG0S9qadoUIK1wbi5uRNCcJSqvlFC8bx0V/y+vpXps0329b1pe1
aokd9RYzJPvRfCqzLztK42lHGT0mMEycTCT9eejeKzod6z0Dj8XcdoNy5uPcLgxzEmbZ/ibpVPfM
hLedt6BQEJ2WbiDctrDjB2OLle0jq0NtXWoJk4EkPyPcYUmALw84eG50HoXOEQmYwG3jane8ZvLW
0H0hKjEeKGdapr2XV7Bt6GziUsB7ZJq446GvFVcO1sfkuawVZxLYBL0MCnep/QP+IW++DtEbjGuE
mHl+nTzbH3aAfJx6XxWILj/CNkqmE/lY/rdRanQBHQo1ZZ+Cmww5EhfEDaJC3r+gZMF6EJ1Io1uz
GR3mLNwoV1LPUUtmS/e4BWrDfnXMjrTpgroNh2vMjK3ZcXVGW7Ov8jxAIMOEiLmj6W64BPxXs5or
CAk1AhiyI91epNdCfzlNE7PPLWodV7AbQmUldCIfGS+RWuzVOgFUVWPfDYgxzEpSc5WD4rkF4FH7
Rn90NcLabrBMniA8NEvHenUMO7pTlR4/cfwsUD7zKsbVR545rN9L120QK0vsDYV5Tcy6xjMrLHSV
qxDtVR3p4nNXGMvQEfTcVE0tCEuahaUkRlejn/GwmgSjqMujxYbGFfqszSGIdew+ZWSGBkKQC+2d
kMEkigFryXgt+jTPD6OsuAh7gZoThERJve1oTd1TTQNwdMwTa0IjZGDc0XXBT95I0O+vs0P1J+j9
ikYBo6MIlTxArw9kHNP8WrZVKo40+bblI6I7gwtYUO5L2rvDE7M3/2JYDbBH5TKTnVKkY8JT5DzL
pp/2UeoScdM2MWwTw1e0DNVzW9rhoyQFUSKRDU4wLpYLDnLKiw982CE2Fzzg81jMD21Utc+rUfQy
4KQJ3NEbXkKDeQQN5WGAMYWS1rbbjcZE8q6ebpIk+wAqD8OiDt1mV6BwBW3XgIFtM6bDcIP2uO3h
rKFXBYh01AroJs+eWgoEzY3TW+bVjM+PvH2KW5FB1kicJUGElnbmMcqMOudIYiveG43vvzFKpOJE
6fuhQqU/5rZ3SX0/vDabTu3KyCAuE0GoxTJ9nnLzPRx9dyeysXn2cEJuAFKOR89Ihg9nSFC7ZUOp
/RYbLleBh1NQRkO7x04Q7fF/HENVv9bL2i4gq8n7aHMgmarM8mMP6uKUNmH2zccJexxLORzyjkfU
NDnewdcQ3bZqTRtUcvoq/PI1TcPs2JTRbmbstxkEx9DUC+nLUc6UXJOZrjZMqtsrRtG2GSRW+C5H
aVHHMVKw23sq/LT88YTsGh7TQnx5pK8YBuTWO7MoY9tRkLdRbZIeQCStGIUE61kVkhmbRvc1bJfq
yeb5Ri/uQvpiXqBwD2W7sVX/M4nwCBp+dNW29dekQvA9Nfl12mR9XSYHSoBe0Y3uRtg5hyxnPU7X
zyrNsm4Hc0UEJIh7fx2bEIDKiuGE1cvcw9g/4699EjCGtkXJ5Aqba70fmacdE0mOm+J3nMxxDWnY
GLDvsgsgjSGl+RbGNhNxUoQz4SZh30BEIAsHF590PjWkOCMHGNlDWr9LRouPBTP4tbSrq52gCSds
2UpXd6SL3H1XD+GJPeuT7SjrZowd1hZRF7eea52b2D/mlaio6S0/o1HcMF8/i2ZVsRKrBZpGqqDU
CsRayeSlby/E+7DmKt/YOsX6AAEENicBG91LNRTRT/aE3uevbprcp8Azcn36Hwy50DTvtmCsejFv
SeUySFJAEyTBNdziIysvCyeTeChRM2gesg7pabLYCDijfdsn6ofZ82+6YhZHpyVHU5o/ie7t2Y51
t5VhdhRjeAfmm+22MvKv0EvoJlo8Cgpt8kS0jrxNTmuc5BLdp0vNnhLUGkqIoJStsT2STRTA7u1W
NSRHmCijwnIR1bvenZxNsYYIxlaQQu92bPfCU+yMAkeTN+wok7wvZaP3kcrfdTt4j0TQzqnHlMog
MZRHiuhBiL0RP2enqg/pM4YMjfbRGMCX+/O21dEbWcunmf7l7VDTwFCaIqgi/ZEnLGCoDMRR6vAm
z4ydG1f1jj6u6Koim22EbGsYony1NTPYegRwoOAuHqKU/bAdZh4zl4mS6Blfit8K/vKgZXhgIgND
b6bp/I2RYUel3vwTTlAcRMUctD09LnHzWeU2yhHzp6DFsVZW2IliNb9LM+p32LZ3i+F3FxtDMf20
JSFuHmqEWkkPZCTznr0pjt1dN9MSXjT2wMDUxYo3ljXgmXxqDACF2u/YhpKOXqiSLZs37WiqaCIZ
zRg5wAVtpm7W93zWCVzftOHh1lP8S8xDP87xVLxGoytCbLq0mm+HXOc+qlbkpZthFOYPRePTsknc
fo1FcanV2yx28WlQGd0xXUJoP+FOH52ADYhbnKyoFTCIGYH0bz6lhvGB4rPaP1WL6m6SYQ4lWV5Z
3lHGV9FIG/o2kIA2OguWWI5yoZvRoNiI6cSEzT8aE96h7bL0CVdOi7d8I/3IBkcH8gZuctbGFD3Z
zU8+xkyxBhRm0EYz3KDZw2nThL0cNykW/XizaDkC90HZfff7SUJlL0iZnSrhWzctCg4fI0roU2Lm
kE2ySIkHOHaMBRlIJTdmN7cpzATb+7DGwloeQxQmwUXtwHSRlpti04gdMpxVg/weUMFAymzxQra2
gkj8slb9WG0w+JX5wtn2kZYS7W1h//HGzLHOaG6GQQhwXlf8fyqQfGudtEc/K/KDAC9ayaAcb2DV
HXRZY+11SRicLHso3zVu693ohOKl851OYBg32tfRVw0tYHPBp6RI0YUbwtCMqCtPu5c4s/GDLGJo
+M/4bLnSB8XUxbF6xt1qjl+wcHChQvlXT5Y3sXp55GmZWrl6gFkdhs17W7UJn9Wc4+gMjR56xawI
Ac21L3e6DyOWBJ2SolD48d4VszIXY4pVHYmozD05M1n/CAWlx/lYDPe+a47vXilriu+A0nFtF7W9
UxjbX7smZJuHG2U5pK1V0iCGR4Uc5IgQthGE/mjDW3rrc4hi/1WGPo+hzNEJj9vUWKO+eJGe28pw
2alzYQ4bOqfGB6nq8ns60GDMCRZYAJP7mp6Hkl3/Vi7YSHAdoN3vfL+VxcEorfIHQ335bsK8eKKI
tQKaCIKhxFnlVCH2f79BgeoNiimjiVI/bsVi/I4VDtMDjX+YdTt3sB5kprp7HTp5fG55kYdsZE+w
QfQxhgOe55RVcnSJikRtjxfI9pbPMHfKe3DAVb6lcjl7CUtRfw2ZudymqxNpvcswJZFTqZ8I02ES
6GiWhYvPIIoqSGOkhF0TGEqQ7l26qbtl0RA2oL69u0WI/ayfsCNAqVUuC20Iv5VfqCUaFIFvKIj4
3vc2I+aN7FRLLLTCDegthC5YXRQufmIVc3FoRZU9T+zaKWou8uK70fcSwo+GhztAbSXytRQloHae
tBpIQ2F+B/YGnhV63EjmR2hX7sa4LBdCKTNbzmUZKehanHm+xBj9xqByJuNbNngN8JGFjPS2yRBS
IYEwMNlPqQGWNE8zjw+5mzk1OaAWaeMZcapuu4xQBEdblotoTDRFpCJzHux8STyiG7V4zmYl+bGt
h4di6arI2vgwUbtj5OIv2hmiqU5Dj2FlP2NUHTnEuRaxnFlbOH+TbtovbpdAmRqED7Irw+9Bdl4k
L0bpQ6hWiYzuFftSTCvO2ECmXMa2Curao4yitHOsMn6zHn2MJl1+eHbbU4lA7zibeKqVH7yIMP6G
OAJhQxE2Kt07VTM+u0aD+Qizf4P/ZSzqe1z9msnRiE569NAqaChn7nxPbsKX0PhaM9w1v+z+XUSd
0o5ueMa/amx5nFMhX3MeG/aEUnDajpXrvYYx+KKtKlmhwByGot+3Vph+/GdRy/oXTcu3zbWkxncQ
HldpF83rD2Ing2iXSDcm2ayYzAf8lMkpR/Whw8ov6bGwKbLsUAqTHSdj8qs4Afb9QOxmdUVdt4Aj
rP1/fkf/ooTyhgBHCsdHz2NM+RddMiZEAzoXjC4T6G8DNmP24yWeiB4wLfsv8+5vv5x0mFtgd0Sk
s6y/yNokfhu3n0DPgU2m5iqcrQCgSXx0Pfun5/j2f9F5V0H+T9qyb6MsWx6wdaksU8g/f9xSoNbH
phMH3RKF7UeL325+GXMi8B8CwyDjGTfLMR127t/Xz1Fb2AgjnUglnb98rIWZl0iHTApmnttYczFk
zZ1rHoyiGP/L+ONfvkHFWJPRNxcHoB56kf78O2KxpEp1fampmZd9ndtpQNaCBo7OHY91kendf/4K
/x8q8PpLCRP3gnKxmv359VTfZqaz6vWCOlncGNF0xb3O09cwpv/y9f3LS3ncLaTYLUBSjK3Nv7yU
bY+qiSJyE0LDjSLYQn+Pw0nAXizn6tdv9bfGi/87q7jE+g39+yEkgKru/+z6tvvo4r794zDy1z/8
fRhpuOK3Fc1vMk8CccwMnQfX79NIw7UZLNqMNBCkHWbrJtf6P8aRlvrN4T9yVTJJdtDweSf/6Fbg
j7gzFWocaRCb2Y/9d0q5xJ9vAsfx2CQzJjNtxQCC1/zLjW5FJsyQkeEJU8ZtiL3tiDLDDiH5loXy
ObPxsxZ+P2zhTQXxGeRJ/JqNuQMCx30UDmg5maMSJHil6lG+WWARQP2qTwDj+aHJ2juL83/Xl0bQ
RRk9WxEzmMr2H/7+Nfj/24hbmEyG//3V9VDmH0XMKvnPGfevf/GPGbdPM5uPuGoLrgLLWkdAv19V
wvxNuMJymSzLXxccX+g/Lirp8UfSZYRGi4bg2f7Pi4qmN4qVXeWbBJJ5dPDY/ctM+z/NuDEy/Xn5
EMzqeO4wmhQMOzjO/MUsk2VAzZPIJMDDYK36JoYsZ/zJns3AE27UNdww4ZkWoMIlxhqxwSSiYCEY
k23mT17BrOmmwUihPjkwdCRTXBniOdYJKKqsQc4gTNM6PlmULIa1nmmrvlWLDcliNmHKHrskn/Dq
97rR0VOahb1xjWwnSe/YeVaWl8K1E/OhZJ7g3A1laakThY/do9eT6E7RSe+IfbXLKe5T+Vo2nVEF
U145bOo03aOK2LYHAVZxBiA7hpHwk+mL1aMX28UYXkKVNqNJssaazGdztrPwpvaotTxIP4MEbWsf
K3blzHRO8BFZq84bFd8kaE9CitT8TpgM+dbRf/wMdIvbVexuexsA1oIXjIM10hmjDKsAvOAZHhud
3CWYuNeajC800XbU1xkb+msITvkjgD+KNhri1ReTBJnYpPEAT5FfIaZ8dYF06bLrZ5DbEoE2WNr3
c5PQU5WPRiP3Mknx9SF+4jk2bb0qXAy3h+xainJ8Y/JUEa6JGxXvMt3EFhKqAbJJs6P/Ec/d/ALX
KtChP+dBE7eSl9XufUYO4LK4uZKbpnMxHBJuB1SUyxSRL6QsmVVyDjLZth9MwbKtD2Jp63O5X6JO
LtDpcDnWsJ4c9LWzIILd/GqIv0qMtrYDtuDZM3BODuqVl11PtdGxbbWEfYaF32P6JQbuxxw0h9zO
vkynsAA/giuZtrAy/Fuy/th1wnlMu8CyeufKxPSG4bTRtIYC8+ckSc86v844eT8B7uHjMgGIU7HS
GBmBUINVPrAXvOPomoQeG2zKB8eXEOnqFFf9RnOFXi+4gfCHLpFJlNhPyF45CavAHoQlIS9HEL/Z
aqZzWNsqLPSm7AyAXVbaHRsGUv2Wxo3uYepKYGdW7JWvTd/UFMl6vPuNFlV+S/e1DIlbDSkuLOUW
N2VsrG918vpl70VD81TUcfwdc6MD+8pOhldABlEddJU9P/XYazn/NKFrbca67owjFHWHHC1a6Hff
j6LnxiJ9yiaUHNkhnChACKZxrn7WrUb2ysMmuS+MNZFOW4BxXxdka3bJJBkMeK0LliAE4f6NWSDI
Zz8p+QIER+Yr8B345gttxN85tnbzBXbBKOgftd17K0n1s8+5oNmybQsPEfvtdKPBjL2JOZ6xeXna
IPtIE/dtxtKEp7jLnZ95ZADYMnr+jE69lZVcqWG8aCXtJ6gI5UPTqx4ihWrFKS189Hdmxe2rwQa8
u6i6n48DQ0WgfXggr4Gpkc6ECJGgqOV9Y+4gH6zkiNw1bxlXh/4+6eDIbRiMVv1Z1HJKNxzy2+/V
aIw/Snyr2anoUh9mW1WvwX7LhM3kc1CsP3Gxtu02b1X4rVSA/DbhsOiCB5zRWNvIztMvkCFy2jdW
VWHQjA31THtErrYCzaXfJIh4+a4erPTZco05DLq8z19pvRjoZObw+tUUc3HnjZlFlbNTM8/FEWSX
+7yP1u44qzbetfOLMuNn1ZOCNYI+NXpmtocrF/1kgMfpNmUM++ZCImnPHfMjVny8F5dCl5O3r6iY
QS1yGf+R4A1Nb9+hccFMaW06x71k5Dty3cl7toXhY0ZAFm33jjXkN+u96u8jZxBHCj8gMGqCXHd1
peyZR0sW3oeZkTdb6P/1Xd3V+s0FGs/0T/q+PvKiw7SdYU+Epzay0bYdvrAuGGx/jne1sEvq4BBs
PnKTzBduTJ5qQc0tLLdV5CXZXo0giLbkYOGk2rpu793FwiI/hKWLHBY5ZPNlYsKNtarMOMMerthE
F+3ypULtPZei734s4L2uMyXGtQpNp+9tMkjSZqVbhkQgLN67OxpwawF0po+tb3k98wNJm/DiW0SY
bQosHpkSOsmBcAIdnQnCWBMgKybrQX+IUYL9Isz3NlE2WjIjv3jhW4PHCc4r/O4NCZPTDPy33jY2
j9Kt4l0yvC2aKziHLDUUf0Oc6tiZRQeMxeaDpvVi2nk52ZttlUiQ36MSZeCKeXhY/HYkAhMm7bKZ
m0G/ZsB4brGvMlieKamgSmAFO2/NqVxuZTvCK/FsPa5dROPyPdN6PMcqwbvRzy09Q9Y0E5wmvEPH
Oltl6q9Sqd7qYrK/WW6naUTq/JbM4ugRqsMzIF/7bLYeDBOy4UYwuEF4GCp1HK0CgnWVOORZTQEo
aB8ZLujTkUAGvZbAHz9MJRF8Wrlytb0id++KWbHELH0toWrojLSIXcj5DkDukm8byxO0U2rRvvSk
lO4X/oOxZ82i9Rx6k/XMwlSmZ2foBataMyy7OIptY+c3aUiCNW97mh5Zb6t9qelYCtAIev4ioOW3
xaMeZFe50rjxmcGQrMnhkhIoq8Y5ULnrwWfNwLThkWXKQ5C1g8xutP0XPyPMVilDfNPQ4u+q3ozt
Hdwmwf0VLdY5n9KIaGcFpTAIPSd+9JeODgEgKY23k2wRmkAgH16F4YyrXbc+RqZozrjfmGymnwsD
vpua+Dz+hbKWHesD32JQkcS6h/BWzuccEsEhybC/UEXjUroDR8hluSVeQ2QoEc20jTSGJQsEyArK
dGpo80zdNqFaUF1zTrNsJWiUgzrCRJy9Rms/l6lvYc9VYkGRJ5WIPjRODQHpuY3kTi4IUWSueKUt
EhnBOYhpxXIsi4qEhMtN0wZQBJwnN4YUu2F2xE5wSiL/LvHteNixbYwlvAlXTztHuaLfwQ7xgBi5
nKcYOQziszemAmqNFzI3TbV+X2td6nPqIGGzmmcgt1KvNR4wzkBHiTxEa3S7mYCilSZUf4h66O+j
yGj0ealzQ51yyeT70izeeivNVhVULAbJxZollMEeRdRc4bmE0yAlWA/wLO0HSoXS91Hl2ANE2SbA
M/qcpo/cAyYaVyVXK/kvKDK6d+wVG0K2HYR5mY7GDQtpVF/V+RxjsWg9Bz760hsuLV2zdv17q8/C
GihDR5Tqiru0L16GYWzGHbNwk4ZIx83F8mI24EQ+J/iw6XVJ1KV+mjBxO6z3wiu+TwNT+p1Dl4P9
rS/zTvwXTWc9Q/5BTELZtsT62TucVlCu3L+cMcNEGG6VNNC++ONr2aSoWBDqv/5wPrr7/ef90Xlp
/cVZu76MR7+c6XBQkrzcXyRCv6mKlt1eGjDqngGBxdn0aKmOxyN7xoTWAUtQv4w+nWxnm70eppMa
E0HcPP390+j/UkVklWX//Zn1MYPr/9dD6/pPfj+0Wu5vjsfk3CfcgbLHqfX/Hlot+7dfnlJKIyWC
I8a1fx5a3d+8VSzzOJgqZtd/PLQ6vzEEkxx+f7m8ucb+zqEVuQXL+B+vU0zeOFpNoWzLd3HpSfvP
Ah1QDzVQsRVv58rMX+yw9z5tD2QiDBafKIyvDZLnsx4otILUBVQuI1Nebp1F0rZCad/41WJZwNTo
N+Uxmlk6dsD8xY0p2e0EHaaYr1YXEcu6WowbhsjD/IvkJYK+amtxwKGew2mxYjDkEggEAD6NfSHB
0AbL8CAr5siHAtX3WXudVWLpKLtoP+Z1yINRVuGHqBKMakMDn3ZDuEsB72F/VAYLRQhwsF1Fqjys
S7xOLclbBlET/D0wumF62+s1VdY6cGQZZoSgPAjV8dYhr7kBD3pKa1pvyc425vSrVNu0So41HXFN
6hHeD50ETONQZqvRKp00iBOOvN8bq53wSYSt9ZEgjl8nYTdeaiB2F2WVcKG6oWdJaeci1xuEZlZ7
HKSG2lWAt40rmyOLf1D9kDcbNmit2E0UBL4lWq+VYMKlOxZkP3E3QkvTmwAz8WAXE93ZdW+a3PRz
iieLI1W+axm4veXakd+UpZ0XBfn2Pa39+paOpoGD3uSyeXMaOzL2FWl+SPOslHblM6/rcW2VUEZ8
HI4SE0HlY5HqSu/F1+0VdJeNTQ0ap/F474OwqSsDfeAtn+4amV2FlWBqBV7Sl0feRVG721rGpzZp
sATIAPP0nmfUh4cx17QuJa6twVteFzxTR1Eu3c2S8KDUnC0djDUiB/Ni55+LIZ498nxbB4RUhfCB
I2sLqOvacmhgy5db4uNPZuifI8N6ydofSTXe1folc+MfkkNioiFh9nSzUy1dLN5t33VoeZxU4vBk
DbDeR2kfwqh9q1PY0QUbhnE+NJKpkVjhHEzNbCrHWI6Y9pa7UZ1LsAWc+KfN5Ip9Tu4b0T46dGl1
Wby8OQhU9UTll870EBnUo9l5pyT0yd3oTjz5COaPbraUX4nZnuyJS9AbpymIVGbgvLOtp3BQ2QqG
2Q2jqR5TJ16pzuDkKEsgGYQhbzbeSOHgn6r7nyJtrl0vuXMI2V4Vv4wqlGA8tbOHQzzd92F/jvTQ
3CgQaxJUjx5qXCCXRqzBv/4O/uk+tpcA//Srb32Y8w3VX9uUJhyJ+mS+EjndWeH8mqVylzd8p2p1
adxRVbJZONZSo8s2ER3JBThn9PCTTBgFNI11y7srh/tw6UCdjHuDiF3FubSukCvyKRiTm8x19p5P
kQH4uxZrj3JkgIl7n3b1nuzfFaM9bHGQuo3kCtWBPJOxrxPnAjY+8FvAHmZxJNne7yTvhbPFkcTz
Y288R9mX6MMrGAfEod+Em4C+rr8UJwszvoJetueWpQz0iALzFblshzT96XOHRSRuh29rjewq0Kjo
cfStJwL+5SGSJGgN/4Or7moATAHhCGxaLagCTO9HX/b4V+onVWfD1hwnTBNgluCc3gMK2IcuRJba
pS3KKd7crqMOIiUTDIwknQADshk5dW4VDMVykEY3BeFQBwO/mYt/IWIL18NVcsPxB3w1UEUS8MJ9
3DC+ZgJXb0ud3sX0lGERvQAyxwjCz87GkO5WWDJcpdCxYye9mggYP0y8zFgP3xTCAxvb4XoGLWwv
6Sua5qHE+4gJwji0aX9yFu8xX3C5tDQuUQG3LLdmHJ/9bNmXeFFh1FL4S5sJHp5Pn7YGMNz9BtHN
oTqihhS04SHv72vlntOhcWFbcBe3b5zL36EdHFWRJ4+0xxzk7Acyt+8rFd9i5SKmetGpdwCd/TSV
6oYToXQ2KaDGtTOmeVTJ8CCM8SS9DtbPnYFxGObhw7juS+v0THXSMBT40SkEe8zAIw3GT8TkZ+T7
BzGe/bHZDw0KQsVeCeYCDKhCdIdpTO1NXI3TlV4uavUqGzyXrSS+XRJKrBLzggUWszQ35kgqvb6P
KjRd14Dsv+z87CYTeCCbyxh5apuWeP6h+zGZ1ioAn74xMTTvSmUuKd5OjBIbf2gwn9QV7pcKjlOB
RLxdEhueRviznZwTDMpjTPHNVVH4MMwdEAoY146qQusdUHgWsihbwMPPcsR/FNWMNzCe6pSkpMtR
fDxMSXNgRn/pMnlwsPnj+Vy6W6SsSxt+NZl5sTi3erSsdEO+S9dRckLvVJ9DnRL40/vPOnYu9IPc
cTDA37Ts5Uh3BV4s4Xwu4gT28VZNKD96s7R3JtDF0QQnA67HBuNWRUeIaMzLXUNG1Bh0cCcMZvqc
gNvbNOSgkKEoYmn4iKv2wmnhkz7bn3lsXfVziqgqFyK5ktlnvK/xKXCSbvYqR6emkEq7TyONia8E
7ukrURejyBDaq1tEKR6/GAWe+8b55i2N4G77oiYDNaH7XJp+P7ZG+ZkSBz87Ek4lZ9s29DwUG7kn
p07fQVO+cdKB2xibd2De3WBe7nwsDJzx6Cbm5iphtFIbwwoGjeGIM4KnYPwRr3NhLEu4D8Dci2vR
TbBg6Lu3OGB2rkSu1RftG8jmo3/UytwZDJYcM35rDMWXlF70WFv3RsaPn19Ms6OLdMILcINpnsUf
7MbO6PZOQ6TFl6tADoCwdTA+Ldlxtt9axJirZplO7uhcT6r56bDCpdZCQoOysw6JAAYyjmuW1ZST
hndrNa8yh87iVc/LJK40HLzFm324THeeVq9Tkp4giu3zMMNH++lZMTUD5XRVg4YmErA1dHSo7fic
+BpGM8BKQboTk8i+lxyDoZPC+SrGXZOYr75vf+XkVwZzPjZNe4NjcK3T2c9ld4KPzmVsO3vb779r
SLFbx4mv8ZacS0oJk8pR9UamGGlm68mlCXsDytg+jXE9oiagl7TORdvhyQaIFTsHHh9ba2mM64Tf
zzUDlMZDbw3mnW5Y9u1+E1tgsr6XYeaydrsB4X60rZzn7vSRrzAnvEVyfswSvadpclunoGU9gjfF
N8D0GwzYNKjVW7B/NtU+MUR78Fb3cZvsEoxNRfrNoX8d9i4p8ZiBB7tBqugQf2IXlJYH5sz63rv6
SP7glA7WJSvZ2eYa3iy8Eihj5C63qrX3TlzsndyCXQaVx5juDAvRZIh3No65zqMKW5Yvbllskvjb
Ur1GSTtjMo3zW6DurFOCc7/c6xktIaUIKEP+WozyhjYJ+gKBjAm+NvfsRYDtZE7bUCzqU0KXzDzw
i86g4tVbUzuPuBjDV5xSSOXJkZ0Jsru1IWW9zVxjF2Gm1uFXL9s5yIthX+nvg5CEVlZHMIZOjvTr
AjvZ856z/3ZaStAZOPVcl0sULtBsLs+cjXZQDOTea+6BUjT3hJ7cYCBjj/kSjh3DJmyn9jXG+5eh
/mFITYrodjCv8oqG7LAAIIypKgGgU31607Rzo4saPqZyN/secA66DKh+y12OHz9CPItpfttW0dnp
aI41M/1msQ2+n0d7+dF3+ItwUJcOB+RpoRRLl9RLaY4RaV+4m2KIFYeFNxtLvm0UdzFh6qIWgCSZ
DJwcE08ihJOGn4wVFQJSYWGMUp39iALHpigAoXoc6ddAflh5KdGhTJwP1TIo8ekp2BYT6ZZRfW9R
W2fDfHJQ4/2lwitWRx2LMtY4WsiQDVHcsNq3nzGCLNCt710/jPcFIrpN3+pqEZ11eJbqh/Tm97o5
2zM77xSC+XCVeNH1bDlHynyc+4L6Z3O5YhjyA4g5gRMjmJqI8wu7nMLnoGBS6t5zY2AYOwpMZ8qs
dwC7dutWRhAMat1l30diP9bJE7iafebkp2j6HLPpmCX2dQLJXlXUOWf0LTQ/MJPvKEYP3PALDeu2
W8tkbIpSMrlNehABZXGlVbanS53W8mJvDQ/Y0vP8gffqb9gBQ+1zXujLZbFQ98LPA9Fb21IU10ku
Vi/+UVIRvQw/7Zijg5ifmta9HrR58XgO3si8P6DIBP3Y3FlJuU2oaob7k+wyqkaC1jLuZzf6sHpj
UyOOB04DRWZjD3GHjkz+guIQzLXGo41sVynnQlLtfSJyetSJOk51FZ5SV9OtsRi3vurZyaATWslb
RvO3N+CHNbfQmgJlGPXGhOX4YRMsqJV3R3E3CNWzlTTEm021G2hOBoaQ6+JcZE3g6eLarhq6AXsI
m+685y/+XDSOOERsAdLdmZM1nnMT6pcZSs9I56CdASuqk2tNAIGZ565G8j0MBK02sVCEmvrxPaI/
/UkUzXFh55dzANbmBwM/7m4beFojCKAYPdsZuyAqwCCGo8XcWH4wWpxbong4Z4KzHgeXi2i4tbo4
PsZO3x5xgeEadrLHfE7CereSYlhWGS/IyQqWvAFFsy4Jpj9/Vym8hrIKmzNSeXclVG9vM10aPwzf
ayD1Gpc0rb/qNjwwIwEujCnIH+1oR2xnxgOorxI7lBvGUSilFRkw7PXTxfBAeTVZcRiQK2EnbvrJ
vnIWkzSbH1CKc93L5rWY5+Paszd7GNSw32sWMGMr/PYj18NB1cIIqnkS4DQGELJbe/QX9u3LKdH2
8AB/1sWpH8CG3yh1zBh+Fo1LG82lC+WwUQS8BFtPWfwPe2fW3DaSpuu/MjHXAwcysUdM35AESIra
F2u5Qci2hH3f8evngcrdZdE1UtfNiXMiTnR3tMtliyCAzPyW93tefGmj8qpstkyXmi4dFPixeyyg
X+dovzw/8OF2yQ/BlZ7ARNbxNNOhN8evIUMzaE1RZD5GVYUzXdT57asvdV/uJtwf0ZOCl/Q9ZHh2
tlpEWza9x5LhNAUi7OJ74PCXpqGYCJGpwl4sNUxkvZgpcA9ykW0cnanW8xxnBPDKlRjP2slkMSua
2pygqw4k7CQGeuDjjAHWUqOvYpRuYkkD9qq86GH04jc3pxjLM+lBQMHijZjJFKXijmKyLoHWEPXr
ccfECy0h+RQLnBb3DUgtMI2NpoegQgvyHk2LxRXxECnuNPdklWAfwoc4i/h5doCkNQEeXJ/+/3pk
Oy3UB6p/H9Yjn/P/OHuuo7x4J6NZ/tLPiqT8gsZR2AgOKf6ZQBf/VZGUX/D1MEA+qFSSsU5BK/NP
GY32xXEYoAcFQT0bHQ115p/aLGQ0NrJQaaMK/Sm++RsymjdN6691c4EyiwoIFBEYJ5rlHAkUwerl
0hxI/CyLtZKbY7R1cC8me27sTcG07lZCK/ZF3F8Aad2KKtrrcVt6qkxuUzx7u3y4IZ4iP8dW5xRu
5FcNFicaGFhTit2kbghYa1P3Wr03U2iJDP6km6bqC8b2GPzAXu8llYO+kr0W09sVjIWo1quFa1/U
O9nOdvJ74E8k7KO9SMbETW+qOwVZxqpChrFCL7+zjYbwsdvn1RNy+WGFtpJKge7fZr38g2X0t4SI
t0XGf/97+TvfCybo8Cdr357An//071Xmty/F+XP20hz/qHc/GU3Uz6vbPLfP7/7BfSOTXHUv9XT9
sqDY/vkeLH/y3/2XP7Vft1P58o///F4wyrf8tCAq8vfvM+/FB0X58jn6/c//8f7rX5gc5fWHbfKm
P/xFnCjsL7RSHKiVmHnCLhAUy/9cAIuSEb4alXyakjr/6ucCkNYXqCvqUqanGKYZLKh/fvGfHZyP
dGQLdOWXgrxBPZoiPEGk6uhAx5iafl+QHxjiD8IKt0UjXYrAaEOGeWcpyLfWDP+aW0CljUoAOQlc
tnpOg81o9qB3AlLc2m07H5w+0kR+R/oU5V2dMKNxwREsB64RWvoaa2If9qVqZRBCcL+0/1AmfoB7
MZe205+rmC+B6BONJzJqxHC0F46+RDmpDWOc/WvHVtRf8aHUcBpnYKJmpPnNoZrNjJOZzDK4CDFw
L2odBkMHCQjYkWnw6GMQq23phFKVKkB9JPeBVc0CWnSOHJ5udsKUlaZ1zx27FjlIxXQRIdxUmGuj
tKiv9zj1mBS/ZlnflIpPrKmnGl7jViC0LWRrs3eZbzIaYCkLdmCcF08caWI7hvt0Ri3FAfxruLGZ
MX+MlzHWkKKsLhUZLj4uEtTdRq3iGlNnxFLtao4Zotows6HcwZsjzK11mfTb1jbyV6QTIbogRh6q
80hE1aMtE1Mc2nECpo3zUINWgjicDCKlMNn7cQlKrmNgx40aS+JiVCh47fBDTtEi6dJNgb1eDyoU
85U2ltOjIgs1gEPXd8rNXAVF4sVG75gn0zgMk5smcXQbCUyDAobGhi2E7Qn6m40tzYYZkBwCdztW
4xN/m4FcwkEQxaFDhevKqcay82qfigW254V6HWeVMM565p4mT2ubAXfKeUEfE75Vj60qJEWCvmGM
ipHK+kfFNL51g8sYrQLVMMp5Z3cqwpUYMDB5c5SmXmhPFHNKkOvzZaeJKvHsSnkzkxMBBSbyHubG
WkESN/SgSrvcss4DVau0a2uu+ohJ74hv0cayfCw6eAX7ZPDl1UDHFPAsu+RJuQzzuAyKhKM3ORMs
SkitY3UOyLtkgmdo9Ing26kyVzN6lckq0yyKFXrM+cSSFYPimZraDwyWSWfT98tJoRldeB/mFrou
XKioiRvYezd7JWhG3IVj0HCPAPbj16IMU9zIcjilP+gejZcMCOIR2fWFMuJjkuvPorJ5SJyqg+/5
TZvZ65ZZusltmi7GgIE1FbpqYQThHcPGwzdZxJ1kokolM2zSGRuUCFVAuzZ8v5MXSDn4YcEo+GE6
YhVIjPWUL2PdkVJjK1nxxbi7PRSAQzFWbCAVbHjhYfM+XuZOpYoNzu09FjQ6TfW9rQgWWyts9AxF
xvCV100iRfFRj+PliPHFpDOUtCxF7IP7CE5E3PMjSg7p8WksmJ3ahQw6E8UWoYYZ97pFlJT90BMt
nYcVTm8jiZaSMNC0WHURC38dQXiPOu26kQ+eMXh9tBv8Yi5SvGIA3ry9rrPEYOmhYwAPdgfmEDj1
vr105WBEwbarrbbdyGbO81NEdBqrw0wTqkCN/WzpWANswNpXvPQ4BT/I2i7MPYA0irTBZGnr0oib
K+6JxjkfTvqj0vrJqcEs2oUpBtI5lL36t1EZyKJyv/gRJ6m6I1SKD2hDardvpLHvmoKlnJdtugls
2e+CLH+lR4TmiYgm8EwlS86tVNKWAHwXhR4czm7xFWxRj86qMbiA0NR7RJK4DqSJdOM5nh7H0rZA
w6v5Ha59yXIcBMUTVg/OIZ0iABmTkofwLZMOEiSCqU1dFOlXCC/OvjKG4oyuAcQScPnxpTa0sGKn
2NZA3aq2tRqxHrmDGH5jhyMqoiKMANLqat+2V/BRu27j8BNMmP6LESitSItRuHyBEuGE0m8kfU9A
tb4EPo+8L1o0MBU6d2HB7C5qJdwgrTIuTYEdurBLnoGmdLcdBqjrhmLNyWQxKGyDrKFr2zIXGxh1
dI35EsZAJjjdiznvKgqkReKif6BgkrZ32EfF55Nkdjge6nssiQs4iIZPycBkn1X2+Mn592MS33Rz
HezbqqtxvsYGDjvs7nGEwkEIR8cvcQbQimlXbGlZ0DlG/9ksBJ78BDSo7kZ92A5kWTZVh/LNHZ1E
Bw6+6KvBxW0OWKmRhq/MTmc37Nh0C1BB0imPy6baqojh+A0rCy8Gp3ISl4pR7UF1oVqf6gBF1iFn
glzHVRafIv1aMP9MMn63w5Ri/WxFJF1YxPrPBXZgO4HJ6FNHJZXKnWJV36JIMVWXCsJ0Uw2Vycxw
UCno4KSTbOhgtRSmdEJgpGLm+Yw56F5tMnvLTtKdZkNirXFuD06kble7NLfmJwYTW9Q3ssvwhSgX
9ZQaF984Gik/w8ePdrBb2h2UnHqzzJLRCIYGIE+iZZJpl2axAkqh44mtxjbpfyjFqC++c6++Otdn
qL2CTUs0dTfp8MZsNbGeoL1DG4Ws8a3NByoj8RT561r1SXADq2cag/eCj8LG74ChRuwcVGCx17qO
tJN8BvFV7Qzly0Sh/NWOm+qSHb6iusPaO2dopP0uRGvddCG0sxqWcroqGMo47XJ9Ljd1ulia+9K+
KuVkPWc1nZxYMaNrNkwqYFEw3ydiMA6tzcxcYZf+mY3Z8/cG+Ot9R8TlyaZprwxLd9blhDg/V+GO
Z2YZ9I+tH+XsH5ZDoTuT4Xw7Z+WSOgCYIBxr6rLfJZphOI8FQSUCP0pcoRsnIgcyFdXQVlXmvc+g
XJiPSYI1aSHn3lkq5BTTFURG9QKTSl/tdqB7gV9c8xXUM2c/24FNCySaZ84TH4dnXNmkB1YKwLts
dQ7jGHsTSD5mrlneEMXj6HEaJPf4LvXwGZK5P+jUr61NqTrptmkbzBIqqzfQMVRFq15NzBvsWiTF
L1kc4J0RsrmvDE0bzXXKZPm8DSmphnCLpyhzHYIxtO4jz8C+YzCbIrSdd5jG4ZdQsM0FsWE/oCqD
ajqqCL+paY2mvqPgAfxbafqwcQmCkk2hs7hQoeels2HKU3mhZEQfeGAGHDfmFAMXMBqSFqkztt4A
C2leh2WPUUk9lezdCCkcys6dzNAlNE53CqGpizaJX4O/Q25iKteDFTFkXvTAmVzaRQKxqClS8VRE
unjqNDjil50zqTj+6joy9ohQiDNAhZWSD30Vurh6lN2lSaQUnQp/FAnrf5LtSWB0zsiToOl16sRO
8xBNennFiWz3Jzr+ougpiDpiYM8RJ9dUl+WPbsKDeqsWDCRuE1zEITGNGsdHimfHTouHLNjGfYsp
UujAOe9nHGxXw2CYqOw03PCgJsamuEorPaW/4vT9pYHcDkZIKMptpyUOlfPOsV0aU1WzITFWd9OS
d7CZROZh8ktEexFd6J2Gsd617EbOVb3EEZ3g6NyEmkNFGoiDdSK0ZoR8gDE7BB4EOSOvJBYx6KTH
+DAkhXYAzVLqWxWxQUJ9r0n0Q5GNvP8K0B1oFDQBGYwnzngEHQTYSJ+H6jzhDDXWSHWudD9cYOGd
SgVeK1WCjrHXxnbjU6xCZ6LojLvbycRiT0ndXPKZxcCSMOC5zoOW7s3MsTw3dXJWi858CYRFr0kJ
J4y5iLbcEfvo8yTNyidHBBSnYoYEeRqgtZlk1kucaKO2B8mdYAGJepscG17GHJlodBuEfbscLFgP
x4tp85XBLH7i4ZpaVVtpBRKm+GwoWM/HNr5pnaGIExKfFrED4zRfHTwMDKCMuf0wZGgBI0OfgG+D
Nv5aaWpIA65h71m3plPu4z7UTmSJigPYvMXyrc2cywy1Qn4FKZ6fOvnI/Z+0FvaMBZ7k1OyX/C5Q
O/2OSZniUU/LfksmFT/pyHZZDGkx/pCtqK7sqgCx6lehr+/RUWp72C7NsMe0I0/W6DIB9TDGQHfl
LQkIUzHK0ylJvlIMtRmMduYKs+QZ3MeuhX3D6DX9XYVUxR/o2wj/VTOG6KBG6rjn/LdBLtjtKUzw
Il7TEO0oPoeQajegg1QGhpyuAdJHb/k+FPX8tRNTp7vQkOYbiwZ9Q4Em0w6pkUQ/pOajja3G0b5E
hGOjQU51AcmFzcIQtSZRIvT0qWRQ3xB+4/rO8qfXNODI6y8JYVhgGMmNT84caReI5ZXaLfEb3ofg
eQ2GjBi7j8Y9i26gzWUHiHdrNeMht4q5CyM/8RSEx1c60IqXWs/01643mNVxovrJGUPnJpj8wLU4
XzfSUrDsMBAX4eBd59Ylw1bDiw+cHQU3KctD2wV5uS7COdQ2OVTOalvVk/Uo6kLDkqpRJ0y2eWR0
twGWmIVdTRe9dMK1DIvWsxNYXdg+0pJHR6bgdZFr/Y4GXH5Cr3zcclhSCyantFOLvpOvQR5dmep4
qRJ5bGOnvo8A39wJRZoHWTPLj7G53M1oMYjepgtdqeSDUQKOwlxjCA+iaGYNsVZQb81J5pdS0eAL
8bYnwXbUx27PCFrjhZPo78ZUWFsrIICvVM3DTqO/aFqJbN1vNOd0Tq0fxSgwNEv8UGWJogw/2PgH
7dp+Zo3AOwNV5kTSPomwldlz+rwAzgl+mErV76YQSzCbTZXOX6GYpyrgYG0DcgvnoNaIHbFucQO4
ZpdMz7A0ztyhjBy2iJK3k7PegRygaTS0B3QuD0WE70XXBDHCC0FoC+RmnZH4rau4ry+zKAJgrw39
2TCnL+jzHa9HEbSvTS096LEid71vriMONN2tsNd7sfGKBOSPyStNSdpjjCXUhhfXGSXJMMnbc71o
miugaAmtMaGc1OAEUxfUIJFlZ4UWXdMAUHLdVtAnERACYFCQl3V+g88uHej4BABcfyWb/HkOyvGE
8KLdYWpRoz23VDpatn6BbhJXdzyuKne062gpkWrW/RCP0zY0fPouQqJzq20gsAgdgFJK3s+9j4xB
22E+4HzT86i4zhu15eFrdGvLOkzbgxhSH4+RqFIdt5Vx/5qirjm3BFEN+6RDS7ouo2Q7KOb0zUKS
QZe1ZPTHMI3+srEUFlGI3w5k0Tmuf6gj3oMrQPszwWyr3de4oUL96kS+TSxr/OYnObChmKiD1TvR
GFplCgkKr/FMTF7rgbrCU7K70e1M2ROMg2EKVcNfa2UAGqonbXJLLUdS33R671W+fNSrShzyGNvH
LBfIJ6ohNr1RUZ5U6rhb2Vv5WjC6ewh9JdiP5B9YuSilS4zC2VrHsIhtcG77amI2jMptjoLB0sTd
2FoR1BHFNBLXbLnm0RTivrRzn5GCkSlz0TvJJeZP1ZMRwAkgO2+K22n06U8G7UU6mla9H5iXazwr
0bv4ts77jCK308GR6sx4QMfVK/4FtB2a9nXvfMVuo4Z5qA7bqQmS2RuDQYcP00LzRqmZXhMPzp4Y
NFnRgzRqfE3y+rlLgpqKWdV/RzmX1JtOm90pUtJtnyEIIvLE19V2Bv1k7KvSbbJeOecArL51Qkku
Q4wkcZLvC1KweUDQQupfbBWqhXtsTYZ9QZJ0lWHJYFmpPW+sYEq/zbjcQZSqEwemUYb/LWMIovbD
naAVux+7OdyBbOP4I1jv1rnZ2S8Mik7NGu28jRYfox1iAHAdSLFUc76y5r57qOCa7IpONu3lVCeT
V4TtE8dxdgOOjCGeBJ/1bAr3Hd9222HrCE3UTLoXfaAFfDLH7ayeBJbdDC5yM+Vpro3qwc7a8zKW
GU1/YaJTsKKHKMjV67qO0UDNCb2+Ro0eHQhwO4xJqBdayk3hM9wQU3uYdsTMkLMwACLaJk8u0DWZ
2SlIyWRPOplvURabTwpSJnzqtfAM6M+mLRjbQwjk9yMMQCPfU+vBgKKR074LdeUaEDrfQXUMloJ2
LawOK62ZBvAyduHVuHKf+ToTgTBGlNCVUG0rtG0acK+ZyVRCAKOLztXaEY9+R2Q3NEUNyhqLqoMD
q5/aXJk/WaFGDJdOrwIsslfJNPoKFK4jsPKhXDhGfAJGvj5Lgtk8l1Z6NytE/xBpf1hImW+NpmEF
gd3LL1JnWKEEa762eh5GdGDz9mujG8rJ4pz3aOeqjwJcSwp5GRNHjE+5YcN87a1OTTet38XdhnzI
pNw1RAGcrDLT+Y6U+phvi7D6Ehsr5eTZhGrV3FrYzPcrDZIr41hLJcjXI7Xahho+hqtKg/K5cVpM
u3DJVNS7qdK7TdWHSNSCsNcPuA/yB0jszcsJkdwtJ27de2aOBxUSviIwMBRnRHrfk4xkSNbqqjy0
beGHG7rvsbWC6EV73RjFCP8XSQJWNhD0DXfULZIunqlN8Ql2b7/6pUHxsw/w6yTHX1XMDX2x99FV
KWgCvC/7I1D3B6k5LwysTyd21qnGDqYxWK+pCNq1XnR+QUG/ns6tRCkfPv7s31oOtAEZQzDBupiq
9dYR/JUzY5t9UyFae7aLJj+LHK3bBpOAr0fRdROJqtsVWtpdK9j2ZGg4FNX7+ON/b3nguIBQmCGI
5eBCufz+u4eWESqjuWgKVRGGUKtziwKiE0XTd3hLRn9bQpiGLq46PIJRUdVvcQyZ1mMGm4huqCFj
r4n5q3gzGdGY7Jl9n9IDvTdfbo1Q4iyEoqwaL4sZHgDEz1hT/mg3/+8tj2Wc513Dg7hDh3dhY3HC
/x2PUSghqIFJIJYHvJqY27AOqYPDb4G0wsxvJ902ESIlVEro6YSAqgnc08X5GL3X8FVvFogpOjZs
W8Vb10apmPX7BKez9HyPL9LGy8Mg6uEd4zrf32cYaJ1hLZNTZlnH/dbXFLM4QHLjuji4r1r84l+c
pKVXg+CAm/zWRXLwKa1dWQXSdMM4iCj3wFlhfG0yZueTRbBMw7y7QlsA5icYB3gk8U20l2/w/fk6
olSNlcF/UdiG0l3BJW+71Omv/1h0jWzAX6IuLc1z9g2j8cyIev3GKurJ3AdjM6fnWIfigQSpsmVO
ohkTwgfMjXhdmlHjTfErNAuHDOQlBrXt0Jr22cfvsLbcu19fAC6Yp26wiqShwrs5oj8wpjmnTogw
C0NV3l4tmVL7KQ2qsncxWtOc56zieWOIFurJWcA8IhjPAn3NeTCZRXgwLC0wdmlagrxG0BqlHi2w
JtgMRqPPDGOi1yrjpRtEJSAExttO8qth+IzEOXVqQg4DP6p7FXEz/GVs45ZKTmVvFbtgWKdmCbyS
McXXUIGotUYY2UtEejbWgoyhDldDE5q3GDqBANPatiw+WR1HaAwDkQGzacJexqAcfnVMHZppTGRW
RfULWucYniuRTWrTtQhUUHCPBWJBRpi1s6ZuSajqKJLTYXbMgFlUCNPTQSdpu6D636AFyGnRMngL
AHjHJprEB9WcbB0chGookEh12Wwq0PkalucBf1WO6H+IkHLVGTZ23cX2c2lmybyn6hI/UOBXp9uP
34T3m6klVYbw2Eb05WUAA6IevcLhIKZJT/x4ldnolomggzUk7HSfqVl5YqLdXwcqtHEGUVvpToqD
yO/jC3jjVP35KnIF3GRmuQyVCS3DZH7s/SKaw9EACgbFeQ6jpvDMQOgEkUiUaZi8tXS4zZa+d3w9
fIiUAkhJGtbLzioC+R0b+DJfY+MZ6RiPYZ+1lim1Si/TBmwmmWoh+Cav2Ss9Q+QuhhLozLsEQURF
sst4jTErGd700ldcAzfXbPvJlzu+vXTYNeQny0gl+B6cTt5/OYNJVdU32x9kJtUZlRZk4BK7VSCN
duOckUV2PqJfSzsBSRI+l2pOOdGymGB2Vdv2NXdwctTIhWo6FxOV0U0/xfGNHGF/0lMSxo3TTfEB
KiF7iuobeQybEAndRlUHcYY3qYWUEqjG2maakkGCHANRanlG42ZOWV/rPsnQ+uNvvIgOftlZLMk3
RqpgMpvHr5niOdpZMKYD2VKkP0C20lfT6HqQQxTNUjtDlYA1PaWn3uMdK87SPkAvYxTUXYnJSWvQ
04aj+/EFHTX3lwuycYUSCIEsYUrNWkA4v2zSGe6lBBGAWNuB43xfdKVyE8dOzmxRJ/xqM2rmdNcD
ZhiopKR+5A7GZPunjpNHiNK7tgGWT6M6XjGX5rzmMAlaN8aq4tzSEg0gSJlkr3Vk0Ko0YEacdX1e
pTcqVtbkV0uDk40GvE7ZGEhnqddj8q5SvXv7XSRBJcV6tVesZWgx6jeBYiep10ASx68SlMJK7RvS
N6MpEkZyoKmHmykTDbNOtLGBDM9aFAF+HhcGYZ9TrUsJykN+5KBP64xdpH1wsJD3V7jwUseVma4F
O3AU1U4zdeHZmPyRSBo+ru6Mdy+JQuIXo6thBF5scitz9H0+LezrTpHJKRxMcdc4Ez/JKMh9cDSt
4ZD0mXO2GOoKZlRE6rhaCwedrmBq0i3j7ioMTHa0m94e7P8xMdH/hTohXtJfXu5Fh/RTX7QInf7x
nwcCC5BT/3H98vL6q7zo7a/9IRdS8LX6wl7zU/e2xEw/UWYClhmnGgsTu5E37tO/1ELWFwIAU+O3
0bAJjNPQv/xUC5lfWM7GonHDWsyUbNZ/Ry20LLU/t3qkenw4wDtbWnwYF7nslr8sxbing5PVYXbF
3A/Nps6jebczR3HZyHb3y525/OOH/pqgvEWHv30WxxvTG3whjrn3nxU5QBsqQ0mvvM3FLdXlA/Nn
W0Dw3yLwIC2JE70BFzzqeJh3gQvy1gUaukq9eRe5xZY/6lbr2HvZnp9QWF/V6xuABbtgk6+nFb/h
xm6ymVYcPeuI3+N/KNjXw+oKySpFXNrud84lVVCqMspm2CmbwCNV5e/uPvue72NQkAH479jMXzuo
unQKoUffM1ZL2txTjKx3mH0oFHQfmuSADwlQXoq7Wb23mjbINgz3hiexQb/XgIG9lgkeI6Olm1T3
0GmZ1qWRBYJavcn4abIarLwbzd081BQBup7pvXjLWzIZ97Y/AR6f9LqFF9Plok/sQ1EkeY6HXlsm
I5LGBAaLl9jzmH034ropLejtbWZOm/+ym34unSpKr/CBR0I+9yb4BrtyzC21KVQ0TRyhPwYxq87M
8TXGTCG3BZ2b+UF5Temi8/Ram2mDK070vQ4TSh8KFQhm4JhCobel0rtewdGrUKInGuxWu5joWlcR
Rs4rtthiqTN2BjOOiWGeGX0lQffkDFEi97KfdeRNrxBZba6Jkwi6fRxPbv6mEjJ6TEBXrdWisSTd
bLlH0KOKVTcY1p2pFsM3euIhgzHZcNapUUx4p3ULA6IboOfPVPOpbSAeWjjhiAJ0dOhU7BKdESmo
k+VdygTP398g/z0p5f9zYL7FguoDPWX/nH57rn/8ukeydf1TUqxpSIqFLqEp4pzG2c+S+ek+p37R
FxCkKlWyABu+/r/2SFv9Aq6MlJ+yA6sB26Z/7ZEWGk32NCFUg2xahf/6d/bI9xEjxndIiVESk5+Z
EjKsdhQ/ARqlSteowp2sZrgQnMrzylLAzq6KMXPsU8Gcge3RG1BwqYrUtD1V+kxY97/csL/YPo9S
2z8uw3YQRdo6sFfbOtpWcobBOOiZ8kLBS1nHH0fd2ReMT9PKjwb/iUY+pdzYKtOHrjIlw5K1gxws
NhMGULuy8i+Q8hO2+4GGXkkPg+bETIjxVupU9YxpWHoeXH5yzUuu8ueWD6BFstMLIchogFc42rJV
/nq8xLMDcq+gDYMZKjC8fNpGPoT6wlTLQx/gQ9rS2blugCW7ShebJDlM98WVLg5BbzarmvkQEM+h
j8zhk0t7HxX/cWlcm6rBMFcRjR+lWZ3KrWOL0lxjENnBmswRg6EgdkfqhB42Z1fxHNHnpHawmRUh
dtGMtiQVHdWPj69kyaaO7xHNDWj10OwN0pL39yhB4TOJ6o3q4wD81zM/f5ko9F8alTJQeLAj3G7n
mVrmPPmf5Abvj6qfN8Eix6NmRyxgH8lsaz+iouVbPB9Tg5829mPACdnFqpdA/sZ7GukgOpgKMdfH
X/ooKXn7ZNPg25LYs66wiXz/rZmx9onIaYIhSMPPREHXBZxA2rsGE2xMM+i67tXcHlb10OnXA/LB
1YTA4MpKfKf45C4cQXCWizEsdMYgPDmwWeRHr6k527UxS0SyslRacAaWghVHLDSi/YI8H757Sy/6
pI4lNjqzOabPJfpGbW2WeGx/cmN+fyQm1R/2LgJGLuw4SqJHk89YwzuuXem0lGhQVx6yIf+MXmcA
F4uhg8eI0tc6GMr0PNJ9UiUlqm4hKHkpHX/IF/1UPtb6qJyOcWTg7aeEu2pu/fuPr/T39/ZtXyR2
pVBgOvrRE2zx+QoidXAoT4UYftEdY/7VpOrd1sGZBEJ5rne6fjNNZfBJhPX7y8O4CEJ5k/tEtZc4
+v3LU1QzKDeqOZ49q6oHoWgK1wXqAOI8pVQfo6yR9zCe5tfECcfdWNjhgb5zRASEHvPju/CmRH+3
fLmCpfjMO4Q9NnWF99fSxTgnjlOwaKMi4B9JNYJ2mXArDE9b1KrXeebk04lkh76YJ91mBL6vSGBp
u9vOhkbgfNWkjEUf8koR/b3w8bLPA0PxGhCE5XouOroPmjqJU8XQgFsWMhvbLdIIsjzdSlMwENOI
7dbH3+r3FQFGnDOG1UmhBCX+0aYUpxT7I5Fg/WS07a7vhm4nckolGJRFBGGF5pFqT5hayfj72PfK
zhZj/9ke/T45YVlyERZwKv7DycQv3t9atmSMu4qx86RZjkzXtVVBaqvG4sxprbt86Uh+/LX/4mFy
uAIaJx0CnUQQ//4TNcg6pZiczhv1aXhUqZVAE0n1W6mmub2pyOTXZVOOp9VclKcO+qcTitjIy2Vr
XZHU/2jkSEt9Nhlln3AoKAsTfUdvHEIxIc0PsybbGcwS0+I2skLHPQmMnakp1vePv8dRQ2S5c3wP
k8iIs5cJiuMaIngdnTF5v/fahomtTa2rrWsWXfOgK0F1KERv7HDxCJl4DspdOQe46ICQv8E44Yo8
ovScMMBczJfmtc6xxziuMSwoVvvCT5CblOygn5wHcrmz75cRjSn2vGXvMyk+Hi8jbHWUqa0HFPx1
9IqDRAyUYegA9aTTVeiHckcl1tl3hsyuLWX4Tg2FsVKwcJsmqMyIIf1JObVxy7ktbLO9kLhob1oo
Qwqpyzzdz4hLUY3l4wXTFndWoCT7vvbPFC2mZYeiD42B0vfnI/iDT2Kg31/iZRkJtgjOWckDef9K
yRZbzJikzPM7dTptcKlzexxlLojkpr2v6fEn7/Dvn4fZOnEctXJA5/pv9c1Ow03bN0aPmmT+gJ/6
D4KOiKJ2PXxTg6j9zHn+Lz4PX1vKEZwDDPfpR2Ep8tQMQVk3eFFj6Hd2aCQvyjxaB8OoFjlSZXyy
4R41oZZ3ewEc0ec00RraUj26oZTscztQg8krGc5bI7hE41EV2c0QJRUOCL11TotEv6k62Lb6YEEm
7josDRmsVcVlZ7XBrdbqmEe2ZNMfL7vjROHtypjhokdGKMfCev+o0cc7ShP5o+ekWrL1J0d8XQxk
EV6Z3fnY2o5LWi9eWtApK03mzSd11b/6eKoPRHKsftb+0eZVVBlQzqaYvFlNxjtVKcUTDdutomcA
b1rmajej0v4AgFGehLFiffLl38w03q9g3gGN3MSgS0JZ9+hFsO021wzbGLymIGZZIbwybmu9xMgK
+7duE8/NrdOjbGsDax9BJNnXKoal2mQg6WWoAPVgVyIcMuO03QLbCu7+5sMxyCAF0DtaKiSaywDq
r6mImXbRkKmV5pmEArsanftFERTgNmRVPQyGhilfVl3TIta8PG3Um48//feQxSCJBetuY0KwOAwf
RUtRA7hUQ37hxQxyK9cKrp13Aw2Y4TxuWFUQ2pmdXgejCauiQUQS09gq6p0QkOtwjG3avx36c0GW
Q47DSafxrY4uKPDnTmW+XWefGKAT9a2SrXy1aM9GZBUg39rTTsn1/ce34bdXlA9l9RLwM+zLy0Ax
9NeHAELYh68sdC8JGtg+sdOL19Yw5u2UmdZW74fsu0WHDpVozO8Viiw/C2yWt/DdW2rwXakNAJXV
CV2do9dgDAdThj1enWCw6UAgLKP3n0RDlO8nqVYndaHG2R6QKZM+CX/kNFT6YrjUWtE3mzyu8uXl
9bPik7W71D5+uy4GNx1youWxGEePA3USQlvZwftKKrQwc1r1xhpGRD4wpNTPoWszlAa1mRuTb/LC
zLRt1DeIg2FPmPsRpS9yxl7a085BieF4eTKRPWjA6dDnz6FxQxUvRlQXdbO/bQYJBSRHNDF8dn+X
J/j+/goMfqgos7XY8LCP7m9dZKko0fB7IJtif7dUS8DTxRUlh7APEeD4eaCblPiaFqyiY4+UQXNL
XSNqQxk3wb9vt2h8mgvBEE+6LlVLKzEYo9r5yZX+/ioyCL9U2Nm1GCI9zv+twmzTCMSNp1D82STp
ZOzbTr1H4+ScyWhKd3Ylpm9GWWwnU0bex+vgt0OTAIcADey/QdWLQv/7daDjM+MnUWR5wCqU6yQP
+kszdFTwSyQPYBuq848/7y18ev9YltafytFgSHwQrKPXiwJDY4qQOY6QMvK3UtGwAyXn3Sj/Q9iZ
LMuJbNv2izCjdugGENWut2p1MOlIonIqd8CBr38j7n2No515pWylZSozIijcl68155i1b9+j4/D7
LPcD8sEVkYw4Gu2sWZv+4koWImFN7WO/iybFTKjvvDYYTjeyrpV1km5IW+zR51IMBCpvmvoK7v3f
zue389ybb89WD7DCpc4I+BG/X64SjyzJlJV97HjCHz1yZN87HXGrfeEUH9uVM69EKN0mOSzqe1ri
eeIURN8O6yDoHkHqP45hU3R/qVmd27P8+9fy2PL5i2QidBv+7S7/V3eLtrfdDzuMM3y1EqoK+x7h
FlA2PlRkb/SfVp929MVsKE8S313CPgM2Ft5PuyeuUwBj6KbZJpsQw6Z6iDe3yI+mtTZzZ8YYuwix
MUtwP7jo2v78NPzrF8eezkLLAOkWq/T7F+dJcIlBteDERCQ/HkZM3F3WzCEDEhHmX7ppBJ6WEwhL
+9CbIyerHcd8nXWH14Ct2sNgaC1YdyoNKOSAJ1qc53xFfLvat4pbO3Nw82xb9t+++D9Xb3YrlwmS
YHFhaPVm/zDDJJCNO/sRdTFxp4XnTN+CBnSX9IqXjsTmY1tE1ldfEaFQuKV+H/WyhkK5do/1xIv9
l+v4L1/ndjSFBYBdnUHPm4pr8hZOHdT8x1AYctxyD5SMu1bXPgz0Q07+V0tOprhGvYmvvTWtj9LZ
2wf+5sLAofjfTKn/W0L2z6WXOT9vB+IsrhATtt/v6iZ79KnIlVA39Sfp5Wg8kYyYV7wW+a0N4d55
RaOO0zTCSQzV/AHorExBci3ZDnk+AbG6PyOjAW6pF/mXsv1fViBOQBGjfwaXMYvQm2/ndl0hlI0P
BIEw0tSe9jUxfnk1PFvQpMiI8KpSfLI2azoFrmXsY2QBy/uK7J4CSLatBWBjFb3zQLueXnIehEOY
gie3t8Rq9rK97m7n9ekgxhudK8jL/ij3ijKz4tTyt0v9LzeewcKtmqQ5wgLw5scQlUv+B0S2I5hF
gEmlqziGhtFxrQsrB22k9we8ve3FLMV7i2vyjBo1PHsge05QDYK/rI/uv9x5lnSHIi5A04Ki4vc7
H3L3ypmTwbGEZXup7a577CbuBgxipnb+5DnZxBASWpfrZznxAnSUtP0ctWt3LMfFxqVnmM85rBWc
TArSRbFdKxs3SyCTvWrRvKH6td6LgCRg3Zb119EdgfjX03d8F6RetSL8+Jd3659rPkdYl1/jIIpk
RH27Bf+9uNbNZjUqjI8uL9hT6TTeQ0igzDHuZPNtIS37UDRI0F27woACuvdnVZjv3Igh3fVWvk52
8/+nd//3C/ZvX4kDVsAKd+uMve1R1P08ubCHcnhkWINVqIf7iuf1QFt5T93F2U7k5c6fY3alR9aF
LV0p4g6EkYT4flX4tNvMn/98mW539vctiDZdhD6O0w0dsrcrEJikcbUdgcN9C8JPG1CklEFR/0BN
v2Sl1VsffC3a858/9F+eN1q+PGvMxW75McGbe0PsBmkNeHl5eAr/ROPTPaOjEqdat+gsy7a9Q1jW
f65UXd8N2g5/Ga/5RloJGakhSr1TE03qwZIxeC3X6+4CV4cg+w0Out3BoghUQJ/6dnEyq7bkZe+G
/H2/uPV7Npp7be1K/OUqOv/TNPjv64jEgliSW1QmzVxOKG9/kVRkwoSLjZV3BJjprXsIg5Oxwfs6
drc1tZYBevLERKJIWYRhwHqzG1/WdtK42TaOnAdYASMjcnRuw8eOuA1i3jpwXRlgDdt93GzPIhob
gIX6ujpyzRbGEacdgZBOlhoXK9Ct8H3QlNvnHNQ7o5eu+divjLOLuVySETRCl1qjMw3ZHEuq99ob
sUDnvCbNYaI+nqndfPPczE5D/7kUpCGFpb9+DbqIsNm9qRy6msTYXz2tC5Mt/eKQ4dJCcIVQae2p
76xWDKUswCw+hr6Ul9y3zSOSUUslW+DlL1w6gAF1rZqfCoFkjf5+BVqCZqxY7haqnPzsQvxVaetO
WvMDrbm5UCE0LzRy1K/KdU182PhxaWs2MIeMB0yUjI4EAN3r8dEvlxqo3aB7L+lXC5fobOIb3VGg
j0hqONecFbzNuoN0NsId8wn1sZneclqyDCCIPrfjLpnnns2+3cAD5thF1FkH43JBGDypoxeh89rz
QviZDfD9iRgVy746PTO2rNllGaZlEY3EkI2tnZ8MSlbn5DVavnLxWA5Vc7tQeVPYCW/jLeyqD8WP
FpkwpqQ/v2L/aMDzQLKcuwFVBUQtTii/L3/DGJJZy5KetU7lXGu76Y6WULwvAKsevJ1EtsO2yuHo
sIlf/d5rLpwfnb8c1//Ra+MD3Fuz7Tb45tjsv6m3bF/tkFV3EtXqYbrIJi+uXR3YmYyqx2I23cUr
wnfkgFR0Uwt1164K14GILRLbcX8V0xbSB6r0zz9fnLenp//9VtQ4OD6YTdwiIP97axhGVv9xLzCW
bq35KZuVcJNZqOdlLuRnEpz7458/7x+1CyscJzU2WGDV4J3eZnEMzVJ2oVpEFsVrfF+bvLkqu5Rf
omUhrS8YeTcKv3vEUVxc9N7CXrKhCHDMcnDVhY2DLHqpy/1juKn2FQpa/S4g3tpg+g8f7HZmjRhx
7gN3BjHh29qx//Y0cYXebBQ+hSFSs5v0kq2CPfP3axb7azCgcyU73Zn3MOt9oaLLKEeisCM1zT4s
pbK85vCk9cmW3v5u5PkriOLabRyQgWMe1gJH1KkxsFlTZ+FQm8AD6r8AszUkPYFZnsqugaaLIfBb
gTe7TpYOwPKBIOauTyt7mD6qDn9NHpBymQsTlNdRa+KUqqYv15eyvYEWCYdCorgPovtchrth4Zv0
0J1o3qG5LAZUPGei+iad9eTKyWyBh7Nfikh203NMgo8C2BkF19v5Ok5dWzlB1qmiB+a6L+33Yair
4VhLt9mznJPEd1SXnTyvuoa3H8aKwlHiLdSHsHJ2/1rvxOQhC1Xb/d7QGsOZxf2iaad+sEDI6T1N
GPW9VF3InZyLkuNU2TrttYMgg71hYayXEhgVPJKPDZg3sitEGfWym28+CY3u0V/r+qYCCx1zmsPb
gAmlS1dcGIvhfQoZ2/qZnKpJJ8QuSADpaAYhKK7kOB8WWUXm7AyV7K5EuPvbA95RYng7sw8nY5v8
wXVZ2jd72G/X2n3N+5iCaNMeqdgQq/z/sABFz0EQoz+ewCCl3kr8HPPGmkACu/XO9MXGd743ddY5
7wFoJR5StQCTltRPxmpvkV5BQ/bcHNt+nQIXdb9ElRU/axLAMVk6fQP3v9ljxTKs9/cdFn7wJzKQ
zyjGCeKymmV5wEY6qaTy+I29CTt9lmsd1Ie8F/hycOGEa6bxfLtH/i2JTEFJY/gwk04v3wnVVo/U
+aK8rjivT8JRRfeugu1AxPJK4tx7pI+zfhai75bT6LMxZVtfWj+amrPrpcAiOGbbrv0wI7lj/GAV
U7wc47HrANS3rtKYPieJ827x6ZLBLlV3JFdtfSY3H+g/eK4SgUSv48o+VGFsxmcwsNJJvGpDaVjT
XbrHOtDYqYCpS+6YXc+nloP+dKgUBPrTUNdmucfb4/Avm2ZWdPXIJjsi7SUOtt8H+dqxzS6p11Vb
GrRL0z1jp4PhXkezJQkTc9wOejqPrmtmUTx0vu8CG9/X6hWfcQXrY47y9d7V3j68s/YhhFXIu2ku
RE96zsHdzWadVox2xDpEs2A8tjY3qMwmcvj4S9Tyq71hlafdbUhpxFe+pIaGfvuzgedOFrOxS//a
DkvIMIU/P57jRd6MrJUFpNWtRjhEtwRpH2zi0MyJoSG7P/HowbBoEUOTPlFKdSyscRPHEJLPvaMB
/ZxbKx9Z1Dm1cMgjLAWomw6TFlRGWlZC3XMjwcdyxdYLbkWgr3lUxe/wzDvimQVl2VIE+msBW+w2
ijFMQd9L4yp2r0jrtChm0SSLw775MKCuBLZfUMoeHV/lhFhsJOsh/PYBOOajHiSpkdIJksrf4nfk
l/nOtWu34N2kK/MjUHPP8tYjtk5inGn66BrZlucW22VDPqDv6QPZo+qL7w4ySIglIA9w0YPTARoA
/IOpvQBjNdmxA0rBrec5M3AuPjYGk6tB1vbRb1Q3wisJiNuyA2QBd6QjoJCdWxMFWbF1MGCaGTFk
ArABjJ0n2vo7Sk0zZbvX64/EqeHBR7xhgKSu1r6nC3E80UkSJFVmjiwmTLs8MTiIfbhTL6Lkhx4R
u1Axri5BZFktVgjucSP/U5P11mZTDPQaqQPxPS/2NExXg+0QXZS/O4Zpm9LhQ+nXJU7WBhWPO1es
E31QUq0wWFdTNgahPONoFoR6yplXnU62idNimbAxBzKaXuxxnj7sWuGL1ksz1Q/xWGuMCPQL3A+x
p/1fXN2gu2s5YLmZpkj6aG0QCBK0aPu9MVr/9DylaTfvSyQzD6iXfbGsHdwxsbkqfMUzYOUpRkrj
ntaVV/+0UhEvWS3XggyAAVc1YSyddyHFY71YRILNl2Ye+3eaPoADFGxqt4cVHP3MQ0nAAs57xyyH
AjZBAwRtokiLbE2kyLixzwT00jDRL+VNeOp5kzi0KlqJhw36IG0aa4SnPtkkEMAyiOzU7yIe4FIX
/tXDddVdLarTJIhbkiqnbh+m04ZjwGDAs933DS6O6l1uQQG6zNLE6ooFdZ9wEzQTFds0vx9Iprxj
/Ay4vOEdJRi3dp6bsg0/L5Po11Nj24TgbL1e3wlPY53ULVyNJ9g+Bt79Ltz60GifJbb095A8nXEC
uiVHEiZS3OEltd8NQpbso40yo3am/EogSmvYoyv3UznPBNF7O2GkdzwHGkNDIKdXs4h8T0IhTHRA
hScVi/4K2t1ZvQG8kjOt/XF1hvhnWUdcl8gdaVG6kT1oPNMk3xEA7PB/gZ4+XNYlQC1OdtucRrfV
66D2gl1woiIgVmEjnAh8R0XzLZ7pfW8GSV3amHErjjV4JUIs+EfQAhYfYlKsaueq3G7ETWZK+XEb
PAmdhr73dlGRkODx3da0OOrwIVeTpNaJpN8FlzzcUX9Yt2yKGFrUdBBc1scGcSE42NYjJRJ05nS3
iZ6j2lLDI0p3ucPOUYCD7sAD7Yw+4f+t96TvMpvdJaETAzGUNMhWGszXvFnZCDsmIVQFFQ0vT+/h
K7KjaUnCAJbb+1aWxn5sGZuVd3Mxh9/RrsUDI28XwXWpVEfY7FioFjvIOH0jEhgKQzB7fBqn/J1E
l1YM2bLEakmiHpF3CmBHT4nn7RLC3Dpur6D29ymTu7X+mFdhfxOOfCl4W/heIwSWhNWFBtPsyeVE
WlyD0L23vZd82zGN3brcSPqYQDkPVm2T8oI1z3pwO4t+uYghkvAZsd2eSYZtl+Pq9yizK1gkaTsu
aNrzLYquk4Atc647ybWxnbb4UNF9PdDfbOaz8XVZPBAThuTApavVJs7QxxWJhKhaLvRk1ktPbOX0
uq/dYB3EPvo/BU5C50jNZ9kvu6VEn/C+hzk+tXJ68WMGUdnSaJ5USgqqo24vKYe1zusbHnsv+qQc
p/jKvkpyKjLVtsO25DjLucN8vBxZNUKdKblg1BMxhJJEkC0TnXOzRZiEZs9/GfGSqgPfn+jtwIxz
MrKQg4Uw5sbvG/whzQN8yxfR5UAuMSpbDAQjgoVnFe3TNxqf9kMfagsvD0NL3OvRrvvnog3n/IT1
p2Ss6Xjg/HXgYKjzhgrKGPVPfKxASO6nSFYTDQity+CUD37YZhZj0frCDwzz157YoAsCtHx/GM1m
yicyWgKFrM+x7FOzuc4vmk6eua6DtC2gf0C9F+m3biamlQGlsXRwESzL+ZXiPocWyfNCRNnAQpbB
ZO5+Tqvc1aOxCBwDk+cX4xkPsyKHYXREn/Ky9wTfgFxpi5n4jBY0VxmW8luBD/SDjKOOAKNwDu0D
btnRfY4JMcy5L4UuDqG1ii+EUBbR8zB0tTpiiWUdAoFULudqJE/js82orDgHpiufprl1xztWcPow
RGGsjyZq4+bqGX9A3caIkDiDFQbIsYGnHxBnt8/mvvZ5Ue/Jp9HUwoNfyUvVwhfLXCYNz+U4UmGU
eBaIGyC2m7l2FZXmvowJTb3D92Bq5NDom069nkGhubqy0rHfWFMrz2tfeeRRtFRIYtFc4QXmEFaN
fn8k/E3eOS4HzXQJtlBkRNWZe+ziHCLYgwmJLIy95HRfvOjbVN7ghvlmg5rMAeZTNLbDJe8c2NVQ
roFS2XYTvI7e6JK65yMYyziw5MTYAYAjyGq0ix3QwerdQvUAruLZDhty/Np6/25XDfYzU5XFFb0p
iezrUHMJrZEt27RzNEFY8pYRBF1nWTD6+yjD01pR70zF+LPwb6yWVVrGe4Sg54Fw29vv3mo4la5m
iBBKTT1RIJ3Vjj9XRf126asbbDGAmspBf1yXAqNHXw2ZZeVFS4QcpuADKbXgzyIhgoOvR+0nS5OT
T9p20z5fm/2miw1aX72/vQ0mGVtshEltiuEj88rxncMTXaXBPtQSm/RqPNbmaLVBkXEUIye7qjWU
fDhO0EC96TT1a1VlU4ky0DhO8cs0qmruxnlsNONGz7tOUhAkYvvDUF2tOjawM/BgEk8WoQDBfL64
KWjQDsXaZM3PhcHPf8Si131zat1Up6Hy7fqOtXd6MRwlwmyq2+DH2BnHKlJ79+x38eK3d9VUdGf6
3F1CfeL0DCA9W3yLSTJ4rFYq70Mr1Xos+tpE7+MJrV8a4fWpDxrfEhhgD+Dor3DddJcB6sjVqbIG
IENz5O/vl2IelgsTpfy+HUIVJrXrKJ9QPs/VR8cZOc+qopJRFtazWIDH7aI+VgXPAyG7XfltJnGK
fBpHqThdXf4br3H50a2IgJblkev/qGar+jj77RLe8KLrO/p25asae/s/PBVNA00pILEGI+SwXyjl
p/KxGMYOhmOwyB/aKfXZ34T0wFZZ1AeCcLMt9YXR60tObWGnrttPiKRBbRA26YyOe8LyACy0oYAT
9yWu3OhekEzQHoDCk6tUQcuKUyWYiSSha4qbOoUy9clrgaslbAfkPNQMH4N0pW336qPpWiFcEM/Q
87rkcDQJmszbZ6qg5r7zI2u+LwUYsJg6zn2AnCBmqmfYX8+WcSc37RcLrotbueZ1tCsaBp5f6O3U
s7WID0x5OpURAdxgzCiseMq8Yh29p6HZgtNaz4OHXpFAwDNvTPzFQwea5cjJ2QQoWvZL7DaQqXtS
wwlPBBFdfCgBCRxuZOyBErMV1xKY8QaBui/8hExhO4dP4jr91S9VJYDA7jHLE4O8cySw+dMWpgtE
6MfiP+p+78lFqVAmJX3t7ebo67i8s7fS/mYmEVnJTKVzRXlkGxDSPbEtNB2q+1tbClOYqZwtGyNX
hq8xSb8ZJEiDWmVwWfUDMejpLrAhCJ32VuVMpPbC71O/dMxdDj4QGHk/O3CfO3lr+yKjDAXml8WI
hD8YATpEyqnYD5sIeqWk9wycsd7G5jJsTSyxA8c2ffK4A43dV3n+ovD1RsdbVPJFGaGmtM7z5Wu5
02A4jkz8NwBIoL2fyh542vt4nK340ZMCrDS9akGzHQE222Rkvqi4Y7eiyKJsALUt0q6cCw42hVxI
Zx5ETpK8RcV8UXWXu7e9kcQUawNEcBgdXY7ndb+tmRYu347ygwPzJWpmuA0HghHtjytn2S2bDKVP
thBnvx8HEKDmoIcm/1bX5Nwf15bzFDMHlPepFeU1WF5w1Gdmzy4Alh3MH/YV2mZ3VlB59hNXWXwv
wcLnxAPm9ZYovHD1k7Pekv/afXf+08JxQ71nE7rxkg95VUJZACF4rmUVnATUxvqyr+Z2SNSTvNZ+
1+DXZHCiE7U76+fKEJmXrDih2QdlgXQgLnlaEyJc48QAkyzTGZQUEavCV5/2sKy225QxIEldj6wN
fUDe42lGWVseFSI59qZgnafHaQaUkSCsgYXk9lZFdtliQNJFZTRehOI4/NRJu/m49k39zVuaACuh
59vFlQV3jxMFHZChMBYLqsemDl/iHABVx3TIOfSNtJ5cex5zwiIdJV8HdzLg3/daZ65qmkvfsv6n
qiL2B9qsdGPYncQxjt0sH+amzXm2olXe263ixJ6Py+BfA/6LLxOj0uoAK8P/HtPqK7K2zrvhwfdo
hxzdoSo24DSc7eEJNqSBbfQl1zvQ2v7+MjQxenQBF8FNNK14QJCiVnc8keQJOla4iC+eVu1nZysZ
RXa8nD65XvUeJPm0zebiFH3/0JRWG31UwCSQeISlusquGeATU8NCql80TcAwLBb4q6hDYbkuA6aX
Vffy5yJCgSnKj+pfnOj77jQMDbEwwboxfO2IZ/m+dKsNkiZwoscy5n974Ku50Qk2Ld+HrIkmh1kb
WC9o/3x1omdUZYymc8q1VRr7wdntaEsrt6AC94TlvcCHEg51cRH/RAUH+aYwbW2fb0BfAopINn0u
hwA87EqrWHIkNDOV7j6T3Qpe9E61u0ujS5QlO9kW59MRluwINY9fBB+vvxGb8xFd2IGZtyburBLt
TyQ2+yWSs/OdriACFplHmM8ANUCW3cF41nCNPpMZ0Licl4AOP0OZcb/Uag3LNETJOKTrrMEqznlL
AicqWGenyrK0vpa29qt0CPUv6mAjXohfJ5MwiIylXj22pTBTCEO6o9oFcSDACTzCRDQT+Ks979Ba
KHIjaKlW1JYPXkcEfGqkKqzUqjjbHLjX5hLk7FywbKIBZfm0U7etHNPf6Y1OxjWaxrW9DuVoP4BQ
r94ZwHcUANFGdKjX34hkROOeFDhzCNBVRG25BYQo3bvDsuYpSVmcHznPlM/FIIjPGogzVgcaGOKB
GJZqvDKYDkE5enZnHgnhEerRFltAENO8LRxmQPJP32argT6zRUad+hKNuBxs62sb8t4gtTTFidqw
m+iFDMMDqtQtvuQIUmtqBWsLjhBQyTfUEogg7/y0+LduBbl0tPX24DQitBZPQEjx30x7v4HWEusW
fqJ7ORBp5QGUBOXVjuOZX1xjE0a7qLMch9VyHaUVwJ3IPXu/Tq4zE04lmzC+EBNag32I7JzmQ6Uj
677Si2qOgTEGBipL2X63wOn/6Q3BQo2NR3Wkhmhn92RtvUvuNEwW6T4NY2lfqCiBgU+kSDwZ6iXn
bFpXIF13YqpvIqwi/XXUaGYeCbQz8roG/fDZb2rxHR2wWyZlN5XEKsnReZ97qnhZcpwYia1szWFB
NfV2h71z6k668IJEKXZzcskGZFvbiBU6gf89b/dEbvWfdhtfeWoKr3ZTHfQRc+Vw5xdOGp5Q6tMx
+wKlNfokuvUmjs/pPaUtR0G4oo7esoY6+HvftOV3u5+Lrzlc2u0cWSZHfRO21Q+ae/PFN7MjjjBf
Nh7NeCS0tIzr+R1GIWBFlHphlRjuDM3e0sXPzRwITnhe2Drxx0Bd3NoRn8bG3n80lZrURcNeJiK8
AUZyBH4KUhksk5jOzjKRojk2jRF3fXzre9ISNuVDULusT2KtHc7EYqz78Cuz2i2/57ToEyxcO7Nz
bDqIka8DGiQidlexLj9DFyh0ShxX7KWO8RGq1jx/3vM+UoMkjVfR96Z40/6xDoV80M3CvI9xcPOt
j0t2kmAru1SuvjgRj0GEY7l7yiOtI3BOXAI+ZnRyjvRuoGgdqCHGkFDnmwbFzy2Rj6UITX/cmUF/
XVacFLj+4QKQdr404o7ScU7DkaVWAdskvpi+miGMaMzz8ByUS/tjcHVQEg40dNMP4jFnBD2GWLUD
BPvFTpBHcY4nKhyaJ8f+Jn4oaVS95B2RWczE0HckMWOPT0Avq+2eoNI5Pq+UVikbE/uAobPmf295
TD/q3JmHzAZDco5rCFzXap4Y53vVDWFcSH92U9Ajtvy1BnvdJGCq2uEYBF2439VVXJZ7Qj/czxEn
KXOueoZjqUHm/oPTc72lm+Nav4hp4vw0WJjv0wp1ov3ulqRSPe6Y+mpe3Xg4VxV0qPtOeUiU1pEG
fSJk08eJLxvLTctuG191R7zJoQVNSuRKORDU2gOritO6yl3yM8oVYOoKzgeBY+SR9mfBJF0OTr4Y
XLCoo4kabkfvSoovSQMVfBzrwDKt0gDqm3cCM4PO1EYlKdK6Z9wNg5Z36rNROxlnABu8/APztv4J
dcgUHMpZTc3dvAwePHD029VJkjD6hE0spMQoQtdKCKhWc8Y/0Ical/B/IqxLMbzH1T83zmh9MiPL
FUCIvTEpK3Oec8xyWcroJZM1A0SyeS1KZsxwaXLvYklDdglGUS9MZu0Vj2AeVA2MVk/mxFVik9ly
pyOYFiB6eBRldMtcDotBX/Jlhfwu/Y3Gpg4bdC1mrmakvv4Whim9QqtmLIQEPu2Z+87pHip6cYuz
AsFVQVVxslBt/4K70WmPcC4X8W11Qv1+ZMH7TME0k0e69eAdnGryHko3IO1CRuv+cSvHyLmi/y0b
RgjEZqF89Wwr8wZR6ks0D2WbwrGInHNQEXpOW4FrNZTT7XUiOKBNpVsN5tS2MjrpkklcAvlUxqcJ
3TLHp74qAAvpfP2oW9H/J9eBYX7KkFIA+RX52aAnVknHoY4kmkgoCL8m8u/gm+5MXi36YwdSEgzl
m4ByduJtn6GTBwO+Or0E4U9OPuN6y17pAw4Y0kRXDFdIRvK+Zr4GkrqnB10XSF9WZ64zpkjRrQ3q
Ok+SanFLUGuyPFZhiaiAprJ6gGFJSsNgHAJXZTxsx1LmS3lY+SMvbessMoGI2pQX08vy3hbkTRB9
Haufa+MDb18Wackr9ZqkTYH9/tiw/s5Hslai+twu9GvopDE2TcvdmO6pFDa6pJ7fGZ4EklXSVSUz
P2YGlbpnXEhfsNty91ddNB7fR9zyPqTy8opg8gm5gueTZuxUM9NzogHpVyfK2nI7hW/vwfvdIhov
wP49jlBQCrJxXrni7RrkV73CBsn0GNpfiVu7BbhuZl3+JlX7F90DQXA3t8eNDwkt4nfdQ9HYHNGc
Oc76nB6SpoeSTkswX22rWvAL9sUPcGArk2kH5juNDue49iRZUH151y2MyCIyu3ud9z08N70i3GmZ
yg8D7yxle1F8cWwZZL7uiV8i91h/+LPw5K3AnM0GUx1fHCwgEpTwjWhDtpsMF6YjJEr4PtmMbnUp
hYgZ4xBpLDUdVacTK31ShnV/kYyIt2JHvLeoRDhGOUyD+fs3n81Qao/8pofbHrj6aQ6QpOWT77gw
1GOb+FV2rBU1ONPu+kQetslTFYZbeGqF8bwjZgaQDZXbhvDVh84OULZHtPI5VCOJMwD+WXYoras7
NrriRZvWvK+Fa/ZHp6phoFOlmobSfUCwvDrAsJhfhCQft4KWHJFkw6KO5UIM98Fl2MNAhaFMkKl8
bYdHUh7KT5Dyb57skRzN1VqQg2/jZD5UmLE9ArqmHx7ypYQGbvcJ0ev8zGBDAXirV3JfyoXg4kJP
glAWpKTkJZU2l5qbFFYvFCb7+K2s8zBKbSCT5oBrof62r7vbbwdKbKv7TJMZJ/gNbyuSMuibH+3e
oUd3Ns9+nsn4ZPKNfG55LQu17CfHR2bFCp33X4OVSMxE98b6ilIFNbldlIRiEI1gepqq0qKB7TW5
c2yXcfxSw7iJ/qaw99/qhG63PYQucgNC3GyMv78vPr3drfUEdk5JeDhrbHRosB9dXC5/5k3SSQ2Y
se8qbr4s4Vj99PNWHLtif4Buyni59ZcnU/Gd//wiOP/2NJLniOnfByWC5v73r1XSInFpFa5HRCfD
I5uZ/TEu6+nkA2MBszzqE6E3zBOjWAGJnHPvYxAaSIOIdBPXLcmQcE3r/UUe91Z8yyvCq8E1cgXS
G1Aiv3+pyR3G2caUf7TkUFxVDAOc88FYX0oWxYPhqHkJUNj8zXVwe/N+06oCXMC0gRoN9yvg2jfS
wFBMFE5E5R71QBO7UprKs/HVI9p55CP4m5mYcWZ+Z42yuo7+8on/DQTmqAOrFQobNLQTPweNrbNd
NdRKf75V//btwHmw1sJX5Ia9eYAcxM8NU0/nyAr7BNla60PVtOPD4Mp5Sf78Wf9wVVLt+SGythsM
jcfjLSGgZKhcenPBom1N/vdZj36B23bT2bTYxD9s1Gpj1btZ5Q/bQ3eLuYvkIJhG53v256/yz58t
wBRh70QlaYNte2OpmYgQNb5NTFxemem14cBO+EcVx0k0kh//58/657YQuQgfHRtZJmbjt0szvcgZ
NUW5Hz0xcBwXyEHJHCfR5dAHHKw0093Pc8Q5f6YY+Mtn/0N7iSIfyvP/CCFx6os3t1evUc6UiWd+
rvxbdgIN/8hdWnCpWuoMZjCBFX/+ta779nnHO08H28VihcvBfvuaDRxcrKhy8wxDHlIVUO3QwprF
7rPJa6npvWpeLoQi2wtiv2Yk3KFz+hNtKw72HInsSxf5VCSGlt783baaRidEStCPbCgEeF7o+RMI
S5WY5lJy2Kv8SekrkXDOlFX7Sof2zz/IeXsNwTs7zCCi4Iac4aF5o1+dmpWnaCw5tiNt/s55Z+/g
nmKXZvnv/h91Z7YcN5Jl23/pd5RhHsy66yEQAxmcSZEi9QJjSpRjngF3+Nf3gjJvXzGULd58vGVW
WZWSqIgAEO7Hz9l77YtOePKlCztUldXCmlYFaY1CLKKH0a+GWLZfbzM5pDcPnTCvpslwvqhA5B8w
d//uTa6FB/5E/ou2+2RxQw9eVYy1D1PTBNZ+KbNpeTQbIyDMcVTWcMTsNo2vH1ya03KNS8MjahOv
CvkmxMf+/lWRK5m9C+Hn0BLIeE6/p6Uyc717arRkpxmQXznw8M/6hWHJRtbrgVFCPj5j+PyRve+H
GfnnddZfwWHgxH/YRFcq9/v3Igw7a0zGTYfEMpHTNagBL0jlsK9A9ungsvXtKrvQnPmKa74RiXXA
cZcHZH4gi9wWAUOLTYQLntyazIzmSwSuzCzQjPXWxdzCsY4Xoj/Q0fUDy7hRDN4185RS730nHLpz
abOcbUihNNMze2jBn2YINja+HmgWt8rO+qsKUUNwLFzWuWNOEH1y6WnaattB0tXZaFfCQ8jox9mM
FRyIfBxA15gvyRnrErH98OyBjllehM7N/Kbpa9q4alj0RUseln/huL3rXNsjwiXya0z/UvColbE7
pfjvGlITUG1Ms/8Y4OlOtjKqPHmLlC1VMU1LnBA9xtfDB4/H6VLgs92aq0EDCz8l8ekqu4Drpcuo
THI4mFnBFIjIVabbia1MmAEEK6fD6xd3nhnOGJ1Sx0AAWIYyjpJsKi9MFUo0Pp3Zzx+UAqfLP+uw
7QRgl1b0A3L5k/oEW6cJbE0sB02kzHYcRYsRteDbKlZn6gf2M274yZIIbAPvCUARjjbUH8GJ4asB
AFsN/igOKNWCbhV8Wc1N0nTF98ox2mXnYIJAupWjBrubyMt9iqYwC48TbUFxs8wYUA7FJDzziwgn
ztvKQ1x0R9ctvY4qZHSxiARRCAUaJOulMepSferSrCt3HWWyQsYx9ObOI0PP2XrSpNwfFthHV0lD
lx3jyo8L3gD9utZmIuZ44urnu0BJQPFJIQ1b8GNeYT1NwLuXs2FwS/0YWMi9N7JzHcZ4AEyss6iI
6oNrYGHbruPQ58hKwjeSFuiiCCsAXCfoylHY1eNi7OCyVV9sgJkH0/IT/1haC6pbTFmr+KTAp4Sx
HoIJtb8z3CDZ7j3G5dRWBwZgIHyHdJl8xk9iIurYMebkcWBIf/Dptpext1TNV+WYc71Hc9ST75S2
3aeotzGgdJ0xfW+bCmanjmT5lb2Djk9FBkL1zHDG7uIxzSyCXLI8iSmHnP5zW3jiXHB8qs7dyZvv
nab1KUySpEnOnSBR3xxWVpb4Bkt87BTT9Cl06kieS4aFzpap9PC8blnRpkNRmsZeLklybtw0hMsf
ls53q7RJPWuycXmrUU0+OGXRB9+KIkR+bqSdTw7IRLBQjpObrKRNNlg5owcelsuFhmRByqNUPshO
vKQ75DVlh+AqAfMZVDXj1F7RV2TkwykGqc9kxHaYmdDSiorg3cUh+o934ZkOmylXHL9KmIuDz4FV
x6Y11S+hovu7CYgyp5/lt8kXNkjdrGVbauSHRhGaDPLc8s6EymHUY5bFYWzrkRA8q8/Og9nQ4Q4d
X4hvOpMM9EndaMOzErpRtfXScHhT+cyYsbIE58gOeoOxQfDGtAGh2igvOjaglDAcKFsbg/Nvc0Zf
Iqgv0qkVZNF5S3eksx5gwMqCVG0aJ83+GPM6b7EWS5hvlpVVVVz0VsPMYtaBjlmzuQ1p7blIh8nE
tLdMK8WtnSF2p69DFuvWcCQjRKPyljZ2/KF6AA1OH9eqVXYRzoWLXaDzvTedk+bLmMMkw002yXJD
zjQz3YZlNbyhM47wRWjjVjVB/8rp34/WztTCE1ANf7iF9uw9ZRRnnQCHedy6rirjxa3agHlwOoM4
mq0otuuK8kmmiS12ee9kR98qrIL09Rl5nVHVnyI/X85rZAPf0JB0534RZkyB7YJ4gNaBj3JeO9xB
gCUlGkt8MWG7NTjH6jh3myXcMB90LjPbi9il5xrh7+gNLcoc/LAU37AUjjMpuk+0YydSPsdW3ZtI
w2BYVq11iYTT6LfLGHT1JY1L+JCBDoLkXto6jS7yeSD4ESULD2nYa/sFlj8dtSHDMLihocblrpEp
4iGzhKm2PWWs2vmFUoysINP1jLiT4tYoy3Q5WxStLYRruT0i6qLTgWUHXwJhqMnI1fB0hrAoEqxC
0SrfCRJ3uKzbbJE7KJcEYBGlWt+h0u+eXZpkwabRnnefzcrvYycUzYVe3fIbkxLB2QYFWpFNpwpJ
uhbpv8cwnN1tjfT/uZoaDYSYFF69rdtcqPM5D8tnyHumium+uIJ8zKquYmxaJMn0EZzjxaYlIFsb
loxVZy9lgcHlLKq67AXTIpaZJBKScMFSt08iRwcIpC1QrHzMEGueipJnm78+fJQZQUSMgZL8M+Fj
2PKQdatyp1H67DXZHd0uqIoOR50dmQnBoHkG+ze08+VudKs+2iWl797WrWDEUbtpcz8kvmdve7Ne
5SAabXS8TnBGcgwiK6N/b7tf24K6fTdXOmjPLXfUz9JPKUOIh4TaDL3L/1wiwEdegkQp39LCx4Vo
j+TEprO0gTEu7SJiwOv2fklohcaWirydwS80cdAGCHBT0+u++qlHjaQIPnK2iOSDO1kolp86HZMv
VRX0QTyBJGL5IUXiBnmbh6dkyfWjhuRVbZTb2w/UbaD7/ZlOxDlksFW/HuFPirXXN1uVMjukfWUb
9kaZrlGTWGYG5QWzJvWUK2akrONKpfek5xXfeqmtu4yZ3ngk3Wv+hgwUvVpTJ9FdxelieahlB+kv
7CEDHWEuGHgpfcGWxFzts1XUOPNnNHzNjiGnvzUXxj0kv6j2c9+m9rztwxolOksVc2YXDiFMjyVy
9W1Xm2JvRIiVYq3NLDtbRsqlDeJty9wbrVNxQGUSYB/KGWufdFTo71N3TH1ypS3i6tPBbt5wuQ1o
YMqWa512ZAihsCn9EBlisMO2dFx6mAs4KifcYNrO1NrHbrqvIeNXk7av7cjYXxRpv7PvJO6ndggd
hcZ6mq1bZevQf0x8Hr8Yvy8bG/gm+lvRnBC34QFI2uZ5Iu7tHAMPru9ZHXoqiIHFHHvWGiMK8FuM
tD+DloTd23LuzetoQPOzNaZq+uIshZGUm0IYc7DPWCn4GWlFcO+EUe76QOEHNZVtDuyoHQllMyln
2UVaudajJZeoOqd1j+eLlv34tUCbVeO36BLzLjTJ8AumCAQe+qOU/BT2z3pjtd3n0cvIf05rBGx7
K0ibiqE38Cs0rcXq6ogqBmilEPcFK/NX9N55xkUEeHGQsLf/QLJbZ/slU9NTkJrJV8/SkTpLuKW7
tKja14LDot53WdW8BSJE2Nfz7azilqQyA5tCUxFjhZ+4ZoEq6IdJmQUmOg/2L7wX3qjjGTMnyQmy
UxcBxx7mwJaeIaGTnZbHI8dgzsVAvK7tEkTPI4jehKmtobpgP06N/zAWeUUKuZuzlpW+M/Dz5P4+
BnqRpLHlkb6E5Q2TEwBQfU5MuUveLsjWQz/WAiVr4/mXbQI/MjZDTA77RLv4JFUWYu8LlY3c2cjH
HBxvOy76DgNfC2hw6F3itzPlEkxeVAsTdj/KyWoCnvhN9aILN0vW2u4hV0XQ85wPNPa1GaDnHEOe
g0i0D1aV2wIJ2jQ8zu1SaqpGz40re+0SkQWSZrFYWgbhVT4qY+fSPqvJmexUt+dJ4RskHI59BL4s
8yUjne4VqBVuA0uZs3djMFiWcZgt1rVGRMfyo61WbevaytLLeqynfkPOcfLFIzL+rWNJ8TazzL3m
ol5m+xYDHEMeDM9j4RM75tRqm7edyo9hBt5zW1Qs2JewMNp2xZrm7Y49IXN3trTc5JovvQ7Rys1q
F40sXFcG0/cr5cwj+RBD5vkPbiPIfbNSAJ7HsOYmbdfjNAKSNJyr2DERk+3tvPdIKTP1so0K00WB
kzfhsyFUam5IAhnCTQ0MJjxLRZHi+l0ybVByAAAieAZFb70JGNlE12nCWWJr2ZYOYyWLTt/AclcN
vPVkCndU1sQ3UqQnZCinzYTXH9yDtc1tdA07NJJkls+qpFgUJgaVZ6LVEX6Uc9NZbF2G4WwH2x2v
wEgb1ZEUpOxVm5NNK3jqsq+Jz72OcdRM42VjIY296Cqn9G/AHPnz98FL5nlXIN2fz+tcu3dGnrne
gapqYOVH1KamzYLqo9pR3kQvVurWZyrNzHDD3+LiaxoA3dxmQxoyhpjt2twRtcyfzg0DR5vr5aO4
zFwR5felL4mZ9lm95nMZliL9FGDAXC2QrSN2LP9mdZNplCRXVaf8co8jRMhnaxYtR/JhCdMa3TO4
n6BMk/nAIK8R9yVIbCwB3exYE4Mff1j2PsndOapCVYaMZ1MLqyXyS6LV/Q59CuJ9Q97CZO1pbpV5
cyfGAel6AONOxo5kfnUpCOFLPrup29wheMTfrlPkAZSYWfVsLiKLPkoT+rWPRLWPgsUKA9+JIGe8
76LUIvOQCIjpgEituQb88KXFtCc3zI3NbZupj4C8a/Ps564NtBBGGLBDQiAdULZOuuMRB/BSLst0
yJdifhpIY4nZCfJ7mY6kW3SUnXFUy2fYMtMVNe9HXvG/e3maAADFaB/RrTz5uFPo02UmBvRgZhLh
0tQYYC0G1+0fpZsOT5E1iO/l2KCZarLh0nCM779vkZy+/jq1oUeCgJsLgVl97aD8hE2hhbr0PQap
Ay2bJtzg2qITQ012jvBp3EHu6HY6bOZVh4eOnvqy2/7+Dawf8Ofrv3ZCmNFQ8Fh0pskvef8GWqoJ
E7D7AiIMBTkya3E0stb8HPHRL0N/ml889uIPuu+/4BLWV6UdBCLMZ2RJqf/+VQV2PJvUUPDyRvHE
1CY7zpKUJRt5arY1c4wNIg/Di9wCqFEi9b4HJ1F90AP65dJDvvN+ABPAFpPItv7+T5c+DCUGYe7M
IaUUbQi0BeR2YcppljHQw05fdNCi6vu0c/tvVSTMGzAq47D//eX/0Zd9d/3tlUgEroBZrE+j7ORK
wGKpG8tCGr5ISMd0T+f+D7MniuRb73Vyvke5YgdxT0fFW21x43ebYjzbl/CZxqsxH6zyqnSlbdwW
ddQM3+XYlvh+Mz8QF8INCn1GBbCQns6B8IwyeDT2Y5203z039VlpjX6ZdkWHJiY2Rqs0L7QKSTJS
XdrIfeuafnKWQ66qHvFauM0zovDQvg7zCZeFlyaTOKMB3EK58GFRnZXBJN24IJp12k9N5Jb4xbEX
kuDo1qbEHew1n5m6L9ZumuzqGz5RMqJlj2IwbqGEfaL3bnHWAZFSXhTEyXsftMiJkXj/rBNfhSV/
hfcDwvGCH5l+P91xE93sEhQSGxkM5y1ix+gckKWH2KsYIeASn36cyM/bNJTUN2DjSWolbyTOpyWL
G7Ntzn5/760fk4Ofbz4TMCZvIYhL0m/pCpx8+0fd1sIAOLePhhCgk8RSZhzHGkXc00hIjI2zdcYC
iWyyi4UT6Xo3BZRD1z2NMr4YNVDQJ0UURX+Onm0xD8h2rG7jznQ7vmGiHp5C/PHibEnoFO1kbXQv
AXkOiDuV8p7byQt9Ctag+2wMfUk2bI7gt4SI2+1FZerkzLXxEGymzgb5quwaVQZADKQuVbJQEAr6
fbsyS1pkglMxBxf4MmR9pO3huXfSyVW7L10wsg/h6IvunFpzNJneNKlLkKcjjc1o5OFlAejQ3TJC
9T7bne5LdL2d6umST0n90loBORjL6E4ccSF19PuGpEpsXXjeOBuTfkZxOY4eYgvLHvPbheo0OHLm
YdINYVrnu4WgpOnGt/ua1mHd9fdujiYfu4I1L+c+xB//abIAZAkjd1BNIczwHwU36knOjfM6GN7U
XgyKvsuOkBw3RfFqJ+m+1sxVEEQPyHBTu9F6X6Iry67l2EtOxoMOP7mzu3hx0Qp9P/ClquMGWoi/
zSkI0n2VGLTTAq+SGYe4KcIsnONHQMXAFIwBYTRfe3MeNVt4DLTKAUH2O+6CTraYCZdiP3jh9NqW
wiWQA7bKUVkCDeyU5sN+UsSfx5RufIR0Sn2kSxIwJ8oAd9hESWUZuwF+fHYz57Bsjo1Z8ZgTH+7P
cSDaRn4FbIpKf8MDsAbrdOi2MK0rlN6Xoo/WQ6s1GLyW8MsDctVwuW2LwWw3mREMz5zDqH7RvCCB
Gwo7VTdiiDr/3pqa8oiKyUIoHvpEnhNjPx1QOzXWPrEKkR5qg8HdBZY/PnQGDS4jp7pKnvG0AzuP
itDtYS+Anap6K3lz0xHjU7lIlGISPONxKFUwHBejR8Nk+LV8qophCja0gM3pg63rtD6CZEix660p
N2tKinMiIgBt3ppppgUYLSh4QkX9ne6Jc6GG0ec1D9o/HOCur0dxsNK7uB9WcLJLUYFO02zzek5l
OA+Air8C7EFwitTkj9Tr5R+/X5N+md7yeoRIhhEJEQgWgK2+3xUDI2pLaDDY3gIPg0zQq5tURPse
w+NLXoGQgV41E7Ybzc0myqRrbcbIVgeG7OGL7YvXIjBrTsW+ywA3gCULJDoP4zqRWbKNkMjFFEHN
ZdHO9WWK/3k7ckb6/PvPcDptWT8Cn8AmVjbg/5snqyqHsiSdCvB6QsF3wVxg7QMMUFs/0DRbhQ35
zKT/dznhQjj8/qVPsjgZeJMEgoYezhq7OdC1kzFs00wIIqfE39cZ1hp0iwUk3EHWWMUS05uiaw5a
9kPmD7beD75A42HIXD+rsfOmrT1C+44pFCE4DZyrMeQ5k33GwRInA5gt/dUv/eQL+7o/PiBjxWaN
iydK96E3oWEWnWVctVkQQceh5fRRYvUvTz69f64sYhEWIAue3Psnw6jnRNTN3GJCXvKtT4vnu8jB
tloWflJk50b+QWnqrFO4d9sjiM6VVY/4jCKRMvn9KwqQglCGRHeQi0mzOxGkyoRTBYwOgyXbgNvL
7CKgA1EdbNH79ianlnK2qcNl25ljViwEaZu4SYBwRIxz/L56qofSHREeZDgEOIJhNw5SByeTZkb9
ZFSTehR2l4lzFET06LMmjUsOwiZpj17FMdXNx/MC6cbXlgPhTq5DY9be4enHY/SPkhn/v4sUW0MP
//dIsafXMftK9GLMHOtdrNj6Y39GL1o24WFgg9f77VKSr5xb+TaMJEHzO4jbUbF4fLdIYPyfVDHX
+tcPHc/K9PUt+hB84QbAjul//ceP32KR5s+vCzVhRP8kVcx9/zDyvUbrAME2BHhHtYZk/P3DCHjA
5jAOiScySTOc7jL3Lhlfk7X7OW6H+ozyK1APpo8P9exmX7X3UXbDQXpHFsbWA54Og2kPfg23CbD9
/lPdPTntk7c8pvLR1NdpdzuN3TY/QDTakH6NzW8J7/zmaxhcC3XJTMWzHv75Q/apIWCj+s93SZ7/
/k8Qm1+bllwykY7//l8D8N790PDvH3+JeGvW0M13/8Isint+N731y/3bMJXjjxf460/+v/7mXzGe
n5aWGM+vzVSP698msqb++WGKfvsIHvq3t7p8rdmB3368p/Nv//Uf64/8n+RP618cwhDPUIp7SOHW
cvzP588I7H8FRN2x/CGJQnDpcffrpl8fs5AwPHS/Jo8GNF+fM9H/PIFe9C8QuvQWIh9pDNrgf/IA
rhvv/10MPbb+NYZg/Xtck0aJ775//uCfLyiJcnnVqQmbHWZMRdaXO05Z0G5tHEVGeLlUiK+CTTnI
MDmXleN3Twndw/YDPPkJZ3B9L8TDrQ0Djv5E7P3YBX86SAUeLskIfd9VZ2OKyPGmm+l47MdMGo8j
bBL/iqnQILKtHOGnlAda8XP+OStV+KkewowR3liBKzfCyFgO0Zw54d1g1Jk+/2mFuf3z4vwcYfrL
JVtLJ39VQ0EJ9VBmv79kszIZz0NAuzIIBMLMHNEev1JIiuXnBn8OCdBWJvKD7Nk9NrOF0RIzXx82
H9Qjf/c2OOlx5ygIuGAnd47oz2ZRYVleIT3K6j96Z54JGHYqCmvc6k2wnyThJv22r0XL1BTh8HgU
YHXCD2q7k64LzR0UgBQmHtxpJoa/FCcJDXtOo8CtK2g6qXX0m7EYNz5Mjci8wNWq7U9smhKgXgcP
l15yWrTn0CeSGO4SaTi/vzt/93bo/eHURTvmOL/0vpgFikTmwNVbTHb13SSclETGuUpJQmhUNACs
FVoyRttEBuu72nqza8ASs9iWizuyhJzl7IO3dHKrEC5yadbSl/kpRsDTRR7LkSwkyLy9RiB0E1LN
0axA4l6d62pV4dBpn+/8Vvf9WZVCOWW8Md1VORytOA0D/SKrIvHfIiP3r+zBLBlQ+KVVoLBiJIWS
q3UULLPAq2OHaB/jnz1n65unjxeSleGxCqE5ev+445t1JT2gfl/Qxp/vQD/mQRKTXOYcPKBh9pNm
2q5u5lZnzXeJ0WXcuEXovX1wDdfy+qeFan0bPwTWrIcEt/wSA+aOrmmA++z2Gaq3oyoc626SbNxx
LuaOSDzAzwEgAVpi7SVQm1xceC400m2kyMg8VJ2RuN+JVxlk80E9+aOrePLOaFDBerVJuuDodnIw
IMQGTE7kt/vU9ubp2A4SEoEou5wBUZBCf4fctjiHEq3nhGM1nbrt6CEs3Zc5Y/hProuYaUXcLO1D
iaXHu1EUrsUN5XI1HH9/FX+8l5P3Sj+c6Ae2DiqY08bw1C/lEowh9KQhqB6hKQXpbil7QtsQ17fF
sbKsCXZH5IPt04lEeeQvljiz26mzPgeLU43bKnGqeEgr9BALrsN9IK1J7VA+IqRwmT3iUcL0fD4m
OngtFj9TR+wY870MzC7adVk4cVjyZuBZ+H3dZjO3ygDvZgcCM2SvRAeDDMvZxsfugOKibvgpC8LE
RyLT9bE9uRL0aQP+wz/4Up6s4oK1qG9DD8CjpZfszhxKmW/Kse+8W4eb151n2ssu8UVVj7+/B3/7
wqh+6RfySJNk9f77NHL0qObZmeiYIpbaRt7QHci2FenerBAnHd3MZGJdDnSgPqDv/80yhEhwFRtH
Hq2GUyNRUNs4enU67atUe+qhyr3gc6T66k0DyIlegiUQNifntrC2lWmjaVoSvGgffF3+5uOj8UCj
Rr1rmRRF7z9+49BfMkI57ssMi9seK5gFG8yz8iZuPUvIu5bcoG3hFELE//jC0wlnFVu3Ba79yYZp
daqVYdiOe4tJmr/HKlIl3we+07TWpA8diWnx0Oxa3CMfbQDvBc3sjGvrw0WqSlDAql0/qfIbOJW1
WqJhH3hTZW6FP6i1lrGiY99O1SEyjdzaahtazV6A1FrZCzScYmsAX3TRmCYX559fC4SjgHrWABq6
Ge/vQj40bVWnsCNAbNXeZRFG7VsJ8+qyY9Tavs1ADY56nad+cPfXb9X7bx3VJj0u2+I0FrAEvX9d
OtNmS5zAsPdcPJLbRdXhpx738ifZdtAbofJB2+wFzU+I5z5e099/7NMSkxvBUAQKJye+tf21nut+
ns4QdEvwlm6HfbGQBDJtgMXNEN4CcDc0lYvYMgvkDMjIgEvEXegZN5BLiouGfqA8OqxDN/PYRkwd
iq4fNha9aX//+7f46/djvTwIeiH6h/zPyTukEzu1RpLyDrMM5HxR+OHyjELIOI+ixBqemSQ62Rbt
WP/Brfm7a0PZbeEqYn3gNHLyTLhViqBl0fQuHNl9msSYLtucLxNoGIsW3bZ2a/W5iEYHvBVgO5p1
fn3pW8K+Mytf46FYLCCfl1jd0lfEPUn4weZ1WtmtN29tk/LOfCa7KDTf37yW9Gjk7MwRxkwXX2cn
zfuNt9SF3C12ZfowuO38JePG3zskwZ+XIqzn2LEq/dF089eFdNWe0wXEf8PbOd1FbfzGbdsyNxCR
nxo8y1UIcKgEtXQO8x+GGEBJE+UDsyjZHgW9/R0JS8K5//2jcuKHW5cVKkrkyaaz5j+Ep8tK1OaL
10VGtweXrattV0yO3uUQ3IjAjao53AZDMv/RdMBiNgbO8Jcadn2Ci6Osr2i+6/zAM18/ysoKpo+W
vF/rNdy2TL/ploYYCU/fG7qnCYmI7vZUI76zS+ewvDTMpb/uTFNcUFpUjxPjiUeDbLB26xljb29E
7tUHq5HVW591TMd+f7lO1h60kRaHJdo2CBDWS3byfJfOkkmVOMH55A8lnDBagL04IN7AvLEZRB60
QN5KFEE2BE+vyr97Y2/Q2v39u7DX/f2nJRDFvhmuaSbYK+kYshe+f4pHTPE9oHl9TjRkWidfgt4Z
cFl75hB5CO4AucImsM2ONuF1MOW6SeIUFFTqAjkLWmx9xYRU8LsJyx0J9tLkUJukYTSNHc+GSEFP
2Qqg4gWqOMN/TZUKQVBSUHswPJHUFq9V7szrZ4yQTL4ms8s/R2TP44cu0pMLjiOBtR4LCxwGju2/
9LYQRzUtWM9uH8rB6TeAdvrHJELnv/WstWfFAMs9TKWf/RHKUl0h/KxKCEQm17yumhxCcTfyuM5s
hh1ZEAHwQJcwDdLiUdzFuqrMPSNfWrC/v0MnfkK+VhQmzCHWb5bPiOT0ZG3DA8/Zf8u9K/3WybcB
wNfscbImLALsXUtwD4e4Vd9GR9TFay/zML2tnVb1L9gZRmNjY79YPszU+6WGCDj3YH3xzLU34py2
HWB7ENiGGnQ/mHixSNkayomnAdR5SEswKUP/OE2AQKmmFurwp5KwtvleS8YGCKirRucjUFW3bh5+
f7l+9Mt/eqB5J8wmOPmzn6J5iU6/V5CkoDwQvrPzjLqHSYfG06Zr5Ii5QPWCgNJzzxrcSVpu5kBV
xSuUBdkRjgyllMli6/FLuQku9jUvzOKan1PeWWuN3njZZlK6xwVvfw/h21C5OnOjITe/ManpeKlu
CFFwfFAk/LIDM/9AMkSBQkcWb+PJDryAKqbxRXKFDvnr900Gn/gCPFPS7wrwRVmzSRInIZck0E39
gannlz2O8yMX04kgw6xbzOnqYCChrHpiwtEdRhYXKajKeWnOHW8AYgM2wqpxX3EMntffK+fSQbXc
jV0Z7N0M+hxGjL4feSx+f49Pv8kcj1i2WMTpvq1qqnWx/6kz13rw7KfGnvcVFtdib9hj1wKl1oIR
cCr8a5XSeIKhnhrhoQunWnzU1PHeL5qYqkjlMdfICuxzNN9OFk1PJhIBcNPDOuss0klDje2gWhbv
mwtutbxKHfBzt31m88tBocYntIqIj4e6zEl0rCxwrWKosvZg0rNjzlSaSr9oBrz6g8VjLWDffRlo
4roW0jMOGSiMTlNJgrAcmiEhW0u0BlFgVPDQq+0uHYaruhrLB+ilszr7/d355aEJMWwzjWBZoCng
4zx7f3vG0lFGwFwefYw2w+vZ1Bmi6rwwvBvkZlLvuQCNeJjDye3OyI9Jyquu95jcjzaY+o8SsqLT
StJlHWDO4rJ+WiyfVPzv3w+BGcqhAMkPy6pkjW5UMWie10iiI+426EFEY8QEDcmZaDdndgOiOSgh
MQ0hrqhv/E7644v8sVnlzsBmh0xN8lBbU7ruzlOGpiaMDVMJMz8z4XCo6WB65mS0Z3ZBvfekatXk
3zFGG+UnsU5lX/KOGp5QNmf2HwZX+EyPlWF2Sxhb5DHYyUOl5wR0rdkyPX1yiNFTDQqB0mV5GXQe
JcQ2QzkHtgNqi782xmufGxjvg4hx4k5WTATbvVniQIsO+FEKfnwBQcmuSo21vnSCm4R/CzHVDCEI
i2hdEMlInRDAZIAlWf6A7vIlb9Nw3YzRzQiqFCcRw4DXLUcB7Gzo4ANOvq8A8kmFMtqcly9TNSzj
Z6thjlkfXZ9vKIXfTI7EssPe0iXOAc6VkatYMN2u8LeVhETEMrU7PkbV1Shot2OK9TTfeEXCldtO
c7T+Xlv4aCOg+qTrr9ESwo8VVlU06HOCGXQg9jglSNm4MSrfl86dETnCNg95RxJVc96SfpmsI1zX
a731/jA49S/w/bFL3JrWzIn7+q93S0oEI4G91ipgIcvV5GFO8unVQUbSk5/pJ0Jd6L3FoU4tsh7y
2hvYYZIejVt95DEqZYOtc6C4gYGD2ilOPNyyxV5MuSUmsp0mhwcvpRzj0isnN7nmpuHmXNjUxr9G
l7Af+cQzuhT9RJtxYJeCjpV/j0Sec5/av/avRsJXjIuhqrgkpAasm9Bf/9ZAyOQCBdlS8el9u4ua
JxtZgHcP7rfUT3Nb9+M1EiPx3Wc0MDyWoZbtazbXJsx3fNYT2qW+mzCpd5ZeiR+wMxEzbMm3WF9U
gd31iNtJ6uDV7bzOuAOZt24DuHfXu9VPUM1esY6Y3iOCkdCDHr/McjvVuBqffLvMecvln+8chfPS
vAZNUgMJ6/OCY8pda0vQYPCSTGtIiA3RzPJQuANpHOOxMddaw0WtzAcOQ9H511Gks8g5t7FJsO0U
UoCePZLHGY3lld1ECcEdmdfDdgfJVDYXy2j5uAVnuFjD7Yzo0a93WWaO8FpFNGt12c3GCGmH5VN3
mJwiNNcH0XsOq0K6mrMBCddUR5/kUvXNk9VbgHOzsWEFwgKIm15tAls3zhfdwD0F68x3iYMyHB9g
mnHezkCpjzRY+Iz7ABwEXy2Tjs18b4LtoE6pPdKXnlqsD1xrqUueAwS26x9zOx4euruu11jtbWgh
fwdtCKiHX4QGLVpnl/mo941rmLBNdq/bZC2DMlSK7hnmlZGHLfBgYGQoosDCZodiVjWXczCiIv/+
57fMGef1h1wabnxvbR3lc/agHWkZ0YYVuy1epypPeZ+k3yx8V1hi1pueuUm/LmtNz7Oa9zkQMstI
elJYtOvOX8hF8px+mwKJis5yF37sfT3bFWOGgqoNQiZkNPvNVHPu8RwJ6LDRTpF2nH8XnGBGcHHF
iH01bqt5rdgksaphPEEbdO4I5CClpLUnszhYHTtvuIlSphILARc4kx9YAefoHtqN5neCwtGko5EA
YjeXwN0XkLJ/3ScN4JV3wp8mLiOu1EzR+ucHztIiAMrmZZaMrqZl7Jj/kRszfQ1GJabPfSGywGII
LhkMDuWCG3UTdiQl1DtLtmDqUOR7xjeM9p1xBYIa5N+esWHY341DVOZnfgu487+5O4/muJWsTf+V
L2aPG/BmMZtCVaGq6I1IiRuEeEXBAwlvfv08SfLrJktscnp6FhMTbW6rJTGR/uQ5r1FXsdLjqA2P
QjnJuj4aYviJqVHs8LMT3nlDqYZaFkTZLkXIX1EAGFoiCaM7M2p0PhjddYo7r1vCQKv/H48pxg/e
AuxOPZq+JYuDx8lqwYWhwqpnbuQ+GhGxnfFVwauUzQJRg4dPH+FLQCl/cLX5pEPHOPtpeAT82EiW
fW3tIxQCJEwyVArvuqvNlr/Km29iTgl1ZHA4YkzGgBZYY+DbGZaUmXoOlqWzKT85dXVq9EOSnLJg
y3rfTEjGrzS4lws5/bEC+4Nxm8uGNjEK55aO7USecaLtdK45g7tIUdYlqL+cysvLxUaAbE0DeGej
jVpKG40WX4K2DMdHqDjyvn6N900NpF6JicjzXQ4zIeSRhCOU3EfxPMPr2LD35dP09fpNY7yQ+JKX
K03HMoyt2WimDPlfHg9WZ8v7aiiNmr/mdLY8xGFTyj2BcKu8i9M6kZdqObby/izDKGG68g6OBEOF
x5bcUi+3XmXokhdAfTdM9P9OEthKLM9NB+Koh8dCOQKbVhn1BajyS6Sdl+PzT0apk2H3cELlR0YW
Ztv1CkV3hbFMc5UgpoNozY+yypx58hs7ZctadozNy/Wshvh9fEsxPVJsf1Szqt5K8ywUDxuzHdmV
tasgTblHPVe+raiPI6hMonT0ynndsgdd45BiQM09iLNvwwEBPBpZzL1DmZE7RO0sXg6+GrYyptBe
rj4UeuS6Ia6RWy8pTUwTNgOWVvIEemkBE5PStNaoR+C9simSXF6gSHZmmRp4BiqKZJNs/CQ6AgnL
rrtvmd4oIr9rml4eVlD+FTV9iHX0cBBIXhzAIcLvpzysUP20II012nlf6G7D2Th0cpkbFer3SdCW
E7ngbWWUYDPPZ1iyTLqaebIXvApzBlKwpM2dUCGVa5c6zP8GBa6yNhrtIiqtjKGosM5WFQ26lcJP
h9HVIcSL1XYC40aOVBk7sn2U9cjDJIrd1vnda1igJVnSPQo4Of23WTEMNqMZxujgTmlOGss3i04e
w7gVJ/KjMepgPRkSIdFJx02D5E2Sxlz7SV/BYYb4ZGdMx2vskegI/uZ+raHOAaU8Rq+quhmhJw/X
jVtHTObgFWW4Yq3IHxji6sb3Wqjjs4lAE0gFyBTOYavbVNQ5MCoT9riO8h4TaamlfAEmtSE/7fVH
OAXBbrVvRIf48blltB1/co7bgi0CE7vix2hVYuIWjKJ33Qxn1ct6LttKTh1e8HIXvQJC0GK0+Syj
MIgDkEZ9bg40BD8yI11KidVCwDz93bRxU+trInykUuQKkd1M86Zrl/WY9pl+kudRix/TCjcJFe8R
APTROXF/ldxB8W/K714cuvWT49Ge32ulanaB5+AF+N3EcoS6fo2DT5SuVLS2xbCDD5vTY7DHbcHG
IfKEPUoa4j6N1brRVlORLGBc4prSCHr9bev1l1W2LPN9XVYGWrd9Ey/NsEJASCcMG2pmBpHKDj9W
nB88q0owDq1mZehRChpRVv82RbPOP4qlKWrbn8HO4AfgZOHkIMzQD8W0QR9v5Bd4p+Zzvc5yFtQl
P9ci3Rl3uV7+wtRgwP6ujvUF1BdjkznaaTe4VSquXUA5yOwhtTdY3YXpZfAoAjFUocZhl0TWFb4T
btntMq+V7au4T0/pplYq+Ssz14S5C7GGLZRNgYZscSHaIVHdHdLQbrscXGfuEMIjkIvxhsZtK0tC
vzYXs9a24AnCmTuyTKt0hwa4yrfFdUlKNMGPSPJJVnjklEpz1kylPPhGlrc88dKKCzx8iZpfj2wB
1QZYDLGNknMSIwMhV+lAtn/cANad059tKzD2QDwRMSNcqnkOFTe4t4KJ5nDOIyRUrdby7lMd9zYI
DT2qB+jpe4uGCRcEk9FeobKn5jj+KMISqu866G+59+6CCgjSmmGD+rwZaYl1plsQMBW/qBr5bEOQ
QV5yCP7J7QipfaYLxssfgTlturC2igUHwDXwDfko4wHScmS8vE2tppQ/C+o/6damtNi9aQnHfLoM
w8lstyxajyudhUIwuTw/T1L0h+Uo5fydk14Y8q43ZlJ7Bla+8qWro7bNaNoca32y9mY9rCbMr80w
xefw5bgg+ytJEz0aCxwUBH5ho+GvBvIhxhevaPUuueadGA4arqNmWiJfjFoFB2aDhDebeEaknH/g
BSMvYMeN2KmcVw4nOxYIetg9QOyw825tV9lzTBoWclhek04q1G5iksiVB5479g53Bt7G9NAT/cCY
6qWQWeq0UEQ5bLPeTJtsZ9sint3AA1WGUmWvlvWV0Rm1zlz3DBunBqsGz4cMdRIL9izoltdrvLTT
iTNytuzncXl5xiCqHmn1yrbttlw3rTvEPlXljpNNXTxWmY9QxMLfQtzcNBFOej6WE+JWHkgvgXMX
eaQdG8WQlYASQhnnWfFy5OHoghtV8Hq5hkJJmJDMVWCGr8qoICuIyTA2S4TFL5FP0oXyzDNmVYYK
OjYMUnf2JVyPUCjg3K2o8MoHBQ4zFhgfQ6YaNLjf3HRY4/ZcEG6ryUBLrfWlwV4yUdBPGAUcG/1h
hsA/LoHFAE84HuFp5N2oZt1V0bpEjy56wjesC3GDweNih72dgl/VkCoD0pEe6werQBO62exHpCi0
ZkeaOUNCJ+3U2xrRxOkhHg2Jg4Ieq6aQTodE7HWkrOY7PJOwyUFPwliCSHTGcktotdRKgNSpNSWH
mVRhjRkLEhXZ3VSnivoD8xOt3OhDrEs/o8yTXP1I69sGj8Qx66trdNgXVEST3EjcHbUyNOxX3oIB
1AY/HfOnFuaTvlfgG6ePKYLsVCAXzJNKYwLCiqPOMtj7BcbmcIO6YB9eDFhKsC/bMkoZ9KkmwPsd
LgNKu2u7xT0b9fq2QAU5zTNh7eaKEwtcLcIEJTapHXd6gpBX2WKWhYZBWZLnZeQIHh3IwVsDjIKW
n1px3WJ49LJwXqNswgAZ9bwkCV7eKwp6uCwmpLF4VUaeIIB3DB7vJbL8PQA63KBKh0XZvjzUI/pb
rV/W//QSQ+kvu2qaF1LmI9kjlkcC+DL7+fLkzsJFhpqvce7rlnCsQYbVtVrIKFwxulr9QdpAPNbD
nOAbhUiaTE0thitGVGKcvhA6OpjhiHbcqCPHitNghz7OczgiQ+skreVp0WZLk552pMiQBdNdlHFW
haJWxcEZFjuz10gSyCODuoR8Byk8EGjeM4VUnsyqIpSPGfxyeeDW0McIQXvk7gFHhsxwhSgAMgCY
6SY9zkmcSzlH1wJfz4M3OCVTgknDNOa3bCk7ttENmBsVqTt0NzocyTF8PmcCxXgeZZULISJRjUUl
fWLXC2Rr9KSwf8Qwo30ilujTRzxB6vQuST0okKu2QQMDMR/cvvJV55AgRUfGsRuz9/tFle8p9F1k
8njBwnd+EGMh019TiT7TUwrsLEmDsC0G/pyJsS7Dpkb4yRmrSgyqxip/Th454H+qhvwzCEckuBSk
5qX00KRykDZEDMRG6Kzwi6F1G/u8M0J5E0yYuTJVr2cYO84lPRG3UgxbTXAvytZzZoV4N2lWo+TF
ZQ18gQnDJFzeQ70KmQev0pdwvlExCyJHNTvy+MJEiFjUUnQ2xVqwJUwszF8vaZl0YtirTK4BbKpJ
g9gjthpNMFsqNVOSpq7QT0tcCeTg4PLIfGMzMzDRemvIhEZti7alMdAACK5PjjH0cDmsCWmRw/Ra
tSQJnKM4rhQzi6datBy5Hr33MuHhNvGcA8D6iowJtFUe0UqNKMoJVmWma/ue1s3d3u2GQb1fBDSX
LRVeYZ87yD4wbGhVR+NtZGr9cPt6p6oo0rAXjRGg57xB4FvMjyE0Z63fGGTE5aAhS8FYIzksB42Q
Ww5TGE8KJ7OisssxiYpmtOW5AuWt2Wj6jBtgapgkg30HO0AGQ8UDpu0gpU15X27g94YKvjeiL5fx
5LWmCoBDRhokIDI+qHnN5ZGHZcY67Kc5RF4fi9EAIwRV394uFqBo5ehO1jqph4kF3KEGMwdObeCc
sKG6i3mW37TWKLNDUUtGbJfoYmRetA5KSbciNepGOvqYmAIBuXUrvolkXm1Jbw+sP5m6BtAXXYgU
Wwb42JUz70llyF8ocWnxBEhQFS+62p9fMmoJbEzjlHGvxHneke97WpI8gppg4fdzbsb6OCDD6bnj
pN8/Fzj+LeLK/wanIHiqzn8WT+3/N8QDcohvKkGSAvFKMZDd/J//4+YnEMn/ukyemubpvyAg/NcZ
mtJP+XvywvPPeKUiWPZfkgMj8U9424DOANjySkXgt0D3SrkCkAAUH/9BRDCdv2R21YEjAOhF8ySx
5r+pMPZfVKMd8Myu+kxR0P8dJgKMvKPamYQYU92mEVUD2H4MqzFxjI6TcoiDGHm+nTMm93zytm6L
UyfpICBzxq/SZY6wC+tixI6uyfqeLGXobt0hDeKc3wHgGu9QQsPSRDMeLBjruMvWGwx1oWMnxQmS
zAfSJFu1Um9gjz6MTf7bFKY/W84JeLMDRznvPmCLq2RKf1EY2o+eeefGlTSHmLqN3le8SYl1NcTl
5P9IIwupzTQWvjlFjwU0hF0CIdAHfzutBsN5XLT2qcg8ZRPK7Eo9uMoGLnO+JnS6osPnhlk+JKq+
q9BilsZj0bq1EvSNDHRkEPXwc8yc1ipm9WfLvCzYbmW8uMx45VFh870k/e2SvQVxLZl6Vv0dkaYH
r0KuXwsPXQ9Ua0zDw4z4kRbTfNFlj6rVeAEg3mgzaKV4+axEOhUDfUUGqhQYukXfPOViEtifLG62
4S0KEdU+jyNSrG2X/OJRznHLlyygnNYlpD0y8epdEQ/i0qxRq1VMztRpJFLWnX7dO+kvIM4pml2P
TREVZAJMYg/Rn5uVdl+0Ci/m8WGw57u2ZeaSzMafApMZqJ77xUUVi4IiWjN5InzUxc7bBemVGBvp
osRG3lvul5FxwkliIA2LN33fX/WduMyAl/rpTH8yD8cvvLKNQF9kEUk7bbAQO5DBxBOq3mJH+B10
uV8hTY3gjA2AI+lBGyxYzZg/HHVA3wY9Yyor8Qpp98ewneYTF7XvTdTrysabzewQV9xD0DgR05jN
K1vFddbGRyPRFF5o6JphNRZ3sMSNbssLkVSlhQRWHvJ6bTOyiy2uilmMve8MG31VTnyCgl3rLB8Z
KDBgr4NGA8o/fXvL22wikjAA9XQNPHULPx1SIdiUmuEhbVQp2WMGU0g1LzGNQMkHbGiK7nx2uo7i
AUszJxuGtQiLXYoUOELbjAaO9am3BwYGEbt8WKiWrHnPbiEjHDQzu87T5tJRmf247i4L8nFRutXr
7OHN6XX5UiV/S6w5rp1DDEa4RBJrLN6n1rNi8huUAbaRlRlhYh+4uQDdUFkBpHPsPjLo12b+FaRA
FqHfVuqfWwNCBx6QVjXvqGg+9BoOQWgWBY4LZcGOvKBxMIKpyu9Qj5YwOx9RYeyIjFmQ7ffPe/oH
xOi5cQ5VGxcwS6e/7yvkZaEZWLPqUQA0+NGwkBizkXDUZ1yBEO9bvUxE0aJYm2NcVJwqi7P9/BOO
US7yCzQQFao8aaF3HNXoJViZhJwWUYwazky9OMU/Zl8jJYYnITYZ2RfDfeQkYcHEYPnDdIRlBqmN
Ph/12FDbhuJfFIQ8yalHQG2Z75rsohNs+QZGF+lM79bMag+3hPEuNe2zTjzqNXUNGONZN6FakWyt
roTXYd55lbIuerRUhju3cre9nu0MUZ8XXh0sv8jXoP5LAsOZxUZbOI/KHkc5/KNXy+jsRZX8TMd2
r0TtSVjHG06jjerGT3Y98ZDs8wdsaVGwNLRTKFYIOZIzRnmw26S1BjWCZGUcjz9rw7stqO6uMtVo
TvRmUfxhNH85dfM95d25MrnCAtFrV7EJziL3SHBju4nT/UwaoOb4dPW7bHZv40W9mylHrpLGPdct
nGAqNz6USb+thLITtmq9AFT+b8dS/5Kf+Y7F+a8irv8HSZxywf1rHvHqCQ/np7cMTvnnX8Mm1/kL
NJhE2wIeJRUko6PXsMn1/tJBdNqePLZAdP4zbtJc/hL5clQ9KMvLoOofcZNm/QUk1qBkDV4O3+9/
i0FMC2+PMdxX+QGw3EAE8rPQQ3i/r3osy4Apqy2F+3jvxu46KZtDhBT2m+H44Gw+Oi5emsENxINK
DefxGYr85myel9rzdOTtAvzXT5DT3+Y8qIxfxkStz8y+QsEdRYIvrVlAvGlKokeJOd/izTK6pEFV
aQO3gagMf9ZP6vE7YiCN7wBA8RtTbCYueJ7g2roBfgle80ELC+BVyZnAqGRqrk28lJCTaR9Vz7vt
WuXu8wHRjjBxL9/oInLF2YbaknN0oGmjEeoTBRcOtAlhU4RODYE0u4CquaZGdBNr9W2t6Tuqltci
00mgKtxq4HAueUGeqvq05y2IhZWVy4pE1a+Uqfhi0o6hmc/fyBp7Bo0S3VtyVt/MmoQsLJmNDiQA
O0KaegZChctMihwsse2BEuF3E+lOV9QozKbTGUYzHerpTjBRAW/i3vJVpf9BEedhLMubBaPpqqLy
6aihvvl8OD+acVz6WMHsNO7FI8E2RZKhc4fRjHSzCESBLmNCmX2FrwfZJM/ZmbZGDaYpEZ0a1fXn
jcupehMKvAyTrfKa4FEEck1+3JthUntX2Fko2iDnmEYKnH2k/Pi8ieNtivqdBkKW9WwbNnKeR03Y
rotTBiDFoFDdk35ud4kFbqKyv7hmj6GAvJ9oB1YPQhoYZvDae98Vu6MkkpZxGzR4gUWlK7AqxKUc
2lVJYcxB8R0l7nUy59Ea8wtqsmlz/XlPpZ7Cu9GUn4DOn8rxB1GDf73/BKsonRwnviZATDE7zZJ0
3DQwAAF5z/O2o/JC5NmN830iEswDlFD7EWVoLQFndk9VjH1iHxx48jSgGCM2nlO5vlUY036Z7XFH
4gvBA9tS2oepCc/C2jsXtVOcIV3vBVqG1Fy6iHWMfgypGRJvWCwEkL0u4NT0gQHABfNL52LIqu2U
LuG3qupQmkmjUzg5xo7PgKLQDBukAi0UhKbo1uxU059cnOhHs4cXH1YX5MLwnkpQVLIyVEjHxqFI
pManY4aiLCjVfUdhmMyqSnnCiXyqh8o9sJFsq3pSPtacHs0ChL+Gv6IbYnBnDztDH/UNop3eqYW0
8+fTYRzhxp9XBMxdD3ycxLMfrzx4GG4+FC0aXAjYbPQ0xqE2HVGMr5Zrh1OrHJPrLvZI4k3uVK6F
iPvAKRtzH9eG+tQn1l3fG+PF2KM1jw6K6ZtL4QRtgdGVCh4IsfPorB2wx2vIM6/osnI/oeuzEiiz
rppaix6iFGPzJO13XCLWOkIED41P9/fn/fxog+HOYWhIeqjM1lE8O0cqnpNt3nCAtMo3nKa7s2hp
bzHhevq8oeNzXy5v5N48Q9X5D/oL75f3qMEPRCqkCYSaZ7sSM4Tex+5Zmck0cGrl0O43Q5v/SFkH
X8CwP+ojpHYTvh7YdLb3+6ZVAzCT6EQTtNQEngC/n/Fm1H6ECyLjn3fy+LqnkyZaNGTrOFep/hy1
FC6t1eVqiCpP6Vxa6HWtRG7eRIQZlIcvUWf79Xl7HwyqrZN7Al6uulD3Zc/fnMAaXgvlmKk4Q3eI
27aw98kp4jhid+tQaGdmpvldXnzRyQ+Gk0alPCe6kXI23zeqwPXPpwRDYgw7szWK96fmCKZAN6fy
i5Y+OpZtqrTyWEQbkl3yvikSta5XwxkMdEc8RTMFVIeKnmcBNwL7gRHGtB9RYazVtvTbIvv789H9
sKNwxIikkHXEouR963btDk7jsW6gGgEMs87suNu29fRFLz9YNDZ8UknQR9SG9t4340Hl6cKwxOB5
gSqgL+Vd0uRr5NoRps21W4Hj6MtjhjcGQi4fRKXHSHN5uKHbA/UeCUaKNM/uPW/XDcjDZWoUhO47
z7pHn8rXRbuPE4/Td86v53nCFtewxd4eI33j6k36w23FZuzsamvZ47KPZ+oIn4/2x5PtoYeP0r3z
Z/Rqg0N3yyhmskN1C8ceKIg7/xTe30AlcmwZpMK02l9ank56DiTGF1Hfh9MADUASXHnc2/r7aXBC
I0XBjZewNabXnTcG1O9Pdbs8n/XoMSVLuv68v3Ja30ZPcg4MaDJEHJxJfxDaZ1uJODGtOsgX76DX
1T2v8i/m+aMuQZXj8uKpRW7oKHoCrt/n4YKfQdSg82h2Q+nriIxuR23+HkEnxIDk8z5p8if+0al/
tugcHYAR1LypwUk4iCoRbtJQGS4EUIt1UQ4/W0tgKdE4eF6alQs6bmx3FqFcb2OH2OrnGJpgj2xN
Qei0P4dCP4tklQ51ymmXOsnT51/60d42Yazb0BvlI/AocJ5hBKnl0NcB8sZ3DjS60ajPrTS++s+a
OVpUiK/Gtt0PdQBITl0DtUDhYsrWoTp+5fT2QfgIg+afHTLeL98qbzz81uhQsix/ww7ZFINykff2
XVdMX82ynMXjWX6+58hIwad63slvjg80KfTYzBFgSI0K2xDzNIPUvGoy7bx1rTPVzfdKlu/w/aoC
dAuvPx/Sj/YNKgSIfkldAP79vqPjlCSjKlhihZQUx0JleGyLSXz/z1o5OpQrhFr0mMgsmN3BJ1cA
cvarVOoHl7eLrhX0Pw5+Hm9Ha2PyQigttSGCpp/Ohmr8AUDsWmvTSycOb9S6gO/pgbr8vF8fnrLI
ujFytIpa9NGZUNo9zA3hiCCEHR8o5RRtlvmaKvWCaQOHH25Tvmq32i4tc2MfaubtFx/wQWBNxoej
DUUB1I+O09XphNGHjkFKgGfNAyYl90qcRdCD8O6Jim9Tnf0wRfK7w0gBxiqKkUVVrD//BO+Dzc9b
2YPVbPMZUGPfL6EqYXlloMeCymrCAJ3bJxQOrodyclYNiLjVAK4ayEd+VY+NcSjQGwm6Qd/EAD03
E+/UNcmU7KqdwxgMf3mIWpsiTTvkW3xOALXa07qesmyPHbjflNS4mmo59/Ax2ILAuWmbuD1BseMO
JRUwk5N1Mk1eFnQdSIBaS7PAARDja8agrrtR2ed1uXzvk4Q3XQTOsFQQtS+YMbTJZ7LfGjUkYMLU
IzKqP0Z2M8Z5DgTNvBSNswcKHh9izxrXSLngQjIWZ8hadaemilqZviSbvotupyEfIC0Zh6mZTiM3
MQIsv2pEkdzULxZ7AL9Cjc0kt2CuyqWliJTkW7jFN3Yy4yWjRPY+XPCongwoJVVS4rgxlj8w4NBX
ahViKdCMQbsoxap1XWwurHw7q8C1bYEjCgKe0cpsO+2QNa4iExW/C8t5TFoIreW8T5Q0X0etB+ML
l50TWXvYV5H579/8CE2hp+kgocaFfLTXw7REM0idRdCN+NYs4xKt4ii+UtvkUroT8Le+2IQf3Msu
Dy5KCQQb8q3wfv0h8IF4T1yLAEAifoS5G/k9FhGI7x7cZUDBuSu/6OIfKS2iDTQXYVdaBrEV0njv
mzQb6ryoO1cEmUCLawvgGImv9KYqnW41lMnPvuY37SHzNsKzroqieBJVd8qnlWeRLsxVKOJ8r3kp
+onJNF9QUSgfTQUfpV6z2xW+SyBePt+mx9UeGaVScueY4JRCLPyYPjujtDp72JAErShOXUcc+knp
DksRX7iGADDiQucO0yVde7X+e1DcGyRIv1Je+eCowIKBCAEFIE6sY5NcgOaG0/VOxW1T+FZOPX3s
LKxKHPeL3spFdnSnAiOQ56FHl0kZv58gA54FYPWpCnC+eLBTa8uD44sI+4PgTEom8tjA+Bj7W/19
E2QrQHU1QxVko37Xjk2L71oJ4T3ekZdJVjL6sSPjymmtr3wsPrrqEG4iZrAsYBR/XDoZKEMD27sA
5OZBqpzlIrwFbX45x+WlVSEaU6bDF1bPckX/MaAWi1g+J8gZyU34JkjJ3MZd1A4z2yyzGjSZlpva
KjZOApHNDMcvGvtoaCkkkA+W1Y4/shv9DDVjQg0oyC37UgGj75s9RneGfSIcWPCmc2PU9g14+i9q
vx8NLNULqYiFDCT5qvedtLAAqxRTE8EAallrN0KH4JBDLVoL7GGsWeITsuz+8435/CI9GlqSlJbr
QXMjRabKTfN2aAfg0hYXWzAsXrZHBvAU/TOPc9x6NLIJV8RotlfuVDxC8NuRXlqXWXaizaiaK6AQ
fPhp9YakarGNxhm/zMawXCCFhnQj47hv0r9NU5ALVNoNgvytX9r4vWptc+Nk1qOXdT9wbjbgsWjf
MHjE61HzzhcnA14L+HflVvFPYejFiqwxrq2Ze0KeZlj1+DqvUy+LN02L85HjNPpW4kswSKpvPh8e
Xe6jP4aHVBqPSJSiMFR5PzxWbtoC/bwqmNqCYMpRzJUuH2CiVVfNUlkHc+6drQjVwyyjgxgtigeI
eFuQfssN3iLrro/bjVMVe2up0o3mVCaDUZs+/js/bDct1ileM9tK8vA+//QPLiYUVkAyw8IH72Qe
TSyaLrAHG8EtYaOth1TGsgKUh219O0WnrmBW+9p1v9g7HzwaEQ4h5859aEuX6qO3WJ5PFpVgqwqa
0ezQzJ8cX8/JQAjuZVIgQt0mS1H40BLDrcgTzUdJgKMkLXEwCI1vlms9TmN3h3YS8Bh1uUrhUB+m
Oq83auUpX9ykH9xKMkgwDKROpPT28ZaD0hfVTm+WgYp2cNOlt0YZdiuYsZBRwLTK/5vPhPKk5WKg
EFMXu1Efta9i2D/WmAaGkwomg0ap6vhEnVIw6aE7loEyZyf5rJ6ragzBGpWXWFuXs3c6JoSwLlbG
n6+QP98PqKYihWeS5ESTnrVytLibCUeAIamCvMc+WNG8QMRLtsIzDETvIzYyN6zS1WT1ZyAJPm/7
j7v4qOmjp0vdJlpcqDlXZDfvIAvt54r6gRi+mOEvmjlOibuDnscI/rAJvOGszOHgd22g4zr0eW/+
uPBlb5C8QKqYKUQj5P1ARqh/YR/MQI6YJu5Du65Ocs38SpXl4/mCZShL5rANdXlNvjmrMQrsUS9L
K+oU2VbvzJvYNs/tJH4cPO+yj0CRUNQ6qeE+69iNfd7FjxuXuElEv4g7jz1ecL/peAxENC6Ug0ST
9GH6a4YwvJrFT/RX9hFkP9wbb+HV779o+493phzfN20fdRyXsQTrMtqOQIVYHraFtqzU8uibbfxD
h9vaTL9PrnI7teLU074yqv/jKJXNm+hEI5nIfx2/7qPSmZDLxYR5cB9jXMRB8J2M9QVEnB2qLV/s
StmXdzfOUWNHOZFFAY6cjU6JCUjjD66+AkW3hpRE1jr/D5s6WrYhjDb0KtwyaNVyheaYH3H6acO1
TlL+8xn8uFMoEnMtaMgtHp00htmL2tbYID10g42wbTR7VLT9LFwTz9EJ/fcsFagxy0HkHySWXN1D
K/z9TimoSAIVpGez1/TbRM+iVTPkYhs2BQLfk5F/sUI/7N+b9vT37TljNvR6waRB7r10tPGsbep9
7SKmone7/4Oh5JwBnkZE/EcdJcU/VoM4jkocQOGVcE3MPiu/yQtYCtlXxfQ/YlI5js8IPaAo8AyO
5q1VdOxZPdmvGQwXpnubBK5G73Wbtl72aQ4eQTG+fd7BP29lKvfkA+3nEjoY6aMdYDaqonahnLwe
e6hZV9ZtGD92NRSCSOwVszit4zrBUR4mZefcYHj6xePqg1vj3Qcc7YseOPSoImce1Amwm9zemVQo
MHO//ryjH9waLBlecKSsKR4c4w/z2l7QBmZwW02LD8Tm9SrK+q+WJoCrP08UkoQA1KVIIkJlR6dn
2y0c2xkxrK0rDwiOhKBwC3tLRODnbblpRzW+msWEhqQx/z2LlOItKb91pmPZDF/nJlPq39An6lXi
6gNY0bTZdz35tbwWN5mq21tnaXaz3p7UlXGWTvoViONqlSY2Js5aPGzHxMJ6fMAupEdZABKzhzqN
Lr6Rn2pP5wrYKWqW0zZqSvMkhJIhIS89EAhE7jBdDlnnFMu9BjxiBit+KNzf1aBGuyaPrdNqSHZD
qVwOvVGcZLS0Ru0EVPioHrTecNfLYKC0mHXbQTKdl1LZjIOX7TDy0oPSofdZsfwSXWae16H5PSK/
tZ6o+Uqe9sopuiFwTeWbkeb5KZP0YOX2dNPxOvYrL8IE2hDLbooQZlvm0IEqXOHYZuX1fhyUfq0o
XeXrdXrSL9OuEnm+8gpQlQ4CSVdxarpBXzrhhWkWGrxGnCszG4yFafFqsrVuHcUWLP1Q/SHa/nZU
QnyWS/3CCbV9polZUNvTrW3TChu8ge78QHgbKRRLb08Lx4CXHinz2Zyp4zrOlvAqDq3BRwajOVAs
d33UEZRD3KjwVmTycIyz7ElZjPpg67M4VxtCT6l1M/dRs/HSzoIppKenrhVVvlqYe8yQrQ2SFOp+
ROYMfDe1nyIf94mpDZvS0G6MOfoZFohJp+NNohnjIdGcApnrpvI7N/u7NHNxPizNI8/shW57a4P8
+Qqz5i4wjDzdjGq1G8EWbEwAYdyBKKpIoM8OpcVspafabhCu70HwQCZ+NjaQuKw1ZWNjh2LwBZl3
5m4MIVFgqumslr6yvs8CCU7kXdL+BHAOPug4siI+3uE5nurVuCma+ICuXYvlsUlAs9TwRp1CD7Qi
stfOYlYHs28naKuoS/pp3WzSqPpeuW2+xS0oA1k/jleQs0Jeh0a/V9rwTNizej8qkYX4aZRdNqEw
FGi/qbNqvWmFPmF4aruKuQ5Nc3ywyiYNSga+3aigAIztUNpqvRsmfIdss84a0scN7txaOMNnRU3N
QSsb0Yf2qi97PXi2X+I9lvmQ5BHCV7A6wVdQnBSUKvaIhG2stkXptKps/np156jdTivG6qeFaipe
qdY17+jsjtqmqq8GEJD7erC7n7EhoBkguBZiJ9+OT1Yc6xjCmeNQHzy9RrxYmZXUz9L+FuffnUPC
AuHH2O/CaSOU0S8MD43ruLMPk279wJlbO6lVjAh7kTur0XGWC0CBjT9GyrZHhWW1GJjYa3XbN2ut
58UGUjjM/XLxhiBHwYYjRRlHhD+in5062puw434tDCs11noTLcCogZcFkTsDL+TZc+4UiDgJA1Go
FUTUNkKsYdFhFlakPd2oWXwBaxOuQFRjp+z0Y+qLZnJwtk0rcaHgynTmFN5waDX2zFZLYbcVttLe
JLOi7c28MqG1F2by91SFF07stj66LfamGszEH1T8sZWBmvFqrDjJ8EIsT8N03A9jew6VbvTDuvxl
YZph+SJOoo2ovaXxlcQiJxnmob3XWizTQcY347lVWteZ1JvveEF7ZGFOsixG3EaE5rpWJl/NzIus
Ty+BKl7hiLyNQ3EvmvRXMwtlhZIN9ov5uRupyHKNBxOC6crBm3ztOHHs9412ryBRgz4NEIzeTckk
5/lhBmYTLG11gqXc1aLiGoG4b7lZWiVf8/74Dh6hXaPC1m0zVbt3cP/d4Owk/DkyLlEnQCEEakEw
xd0lObtfhcu6mNp5XA9jtMdaePS5cu7QKQyxK3F+01Dv50DZunr4X8yd2ZLcyLVl/6XfUYZ5MOvu
ByDGzIicR77AyCQJxzzDAXx9L1BXKmYwxLxV16xND1JJZJFITA4/5+y99iWhh49FT8aZ8Tx0M0rM
pn9u7fxZqNTkOIcoktXqTnrdPc7/o5IXZOh15cGNnbVUTERP9d3QmV9MBz2QtOU6nCeG0vEu4spo
k3erdCGv2JPXNy2BdkQ5k6nuuv2xsKOLJQrU1whHJwijt1ZTTSPVbsQhLKwg7PJvycAF9J5E6QV1
5T0WpJTT696XpvgeJmB08/YYZeJSWP0aSMU3NSseEcRDFNDkxUzQGM1SdvE2orHEuHc05ZKvf6BR
lE6xtaV5DvfzFQt2xmsungeQTkbqgPqTSR3ItLjRjXnn2awFY5QVd4rGm57O+ZMxTL4ELKBZ5TWz
4sAeOmvxz7wJIphZXaMrU8tXZqy9KmZ7a0Ll27PO+L3rfuKd+pQOU+A4WM9Hrfji0fCLRH6pNo27
jbw7m7w1RRvdz3mZHrvcPjagJoJk4HGUjbKbMvOiCy1tZ/ALoxGWN0kkslVtWhBASAFPrWEdsyGB
LtAlK3Oyu8B0561Zt3dpMX6TsMMvamb3GJFaCW1nK+whJuxQjEN8a+Vm0ZS3YemMYo1G0t5EcTpf
0MH8/vtt2LnKdhG2Y4eGx87G76RYCMfQ6ZWJTlmiNweM2OgB0fmRuievJ129Ro37FJly17vx36ip
8WMt7hPMcDSiTrbXqt07ekUK8pZLcQH19yIvB2XXuOmXuamo5pUm98PJeIxqcWE7H0myzm1zF4Uq
phQmCPTW3xctpipqxLK0E6Rl711tCNh9HiG7rX5/fc/URsv4B08LIznDOG0JiiRWF4ROuR1IpQdI
ts2Fgjyw2aj1R9zNc7eSY9HuVAFda6QFnpxSacsEZBhaBdJmbTvc2NNnvXhaaFUBNm2mJIa5mui1
Vu5Hg8Dlrz6p238+9KleEJoToLGOq0m+yGUU01D3yOPswooYdJg5MDMYDDoXg+n+9drz3YFPHl9I
SDwmUpRbI/QetIZggaLa9HVxpY/dB/z5c08MNbWL94B6ApX6+8s7klw6VgV9GKWg9jK0W/bsuHX6
D1I6zvRbyI9eUrOZF7pMJ94fhuwDzZ6Zd2972fu296xnkhmMsYNTQLKy84Fg/MxJ8e4xS3Ux+fIy
ntTuqcjSgXBirt+c06PuiIFNyHENmp783N+/CmcqMdwwSwcJcCKT0JPHc6qAD41NXW7h+FuXlZXD
pc31gXa4jHephayIMN5x7c6d/cEg40yt+dORcb29v6SVUvByOpyk07r7ZZ4Vuub29yd35j1fuhKs
ZhCwUcOcLGbRbNfZHPMCWFN3Wdg7F2cvG1zLNj440JnHYzFi00lCY2mSmPb+XHLbawSxp+XWTZsX
vb5rpvQr/vx13UaXTmt/8HqdezwwZdLXxbfAlOzk9ZoVd2xS9ntbhjhBA0KwKcH0jx9dvTM3aKlY
QPM7RDQy6nx/Uk2czXC0eOYZkn9qFrGcZd7+/gadPQRNatrH+IXosbw/xIiPWoUnxSwrno52nte+
3rkP/7NjnPQaIp1kcuGxQiS5FTAI87v0ozb4mRtCZAArEFxltLY/RnY/dcHRYciKArvYdp6K9TH+
OsD4Eupfl5oz29ZpnCx6BXa0P5RHPx1nGN18VG2OUziga/Pky2Bgf0bHvP79JTt/Pn8e5+SSOWY0
1FZFtwnxiOLPKSnzrvtQ02P+/XHO3/4/j7O8Vj+dD3HoBqowzgfT2S1RtLcKbLcPOspnjwH++4fD
hwiVk0esn+zG9sLlA+GE6z7UdzWQt79xGihtPFpaDovNSXewcidCeUpOg5y3i6QriK82d78/xJmV
jOYXMgOMbRbncrJYqoOHXs6jAVnOsBHC/rhY8WsgDLP30YD57AVzmBgZtAG1XyZHWhNmNre/2I4L
VGuxpCeYkf/66aDXIPeDm08QyfIz/HTjNa9MgbDZxRZlzBWRFyB33GFj1nGgJu4HrdNz57PsvjB5
ORgLnJOPqS27zPJKlWN16u3c3kVwEn5/NudeFxPDwhJwiN7yl32W1pQ26WncnCk/LHXO4tTOnfgD
Nca5wyCKIDLXAff/a1QKkgY3gma1NRzYEvBxSUoJbJAUvz+bH6Kjk20jslsUHyrB58SznHxe6oJ4
ECrJctu2DTgNd5d1oKSV+zKTV15o3xiVsg9VDg3am2ruGwS/i6lxbjvNuZzbz0Qhklf2wQ+ln9nL
8g132LMzZCAH4mSpmGkZuyGM1i292utyoulGrqbm+FVVr5zK2igJQi3PWXWNtbfoepCAtJXta2qD
h7M1AElFkL6Bk2djM/tmDfVX97ZpWa3YJV8U0rwvynmtOOmuMXpfM64Gy/rgq31mj/DuDE42I61o
GZh7RrHNOoMm7JfO1LeJWh51s1mberP9/V08ezQLxRe+Qx6a00oq8no1diresLiJV+p8DZ4IghA0
q/J77H00Szv3ZLL9+dfBTr4X+YjLzY05mAoWjI+UL3rHd+znv3NKZCksu1XEhifPJQmlXeuOXMCR
1Bze4mBUxTZCHl6x47edDxb18+f059FOlo1hoDVbQbrdQrrbOMa0tZQnoX+wBz5/EOQOQBj4pC9k
oZ/XwXBwIORWqD1cZVorxa3qQV9r6g9O5dzHgzLiX0dZnpWfVttsgKDm2DrTqwSInnc5/+A2jGvN
/B+ezskjXqEhHiaDAw1GuXLzt0x/tWr9g6Xg7JONoIeUb+pqNsHvz4YPMDHHYGfZnLRbRX437HpL
EvKKrlCg1N4HpdjZa/fn0U4tJ4z4476VHC0y2/UIwBD8nD8xAxf9X9Zosrvzlk88agrGb6cPg12r
laHaEw+DSmpUKTe563xw7c4+bz8d4uRJaPvIVQdl5Elw9BXNV1JvV8L4W88bvlZ2xHxxkcK/v0OM
PeKQIUBBD+loCRWDAwGOKrXyR17BszeHr67L9xAEwmnxH5mTA8+fT3vHZGp07PWkEYugA/rIP/jE
/3okjOIaJfkiXyO0bLmwP71ChV55ahKz/1oAPIZR79uWQULdXyc0xX6/zP36peNQuKpQVBs/DK3v
DzXoldB6nGHbUHE2bj09oRLYCk1cKanY5saBqWaRdB8c9NcHg4PSeQO6g54VScn7g6YAWu0ctCIN
/nmtkkBaZld5Kz94/H59dTmKxffIZga7uBLfH8UjKmaGec2DkcxrnBfMyXLAW8/xoNPqsD+4Z2fP
iVqePjXG2V8E3jXeKyuqeZ86JV1B1dpmCmM1Oa5/f7/OHsbmIEjWFvHDyaInzVKJIrdnhQiHAESj
T3BroOBV//1hlr/m/a5MYz9mg92gTYPF+eTapcCvvXDICtrysMdj3Vcgoo7z3QAwUyUgoaw/kmue
OTGNxiUrEa1SRIknR2QKmaUimXK2tWBSS+XALfXrvvhghV3+mpMT0/CI8xpjG0JFtvwYP71a6ozC
N07dfBu1KhBKt1K7Bzexk49U4udOBz+Z4zmI7YmQO9k+RMVAArUHxyIvzXvib1aatG4wt/zlcmOR
1xt4IeiaoE85Wfy0Oc2MzDFyFKRpE7gWGslYsT740J55kSySpfiPiUaaHd77awafm4Tmbs63ujet
LeI7ctU7QBpe6zBYiAT98vtn76PDnZwTjQxJRKOab2s5bRhJXBNM7i8lgLeAhsv29W8cDuII/B56
84hE3p9dIUpVH+yBw1WQnlxvS0rTVhSGn8UuKK72g1XpzIKL5IWl3cYZQXfl5MEgAVjIRs3zrZxz
aK/RZwIy18j74MFdxdO06ydnp0QflVlnvijvjqq/P8nertIZ8nG+RY0As3pG5QZpDmwroVvrH9fz
L9Gl/h0U6h056r/HlzoP/fwPpEtZLDX/ni6FZw5051389vlnwtTyZ/5JmNL/oG+EsRnYAg5nzDN/
EqacP+jEQcNDpw0+gKWGmLtO/J//pWl/8AdQJeDlYaVhfPovwJQFeopNK2b/xW/k8J34v//7nae+
Pfn/P1P5friTfl416WXQCbJwXMFKoO1wspNT8rknM89LN7Lky+ezrevWBAo1FwqO3DLw4JuvapHp
Vw2y3bWi2GKFQADJDsEiX1JUOh+8s79I5OhMgVuymKlBXoJLerKMz6TumungOutpdLUH0brGvrFb
byW0St4UpNtsBzv2DuWiCqqJVnkudEe9LeJmfvjpLt784xr8fGlQb/LqvLs2jE2X7z7dOJ1Lfqpe
h4WftTAR4djDcvBnNyceaBzKfTFF2qWueV9Fk43B2BBsH7j2hC5gLNtLVwzOGpW/epitQruxEEQE
02wYL3qoWNu6AQQ1xxoSpCLb9KIjfiDGqHnsnGjctEhrMF+od7XVvYUEcqzLbOgPZpq4RwSe4qps
J/WCGq0LWibTrl82cXPT4ji7c0TJXCx3rEuvr2AEI6XCY4MN6LsxmvY2T/vwMoOGfkSe6ARlny25
1+0WJ0IZxEreb6VhvoEOJietTD/xg6A5ssT0Fa1CgcdCQVTSmkYQOdGdmWWXoxeZT1ln15vYyMfP
qWaKzSiusgzlSq0ab46SvtqJeiVF9SiJpt3U7HkCvYiP5LtmL4A/myCrNHGLMFf4Dkp8EIGadWhI
UvZVrZ7Wsm3a41xbM6DncNykwmofC1nA8/aKdg9ZEx9nphl7Uq3JChvNiQAgvUpROBjXEPvNN1RL
8doiCArZU/KW1+5YUXEp6nXYKxJBSYJkrTRCgdpNnb4Vc4S2KldF5pdDqgddbLU9HFrY4Z8zWcfZ
BXyTg6KJONw1nkYm2sxGptyRX6sGyvBUWeqL7XD7qqj2/Fy0NiqM/IsyNRdGK74zpsZGLLo1n3X4
rvD5dxEQFqRjZXOZqK29mxD1rkY7e/PckB6URmiXV8p9NY0TiVFWdyxMo9v2Vlz5w2QS52fJSzXx
xKMeuymJhZ1CGCFuhmHGQlsaXyBZb9pRU/cI6PIVLWVMgYaePTgobXy8sweRiWqnVNPXBCnYmsED
hggJ2UlXpEqCkfimJdWunIoXAh41xGlhtyOVAlB7mnQkj1j3IMh738xInVRUhIKOm4Mfda4NdEiZ
r7huvVc7VV0zWL0L+0aXPvvRAMyNekOSyzRuejf0UJnZ5k0URtNumnvvEaAmt7QmBmmuVCX26zaM
L8JY1a5LOx1vYqMr8sCdnOqSebB9U2TFcCiQkC1PMsacdYU82gp6HXb7qleIhwu8VorLktVkRYwZ
5FPg4biK++lzrKrprVLbW8VansE5NRXnSIQScSnSSe3w0vaGSlyXA5P3IEYhRQ+QdBp99kNi8UZ/
xH3i+qICZn6rltY470hqm8qNY438OKasMgRhbnpN3utoRekLrN899OIHNa6sVUe2ASP0PgzIqoep
P+Mgm61Z5V8V1YVhSutuSmbw4cTQbvQaYqyv1A0g4lL/TBKd9pkFD+2dReqaH+Zo4QbcMARlpJP1
KTdD5ZtK4Put5/bqgzLgjjXCHD9DGDr1V6UkQqLU03qjwGzzs2Ya/EatBGErsvHrcdTBM7dwMVwV
CV0Yi5WTdfPWkFneB9Yo4p3rJfMz0q/el6PaPk6x7W1db9jpWit3uoyd72nH52OlarROy2Ko70UB
Wjhohty+lE1FKsRcaXSBE6SMA1vtlNzQaljFFk0RQLG05mr0PtbEg9bojST7zR7Tu4InjDWNx/Um
Hy1iYFNkW/48wJXe9JaS7FXLCdOn2ZO2+5CQDe9u0YQ23ey7RPJU32aX4DIEf4kWXsWmmWw8r6UD
nHSJvab/Sfwn8SbWsSpUL8hR69pPDsErD6FTHPQpRItGO+LGtWTT+E2UuHCZTe1l0ud1TESTxETf
9G8y03qcX46xT4xCEoSkAhbTUNuWlVcZfLESuUpGS66TvtUCF/rE3qgcdmtFn+Q87WO5qb1wvOhD
Yy4WjZ32sORphX49ELfmE6FE01JtxvEmsqJPxhh6RdBM7sw6UYSHOnWyR/paWPMJHtGNoCBB/G1y
rHvyg2ltzmDnb8C/jzc8MuONg9n2QPaBINmgEEqzbttKe1gmxQ9KzL/kuZm1lyHt+3pgwVAj+gVE
2PT3wm3kjhFGfh9NeXav28oN77vcC67/sTd7pqNzqDbHyHKiddwqGjRlZJMStfEuzvucm1iwPy77
eDs2Aw/4MOd3tj0MK6OGme0nmeMevMTYV9IAt2yAento5tp4ndBV9EE+EhpwHy9mw06bok1UDgmB
FHWHTlSUbqMirjOroyNM+7liHRp9uy+TI7kFeaBEGZlShWOBD+vyaFjVPcGJ/K96KxuRk5SWYksr
q/TWKIj7dsi36xFdN/Yt41+tJ11OaQibqgt3HdXVfF3YtYMEHBqzZhM4syY+MbtTimitu1X6aJW5
Fe2sqWQZGMbuIZ+cw2gOxoaHUN1PsUsQwTzkay+DQL5SB1niPpV9/zAR3HkTJc18WwylQYiKoW5z
O5sPuVYpT1jNs4BMrq0SwnREYWhdaHKWAOjS+jWbCeSYwtJ41btSBkSbeLsyJGU9SkXx0DZJ/RrV
qn3EpVbdTPDjrhKl8TZ2ZKLXm0aPa8p7F5FXvpn4bMRocg1iIkErOJAwERSGicGqFScvTETTO9gx
dA1U2ayjuQkv59Tt7lWdBMDA7lUynqpMMfaCkFak10kvmQQ5be1TkVavXjsS9CrrB7VICEs1SSGp
l3AtXgb3czrpfOqUpBQ3Q8omFT1xW29GNc52kxTRo60VAxrrQrdvjabupT9nU/6cwAtBYJ/l1oUl
SDMcSPNGv+qUfPvtzm1WNt7ekA+qaC6sFgT/ymiN9iuhk9Eq7ex17TTpxlSS8KaZTXcjK6sNNM0o
bonpqo5LqPdXgSFXXf14B/U542ERhQ0l0ETFPHUCijufq8skJCTDjSZ1p2c14XG1NqLOGrKLMfaq
1x8LRBTH/SHxvPB1zlAcZ50XXlVanRvs4FTetDAt4v2kKcIMeLLKdQij2/aTwVSji1kavXlUy0x/
aLocsvEQ6w9Z35px7HNlR2/lJa7R3YeQkr/Gw8BSYNuSZcbtxhsAPG38KDDKtuxEBLEcg2Lzrhn4
7Fa52/DAk/MyggEM2dXZhT7e/Pgs13oLpm1oa+97ISLv4CET/1q0qteXvkFCx0OaqFxbTZYqIvOm
0YhNcrQBLWzdhUUAwC8ZN3kUTTdNS6wPQjX5Qh8HSyaBRDfEziFSQtEKKNHoqlejnNtj6GkD0sra
HG9+/CI7DR7IxDL4bxvhucHbIqtX4CHNsCp7y40DunWcQGkilsbBzW5BjJX9Jqw8/W4bqblHLMIf
M23k/m4eAZaRozbewPqoXpHjVy8EiPB8ek6Co1jrbH7LHqpX8n/Vm4Gd/7Yaaw4eZ24ddH3taX5L
xK5ynw+5vGzKAfSIqbIwkUDCr7pmH914CRCDH5efMFzv2rTqf5Qqf6kwP19N//fK8v/AmnsRkP37
mnvbf+6+5Z+zdyX38kf+WXK7lM+UyRB8oAghcaK0+y+os6cvUGcmMUv7ndbX8lv/LLqdP9D/0R1d
BHqoVpd22H+lYWjGH+DP0GTAeKVvauM5P6myf1d1g7B7X1qCz2BQRu4ZPxs6HzR677s2qcxTTA5F
imJ4jNcFr71fWl26Ytdxo8bEwHSaBYIgib67iVY8qE6jLFieWwS9uySZmpUuqnYDyzACf65P+9BK
o72eOtLx3dZZh7T4JTkCBERFmB8he37RZ/ifk1lVfj/JT2VC2mG07HoLq0djbgLWUBwroJF2m7rD
S5Gz0/JC+ZmqGyNBOpDjNLrDup4mEeiy/m6ROUTb3SaLw7CDGbDPFqYriGYa1rAKqXHafoKj5ral
3wuGOH5rdCHdqaXoKBggbTqpPkRaovlG7BirTLjuc+fVarfKIrMAqN6gUWf5SN+mDhbQRNjwht+2
j/owTrdVQqiQb8B43IWx0a7cNDfJVg1LUABxfOVU2tXItTy6si02ZlxdDDWbLMOFKkOiHutpLfBi
yaq9ZOMYO34BpHlLLIf1qQ57Y9VQuBwTrbmqEu1RDXF2EIpqw8tUou8Y/BvciZ53VUZYZnoMOBGr
rc7qkbUrDe6kn+ZpRUBDoexkWldEDUn8V/HRbJt5Y+am9UiK+KMFKXNXSzU6FqLP923h6p/LpoDd
W0+duYopBD5lEqNVoc06tVs6tBfWmL1iEJm+Wk7dHmIzs/eYOKaXslbaL3pZf1bnqTD9FL9I5ztG
bakwHUjuokXYj1xNT87UuNIhFLGJ99JSvGukvIZfW2V9QWK4QppEUT8QBxwHld0qfsz2sq307GU2
w3zvplq/GhIqVreV9teoIXilaOz0a9z07OlxOfT6rbALQzl2BBl2u27UO1A06Zjzme+UZE32e3ox
kxBuBcMYDg3dE0BQaAJIAB2jutiRVYbLI3SzNKFhqhd3IsqooxD8Uj5KgoxLmh+HObKMAwahO75L
WICGRdleOJQxs+Br0rjPtsyuPEJaSHedgrzKnvWOQDJCJ5/a0GtXRjPds3s076nG00unFEXla3Wa
q6seXlYfUDxN03OF67B+GZSsPFq14e66huaYVfTt86jIeBNrsfNGJGdSrdgRzPd2m4YXpOhGqyiy
p2c1lO1mlHl3n0BKOuS5FT6QsOZtE8Up4AKNlku0AElUfYJmyWHAfZeWTXY9tnH+Yky8sllfqgdH
nRMyyPspKa/1SSo8D7kRbwiQUp7LnM9TTxA1mxu9xhFGPx9kn50ryZa2RLlj93JLe+q7Gg5qMMly
SRb1HN92+2w1a5oGJtroL2LKEHIP8ussDF9SdVwpg6PuFHldl2SGjJaZ7hG/xSje8m+EFI5404xi
Uw/qJk8wiZPU0q+MQiEDzdC8wCzM8UHLKOTCJGghmKyLPNr0CaT0MI6u9KT9GqpG960TDWLu2NPo
uJhmCoTx0tSEUB7T1nZFfGgiJcvaq8pMY2taR7Kdk2nd0joEKmJboY7EoZVV/8SE/3IObePNgCHz
lQaW/WKVhX0TtsK8qGsQ0E1H1I1CVyDqyDHnk05zYs52dW3mu2puaFYsHI3bJLbeuo4iKxk9O9Dx
ShZi8NaZqVHxR2J4akVoXBXKHcz1yQ5Cos9WQG3ksa/HkkivJDl4bipeE68Lr+EgD8cwzqNjT6OP
gQr8jY1oFPsq79uuXreKsYFmdxglad2hc+n2TemPY/FFn+h/qCBihrbASl71gU5iHnV4c487Rlu1
nnprzSN2osJZyapD/U+4fdAm47hR0jq9KOvXehRBbGA9j7BgXAK6dG+aLISjJqrh2ktyQsByI3mi
BuzZnuNh8PHLs1PXkiVnD+nTRk211C/V0Rn90HEYLmhlGa9xPq7mZn7LEPCOVcuuVzXksK8IHVwV
sTC+Dw50nKyn9dUP0+2yZjL8sI8E8wwQdrRL7hdNQJu+QlzEhIHWNT0JNI8PNt0IzFvatZspxY60
9/GrTjjsRrY0ebxo0i7GLr5vTUBkDj2WB8OmUVlCYw4qgFgrZGMSqlAT7eBJRmue3yrQYnThftGp
91mjlHdDOxIlONYvquJmlyRQOmsnir6yTm3GmphY/HsGtk244k7v5STziHq+7zTvCW+osykKsWF3
kOK6zZ4jMqr90rSilYGmHvnQ1NwgD+Z5HMcuyGgQNU14sOALfWK2Bgmcua5vhJm6sWe5BSlUrMqx
24ZkFK5F7slruO5Bo6ePZjZE27oYYtDa9bhxzdTdtHwrH5wuegzNuuE2E/FXps79IOeXeZDp/dAm
NaWRHA44JPOdObQiKMdebHr8liv2IABWTByC2DCxG5dX0dhftZ6O47zW3UsvqSAigUrbI3eYLgUK
iR2Q6yag2CKXEHYL9ISls8p+eB1PNMCY8gb8iCpSOOXWVXtCG7qpIGEovE5D7Sp12H6UfUs4rIlK
yHUGAlTscKRmZ2FqZlaqLg0f+nHeJL35MgNaImNaqes7sVQlfIBa3UrMC2MQ5kAkk7AIdtEnrRJr
mguq86RkUUoQJvyTFWHmbveZnkVxPXnldaHpG50tRpoVTyzdlm/aOj22odPWY6zAaWxEAlRL33XF
YD5rnW6h7BO70fOOulPfkmkN3HGYjkZpMi6MBF9A+4jAdANBcFXgIqS68YUS77GGND54xoK0qWKT
SEzc8TOf1c/DEOEqHSl+vNT2Jx4Ld6QvNNUNey1UJWpHvlVYsTIKmovTvhDxesS52g7NW19F4hgN
3nivSHHDVvQuxmK+EY5m75S0VFd6m8LRN/ja2asMG6LPM8/K5YbpW10K7R6r98bJln2aSMhDk6H1
aMlKrBhATKuIkNJ7qTMx0KX3zfL64thrjJSH0XwbqYg35eg0t0rTD3xEwq7Cv5oc8A2oNA17c5C6
IK54ipN1n7HxXlc9brPOL0sRz8emifR+1bljmV6ZjCWsY9pTOia+YY2Js1e8Tkqftvmk7M1JJMMz
wbGx9zZNLQHI/o8y4P9bJfSuXvp3s87/wHKJkuR39dKuLL72zef25wnljz/yz3rJ+APFiYcyxOUf
7+olQnCYDaK+Qi3CfPDn9ECN6BxmdSaGn6WIQan1Z72k/8HEjO8UWkSPW06V9RfqpR+01Z8ncdil
HISNSzPAMG1+nPflEgLzPhOpbW/GSU5rMrV9ui3WZacmt4YC8BN4waoPbVIbXHS69TM9JftijnJ9
P2AhW2sE781smza5Ft/9dB3PTAl/SCTe/WiwKnHqUBYCfwG1dTJAjZ1W6p3Juj1LLXzNwiJkHJSn
URHQnUi3lWyjcU23Md875axmB3ozOHttEGZ7NVSm+zkmx6o2+vZBEUO7sElbc2UqGps3Wno3etdp
0KMiEd8k5dwtCbehOQRzmetw6xLKpb4Mw29MIz2s+6Kh/xKyDh8UE1zT70/1jKAbIifqLkJGVQ24
x0nR2orGABMwso+hW/IwFn0nN4ShCzzfGoyIuI9hIijz3lXA3DVKH7/mVqUMfjsJCgWSQ+Kj0unJ
dYyxdsvsx/3K3FtjW1atP/hJl5/k5KY42Ox4On/841TiK6jzBtWLxTaRBLYnuZM/upa3brCFXjDx
ldcDPfPHUYzNZm4G83r2KnefzA6q2bKL+iAEP7zvwjK+tOdJfqDA+tXKiRgKWR76e3oNiMpOrqNd
MuWjbrA2VdV292VXjytCON1Aalm+y0lifVKn9JrBWohFn0BDC+HoB2KpfxC13l0ik4wqfQGk8XPQ
2zh5pfCtouJrImODr0zJjhCWI+Miyt1qnZjpS8Q8ZjUZ2RTQtGtWzF5NhhVlSiDt49wjBYeBq12m
9ayzJZfqQbEAkNVSBsYwl34bDeUdlXdl+aUy7WwEYLQRLf3GiC25HU2N6jL5NLWNBnRYTZ5Aa2bL
aC19aqcmDnIHLILUzaBR5APd5epY0y/xTUYtA/zIPn4QhhRsFSIds8RQOp8R6GkIE1I924QKYZEB
o4RiZYe9eMzVOtuqjXoAlTS7PlPOeeMVBCH6sDyGfdl4qeJHU6cGCcL65z5kD4K+GW09s3TaItlQ
eRtvUNeeljxgJx9XbN11DTqQ+SbJsvnkamm9i2voxi3tQraEkQpxbx4d3uU6k2uZWfRAKqjG30iZ
1wKSni3QO1xf2TUhSOSEduKAAuqJpu9EpUESzgx5+pPH6PlKyRfPLdagbaf34boKqduFNZY7xazb
zyHW24R034OLsXJTT0N+0ac6OAk6IzSUsmaft+XVWKQ5e9PaYlJKlmppZzaFM4DGalCI3rSXUNZJ
Kw4wIsU3r8tSZhf1sNeU6t4gKWSVNzSEdKPZuE4ot2o/zS9OVlYoL23vOqu9BgnwENNLaj3vUyfD
V0ZBN/OkDnUw9JbxUJLTHDCVeojlWGUr4U7eQ0JoxvcoqxJxOSqefYWaYWRUq2m+ozM8GRTUj/6U
cu3RMo1XkS5aJh6Nnt/bE5PCqdDsLYHhzI/G7n7Kq3KTOjW955ZcGtQ4WedjXXgQIvFWVE1TH0BI
H/0sL8n0jLmJo16KDU15bU+ZHn/T2skKPLUgHVG6NHvLhU8qXzPhKd8I8oL4MbaCFnT5aRRaEdgl
F3kGQrO2Ezvc0vB6UyZQEeHo0V+WzXU4dV/YYOvB6FUWCeSGEpTMUAhfHdaWAmSGNI16PSdFu4p5
kPJ21C+HWbkVdXKbhVZ7k7LPNxu732fpbAS8jeHG7MPua5pZN5YWzltZi6u8iuRGoGaDceO8KQMj
VkAUC0zFtTZJnBMG5MXcMT1uAh1YPBHYoQZjpdUvxyEU32mDtFesNapHwSb0VzlDKCq11N5oYTns
4hmlY1DOjUboUjTtG0gta6XyvvGpbn04Hl3AMymvqymdN2kSdw8TfH+flHDzpoaTWkyzBmUnG1ZV
Y+Faj+nhHay6SXPfKmJ1zVdj/ASzxvti5LW5ZxhsvzCIMD+B1DT9yTPjQ5i3qhH0WQoDLCa3YWe1
812pe/MVk90cjq1hX7t1Adtpeo7altEoRugDU8xoB9Iw3ChVaT414GTuhQgv5jCbL8o8D2/T0ZkP
XS4X3JG90xacdUL4KhxaTU92qZfQzbASN/b8qhT995R39JOOZdIFYqLTKGFusFv4A5v/x96ZLLmN
bFv2V8pqjjT0jVlVDdgz+hAZCkkTWIQa9IADcLRfX8sj89YTGfHEd9+4cnItLa8EEnQ4jp+z99oq
K3tpTSmUx4Hc32hOt7IB+sNUYBTPXckMMy0GHjeAEl0+db90Zx7uOGE0a2duypk0zhyhTuRm6UPQ
ttqSvvGXVEw3TUiaZdyyjQH0qReMtuur2C1ITMhoWU2tlt35c+Q+J6iXCMQcxvK6wvnMoTH52gaw
axot/kRWSX1nR1G+49zaxYtiKK8Mr7ZXnj8Ex6HE9c6+a3xqmRSudLNtN64bU0LpzJWDhTHGYuVE
yX0Ud9am8pLnCnl0siLQpxWrou+AmNqI8WXUa+bCLo1mm87oKSpPNle61WIYUock1kSxRLBbRQuG
r0ywJMj6pC1WZHvF+8Ko0y9DaiRPelbqv1RW/C3H01ek5Mm15wRij5rBOY6MjldlFJh7Y0h/BW59
6PIA4HrQfZnfKqo4EuUmxvp7G5GRts8Q9KPuEd5t7TG1LYknvU/d4rGYJfGjFedxwz3wmoqvLGtE
8EG6wZ7Q+o1uVuLKbYab1G3vvcmx1hx/7wRtqoXWVs4yS5pm74mCvphdG7ssmb1rOyJ3ukeE1uUd
JLFBLIA14I1pGqk99sB9cbdN4dIaE0a8TRJvwjR8LeFqrWLULcuidvNdNEX0knvx3NRR9WLUtXhK
zDRfMxStiIPum1XW2c428Uwy8nI7xYZuj0sLLtDOzYKIB9Q212PQx3s7rr1HW/rxKp7rfFPkaCrM
t5m739j3XZEyjqxt1jdvvn4HDCi7rqj4nqagBP1ceD9GU4OGkjx1KU4YYwof6r4X64aJ7q/JLpj/
Mju7TUMPHcjolBz/wyHiIJk4P8s2yX95UTfc1X0drRpB8GtZTGRlG6X+MKaBaKEcaEW1MoHQzgtP
ExwQ2z4cUWFEku3LwK3TLfxo7IHwc2htNlpXtv51k4BCW5d+BF6x7ifdXmdhrxlb2Y8Vp3IIVrl1
mBKvoa2fhHlJXkJdx6tBS0pz4XQSblZOwz3fdsIqvpe8nPLbuk8H79otLKxFhk9mwA+gUjRzE2gF
+lJnAVW7kmAlm5Ef2doHGm7FjRHmHftTQMO4dx0p7yBCV+4uqlsywgoCsKK9ro+1uzEHqxmAWE0M
ADRwXZQ8XkunkuHTrWEP0a+umYKEaXg8HMyK+uqOZd5xgGkgyY9xSVpcO0J6GrkfJmN54LVoQgYK
sLS/UcFAxWo2p/bZNnLjqWuYv9h9n9+J0mfTnRxit5MieNEzae0ar7LWZep72HCZT3o8sCLO1kx+
yF+EN8eoAH/j0upie93NUw4pq40mAiEsj5gbg9iSpab3I2MRs5qrdQxxCqRV5TFZklKmTx4QAe2h
sDsbJJkbPXRxkm36aSjW7DL6NQpT69ZyidzNhyr86iFFadbS9DKx6r2+mtZxnLA3BU0KZWgUdr6g
ARFeaYUeXmV0ZvSVa7flXpTucLB6u74yuw4wnanTq4gTQjgbBCev3AHqtK4MBTVo6n6q6iq8ipOe
2mwuSMYwQV2Rpda/itZMrrpZM5plEybJg2mG1nNFw+gbtba15v8yv2qWN6/JMy6h5WiV9xMpSOwt
vaS1D14xHBo1Q+iq8nNRN9UqDJLnhPsGeAKhiZneETD43KpJxGxbFKxqOoFbZlybWfupr3vrpion
ZhhqmtERfbqQpZ4x4nDr8hNMoCTdpebsMwQZjKrcibAPl0ZNqHxK3HezLMk+cZayctKrIpZhura9
ri9uRA5SygkJIt+BeAKuFoeyNR+TOSAOdE6a7AdZ9x0dvcj9QWe9vtZ94Ku0zIp9o+Y7MYOeSk18
xtlLwO254qhVpKUzzqivRE9KhjLV3mt9ytxINkyQJsEwKX0bLBlqxuS+jZvSt9HT/DaGMs3yZRiG
9tVHZ/WFLB53b3vMrdqsmX7kafp1VDOt6m28FVcCHSqpI9/cpOIAPDdZhN9Umi9pmBd7xhvRrUSh
vEvCHmhQ4zxZapo2dNFtW47ii9FTHJQj1cLKFV31osnYDTlH5/pTScIjkDE3plucNG464+SNR9pT
UG5/FKJ40HMtveP5LW7FaJL62PHxIyZ8lrXSDBrlC8ZN1Dau/wsWu7sqBnnVix5JbaZfocmI03XQ
jNZtRom8jp1a3tdGAV5OKOKhTbMiWoRlPsMOa33xA60cbuPCXlWtVS0Kq9LQu/jl8C3IGT/pvny0
wog/UjKGXelpGT5ntl2lS6305ZZRjFh5Y1fcTxVjVCVFzD1eqZCg6UimCAn9vteWcNeJoqBdTNKL
tmIMbCyNJtAWttB+oice77M23fPeZZcLS/krQQAhF8Lr/WDXubb0Vo0mXbhXpax20m6jdJ3nA5pX
b8rIzDLk3O6FLdpb7vmvUk9o/waTs7OqVl8y+1s3RM8ufBRKQ2vFe80JJOqZ4nGQSb7KMv85qut5
iZiHYtJqXqI2GpD58Hw5PXkL4Zg/Zmlm3I5AZ598c8ZjbTsZUWAJTyWKZjtE6RUUG3Bu4ys7ygx9
KVsx1EY5Tet0zxlLLFMxOIvA5Yzadn68j9iAVyHhIgyqIp/GEYpqFj894siFvhcEMT0kqp1lknrp
53yI06VTU3JSfPc3VVXEO0q67NomBXNRy3E4EsW5z0d50xh1fpiQli/MvJjWoXCVPKWpyicxV+Mq
Hr2+X6RYtl3ogpp1kGOmWsUQdQmk0otmMaJvvI5B7S/Mmt08mAznbkxtUyVwWevWBJzGG4fua4q3
rcGss6kSMnfsyvVeaL5/Frnr3ZFvm74WWdFeF0MwrJkHxZSs7T7K04Ot+dnXEEaps9XzNNoHjZV+
l9TKz/HoD5vEHaLPFLbkPgedcSOKfnjp5ra5n6e6XekWbmz1ybJ4L2Rikd5YWpQPKHy/60NEg96Y
hL8pGtfrlzovA/CBqKSV8XqFSLW6TlIz/fnW3Pn/Ld7jJH7+7//5vepK2UyffkZJVZ70axUN6D+X
xHx+KRHFdO/+xN8dXsx3f5mWZ4IxUo3a3wQx2FL+AgyH3ZljMe4lA6nKP3oYDdULjAiPfityc/yc
Fp/gH0EM4sK/TNIu6QYSIepwwjX/rQ4vWp3fOnaYAgkGBRWCYIe0ZB3+zWmHNx1UPYD27ADm0332
Q0Kpak23CQ6Iyx04TMGr3rJu2jYz96gN0uumzMwXr3A5YpNqgDOlrW+dFPJmZAeCp9ya7/G7kGXr
2xUH7Vm+/nZ3P2j8nvqu/v7AysvDeJl/3POAhWhWMm4UyIeQ0BYGMvO87qkiVpXZBhtULunqz9cz
rQ/uEAMXvJvcdf6H3+J3fyPdqY6ptd4eegIwP9t1cO+SsLUYC9yo3eg/ZzksV1lCbg88klWybhjZ
Y/p8DTaO5HKtv8147JdpPoRL1wu6G1oF7bqReb3UJwgtVZB6G3uyvW2KPWdvxea0+/NXOLWeqltG
szMgwgsclE1n96zvOZPVbGdTgSDCgaQZFGg2JzJCloHV5usp9w46QjkQs90Fl6OaQ5wtLuJZHQYe
QNcUJOqs16mNaV/MJY2iKpy6q0kzk63JEPe66GR3FUi7gdmqdfsqCoedmFCNFiBrVr7fXIw0/eCT
cH0cSY6pAO5vlqPfTKq5YVoixO99YHzR7tK8sm78mHdM0tVyNzl2+9D5tbGRrc4pE/roxkZUAqQl
voTaOEu4f/sxfGzaDvQnMu79t3v22ycR9pgZeinmQzZVdMfoQqBy7oanmhW09aZ8PDYjR4VkpDFt
gL2+42nK1kXiELLV1+G+03v/ccgGpDUcPW/ztus/+yg27vQouIRFO5v/qA9rsT2xakxlx3r3A1qF
Z+S5zMyDXw8Juu5afI9FES1pI7W3NIMRQYyNu+3CiTOscIFB96XKjJhLY0PXetxwRps3/GcS4BHj
3WsJpp0/L261eP+jn/72EclI43e1AxA+zElOH0+ti2o7ot1zsJPW2tLBmUDDJLTuguwSJ+qj24EB
mUcIRoXO+O3sQcoR7Qb6aJuHvraDklIrKeeFW8VDspKkq5tLYiWKY19K9F9GpOufTGcYvY0SEeVr
TrSQQWLkEShVsdKPGy+qHfdao8fx3KO///HnG/N+Z1efEKQZFkjEHuod8vu+1TqNMxP3Yh3yYk62
9GHmDaN9sdXlVOMrSM1r4HoqRA/7E84V48LvcsaI54fB/ks2Gm5qZXTk9XJ6/Q4kd5fbXnCwjN75
mk/uGF71RdSai4oS7CCxHlkLzhBZxuQbiOyihpBFhyzNLYwIeoufJgD3tpLCCPZGKMiqGLUxfLIo
db4Hyi/mja1znRWGh8o3myiKYpewdeYlsfedAwfHri6O/GjdFuB4uTxkoCkYqM+aCA3zIuhqwFXD
nBEyWIwIO1ayM+d52eLqLdAhjfaR8YAj4DlzuFg0eZf9qCvsh54ZwYEOpyLCFOdn7dFzYh4FoEzz
T0K9ECVFg2vWK2FP9PQiW2Y66JaBAY0jCD3ZBFIEmBuHQmyj3gd54fczDBwanEWynHNO/2ujz+dm
gYAhyVZTZ8TtBpF/eq17A5ozPWysfFHgYc1u00rZ1DtaHNkqQfcEGbcVx9Rt0AUGXZShlGosYzNh
Iw23vWxS0iezOdX2giDj/aDLBuMLiO17gRBSwj8YHA4TLXaaC+/Rs+mbWg8Gbk42PaAYalNRW/Rv
G19U2u2Qpp13cLGRrLWZkr5Adb5hFmJ/qxyT82DDdyYByzmQuBf/GOPcvrAo3xUPgWHpHvAtx2Ru
zEz79DMgpoqLuJLeQSvqbGvOYlyWmmctcGpVu8Izhwtf+t3mxPUo+kj7UjEl2FlPr8eMaZ6kGfsH
4maGXQ4XdOVUEViQgBTJPz/uH3w1GCoWGzWINNdTxuXfby97bKo5wxwcmir2lH4n2mSaQZ3SmtGm
MIP8wjT1g6/Ga4zCkbqIstFSn+e3n7MUYxeFox8cstmJlnNt02DWs5+lnl8CBn30zTjzexa3krnp
OSyhtmMDEaweHgZhVHt9oOsaCS3c9bwQVkMTjheohh+tVMhEHk1DCj5ik8+kBYXIdA8Brnawc7Pa
ZW1jrfskzw6Gz1NaurzREkIfscwwRiBHzN4FGe3LP/+cqvw/fa9R+sM85cWGJZtJ8VntpAwYbVNp
Dt1Vja2v1jzd2md1rTerPAn9cOWMhc1WFtpzuwgtmvJLySKMsMN51tMMUUcw42SmdemDvSulAgMU
K0+yqiVxhZ4tNGV/ztI6DA5O0rl0OsK9wAxHW8M1DlaZedcEaHi0zkPaKJpXUZ1Pw13vxu6FBfi+
MKeew0dNXinIRgMf/+kKZPcjlDTxs2MuC+17GLUJAtTAvq9jS/7ouBnTysAuRecgzccXVNpkdOpd
EhlMYQLN+BK0QfY5lowsU8uJPjNqqkFDeVpo3Gat0J8sky+4SmLPoyuh66G30CdUgySy2la0TATO
v3/7GWaNw4gCxWZzaAzOnim6yRJ5ZxcetBghv3AxoHWza2zauOw2o9VceobfP1k8VganA0ZoIKvO
A7g6K3d1MnzDQ2A2u7xqw1WSZZ/mpLhvpN9dWDgf/F5K+cBuyLpxoZ+crWgTUyrTZF87lL6dHypL
Jvcm+l7cA65Ylt0U7WO6+aAQTIQPjRxWuCyHndWZ31t25ttIaqBYphCNAgwCsuDJOlzEQZstizBy
aLFPcIi9pp3Xuajn68lN6i8W0MELX+Oje8ZyY90D1fUoOU9XHZbtUO+0JKLMY+KbuOG3Pp1/tL35
mtv6+s+bwPs9ljuG8Mr1qeGooazTa+FkNeuhdbSDNTDzRUj1LUZZiLTX+vrnC70/qbHBKvopS4Fg
R+h8p1ca0EYXkxNExwrwwrd6quYXy5mYL1U23vTlVDupRgpryGyxMnv8f3Qj3W+DUQQz0xdNigsU
ng/2YD4QRYIqFDhEnlOZ7FIaSQEY/Ji7jYfRvRoe5DQ7y6Hx0p2etnIta1RdJC2KtR+E/j3HEnFB
rGPzpU+OFtx7lPPAKlXtwmnt7KbEaUoeSxwfg4gsGiJGaPElU3qhJvngKvDIINvSJeL8ogSFJy/S
Fj99hhvpOGeS2SEF2Crpsv/GslWIJg5ynOTYNM+WUtFUTILNJD3Kdq4X5IQfHATvsqr7ldFNP/+8
nM7ypFWtx9mTVyhdL9DQmLpOv9NUkgvFQC098sZmeqwT6jOMnYuAI5kaY9vE0rlDdG16K7JJivRx
Nk1iXxphTA9DDcxnPQdyespNETz0vla94g+39264rL16axVua1Esl3hlHOk1F5ol6vk9/dEVBZYH
3IRCglHtrEx1jV4LZmbdx1Zvr1I34dXrtU9Vbl/rTv4dp/0lCN77h1xdUBHOEX4p0ObpvSJXOZvj
1kqPeMThLoxatKHzrCM56oMLe9dHl6LnaKnTKwEN5+VvXjpRYXVGdhzEFCzoQ7urwWCkNxm5uLCq
P7qUq+x2fCmXuLezbbIxU9dxWl7O1L/paq6raOs2mQYUw7iUzOe9r0hgp/DS5MdiP34nBUUZlGaW
LatjZtfdo+825pdo9r1Xt9SNrx3ilx9W32m3Ed/VXmbYLp4whBC2wyDJwH/XJdoT9ifq5bTx4sXQ
RNX3LJvtbBlpKeoo4aUNEX8TXqR1Pw/yJhRZM69YktYMLSVpH8rMYXZmdHaKxjyXzVdXE+4rZgSS
WQZr7MtlDw0hukohFKYLTTeGe03W3j6NcfHfRG4/3uhtlJPpgAiNk93UuBbwhxkf4ZjGiKDmmWS1
JBjN6VrHIO4teXn6jw0UiHnZm8ySNk2qM2CzXVF/1QpbeAszjONvuhitFtM//iYc1mbVL+SYDr+M
IbJ4bdXdhtkmc8oeMQ6Mg07k0bKYpuqu0QSzHcNtAkr7qO+bReGS2bZK0qC9sWqpzdgJxvEuM+on
qYVMQ3OMW9e5FPoFaLKlNqaz5xG9H85QOtXUDfpZg9q0ctKqjEYci6iIE+YeBtENVdqngEAcuBMr
A6OWzmncd/GhjX72GrrNhNwvb5rHqm8Gdgyr9p5nanZEu/hSNqjsUiT44djuQS5YiiskPudR7yx1
HJB3WcNQdOl2lrzr66HL19K3+kdEv8H3dhhp5ZrFMPRgSLzsJ04/nN9VkZvISGNpjOu4d6efRYqN
6cITdaZ4fttUOU5yL9A708I8l6/iWE+lbZXN0c7M4LuDphDDS6vwFUYvCBOuCuKZF3PcwVmZdCH0
rasNksAjmvzYw4yi2gSVlV+JoMYXbUnNeh0iDwYF2GQLd0tTmzh1LP2rRNSRLv3aLm/5XqJfMr/0
EDfOiROhv8xoZMs8MiwwnU55J/kVFqTvupdiEt7vxPDxOAShvHIVJe/sxcg0OfXCLhBHHWXMxghK
dAVG/53PLdZoGb1rLysunaLfb1v0x9HdwwpVdL7zU5fpBI0M+rY6GrSuV7Vowo1Z2N4axs10+PNL
8v17n6OdaiVamKK53tnCbnqDTCwjrTHjkjvuGm23DsZxvrBq1Nvj9PHhKqpnaaibyHVO3y50kR3p
xHV9HFXEeav793Gn1WtYl+kyltMnzMokEPTZJarmB+dXhlOcLvjhVLP7XJ8/GbZICs9rjy21x4vu
zfotVJf4dvJslioykAeRSbAd7ICrzM38Oxqmwc80jr1dgpr+wlv9w4+jfAIcWt/u+dl9wI1ECYn4
8zgKY9zaSXE0GxWF5HTD6yRi1rjuT49+hbGocTwLeP7UPxYhSgNTJOWF6vaDn95hmgQ02iL0huSJ
0x/FTW2CKSH4HIcacWpRD/FKL/tLyQnmBw+QsoHQgsW2RGPo7MBVR77RDUk/HJMkNW71qJ++E4BJ
5RzktlynlTshXtAiFYRut1fk3vnT2rCCOMGUR1zmItdz3kaurkIzfa1r/H0dRRIvVpjM37sch9zK
gZAxLF3SpNwVaSPt9aij51j5hKThE4t7AZC9aJzvYSKNpSm1IljOIFaqC4XNu6kKnQiWGjcTfisE
AVe9RX7rRnWG39tRMo3HgDHb1uxbXp1ZC+e3jueNpJmzLa22veEXeUJolD4VIMu2lak7i5jRGHCM
dKJvUVdXY1j2mypujashCrElDPp44VRxhrdjzMFnpZtl0DPT4em6anX89lmRGriJFM54jHRv+pzX
Y7+c8o4wzyTL8Uq0qbbKfH03p3m2NFgrn7R51PZoWKqr2ouCezMO5NcUcd3mzxvS+d6nPpd6Nnhk
TWKp9bNCVPRdjF6inI4wiZDh1El/3Zl9vvC7Kf5vXIr1+JYfpIrRs58r0gbLLaU5HdFhBUuspOTR
QcradlZ8idN5/hCob8XwwwLQzhbIGj692wAFtNAhIg+OB0jQ3ovb4zQAn4/SWuW3Z/4t/KD6wnpU
D/Dvu666KLE7WGCZewRE8Jxe1AiAGyHN4KI1sjo8qtaisUcyyiKaUnodX+ozv9veuCCrnrwpNhVd
B5l8ekHbMHPZdlI/Fm0wbSwqlHGJgji+EX1jY9gMa1Qoqrs+OjRFeuOpb6ruCU1mcEvianNhiX9w
z/lpafPTW+K2KwHF7yu8E0SCcDzUj/Qss2WfdOMnkLBEVw6FsakbhQ4Yh+nCPf9oD1BpUbZSBfDP
+XOFytbKTOHPRydEVjMHcIEyO6nx/EaS8WMdrLMq5EgK64HMzkw/4lkgkzHsxTWG5luNmce109j6
Yyc0udd0Md9Q7oPhdLVL8e8fPGpMxxhFILoAUnJe1M4Zw5AMX9qxiZPic1p1pqqugk2DwPvCo6aW
2tlSpMqggLZYGvSUz1ZGZYxswHZuHG2vm/eMKqZ9PkXmBpOKhf8GTROeknE9hpnc/3k/Ub/y6ZV5
3EzdgHAKSOJd5Y6eRKcBHcxHF+HwlWzM6SFMtZc/X+T91yMYiH0LLivGOMySp0ttGvOCc26uH0uB
2abnX59L3S6I/q2yjdWK8aqpi/6uiGS//vOVLVWgnX2/twO7qhYxI/pnm9jUR3VYJJZ5FLM94cPV
7E+wJtBtxUFnigVJriRrzvOsv5Qt0LiFrIA4rOBAQKoL9cJbM8hE8Cz8nhjWGRXck9nGzm5k/t8s
K8LP4OCnwZ3lVQ0pbpg6fo0QJfulgKJw8LH9HYZK++o4c/7gN8gXNiwDFIc2rpdf9uxUmMxtZ76S
iSKcyjb1vxAV529LF4/wEo6s/exiA2J7aivtLg+8CrosupVLaQJvHZOT++RjudMRobDRMys6D8ME
dKbGcW72lLZ6fQ04TO9WqVONN96EynUdB3lt3uNFitDmeTZWAa9EIVmFBaYtK2nxEI1zAXXURlCp
oVHWSrlEjvwCPDVVk1vTJwsxxz42lmW5Sst+RD2M7au61jBxZgBto5SU1KLuP80wf6NNYEoSbwiV
kgvD0VCI0/Rpd4xT/P7OLuv0658XyruDG4sTBQztYkth0oPztPRKIxh5sGT95FlxfC0wMeywgVVY
X5DVRwoZVyWQS7v6jmNNuosGzC2LunOrCQKXBj+0wnEZ42ePCau25rzfRWMGIKOvwVXgryQO1Wba
cevXPvNmqI7E4vhIMl9thlNy7TdZuulnGijLsPSa+2wwaDQW7mzLjaEb9oUT+7vHQiGSmfMiyODF
x/N/+kQyxBB9FvnVU9/XzSbi7QLnBls/NNHA3rJKqnVBks5Oj2IYenOR1Rf2nXfNbGKPoIDjUaGd
As/uPDbQ7vDBd37SPwVONuyyqqjXWGOyndSls0JTTJz2kJGF7Ju8jHOrWsJgTh9jr5i2f/7lDbUF
nCx9cFN/T6nQYSgN1um96PUxscqyGgEPDfKrZww+sjkZO3BjMz/Nl5FwGCKNpjC/zID0AYd4WXRf
Eq/ab/Ipl4+F1XvkMU/53z/SvyXm/K/Rwu/Fz/Igm58/5e2L+F8nFvz/c/qvkLj+uf7qRb6c/Mu6
lImcHrufSmDZdrn8lyld/T//q//xf/x8+1suyTXV7OI/l2vewQtH29zxmvn7r9v/gPqt/sy/LPkm
xDH1oJLiQpf0LZ/mH4SZ7/2lZvjMhBnL8lyphfUvhJnzl5qc4PbmbaPrTMX/n2LT0P/y0JwxXvlv
IcxOVhRyHoeCkphvsuoChv3e2Yrycp2BaF63GzxsNUZXxBKejQfVCsvs36ri3i5F9DGMAcL3gLad
P8iVawknTYJmM3jVvi7kY4rZBVLJ0QY3KT1t99vv8PD3U/E79/u0aFSX45arsweaTlrv5+KqTHAA
HxKn2dB5O9qhv7ZAneFdTHPQsfktx6HoQml0WoX9c0V+YV1lMRrvAjL7Bo3U1HHFGMcAovl6Pfb1
GhfTxZO4qkL+Yx/4+0pv0x2DlaB49Kf7gANsOi39qdnUUdjuFDCJFGvJGbUX0YQTI86uHa+VR8i7
AuZNv4+n4cDf9K23xZdicrclHhFz4Q2M2ya3udftUKxdM9yXaM4/OV1R/3saCD4xXXvqUo+fAwIE
XYTTT5wyKDRy5l50iOWtW9U3U9E+cPqcCMbDVxbr/apHIbAosJitgSgPF6qrM63dPx+AkRQPmwqJ
0s/q1hHvIwEmPsm5BkjWZQnl5LqCIrMJsBQknqbKLFT1hrb0O205F94NAStXY+S86PpwXUWjtpT6
/J3g32Hx54V6+oJ7+2RewMFGyZiZNjhnj2Dix2nseEWxCc2MYHYYWDgsI8tp97IrdTzKgnAci9bh
YkD/Z68ICLMe/vwRXP/0hKl2AY+Cnj0FzQ+j6PPIUsVMgDkaJJsCK84vLQU/PU+TE5McAJRaA5Ba
LWKFqi6TvPiqhc0xHOZ5FULILRelOfTrXszcN97kn/hj4gp/rL6xOWBtLK8/doqQ3SlWts8TsgpE
dcSCtp8UTxsQhdlb/tFuQ2K3mVjY0HTIHB4I6Ek9c51OaSLWFWi27gbVBdgayBn6qyuk13+KrNx4
9dG63pUhnH/6+VrwtakT+dzyzzOMbP0VG/ggIPY0s7cqcYQB6JpqcBJlUpgLEYTTphVpsO27ButH
5LaK/qeX1w7s6DtvmHB3xFXb/0xmnHWLwe3Ceum1TfbSajL83GTltGcbyqw1yO15W8p82mRlrW0J
3KvGZ/CJRrqdQn1SyIo+AJuQZnvPbZQHkEC+O78tELVkmvhZcLGj5eSuu0Ddmt/EtdEuEA/JX+Y0
pvUiM/zwLm9l9TxFbXMjMs7EeIEYpi9yXB7mIunnvtqCm8tvrMaTvxj+Qm3QquC5DACAI3DUii+l
54Z35RwMt4YnwfcZubnPZZLVC4RzPWMoC6ifBDCbLRvGzFdxLJlR9nY17co8hM3UwqElQaHonHGZ
B3WIIMYNhm0MMKnbtgM9hbUf0eVHRureBHOb5XCgzfZVJLF2H3WOmPaxKMW0TiOkdWsfFJW9bkYX
qWRopTFa6cxSkD8bjsJVUaOgJkdO8CUdP4OZxNm6nvY4x4xsj5+3WdELjJ0lCCNvEzuUQn0tgKAR
Rln492aSTFjIJ1MPV72V4dukDJ6XwA6NZmFb8smOnFRfhVaLoseuAS4By+/rq6zB5sB0Tk7R7dwy
t8PClcLVz7L0McxsEcCLLLRjVPkYOhusRKuyxoe07rJeS16d2ecUAB0EaVfhCbPahI3nPI7aFMZ7
X/lqK+WwbbzJ/um/2W7bGhpBpry4M/bp29rx5S03Lv3VKM+uM/kP4UQLxsqjp8APbjPl750x+grl
+PXKIrvW8qDbJZafEcTTiHyJB8O+D3G8MkHEOZwoD/HQWyCeAew8TsphbNBUXTvKdWwr/zGg/pHO
IZ7kWLmTc+VTZlKFeEZ5lzEAQTmbg+qpVc7mMC2fNVgjSxoA+S4X+E4L5YQGPPXKSDHamMolnSu/
9Gxg026Vh5qQxnZcpMpZDX6eez3ZjNTGK98S3vWgfNhaHHfo0fBm0062gUQSzgvI/462srXWzO4e
cPWNobzdBSZv4sLGfao3xnqO5bybDYSRHjZtDPDVotegYZW5dq8jDVo4RhSvx1Ya+6HzCoQKvrjN
R4DzFnwT0kPxn5tubwAdMh9MnOlgvbGoJ9g16f44R2asArAMVvYxzV7rCHO7XlqcoJXhvWDf/NIo
E3yj7PC9LB+jGDef5RXs5IWyzRvKQN9yT1bCw1TPadkl9KxrtiBW8Nwnyn5fKiP+GE6NQOmr/PlD
kT8jibZAeiNtUib+VlT4+Z2/vf34xDaNMvyjc/g0JAkMAIAdwdFUYAASNq7KjIPZwnnDBuBRu4Of
F3/KinTpwRZg6GdTGlXltetkkAcY9zrPTEazuzDtsutEIQqImamv+lh2qyrB6aYNlbe3puFGDHQA
yipP7soieRwSAxem+0ZBEAqI4LcChZ6CJMSabyniXwu7YvAX8o2l0CisgqkIC64w8lUT5ftC0Rfw
F3qbSLQ/oGR4S99s6nsja0SJSU7XtrDRul8S/GqAd1BhHej75ztvoKxYCCiokKI/jzSa17o/zjf2
6AaPZRFMV4Yr61UZ2OmVl3rW55jNYhtFlbnVGmHeGHLEDwx4IlMEikGxKKpqnu9s8BQBOW475hSL
pquISDCtEYLHrGgWteJaRB6Ei2IW05ecMIurXPEv3EaO38hOmdcBro9ikWgYQyRRF7w8E94rPoEZ
W8Fk5KGuqApTxdogvHbeGIq/4eONQJJipeu+rkHtK1bHABJ7mZg68b6mYnlE9MY2cmyrtZHOFkLN
+CteeWubtd0MAVCBQHglA4NLAuThZIfe6EXerv3EBLQ9hvz9cTxvE8UUsa36tS/nqx5xVibA3AD6
zJeCr4DrM3xt2Z7WflF+ClprpttrPSCdWyJfal5w/KTbqDZh7YgKD2kTITBPmoc5du8B5BzKFgxK
Lf4vdWe2G7eWbdlfuT/ABPumHgooBhmtFFZvyS+ELNvsyc1+k19fg8qTeY8kw6pEvVQBB8YBBIkR
5OZu1ppzTP0lNiC1j3g/w6TKrECNsHDEmrbBpAupcURWYK1diVJpvs8rbgXxrUeWMFBTbzyaYFlB
jUS7Cg9UaKes24U9VRtu57dyThLQNBXqSdErP3Unu4krXKAeURvCTYpQaKxtyoqEsRuhHfoV15B6
iXc9kPUDKdGVw6YYPBeiHk1wElry1lcFE1Vh2sgY8HHaSGa/41cenpNXaM1s4eNfVpJNIhnrVOFb
85Hdhn2mJFfSCtB5ZfZyyIr7FDUGNFxIOWJF5gBPNu7Gwh0aMm+Gq6i3BzrOuYnydiXvtDFpX7hb
i9sCT+g3r1VSGIhtPpDgU6fpCZMm6LA58Z6WfLFNqDDUJ/0eZ98Db0J6APxLkgW8zeZnbrkMIS+x
+sdlJpRHUya5S0UUO0FdgoryxZBrEeZeE457Sh1N8bWlh+FOrErDXiI12NOlAkscecr4DwNOqNgB
9Dxuyo1A9P/FSqz6igbSAJKTRuxDZCtSDeg+6Q20I69qMBmk6V2dZjCeiBHJ6k0n7OzBKClR++RN
dL+6YZDCnxRJDc7I3bT2WwuPQdEAoYJ8VpCvU9EJXApmIaFoF4AdzHOKV9U85kbsRJBfMtntbPqA
lxSosh9QuKj7QZUxDp3dGxdlS0i1wCdx480l6cMp6/PXjDlg05l9dSuHOjRKU54EsI2WfmRfMWWp
0dOcS3MHVWY6waOe9pOIxWUKw/k7fEp2mL7VVd437PLur6Js5I5RvlxPThztq9jItEB0jbHTJenS
8C9rbTtGI6ooeBsOaRMVYofNUCxx6M75fJXpqHRuUs+dk2BI1ZIl0LaC2OkN/myXjRs5OB6iEa+M
w4VdjtgMOpNM3Wf5Re64mdypopKP2kTDRW0GK/GCqO9V2kJ45AmjNaqkvMdSLl8cjlY/xeDOtxou
fS/oC9EeXK3xLBTfMTZ0vVXV7ynI08xnm1TfNnFVJFdju04GeIlna8O8wSo81x7PMprrm6ZgQOxm
aKtnmGe4xptSYk/UpyrUsZY8KonuPXb87STEy1cGdl+M1xpnhGNaJ/1NlS7Kbq1GXThT033tSHZJ
2VAvDaBS8BQPWK5clCjNEI2AZugw0T726vpgGnVssu9cjAWJrhzthyK12Ii1i3Wpv8a+pGsCzAop
yGnDkgtTvkbEAIeZ4XMlFtExzPBrjkxqrKEyhqD1e6ciySwe+jV3Bs8POwJPesTRFJJkmvw1o+Y1
rsZZk2safQ2xMdc8m2lNtinXjJu5acnSRtUULFkf5b5MddJwdIU1sF0jctDSW6f4NTiHo3hzixqw
e8peg3W0NWNH99aq4jzsG3XmFLIm8cg1k8dZ03n6VKRE8ayRPfaa3qO7VRLQ9qsP9prtI9aUn0Sh
E8fmIbkEyDCyJkAmiKu22UZrQpC3ZgXp/4wNWhOEXHdQ75bEGa5fz5D/UQmQpif/vS3jvZbmXmpm
hzRO+v/5f1Yl/P8J2Ylj+g8Fwqvn6rl8Wx1cf+Gv6qDj/EPj4O1imaYGQLGa6va/qoOYtpEKq+i0
yUH9p9X7r+qg9w+EnRZ1QbTvlNLoiP67OsjfW8vlqD8NIgrpFv9HwM5XOc/fC02291qT4B/qzkxB
76omleV4nelJM2z6JNl6VPdudWcGbLfYTaC7UgdsN/aHkZOEQTdA9268lbZrgSi4MBQ1D/QB4iAp
aSMpwpwn+j5uOnoshJx5zHs7bBxNEKP33DiOrD4p3L8W5t99etQHkE1XYcz6+d8WnbQCZoUXeUZY
KLZ7VaIzOXkwobNNGc9YLCvrqaaHBOB3Rfc5eZUcZ8BXviEQz6NUT61d5ibVdlTT7ZJxEyStAL/p
y/wIE3FaSwHfuqS+QWbYPHKIZVFOWSFAeaiBliGTC3RYSRumSLlDFjWecHvOQcSCG5ReZ4c9yaZn
dSzTfV0r3TZzFGjLg6tv4ZBjjC9L+UlJ9G1zkyIP94CBRAUMAZXOkvL2flikmhIYSKXCbUt5V4i0
Iw5xaOJT5CW4A1Mjf2zURZf+0I7f/zbof1ONfddEWa+NfJfK6Gsl0CE/+O21OYSWpCJ3WjhM/LOg
Przv8YsGtZtKAJrRtnDaInCGtdoyjg8KR+0juOiXP3+M90VhBMQwMmmTg8dFyPSqDv2bVqZOoCuP
0iUbczQggbVg+9Wp+KU47oOpl/Szkzb1/3zJ91VhLulaq3lVt+nZUON7+8WJnouGvnHom00qOHrb
fYQ2dNO51WcX+vh0V/YDghuU0Miq3gsAK8Hsbi12H5oZq6tPCl29i0gj2XKmNQO40DDiWlc/onW1
/tPy7volqVwyvlZLwIeIzYgnGwsxEIsY9fWuFA0uCrvKA7eLnbBQ2ztRRcRTE6zRacvDetD45C7/
7suvNxp/Czfhw13ulBh4CqrosLaiRzWqn2F3PWYGG+UGXNDUa5TB7bs/P9m3goR1SPMaqczZ6IEA
1L4f0imRRWo1pD2Zi511SFOkvAgPxf2fr/Jx/LDJZjLXKJ2i17XXn/9tyA7S7LrKAbXl5ET4QVOE
pzn3HWAhM938+VLvXDLrN3rFd7CyECy+yt/fXsuxJ4JO6GLwGM3T0Dj3jWb9VDi7bVJVFf6StSGb
FCiEnNv1vvv6yeU/vp0u3hx8QyxvrIXvtVWdicqeEQZVzNB/tHl9ocr2m6P234yYFndEPUfEESgD
OwAzdKsq3rcpI0nAWpBHkLOya2JIbEQ1ppvcefrzZ/vNU3jz0d71LyiBJiO2MJ6C5R31yrvyzP47
j2b/58v8ZprkFjgY6DCErda9dwuurZQQhfUFBrQpb52+27m18VCsBzx3GMJOyYA2J8ThoLJlE44d
QMLV//Nn+Dis+QhM0Iil2ZbA2Xg7CFK2piiIJIPAberQodgZTMJoPvmmHxoOtDz0tZ29NulWLvnb
q6h1VpSTOnKVzLmPZ+cO4+RDxWqLXCX88xf63bDiBaIFyPSIVvJdtywzC09trKENjUW0+yV2HtOa
eBAdTt6OQFYL1qM+f3ITf/f1EGUyOVA4MikWvv16XgvHQGZdG5piuIvJEfDtpP3emw71tM/IDL97
bYECET0NJRv573uVeUM+qk7dsA1BkIL5VRrEem5dkl1G2SgR2bQD+jT6U+8+1jFJgpRmPnmavx23
wKf5tghmcc68ez+GKVLUpm/aEE7CpccSf0phQmyJigrkPPyceSwXmpalAZSfHftWUhFa5ZN7/tsP
gTyD+R9DMYvQuwdNJRtTblKBZJX1o2GoN7OmX85aj21MPLC1u2LtWvzG+mUmnm/Imm37vzv/v9vj
fFyE8BVwZlyttmjw3+PtxzIrBzBobTh2I+2NUbnwcrXeQfVKwt6qtp3Z0ekBqmg3UNwk+TIKR3Ur
CRRdCfueomKF0yQ3ncyPGiXfO6qnBkDI1ODPH/Tj4ARApKKSYkOvqij53g5O1a2cZKFBz8Jl3qeD
4R4zz9059Mv9ZSTf889X+zh1spTQ9eXYaTJG3xOW4OrbQ58VIIStbvyR5+mtZdRkzCifbW/fCaPW
5YuXfE34XnkFq0Ph7ffKskjLZY5tVmt0+HHicSEocDNX3ZWM2VemEfLzuJ3JPCorWru6FyD9ARWE
ZWBQoRnjdKfRgY8twHf+rbfdcd9PJtrlqiRtxGIzQbDRdTvyfMyCDA5gkG0g+pnW0mBuHFW+xBRp
/nz33j8rJHu6weLPnmbdub+fjaehSmxBhk04cIAKLat0r2VM5cwlyQted/XZvPx+9v/n9bApcfLk
IKmuP//bdiMp+2xURbuELbvzU52p1nUXR/YnI/D9lLxeBQ0pWm3EpOue9e1VCjPVSspeS0jQC9Ve
kXxfZPqtN8VFV4Jo75fykwu+fzW5IIo5xAdsagyMG+sH+tvXkmJKEHflc6iTfP4omlwPEcg96632
ohXUfssR31VWm9Un1/2gO1gvzJ7YWDeJQNbeG4+BT/dZ77oyLBrSZgSrkF4bd1Hv5H4OV/Go09/L
rOzeXX6Bm7kFw/jFdquLiB0Q4RCPuJnx03lJ/clc+f6l5GNxUGCOcmAdYal8t8gTONh3SOnm0Gsg
lEcyNsEuxN7GE7P45Bj+zqCw6nBwBaHYZAx7sFLeU0vyWRn6AnYuc2BcbNqlijexQeaWA/cSxWIe
LkiaA3vRni0ytmfykTec/BQysk1QrwU1+Sn9/ue36jfDAd8EKh2WC/ZZ702yAxAQroVLKaNivKXc
S3xR09FpdZZnOpqP2YBUIU6Lz4wKH5ZqNEkskpwELabg9dDwdhxSs2E+xzMZzl3+i/5wHhNRCvIx
8GSVwuvPloupGuqTDbVoSxpyixeubPoff/76r9r1v1dG1o+BRwzvrqUyYb5/JENB9TIelBHN8GT8
sET0lI/pl0nVh13k9D/zabDvQAmhMu40L75p4WDti2IJAL8k11ixD1S13YthzGv0xU4MVDZedSAK
kYJkvLYk7y71taO0cIBIbDvk5qIdvIpk41otqierbKx9bSzqt14s+i4ya29HuCR8pbZqtuDEu00n
wfnMogyKbizP9VTtGrpuG32mEUETSD8go/gOa8c5Yrg3nmnsypu+rPmQg7mmONbbStcfGtyyN3NB
ArdL7uJetzvr3IDcRSlR1F/KjoJqgsAlRGlBh38kXC2Ip0leFjkthx7e7NoeaN2TnLT8HoF9Zu3o
3xrLJy/jxzmehRFVEhocXhKM228HBZVvIsKKdgwhilo/XAJD7nUtqvbloj5Yrfepl+69fIxaFKUP
nGJrYYJrvpt9lZn4cmuAMBpXxp0Vm/c8w++1I74NHfSsdO3FLt2eTmQYz8rLn4ee/nHm4cu6MPw0
xGs6k//bL1umS+UmdjGGgtbJw6AJtNSpYwXojKKXlC5aCoWxUTZ6ocgbe4qmr4WCmz0pWucUO7X9
a8xGBmImlVNfEjbiK0VKlnjb1LTRonU2y9VZ3lBL1zf0o0gOc/hDqtWpO4FBktYuaeV//k4fZxOT
Fxch52tBAObC269UWPPstRMaKMCygNRFm161Xup+cYVk7NhJdCC0Ig573YHJ/edLsxH4uJayruD7
wIvB/7Bov716okV9jLqnD6MESROuc/QMmuWWB7126f8LYYunOs07GyyVdA70JKzSJ1uy/IKRqfoh
3TT9Glc2AZ8yTQ9VZ5EsHVkRFaR8ME90eOdH16a3povxVzFI7ZwlbnfSc604u5PGyamJKmiCYwJ2
uB8gn22VdK6vyCl5qjTtrDqFttf12jwJt0ZMMpX3i1c+o2NGq9/09cHoOv0r8gnnGy0msRF1vcbY
GHD8Uc3shaU3V32h41FnO3wzzqY4T6beuaQVDeCZQTAbZJMV7T5xM/2uVp26DkYFADjr7R42unhK
elXbZTgpNgVtNd+oRDP6GAG6x6Ssp3vqNlh50EO0Id0t+O5NFmcbD9GBFwpD5UaUdDov0q7ovqwS
Hrjm9VifIghso+904/Ks5IPyzD5bu+smw3q2ZEOrV/FyVm2tI6Iv6zXxJGnWAi6YJFjkodiSBrEc
VGLZSevEKUq8dr0ZwVART6A71MkzOoqJ7jh0nwckh4oxql7su9ZihQKesxF0TdWc25hq8jZvqmiT
zJm8JKepDqxEjZttJkgU2WBd0m3kZz33go7RXdnDbPOnWBVPREmIbdeUmAU0Q/HOWqqJy26QkZ+3
afXNNZrkZKH+2hYgxgIvtnWo1KjIRtvps7Ct0UKROlmVT+xlLHqOLWmKCbKHPYxsZ2X8D+FskEc7
51m219Mm/4FldLiiu2dv5twrfRphybkoZXacTVCeTpZO9BAWrOIqyfSdWjLUZtQQidDAoKsoMZQa
03E/ejZB5ZB/jvBZrZ+yn0XHRgIDAKIQ3Fmh21Pm2hE36hK5jo5k149RYxzmlkPxtrZHehWk3+Gm
EQiqgP64brNXafuFWZ5A3c5GAtbtyCBXvEl3ppsOhKvY6THJYndfQAS6URUdY2E6ekQ8Yq+Yj4sz
x9eOzaZlsYR3kRv05pYsvYUkoV3A/Kt2vWjVh5bAVaQ1wiKeZo62XatqZaim1XCUbd4ETWV79By9
cStb1/kGLoqmOs7eZmMuebKRQFch1FeEDyvVfBkpI6IQXSEMVS09/TiRELghxyLUZmBLi7QVXjKC
0kgyFEcTXsvDPJKD2kaWvGmVlYq41G5z2c5FtK1HlB/j7HBHeu3cV3GDlFM3LyFOhLLppmOda865
rlt3I7EBB7bXpzsCbgc4hqgmbLR0lnLs56k5W3bW3vKaPA1OC8QdyUugcKbYYdhyDl6fe0fVTZX9
YvVpsFiKc5fmvRPKOPIepZbJG5noywvkCIgK8eRuBZPmTU59+XJQRR+sDsszHm/70nGi8bIdFue7
zirwAl+NRwf85VFYuY6unGc6dbkdFrIjkyGVSLE4qtUnTXiJ3OPfyAOs5Bz95nTsL0nepFuVGqZ2
R5+cTQP0wr0G+GaTpriMXHTVX5S8DD2UgldDqeNAlEZ6imRWb0cK+1vdiWYUaq4SgliHY4bi/0Rk
CZqFMnuebOkNPpR/ZaMqJDkUtnVtlx2LkWi9UIcFcZVyRL2q4jwikaekZ+/ri7J86evFuJx6B2NS
pdVsFrPcQthja3lK+M5gXNqpNXa+XUz3FTZ8tI3LbUoKy9nJGL9coqVuOgrfznKI+m3bGsbmdRVE
lES7axzGiANJqtdTGLHWPhUOv0tQh3jSB/iQcN/tH0TSILpppvpkOCLdlWjMwrIigs8njkCNNxM3
4rFWTT6jBpvkbNXDvu2j8dgUaIMSN/4yem67JUWsOZqUE8/4kt1rJUPkUc1DczMQevVtabv0qz2b
83XlJbcVTrSf9uKYzD3oJqihaWdjVstNkQE/yeZluHLIBdYOSgxt6FJUtNkH0RFCLqtMOF9ElrUa
WTmVe0MxRRxxBelbe3b5ZfZGzv3okHMSStWbCLwd4lHuK4JBr0nzkt7W6b0h4A5PFkdErdICqrRg
LhEpKv7UELO1IxwDrWmOfMJvaO/KTd6My0EsmtgS51tdi9wmM8sFJ7dps/a+kOq0SdrW/lKTbP4z
0xT5dU2k4tLdOG1HTUZfDYW8F1JJSbOaurF+zKiOOxt7VGyCOqSFRNlrc9THSe/hlVB/LEPthMPY
b/vcIkAdwRgeoMi6JK4o+7oGYO3SyMmg1RNav2GVma4ojo/fHHAbz7laotAREo5jZSCY9eSk9wg2
9Y746FZZnhRzrJrAzHtXbPjz5d6KF+YbtThMnlFc0x+tfy0VVlwEghXBzN4w3dvSmK+gU1MViVGq
VqZVl76eCeOoJVmzjetqOI02PZlc7FDXTyHBT+bzhHfujPBf3keRJ5at1JTkHNWm8VNV0+9EGThf
4t5qfyiiYJ84EI17LyfmFLqzs7wCvcCuJheucw/Rhu5hbalnIdBXe9mgU3jsSbBWdcfvRE5WcJYV
T8OiehsANOTdVx3RCDGJvXV8q+bjifMOGBOpaOSXxSdy669ta6x8D1vchSJ5WccYZCJVR9cI7YgD
zk4jCv3CEBN7UEtWN4TR6DtgPH2Q0IH8JjNCgx8QtjzNqZmoWxbpKuaIs24u8EXu0q7m7UwS7zhL
/Yij09yXsm04cnDm2aFquSompUK5YvUcYBK9YZUzOoMp2ATdh2Smoo/APXHl1TRFK3dl3QUBaUV9
kgjrUJOnsKBGKZu9JtOjy2e8ZLsCmloVwG5756G01n1MW3gnTLGFr2bj9aTF6ZalOzvJfjmpQxkH
vd24dxm7aatUu50zsKUmwQR9U1LsEWOXTKBkL3DM6/xBd75WURlOCb2pQXE0FmT9V8SY2lsWbGOh
llboCicslcHeiqRMURpWhHnX06OdDcq+QFPly0lwQStPHrhD+feySXBeV4R05a4TnxuvYXfteofc
GiUCRb370puufRjWolHbJPKrbZfpsQPAc2zaaH5QVcKzMext+xql/VQgbtMmtSYiXqLikzUCUDA/
B1zwu2ZAemV0Ux2Kep8KOQdmnOE3Jmopj5dzTioP6XIiD7vZuOrtSeXN18xrN9IktURJHrac0wFA
RFJhixTzFUjYrty2rUjOs8YMatEwvEajVe/gMKrnZc6+sLYNcr0z7GDRzu3Klu3oZHtdmDqEd3hM
dNeWHOilFqV1kXVpczMZsXfhauVLNBL2XBQUsAJ7sN0Luf5Abfsshj8CakyrYy1MyBBd5adu2Mm8
Jd5DQ1s0NvKYTNKiHhYP9/yd08jbdSQwvl+r9lr/HJfPs5MSId7nEzCfOCOScGZHZkTJDgqByT45
yi70wbKZsQTPMI6aMI3KM2FS2lkxGZsAB6FA6dU+6iK5TToY1+S9m/z69GLYRDlLK5nPpLEvyP20
6aBOuXGv4OO4KKp4vhlTLT0Y0I6vYjwXu1FXOeTUQ67YgaZOEiyI5UmmT22+cBa93DWtOd/bkwDA
6dXZjZmtIR4NVNONM+okASLWsi6NuMoNH/08IIVaYdQvHNzQWjnNiR5J2vrkIxuO36YmL8+waNm8
0cj12XrJmISxgaxtM2GmI8XHWH6SGigmrK8eHocFBg779Ka3r5D5Gwwdt62/ZUQ5345KLg6In2W9
BU3vxgEli/G6E5xzN5lKjlyDCeA81rrcNroicnz0EdNU3S7l3VBkykUBhoblfrHZANSaQs2IGib6
mmAwSeKOcPcg8zXlDT4W61mOJQaexjK3VLLIHpEgXvVUdRC1uZPoUKXMothNYFAJMJLKMV6MbKvl
VXaTFsjOtEbznpLSrr6Wo0KklD2lWFtZ87WkYvuCMTr1F3TGtt87tYu6l50gzFsOYZ2Iv6hwONhi
L+m+q/WKSq4lQlkozVmCaqlGywP0pRKv1FnuLlNcgg7pBc39MoclCVtQmRQ32nREi4dTajj7MYn7
0J4L8TIzvAI1dqxt5CrO1mLXuGa4zFg2GiKpryxQ4DvOCIKcF8Q0vYkrIF9K9HBkIKrPNfncgd26
2jHKekFnjFgnQZ3b54BDOPtSCT9LUSo1hRN0k8WmzpBQdLJoInsrbreFzsOpJ/vYePOZ1p72sAjl
B87y+GGcjPT72Kvqdhni8mVQSuQdQG5QWPfVzVQM8bGz6uRiVuCe2Qj6g0SAKrfMSY/9qfK0Ww/W
DFy4BXKesn6kzqbyMhYXbt9qwreMtiIAkvioVhmbi9HVd5PBnq7vhbJvRN6Ele4MR5Xq9U5aXnTU
FqPYxUA0A40U4yB2BS/rmhukx9V0GpisfClazi9Kh3rUo32+SZYWnQhF173VewSfs2Nw6IfUaJX9
vIn7O31ebILfcb9Nfl4mTUhiwK6lJHLpqVRoW8NCaT/1u8Vo2d7GxsBdJID9AKaR0HRjtglaN8av
pp5DvhQKUW1RVzB+K6IoqbBVJ1A+rHeA8cbkbrHM5IjlolZ9mbBhjAqX9g3wa3xIbsvurjI4CGR3
8ZRGh0hT46CiJEEFYr6F2msfQSmQZep6MYb32hwOkaGN28qAhl6Sk7fNVaYkr6jLDsHpIjbctHpH
ZaDeQPvhEJhNOaYmZmDPBn82d08Djn+f1WYzesb4EtOgx8sWPXk6ivC5sKlBodO7ildRNQUR01+T
WTdjFF14IAmQv3bTdokyLzSU+rAsLSu1qTzKNkOunPystDVhyVzPblOtB3222KFc4OexSfB2bU9w
IvAkqLbNAiOWXzaSbNn0UlMPsZaGGdQvnyPKphvzMainuKH6MS+8qF4WisRRtrVKUq4gCSuhQ+En
mOl2jcynCzej0KebhCGCf86CIprv5taoAtXBTkoytHOpGUTcAn6+gMOchnnKCLASDVfArNIxSeVl
lfUxE19xE+EX8y2S6hhZPdtcudNt9Z57/9zH2QM36mG28v1ktrtZ2qcJg+llw0JshmMbCziAGIOg
cUrDY2eyzJ7lDw66YtdU5JVRZN1R09n7LEvmO0yQwAxMiwjPlFzjK3dp5TVYFiTlgmzBGzKmGr+B
0HB2Ocj/TD0bDJ9WfV1oTda+mZMB28XUTLxOkeFs9vEmSqNhl0nPfOE1wpSxzvZkqeoYYwydPC1q
RJuYI2VVeT1yPfsqKmySgbXR+Dpqxp27kHA8laU4W2j5fMRdX/EVpoHjzTkyL205IcXFkMDT3KdI
+eEuGhzIoMKxAQJ2VWgxx/jU8L7p3XJfYDYLCw7rLJ4Z9ZU5+0FNIt80XnqvS2VAgwlczCkgUkfZ
lkmOIWdypqaqqV9Z+qiHMBXVy8Qx3WvDHdxzmoBM1cSQ7ZHEledY0Q7I2V20yUWU+BU8QpaFIn2I
Vk4jFEvr3Cc9OSAiJgKEvICgb+KtOhmPbqyRkFqxZcAEaJF/0Ja8U5O9t63MfHQ0Kffa0EHSWP84
OwJEfb387hEwcFNnkmaBzYklWrTlSGmbtoFtUCSzpCNwITXdHktqeVaaLLrsk8L7DqRE09FT1p7q
cwMoohXoCNpN3FQKC0Si2ul9T22HzDQXefqLtTisS4VmE7nGudg4j6rJPjiO40CoQ/LsUAohoMLL
rh2ewSmemupUqcbsBu7idD89e064XJLRjZj7fl9lc/zFcfAxWSzFP2SWKbeiNfJfkSjnC1nE4qkr
jfwGzT2mMUelkOU09OnnySLMMnIG+vydHuTUaEJYFQyeOrYCo21cXkW9fYz1br7TqrTdSdI777vF
rLEHDqRX90Oa7KOI/U4MgvPCwR4V0qEXp6omQS/kmCN9djz2CbNgzLG8NzcYMad2YyT1Euhc+rKv
ZErjrB0OWfOawpah2OpMl9QGO0MNOPZnL7eh9YxzcjVESnlbtmO7b1OLzYybx3RJGwwKtAI4Fsmb
VKuw6DaeRn09B+/6HC8p9QmElF44lpLHNLBTyE56z/SCa7347rUsT4sziWxlanp3jY1BszFKQRpF
aT5UsxF/VdjROPXshW7e1CRV6oYSuE1TC3+WrA7logDyIpTzgRgWqmeOjG+Z2m8o5EHV5CRMp58d
yW1O0ZH9mbVt7GYnjTZDZ+ySE8e65bqt72iJutE0hsngFd/6kppDV0uH3oPyy8gRk6mJoLBdGiBf
BjOkmr1P6DGQRQX6RXEhXyJt3HpN3j+kbnPg1R1e2oEaTVtMXVAn9rBRUQCLuqEQGOFKa5LUOuZ8
dd+ZLYtcOaXeJY5HdJUs+qAYoSIlFK8Di7X1pxqxMvdWqW/h61g/Z6l5G2sgoHNgf0ecN/uRyRtP
aVWLi1X3eaBMr2yUWLeCFqdv55sjySKJVxWbhN87Gg3KCm4dBT4qr93tgBnep2o1XoqYiQITrHaX
D4MXqoNhh/NoVQmb25jzUOeSOWh3quKjVbUZTNK9bqhmXbyes8numu7jpNIuDCMeA7PLel+d62QP
cwTyzTi5p7SzjyBXi8Q39O2MeTj2G9LLdnqtD7casNDdaM7jlhp1ofjonrOdMRbe3pwG8jSNXjwR
tuc8V1maP7Za3z1QTrNzf8K9mwWZntSncpTdj4jmwInQd+OAk1k7z2x0LprFFldenGc7uKtXs1tl
gVHNycOf+yz6x57ZqhzjK9gOuA7kRW+7LBM9qDxR9SbUzMzckFK2ekq9+yqnFF2IL1WkiVuLT3VP
q+UnyxN7Fb0EyAewt7Ce7XUXPcWuvXMaTviQEO9hQtfHria4I0+rhLKa5X3ymX/TeLeY59GPGPYr
g/TdZzYpLEWTkSParDPzfk6lt0mkkbD3F/mmMNFndeuMow/1j8TgReroFZyysjMvhVt1/qKj9WRP
1H4iCPjYLrOg2fGUcP/ThdbetTsNtcJAS1hRqFPp7hCY0Ia6jjhX4r5NyAyNiMqC3F98pkNaG2Fv
m95gbiGdAFxBfYf64e0jdKyFEd2n5LXXWnH0auK4Z1uOGYmSzp3IjGdU6fczMuKN22YjJwP25xZ9
Ar9v3OqqWESBWNF6puKQX9J/dM9TatYHp5mNYFFospWLXqOaVdfeVKvRQyCPM6DH8aslMs+nkA30
NhVMA2qsv0Rtc46qAdiu0MIqmbxdSdIkkL0B1dhSlS/KjFnAKXL9iAssZ11Yak7btn1HFSY5qOMy
PrW5tgRtVA47JeuMABlRwW6mfHJxHMACyTT7ZeHdwbxP3dtc4s+47B8Ed3DSEF3RdkTSYH8U7Hpz
jVB0QiUqFGsmO2XegVLyzhTg8x3eRopAje0kd4OrpEw3+Y9Us9UNfIEp/6QNar5/tOgpdN3D5mXT
uSFO6+2jHfmJSAe1DvvZsK/tKHZpURjT1esk8B9ZnP7v/Esv8n/8txXq926pN0ik/zcYSLxI/9ZB
roSlv1BH5+eSoMv/BUUJ/tF/PVc//st/br8PP5BN/jcLid/9y+tka/9AfuWgYF/b/hZS3H97nfgR
aCB61yu7GOuCyfP9FwnJ+cfqZ4JGSW/AXqur//Y6afY/EPwZUAj5W0iJAaH9iwP1l1qT28cdj3/W
v1FvfpjhYXMTiLiqocAxoatax9jfJGIw9ipXZO3MKl06t6kcOhpa7lxvACuq3w3hkeBtjXm0nVSN
9PTFLWe/n2Z8s/mYOIcxjcVNmk8TjWgcd+CBkFMljeshPIQc8z3Xo2IXLeSgw+Go3E8QwK/enb9P
bpjHtPUtZKTDBMIZ9vbTK+oCYqS2piD539Sd2XLcRpaGX2jgwL7c1gYWSYmiRMqWbhCyLGHfkdie
fr5Uu2dUKExh5Ii5mI5wd0fYclYuOHnynH8R1vSFnoz+IbWtiRe0B3E68rzmo9aT45ZZEONBnusH
FP9OkzqAL2NVzHNDhSZGu9vVEDBDxYk3mEI5LowIT6XnvlEy13ptqCS/5MJIMS5KhLWfQc4AvcjR
7HWyRuwSHth/zLzH1acwK6iyq8gUPdtJEj0GekFdHtJ+zGvJxJqgm3AhbkkltzARS4TJj6VACxd8
lwvp68dG/7SRmiAtymxse03NCkgi8a8S6AiDbYOA89NRXzk0S+yFHApGAl6Q8lJBzuZy1eMyNzX4
YOPBdibg10Wl3rdKAHjFoxHitIHjh6J4/r+KQv/vtNbYyVuBJhRxll1EF+k9+u/wov/mwS6TzhcO
KkY/jFX/plLaxm/gjMD7mTAJuSOk3O2/w4v7G2Bt4gqS1pJRKYHrf1vjau5v0keDewKfOdxjfo1K
eXVXIiJNGIN5B1AHpNAPde2fTuWc97T77BDDcAOBA3T+f8dgE7/Uqvxaet2fLgYMop60u0hPq/u2
F+FuMnnS/rRiK+f1Cn8IOYxVwANIAtWpGi9TQjpojotGz0EYqvog3P7eLfJvbZK8jEqLzbNC1YWa
NZ6K5WM758MGUuoH2+0iTDE+Kr2AH23YCrDxLj8Yvv8KZXoESlDHVOIDr34a0mZa47djRSPaNTOC
4IaizcQo21Eryng1crmoCA2nISuUXQ7cNN6T8BreHuOw6GDXItvpDb20LKuqv5XA/w+u/P9vH5uU
+PqfP7aX6Bu3eQR1ub24zflD/6Yu6/Ji5kEknYwB0koGz7+py+pvOHNB6zGQpoMCI2/6v7833cG/
Gi6oZCjLPyP/1t/fG07U8NvgPEsy4b/OxuL6vnWdLzNCCW8F8k16gGcQyMrFbW41Az06zap8Gjfl
3jLwkUf1aUsNeRn//zUKFGyyFiRKlx+1npceIg9ov2etjpasitRPqpgDTWP6N3DwpedDuEG2XJ0Z
HRUEn4lNFCEvP6G5jOZ5wpnFz029PE4N6r6IS7eHn7b7fxMpVJ0QQagyUITDDcddgBptD0UtEhk6
lYpr35uaPn6KcTXdzWo5fWz5WN+Goxrdz4kJhJCCvIKT7cZMFzLkMN/5DYDnSWt4rSF3ufgNQzl7
lCvQNGtnxXynoJpFPQNy2j4LeuujG3fu8zTo5vtZi3G/qev66AiVsq5WkGUptbOli3699PDHNND8
hicRnw6H9+cUsfcUAEuFU/CUTxsYJopJ073pNpIK+W/5OUZyQeGqpWoq/+MCzV9g85VYLdRwCEEI
AMnau0OZ3as29W5ab83GLl+dX6k9ACeCzxGBRtb6ckKm1elaq1J+MPOifoCXP/4O91IDL10Wr+o4
Kn9pYYO1x+2zdT1ByoDcPYynOXynBJWflzGoE7vDIwgNkdh0nkBaGM9OJwC8Uc/ZqDVcDUUOyAri
g0iogVS6SNBCnU631mm1HxN07lF/So8ZosgPXVa7G7O6Ohw/hsJehthFV8FaHI6g8lJzbPEHUhDH
folg0LYK8si3l24JFUf7XO4V72TOH9/HYpCk0AHsJ1UFvMfLdmg1pXd6N/ZPqIw1bzJhOafb410d
EKkUQAyA3axxYS8DXEyIpzY+1rIF/E434sfZTNqDZA7ko/IV1Eu1kaGsrCKLx5CYfZF1LSnIQawP
cwHCh4IY5qMouARoNlI+vj2t9VHgCELOlK4Zi0/MEYWe28DZfA3NCgpdoj1qEIz/ySgsIK8DRHZB
Nlyecyfu0AXOzMofmjo4Ytn856hhLn17KleJJUeC+9T+QWbh/bd0+Qy6uq85lcwFAzEakEhk6ag6
7ZpZ+5jTKXiku5fe1focgakXMRADkNclmMXD7R+ytqZ8zZolDwoUvMWa6kWfWXrAzgEyqPZt5hmn
ubCCjQMpM/zL6Mh00XCQRwNCl2UshgFHbLutxnRR9kCXvKNFl0T9EYuKD1Pev+ApDzDRMHYGzMsw
rs9BpX0e6dnC/EOVt9TgXHo09P/B3AlmpKSkHQgqX+60iY5pACGx8idDvCgB/lJmPW0lG2sLLA0w
uBzQNL5S/zYsGiBqwyB01gpfUSSa0TTDjfO0tr4UYFyeCKwx18LlVFpM9kr6RpUfNIV6J9IqfqFp
Wt+PLU6Zt1dNVuUuLjq20uV9joINRWoW73Koic1AdFVUfl92ZE+Fmx9d1SoOFbjBvRhTqTJaT8dG
nbbMz64/GgiwOElQVKK2AR9weQXZYYDMYFn5NnDLT5QykEuk9epXoq3oH8TWg3CG8hvAEOvNkKfZ
PSa9wd4OrHjj5MjlvFgDSNPSYpvCEzYj6jLNUtDmLjuktXw9rL+rqkLTfuqzY9AFxi6FYLXxkV7F
c9oBsMSx46EQS41rseRt4IZtjlacn5g5MsjwrUKabxzft0nQIUOVl8CYcwrGr7e3+ursMi51Oq4t
BPSJhIt7q7PsoUkGQebEm+IN+9Eh4xhaG7fjyiiQf1UPvSITt7ClyrTitdmAPlHhR2gXH2i/DIc6
6T/dnsoVpZNNkhRjFE+otpFbLHKKQVeUDK24wm+C7GtYxU+jDbckjmNKTOggHtK+eBcZ+BKr85Ea
vLXDkdjHRg88VlrQrQSiNDYNSAlv6/K8+nblL4NcRTEUpZArV1ar9hJXIEri5wMlOdFbAzIhoPrz
GM2726tw9e0uhpJb8VM5QwRxD3tg5iDpozjPWoM3SYXxiK4nGqLCIWdJ53uC6OtuHOHVTYbnTQKE
BZO3fP+E/awPqoAR6DaAEQq7jugyRFuWOquj4PjAE0jFgWJ5m6VGZQDXlwe2FRomseyrMQcfby/i
2iC0fQxeNuR01tLJQ1WsOlZpGvqN5taHGfjsrhwGbWPB1rZKPk6JtDwt1KUCkW00oRMAmvJz7k7g
c2b6RxRgCzwBdH0D2sm+H8Kuh/WjoC3z6xOUhR6kN/gu1aV1BmIHsUAZNfejwow/oltJV70ZrI17
5Mc7cBFEYcBRXnNMmlx0Ei4PY9m2dVRmc+7biTK/YlsyUWnOxF3Q5MrDVNV09OCmnKM8ivxOcbK3
TguIGwsXd2+LfP5EvJzOpptb1T6zBrs6JO7sHiLoOK+OMP/IzWx6ThWyXx73vW/rLbE5rWtg5oC9
RyBM9wbgjV2hjuKgKJZ4NnAlPIIbTFFf7tWHAnG+B3SZuwOQpvhodEa0R1MyhudFKpICb/XzbEzf
llNR/aJ+gAxWpIf4rkDzhYm+uM5nFBuhosS5r+e1/YAM1wBkTSADHQJ3bEIz+nJ7x1cOG4eZ6gTv
FIu0czGePg7AN+wk95W+VXzLEPGu6RGoTUoXBowAgKH3CMvmBWaBt0de+ZhMMm3CMsxSNIQWYVlw
witFtJmv1Oa4z0sYEaPdjBvpkfy3LI7az6MstVY8tEb7AbqUPyMMf7BaCDWzmJsDbfbkg81ndQyd
ojmAQ6x3ZVVpGyYaK+kCTthcpHKKOrO8POkpWKcqaC0myR17N5J03iUhwDYNmuAJpGj3y2Gei4Sm
HEKEhI6rPGlGbgPb8ijz+xHSNX0h65PrJvbeEwCI0jIyn6YmwPvZ4JTf3s7rTAW7HWIWyn0U1/g/
lzMF4672pa1WflKnT3iDBoesAiUF72J84Gypb0FWbwTKHy4Hl5vLmFR4KEyTAOvLx6dADLgF3YOV
o5bXyKLHhWkf1MgrD6XqwXRgpZHBMmmIPqJfqkw7SisAn+06cU6NVlvnWq1HycnI/+Qd69XAe0th
fKDcYQhfr9Dd3oEnVR4B1Cj6OwG/HrBMjG/c+wlzvZfbC2isrSB7p9N3kPiP5VnRjHoIY1wnfceB
cvCemtjwzYybangY4f9/w0sB+Ve3Uer2ecSr8Q2vGKvdQ0ykj56Ho/f7mM3uXjgj1wLenvanptV6
50DZUPkyJFDFdto0jQ2y3i6m36rozGjvzFP3Xk0VBx4tvIYEzHEAbnAceiTYkDdoPxZWJ85gr8rP
dZIkj3nq6cMuwL8IVLKhiwNvtYOOpJH7ycCaOoLzOUSfUwDA324vz3WuhPwIyb9JDkfHdEm6zy1c
82aUjn1MDoKHlrRsN4a28dGgtrlxrlY2wkNuiMcqtSgS4MVHW/SzgSgTwngKlZogHB+1wXPRaS1e
8HBBarl1vY1YeNXnQX5Ik28rxsN8yFje+bUat5ELjden3y0gAg7B/YSI+IGvPbz39ACFoRS93jGv
4DM32Ks/tQ4E9ttLfD1v+SNkPV+W4NwlZipHpjzVW3w4e08+MzKoVPeint2zNobztMudUHtQA3f+
6/awa5Mn1aHoL9FPFgXky9Bh20EUgiHPfbzqMHypShVsrqugONIkh3HoOlCxifsZEZYWDGJbnJI6
mf1/8iN4XfLaMZj9svJYtuSMdQAtRaA09Vx3c/I8Ak4+xv2g4FdnVQ9Qlp0TPfYM0CxmeTFBcOMY
mFeXFYY3//0bjEX9POgmFVqqATUmFl/QJnLfW+bcbtz41zfi5SCLgoynRE2uRiRfSmEg4204scRf
dkfUnZM9bDRo4jQpkgesPQa8PVJnY6XXJkmfgo4mZUo+scUku5Zafa+r8pQZ0bu2N5Fp0nNjK8dc
WUpUE8hi5YY6y6shCtNBVGAkfCcw1UOn5fo7yGXuxhezNhdIExbVEDI2qnmXJ1fYICM9rWXD3BKx
Z5w7nhUgvYeNs3kd+3Q6K/81zDKJMXqvbUy3Ji1PcuksOUQfxnbqDjwplTedFSPpLcb+HYRF601R
oPsyQR375poZsgqjYr+Fy5vehROkNEiiyUaKs/rjfnSJaeXaXP2XaxBFg1ELjR9XmFX2ahh18TjX
8A8SM9ooF1wnUywDXQ/wAvizY7Z2OVKAcQESF1nuT3OsAforIIY5XnSs4uZz5xRbr73bwxGhLodT
dK62uCkZTs2CPRpokpEUBmeAA8nZQ6lhY5tXx6NdJYFTJFHLblXbgXKPQQj7KtKVrznEP19pMdaO
aqejvF4GG6nx+nhyIcF20k2Sh/unksAQ5LYbTowHrhHO2oD0a4pcx95z28nXg6H/9fHwggc8LJXs
oMzJg/TTeEXRqtEw0SdDtX3e27aIjq5VfoFi0D44WHyebn81V2LY3KnSYxobM6nIZlqLQKeEJcbH
pZL6lAx6San/3lUYP0MmKcPiSVFjMJdgrbQ4fUyU+h5SywEHmEOjpSelDB9LGqmHVCSn2C5wfqhO
RoZUbhMcokzdyjiuX2FS6VkiTjQAdfzqy6XRgCdDzTBSP9WLAitSu98HgXWKhs9zaLY7d+o8GIyu
s3HfrA5rc+mq1KgpZyxWCBEoDYK6nfqG2gy+gaA1D+843att8galL/s+dGaVSpm9JfG5EjdpYtJO
RPoRhMlSp7wPyxnxqTH1pwF7MaVKanD+UbcxvYX/pmyCQeQyrB9KhgSnJXpFcSBrlkGU+l0KEzij
R3dyighZGFx474Zmju+7oZu/CFHVR08TKnSh0TtjjZxi6dNDxsmgu90+lSvR0uSXUN+RMEhw1Zc7
jSwAhOs5SX1Jfj8bBcrqUH+1g5G5v9y2ZfYynEgQPHCH5YusznqXUjWzTzsz9gs14S0fdpgppd7v
tye1sp0ELaklCqoYg2GZWP70Zed6jf9v6yZ+jSUygCmMX3EkS3596dhRYr8sTGF+uYjHrTqZU15B
RYBbkPpur3kfXMONX2HIbL3FViYkA5QpdwmU6zJHKVE7irvaYkJYrb0KJfDuApjh59vLtnIWqH8A
GpA9TVqLi2UTSpljPtElfpT3MxcM8mXzZOhnWyTmxtX5Q0vz8qmMeq8GKZ5vQno6Lj51xEtKIXov
ppGgDS8ewP29hxycb1U4hjV4U901aqMiXzNFyJ0iCgtEvsA9KhkeDDcKnqPYNAFquPVfhhNamM+N
1rdmgl1SjJDOYNKliGnTAzEwAXywUwiVUxH0TylKt1hywWRogZJulBzWdgmEMsrHlM8Ny158S0K1
07rF5Msfadgc7L6yd5Ml0o1rS+7C5coZFMc0VIFBkoBJXOQ3Wh5g/tajpFLWc38qrQqjOcsVPop2
pW/bClwrItHG5XV9NGTllzMIjoaEYNmKNqaoAxQbxT5lo/QUg1KEFEKVwsGc8fYhXHl98d7RdZpM
EqPA6bj8eEclQaIaa2pfNKXiD8I1T5rR6feirA2UIXRIAWXdPVkD5dABAZC9HTZbspvXOwnIE+gX
BSsDvNlSxbTnVQcsMI/9hkLLySqz7miNVrmxk1cEG+5WemhU8MF0Sgm2xVSFQOQLo4HIR2ZF4/aH
XXlsErwGlTkYaTgHcKGntnuEQ1qco6AJnyav+BwGlfU4D72xQ+uyeTCmufY39kAOvDhjBGpe3KC3
TF6Aix+mVbjk2Do+NKJRgjPyL+O+HsP2DvccfTcVxfi20PvumCc9Cov67GD+h6bs3MTzMWiRFb/9
c9YOH2fOJfIR0a8a15Y9DmZd2hivtbb1CaapeoLFrh+iEbrp7aGuMxDJ0QI8QgVaOhIsPmELUrlt
dFbqqxxvirItvH5BGX5CGnpnF6ax60JkP6h9bBUP1849ECPIMMiu4I2lL4bWBfoRk1Gnvp54yhFj
HkzxDM2k5NIPd91cPZqT8gZhvXw3VZPuu5HRfLg9+ZV15jnjqq7L3cnBXGR9ziBgikPcJAGHk2PQ
cEDtA797ZA+sw+2hVoKYzkUDCBH4NIwb+Rb46YY24iSyJ8NIfGg57b2CdO09AGdoga6LOorV1xAJ
USC/PejKV81VA8EHxIBkfiznZ+MamqQMOsEWRQ1Baw50XP5BlofqPWmkyn9croHF1WYU0L3m2kx8
0qG385gg5NglynRIqm7Aww6VJ0NV4rPdIvIhsG7EOC+s+Qe5bmkh5WcYXdXH2zNf21kHTwZJ8QDy
6S5u9sgIMxtfw8Sfs+lt6pr1Y+LCsaUybW70i9bWmCuC0OnycCB4XW6siWdkZWc5/MzaTuadnaNz
7ZiijTZigjwgiwgFrYcOkWSQ0Q5bJF9kXgp6WQV5l4HmeWAibWLG7TeMop8IV1v2IGvHlfagfLUB
P+DJeDkrtOfUyAIGhbuaGpwgQ5MgxzVOGmZenyIHm0/kb8yN47q2aT+Uu4E8kGYuSWlJ5nn1MHrk
l0UZQ4e3w5PtkcoavbHVjf8hWLxcTh4AUGpB4gKvXwR81Yu1aFADDoiifYhgP8dN9xYLoMfA0o/Q
k+4Sqz6j7npCIx25MOe9Wte7sWzfunF7KEKK7UPz1gzGV6fq726f3WsUL8k1/BjqWZKiBwrzcvEd
RMcmcrzEzygB7lMwn3t7rKDNa/FwsPPUOg1JU72dLb08M8XwKIK59x0kokAChVtVg//h50igFngt
aqqLb6luSYXShm8p6afqGENUeBjz5ksmqvTdUDjhHW8f1FVA3O5TuxsRp3SKU1hg1hql9BRvL478
nK72zVIlEtZSQUAt9g2DrVHVB2INsnVwsHLF20EiqtHBxH8WXjqogMizfy/1qL+bZsxQbw+/9rWD
oKAPwnVBmrQYvoeSitYgW+MNFa92rcZzF/yZf3uU1UnyWCBo86lzGi4PQFBiGo4oCaPQJNlHVB4/
qu6kHah9Y13NJ79Hmk/dJYOZv20Rf9tY49VJ8pxUYSrQifAW5w/8qp730rLUDTFWaTFY3A9ZmG9k
Hqtfu0NmLctfRM9F4HQMEdbDwLHCgAJtHWNUT3kXxQfRed7L7fVcnZCU6AfzyYtyeRvg7ToLL5W3
gaK5KFhPiA+I7JfB7vKz5fVN54bAicXR5a7VqZcAB1Ph1YdefT/YaKPYil7+g/tGOt/RSKa6jGPK
YpTRyHRsXRPfFJCZw0BNDgp2kufbK7ayORwtnvhYKPC0W6Yr1WilWUE70icgmACVqmnnpkVwSqut
tuLKvcZIAH5pSfBVqfKX/JQYWX1jRgkOkf5ku/Mjyl/mHi0o92yUKUoGaVVuHLuVswBnxuC9JRFv
MCUux8ul6lyqMrMRos4B6gAyeVJ16Pb6rY/Cl8/V6UqHwctReAmLXCUV8nPR5DuE6GwEqrhB/sEo
RCEAPNR0yfIuR3FItYZMrl1hT/WDHXs93eA23yhdrJ4FSmb05OiKUwG6HIX7Z9aNSCS+SLTwZHY5
zPWwkNr/VXi8PaGVtENWw4F1yiYg+dTlUEqjBXWpWoj6WZSZKs/9JlCQ2yEv8E5tKnFftq65EWvX
dop7HSCUBMcZyyJ1g/UrprfU55wuVw5jq8zHCOGmjUrJj5i5uLdAB5NqkIxLpKH8GT8d8x5PxEHB
wNDHKjkE51AjM7l3nbgd7tAsi55QQSvnY6w7aYM0S4QZ80zGPdw3Zu4muyYK5gdHUU2kmkajxBVI
1dPfGzQuX9LZ+8sK5vmojJ31UaPHpu5Up4tN3LIbRHS1CRDCrkYa1LwXVqXj3mTX3YdQHQRmOtrQ
D/442QlJuaNNyCDy8PrqAHg9pbEHB0wNTa+4J5bV2nOgNx4KVH3e/2E3cQKrqMmRMKutHpVwDErq
YV9ovY2SARBmJB1K/ZPKsxqp2dLMz7kGcZkFsr4ieW6NOyOn1l84Zf7U1NNJL3TNwcVAIJpT4hDy
bnCBTAD+1LPPVYcgFr9vGu9sbNBbBFThle9bN7f/yCpVfd/ZmE/uXKS6f4df3f45z/Ru90EOfX7v
RlX7xU5Hnz9ZQEjPLPMIodQSO6+yEsyf9d7+ZKSJIU0bOgu01ZCmKO/ZQ7SrUycdd5Njl89NPtt3
Iteq5NDOQntkzcR831RJ+Frj+3WGIF6/y/GsOooJBQko8PqbetDESbWm/M6LnVjFH0MfMTiuNIqN
jl3Pv6ON7FLxD5ToV+1bZBODupxHGwszPF7Xl8dNVQcVjz1OdVUXmCqDVSZ2yy4MennzyQiafoeQ
WeoPufv6658wlR1AdLAJKdwuPuGiz2cqImPsI9LcnZTQcN8jvj2enHwaUJzU1T9x8Qg24sbaJQJr
hDyeQiOZyyKoZ0JHaB1VY78YkIZllfuzkY+lj5DWV1o36kbMWImIVCKlFxR3CLzNxU3fBMLRCrvl
zYck695LrfJQVfFfMzydjYmtBERGon1A9VNCMxYTU1HBUgLUZX3WjIpUlOz7CcV6NBg9TqeSn7NE
/X57A9fy/YsxF7Nz9blpUzzDfdtt8pcAjzRfdRvtUIMO2cdm7ew0+u5Ho4VMPASh/dDoVXsMZyCb
Ya9uMUVW19oAlSF7iFiFLc5T1/GxOw23QSsy72haUXUQ1WSdZgdN/9szXzlF0k4E6iRUGTKfxcSJ
XaFLjCYjndPsDjy7egqTRGp540OmttSBb4+3Vg69GHBxsw5uIkYdpLHvzADCwmQE7xGa5TGOm2hv
I/R1rHPwcw7FwH01GjjSlYFyLpOiOOnVYOy7zPFQ+xw3UqSV54d0ACZNomMnnxiXwWNA3sLGrYJt
hxNxwCS0og5afEZJTT0muO8cu9asfbVJlTu9Elsf15WuCLELVDKpmeQgEvUXqwLIB1FyB4MDkrOU
Pkd5RE5jj9HmY2eLb7NjH80pPtlp8zEYkjPoh0fSLbziPXTzsY3Qyj8cPThndv7kqBjDZ+JFF97k
3967lbSB5hStdLClP8DCl2vUwygKa9mUGOwWj6akwBJDlMOvJ3jIH7AOUKUgvBiLrCEFSq8WSkhZ
fnKHnRA65nhuqm3MZYXcIym6HHlAwOztsg+mZkjjVrEWnBoF+PFQe/nRTrsUP50xONN4dB49JUGW
sMiCo9pEiCDbjernbbwReq4/QOpooEl5b+BHB5HyclGHQLSTE9QUnCK9fEyttryrFUP3ecCVX+oa
fdvbm7g13iK2qEIPG3Skg5MzJegPJyB6xjkNj3U0WXtkB+s3t8e75uIBkvUkwMyWT8Ur0RldyRJw
So53Shr9nBrCUJA2bbxkh0FJsjcnNFHScpoQ7jaDndamzi4y9YqNj+Mnt8YiIPYUqRaDIgQI2y38
y5XYhCp5bNSodYfV57pZPMmTsUGcGAWeU+u02NSE6h6kE3pthYV0n6PtSZTf8yI1qdMPCvifdGdV
mIwgYzhP7+0JjGTQPlRO8WHCm+n20q1sFdVcMCTyBUL1c/HTnKqetIB4hNtA9DjMBkJxjaI+p4E3
vqIclG2cjKsQSPZCWUJDzRfjb17alycx7OokiuoZpWYkgDGFUV2ke5L+jWtiqjUmyOU2AYLjqfZp
rOZu4x6S98zFW0EODsKWOi9dCQoWl4PPY26IPmpjHzp0tMuN8J09FB+1FMfFSlTfLbN/d3txVwek
20TyBGMZJNLlgLEyu/VQ4eIy9FXgZ2nRfbAnQPnepLpHs7ZQg3S7LR7uVQQFSwzu5YfxKDVOb5Gi
Yr8xF1HPLFVhc4sNGXrXCFNvrOXVuZGjcI9ZvPEoGS55dF46Op4SMrU61KpzaKnpflay6Bi1kzji
aLclrCYvp8Xe8RwHJE1p0qNOubi8ihF/4CxCln6wHKzTIExSBnDxhSkAvw/C2fd6Zb0L22Grary6
nD8NvDg0NRLOSDKTAicYRe7yOexPQd9uISFXlpPoLDlDeCHS61ls2mibba/HE31S/Cl8ZU6dU4cT
5dHGQuxNam2yyq6vJq49yVHiY5Tt0OUNqIShoidBHflBpet3tsiM91U4GvdVyElt3Rid+ElkPtqc
wYOG3dkhiLF6TrxEebn9jVyZpcJSBtkuFc8AiVM9WjRgsAyzGsWFEBXg3LSjE5TsdaX9xsMQ0D6R
fUeZ9uzV4ykJjf1EveQwlVOyd2h27Lwg2ZOz425Mg/AwpCruMeoB0dzoOMXuOY3Lbjeq6vPQJu+6
3HsyAD7t4tppdtQTHiiI2Me269pfzS4WM1psZjUmNV7l2F+o6vS1sIzwbQz253x73dZOjOx4ksrR
YGbpLmNLLao+cPQ08tsW9Y/BKtpjaquvoGH6A2ImW6Sm69eLnBTarrB+eAADuLkcb3RyJZk7J/Sj
vv7LiTP9kEym8S6FrXvIA+u9ZUzpEahK9EgA7igtBdkJ5STloZfGwrfnvhJXuUcBTFGaI8RdAS4N
tyshSYe+V2HLpRhDiOpLO+8DfeBBnNnmyc3mrSfjSgSSNVvo2hIzg/jq5QLwiAhzrWNX47Z7LhD2
fvFCkX/Q6FG+aJFZ7wtBOW+XVU6wsdU/3r2L4MfQPMJJ4KjpL/kL1PVmbYpjBFOd8iHU5miXIswM
eCCjj+ZQGunSGILf+MfooCCeB8+Z45wNu/7Kc/OvGu25dKh7qqX9dztKaSllkLuV/gt16ruQfOXQ
NuINcOoEqZr6i2OV7VHkRXcMsRG7vXErwVTygMAdMRXmIx+lP1XrhCiRAvRYQ0hcSJ87nXNCztna
KAqujsIDgn2iqcsb/3IUqqA89MIgRB2n7g+caH2v9NOWPf3KIQSDjzux1PiSKK3LUUSa4mE0IB5D
N37eQ+nETyHNtHNuMzWcctCIp6aycRRWpyb1cYBsUfC8qhmrSNv3jhH6rel9rTtNO1phnG/khNcv
RRJpvnKEVKkaU8JdZGllE5iJS8sTknxSPZm1re1abVax6YzEqQiN7MADOz2COlJelaru9nWTqUcg
Y/EHMDHDfuhHk0qeaT31cydtUFONHLZxZlwci2w3poL/VjAsOP2D40U3ldIRYnlXgr5JEsdBp6hs
CaaiO1tHHQb16u//ZBCaGCTkoEiWjY4qLYPGrRlEtdvONxKchOymqDZC3NpGkyWD8ebZzl+L8G7g
CzfQhWCjZ0i+xeQ0eyGzgttzuX44sdOyVU/uD7ORRtHlIc5F6pmB0xFJQzX5WA+zec5UyuYYp6Be
wjv9QB2hQvsJMOVcjc9IYDjH2gDBlQK7vRtGfE3KFOWptNh0AL/GEsgnHWwImfJRtFiaI+eOAASp
oNxC0axv9l4SDvgvWn2FdQGlwWLkBBxStw3fa7VsoZu1Wb6LU15VtHZbaa7bVvPOLUxA5koGFgo5
EZyUkzLO0r2gcQZz1M3M1401lVuziNYUhqWvuIRBo5ByuaZ6WNl5COn4xBUovgDCQeEe7soem/H6
Hv/XBGM9rkSA2CbaghlMJTyokqRqtzZXfqZXP0TmBlIrXHZhLn/IPJc4OqadcpqQh3vC2uWxDhX3
blZz82QlRv5UVIOUbQ++Uy3KvwdmSHI09+NzZZXa8+1VWTnPLiorFhUISuekLJe/JfTaoWndUjlV
2VQfkFTSdlEAB+FXR6FfR7/TpkIOK3lZ1GxLDRT6zImxM33cYSHVnCOMGje+zevIzyg2bTQCP8/Y
K7EydbLTQpuDEy9r/dBU03QXB32PB2Y83um5NuzVQh83Bv3Xdl1uJ8Oi10kqQIEcHM/lErbxZDTW
SMMhE8gHxdpjhZPB13mgwH3EimDwK1Cc3q7yysbYi7zN3luBg4dOQ29W2w3qTO5QOep78EnTM/Aa
hdxBfbITz/sQ9mb6eSzBcB49IImxb8x6/hJFhv7Vpd2h7c0qLs29PhrTZ5Fp+XioTXdSdtgI5OZ5
bEYEQj0aaMh+Bync2cyYkxckjPGxNul3Tbs4j4IQljJQq0OrJd54iK0yDA7I5+Gv4Cp6k9wldha+
6acufmxyEXwaBwVRzdGrvsShmLJdmsBH2+kgC597UZno1o/596LTiz+TKsT2YA5Va6BLZPUcZy/m
OaPEf6Z8+29jJG3sQ1tgpAvAS3dGTrk9kjg6QwU2woYjPPdp9DVxa76AMm3jL8rgaRjDKiPqqHop
PtrzBFnYFZQLypmg0uAklPpJpBfYgXVi2FegAL+Opiae7LjwwKtZdnM3AVh8zsmlrV2u6cqj1phx
cDSiwbyLhEHLUFfU7HOkuMPvRWW2z5mpzbhIqe2zSxsEL4X8MRU55leNK9RiV88VdaJiCKQTnPVA
dHFeMsp6zxCYA3yrYDcemsKbHkq6kN4dpoB0K1MEsJRD47aVio9hikmrOXhxTM3JGy18iAJvOEGC
DT9rxdzXB6Fp4m3SR+nkN1almPv/yLoEjZlap9EVOxFE1cr0npXULrA2KaxXtAeLfIfEYYDTste9
DyGsYRLqpuBLtVxxqWVhXPXqZrbyPMR5/vH2Fy8zxuVHIVm9NHPQSOFSvvwowsZzxiBNglPYVuU+
iIp8L0pN953W3ojrayMhVUSqR4OYMqqMcD/lriRBtd6EOcVcdCUeqjb63om0fqt6bbyRJa+PhECw
xXuDtH9x95dJGEb9GDESr5hTHebNw1wF1r4Vyh+3V+8aK0ztD/0phF+IlxIceDmp1K1cV+FQnqqw
Ra3IwOhNcWi2Eg+MOy6Piau0pdkKFvMQhT0ksjTfCqc/fBYWe8iP4AdAgkE2f1mxGioD85kh8E55
aM+nbLSxlB1x1CvN4lWfxAP8TgzLAnfYW0GLN4dLHUZ45UOjdN9C73OiDA9dF3yKXfsBf3D7u6jm
8K5NjOru9mqt7As1LyQZeHRT+TIXZ22sndlUcb85dYo0xozcv7I2F0cgvMFGBWHlhjGhroEBAjvv
GcsE3A0DUEEGfshY6uEinlt0p4SDK3IxqtDkM2PcmTTjf/3cUQCWok1SVooi6eVhCAMcexmGKroT
qn/0nTbtQj0Z7vhn7X+wlPBAIFXx4UKeXNxljtaZXlQwFObk6k7EGOkA2qhRDezmjVmtnnHgafJ8
w0LgtrqclmelYkDowDv1zQBSoQS/cCStbI/trHvHTLf688CFe1QsrT/UblWca7KHjetb5lrLM45a
ikUTiNozyeHlj7ARwJg0x/ROthGPT5ndvyOkGTu7M1HNdVpKJ546vqtHHlOZVWztrFzOq9EdYOTy
vSpJZpejW2oeJUpGlR9/x/6Ix3C9w+bXvVd6RDSxLgpfpzLBgBn/9I2NlvO6HhmAvkXrybnK4d0Q
vYkmhJ8oAAUjMl6RS+CrtjHK2pepkXSzwbxWodpczm+oU4F7OZ7JmHLFhzaxA7iPyiPwLWejh7s6
Hx5NQECkpsMVLJ3kp8YLxTuZsV2/pdFVcnrjLfCUvbZqQJUtLho0cZe8eAsEgkeiwSgFwkF985+c
nceSnEjbtk/oIwJvtkDR1U6mJY1mtCHG4hJIvDn6/6JXKppofr2zUEzEjCIrkzSPuY3RRYY2i2cV
X4jnikLxyX1ztDv1TcfZALu33QG36zciyzJL7txIqdLmo7egCpLIXl7qGic5cx1xQ+yN0kf9eIJK
qjcnn+9oe3Kjkh/QjyUL3R2OSWox2B+G72ah/t3ZcY7Fd5lFEIfKz4tntlAvWzNUHPvr+zf62cC7
5w/tX+KqhoFRr1Ij3UzEdz13MJ/SkZFI8zoNGyMVfxVlfII2Pbrggf8jTkqCCP5idyB7e15bwDV8
YFp+aB60degaQlzVvmmDpU/rLxDa/n5/svrRrqLxz8O1tb94Vm6/8oBBXozyjRfNlvhrse3yMjv8
EL8URjwEY2XqEQbv1UOLMKufKBgGx73FFb1gUIlwzEKbx/luKW3zqbN6+4O+YhNWsjsi8LT2tTG9
KRjHpoxoNuv3gjIgwDgENEHOVfzVzbGsKpOX9yd1uHM3yjUIN/OtplzXm/XS9iwkLai88ktEqO4N
ZSnuB9UawzVe2kAf4uIRp08RlKQ29++P//p67C446tB8Dbq7dBZfsSg/hYVpuzokWLwufd32z7iF
i+dsdofn1jHLYDWq+pkfUmKhipVi13s4SqXN9EkhdQsrrVBDu3DEfTnM7pWQEvdjDJWCfnWnR11Z
VX9ChChGm+2K7hCahmtpP2cYNV4g+6vfLHec/U52TuihbXdRkw6nWB2wxMzggb3iL4iyHkZsmkHX
e87WoBgug0F/x0T4iPa8mfYN5CK9xZpyINs6WZq3lxhif+hXbXQCcCfb4ftpZdRBNIrasoGsfnN+
c7HpU7PUOLm6Do4w+A36J8hdg2XaaxqlpZXFutsQPCKJfklwLgdMreVh0uIiny2FCPWyL6OaWs1J
seEobt0gFZRhuaU3r4/bCdaZNk4jFjjkT3l5j4lmMz5SsdKHwLVnNUbyUi4/hJVr9zJh9+tpgVSV
wPUPgsy8YLM6mH9gvTh86SWy8ljEKuqTi41fhW5w1yGqu/lOp/gX/jLZA7g+9Xd0XUzEuzmctz+8
WAoXzXjWrI1z465LJ8d3dIxL27SpQ2xEhxC1/w5VPqsDNNslJwt38FqTcQDYgOoBE3h/DyWaMOel
rQnISqDBix6bfi87cbW0+OR+3260/eEES4QvArfNBrm/nShe4w7KYExUy8YkylxkxRI1UU+24Gtg
/GYYnUoqOSg6V/vAGWv7rOzW1o2ydpqySOsyt/UBis6IqxKSCYykB1wEO4dmsr/Esf57EedaCgJ2
6L6u5qL9vsyYBlLmnQsMUZre80kC279giOq/Q5uZWr8bvD+VlmqG34zZ8nGB1fl3DKKrDc15fl5j
CMAbnSqv/cqj7kJlJtH/FmqWdai+ikxcM0Vk9IAopZJd1UuPm9zsZV/eP/IHnaqNboBYAott02He
3r2fznztOUoeO8KLpt4OG8X7Mecg8NShvFSJdZV18TjW4oMXU3FJzJdyUv8qxvVZLuVD0kp8Z6bL
JLPAUqsvI90B2RtB4cxXRasvOpqYigelOWF7DgZ3+4CjlY6Yx8nXPHiaKSECUKEiTrltny5keI8X
IPPdiNQLNOZAObmUgxl0pvWkeX0fOhtg8v11O3jFGHOzBdC3Gt9elmEeUA1Pq8WNeu9PIcr1ETXW
8r6SwIndEfHgVi0wmG3aAhNXgODvD37Q2t0kX6GZ0mfgGtzrAYlYix2JMlGU00b2nbx51OIOK7/2
q5q4tOW1KlIG8QWH8JfUVv4z4UToWXemDnu47g4dJ/IU0Fz7h1RDGzgpGkzQ18T7gFvhVj9fecuq
LLl4MTaXTvzv+xM/uh2AcW9pCZEYGty3m3WzHIadx5eW2mSEXuk6QZ1yRbw/ylsxR25bbiBU72FF
cu3uLqE6U9GdGHh++mT5AdfQjaqyBacP7DfUizLzZUEPXdKHuZ+Lqr2CXR0CT0utb248w7vLHPPO
1pLmbl23fm9WTdcK6YqnBWm5R1TbjEhIyqeznYoP6Gj/ep9z+/kcB7IeyPB7nftuNZSqk4YbNaNe
PNIZ1COYgp2fJnp756258pwoynxyCA8/DU8DRE10buCS334a6tErOhKrG1ElyakmNrZv1I118hAd
HTs0SnCPpMu5GXLejmKvrWyNeHIjobl1BInDpkQ5eVGz1vk3y8q6p2zNvMeyGt0vrWjEyfDbM7t/
NkD0g8GBT406xG6SkAUaTygM3xZbW17YaDWM+MhQvPfSB2gY/72/Ew8XdQOGucjHYUG6LcdPl7MF
1nCmfOxGitF2T0NXwTb2lP5kViej7F3vFJkBARtnN3JTU+O1c8xrj+JA+D/MBWmFV8lMkpltbX+a
C4WShZpGx67UBnTcB80JExd1if9hFNAuCLEQXb4B8AqrMEpzGNmGWZpw99pfKhTaTu7fo12IOgEc
MKhSeD/u7gfdrXoETbn45rTSPwp3zT6sHjGRsriYpQsHMYO5g5qOPfXFA492MsejABoRJTqWtJUI
Y3e7AhhDKsdGsJKlXl2tfNAIPrgPYaFN15zU7tIbOCzOqrOcRAtH+38LyiD8gjwlir79hqZwwWeo
3IeIj4aU1v8Wjr5eobIE67QqJ9vy6Hn5ebDdhil0vbFpd3PZr0n6qUXwOmzs4netbb+4g/uSOji9
vb953qp0bUT4DTQF5+4VJ3k7v6YdsqEYeF/EhBtl2dZz40vEhC9NB7k85c19WnFvv1aL8ltq997D
hIBcOBvu1p0e/mk0Jz351gdnkz4wdw69WNSb909R6ynuoFCKjxLUma5VZY4P/x/x8MFS34yi3857
HdM2SbYbYJnRs0L514zQ7LLpZ3XdpyJZMjTq/odIH60krFO3kor1Bg5n1cqkeNvdZtTrRNC4LoG9
5djvf9IDsCLYr82IjLI1PCxnd1hixyhq0xwcXozUQSwqb9cikHiZh0rjuj9628t/N41irn3cndTV
z1RLKQIry2frwcrH1fXxEJIJdj9V/N8wUhb2PaUe3RDYnoMenjr1n7rG1v8wJeGBb7QeROdhXRoK
MpTMN9czr0wCY+BPHNWbrcHneOULUUXyYnii+/H+hN9SadjDQBg2FQ7eyDf1WxuZaK0GMUlRRx8/
W4OXEpqUTTinWnrpEs39rc37JXLiXgZAOIpHJMbMP2n7jR8xPRUPaaEowTqAcHj/hx1cmrAMN9go
+CRggNse/On+R8HSxLoLDY10tfExd4BRj31MGkHdJyiLkp4V7o3RaBnfXbUdv70/+sGdCbGVYuXG
yFPfVPOdWbeUfNoqKJ4+PS/DUD40SjP85okUNYEReQSHQk6kdrF9QnU4OMGU0rc8k5iMcu1u3oWq
UQgaYIxTDxn+0fJ5CLZtdUJNPhjlFW34WtQCibCrB3u5yEd7dZ1IW/Bd9D1XGp1vmbI8uSLf3hRw
/cA0brSo1yLK7VdUhdMadTc6Udx5IlSVIn1J8zYPLHN27mZSBb/04uLl/Y93MOjWKAARA3xD5Qfc
Dsq2krLQcKAwY71r/NX1lk+1p32Pbb19quVa/d0686lB7/aY3QZ7W2cT6MumkkipfXdzVJUxS+AP
QFMHwpowVgvc7WK3Nxx/dSgFfejkKL+q7ZQlgeys+msWd0ZP1BsPRlSWdvdHn+q9BQO2Mh77tHMX
qptp0oUysSf3ko65LYN16Zwy6AyrVKkAxNpLLOFy+aLL5jzwRJ3rT267NA3KM0Oe+OnQql3YDbPx
5wCiqgeY9OqV3Mb1P15VTH86lHN/z5y6h2GMqmTtt2bejmG/dut9C4WmifJuJXmp1MkVgVmgoOBr
irJy8wv1Bf8sFd9nQVKHu2tclNfYqhsvyIAXP41ZL4YwsZUSwrtirT5VIUtugI91DKwmqUUIPFGC
VC1nuwhJA8XnuXAGDNyX7HthKZ28qHE8i8CBRvL7Eo/m59nNGunTJJ3FIxJisxtWdTg5Y6dFwrDV
MrS91UYYdSznZ359/jS2ZWsGxVIVYGQH1QAvOOTVyX47iAOogsJ+pGvEdiMNvN1wuG9klNNSJ0Ku
OHmgWNy9LBbFCzfRDOQykRRsNBl/aD0gMvNsex+Q1ZBRbdN/7Vwa76Yjfz2/0i1ygK00C/jP2IMZ
0sHFmr4z7Eh4sbgaRTPctVPXXN4/aW8DPEbZirJMnsrGHiLbGV7Xc8LtCPKTHXSqbC/eCHBZdYY4
1LPxLCk4G293OUphphlmXnaEBZy4tgS9IYoeIbYkMzlkfaZD+vaWRFyQ3JhGIIwNAKe33zUTSqus
ymJHsyHbu7mnfSykMp3EbG/fGkYBbYCL+LZ39giXtrMNpPo7O7JjvQiNuJs/j0ZigBhUGA9n2ycH
sESwZvMZje/gygKOwZDckbBV92VNkUivFIu0MTwulGARHVpnpmjus8IZT7S2D5aS6YFEYUHZK3vI
S5Zbq2MVkxVZq9fec73E96Ojq2e20wcz2oRxsD8AeED9e7dBKLGUSZXVViRSJXkssly/jiCgorpx
6pOH+mCozeIMjjnIFsbbBcHmkCJVUKUQqjNl871fmyCZOi+U9XpWOTscapMv29zG4BruUpu0S7Ou
nTwzqqysjpQJfdNk0qc7jUvxZDMevJ3QK3FQ4vm0sGPZlSxoArZ9uppmhJkxjNYiRtkvTawP6poV
37VWU9HhA8P2/jVy0GhhGTkFCBDQLn0j+KtqBNOYDBuIlFKuaCYEzGbJGyoc82EURYvI4Wi+TFS8
c8/IvhQGqEfcPrJoXj0PtSxLe1hRoghtYfZR4hYiWhH6oN1RJOhfxt/e/7kHa/RaUyTJwv8NwOvt
tUBmGZMcrGak4C3O5cPdEAUmILprW8bp9f3BDq48j2IpXfPtc8ANuR2M/qLnIotkRphbG49Endad
sijjnWtgbLEo5fTL3Irt3KCnSsWCkvH+oE5CThxhAMTxCsq01eATl26ZnczqYEe/UsJA12+3674m
4eRj3kiRMYq9mC+2J5ZLItYeGXdej/cX8ODmofoBFZxeGED7PVobkx1RGblDEXVptY+x1yXQ/7Oz
dOWAUqET7oAZIebEU3Z/HTSlM1voceoRDTnlQfHc+KUrEokCGHoihZ+ZSn1xGznf45E1/1vW7RJV
sznftwgzfETk03r0bDq7VtbUK5ItQgQNMSyeHlnqD066dsGqKfYnS6RL9KsLBOeJ6i+3JaKeoDNu
d1hvNHVvS1dH54SehJDx367bnrUE334FBqEiCasLDSm6dbeDaM1aDijk6hGm0yPovrr7YSdN9fX9
qRwwCsiYUEFAdAm0KLqht8MoExFkPtsOMg9K/7CIto6KJS3/neoie0ifUhiO2jAGFPEdJE8Gssts
TiNEfqY/SryFCDUd7yW3kQtxQc5GPMvutZOlfv/+73x7qG9/5m7JzTIpcuQJ6BisWkxdeEiDte9h
KwCNQao4O/MYfHvcGI++3VZtR2Btr5RsZGsD3tBx8IAqmqAZCATlpA4+OAbjZDcdEE8Zy0Z2AbIJ
2MY9EQCXFg/oGf7QWaIVAZl9G2p1rQVKk89RXEkaC2gz36uy7kJ0fpZwLEwlsKumOrljDraciWAy
nWiXuAqfiNu9YHok5/BqnAjPqfE6xQiHGwtd1Pc/5QH6kPlCfKB7Ai3pjVR/Uq2ii+nG06RJyF2g
hF2TOB38xm1IrC2J7MqiT4HAYupRAt6+nyhHn+yno6kSo0KwhWlL2WqXgNR5SsYLhCFKE8fEHTCt
A0MdzJOpHo6y4aNBY9hvcwpVulq9Gf1EWT85YbxMyzXHo/7y/oJuR/Q2jyadoFuDdg//IL57+9nU
oZ3hKukbcdABu+hq81VbnX+n1KHeomvwyqaifNCJAU5Cn6NDgob11gLbcpq9xjbCoX0sGpNFXKXz
2HdWfOligZe1Vp0NdXT+QTQRelNmpDS++14I5huKBC4aTcNchWNOA1DTshzb355H3TLP8qbDL2ej
Vk0LmMLw/vxryBh3yjw5ka0v9b0+ZMIXY+qehA6Hs+J+33zj6TbsyZ+jtuAErswUlSrHDegJSSow
WXXNyumbMTfi0/sb5RWO/WanbH1LqnRbFL67RQvaeWqcuna09HWFxvfgBY6VzWGKnn+QJIb0O8gm
V8Q/7etEeBD1w4Qo+dSmHzNzcq/NgDK6AjeCpAQLD2lBITXHVgnGrtR8dLzH5wGbkad0ILNcelwU
tNiWT649TuGwbhDKKVnuHRKaALCVWvsesqZX2cYY8OIqYHTT7Nu16zOKa9czbj+5dacvRv5YzwgM
/J/U2j7J2hYhxRIWpVTW7gFZqgFayuR+f3+xjr7NRsDfvO5R0bN2qazRDIZcVgpxSiv0SIgijihZ
gJaBCkGn19BOYLRHp5gbcTOPpO9EYfj2FEutSYWVUUfvPL3x2740frN6S/vYAEgKGiIEHFTR6vOA
RJ0c44O9vmFqAZuSAWJBvdsVc1J7Zudk3FKj1TwNM4LSmui6k8flbQ7ABUHd1MXqFBLjXuq1LA1U
l0XCXk8SKzD0akKUHwC0sgK8cRTcR1tVaU+mdnBD3Qy6mxpvz1zY8LijUfRY6glLXjOjfpqtuTs5
yoeLCAuCkJCYzdnjkxWYGX3TYTbpWdV8V3lSoe+Sn6GSXwtjuxMMEmcTFUUNahvudpdktHtSgMm8
nUAqLzVI3SD2BhI3scSRnhjJ/WqM6tWljAxqPpsfdOCfsMykuJYz2smken2oqb15r+YG6jrlKMJe
yf6Bsa0/A13Q4BtY9VXrNfnQF+Mfq4DP5WnAl8a4HD7OqEU8KX1sB70GHC7J4wpy0ZrevX/2Dki4
5ATAB210uTYizPZdf+pl9GPlZX1ZOpGRpIseaYZUZJAohvuXkHTz/KxWbVpDRYLgRTYtH2W5mq0f
W0336E6m7MIGtf2rvdRArRA3an4venU+q+UdbS66LfR7t46mtS8GpU2aSFNSxCzaAY0iVamCqZ70
h16xzuCJB00nFoTriOITqQClw9sFqUsxFE5q25FiW86z56Qy6uK6eDIhnEWzF8sfSi3+y92592HC
pQ+ZS3Q4VK3jN0JtH4fK/lvAbDiJog5X4KdftYs8UqXNEksTDvlA0YSNp3+hc5JfuxoczPs74iBb
hMa6NcWBhVAQ29epKNSztiNDmantT1YaScxmV8/5oXnrx1QBOqhq5AQmfL00/2QM83XU0+dpA2oP
RfZpkcq9rVW/1VYfLIb6oXOUYFqxej/5mUfXAPEzRHiedO7x7b//tHGpcjhrJ6i3uooS0/IcpuXR
s5Lx0mc9dXjccqJS7+Q1wZfBl2s9XbHcakLiOnFZZmO6KKibX4pyya+KEOYHb8jXJ3uyAZ7zAF9y
e9W+/x80CA0IuoVjuMRbGGHh6QKgx/RhK51h/w6gcBt/mNhyq6lsGgi3M1rWZkmcwrSjTY7t70V2
tY8Mzxjmqlnd023oA8UY9TtFL9dPqVcBS/QysveytLCZJyh9f4EPDwLIPLpGKK/ghbO7ADEGnZc8
9+wo3QAuXVsidqQn5p0Vm6WfixW9U1fJYHEiZacK+992rEaI3gKsaSyQNWzVIWqhjZ48NNtDsr+X
N3gk0G4IIzwCt6vkKQCIBM971KXxE0FT9cUukuZLP6LlKlX1Xztz5LWEYhsZK2KG7y/K0aZDC5zW
JHJeW2P6dnB9GovczmM7ItdZQi2DwECY5J3s7YOAiMo+8GSWHQGGPUZ50OKpo3pLk7DGttSKh+mp
WsQ3E5LEJe+9XwdNgY83YGbh4UOC8bovfzpJG09iyFrHjoY0di7xbGRhoyMk/P7SHXSiGAbxGpNi
6isy5Xbtyi41NGWiIVMVxeAjTSQCasbfV73xwoV//zEtKHO0rfVgJDWyu+6zq6CmMMy/vf9D3q4u
JJ/Nw41WJzKHewOVVu80OxGTHs2L+INsSw8sBfJxgqs5iLGqP9mvb29uhkMTgO+51a33hpAIKW+K
5ZUemauiDD4wrMEfRZk+6nZt/nIn43as3WNOAtXSgy2oZMXq/FSJ4r9Y1mflxMP1wxfFIY4lwPS2
8POn7SLquLBaGyTmssAPdQdPvRiLrC9O25NUOctZan+0gDz5nDYqJdCEd+PhFbpsAGEtmh3Z+zWy
dh8J/KpLZ2nz5f2tcTQU6CGVTbHpc+6zxEotUXBALwtoRaVehgxsjNq7GEM5cXEy1NEqUqgAeUCD
DYDf7hpDERbyNnL/5Dum+dGopXxo40ZeErCAj7GsmpNtuN1Mt9cm5gJk9TBGQPmBP9h9tXVdijSr
mdqqUtOaqEtdMuwoyQn78hKrTRkqmqeGs/DOTsDbS5OhdcaEBbvBR3YfEIB5pneJ0CIcuNu7Ggsy
eAKqdrKgx6NwtSASRg65b4iuONE3mptp2IxqZtAPlEjQGjhzXzraITTxSN4gx9O73T7rT5tfDq0E
TMBn20TRoVgtK8aCcgkas2lPJnS0Q7BQIIEj1aH3tFu20kTxq24bLVLzTvh5Mtthmw56mFAb8Psx
nU/yqoP4AzwwTyosc8ajyHU7t8bLaftXsRplU+YGZasUT4qLuJCpJpZfIEx/KdlFqW8gDQ2aIdav
aqOu9yAxmqCtnDPs+tul5ucQioN93YL+PZa3Umtt5Mdik9a5feCoTRZNPGARWImv7x/7tyt9O9Lu
bMQdyTL0AzUiZbMvS+0OoCQLbK5StbxAtPrz/eHe7lSQPxz8TaEFxfF9j65DxaAsKya26WvceU08
XYRWNScsz4Pl0yxeHgqGJDSES7df0+0qAC+1t6JJ11X3mSWSqAKHek/medYjPZgQYFN0nIjKMK3Y
55Ad0NFer601Wi1EmpE1HgIwOfnd+8t28JUYhUaZS/eXHbErTLqxag2Ora+R1aUNRXnxHBfxB23s
bDbHcoaZejsnqm6gAaBOwIwHcHe7fHKIWTJj1qNBN5oIORKB9E2nfHt/Tq/Bxu21TDkScjoRJZ+I
vuPtMF7VlAlpoxoNQxcbwaTO8Y+10i0jbCY0ivxR6eIinES8Es9ilP2YgxWWUdLW6fDA/zIll9FK
CvPjLFr5Qssk+V52SoEeEHdFCFg0+ZznSzXdx9Uqf8PbwVZw3vOy5bPqtf+BCpXfcIHKNT+Ww/pd
ukYlMXU2rWerUUQfJqO6Kr6RT0J8TN2J/KnU8kYDxaSwnYoW7PLs1N9UMWkD1nBbEW/eeizh+8t0
8DHIfamiggWxYNrvDqiKv3Vl2KMazV3Z37VzppKcpukf749ykPHwTG11yK3TuN3wtx8jJZ6HTYdg
ezwr9HqzKf1QVWuLNCEiDvmTJRcl95uu9DqE3Knv+tA0nCXIc926S+rYfMlsVX7t1yK+KgmwqpMD
8PYJp5ZMixaHY8ppLMbtz5vUItPnqlgiY7arx43lGRpTWn5oewVMBLQNuNBd9RFfjDOF2Lfrz8C0
+CmDwXUFBXE7Mm6KdC49urutpY5XHeGy0HCr8WR+B6OQt+F1D95oIzzskivCPFOZcg54P+QTmq8r
OvXmbJ/AS99eI6wc8Qg9jlc9y90rV2AGri9UsSIr06oHA7PoAYwihL95Kar/2jR1TjbvAQdrcyDf
lAG5Gzc6x+3qNaI1xmbRaaqbA4lxUlnF95pWdPsgFH1t/E4RzVM3q0n1qBQtDNzUmDDXSNSlVvzc
UFz70q9m/6eU6fiEWVUa35nx0nzzqOemQSsVeFoSAptvW42n+J7e0qTtY8iQ4dho+VmF7OgzMYvN
14lWNtCY2+loVuO4jdqvUVL32aMNTivI7NL9HzbDz6PsFq1oYJ4bLb4mzdoMYdksdeQZUNDeP/Jv
H0k+DR8HlhdK2byTt3OZ3GJSEMtiyxVV49dtZvhmUa1Bwo1zkv8eLduG26e2Q+cXHP/tUAoEPDNZ
M/Zd603PZqNglat5Z9W7w1E2lBn4QsRt9sXxBCyoky3uEpF7UKCzyilUjPgsot8W//bVeiWtQTfe
wAzqvmPTqm0JT9BcSAGN9LfVGvs7sG3irkbvJig9tNXe/0yHR2gzZaEaifz2G0zOtNqiHejfRSVA
6UfR62MdaNn6PTFiJLHZjP4sZRXMilX9HnOqPmIrLe8c8HV+N9j6Nc6n5KXsV4n5EOBlZVRROMtq
cDATgiJm26i0yPN/zF5Nv3GSq1++c7bTwvVJMEEitK9V2p10BrUx56g1tSnKoSQ8DrowvsbWrGP5
OdgnEeZB439r/xC/oKpCML9vXgAIEF26rZeuNPFlSXX9e5Z28cOsq9/s2cgjtDhgqiDrdyXCL5Go
lWeSZQdgi41QvMW4W2cXJdHbDd8scW6rcz8BcKzk78B8BAwk2mOfapm0/ykKNRCaylNZXYxmWj5X
mtM6uE85f1bmVJ4pNbw96KRS3PrQjNGnp8p6+2NmkVkjULVNyJumm9E6w5OlNXpYLkL/5ZsLeAkV
hI1JDM55X6B08hSnHcFQ4zglP7D2GcIOuMdJeH+0vEwDuSG6NxSM98Bu/Io8e7TFhKiT/hXBmjgQ
I+3MZUUcZRZPa289zM5kBoo+3lt9/hfZ/Rlw6iBjJA4nh6G6TFwGDvB2VfXFckaxpFM0FUgFWVpt
4lWnJx+FaTQ+pbSamrtnRHM1lEE/Ld1DnOOwUGdJH5TZaJ7cEm/vPn4NDg+E0qQJb/KqQlJpGBVr
jMrMNl4k+qvhNNTJCSvpYCch787dSiWK5HzvIqE1LnD6jlFQdWmQx0+6L/0Kct9XFaM7mdGrrvft
RcuUXIdtRCtqe2xvF3hdxEBcr/U0HGdsemyZBgBcXKw7Jnedw7k2ldW3FN6du2YUmG1rAhPzwBoV
iOtdPJl96EGeeqSDFf9pdW1WYvQrenEv7dgor47XU0PL+8YAvJp1F6tzUNs3Gpn9CRJw9O6SzGKA
FC+G1e8MqRV+ii9z7teA3SufYn+l+WBMZROYXR1fjZ6+NrI8uv4B2vv6lDmd86KaM1bGatNXXRg7
i5r4iP6mVYBo+3DRdIT0Ai22vNnPa3VM/XbUu6cllyLI0VcpAx279DSsKn5QaCtFidddjRvbdSkX
Om049egXFw+dGkAw/LQgzvH08Lu0NedQuNYwPhle2dGOMFKE/FLAZlOwCRq//0C9QQkT3wEh5Lal
yAanf58uqrJSTAS/4KQAt7roPIR/pPGIwA3J5QeYvPgK9Kn7WcSW+OEqRXJv1pPzbNJs9dGMpgWV
oaktQXg8tqWjL35eqN5vLXfiFRRq/kRDMv/FeGT7xR5ouA3bv0nX7Br2rZQKnO+hiSazcoJ0XR3i
x2k9CbBer4CfdzDDbAoH9G6Z6qaLe7uDpwnNADZYE2mTqmMBmfcigqmSZj5yiRWiSZojsNabsj4N
SWTrJShQfQwqOKm+XpYDxn46GNlgmcDK+0lqzgLBFgMvrb7BlO4q6ZpJn9KETHwLknTtI30lYeWN
Nf5RlV3e56PKzYfTmP2r+SJzAxzA+vHQHmjwCLBi6UhsH9WpnX5wliZ7MkTqfdZ7u73XFCrvVo8t
H84Vbf0CHXV5yZ16K/8vwEtyM5d6sHa18Xn1zDMZ9f1duP003gbqJATpWxv3dtmrJbdUS+LrPWMr
DaPXSKOiTs7MJvYZKaPQvGAUIPJbbrj9ip+qoU6jYiFDiyFKl1Z8QM69e4b+NQZDVlnPMq7sZwRg
i0uKou3ZgduS3d2+gm8AvIVyJbjmvXdQXOrI3+GNEgmr/K20a/aGoU6V3xbq8GXGVupD3MH/Nbv4
D1nYyCIX83TyBO9fAosnnk45mf4rdvtNCZ+ClD45xhiNq1EHWWt3D02bKndoaJyJ1B0OtbWseAfA
yO4DboRIlax3UTtbC/ffrliM+6XOvtulPIP0v4kct0mhJMZ7DsNx4+XfflJEuutSOuUYNTGWrWqK
jY9TFMYXe2mTS1Og0TIjlhfGk2i/Fmq1Xkzjl2Hx/AZyS4LGjWUKwXX36tmJamra6A3R6gIiMLKy
D9amP7sAD9Z0y2Cxx9qcb97ApGD9eLA/4wFN9qoAEtjFAZnb8FhShDh5x4+Ggl5ksa5QZXjRbxc1
7VS7c2p7AEoh1FBD6u+hrpfmYSYref8h2p/IbekgmHIuqKCAVN0F3atlzFOa0HlPHbUCx0PDZXCt
4toaOM4aq9G94GLaR6BXzowW3xiNbUOjvUTNGdrJ2xMJj9JoJ9kOUZItAyZjhuZbckBTwEtaX0vX
qvZ59psvWM9TylDXO3sAnjZorXxcUk9eY53SC8fNigyjLPDEM9evTVzlJ7nY0beADkE9kRod/Lnd
Bh/pY8Qp8tWROoFNsNGGv2sTOV6AvVonn31/CYOd2ODCBAVcEZCmd9cjWcYyYB/eRF4vsXc3V/Q6
p3i+vv/J3wSJDGNRn1PpVxItvuH8NEVSxGNWy0hrm8YKi6Vb/jJUdoGfLI77MGPIA7+j96wPYu46
RMBMGyBsbliT52MyLGu/MDori2Rl66FIKUyhTm46lwyoLM4yGq6rd3GtEvbl2mL8K7Oqqf3Osjpe
bywcHugWKc9TbKr/wgxWIOaINPlh0LThjRfNQK1exUPXX7ypA1CUt1kXCLty/xnLQv3XMof+mzSN
JAnzsRury4D3BcqCo+V+cPE2RpjMSuc/MiW1yOWlmf8GfxMjO90exzTyYmtTLqi04bM1avi2Jkax
afagiq+m5fq1LGLwS+RhlPiMMsDDeP026UYW5WajO76CelISeErm9jAdZPfJjKHA/GKgxeeBK7/F
CK9kxn35T7i9sNrOkpFVplyrC5bQXW5WJ6M4u/dwG4XKMI8hwRa7YbfXUFFZoLGVMgLA2oalp8fE
zJj5TS3tbOkocQjM8ez9f2X8//wKA1Mh7dvqTSaJF2fq9mLragEXDhmVjVBhjr5EvHMJKzNTzNAY
V++j1Qjsqot2ykEOs0nNwLVb9W/LSbWLuy6QMDJ7iX+gDbROl8XOlg/NUNTWnVn3XRqZOiq0cRvb
BU0sEpvLjJ79cm97bfaywErF+TiFsnzJmj7W/QrfhUvspUnpGxQX5kDJjRlrIjJXPaSl68JfL/sE
Sm5i90PkTElWoCyhqajEGw2upPiNzeulmQZZhpVSVt8macS23zUORaWFc2tutPRFxciLwczhq8Lh
t5C0R1k44DrW+pNv+hoc3yyvB2hkMyh7bULR9bld3qrp1VKRXUG5ho+aKzlN1nIY1k/ZKosyMHC9
93W1NSp+hDu6n5qyoG5cddjgrALhqnt1Het//x9z57UkuZGl6Vdp4z16oMXa9FwgBFJUliSrSN7A
ilVFOLSWT7+fZ/f0ZCCwgU3uzY7ZmJFNFj0c7n78+Dm/MPolBhFHXc3vc07swYzVpD4kNR7YHLQl
4424tN0pqSpkWVGM6r6AfvPe9lzCsc9T2BuPYzGX+Q5I/qp8QLhywBRIiJNsKqx1NITojS7tm/jc
Yb0MH2cw++VoGkr9Ppw9BUClK/CWqlwPnn4Gh6s5DlPlIaXKRwEZZCefR09k/8zq/uPb9L+iH+X7
f37e9r/+k7//VlYzuEnRrf72v95VP4pPXfPjR/f0tfpP+Uf//a9e/sH/eoq/NWVb/tmt/62LP8R/
/1/jH792Xy/+5lSAR5w/9D+a+eMPHiHd8wD8Uvlv/t/+w7/9eP6v/DxXP/7x07eyR7SJ/1oUl8VP
//pH99//8ZM8vf/x8j//r3/29mvOHzt8nfOvxd/u2+xr8b1d/7kfX9vuHz8pjvd3AFFERbJuNiVl
iZ/+Nv54/keu9neQF0gMyJYAsp7yyVEgOyv+8ZPGnyLtIa10Ac7JXv5Pf4MS+q9/BLGPHUB7hNcz
Rgo//fcvvFiq/1m6v1Eseo95TNf+46frAyOxNJSI0eCRnN01CKSYhrEoKoH2Spx2QRHp+bu0+pzi
SOk3kS4CYSOI2Rla/BvQ7+/uqEfvHXXCbmJpj2qtLcjpDCEBovRQQ55LP2rmxPCr2NVP0gMdASF1
PiBMcScG8xsWGO2POERWI10Av774+P+a2sVUZB5ycfaZCs9lYLgQqyFPrQK6QOk7bgw6w4vB5ozS
X5yKh65ej8jV25Po387zHIh67vSDLiqSq6SajEMZlcMdlY74XalTAc+0yX5TK5PxoKoU3Sq3mIBp
Z0P/qXHT6uO0VF/UbE+a4NkC7+KnY+stEVl0O/jt/PVl2NLdNK4jcK7nFt1ScdLM5meMkqbfSrPG
P8mDqX2wp6r8Ws5m8bGqx1/w1lSfigj3jzgvcuNgGkXyflDz6nNSLxmXfeuFwK3tnpTGy8cfAvXq
e2fWP6v10sXAYgH1YTFnte+mAoMmvUG2UhvpjHpI7/qeIN/zyw6UsJkV1XkW8RfVzsLoSIMw5BKZ
LeH5RkyR9HkNXxVK/o8B4iKo3Aw4/x+GEnm4b4SS/g8aFv+MSTLwyH/7vwOI+XdpfS1zIdhsYNFe
BBDz7xK3hVutiyyPxs3w7wCiG3/Heog6A90E/nd4ii8DCFBZ6DQApGRh33hN/Fgn7LwJkBRCWwmA
l+Zdnbmy7rq07bohaJG4OTeGFh1joS/HFx9j42ivXyByFGngxrVH+Yi87fJ4gKkeaavlQ8C/9s3q
8BEL3dA8INWivrJCsR5JJo0v6jOVUjrVaGdDoFQQvaa6TGEMiuQYK8arVWQJUeB7pSKVfIas3+yu
O2Zmput9UJZKBKvWUt7kw9hiFNmJKhg8r8JbXG1p4mrtb6PXGOygf++wjY+6sXRUVpH8xmUZgPba
TIY6cij1LHtelbpNLR7/bSc0yp2l2xqFgimbg6YLpbXV0hFTXJTRcclNW0RJk6QXp1B4r25WyXD/
YpTVsrWVaLVQyuJolaI88mqnXDzXztHQECZ69WfDpJLNCMAQeu4aulUYfRW5CKgFuhp69G065xNF
mWKnWrfx2bj+pbsCDyH4sasJ9ZR346wyu6ByO/NxLqcQZ4V2j7m6rn2w27n8YVUTH0DXrdl1CEW5
khXUBZFeNPe1ZsKbpEJ5T7/DecBr1DkgVuAdsVLek7Hcmh93tW0T1ajOrS88NVF4WRRdF/Q9pQ8Y
atVp5GFzur1W13EDmRqqFpQb+bH0Fi9Ps7OoiOHlehUUoVYeEHTE1GuK7QMCBs0riySsEaEWbTTW
jBP9XCV8EThC2A1qW01VUGu587DovXOfl3bztnas4v72rK6/HSRZ1Ee5D0zJ8VrNahiUvsLArAxy
DgU0VVN7isso3SmS7I2yqvoYNY6gXZ6BCeha4640U+txivK9uWyt0Mu5cLm9jLddMQhzyWNGoUJ3
LODMHEqsrs/Kou+52W4OJYErsn0jAWGXQ8V5Mud1FDHUEs13ltBHxBytGLJQHh//wgq9GEqeuxeb
YQhFF7bUhYOQctI9XHRKd7H+4/Yge/NZtaPsnq4jbKsyqBKwREAfHbQYFI3W+bD3rJZB+mV6Kjc3
8DlAEDw+JZ70cj5sd17zqlsGSWs1QdTBn4pVbBpiN/9GNMz+ytbzqGPzJkG30VitlIiUJYFEUAaZ
EytnRbY+U8VJX71IEnBAU5oEivfCGuBQD4pTQOMsglR0n/tpSE+VZ47nVy4SnSSSN0qaVDZljnT5
5cou0TG5VbOgc7GctCGgfzew8YAc1+CbdnusqxP7PNZzO/WfIhmXYy1OlSaxwViwtfVfw4hEvTXx
KNgZ5qpsTQ4Ktlx6/9DIkpWIy3FKHjK5KLosUN1UvFVsL4Zs1eIFkOKAuDRF/06zxfSE0Xf9Rrov
vUupJH3p+2JJDpriUkExxPLkYGFCwjElj9wA7acCRswOPP9q18rfyUeXLApaTuticogyghV3cRb0
Ue/93nSh9VazyzpQItM5qkhmvvbOhuBAJZGnJ1B1bCJXa20ikVe0kZMFuqZ8nlVEmTMsH167a6XF
IA92RjL5v3W3KV0AqadqnQVpmDVnJ6+HEx67/c6nu6a0SrKGS11ASnZLsMrlGlOENlSlV9IAF0Px
tcqEMYMlMAqKhqZLaaxNquFQwVg8FEs+/WoYwgtqNK9+5mrSfaG31SdXi/Q3I1nYm9zgQ/i1Moyp
nw/tcqIUUZ7HqtRKxLKH6sNrzwHwGrAmUqkaoeo1J0mHYoJAqElDJEMDIu8B1TSoc++cbBnzLmIi
PHfZLqaLC0KKB9jlF1IiT+1daq9B2FThb3MFPb0c5+g8D3b82AxN8yYc5x8OWhSfbk/vmoAuR4ZG
xkmnCwcJ8XJko3IKEK5dEjhCJBMalInxyVpm62tZNXN8GLEexIjCNqYPc6Km5bGu5hrZYwSsljey
NCj8sGu939PJrX+PhD1Ph9RC4lrsxInr48fbgvwOYDhNdf7/8meCpNTGiYpxABTRAJCf/G6JAnPs
Lp8P82L0O8PJ/9x6PZAHgheAPhgHcHVHZbIE1ahLEqQ9tADXg4BOjGr9tExyBee+OAzstDLxn4y1
D67iqK+9tFgVdoOsPUupjDV4T+CJO7eiT4IptMtTJzr7gF9kGuwsvlzc1TR5ewBmJ2V30QZabTvk
EO0xbrIkqJOmKfxMRXbURiH1Y9tO5oNDAexhnjXxy0IJ51Bi23I/1kNoHoeim+7BI3ivnzZvR4oT
lgwYgBEvVzlGH1ErKzsO2lxNOQEIajZxv7eXrq82uvgkBFIFlTt73TVplnlaejQjgl4o04kiZXXS
EhBktz/u3iiroKfF4dxX3BnBODv5KeVS9/Ui3ZO23zq/HF8psUojgKLwaqeGFPXcfjZFMA/5O7dQ
jU8ijhp8fgTNHx+h8r49VDU9Rx/AUfxzVqo0h0u9FGcXfOh9jLRcwV96+nedk/VnNTmx++pbhgiD
Qa8sHpGBrRGZXRkrGq6mIkgQCbjLF3d5b2ZGcrr9va8yWIMKNnqbUg5RVqlWESKtFy1K8OwI4jQf
HyyvRqLdo0BA+j7sLK08FutjA+YG6DVMBkrq8li9yMjFmLWQMDoRUGL5c0qcd21sorTcOb9UVXhO
XP2P21O7BptSIqCuguA5c0SiYHUuhKsNSzMVIlC6Og3yPsYwKg6j7ljzjn+nacsYKI3dPU4JUkOL
FRUgHQzxnqW0vtz+KddfWYZDGg8wRQAaPP/SF1NH81FFKC0WQTVky8+2m2hHIbU4DDgIO8HgOuRf
DrX6yuVidCIZGEontz6jdJ/eWYjCBVPsRW/sHj2l21PbG299YM12UOuQ8VQ0oc92WRnf4zSdDrRh
EGsCxLdz51/fMayqTPBsvJe5ZVbjJSQ8naeWIjBEqN3VqWpmfuzQL8M1cdCeFNrHh9FBTz4MO/e3
LAm1P29PeGtb8YklLJBMU8ptrvaxkSo17iMiiGq9/tCA1v3s0Ok69GFoPI6s8ql28izIZjN98CKQ
7L0rUMmrhvvbP2RrUxn0IaXVCkWqNVpOTKXjRVkjgmnUFJ/+hHroh77xIxu4zl8YiiGQwqNayhv0
csrhNDRaVEYiQOggPSyIHvrpPLuHTK/2JIy29hM8ENC2WCrLW/ZyqK5M0FDMnCioVSEeDDGNp7yB
Fp3MMSRAkSU7++n6wpGa9vT/pNS8tNS+HC9FnsyrYyMK0kWUj0UzaH+qTrHHpbiOfYzCbCg1gwxD
TOtylHpKqq6t1ShQy3D4UkH28PvI0M66M4jDxOPsiCHVq+u+nA7EK2hQkpQh3LUaNKIAQ75ZRAFt
6OrTUvbjB6EZ404AuGqIqwyDvjFXMd7bGNmtTqSiuKjHK0kULJmZf0iXdP4WaWb7QBMyfKuPtfOA
vak4mYVeUVhKCnxTnek9XIRcSvPv0XqvFTvkzyGtw76a2hv52eWnFvVCAElyPrXhle9SMrjPhVgU
btC2PnhJanxU3cJqfGs26h9lohknNZ/NO/wFk6dKj6J7o0jF3t23tcts0FSSSEMLaS04navaqMRK
HQVN5Rk/VLUYDrk9gDC/fU6vgJDPa0EXG/tURIV5C19Ofh6NubU7EQU9rak/Sr3CrrsBq+bli/VY
9XZ5P3uNuPeiVsEmoKo+LNM87WWK278CsiK4cmQpIBBe/gr2gteHjoLE2ZwsvxYjjgHAFftjJ7IW
sdTOpQ7spZgiJMlbzNpAZMVe+evtT7Hxxak7PIPb6Y6xMS9/w+AQskCPKOdcddIPCvSsk+ulzc7m
34hW0nmP9hHcQjbcKsWQx07YxahgaNp9VrqpfYpFfi5qayJ+eZ9uT2lrMIT/QNOq8gpcBxEjxg4j
HTrlPCUpSEBefCfyCQsJ48J9JOqnH2+Pt/UJJQaMcGWirbXO+IWXQEXIeiZneLBStHQ8KLGT7si+
b45C+xRrhWd+5ioA9wUaBnbfKGenLzO/QqjonITTXs3GZbkvk0+KmLT4yBtszsda0DVCq7qH46yc
E1ipT101do91N3vB0JbmH44xhnet6w4B7h97klQbof9i5NUWoccilqZmfkNjJe+j2c1PXiujDu7D
iOPV4yNYnfj1H1V2lICT8FLj3l4NGidG1yaUv8/AC6dAHYj6iTK2we0NspGBsBnpfjBBVnBNk4gl
RN1qMAPXcjs7TM0SHazS0318fvfgGVtDcY9R0pMGk7whVsc5bLRsFI13FmJwf3HE5D0kRtJK99/5
eHtWV7QYgihJDlQDym68D6+I412pNgtyXWe7MabzhKkpALNQGsXGk/rN0MbivCRq/N1O3Gw5THD0
vpWI4mDvraaBY6fDcebifd/2BnRZpHYbzQfLqBxArVVPorDcI/5H446K0nMDfrXD0ZhA1xz5LZ5z
+uolp/KyCZ0wxjw6zaq3Zja2YbBoRgM01M2B0LEBeoEamqPOH+NsAfjoqSL+lipl+lFPrfC9mB09
9jtMJCGisO5oKiDlVUBiifro/e1vvLGc0nkMdLFDKIOWdrmcfZlGiUeb89yrTdMfHV2ZBclB6b0N
3dw+/YXBJHxBJgRUhuSPefH6Ukewk00n/RVx9XnHbdHe6/o0PtXTEu6swua8Xgy1unXq1OttResx
jBwK7eShWYE8rpKdnAZU6//brFbZ3TyMYYjPkHsWqdv+jKyFeufQsnlTi37cGWojREvbLj4eMZoH
7OrwYWVrDdOMW3NndctBEe5y8kbIdbcntD0K7joAmDzJkblcpozh56Th21HD732vaBW/EsWeFtLG
+5G5/M8oq8+WutaiYrCE7d1Q159xxaT/HSrmG5syrE+ZEvkSZCulvTvmh6C3wLH+hWmSBFoyctLP
WyVHo5NpoM7x4VQaiqIqhEIf5W/r8BdGIfUCw48JCFSfy4+5LF6qxWnFntew3+TvBF80j3bSn80l
IzmQ/tU0wtd8JndOMEzJC5yfVe9PMdURStVYut+eyuaZ4qUt+yDypSZ/xIvj21PF4cFJrIjr3nwr
hJJ9HhXXCtoq3Ku57Q21ihRlg2cBOGucPdMufwS77gWdOS6HZAJdfXtWW58OYAQtMdg89JFWQyX9
XHtDxDZYbD31696NjnMCZPj2KFsTAhMh72heaHRaL7+dbg/in4a5gxrBPu2S9mGai/jojZ2zM9RG
nsM8EIWDhkXXag30CIsWOYohYZnGwXqo5zh+yMCs3aEvYPix7jaPQyGqL7fntzmobICy0RH8XFsS
DMgrFENqQwwZxuok+2A4X5vjY9l1yzvqxt3vfWrEO0F+Iw9HWAbXO2yQ8d5e62lWjecM7syur5LU
fpuPo3HWXaU6WWBrnxxh7Lkeb2wVbLBlfV/2mwDXXi7ikFpLpXacZZTVimMfd+XRKsc9W5eNWbEN
sTYDqggvdO10quo57aKaWRU8JY5aVReHTkkqOO/Jez3b5b1vlQ0Yj+0PjJqn0zpFTWDsNQPf+Mx1
muS0JvX2g9GXynwyEC5K/T4jPJqVUbyPWhy1qli21EZkKh6LNNLvFdKVnQto47B4dNWpb0lYGciE
y+9sqIiDIOyPRncZxseuo15hhHRJ0fL9K0tKVk55AvsH+IL65VAmKM0mxcngXIF6/jAgWOyb0eDu
VAi3Ng4q2STn0Lxx7FnddbZSjmrLfQ5Vge3Zq0l+jPv21Ra5zMCStiAUCGU5cvXZon5pkzBhlAq0
/Dlx+q8LqrrB7YO+NRUYVyjQUNC/Rorgn6ZWGbTrc9wmy8mYkT1tsHV4/a3JVUZU5iXP+3ntb+96
ix5nGbYOhtc0B5xkXX90Rb+zLFv7TNIcqQORq3OmLxff0JSssUWLlH87u3ejEmkPoSLyD9zizfH2
Z9saCqgV6CDZuUNk4nKoBX0bZJnQIB95KAY8dlyA431/LoRq7qzQ1lC0daT5HYgP+NuXQ6VCG5xl
QsDfdKc2QE8vPhRm3pyiFj2E27PaKsHTQiKLo8QFMXVtDappCUwNcB6QB637OFUgFJXKiQL1rw6S
RVhQOL8UHoJ+daESM1r997Gr/7j9GzanC8yEjULeQzvgcrrhGIdpSh+Q8NUX2Ky5VPRSszg1NcSj
20NtpKwy/YG/4kh+8xrsY01ul+aIBZ7bSlceo9LSsTDVeS+FmvZkxTrs5rGoT7Bahg9u3e4Jpmwd
PVoMoBzpd1OiWUWRyOtSmGlolmduZvoORgaHgVi5E3yv11RqoHD1UNeyKZKvQb0lZtRzPNRI2OM3
4Y9FHBbIIGXOdwXJm0cLI9hjhSLNqSmT8pd+NIdzXPSQH5MF5uXtD341Y34KQROsDPAlqTF9ubZL
rekTenT2uXPV/NG04+wBHb8vtwdZ37cQuKmWA4IB/StT6HXYhFlaufUwBPBVy6eWPPrQdUX9JdL0
6GNBSWyvOLzesc8DSuIbjt+ACdfvK5xU01zX4AnYTd2ekjSDStINql80bXu6PTe5JV7WIqjYkYw5
ZEeEAyi+q7DjCYiverEM9K7N+U9qht8XFd+mvInqu9R2o7tpaaevt8dcT+95TNQoZfbCwOsDKZy5
aPSB72lmjX5coglxG1G6B/Bf8078WS/ds9EAAhp0ckFj8sq63B+WmyiRUdh1EBLmMTaXllSlyv4E
kucrduHtMCLWAUCOR5kZZAti0tIV73I8He2YfBj6OpgKo0WLWF/uhyipJ7+P0+mkCQyLae/a98hp
2o+0fzHmuv1t1wfi+Qfw9ofMKY/m+l5EZDdzQ2jRAaY9DsxTArCfq1O+xzq+3jfIf1E0h4L6LAOy
Onhuj/oLulFV4LlxVByqQh++TfYgMfFlEd+7Wm8cc4COwe3pXW8dhoWJI+k6XCtrQA+u1jxsaBcE
6ZD9jq9Ycmiq+udFc/ZINBvfkSoGjCADkVZgEKuNY1TuqNTaXAZQ/qz7vIbKOkfKfPfq6UAkeFac
haIKu+ByuyzRqNrV0JQBiMzxy2iEyj19iuKoFkq6mzPLa/3yqIO7I1bKBUMMdt1kLOrQwF1d5EFV
QB44QCuO6w9mT6nxBHolRBRnhMR2SsXkRv44VJBrNNb1nezTUf8Ox+UPDm42HGY1nPOjGHUzqCoD
Paguq5wHtU3byU9FWf1hlU70PRVAFqkU5mH3uNgtbncYVPf2IaeT9x19iPjnMW8mhEby+TRglfcu
TcYGUyrsaJAbzZoiD0ZnXiKgF4jt3CnVYnxWu3Ysg9aam4NCVnicQ834vTZ4yoJ4NvJTZdfq1xjx
kB/KbKrzMeqycKbsBh/IL6ZmuBe1Mmsn3LnDOxNj7vqkV2W+4CfuUBnWzQgKH1Yr8U6Qvd5MfHmP
ZidXMkXN9YW5aCn+13NSBEKByGk6reYDlNzj2lzHOpeGJXx56c1qYrRwuZnUclZjUKp5UEc9LHSt
w/TPNoLR1KJDq4R7mlRbk+INQQ2Qhjy17NXNMSVNlRZRXARKOXgH+gDROUt3veU3JsU7BfE3zyCo
8aS7nBSfLllyYZVBb6cI0izGIUnNu7bLE39Eeu54+zxuzInzReGKag/J8RqyApXasUjayqCZ1OWD
0ZXzefTU10Ju5dsLRSxSKMp9cAXkr3hRJjNDROS0WisDfGDNNyMk2s9Gqe4p8l+HSkbh3Y5gC2o7
VxEsmwtEkzoTGsKihmfYURS4UTwPptzYIxNvfTZ6j+DS0D2Rz6XLCSWqVaepopbBUDW9rwILpH3f
72l9bY3C7gYoQTEWMtRqfyuUtq1syqBwjKN20Kulg4yg7DUBtzYcvQ6AuBJjhz/N5Vy8CUpvUXlF
MKa1+6uYW+3Uz559Sr0hPTROHe48MbdmRXURVWKDpx8Y7Mvxsl7L01pfiqDHVe3sOoo45NgxvTot
oHwjCwsQGNlxzyjLF1tu6iucbMasCEogR6eizcD026WzM8rGlpNdG7It4hAVo9UKAcCNGg1btkCM
A+p/ZpGfFj4bONTu1QJdHCLelFKfi94U1AWZib2YUZV1ca4kXNBUVDvfTdyT1Rpf6Bv/0Yjszzwb
HkVffCpn77GKm1f2bJ/HpvOIiQUIQbQlLscemzAbqTuUgddH6HNrQwUQtdib4tbXpEgGU5k2CGWb
VYDVCYttaJaMUrbghDsCLE4NH2K32Qt711krqi54Q/GUQgSSj3o5H/zbbQWiRBkAhxHnsO4t322N
PgizNnlrLJF+KIF93IEGjT7WmblnKLhxBEjqGBpANVW2NUvD4tKq6j4uA6f05kOj6NaZ9uhrRYXl
olFbo/INAZsscTVJSIi5ag0wmERnte+TRQH7HWMzxpOc1MEvUvW1hvLPI1J4Ri+UVxzE78vPmmp5
oaBfWgRZO9ePdtlPfhWV5lOjISLpkwzpPmCHes+67LmMt0r0eEHy+OBlDCllnVVaU9QWSigIYRNG
6WEfK79ETZE+uI1ufkPTM/ZJ+oz3XVw0DzpJ+uce8M/Ow/z6fSDh7aTOPBH48OsnbGzmo9arXh5o
nac8JFOSPZkqlfDW6uCWJvrwNITNHvRgYyMB3ZO3A+JuHJvViYEM3zUj6nJBA6DsDkMaDz/KqNtJ
2jdH4ekDcQmOGny4y2WNidaulet5oGKo9mERVXdUKDqcbqci8p5ZLSKVfQhS7FXWcb1dsZ8r+iIb
8yCsO9Q2lkp/B/8TubMWJUvc4kY/qYXil3UfHW+PvBF3pMiaRGRLLcC1uHOX93piNHUe5JVe+ypv
VAS80EdfdHVP4vAKAsgRgQOCHgMblbbJuivE/wqmaKzyQLHtb7w23lhK99TF3jHJmvd6N9zZY+6R
Ubj39VwfUyU51UZ011Tll9tz3lhTqRBEsMUDQZaUL9dUL+qo6Li0YFg3REBUQvwuTZfX7xzouxRa
5CMW8exVCDISaEVZtMA5NLWYbNmwzpHd7kGANzIYPiYvDgl9pryzGkWdmlprc3DNJoaeflFkyr0C
FA2RksjHUu+1XXKWUDLs2KlkF9zDq09nhJPWd5WDGGZTqcesLprfzGFcdkx1N+KJfEFJ2pBUz1jL
6uVONMaGlqaB5aXT72LS2xOevo1fTon3kNWD9pAMkbZHEr2y7JCTY2aU/9BkABS8mpxYvKQQcDkC
YKrliFFHmgU5LJ47J7O7IEmi8RTms/5h0XLtCE+BLjQuw+exNe2DYrnZIeLZisVe7eykIFdNOX4Z
VxkSEbLiQSqwWuVZQesX9GsalEY5+IkSOry9C0waTO+NayZvwzCOz7oavXNE/iYpxrd57ep+Yk3f
X31yPCR4pcErmeV1d7wpTESZIa4pdqc99K1Xo9rfDzvRcON8ykemTctP1tXWuJZq6KbeKpQkMGuw
cRlWNQ9hZ327PZWNwEeRVy61FFWknnwZBNoicytztpMgXIbqOAmxHLwW3lTv9TsjbRxRWj1sZLqX
HJ51xmNMQHKXZE4Ce1rSQxQT31onYvXI/JcvS5TuPQavavZsFyhUeChRtOcv1p2JthjTbIhhwrlL
HD0g44miUx4p8aexi6yg8qbsqExxc2wz1/OneRaPzYz192LH+c7O3VpK5HQk0dgi2VsjUWSmNGlh
ngSaOjSnpcyVgwLK85UKE3K+UpEfRCy9eC7Sy7V0HRFlolQTKLlldO5zHBg9QDZHJKHUndB0PSEo
jGRZ8qbmAbxWyldnYY5OmOcBvCzl3gynP9rRVO9v782NpI5ReAewNUFwgne8nNCs1knS6QZUZnyQ
vgyNZ/9WJxZuxZrSfKhyoT1puelynzT6g1Pg3aO56Wsbh6RV/AaKWNJHncfC6oDwHsp0lJ8JgfYS
nSd9kL4YVut3prOXO299VORl6aXR6eRxvHpK9mPaqy02E4FeI/FVzrhUkWa+/uUBfE16dMLCh6i0
hr97lWEVtddkgUhD4w43k+FtBv1rZy9uzYXkBgI0mDyIHjIavHiqmlHKJ11GiEZV+TMa9FEQhrmy
03m4Dl4onLwYZFUoE/oci3RmkDROaMclbhpUsS0O0NL3iDibQ0mzFARueS+u+8dFtPSl0wxZMERq
C4mpDs8hEEe/n+ZuZ1bXgZJZASsh9stwsQ4WC6iSGS01FghjxIe26nQ4n2WuHrK+qYSfFci13z5o
14kGI3LHUF0gvwcrd7lYSdjEXpMwolW3xpND9f9gzaNzbNxSP0gVkfOQGK8vnDCoxP7J6hm1x1Wa
kaYJhTW0JgN7iMeHoTRi34FEwKUw7zVuNjYjJAg2PDERypG+qm+50zgsReGlwRzn41OW6/bXtHaU
15cEpWeILAIxDtS71YycNi8R1DQYxtLHt3pbtr91RZTvRMWNxeJEcauR7Nq8N1ebniyXCwYIUpCU
WXQQVa3dI/WnTQeov9rTOMT2cWgcdwdVtjkqNtyUZaSK1tpyF+Zeb8/1nAYRDKpzbRr1Qeum5K0d
puq5jNAQRt7UCm7vy611Y440gqRh4JVeBuVQXVZJ0qCrtOEu9rrQr534tUpaRHhMxLjNJAaJNHu1
+/mUptaWXRqMSx29maowy/3SGsqdiChv38vH7eUwMsK8iIhzJ2xzQpAusDo3ubfJuxx/6vJvCKCk
Z5xC7CBLcOI+zLlwH4wu3PP83VhBbi8HNBSJiNykl+O3WLSFog6TYCnM7u2AGtVhMqP6MA0YoA6t
2dwreR59vr2CGyk73USEeilPIHsFafJy1Lid86Sqa0QXrCGuT1w03tu4ahyeZq3x5+i6zbehUZ1H
mnQDurvJdCcURQ9smHhPKlLTOztqI4zTkXqGRZpkS2vEUU7s1CelSgLo1+MBXmB2KpArPtbCEDvn
dGPzojUhJTjYvLxWVt87d8NZzyYeCWzszk9EnZ6KpN9rs21NCCdNCpmgAmHZrlIkZIcbFc9O8vdU
wDpGevxcqImLZ8T4WvUazglSKZwUqVZL7XQd3ko11GqLoUTt/R7ZbvGgxmKPGrS1SwFI0LzhDkTf
f5Vu9ZOAJuHqSWC4YQyyuZ5OVTFHb0wxKwcR2fY90MS9l8LWUlGyRMSGmjDFg9VHTMK87HGnTiDA
h6NPjW38OA1l/cvts7Bxr9Ob4pKV6HqKlas4gwZXaOo5DyDHisd3aRQ174skRIOjL/CH7kLD2ok4
W9NiSyDTQL5H5UVGpBcRJ5nrqhuihoe8VrqBpZjtWZnVPQm9rSxdgkRN2lOSy7WWqcwUNR/MdEgC
LxvGB1WM0/2Ya/i2VH36PoqgFZPIZPeAnuOvbbtQ/0FGvjzc/rgb54BPixgYUk7PomCXc4VO1hfu
EhFn3MX87ClJ7Ncq4gpNOOwh/jc+K4cN/18I/kCS17XQfuzHyc3nOChKtfjqxSa7s/WK4+0JbY1C
NkYnB1d4iSu9nFCij3FRzimCJor2e50DIDRwQnl9OAS1g9S8zd6H77EeBGm9KC1EHExppBwoMw14
E9izn+tGtzOfrQUCBQBkWgLFrwBQ+TIWdlM5ItCE8lsdTeExHvX3Co6af2EnUF+V8HfpFbEuInP7
VcPsIJ5SOnZ0KOdWPaFZL3wt3CUVbK4RD21KQRKPt646mqiCQP5HA3tGhdmHHVScTSVyT7d3wkbi
gEoS+Fh84ZAJX6tWJ4015DpeXQFNKaQNAPiH8RkpN7s9QT2YTuNs45gbgsZY/DGDhwCeQ7F2aC5X
wYu3D+042WYAr4v5xuV2lFDHLmo5X0g+lu/iIWkPAyBTHzi0c8R6O3xt2ViOB/JclvpgTzy7V76I
XZioNQi2FkkwOE5+9tSx912zi3b2/9UCkkCSViIAKhW60Ey6nJVpozTLgzsONG/8Viv9cFS1Jtx5
XV05bUqRHGpQpFyy7sXtdTkKxWlKmnEdBwq1hMqf4xaAgoIuWyZa46Mbe+lbe8RZVjcbJXASrY/9
vNHzJ0dHDy9qMTc/eNqAdU8bIcldI0/aGON0mgAVYtWkKMcmFtZB1P2iHByjnt8rc2zvJHJXx1fO
AWgANxfvNV4Al3PIkUBs9I4vZSL93x7rGvS0X7p2FvsTCe1OsHh+kV0ky+gN85aSoHDuLpTsL4cz
YzNNImVEPUTX0SGI5jo5uSEluweV2kn40DpjafpZMwGBD6f6e7PM0VuvHEvUVaTFrxtq7gPE4uK7
sA0lKGd9yv02ssonHFiGtyI1o1Pl9PUjq0UflJPrD7BWD4WxmPddl7hBMajNXT6axn0dKl9B/+5x
vq/3HlOUgGKy42cFvcspxppaaLTpERwqM+vtnLaJn5pVvHOOnhdm/SWfjURQd1D5pqstbidGpGWI
KgehHnt+v+hntdI/iroDoO19bnv90XTC90jGZb6Zm2dexfeeiaVyWDQHUczvp2L4ORyotI/qqPrN
2JzrrDf8GUmZ0ph2Sh/X34SKFBUj6c5ByrzmLkFO9hSTztfZLIZ58IvSzLHf7HtlZ39dRzPGkQ8A
0AwQENf0tihF1gGqu4v37WJ8ip2k+KOkDJ3TOM7yjwuYwJ0BtyYm6Qd02oAm4ep0udhp60xNz9Vw
Dr1BufcS3l3GJLLXJnwkX7L1LulfdAzs1amxvNgdQK1B3aia8R4XoPgo1eD+ylwALpCgy2rA+h1g
GyWmvzlzSbpZPEVqPfpVnsY7z6frgMOrBroTVQ6yLc7J5Rez2i4zYxD15whPteFY6RmmMqIdjdTv
imYPKLE1GgIxnBAgQxTf5IZ5cd0IVy+HdIQv0dVVfbRr4Q9u+aMAm7Hz8TZ2nswdKesh+yX76ZcD
dUbUlVg62fDYovlxrDMe/IbDS2ewxl/q2d6LMtvj0aSS0DtJnLscLzatDtoc9Ih8ybrfxx79SSzu
Zr9Dj/I0lpr1v6k7s+46kTRd/5Vaed1kMw+9uuoC9qDZliXbad+wZFtmhgCCIODXnwdnVpW15WO1
++qci8pKp6zNJggivni/d3j382LlBxN9k6fBxaRKgEx8stysVSstnK78Q2hL+zLNvXIPQqUPP7/K
Dx8XhRcUyXAzWj/ZURGXRxh6bXflQJzJoWOcjc6iY2/xX5Ln/2gA2flYpjeS17P4E2cJMeNzVoQf
YM0X69o7r5SGprteeUMpXpj0z0dvqxXwYaOvvLHxTp6WLLyuc9LCOQz24sf5MPCgZsPZ/+robU0o
RDtAr0Ahp8S4jpg+zWXsQ9hHn1a/shIP1sdhMKf6BdTwR/ezuZFRi7ONQ2N8OvskAbqsP7Z9GCKj
hp7vETuf1ekvL3vcD7xPynAeEzyOp1dZnMycs8yxacKWZVxUk/XWGK3p/pdHjbUOg2uQSIqSU0P6
CFPGvEtn+0BmTHrAI4XEM+GZd6PtpS9c6gfDBqsATyz6lmyDp/SC1cUjuAu1TZXfn4/K9S6nJnjJ
Gu+HF+HhQMEnFodl9umo6T41ce7lIn7dLvQWiLUrZuOlntZzAHCrO7Z2L8Ajra1T7L1VNa6nTWMR
PNkO90MuYWSwtcj81nA5Rry20nnEg9UUFeqttBVmLBAbZ+dDVtcFuOScd3RkPfXSwvj89pmP1P3b
5gIaerowmlkj5wJFx8HN/Oqxhm9I99vsX+iTPl89AOkp+cF9gLGfaWOiZmnG2mtNBpluXhguuK9n
9ZXKe+LNmnp44c3+4eUQOdKXxfyVls7TZ2qWJCLD2jAPvDDreStc+1D4uBVlqsljTfDZC+vws0Fk
5LZyY2s8gyGcriQqLdzBbV3v4CqfuB8ix/bm6v4yuYer4BOB/gXJGyeQk1WEXEss2SZCLMel+OIq
GSTDuLjo6eVnw/CaF066P7onIBEOHr4DyHPKGtCiKMd+ML2DFm6dYM4u9lnk1C+s9M+eFPdEhwhb
AFjDGxz/9En16PcKYbjuIcr97Kgjeg6uWufzUQQwJt38JWPKZ6HR3+SolDabqp24oNO8VGv0h2Zp
U/fgOSVU8rWfrJ4kw4aAiHqeMUnCfv2RLoiRX/DK9W6MfYZ10YdjtcZNrTOwBbew9E7OHZ5NSpqR
OiryKr8Sul15caQDZPJDKtQl20hPSCJJhOpOD7b5Nhix4NwrazuytZ6lXspp/OaH++SMs0ltKXC2
uGQIJubJtC8mGmAT7qiHsk/pyYpVyZTIkLEeuE8XhY7rCpED8ttYuo9rbXtxP2TzO/I3vHKXG6H7
VpHQ+7aGzWTFYT5La193Frmbntl3koRRCd+6nsXyUstwq8hPvznHQGjqYOsIlE42/Knkxkqrdw8s
d/p9C6Viv7SGv3MEAkFMksIrPWvnBUDi+ZrMeOEiRZNy48rBsHg6+SYdrmaQcdrL1ry+6RYVXUb4
blyGdUjSWU9qRFz53Ux4uDAIleczDsCq3Y3blekn5fjTC4fUH7xywESwzZBL01c49RvITCWUWyLP
j9rcvVnwXIrNehl/tUzgrvlw/EZAqZ8zOQAfJakyEjsM6S5X7ix8MMHA/vXlg64F/t5YEVFvn/Id
B8cucPuo3MNC9kbiKTyvJ5dZ9vNi5AfLB8SwbUXcokrgWT99giXwkVno0DnocczCBB81A9KsYd5J
vThXM0G/b35+wR88Ip4N2imMOtE+nXJTdBUsVu1QmRo0ZGNIHbzQMhpeGLwfvA6hbcMV3dj/7Jnb
bX93DJtbdzL7ybQP7ubiHVlcZ4+xmkU2NpVKXLDckxzoy3c/v7ntUHLyFuJ2wNww0R5zTD8ZTX+p
Xbw1F0ohS2fxtOj6vpx1sLfEEgINptO+C1PzNg2Xrz+/8PbBzy+8NZ2QdDC2J7BAbwV4lDuK+tie
xr1UzXRT4UN/vky+9cI79hyFBHOnat3CslkqOYQ+HdtqmApBlpJ1aAuTdXjIRZ1gtDZy11oY1S4F
uvycu6W3g4Yd7mn2T3u/DEo3IWRZ7nGOGy7gwKw7yUYC27wfLuosJ+clkLj6GjQeo6krLntejThf
7IbEekuMyc8H7AfTkM0S4i2rBSSIUxlZhAeXyaOxDpE3+GeGrsokpff0wtv1w6vgGIKecCP7nFqt
jI1rAkRJ62D4w6thTIPXMi2tFybdNpdPnj1iOBZfFO9sAKfSxW4EE9bmZB0KY2WpLdSnSDQ2pmLq
fBkBIP4XA0ehG9BYBeI4JXu3hZOT8SysgyT0JDalE5xXK2FUP7/KNz3t6U1RY3BIYgHcgpSeTrKW
HKCB/GLzYLZe6yWIzYcPhIiBrAIohZ+MqsnfdbldFol2cGsDktXzeKgVWG+clZOJ1DG0xq+9o1MR
D7h7PjrBuD7M6aCqWBOC6e6ROAzkUw6uVycD1OniiK0dO1ZN0q3AVzvyH7xGRBGptwvuZfwDHXPn
bLm7ZA+T61uQFP2xmdPwCynq5aPFwf5eueH8VkuDNGVvcdwPJDRUOkYw7713sxFJALIWacUmKjwI
q3YIC7B2M1MnDY62b8JKmWFCfAkdJvSa3V1dzNWHbOh1ljhuY6tEmd06JJYIdbuJYGoZ88UXb/8f
YRcEeTi2xKumdenHfgbvNza7sP30wqN5Nt2gh7K28ughxNKCfvpkorAWK/wx82BxdNjbuhaxNgpB
GJR+yavpOYOcWYZ/BFoYXtHw2VJjetNQjWu/HqgjVZvMhktf2MSTILaaphjO9VAqI6mcvJx2qTO5
R+RusOrqUtQ1XilzczkVbTolC5XpcHCrtvv8y4OxWU/TytpOpLi7Ph0MrXtRdiiSkFD3dhKhddzR
irViW/QvtTKeryV4HG2xH7CVWOZPjxOqa/uhcYv1UGv8Ldc6Ki8Erpe/vHFylQ2XYBvbqrqT924y
pSHDzluw10w5Tlt9Km6t1SVu13Uz4zUmXYTuZIuDadXPR/IHt7fBSFx1s9mj7fp0JD3p1Xnq6uWw
zNF6UXXp18ibzRfu7k98/Om6QrmD9wJOxohG6aY9vYxYiWfWVjQe0m6uorM+kouxb1xrrfZOuuiP
rtcj6Te7zOliX0b+O1WEpck4zD5RL/2Ypru807W1U15T2jG2uoYbF9Lpi9iyZivf60h49p6dX7v7
3NP9vY7WLk/mtNAltgGYXJwRFAgU1zeR7g9ZPaIw9zAc3rfI7Z2zdc5FlegRFDlmya+HGFi7zJIi
Bc+7EU1D4smy1kGZNJ6d/dEvKjQSEao83EWtCK/g8mXumZ/1UHKDoYtiUc32vTlNfRaruTEoQdIy
U3vFMa7ap1lT3Pqo+RvaVlkok28O7rt0MjMzdmwKwxg3leFRDFZa7xxr8UVcpXbzR+8P9T38+/pW
hZn/pU8n4w5mH9B6bwjrLugt6/3kTCEiK9E6TUJqV9/G/dh5PuRqe752a8uGde3p6FU7DV0aR1VQ
esmydIE+jCQsYx0cGGt31eAKRG967RCoqMKYMjqXIUexXoRRccPJqzGxFwvUHbPWtmL87c23vQrr
IqmEoyosRNamidfCa9K4cLAtOfa+yBtkWXZa7uipWm/ceSic/Vzbozhr8mF653i588AJWGJ2slkw
FIOvbnzDyOs4zDADf5sWYrws8tUmk96N5nxTenXOUXKzbRKalb8rQ92Esetl7tdoSH0vNmHKwc9z
88whEmyxXqmZNTauitl8R+aKOxwoQrJoz0wZbuvOUB3e+RZZSdZqS9AeP49kHGCeeDb2dHFjvBuN
lGV+XT5UY9UzaKHBa5pPxkJ0lhg5halI8AoXBS25uvNy0pdzuwOozdZPKuuXnMNrSJk2r9V4Bdqz
OgcxKudeqaieKL3MXPKqZ3OU+La2fbK0pvxr63Tule3NxWu6rhgyGHVYvK4pQN+EWV9TCUZBq3ay
D+lAmKUlPg/rTErRFNQzN2SMaZewus0Yh0+OuujyyvtUQaigLQiQyf000eruszJbvoqh8u7sWfkB
xuk2IMMi/YW0+4DaPiEXFQSVgJuclakLp/UMhtLYJKnMzNfKN5Cb+5AdErvJAV/0nKc6bsJQQxoq
C/HV7rz0I7rB/kMbohSMxzl0bkfQeyexI86Ne2Vaw/XovwpUdtUXIr2fRW98DWs9VkmvprFN8FQN
HmdXDx+ImrWt4xDV7nKwldM0l7XvShnPRTl8RmjktYTR5WF+sKe8Iuw8VOVNCzm5TAJ3CR9E36vH
ArjoltFJsexg6ujExNn0sYvyKUiQjRttPBOT+YC1/HS/LLMpjh1WyPzXIFJy5zSW0yUTHs1pvJLN
dw8WWtSJSWvQilsE8p/GCHBjT5i27e2mJWVeVLWX/sGvFVDiptmPq2wu86Tw+mAPZ9KnFPeM4I3E
sXg698oqjB1rlK9rR+DBRRxowGQc882bvYh4BmMb5CJ2YPJeRrOd9ucpnt/qwIsUvfIzNyQJTC/Q
ClyrG7J49G36sQX+dkEMzjffUwJhx8wjnEvqJsu5DDt/eeM0pZnMGGCDGZmLe9GvkcWktfJwvhjt
WaBQ5dQjE2xTsybmBmcC4QJ/vDQ8v7hNfanbXdXWHnkpynTv0jxtbv28H30eYWdVTERpnXl0MF53
kY+IJ6DrQ1mF+0+/H12iBIxItnAHp+JqxXz0vifzYj34gfD6i5ZIuT4ZC4WJ7jJGa5QUqsqvtnQW
5oY7+/rQiSZQh1XLrj2qqRQtyFwbtmcVjpAwbooGuqzuxj9qWhJjApHUPoZp5rLOihbT9Gacvatw
GpBW13Zv3ZgQxPxkbsrp2upHbLsawg2PxFWyeLak5hUXJBJnkhyRfLaOnq9YKnt8Wu6Hqqw/57Yx
Z0evCHV2kKpsi2M9rybnH+pZ51h4c0RtKnJWpDIrxEcuoMFgc+oRZKSRdUfARaViHpD60nv98NGd
nUHF2jWWKsnroP7D8aVvHIdJkXdGmqudxx5PsuLhFMJOdNSQbu9MadjFSBXlH01YmNgOlCYmNW3g
rn8QRU2Q2dpI+za0q/rcmeBLxMXcdzp2HNT0+zLIivEsZR02d3Y2BQbGaV1wl+HvDVVJ+8YHnAwa
cR4EwjBxAHe3IrBs68e6mAaXqr/IPkAYGC47HFpTqGrWAC4rAmrwZRXL6zRaDUXiS9uwfA+pp+Og
LJFBl4bb8qix7D6vderFHSeB49QHZrJm8go5+PhazYZnHlYKuDK2yfQaD54QiiHAvYFor2zLoqSn
Pr12C52VMWS57MPoGc2UeINCP0CPrbwwJ0986cDUOLx5k1fGpWtSXVMDG2JXl23ZE/6z9FacCb8r
dssSGFdTg4snWIqXf3Bc6V+vSz8XR1ZLR++EYbOV5VbJQCm38RM59FZ1nvalfu1N5fih6dK6S5wu
KBYWVK/CuWi2RLpboblUcTfPntrx0tTRPmuUfFjppxwxjV5CkN2iOusH9o9dGYgxe6i8yl/3RTVn
1nneGvnHwFSu2Dm5Z5c7aWUkjOnGOkpddIexEBghuU7VW0m7iOaKsSw5gxXd2CXFamQisbGku1lr
1KOfyBXtRDJV0r8Xg+c85pGPYNUf69nc1zLE8b3lZqe4tNipYzMcWCJk54+vqmHoH2XPbnfEMxDC
mzOmCwc7lt7xMZunkK3JBIhtU3N5bzm6eVSrBYmn6ofFva+UMX+Ww5e8Plhls34hcDn8oOu1pZYT
QL46lZBbbFgYeE2qwO93PDePfu5gLLf4HMvPcqrV+w4rqTrukeC+K3SgvnAoobATviXmeLFHCjsX
M8D6bqtMbvNpMfKjqnOcHiMCrlSMIAI5y+DJaU4wtNB5suoViZIZFep+GOzgvQg9+UcVFuN0g1y/
/YyQt/KTcLSCIW5SY7gJ9Fh89WRr/2E7rhiSzE3Tryxu7M+j7QK5kJbaZDGf076Z3NZ6W5lNcKf6
xYRH1Bj5lEBlqPudZqkzdryNdXROAeXrfdVZ+txfmU6QkLfZU6GywDkkRwAaZjK4JSCrqmOdixwx
JF5jt2ZXO9luNmT7QaSV91hhjkX5XKroreHZuYMi32sexzQyXrXD0l7TYND7QlnVsm+todmiCYrp
oWm6/vPSSxRtTZqK9X5G0GddBHoW70vK6rPOGcsPOnLcqyCrrIBwQuy7YpXScOBmqgWhb9tVbxm5
Sl0o7E7e5Z1R1AhDOkPcrP1gGTtlAlDuAhZ/EYNbsTuVVeEFR2FZ4JaYJWTers6kXXBWGZvylTn7
S/d2LFg9knFw3HVXaRPKKEuCvMUzfBBJGwWLjBvm7E07DObtUhs+KRLmzDpHHdYusQAJbWIrJxQ1
DqcyWuIqws4wpr3oZWd2RIQb0W56KGJa1WLaVzLM3pEQG33p6J7BPgx0vsYSDuFd1fsk3kjfND42
pI2sVNN1/ma22VLjogCO0oObrrGdA2PGusu6LjZSnivvZZu1F560dE4chHJuGsBA+zj6U/FVy3b6
ZHd2le6iUjcBUjm9HT9Kx5IJYRBiSgY8NI2LmaypAqeFML8vA1yVWQgXQ78jsndRZ1G4ymXfcBAk
+tD0e1rthIqy50S24YFg+pM4+OlatGc9uogre5By2VVOCVzMsbc6pIXdjRjzOd7XLVaZwnRuQ++8
mzr9BcJqIC4a18mGeDSCFHzGzpqkQq7xh+N0vFKVDNhRumHS4yubkN7mLBumOkqG2SuqnaVX/a51
5PSQQuXMkmpS+ZjYsxQPRVQMWQLTM/jclis5p1Pbrn4c1jy/pCC32otdQw7vpUnbD8pZEz7U3YR9
IeZugE5N42VXOKz3xt6UvlXunVHkhLixTTuxhl6f7Wq/NLOdsWaK4VmLze8wq9bmqOwG5QchWmVB
Bgn+HEc/qPGYmP0J1DUrO2e+wQyinV+rMfDfGgF+MIm9NOuwE+5sP8ClmZ37QHCAZ7i1cdbbi7wH
xsvcxCyc+i40ZvZegCSfhkkagnBhKYtPIHKcBXoumFniZao3z/qxduwPNdEh040xjiJMsChqr/Ml
67vzqFrym4bawo+nqnXbmBOr/IDljnw9WESTx3rtvDKJDArYhJUAdeDq2VOatL7E2KS26aTHYb+U
lPplXd3htlQ78aTaiJzMcRrn2Md/uU2aMBrno2RWhMciIvUiCbNc5Zd260TLJdUUuQqBsMLzuhcm
5L8Wq9WkLoPhrraq6WtbsYLu5mrp38ym6902U8VBocw4SV6W6Viz1iDiILVLdDK/MoQxaHqYg1BE
RjbVwIhpXkydz90Q47zjPqAEH/Nd5XvitdYkjpwZlA3HqqITve+UmX5cKh7IbqAcrJJQ9uatmHoK
TWc2u3KvJmUM29AE0y1YdRftZDXJMQ7XqHfisnUYOOnYmaAGNbuJmkcz37x8hQcA19CzLquC9eki
V4PsqFgy8T4wTFmcV+ikPoRmiZn6umbDumuilqDuel6wl6Tikkc5gZTiJ5yStymXQD82WBVcjMrj
nKtWYrRipHgY75iib1JWtbBRMcr27HpEIvs6zIV/axshS7zVZ425X8I+tWPlU3EDuZZVAKRS5BHX
miqRRHkYidheZ/NzqAas1Wyh5Ze+ROx2hiAvPXR6jdKd347t52l0BnP3H06uOkGi2HyotrNzV9kU
m72hzZdiJJ63TwJceaEw4bHv4/tx0vf1SYpWoV0DPmX0aVkiWPT9LhzhuXkvOVM9B7poHzqbY6W7
2dyfAl0TZJnZKsVyKDrFbjy50at8zusvvwqn0TIMCASDjo5M7bQBZhVq6Zyl1YdBudcYkfpUFCP4
8C+jdrj6wgQwN80O8OcJm79cJkMJy5wPJiJcKNNoxVpzeSkD5nmHA0Y90m9Eh7RE7dPHw3Yx5hku
74com8rrpsyb10MT1RdW6jmHvgudF1wWftDX3iQSMIg3BwTg1hMUdC16Z/W8bD7MLvF9HmtLMyg2
Zke/M3AwicO2d5Meh+bYWzmANOVt6XMSGH412tALMIbZBI/O1qt69j0GqShGMltiH1TOZ7Mgh6nF
aPSXHyJXwfMGURl3DO/hKSZa2SiRMmeWB5StCNGHYKSyIRXm5zPy2TsGhk+LCtYIfXmoaCeETmC9
uugyhYl4OqvrsiYTBCzZ244E9a8294hDhBRLJ+ib78kpJ0ZqKbJV1c2hl8GYDHlbvB51Mb/wij1v
9tIzxwoNHzvwZBoLT4eNL+82I8+Fh1PTxVGUq375WacKuND4gEQPQvxLLPxng4gzlxlu8kJkVnRg
T65ZT2azSNPjUbVllVhNaewCKH0JPti/rGUMtsvQrcA9DyLu6e3Z6+itqSeXg0sCTVxw3DqucHVe
mBU/WA25CtoYFC10rr+9id816uuyaefJ7ek3CGPdcwZY49XqftmVa7sX/rclprP2ntJHsyaYA0u2
y8EwtR97oHGHQhLcuI7GX6bZ//lZ/1f22L3+s5cw/uO/+fPnTiwDkbvy5I//eCUe2zs5PD7K6wfx
39uv/uuvPv3Ff1wXn4m9677K07/15Jf4/L+uv3uQD0/+sCdyVy630+OwvHlEPCW/XYBvuv3N/+kP
//b47VPuF/H4998+IxOV26dlRdf+9tePzr/8/bet0f+f33/8Xz+7eWj4tV3XFG3x+aH925tHMX2q
Czppf37sP3/38WGUf//N8MPf4VLDr8IOhaeCzuC3v82P334U2L+zXbEn0l/cGC+byLvtOJz//Tcr
+h1zGBe6De4LdNO39tfYTd9+FPxOVhdyWxgstK18fC7++S2fPK5/P76/tVPzuitaOf79N/SKvLff
t4iYhLimoG1n9YeTeNpoE0Ztl4tTz3t6UmFwWYLALYdO4jZ0qKq6vLdpVMx7/FTA09Z0LNVhhLnQ
x9PY15ejZXb2zjGqrLsYvXrhL0amOk4WKGBCWn3xsE42HYC17pwv9BYIXKroNzexEO70ti1xg0iC
GZJAbMvMKDkQF0N7Tl+s83d1MIRvi9bqQHYxk6Yyl45c4qIN3SoeA46+CdgGaBKKvrC6butmzOJB
zRExY1OQlgkN6yU7jl0ZoO8SgXnTWrO+D6rRpqU8hficW43GQ3VYx0Ds0y5Qj9HkBaBRRqvvB7MI
mrMKtijQkuu76qbPGwz0UjWKPjGi3PyECC79spl+TTHyLtvdKU5OdxBVa/+6tUYRJRUl7PUcqWi6
IKLSXuJFjCGH4kE3zQEkwkZzMgNE46+E4j+xOGEPB2mFRXPDfJXzrm2UM8WLOfXDnuOugi1K/+i1
8vAD381krT5Yuq3aOPD5zQRSqR73uNfhpu34qWEns1m0867Tcso/5rI1X3HqNUVcrGEH5Mp2r24o
kN35OBbz8H5sPEWvKUKMoPZGAc/9rBeiuucoXrmJKqLmyilypWPae811GijzYQ7C8hVMxuATDs/u
GKeUrjgkEEusY0LoXQsd0lK+qt1IvhN9VIWJI0KzwGIblccuTw3n0xrobIlHXa5vM7qgMyh/qmlC
+lBvDj3scUBaYzWKZOlGOAGDwM+X9NLeC27LAAwDuG9V3nE1ut65cN08tznuzKlKOig9ZBB51vgG
x4KgP2AelF4LT0l7BzYUPG7N/foGzMp+IxWp3Felq2z/TEyOXe1Wdw3JFtZp1ezCRtd4VqeIKi87
XqP5vDXA2xJlL/bMETYd5W6UWmRJLTN8WEoLJ8bEUn3kHrB+zI3d1Hh1tROVU6dHow/da9dvSplk
coTgMJB85hy1RYvpUBULBLi8G6c3o5UHnIDSYP5sNbNWsc9y48YgwLm6aiXtHIjLeB3mnJF0EgEp
iziwh9BLjEqt55M7jvjQ+LOJJY3vKAtkssUdAKi7j3bhUHV3GLWntBhaI4sSXOssVJY1VK8Pk2ek
IR0wjMhjT1fGezlilRuPnjbeDYWa513RBN67cJ7N9xF91jTmtNIGPPGNGAs0yWwt6HI5oe4/R12P
XZlbmuYUt2WxgLwP6lPQVuq1obXGa1otDo0/6O5fQb1wCF8qqC64BW1AvGwelxRq41H766KTtahS
K1ZRiClYQXoIC+jQJHWtiTCv8mz8LOGUyGSu1/BKZFAU4q7seW2CvND3+VR5Ny6db9DINuqtHbyf
5hBgDQNily0BfZBOZOdNzd3uLElWVDzhJtfsOkE8/I76Q3Q72xsi+HyW5JTXYAhIMo07EG6C/I9e
TzSt47IHNgyuaWVYIjECjw5MpMFxk1YVWkNkaWbn0s48/DMa0/zc2On00A4uiLI3k+yGYrd23Xjx
18k6alR2b92ybIFlIAHfeUxCge41L+hXZN703vRBFeNMIlOH17No/I6wiRC7QjF1IR/n9O1DdwYg
KngEFuTULPuUpbl7bcrKmzHMtB2C5lUVNUmmfbOPQyI7s4OrSEo6hJNTlS+wnb6Rpp5uOQ5CGpie
W0YeEoqTss4ezHwa9TDDHuBZxWOUtmFSkOK9n6a1vM5Lc6AHW6Yf5yr3LpsidMqdw57wApf8tBjD
wwuy6WYQScwtm/TJMdgptFOs9TTv8aiqWC8dhq62Xoo1Oq1hfT4dxQTeqC77PNPxad2cj04/977T
7/2usS6AOdUHT5Tj275oXYqKf5Ugf23u32/m28nl6bh+4yU76DM305FTqmLbppE11oWAhD0VTaJc
7Y37ypp5ypEUoXU19DUEr7yx4clxMjenZCy74i872l+qCf+vld6T6vCnleP/gzXhZk38rweylZxP
asLj9PDlkaEVj9/Xgtvv/LMWtCj4LPj2ELaZ9VCq/1UL+tbvPLvNRhfN/lbUMVn/WQv6v0NB42jC
URKFIL/271rQ+52Ju71FcOGpJF3nV2pBvtiT6cPpcVP1AApxYMX95OS19KlyosVR047W1ft0sNe4
IwlgN2tKAvqpLx2FNpLu97N1uxx2Lg6HV2Cb6PSUQq1Ch6Ky5W5IXT/G/iKUe/xf5o9Zs0wX6zwi
kIWNZCFPzIL8Szctoj0Tg2Odm9Uq4esE/XLlkyFyh3nqOyMMm3d1Azl015fmfrW8Lh4mOQO5lW3S
RVtaPVCdfzQqtz6HrDgcwWjNg1H2xhqbHfUDe9W1kGn0JocIKRKNEX0RKRQMujHPl2XVY+J7qZx2
i0ctkflLnsUNSH4Uk5da3c55HtJ1i1R5+90s+sFr/W3gT0eKwwO4U0izGCL+0yXESPHNpVZkpKK6
/9gOjXjrz6RG730D5qfdhy34nVYBuTOt8ZF/c7OD7db0Bw2qBArkMoeptJbODkGQSbFY+UDC0dhl
b0vRAGpXRTGSzFKgm1xbpBy+11cQFko1QUJalbW3Ot/6MipVlodpinwaHuUC3lx6Papi/0ybEkoV
ilPzMUO7GMvRn89cWqn7NVi3T3LG7hHKwz1oaUbQGAjwmmLBtPv5QD0TtDClwOjpMWFMD3a7nbW+
58Gv5HsLJCMjPKc1pJ+MVKHyzfYcno91iYw8VORalOIKvz7jaMECkdYETi8diOo1ZaucTe8IXg93
bIR4ZlbmO6i32bEZdb3/+Xc9hVP4quTWg1b6LuAG4vanX7XOgllUdi13rNo0PtYwPZvDVrPPmfnO
g5V4DINhwPh5UL8K9327NMNE899CY3jqj1yWfc/dlnKHl9JW0w16F8ILAwVzxwQr9uEsoK1xQGkA
C2bN0gs8Fmwy4LGFseq0e2EgTnfhb98GNResj03Jc2oGI2uPks7L5G6VPAfqTgcvnTF4aWps4/n0
Hdr0tADRiJERiJ5mQECHawO7Q60Ibam/srtanEN6tOck304caT43t6aTwmU0DSN8wNZ8jgfpmnep
HaZ7MRrica0q9QZfiumyxD4nj2fVptfzNPQvaT+fr8PftNl4WINEWf43RcJ3IFHVTGaelda4CzIh
Dll2XffBeD4P61nFOfTPZfiXNuv/37ZhYJHvXrZn+/DZQyGL77fgb3//rz04sH5nRCn6tkAO4O5/
7cCBC67CKkvkCSUpGyrV1V87sG3+zouKsBwsnh0L0PjfO3D4O/YU+ANs5vtkGGCJ8QtozGkBt1kM
Au6wdrGG8X8nO/AaDo5BNCnkWMUZKy46gi4KHGHPu6Vw0zizo+5ap3YmYw51y1FxQK9eeFEYgCfv
yZ9fgZIY0VfEMG0//27y2WVfdRBdgn0GZ+Aw9I6TuDmp9zTBf1VXthk7k+KxpSdxrdNmCqwqI23g
EewbOAY7U6zeLgfEeeF+ng8pd0SwhuNh0u3iKPj0fvKwBqGaXHdvqMp8NRB8NdLK6LIxLk2YAwe7
qeUZtjzGjY9t+HsYanZx+G72/WD/Pl16No43E4qbpf4nqXH7it8NKQxRCD+ljQRji2gU/uhf10sa
7XQ9Npxq4Us6Zmq8pFv6Fjn//YoHsdyky0d5iJUivqcnO0xkN2n/f9g7s922sW1dv0rh3DNg39yy
kWRZbhM7jm8Ipyn2fc+n399UKju2nIoR7Ku1cFAoVJKCQ4mcnHOMf/xNLrdGIJd1GrlVnMTymaTn
MAjXWK2dwJmVNjrrW4Us9NhpaN9D2QC8cOqsuop6Sb+rV3la3BHu5KGsTeac8mg2T1nSO9CSqygC
6KAXPm+UFY5GnWJxyklWquJITbLU7WwnpThayohcBt6qftvasf5BtoUUNjFm1XJbK030r2ncSY1n
o5qcNqEyhXexlqQPPKz01so1/bOdNdm4WXBb6HdFqkBxNRvHvI0WJ3kEPTLMm54hbnGnQ3zQXMfA
9mhnD5L5KTKWUL/Ucoild5m+kHNQpeu4sctMUT3l2DnLfTF+tI79tDLrTn2Jl436PjItOu5FNN/r
sQ+nu6cnp++mP6+OvXop2nboHMoXZtYyGUmiq6+OHX547PZRdEMzaI4ogK6M1gW8XbABw+K2M7mG
/+8OaW9EbmrnOVgCi0LblEeMAdANvEE42Re+esQhCrLBYx/GdXRWtgBTCGYEasE0o9gklApgGcOy
Tm4eDsalLcCOCN6WAxazrri0CzjEmhCReKQu2V9QJoOX4AoBdqIKGAWqabqVj9gKuAM4i8mLMmyn
vP4mMeZ6vx4RmXFOoUerAqhpMPCL4UsL/IbbOV6XYDrVEd3J00of4P0a1MfEBjdfwj4svBVviV0r
TaMVhLQVN3lvxQenM52HNhrjb3DSoVdrkixo3/aqQRMdm23d5f3W0iX7vMgWazxPJUf/1IBZX6uN
VoFjwunaw1+wVtcCULyYZ8eGE7wqzs2IBrT10Yox10eeCHEkqxKQHNXqghDUDG5pKeurNwKOXM5K
PDSeXsyl4js0z4lrqFJ8X2djfFPnWS4FiV47w47wQzPx8i6PAsiXc3pfjNy00o1IQzX3cCMBxmu0
0+V+1tNwPRBAQTx3rRbObWI5zeDFkCpSr0IdvgUBwTZCXWyj8Yew1HJ/HaR19bu4MqudPuXRZ31c
OPBLB4WPq0IvgtM49rrbOFX6pbYqDM60fpXJMgTShAJTmJJ2lTLaDL2FRJg+yOauukS21c9egmXT
LVBs9ckGiP6CnU7Ca9pI4Q3e/fZVnKUWMiOjju6awWKNw0Xrvlnoqa4ddI+yh3IjvVkSpY+CNJTz
1leTIu02tiEZ9zpWlo+tOpd/gxxDEHSafHzsKGk/K2i9GjYXBWK2gZMhoT46qcc7Wk0jvBrzdpEh
FULK8RBWD4OX5tWsuOzlORGv8jwB6FcZ74lipc61CVOj99WxpDstQo2BYDkgGAByrCChJaV6Kfcp
PkemTVnvZ8PS8+uGGZgfq5RpLgNbBWMHuap1X53wFxCI9vqpkUwJ36K8L5+MqEJopsZ9lW7KYmB4
5mgS+upqVCWgwJRUJB80KiZVZ2gXhWapc8DOpDWPrrQaM01Py4rR9k27Jo1nGDV8x6VJhk5bkyYJ
KydJphjN+giHeVGaGDt8NUJ5D8Cpz6452vPTPLSS5WeVVcuBPJM46fWWRodK4RBFQZO22uSTMyrH
ez2kbvZqCOOC3mOXT3akF9crqxf2OZp9zdXaar0yF6lUPBTq4Rf0fqmQzI/DpzyS5A/QpfOQN8K2
ZNzoLJzUWlmFkt6ltRL5dHOtDeiIz5JPcHrm+FNXGh/I5OytXVlpaeuXpj1W+2noWZlz1pp3A0bi
qVvLpY02weyyt9S4p6WxCWrI1Av/J2GJeSzfnh+lMDwjSUkzIyin5bHoSv0Cit/qT5Nkb4Y8TP/Q
huR4OcAaQ6FLo2I86Sftig0PvYQRSM1g3OTdTQUHY5+ueX2rWzya39cJxz7++Yltiv5eWAWLeaGo
Ql8WCm1bri1biB6MazTcxHZSxm5sDBbyiNZZB9eAHoW7nDI0S5AkeZjcQRyWQh/Iu4fS5EBX8xvd
rBcEKR347lB20LcjLQo9tuTyWzsiadpqDtwvf6oNEpTZfCBsW2EE5Rri4jhuSo7Ct+JkXwO+MgNL
4C0gX+pkaDovv5hi2gMDaBw+QVslOMCd5Sif9XjsOJnWzDHPKZ5m9axJCxk7GUXuWijqgh3ZsH0P
3yvCP+p4/jvhSfqaZyvuVV/0QchH/3oqv/7lPSVfqu6vsy7nd93zVun4V/xslTDFw+8PUy10/seO
6OfoGjQbIxYVsBDajkAyfzRLyjsUjZS79FdA5oj2/rdZUpV3QH10UTKWwzhW8AL8QbN0iqBQVINg
WDaoAdNw3KVeLqpFWgiu6wkXUaesv18KBjFYpVS+mYv5cJ/8PWI0dq8p1dOzm/aLcv51h8R1wXBl
fBZoX44D9Wfl/LpY5YTiAkM4SHY4LWntbYoY2EvkcvhjvgjfEdMNRgcKkBZf8+V35FYOvJSYz+V2
BJmySKINYqK3Aqxf90g0sILYJiPthS5ycie7TrcKUxEWd0QCB31XTIQqKtmug6WN9mEuDlIVgs1u
227641gG0W7LBhgwK8mCe/PyGxpwsVY759ozXLjAivUDx+kFhFsSqdpECdpa/2PPa3FJHCv40qrA
zfWXl9TwYofRyzx3CpvEC0tZ4/ammI40RvxGj/uLO2uSJU9gDF8ONTavyfPzynHiup0kSQqkrk6u
VcbaJFuTeR4aVnYudcujkcnnNuStXd6bb1EvX+vJ+aIa0DrfEhcoZk8vr25KXca1DSmox8om8sJa
t/LSaG6BfBaPVqX1NXW1KN+XYZOkqwYJY5R8xZ6A/bIHaPD8kJy8Za/+i/eHxAhQbA4F7L1e5bQo
Rtxh1ycFuk6KrdmsOQ7aTJ4jFG1vdN6/ugMwrUwVRyrwGVDGl3dAadIpwQ8z3oyRU9GchcbnGKj3
sRwbA9msPPqOOXm1nJZnQ3aQGMd6iLbSIEHuuMEOab3JlFB5K/DySEd9ftDztlFVAHjCVeXJnGYJ
deizIgCYaINlagsBJbcKbMYWu/KT2lEqF3zW/pBHi3KpjauGWmVaiPoNwwWvXm3aT+okfRzMmZ/C
XSb2SZBbvagsa4DNATu/UrMoCorIh8OsH5JI+lxks+bFMcmzrjzF6tmohuVHk6CIt8iVR9z65Vcj
w9Ni3TFvFqOdk5crs6qYiShPt42tbGOM63BuOSmtXVfJzKbDKpb/nsMKIQEKCeBuvRfUhWVUiQQq
ifZokftfQMsxeq8ea+djUXTm4jdRFKPPIFoy+P1mfqQ3nXxeg52PeGAqSga0J+9IaA8DsK8ZBlNW
GufljNOFV5UlAgZ643Nkzsptl8dK5TVEvoNLpDnz09zek2xkQUZq5OE+T3vNdNMlRMeEgwBUel3r
YfLPcJrcKet6j2aOP+hVB5RjVlFnMpGP3mN0NF3zN8Q3bRiFiStVs4XKOjOuodznt0lu0HWVmwjl
YE/D0etbOgZ1j1WNcZuYoT17Sjcvb43leCNe3g9S52WOZixC4TmfhqhrozEakaaHQagl411eL/K2
tBvjDVROrILXV7GBW5logpqe3PV6jdNQcuQwcCK78yd1+VbVpv1GPS3+klcXsfguRzt7nLJevvzQ
gZK1MaYQwYzZ+0a6Wg+tSnxvFJU59AgLy6J6ar2lLdWz36+q165xUDyFQ40u8D7BZ3556TY2EylO
NSfI2grmRWnEVuwhejADdRlRcibK+IgLQZb48iKvu2ouasMbUhWh8mxb9SHO5OVr2oWHZio6X2UA
2LtIe9sPoZpK52NsaR+EcLBA2VXGt1JWFl/MXNJpQp30eh7ezH/5xa0UxlwCpENbBvXw5fdJu95Z
ErVzghEbPPyEhQp2wuFuaTvAD+sOeknMCLZ8K+zq9fmJOylkXMbiMEZeDYfmGlv2upadIK6dcaNP
tvMeNfJtl/Xs5pgbblhbl4zI462DqdEb6+foX3WygBQRUUBfJszbT7HwbNWxu6D1CqqsHrZ9q8de
KOHvXUq1tU2zZrzK4ce79TKFvpRWHKeKkW3WXNau4fQsQVPa95kVVqhnwtXX1RWJrWwxxK50M0DU
03hFO6l+LdffIig77lC0T9A3wstehZLz+yX5OtURNF9hwsGmjJE27djLRxjNszLGo2UFTaRat2um
AffqTnIeF73Su8vUqh4nlXOWEKHk50bjnM1FW12HbfdmuJFom0/uK8UIjTxVNA/otKqdS0RLSVax
mloERrU8tE/jgDDa1IbuzF4ViSDSVXYbHZl706G7Bvs7KFrb375xT0T59eqDsM+B0BOxy/jm5T1x
eJqYBcZ8kKY9lIN6tq6GfEbsR3KgHMO6EKaGh4bzsHSSvgPhcbYK8WF+nahvaXJ+sdI1jchSlCVY
QMHJfflRYuw5ColaIcA0RLuL4sy+MDHLgGFbNswsIwu6gvLkwI4+lzCGfMMp5hf7sTA2ZKNk20IW
cTL1qRo8KdKGq89OGF6EnWNvtEL/J238/3fe/w8qy7Ol96rz3j8VdNz0mT8p4sef+NFom+9EpiTs
a8Id/yH//Gi0oY/TqugoSAwaCF7A/220FfudAR9G2AtaKBaObKKfHPGjvIXe2MBAlxP2TxptKDmn
7wmiKtYmLZPQFTCYfLk41R6JmFMr6WZV5AYa6qQmT3aiax38Qp2M+Loqa8EkcJTbSpEzBMNd2Yz+
mknj4ub0HJRA8kgJSjVXI7CTFODOAU0frO3YOiDx0Ar0ekK3O2uwNwcOs52V5MRLTMO43JWOs4Zu
WDeDivvEmH2seyJwA4q6fRzGxe2Sp1rtNb1FBo8Z2TnWQwaORLBz6DG8HC8OUF0i8CL4KFipuElk
aPdFiyOqX+I3dMhDtXpocpg8iD9MPqCqhVd2XpXIKTN8pAksHpx02xidct1NMprrWCvme9OWMBTA
qGZt8KeRh8IrmknndO+YVaCOtS8r5OkztHBl/hYpzszAoinmOyXFeH1Wsrzw5BWLAn5bDBuQVuUj
cb7qZxnf5QORcxoDItVsJ7dRswi38chQk6Af1DkNlHWQ75Gj6R+zLimSHaY2zmcraZpzfZoMKyCo
Qao9GSW7TjgD6s2NVZnhZ6l3LPTHlUl7Z5k6NGaseRiYDDEPp9Ps9KG2OtDmJaZkdlFgdqrbKDQe
rtWjU/HgK0iP6LJHBQp4aAgn1NEOWq21nipJtUu3kJL+Af1u/CWE1WW7lVmHVyqG+YlLrlur+cRk
94/4NWgaPFjVZu1Yur4esP5MHyQMwbwOGHz0EyVLmZZUvTFTqknJY6tLdeZKhdHpuLY42rexGebE
o8ucK4yS2nTTdUbyQGOj5YEZQX2X9IWynHH5RLwQrkoqQL0zhd4YxiK3fRj1G7PDB2Eb9/G01xed
eGMugLvfG3XEq4YXPiali5jpa4RmHAe1zwCjtOqQpSNw3qD3KYOEh8h0CYvpHqz8jUu9PkVkBW0R
NoI0XwQPiX3+2aXyIcmjlmHJhirpWrLWFBXFRPCv0UoB55wAhpPxUPPLayWVp+/Moj/a3//juCQC
7fp3TufFU9sj9GmGby82b/FDP0id8js2RzZFgbOA3AsE65/NG1IneCruchC94HWApf7cvPV3bMsQ
QeF70gVpPKgfe7f+jlkO/wuCikhl42T5A5D09GCHP8TRwScjhEjEV55UOIi/FZ3xe+kbZuf4ODrI
Z/IivWXWd3TBfl5IHS+DPyIsZxa4bZ4cEHk3oO2u4hIGR4MPA2BjuEvR4w6uCXHyA4CTjsNNZm3m
SVv9OBqmj+ba6d8KMw6fasnaDfoylr5apw6G3rPa4FAibcu2rq7rRalup6r2G7muH4wUrYE1pfl2
UCcoFFldPjZDJ3+ocKX/1tXGTRRZjekuGtgOGTzNeTqq8RXClnCPejz2zKq1ALqWjr5B+LBZBaZH
GBLYylezGIwH3qr2ehk1ZnMQPt9Htdrh6dEXRoypmta/T6VShZFa538j5cFEqFmU3kCUpMv3CjPp
r2uKC5I78WrfIPIZ3Eire3x5Zh0YU6XuxeTEQGSb96NRbbSxQ7ZfKQvddrQ+mCYogMy5c1HBGngM
i8ZynXbCSYjAX2szLBY6mQx18FnlZOrXvBqjbZM5m3SQr+twUu5Qk9dfIbX395rEdFjYZsg7Sy0d
es+a2WVeAwAx02rOTAQhOaTbpXjATA8js2UeJjfGsOvL8XX5L98T2MJ/sydUSOm+te1T/3JP4Id+
7AnqO5S/JP4iZ+YFh7r7c09Q34FGkgeMzhp/NX75c08w3wmFgA5HHOnwEez/sSeY7+BlQ2/hD0Gr
0AH9yZ7wCqOjymRbAJvjH8GWFW3Rs1NitKeOcRuFyWBq3V061uunOJu3g57L2Pm1SnaNdYtzgW5L
gQ3D4BCr3Xlfaqm0h1MyfDKjTMWGIRvOVTqTM5CB/BYYPE+/96x/tHb+Syd1Yrb77yvs/RNqzb/O
k77/Pq+7/DYm3fPFBm33+WJDPIohgcxEnHr/5WKDX6wIA1Vm+JCMedI/VAXISJm7Hv9UyP5/nj/W
O9j/6LsN2sFjN/Ina+0V1M1sjkBJPMKBwlhsBhd6vtbSOlkgHEWyj4V8emFWenarlZq8+HhEqdcp
jklkClfx3qgSJQo0oxrxAhljmB+MvlyIAHh64ieS3MU5sYlDlUuQu5XsPoFWViFVMpZLtVdaGgV1
bQr6Eafdt5bCnmsyV6v9kgBhDzF2+43sisF/9lSuvx9wzwU3R6D++bnHtxNDSAXaKLRQzteX384x
K87WaV59bALDh6ayjKshTcwcCkT7leQtrDIdCRUSkkrlTCK+6L1jF47iym1YftZr+6ma+nb+XgT+
0Wvzn1aGIT5+dutfNdDfX4jD8CV50UQff+rHnksdxrCUFhr2rijHtJ97Lrobdk3QJpWCCy4H5cmP
10B/h7MzoyhmUTJFl5gg/dh0tXcWhAxAKtAyFd6C/ScvwjHA4PlScYC8WGKMzYVTPi/ry6XSLkYf
1vjt+MmibRBWJk7QEam9kVn8TjMbX3CZbN7DL+wPuYI7EyVMl2+zpTqnaisx9TN0/G56a7kpV/Sj
rlHo6xOGWPGhn6bysJoyo4m1ahqsk8J4uFLn9qAVjn6dSarzhO4zuY4WOGBSkiheBDmvuegWjGEb
uzcTHIw66SZsuvhRKRZ5U9C4l0FvNOM9+UM3OE4OmSfnYbGb+3/cCv67l6tAyP59//7Q0jN8ffp6
JFt8qD4/RdWL3Vv89M9lC5lAeOOIJUqo2Iv2QZgAiHaOqTwGGKzNH8tWeYcciAqCKoIm4kjN+LFs
IauTyYBZvUjTOB4H/5f+gbG1yQQV0g4x6a8IV7Q20dxEuALF0zRsR9gOwTTPb8U82mLxP3s5yCcS
juewD7CrkFUaiJOXY0oUyZwz0mfCNPyQaOARQY4zU+vaUxt/ymJdkgiAlRqTgUk6K8E6siZdpZ/n
q8Uok2WDeUciuyYOWAjgGbR0myUZENbj05l4XSyr86HW9OGqwOoPWRLeuJ91HBT3xMRJ2Taai/6e
hoQqG1st2fBHPMNqr8uV7tNq1O01HolRdN6ZK4meSNy1G0w2VUwQ8oFMRfaVpRU+GwU8RDlKjbMQ
q8bhLLWa8TrlNc7R19bzpeDrA/xTskvwvpem9ZpQLw9FCeqD9VU5QC1Gjw3rUOfreTLW4H9P1tRE
nopf1xUZQ8l9QoZACgXXHO4bqq/JQ0eXtIBN5XIgbDjVSEFo9TM1zdb9MiUQYzEGHtcAen0zuQXM
zMwVXqSGV2Uo+T0jqxZBhBywsqJV/FCs9ir5FSDxZcwovHObyYADq0tThtl0Hm60ssRbO5z10Pb0
PrdXMC1Ij54uZeolJHv1cxbZkDMLc7a/PnuJfnHcitP0xSpBjo2XBqUwIgz5FZCSFXOvWksredra
ObtuxjnUIZ9h8/urKGIS8uoyJkWLKYhNyqn+hrQnu3eGjoTJrpzOyDy9RT6m+hUOjOc2QwDMycPw
nEHA4PHapoc5xKju959BrPfTjyCYVdRhZFETgPzyfYjSGgp5UeNbAVniIp9bbZd0iequelwHQ2Kq
/u+vJ6qw0+uxyXB/eRWRK5xMH3pdw+CBlB+vLoC/9NXo/bzH+7ksLWX7+0udzkZpPKAHCDsUEYMq
ZI0vv1tTx2HS2eSXL32ZSNtGTboHaRnxhsQnoe9dDcrMuSSDpG5Mo7uu6GG/EZ6VZBsNmPcAYTC2
vbmsxqtm5GNvQxBFx9W1MUG/18MboJduUIEuBJ3BQo+bj5C46tsW9u8hxpQS36Kq/U4U/aMz7L+0
UxGz+X8/6b4XZvdJ+YXRxvG46+Nvf23bb+XT16T81r049sRf9ePYU6i7mChQd9n0wLBen1drzECw
xKGnOfIHWSA/jj3tnbDQEew7jVNCLJ0fp576zrC1I6BGHYdOS/mTYu3V5FfM7Hn1OfvgJwizsJdr
FEfW1pbWDoPMsTSZchQlNZLpjDj21g7GN27aZeqdOLI+OjHEEDeuYvt67PPuTu4bODYqHrN6pYYb
RjRduk0VyblYBmM3w6YLbMYfGEA6uI+zp97Xsd3t8tawruQy7CQfk2nrQuuMN3SfryKtxZeCs0n5
K148UMGXXypxJGbcaZn5U0IUeUSQ87VeY6+WplrsGUuHeUvXWR86hxwAeanyC63t9JvBrrNtDMQJ
rd9p0e5WF6bhpHjFLiHRIxUOIzEuumZkBCHylh0pw93u2ZK6/r4PPW+zxG73bHeCpscUieEXycwi
XQiV+4seEkRCNjDeznyCOIpNP61zEE3F/bSWI7oGHAz7sJu831/z9BQ4XvQ4FSZRVmNUcXK3gPEc
DauX1EfQrd5l6XJf40XiKgM+G5UF1YKUt2BWO83PbWfa1EPpvDGUVU5OgeNHINJLsPfwXmOa9fJ7
Ww28L2vkI9QlgjxTi7FK0ZXyYVa0wcvhlFzInd36Mc4oW0VKpSBbVEGm6qXARJ1+Hid0nlqdfamL
SXJTxDVv3KRXefM8GVJTWE0cl0LNd4IkrUyZiqG0uEnafTJeDGOFl83sjmT+jNiSNi3LPL0yu8Rb
5XmPQOWQa1+BWDH0waU2NPxF3UpRsYVH4a2D7WtW6WvOp8VOMVX5WM8W839pkzjv2+Ef4esL47Ln
i+oXN9dEBgwnk7GmzDn78uY2MQVXoZqp30kYDK1zizYIV3/E8OvkjuRynb2xoMS59nIVE4zJWU4R
rXLWnEZY28aoOwMyK4gg0rKZ7PxcJkx6W2GfE+RFFl6og/Z56FMyAvIKI61sxc1nwhSrUwYckzvT
3Pbh+KeBmtg+YnnnAMwobDsYTby8DYNjt7k88Kmcdh49KYYGUsRTvWOvrfxFGjr/eBv+6KT8jwMn
DNb1v5+Bd+//uscLOSl/SagXP/vj0NPfGZhviRweMmbp51giP0ZFBhJjKGqwQk04Y6T1/Dz0bJA6
UppFAqlN/SuQhR+nngUuTGQ4FZsYLxkguf+HXu8oOkYsS21vi4P3ZLuRAKenCFWj7yC2VJNluyB9
f3ZjfrGTn9SZUBNp8p5d4mS1QTxRHI3ADDKD8WmtUYHW7FWj8/73lzl9t79fhsaY7CNAn+NJ+Azg
7mlDol6WQz/Mp02lF4eqwlLbcO6lanjrtf7VtWjERXIbwBMi8ZcvkGMgl5bXJfTtcTyPlR5/sNLN
FLydwmXblCRCaON5hRGdTg56UiyX/aLvlkjbibvrTMtWlsw3vr64i893GvH1hX5IgLhsNKcDZwXX
tbxaZ6RdsXRba/kOOBUfoOE8Eg8WV70on99QSr11SbH5Pbvjuhot0PzhwRVy9LFcuCxt91wOXjmk
noT82JidPwxJP/2WYq09u2RvY0FNVFzo1/A9UgRxsZ7tfr+OXpHmxDWYxCJXkS1bQ8D08hqptcCc
j3oeblhdr3L5iPngTuJa4C4XZqFfjOZw3vW4fPfVNbSNt64vzs/TJwmDVVAgVRHifPJKtroxqFnW
4hM9PtZ6e7X2hb90+S4rnYMdJvslSvap4dxOTr5rCvsu7vo3FAyvRGniFjAGQKYPxC1G2S9vgRMu
dqSNRegvBQKRNf2ktsWhhjyLsuKurFe/SgRWPwVahPueogLfkxJgx7k/KGFQonmNoDnQLJ+xFA65
M5xnDkNIOduN9YRRfnX9+2cm3rdXtww8TaV4Ewzck0fWtHVpEpPEI1vMi75LvVyKAl2lV5+c95i4
n8NsuSjl7vPvL/urnQ2BoDD6omF/Ra8sQosXbipZjeX0mViD67oag9aMb39/mWN3fPr1qLjgZ+Nb
xrFwsiK0yCYqsk9DP2PmndXXpY7LdbFqQd1X2FKjThxJDoqijZxJB7HFMJYPnEU6qItzmMr8pi7X
LTRHV0pWf7aiGzObgoIRdi/heKMt7EfLvLXTaCNV+c6pmyvMhX0k4bhNFoxetL2MNyQXJ1xp+/vv
xlz0F8+OkRSSHFhmiMtOnt0a23Ym9Zbjl4rzIbaKa3Uez0EfL8wu9PPQ9EEqM1fViBlK+rPZrCO3
z56GLgpQVe8FX0qqkk/zjAweBnsNFjDNVw3Lb5Z0r15gEIcGHQxRYCGeplZLmAqRRTnoSjyZu3VN
b5eWddniBJ9JgZXhj4ZgUrXy3ayOUNNWP+qibVkYrmGPgbiTMrFWocrOiveo0k2frQ5Xu8bYtdzR
iD+PnenSaJqrsHhsrBlIrTsjSeKwqNIGVtbtMmGZaTirjxXW4GZj6mVRcXCsMQg7w3Macj3sKBAX
1Ivqmrf8MCyRZ0FeiAhw6s38U7P054Vlf500CQbUvG0S01vidL/O6l4iMStEUY5D9U5ofAy5fVL1
ZJ+k5fWYkBNBuXeFJvrCjjATMeOtQYQk8d9QTcP3+PE/STX2H3U7X6oTr61u3xdKcmtl/VXS5IZf
r9mHkbhmty3z69TRd0iUAymKgyHqr2xbQlKTfLWJG+Mw2lZREuT1CDFN/ZikPFHTvk/FuWDgnLg4
Aen05pAGxtbQLrLWBowMA7GRVObfMfdW7LviXtdLDQIZ6M0jGzcJbyV/pBlf50gnFwfpBcfezjLr
W0JsDi0ZfgWG5dI0neeJtGlL6SD+rmpct9HaXTlZvLfiMOj6/EAixb6YRKKAsWyh1X3ACDkYo3gv
XMgyTDMLab0LNYPel4UnrWeoIy76aIBllh9qZ96WRHcQBbFD5n0jdh0pkbeRol3YebxVTaHcNnbE
ILn6QCxJSdodVP3Sg9zxeSmkTWqP4l8XBwyOzQ7oOHfewxW+Q3sSzIwI2TBZIJNSHNJG3ta4VmHy
jHNKd9bhZCCHOn1WvJf6aVNm6d40omDCLkGrRk/pFr8O+7N8JKZgwl6g58Za5lkSDbchULLdtFeo
UYJKX3wSyvyoKXzU1X5NaiLOo73H2OJLVxYkJMlY0qjt2dDpe/Go45zfI87JbOmeDNezSZ8Cpcl2
ckSEVyOcd6WNHs0b5Aq22zms43E466foluJ4ny0rUrjwuAYYQO3B1/9ecEVo1DDI49W31Oi9ieZH
zzldOFhN9YOtDB7po3tDmYKI29qKR4MsUmmTTx3EFr0A4GadjIQkGUp4V6jzGzvUrzZ5xK30u0Qn
0DSdbL5rS3aRjYwH19H2yoKoGpXQJgz1jWNfPUGgj2WygLeg+4KPKadGjmmo53WDkYw/OdnfMW9x
a0ZulFfXubH4naLvk6XYDQKTWqohaKTyGvPdB3Gmykb4MYZA6XZzcYsRwkd86A/YuhDrtnzv5P61
gX49/KYyYFTDvBWADFP4kw6619K4LELb8SVlIV9ckXN3cdYvk6HvUlXbz/xXcpQ9OYqfV7w5dGPe
WsBPblS9RXt8lWAgihQUdfTVFEoMeE+KFNXIp1zLTcdfpvg26e0Perl+HrJl2xeFb1oYC2r9eTk1
T4nVe43FZqFLwe9Pr1+ujWcf4eRuzGMhFcTROL6hzZdWQ+wZ1oRPKYDa76/zq8UBXqED05soBzkp
XxZkY94kktprjr9O+ada1i9MSwrouXb96hzfkXIMA8ta/IFtqNHih6W9IlJxo7ELOWF7JsnjpnWc
Q9Um+2LgtY2Ht4ArcU6fFCmc34jHj0A/MS4vP6IZLUgaW8XxhwpK7TIGMXksHTLYlDQwMx83ShsG
g0QMVoTxL1FB7u/v0S96MuGTifmNITRsp8CZlFpa3Myy4xfK49zFgR2qXxLqoLx8q/37Rd8DSQA5
K5YNlGXaycOQanwgshw7ZTU9KwaN5HfVT0Pbr1WMFmqdHfnx918Ngf2vbi4vP4USOxDw9Mubm5vw
CvuES9Y6hRgHx2AYsLbQiFPotgpJhBahS+J/iq4zQSA/aHbthlO2EysCZxhPb4z9ok3Boo+bYlV3
xpLvTDM/kH+zx4/6rOujhzWZN3Ulb4diDJppDFKz8Gd+ppjHwKIKajGms83iUCTSfV1I7+csDtKm
u1KW1Btt55BkHH6xse9bQNrIwEQw2XcFqt82vSnSybVGY9eY6eNCV7XM1r2cN4eWDy1+vp9xe0rj
oK+1Xc9pA83H1ewhwM14L83xg6jGBq5XdsM5CcZBnfdnYxldzGnqKUN/pS9hMFIFLqu+V+R1a9Nm
i7cEEj/nYXsls2M6ub4TxdI0Dd6QRQ+RLvlC5l726R75zd+jne00emV9mG8bZ70eylnGSXPcmDUl
YtKdKdTBotKyOGz7ceR0y3dhLAWxLJFsTvikEm057WCWz190tT9fo/lS7N9Lq+9D9TFpwtu1zsH5
pPMOG7c6RBkhSpFwtA9EIBO+eGHG5aMyRNsQ8/OmCu/ljhLctA/AEN4yIg/lOYRr73U1q8BJbiKq
z4aq16oiqhrnsFi6m7fxfsLzS9zDsW+u5CK6dTB4wp9yK34uWSkMOVHl2dgh0biQHP6dpPdTQwAa
969Kh/PC/tCOC52e4YFhbno5If6zP1OzxSeX6SZDEsXI5na1nKDtqZ/y3Bf+dKKQ0VPn3ibL3TVD
7aKTZt9BLhjSj4ROf2WVy+WYjOd6xoGf8kxZaxGhG3JWHAxzvjSKq9VKb9OWort7hKTgoYe8FpiR
HVJWGdNWqbX9VIxn9RLvNU6hniQ6wg9v1iXxomo6L2lOKyO7KWlYU4f8RqnltvHDMV6m+7WO3wss
RKwRc162IjZqnNieWIPiiC2c7myxMuRf61aXC9brFDh6/z/cfedu5Ei65avMC7BBb35uBF0yfaak
lPSHkKUJMujt099DVRtVVk3p1gILzCy6gZ4plWiCYT5zzErH7tqGmJ/A4cg1DBdjjS7fpobftA7n
SSMWzkaBARKQdsJpDxLqvlQjkhtusKRvf70j/Hj46fAjQj1xkdOGUMq1nDZQJWmHd7cwtMJ5yQdk
tVvPiCqXacBT1U9YdDZA/k/UyWtChIGK9UVa+sOGi0dA0RJESRgWLdKK3+9JhViJtaiMlr0oY/W8
hbsZeCda5k95S3/9ush0rzfApRiDxrEsAkWLcvpVc07i8AeGYr1pq1oaCDPcyeKphbx5E58McbaV
GWE8ZKaOgHs7gHF4aSXdVfH4CCuBUzlVwKQrchCWwgYwQxeJDBHG4VlXEwqzWJ2qBVJO7A0SumJQ
pkekDn2oDdwQgx5i4aQ1lzBnGVwkaWUZeV2i+dKEpCABHFEevEGHyymKXTO0kaBuM3p6OXnDAPlG
qB37YditQd0ICkPZFkwJNAX1IyM5If84NVg6IITuLLRzanBKSQyDOEi9Ifif1C2czrmdABzS5MaM
nlt0Sc05Jro+w9di2g3tkoFm2KMUuR3JyLELzvlGrfXt0Mb3XEmOAisObZ1zYo6hU0P2FZJ9KYWf
DvZYzFWOxFEO0ScPz3D0JnwQHOzDH2/fQjA/48JZwGELmbH4BFMPtOvFzFfV9lmo47dp1BXCTMXX
eXkw9W7VY/kKKEU0kXBiKRzChT48F7pGJQVfIKqETc6iS6sgI0TmyHsOB46qd7ATBFECr78kDUKI
j7UakjoIcwQxkjWZIwcuejeqAFxpouhUtaKLHVlhOOtacwOg2xl0rQAls6MUtq44Z5tKVAJwNLYm
8ulMsJxlXTSQJ1C4CgrWZGOaBROSfViG+UDv+Z3Wu20ZByWcjlgdnZZtFuYhtzBdBPquo31dA21T
AoW6XNxK/WTMGAHxhhqgD2lV5rcyDsW59uHZyuCSAgs3sz3LJfi94WL3rFivhg4QXQcPRyluBNLG
leIDqG3CRJEBmfcOGE8JIho+rhrGQSYwnzXjTjEnW2s1AIz4E2PmOak7CBtmR/SgfaMtNkvinWJT
npFIlWL7HNcZrFpzSC0zYZ6CcsqObWvcgYN0amTzVGFzdqwux4aFPnDUhLdLih3DiJCORkKFunNh
yGDLY0QFnTllGDl6hpOyAE99QHeqRG5dCA4kG1Yi8mT4HjzqgDQu8XYmWWiWY8+E2XW4LiQlQMk/
yAz9Bn4UcJuYxx0zQGooDLgbphV4CCCePVi8j10FankdWiTr5aSvefRF7PyTnWPhkqPNgpgQlJyr
Wn2L8lY+NbDDQMcW0REGEwevvixBwLAYqhO/3qp+vB3aoyjEL0IYYPTqV7cTEx20upYjQcq69RKf
xMiaTc6flplejsMXt/vJQQDOAagFUDpZEIXXLJwJHDTIOQ2GXWDTz5Bg1wm4KGwWPdRs4NnJHsUp
Pg8m2yRxDkBRR0frT7Hy3+rv/e+QMDdFjn+vnaC+8wf4txdaHudvk6n/DL8otJE/zY4fEMyk4E9J
/fYdHmb5jb9ag+YfkMb7INeiBfaNzPtXaxD9v6XFB4ow4BvfU4DlPz5gKp8Etf5uDcJcSkZyiJm+
qADhl3+nNXh9vgOJo+Boh8HAktVBy+j7873OolnSQlmym74KnRgpz6at9RZVvaha1UYlnj+NzeFb
qvi5Of9DkoMbwvEAaxRi3SCXfQj7fGruwJE7hR5OLtmmVFl7VJmSEyhTZkOhKCtsrFwp9uHMcsfS
ZmrVWXWHZxbPtaqGqybRzbVmVTAyFuf7cFDh0lsxs6Oi1ISQRRPhmA3uMbruA9w+yKApsdvA/hog
yLlzZi62CNcZtAy7CKTmoR6tB5Zxcxvlqv4mJFGaQV7RrFbjKMMRcWQmTthJ193JBNl56vLYxccA
NnQohvDBaKT529j8P1hh/3V99oU/8e/77Oen56fv1w/++l/rR/ljUbdA7wV0x2/4r79b6/gRBN//
pmd+bq2jfw6/SfTjIWWnwA8GufSn1vqChxABpl7kjGCK+Rut9R+cCUDMAVMfhDAVxTJ8/6WO8Gk+
w3RAN+bQlKFyD/CvWJUrJYfaIjr+pBlu0MhoKIRbXxr4yUOxJreVMM+IahUbiK9yJ64AAuW9vIV/
IdJ8Rd1q7cPHUP7WrPpvmy/41vgsv5oxC41q+wQO79t33n5//uI/cwe4e3xm6FIhqcCO+g8sQ/lD
WtQVgDdGLfZ7Bi+U3xcZUiDtF/egBXH499zBj0SgtxYDPwD6MeF+Z+pc772YOlALA8BDVQAz+IE4
UoUQbWWFptgaGqcUkiRoYHCXwS47EdqepqEEa/r+Ef55jIQFv+n4NNhQ/FYpy+A1OnVZ482C0dOG
sa9AVD/JxZalBf4BsFSgOl5LuQwZymxc6xW7ZBCsb5ue+1otrrtseo4r5OngjDwC1CuROJsPZVmj
UG3ALS8r7qZZnFYGek2ZJth1ad5KUi2SAT1h5JBbK0J4bUQZ0pkOGSvPzcMMlzXbGIzM0Vhf0bpW
UteO4OZC4bAOqBQDw7YZURZoIAJhgv0qlPMEkTlxjVA6s///Xy5ASf5qsfhvT/XrnxCmDyTv9gWI
t6fsrz9rPu+9H9f6tn4M8KRALodECRDki8Hl38sHBpeYHUDrgtgGDhXkJf8GNQma/AcABYA6GQDF
Lax5/NafW6+gYdUhOIejEQKfRTzht2KX7+ulAFWpgE8uanuaAU8DtLa+33pntWmbkOfCCir7psut
eQ6w4ftWPNceh+43kUKWuL1UPxRW/EXC8QFN/acSjpuDyIsiPTCrIOTAOQ9f4PO+D2kQsyysMA16
1tSHUmysApl1WFyAW8qfMg6ADlz3Cqc3wrZdtXC+7CnGU2K0R9YVA+VeOGopwZYTPT2KDUeCQhzP
JBeoveIeorqiRdHli2DNPIXmS9ZnUxChgHCa02G+UdJGfum5Fd9Oc1y9C2nnqdk8djSUuslJYQ+/
leZ8eFKZcTNmMg4h0D8g4D0nsnAP3ejkAJCyB2IKJ5mu5B3pYXDZEk2sUlhCCaG4N7Ikvf39pfVv
A//Pcf+vjWf/A1MEWDIt6Rm+H3ApAMxiMv5qQe6K+r3I2J9L8vPq++mFvq1GsGP+sBYkLuCCC7t8
Ef38lkh8/AS9RLgCa8uiWn7Cv9nNQpoFv7TUGJZO3jfS2N+rUbZwBkLWAS0HxDDgDP/Oafb9YQZu
JujAuBJki5ZsAnW879cDZGxNFbKr8aULQJmCZtD9HHwao5+kDlfA7R9vcZV1t5ICS4sZt7ABdHvq
77N9b+BO8FL9SsdzWbyfFvf1y1yzBDIDvR/LxJ0Kp/YPX9l6//xFPmQ0IZKKBhOC0897R4Rlx9R4
iC8geYGhuZsvoSvelLuvyEYf3kc/vMenGyGs/nwjVRrNtJTH+MJVqsRODjMFt5aI9Ry7q56gSBm0
QbkOD52dkm412fVOQeeD6LbpspVuF25uuZLhfPEdfzq6n55q+fmnkDlLUY2dsym+1KaPHgfz3eLN
ctB9cAa7fhrv+scRhhwS/eK2ywz81WBcHRdxHcpqZeC2YiDZ9c24mjcp0OiX5rZfS0FImkODoAsh
SRB81dqVfvbKEAtews0FU/9DN7ESUl1N2/givUB6yqxJ8VjQ7sFEJfAGniHqnrmJ7MDOkT3/+q2/
r1R9WzOfb3y1LC25himntEy1yVmgffBnu3sp/F/f5Ko+9eNdrlZmowAJAp5WfNFrYkD56QFmo8jA
GYyYUVMtkJUjpKW9Qn593yUS/+GTIu2Ceh6I1wBxItT4PJP6BA4XXLLii5o7NW9aeGpNszOYVklK
FNSIOsD6E2nAMdfSRQkFkQJUCHIUONaGJGS0S4yKRH0H22jGi205dwvHGl9ojjkK47K8hpFw5+dw
pYCy54IFEt6LyYh9ozDgwAL5KndUZJvx5jJPcwPxrvIry/crpeO/xvafd7zaLBDIGPB+leMLCBX7
9oBe6AkGxDs42d1Nz9KDQoqvmvzLFa8XyudRvdo1eBqhOyLP8UU5qyaFarFAVCd3ImLuhZia96b8
1XdcrvirO17tCOGU1X1dSfGlcvKnyg+dyaSdM7rZRgQmjkImtD/MBIVpB97TE4WjyoIMNGnPfHhi
QFJi8GMvW4Fs5eH/s71gy+uvEO4/2z6AiILU16KkjprE93NtNnsxhn02dq3NvLZ2uZ1+AQBYRKN+
GAV4feJEgFDvIuPy/R2mFjbXap0kF6g/U92DPOaWnYpT/dqWZCawJndekBtWt+bDvI7tad9eJIAw
nOSxXU/dtjVdfTUd5DMUOUhJpwsczZ0xJSEsiVaCK53HQ+WLIDm/AdT8AIDua63aTHKOALQfuld2
CElKhvVESoKmbnR4GshXaJ4P58/r7/z5Da/mchZXktjGQnzRSOfEq97me4HMbkWLjADN6AwnUSUs
iM/mCmY44H7TkMh27qrPOoE/xqNIQvy3OgOJSIBB+eqEuEooPo79z4939YknKFpxVQrjC1qLmykQ
Y9rcAVvh9X5b2Abo1a03BlIgbtCSPlgbKPv+ej/7UHH71fhcrQMO4LTYQ9Dhwki5UYP4AcIPPphX
6+HA6I3hp/a4Nm1GL3XQ2BZdJkUVVLQNmi3cZ9bjkT8fnl7GY+YkbkZTeo+2lq08QJYK5sAjSbfF
RT4160Ek5XZYd18s4w/+9A+Pj0Y1olDobkPs7PsJHMssEUY5Ti6tDfvLFXSpdM960VzJ5m7qGg52
5NLRz7PT7ZPXlra3kf3+6xG8gq592y2B50fFAs+ABPVqBOU4EiZTT5NLciffyW/CSX2Fo2Mb8NwB
FEFFy1EB6fOLF79iE/x416vQYm4ipik8Ty7Q59trvkAOzab1AM9Yf7WEvrzVdcG+NEqo2+JWbMdb
km+xI4RusuJOuMPG+ZWK+hWn+8c3u4ofKsUqoPzOk4vqhcFoMzvchbS1x81oY0Pajc+CMz2Iq8ZG
8EiGVXNmtmEnly++6k8X5qevehVfGFOezTBzTy5YlN7glf7sZc/xPn62dlGgOcDIb/sU0zvcidg7
vV/f/Yoo8ecYoIioApqAqf3x80/xKs/4CON7jAGaCHZmp3tIvayhFm8LNKHl+/AAmy87JGUgryO7
bu0tLK6iL6YYNDp/djosaAxUtRe+7BU4YuqsCPLSGIP71XNOEnJ/3j7fucmuItzGjGsoyEjkebV9
Nsi6IYhO7Jw6MnECryQxOaxUmtO9TEWaBzm5171HGCW6uXeDPSR2Tw6j/ia2Xcjj43qrg6Pi/Xry
fBe555zs0XzBb7prCmSzDTc3so1wi4Y8HreGuy68xyMj+xm/qxHXIJqteiI5jjbg1+5239uD09DQ
phmh3mQf3tzDw+nFmfYgg8rO7CZkuxepRmRakHVv68F+qzqPNzFVyDvDm27vHu2K3NzBbpi81PZE
99uZqKuc+AW5yQjuTyRXIfduuBKc/GMAJFensY2rNrjqTN72jwYe7ljYOTnvJvK6fZzxCvZasJ3T
ntRkk1E89sp2j8FdQQayxfu8Anni3vqvkWvi4TJaEv8WBRb6eh86d4/hKiEFPUBLFTvtGRhqWtA9
xnKZHeP6Gd8D2HaS450LKpCVRo7bs93b21VLbryRPE7e45q+wicBf/Q44qVEOmPXxFkOSRa78faP
yNMQc1nUzak34w3ZtiUnHV91Oui4Sk5VG+vOxfVb4qgEOvLL/3hxNMfxTELHQKH07AQ7WCV7q4M7
kgf/Fo+qUK+nq4YcEqJi3m4uu/M6ozty2MyYzhs/sKhAK9sJNoFz2pgksOz7iqz9jpxrZ6U5G9yE
ItIiFM4x5P3JtBuKiHTG+HgPKlEx4w7AzQUmwfa+7ciOE8fXEEsU+BQd3Z1l4jsxeZ1dDQOqBC+x
7Q2uECgBkd0nsrsF7vwmIo/wxfB0DJxzwn9KEkTLt0vJnUUMmxNOY/zh5s2gTlB64doJJLo82VtB
XRtuFHZP9f1ugxvhOWlJt/vEdt4dO/DelkDH2b1uOxoAKEFusaGhPH1wuOO9zTT1K2fbBceJbnu7
d3tbclvbZ8TfQlySysEdVveEabXd3/S2C6Mtp7Zv77Z7jdz7BlZEb5ue6Dl+axvkbrs+4smZjYjM
KSknE1l3zv6O2aSw3xVyvn/FTF6WkUHec9vxb++ocwgmTMCd94Dhy8n7nX8/EIzuZKe7pw1kc8ju
IaIPkzs6gdMeJxtFPad3BK+wY5KuQ4KzHf940EUmketjsMsAVno2rrpcr6PAMdvC8kC3zi2ernWC
kJ6P988DWY92gwExCFae25B6dXMn4ovpnokhPBp2diuSzC93dcBp8JUUwHVB9Vvw9Wl/W3K9T7us
DI3gRK2wvxnYXu6F9f1sP28bzJo7fCks2FVMtyqVMfQFfb7xWidfvaBoUK0uJtkssSvQrK5Cz/93
USFA+0ijIUsGCbLvH6xEH0YThDpB3YCvRCeCs5AHj2lgg86p26L8NOx130T114HBNSbcr0+fD0jz
D0HVp9tfncBWbMW6ypslJpSPj8VuXBnYB73EUXahr+91twzYvvoio/9ZsgNhcpj4oDWFQvvVO4uQ
C+1NZUguTZ2UTqyFBwtKRUSQqicO2DThc1nQaKyNr2p8P8s9IY8DOAuyeRD95O8HO8/NYpAE3Hhw
5pX4br6rD8O9fI+MpNwaB+HmTyuR3+qO/p+uaRf/hSf+L9LVb0/dv4r3f53bpzaBmdhLcw1k+Q+s
Py/ijP++vU6KLOmv9PXwC382STXoRaIWgtKUhPqU+J3KpPUHNEV0Aw46sEn8hl35q7CMH0E6Y5EU
Qh99aYfiin+1eWT5D9Sh0ZtZuCPf+q6/0SeFMvLy1f9ZA4uZFHJiYK0WNXx4NmpXe4M59LU8gH3v
oFQzRk4IHTCAcVO57votjxJ5uBEAWRYDI4PqFxHhswqIVCGp07M2tepzFJWh8Qg3jBToaUsQWqpA
RiNF60ONlA7Us5kBYFwI/NSiU5S40CNmKFm1qQUPXyA9IXxczBOX9hVIQki7xnKYiVYrWrURxUI1
YfGrGPFww6VSQ0A+VNwP+1orFKdn2jyqdG4rGES3UChjdxmU/NhKrYoaeW1tDO9DXraPaVTLhmu2
INUlk6HDBpOldmgluxHo25u6yzkN4wLy72mxFzq1cWAmD5LWlNzpXVe8CIOsAcJTI02NpmcxMZX1
PApBJMIhMjZgSxS3sG2eOeTIyqTkpMwl1ZvhOAOqeblmTGuoEbHWlaDqvpp6a601WrZXQD7SbXjS
UEDvjs00JzarywpCh6Cdw1e138FtJAOLy0St2IiPYT7A/imtdxookKs2nupz15e6Y/aRuQIPGs7M
EEt0FQ1d/Vwabaky9hG43quqhwCtWbxLwnRUNAbHtiICrW9MbrOuh1lxH82uMaXFUcrkZytNVVoD
5W+rMA64LeF97DA5504qsmeghx/5WEAdRRYLTxfnF0WPhb2odKUjJ2lF1HpGGmMiXZCLpD8zq7uf
sAhOQPzqNrSBOuBho/CWyRN7TDAD/KTUS7i86SNta3OgUpRnFTGNoRtvUBKMxddhrtidDLtg1GYG
o9PPFWTrVugChkrQ9H2rvELcwzQwIQtBgBZ/rg3yLk0U1XLLRGtbLxV0cVPKs2o6VhZV4Lt3JsiN
Y8ulDAYuQp+ltqRWiTTYSi+ZqPWYrRrrB2NqLbNwTDiJaCagoVE7TZvI6BpLPgCQKAwRCmOtKIGe
UWslt9XZgPNypUHE31GjuTtFYllMa7MQYRgXCbV0hneo/GTASoEKLfiWkNmrjsC8wHN5aGof3igG
laBJA+dwgOSpnrQ6jJcwPWahgyMAEjggBcS89WNWV9s6TMt3cMdbwmE5X8FiQNSDgUfTrouY0TRO
UYaZ0Nw1STgN1EghEsh6LtMoGpKdNCqHyCgUu0J7ksIMtYd9OUTFUbIKYdAD9cCu7Nc59gszkKVs
gm9PUwnj7MOhATpn0SisBykTfdMCZhrkYJjdC8LkQNMJ2VACPcxNU1ZR7TdlnYp2A3swcIMLNlnP
VlyFfqb1ZUeHGL1bAn3A0O9gUEumqrmN60J7FIYiJibEz+ERNAiDO3VlfFALffIMQZAcS5AsF2oR
oqtWNSIEZG7UhME0kXM1A3ssuZ9LTSBhy6uVNCwoibSaCUOHAnKy4DjAsm8OGhWUR3DqVAUuzpCI
S9Z1WPJVGdVYsAvG2xTrwTUjtb4v8klYF+2g2APQ0ltzHtIneLhDrWLEtEdJHIOhwKpd1Za/gto2
AWw980w2mF7TSHDzZrWRrM26R+xa1KZnykKzysAKoGmnzaSBed2GzRZsL7iq2IWVir6oJul6iAdh
jYakeptoItgqEcTVm6bOnGlOV008VmcR64R83JLBmvsM/o5JRNgV46msuwhVX2RbvZXoNj4H7pu0
9f3HFyyaUoR71qzYprxcQdCHt3qsAULJ4ydWCMl6hCFHUBfxsIpiPt6YE4YEe2+4b1uloZLRZDSu
S1RG+rZ1G1XH+1XD4A5iYXlaB4srFFKUVQJ3cjKMk7yvjB7oZyC0aVJCTr4c9QcznNKnj/sXlo4W
iqFDt7XB3xCryNp9jGEBY+kbEbytlQkXqXEbQb3pImLpvUaNZm65EiuvY9qKxwYSjk+NkXF4983p
E+uU+p7zcH4e8x4WKTDJliGPPGHrGxv9gUnCuALwx7oxmrE/1zMX7hJYTZOMAYKdQvuIVIAubgZJ
hyCjbA7vCfx3t6wxjbUlzRaos9wqzQs0YSAOtirDdBTZMsa6LGOpz0XWBwpo9mlMmSZKQBkg9pVj
xLRl1wZAPDQ1/Ds0thIAXb9pEg2sT7QhQHvS92EhntuKnSad+yMHdb4wB4SIgydnzQogIFfuJr9T
lOfSNAsqAq9km1HDA9GAvFpcmvtBqTDRTelgRvMFTt0FzLUhmVnqKjy2wHwGqKmFWFrfYTJN8+Qm
NUggVtQwV+00sAkKU0EvZzaJCdAm4nFLBDs4VteNUjQeivRIWXoYj+uQOCRGpEU+1BoioPH0XILy
Y/tkVJJMYcfdA7c/3YEOnGD8ixsmh49dHb5ocGG3JZAiINZb7XCWWADGT9yHt1PupN2A2W1gK+7m
xV4KFqe+1QJUOhYwNJHjubmf4rZ0DJjBrWsYnIAsDbIzr9E90qHvL1nVhI1bNd9HsXHnyfChukDy
KRtwZCUzqCLgkQj1CDqPAsaSDvzVJLG9zARjW2pjbJtDG1EQS8z1lHGRMoZEKNdRWC3j25CDnCoM
MHUZqiao2vRStbNX6jIsyLMeKlOmgpKxxF4SNYHxiy4BdVbI9XsL3QbIcjXwMG3CntSJhL66NPlz
J1ROp8E6VrRGbgNOB1b8YLqRWqxg6yDbUwpuYZTBkwRF1RGgo8F0YPyDbVAzhKAX4Ysm1t0K6zX1
hHHSnU4qV3CqwV5dxLSNJv6UTgkoH0qrHAdolXjR0IdUCyvrkGttdZIauHgqRibaHM6ZZ1g8yF4E
43Kf5eGIxlSWjHaUN4kN8K+B4pyhcr+HRuUxjBRg0AYztRNrkFcMgqpwQSjjZDc3eba3ABB2sVf3
MfpJgniszbC+QApWryDomnQrMzHABYfmVwpSM44RfZLbwLDCV6RF0w546WEr8jaD1KoKJHNZ5sdE
rAo6V1UEl7FecsIcIgU48uBPGKqd4tUGw3xV+3gXwjXercW0vslLpqJoKsDauINb6iO3uOAZnVbb
o1Y3dJ6jYdX3uQ5GJ7gwyVgJ6yQ32UrjjbRW9NTwoTVmvI5dUWJKpsIeTnU9pmnENpJVzy72RQl0
HXXp6I/DCKt6wcrtWcUmE4PaMNlyOwHOHEO5YSZpW052lAjDCG32GCzP2Yhs8GM6xIpFuS0SuOCl
jGUuENwCAWWyPvMBWraTgohRNyFeUTJjeuxloSVpJicRjWojOiE7GGxDg04tH4f4LdUKzRmgF+OB
s5XpJFY0TIoJXeI2L+GGgUjdDudhOpSDbB2hqr2E0KPb6EzYLbDrF1wYJgZDmzlthf0f/ujzbQ+C
nx6qLYE3Y7qaBwu0lEm1dTZNb5Gc669maYieoBu0KiNmg78K5lwKBVwtDAdvlFIwgAbdSGyIy7SI
j3EmQcX03ULBGdQYwyA4k+9bNjRbCBIURxUaPXTgxV2V1ODPxNC/4zWLbyyEjFA30JKVDvF6qrQI
QNup0510woVMg7/jRD/NMiTtQxxlBDC5XW9Bq0FU0cOU0wmLaJA7v65xmoRWnB/VCTZKiGqwq1Wj
ccms9iZFaB9EWvNqWN2LCOwWnTUBZleshFDEIOEwi+RZb7Fd8tqFwuCzPqTolEXpk5HNOP1m2BpK
XbWvscZA61JVMmkdTtoSFogINVC1NHVQOpmYQXtCRGWpNbY55zJYnSBv8XGG5IqYxXciRKzR6Lcy
cx0p2I+LMmoRKsvUQvSNfn8xuCPHPlojtyORwEs3EeUnM83wfimITu0yIxDEB1MZx0SIC8sP1aQ8
jrCpp52UVes8ZhyfCZJidWb1QSeOqE+K03nipu6rVSWSBFI6pG+GDGpg6o5r+pMJmc6Uw4FJNNjs
TG0HVhrTwQurQugsiBnDop/Lk2AgpgRgafmob0pioqBS6d0BtNLRaVn1NjQCAt2qzgk0h2A5rvT8
LMdGd+wFDgqiDJneYBbkkmqVmWKydeFdA0xsCd7ioLsDoiUylXMFheFa9SwjrumYWS89FJ8o0ztO
4ayWk6aWw1WPo87PFOGGFcpKEcwqCNVB9Fsl0fc9q7aCKs2eEOdRAFxlZMO4zMIuEqP0DiygWwq1
TLMOHNYBwwhWhAQFFSTp0SrSVExnROB2m8ziKYwV4TK0HEWycDyCKP4EpEJ2ywegM1q1PDWCkt5E
MLLzerVWHpBXNe5oiq8VOhEBdN2wFxogGI/CfhaLXW5wbzARafEIVmRlCY9lpufTSiqUmmDiPrMx
2YgY10sI1BpBuI7vKC3w38QKmA4ERh02Em21CMS3rMmcXs6Yp7WyLBIrK9XNoLb8NKhm6wI3U9Ep
XLAkMhPd3ppbn2Vz6CzeR+s+jBCeCY8Gj7utYfWopkPf/i1MzfpOSaTchq+65ULhWvOxf0U4LMvw
Dug1vssScfBmXQu3qDbhCAtN0R5GM7NhX7kSQgymLg7RYTAUbs9To+0hMsBKeAwVEInm7QCYPosJ
lxRtC95sTmPoLexSbM40FpSRzFNe7RJ5yr26BIyaSMji4bg9v3IVkkDpGPfHccqgFb7koQhWYGuk
thoS76p7VmMVHO5ankC3A9cOWU/MIXME3h/gLguYJaETgH6enmjdpsDCHlgpPWigvVDNTKUg0SoV
839CrNOq99OQRRSgTkZg2iReuGDU3lCFxk3WGOIx6lt1k1oligsjhERFuPHRPpqidcLZsa9mgUSt
rrhczi4mGKq+qZZQB+pNg2Zt1a8G8HYIdJgHbBt6Urn6NIZw/oiTxetyB5Yqg/WpMmjnOVUfal2d
yagz4HK7UrUOnPMZFFG5eS6gt0Z5CjAUIrSQAYWKSKTreIX4TO/IPEQgWgMQu+Y65LFMuNks0YZ1
VJWsPzemHCFnTyHPUBbKdIrhzOcgF2Z+AXNexH9pt0GK2jqFERmrPpYau6sHdlNYeQHDkgnHgIp9
dgu24uznWVtDW0djuy40+9dpZNjH80r2DZZF5xxdZ5LBNsEZC1W4bxV99AurU8DE5+U+F1gF3JNa
BkZXqI8JF0M3NvLBbZFEImSy0G9DvdWNO0Py87nobMi8Vxu4xXJQJ0sj22STlm5kCEjVcl86aQaZ
wa7W5o2q8TfR6qV1NMTzJhzkgUgQL/AVNraIEjoU7KHzZFtp1Pgqh9mKJqg5AbHzpRiVxoHw/nNf
NZ2X1fm2RlrVzE2xr42RHw190t9D3QRRM4q6TYtI7ijUYeIZSTfDsaqPykfOtWyDIUlsIzNVz5ig
kiOKcXM0EGQfOiRRKH6HwOKjmEA7BEUSyLIdaME6FgFo+xqsuBajAzzQzA1MdEuyxVjXbACXJ+jc
pFV6GuJmhPQCN7wBVTpqafngWdwQwACrhHurhAqSqM2xDTvT/Ax1lJFGcQSEhBZXMC6KuduUqB1i
fKFqxDRNxuRSwEOV4OQL1OMk914BTRuna8NqB/vBcDdarKEIVKGINHL1sZjwUE0fpQ3qF5Xuy2WV
n2aEyw6PJeFWb5F2xDXcETrZYB5fsn8x+h/uzmNJbh1K0+8y62EHvVnMhsm05Y1KZsOQSrqgJ2hB
8un7o7o7QpWqqIzby1nLIAHCHPObQd9pGa/onOvHoNH7A78rOQYTRSJqCMWNPRbtXth9+k+xpAV1
c2nsVN4XgMfKbj825fy1k1wquoDnFnKh2a+u2SDLVS/+d9+p820mq+GAZLt/cLuqXoUzmi9ougLw
Tm2YuenQGz+DQa9eel92RWikQ/BoSF+/a5ZMf60CBKGc0W830IPtXwNlIlgVs4BE6mPSOWfVLhio
vJhx4VAYmeQLpaX4x1Bl9W2c9f2m6r36Wsi+2QhVqdc0GD5bws5vlUibw9B3BCxOMNWIfEz2oznp
CoO3bPrqpxLtmdH2f8C7S64ksjSHnAe53EzQ6R47R8uexi7mcq0buVHlmkAjLHmqJwMtmSZJN4hX
x3d1QjYcirLSLSCEhn8DNzq9ktmQ/rByVbTrcyJcgOtlBvl9oT01WpkMkSRGY6xrvVvL1fL5Si1B
KvcJflhhWrpbBHbyyJZeZ4VGkvKYZMZ4hWBNc8T2wCAHE7ASqynDGiAw8xtD5uJ7YTYyDVEyTled
LZSyE3/8XBpYHwFcC15bamnPtnDjq8AdtKiYNXNnBkKd6jSVm8Faj7emab8GWZehqaf3XSPGe7P0
plONE9zGzet0HxsNd16+3EAUEvuROuJ15uXxAzq9BsHmHNybE6RJOIm0H4dC3shYj0/cmeVtkhvW
tnSa6W51+w29WfQ/AwIcWYsfiK3/0Bz9yaZoeo24wuceEYDUQme7H/HR051pirxVNywxf5blMGC7
GXxb5dqKAse61irFFUXD4rmH0EF0Y0Z67n1ylURSAZnZjT6LnWH0QGpsHFcNTsPWms0IP9MOkk4i
NgkYylBM2W4FFe5xneHqlorAcZansRb9U6v5bJsuvxkTYXLdFctuzCq1SQzTPDWWOWJXML+AmP5S
NwFIBWfYdtW4q8kyoXfo4w1iLTiQ4l/DAcexwtDiG9n30PEoXl95euUhBlDgp24qwjDLF5EIEg/b
jT47Yq7VH+apQw+3RR9ND/JT3cY94ixcpbzZ9o/RyzJMDXnRsdF4sOpGHRoEl+zRwqA0tcRetov9
y9Vl++TmnbZdchTjlUWCtOBcu7Fawz2oZIKu32f5xk0cc0vORIPfG/IbVQXUVMsesbXGqcgOs+zL
gEBK5CW2fp9lvXaTNpoBrmUZ7K0/tMEdABU0H9PxuUwLIzI6HG+1GThT0/fGpnGsYte4cfIwYuu7
1ZWnRZ3V3SyCSL0rKMsOQyuOQefWNxU1op3XKvIji+S5rVl7HzGx1jXoxP+eGdvhearmx6AiBE5H
GGbEk0RzTdOGa8ZkBgkdV0f3NqkznWLMayO02uStyuqjWWefZSduRqn9lGOG/k6KsI8+e+mtLroH
fQYfM3r9vBF67B0QJ3IjXfhEdY7/w3e7liyk+kLpptmMUPVIjvzkOFvC38h4jcdLc1dP1HWXodxi
rW09jNJiA6iSUrMF5oM0YZMtWoMuxKiF+Sr3Hk7Kv0s43BvblOl2zPLy6Jc4FPfdrsMjWM06xkyF
R3rb+JvcpvOZpfWWtCAOXdo+u8Zeup2Tuw1di0WPaDrc2Fn9PDkZ7xuuQYzsXldB3oZWSyegShIU
eyxvQpdiSreZL3duYVO1SyQN7HgykZfJrWdP674C7CGnoP28EZo38WLqV3GNQmU2+yoqsRC4sn31
qZsDBASHGgsnqX/JfEtwteTjAf/i59ollGp6a7oBfIcuBTnmPrAQ0JHO8Oi5kq7HVIy3SM8JQAyu
JrdBPaU7p5p3gTl+GxMkCWNKHVmd7bnphyjvzZi7V/rHYUIRlLAw26fB6wKTnLpcRWFZD56JDz+L
dLojgahxw6yTp3Sofs70aW5zRBp2g+5VN7Zm/PRijwKSjPQUGEvby33QLNVB4QV0svxpz4u5khnZ
Ep6Rqv28hvdBUe0KW/4c+/KY1OanGD+dqM71xyW261Mmyuy6LclYV9V1M6i+u35C3aoknzHSkZZV
bHfH3HIIL2KeD63y8dFCFojsR5yUp8u9qRmvhSGfRZ5+HzHOOgmpGQe4lwXaQAUdIgLRK9ELZ28R
pl2jTtoCLPbVoasD1KHcJbibLfMnXN/iKdfN6VhrzbxxEikfLB8nbb9K6kgkQ7IhKW8fxGLOK93q
azrxjFwroVB8eeZKV8eiVDK0igE50pKGzYjz3Dc5SQOJtYotrqPsRdyFvCJkhTnWkLV3xj1gw2Oh
lq/lYFx3Ytgt1jSFzTSciny4qwc2YOrE+c4osq9zbT+w3sfJsrdOtW7PnGdubvQt1dR9l6dPExqs
U0ZLrxmq+B4WWhuOQ3nVNt0caZ18pIP2aE3tbjCTo3T8qDRN8E7IBRjlyC9sZH9lxwA+h+R+CIwX
TXDU5XTMc3R2lgZocTGBG9SMH12pHx1Ow8jW2Kshu5G6f4TC9GTgWboZ7fI0deD5rHwLmyBcsEK9
nzI0/Ombgfel8hghRX0q6i4gT2zcl6St8I3tCX8r+bWZtHsnTza20T3ZTQJGZzGOig5jQha4pX8r
v+hLdpvEE+IpfcQTFU2F/KQnAxQcGewq17q1DAmIf57N44A88q2I60Pdp/GmxRN9m5YrC2Cmh2Vq
aaTE9GOxLe+EoUh+QmVgIMyKvzhrZOFoRFCIqkTuUKtQDqLbFvP0tUx0NGTxRjdJR5xR17dtE3M3
cI6KACICfMI7QWNg5zfeSfhJcNV0RkrmZlXeZwpdCKuILA2ruFd3iCddNQtxHGJE2bZ0+3RHCUF+
sdu5v59wAzlpWZreBNgdUCHAx0GUcDMKy91TP0mPyNO4u94sEEGiYShf7CZTP0DfNMhLUk9hk1fF
99R1yMKJq+2YO19aM6zfrsUbg1AOz+6frjsCKkRPlUaLPkRTsAgs5Dt6taXe0aejpJSMtre1+DLY
YGTbKrB4vQlN7NiIvK7dOgMVYkGVIh29p9RfpaM9VOjsbni185yKAs0nahHhMKRHvuCGaLCmWD5U
UaPqlkvDcU6mKh+N0h1pVWgkV/OLHVenBl2UcND1e3dY8q3pyWJTxs1LkQz3ajQ/0eLMsRSjr69B
y4kaQ7THamnnqHH811Y0Bgm3Du4bQ6HnoR69k29nj/3iHv04sHZDY8UbC42hcLCXB1Muclu2Y31q
R/SUixkoe2V8HXs0LVQjV2EgOmi2nj84fFHPQ4GpTB0CV+HtZxqeoU/h1UoCKJpFnEeTH9/mKLl5
FcWIDpUXTMz7kNfngJsv+HcR7+rB+db5xrdhnIpNS69wO8rUCNusfxH18BroPRL1AS0S19mOtkjZ
x9Z9Mii5q4uOFk+hv7p5Wh40BIJC26Pv5uX4o9Eb2o7+Api1KK7afozEoNxj7WVftZomQ16YhIr9
baspC8n7xtgtXfPoxwaptPPYu157JyZvitp4cq/bGkvOuKdsjWZrH3J9Wie/8jaeEnVEbzk59WNq
7xajqQ9BTthOW5wieUwS6rl1uWmF/2IEWXdbydy5Sfr0qkMScOtV4mDE011msw3xi7vNYxKMNsu3
Zd1t6Uim4ZhbLZUdOrO5md0pHToSyiBmmHlztVEpZlMDjfhtArF5k/uoFtECT4+FTzFad00PyVPM
WOJivHYK+2lcRnc7OeqhwRQmRNXkpesyPcQgBptGUSfHdDS/WxPlibpENBiQ+WxWxY0ubID7VlBs
DJtExZstsptS8yqqsyR2K2Ulo55pvYyWnIoSJyxpWL8WU8ZNFDd05UP4cfV4tOrBy6+maXHnUDZd
ge6ibRmQlZwxR8vR1wzjupFtoklKEA0dplZoWrZzukC1EfXx9nsm0fLls3XL54QS3PSAP5chw5Qi
o9rzh8q56ck/623h4ytzz/set3etVs//LPnkt1ta6JI6fImq9wE1zxaaGvQoJMImWiD1phRNDd0E
E3rjGlQHAaE7e8lX7G2EddvjiiEfTZpdRNPs+zy9npy0Hh7HNg4IXIXZZGhC+U51qkSC+mBAG5ui
vBMMLtrPzajva1dv6SHnS42WoqCmOt8qxNjbKI5rSlWYsnR9lPkZ2UIYjKORTmHbq8n+UjVq0U/B
bCwWYc1kGwjFuuz3uxRQBPtYlZobGhrKW8rI0hGymh/cg5Lwb5Hu/TE1zr3fOggPj6O7Kdwq3fd5
p5A3tsF4ZLI5dBjFZWynQXxD8lLeaznOFMhl9wsYUZ23dKNXhn8EwPG4jJ7zXIr8i2i9nZslFLaN
eGOWA3JnuXXvq/KnFQ+RBrKmDDM0JB9oiNcnofnS33AbDsuLnQ6+/w8CZeY6/uheBVX3Sckejcsm
2Wkifk3swdiXhbcPsnYvR2LgtriendSI4swAK5zVKS0O1JfjJaWa6Jk7mhIQpkb+sMr65WiUSD22
TQCcx+unl2ZxDrKd6qu4N0neCHuvVDmDZw4m8wrL9CTy1kWqnMqipN3uW82qj90UIIhnyR+V5t8m
ZlCSIzUnJYnxyI6mlYOO5F1uot6nCe5R15TtRk84Iar3jE9x53EfT6Z7U9i6HVGVnIEoZIC6x9b+
jI05+EO1fJZ9/rMm6Ij6qd1n3RIfPNlkG9GjoZEuTva5ksFPE6Oh41APt7XX5qsTz3MypdPVSOXr
oWl8lCaU1+6yVP9W9VWySZOOV8bSqDO3UPh2GQlaFaIkWX/3fBJapAV29kT/e0q6Y9zjYVmBSSOp
amgwNPOJZpx18AIewWA25dY2kCUtROESJXhfhiQjU6666UEYsRu6Tik2rhlklIVjwKS4Y934Xvto
V758RvUpD7NhcR/A6gUHHCKRNMuK5jVWaM6pFK3toHEmei6dcehGsFtt25FLZHRgcfgRocXsQ95Z
DaRjUx057dRTff8qBSTzs6EhQNF+QSNPqeXON2d9U+WBg6CjZoYqzr/mLvlnl/K01Wb2hCjqtCn9
yd/SXn1aprK8CfKYdm3QEA16Qw+WuMyml9q2SoIZsE8nGtnDDIKCtQ8THSW2EG3L5TuwL/NHERRO
/dAHJIcm1Xpjh9zBBApgrrNu1+uJfnKyUv5YxoB6YDgy0Wu7oFK60Qr7c54aKZ3DWn4CseZcAWZE
ot2icTks7WlZryxESuL8xvZlRZurui6AAW4anZqLDGQXqTW4MTptORBzZC9ZLhOwTIk6mV08nbjA
CKz9GJG8VrIPtlXcqmTTDgZRF2aREs4wqjBZaPUD7pckfRWEi8EJtkguVtctanO13ajTJGr7UXPc
7uQPpYkZjubeB+UEk811MgxikuoxkdWr2QrzhkNcbfKy0B7qvHwwPV8e21azn2h3rM4Ev5w2W1VN
s2t3dLgKF9t+kIMxjFFqxFq0uCKLQdEkS3/lu+KbVdSf6CgO0ZzCr2p07ZjFpMhmigQl8o0be6Y2
xTt88BtL+1U1YAfqwNt0c73PkF/cTM2ijtwQO8cBH+RzSLalls0Dmzy3IzTCDF5mN78RqHGNAT07
vTD2dLRkaNrqStq9eTQtDZoHck0Ibqnd4uesvVJdeo9ME5TaoKLP2Cc4f2E4Ejk0/j+ZsvduhVt6
HYlh12/qrIXw6Zs9Aor5HHaJ2X5asvwFdRIe76H5SQLUPwKtA71Qq6eEa3cBTzVNv3A6eaZAlO4G
+ih04B9FCX0vbgOP+Fs9E4JmYYm6xaYZcvQfB/l5CcqA8myhTnGn82mMnl63cqs1u1CtQosqnKeg
z66F4zjQl5X3ycpd+6ZQTrEDoJDup8DcZuB75qBctiTLIWNT3/IzVDyrwa23JbjZ/tpLmsremYb2
Y9B9d0udyD+aU6rf+sNsc+rYYbEB/kS1SJmB09LDLnPcg0XXH03tfu43xpIbt0vdf8udRt0MuZHv
i6ybt8Ug7CuajN2tNTU2TgLVz4r9GMkhza+aFjhqiAXtLzdJQQA1W9Uj2U/ZfDY5aQGW1GMNTE0k
PO3NeO1pXmQEY3IoLYAaVr8YBOOYFtQWosD0LjviHzRONLfeNTQaOhA9tNRPwWAcBlpt5tzDz+1W
HU2QDl1mPAWiv/VKeV3iRExlDHlPWQqAs3br5FFhe8NWLIGEg4/v69zh6OuAQIraClv3XCgjcpO4
DpvUjw9da8vDQOGN+QLoSoP5pTR6HOi8hHI+q4QENYYhWQa/YcoetQ7bgj6f6VtBBA+cKQ57hWii
Mpz7uhzzq6Jy6FXRCU/jsrvSclXtAHkeaMFNUYIxZFjXFCqtXB8BNfhfi0TPqKBor5YxPy1yMDc9
5fdt3o7XSmXaThudpUaSmvTQ8e1fa/H5qBbvl5H1K3/aHfttTqiAycOy4JVjlDcxChBkIL9B3f8K
yv7/p7yK/SG8fZOkxa8/RVTWv/7f4HbXxWJtZaOi/QUV9L+FFw09+A/IoaAbrNV7yXD4B/+DazeA
w/9mW6Bj4kJCWM00aZn3yf/7P9zb/8FfDijF6Q7yhZgI/+8VU1YTL2yFdMyAedSRcrbOQO2gmqxM
M6blykicjpqLX7soubZ+EX8yq7I2PiUiq3/8Afy//y/I/J/yi2+JlJivIiTkgfN3PCjsQOzOyCT2
LMuGuop/WnZ3d8FmfwsMJfp4iDNFvL/HOCNrxmaCbnVd+Kc8Rq6s3nvlAF8kWcO90DNbXHzLKPAP
gfdkIIurlygRT84mBq/Zg8q07FNeBlRkhgu/68LUzTP+ZEOBd4wLfla5csue+/DWhEV2Ye5v6St/
zf3c52h2/2d9u+3Dl5vn+yy6XzZfkZf/r7OOCJL4Vf/77/ibMPEHWSqYR1u6Dt8xD798gy0HAeoS
E+ettsbfU1mn+scQ6eSIMhaslxfeifDx8/XtE6TIC+v11g/l70HOGOOkqDS9Z+ZxtRJWn5OIidCT
vfBZ3lJnQe+jz4XCKnqQKI4iaXf26aWIiV0DD1VTDyebbGr8Y0Ot/f7jyazU8j9JKusoLiRhJJAw
HeVsv10wqcUmMJ+m31uLN3yd5rR/USDVQhBF+oV1W+lXfw6F8SEaqiguERU68HPMt0MtxRSgH+aU
h3HUp+tFh3aB5U4SVbQqAbl1EPikO12wGbbOl3Ed9fck0UBEaNE5O9iFyCubWKI89AaGPYDR/ahI
04nyaTotkYZb+qPmljz+ThnceDHN2aFM64Nopb+XE69g2o3ekf5/eaUBCqLbE1iRNTTNLlO5c0uN
CMyKVyJe0Kwy2qPZRSX6RbTGW3cDAsGLBqmaKM+beN9noG+TvvGuHKeVh85QdG0C0ZBT9+q7lHor
/+UmQvEZHpzrrOIcqxbe2Xmo+xIGOr2anQXkbxcUBVDIGkuBjzfRX2vsALu1EArGIduysYN5+2Vn
JPTiXF+a3eyW5kY5MZYu2tBeGOV8q+KOi1m7C+MGlUR07M6eAdIlsvC5tHd9H7Qv0q+0E6msehow
prnAJHxnKNDoFtY9K1HkL01/M49LL6EWvJsFFsA5I3/COmDY+os9PH68du8NxaOODhmut+zUs1nB
gvDr1NLXsiKe1U3r4Mi7VMkuMZPg324G1JexoSGA4HNhd352FMiYFhmDiNoh0exskQJUUV9ol7if
58cc6wdUQYk11q0AK/KMhSkcdzDrKRgOQWvQGurSZKKLrMr8ZxHTDtkucBGeZOFpVfTxSq4r9ef9
gjojY68tfMQaOYbrSv9x96M2pDe9PcZ7IUhoQagV7ZfCyVW+q3TUSXrHa7+mhFfwEYwOPNDHoxN9
nY2OeCThCahzqIDcOG9HL0szkaONGaaRQ7TYLKI2nMPU1SBDqeboj+YYCONf3qg28ZDDySPoI76j
ivp2TL/EJrqvNBdcTp0euHbFF8lKU0fzoNL5Sw3PoO4vnI3z72s7HArTQEDTwfQRDubbQbMaVC9s
HK6vvjWRqcZYJtvB9as9GEUoXodWLLSv1Fgr8S/37zpy4AaoSuI9zKzXT/DHB3bKeCktx68PZTXj
ca879Q2I/PTCi3F+IH+Psppm8viuYfjZ/AzXoD6R00Rr+q68stOWy1u2Jnlr41/4fuf3JivIPvWY
la7/Nmx6O6GqyJvBqfvpQA45f6Ni3m4qyAEXbpj3RuEFwETZWZ3Rz489fIi+Thx3Puhx3N46MQAv
6uPThdDrvVEC3nWfMqeD9dTZPaahSCK8spsPBgXxXa/S9qA11Y+PD9k7g4DNgNsTWC7S1ecxUQfw
oQy0TB1kbSzbTNVUd7M0Gf75eJi/zjJGVsi9+gHXJS/omk39udFqf6IyYRTqoHEA77yhia9Navo3
cvYXik/T/PrxeOv/9+bmWo2zdKIvbks87M41YQ2nkGKY6wm7EltggdprW8MClJGVZRM1gcqjXvbm
Fnw/GhpWWl/4dH/veM9DQZdu5sqk5mS/nW6Oyr6XmCMwASfVtrFMNeruMARC2tXjp4+n+s4XRGeX
QVYfCp2T/HYsEpoS6XBDHQT8BKxrCgpvgdDTSyp7780JLSeGwLBYZ7S349B/tbLMCubDNNs4lPSa
1x18BAmMfc1g9fHjWZ0JHBFjsR3ROcWLYM2J2T1vh+tANaaeVWiHUSjL38ESafx7XRP1C3Bz7XZZ
qrL7mpWB/6xi33+s2trytw2tdfyghiLILtxhK4/97Y4iyuZZYOaBCaf9PO4Tk5vZmdL1g2AdRgqq
0xjs6eV5xQ6NPLuNmn52um1qEtICqCPv3+WJO0JCzUxYqdTLe7As8KGmEKvRDN0gkF0vhkjnexP6
XBZ9vH5/HYA1KTCJSVyDVxTHkLfLN7leNpTWMh8yz/B+VrGmA6Yzh54evelcKZMXJij97mbwFIJc
+qwu2Er/9ab9TkrQhUY5et0wZ+PjpCMdu2zmw7yy/MwKQzNDjeneKsv2Szza6TUI5fTCpnlvUB+p
CuJmSiqg399OusMb2lMNWzRwVjQHaQeX2ZwSONUpfjCeCd5xssUlN8K/TgZz/XPYs5RgGZZ+Mitt
PqRpNn7LgxEfHZF3dYzJbdUtF97sd0cz8MghNGMbOmfPglT51I6uM+OplI5HL/O6NBRdA5gxMfVL
u/7dwYikXeweQWefx9KJYSUL1FM4gDXkywad9WGPN2V8D61D2biyV/jQUNGVXv5ZF0re2ZO7FZWV
ozPbgoifxvTGIK8oaN6I/pKP6ntnkrgCMcb1QqKa9fZ7a6mnFUqHhbzSJjZJ1c3P1MI1Bc5yBfDr
xaXU4r0NRrSE+hYxDeOuy/VHvBR78K50VeoHp3ALmjZVAGGgqz9JuxHbobXsfa1c7YIQ57uD+iaB
sEEkgP3F20H1whpxOjOXQ4MJKr5doB6ADZnNk5m2yWNi6XRhMkgP3oVY6p1vT3WBSgmfn4qhf7at
pwYwIoAi/ZCqAFpZDjZF2xbx6P90+bifP76v3pkk6S7xPnUTU0ez7+0ktSmg6eZ5M5oBusYu6osi
dFJ3uKUHWG35HQMIoKG7/XjUv95OlElW6Xas1pHyNM9tb9zRqgurdRdo7FT+w9aAULbRVeaJ7f9m
INfn2jdXWcSzm8lPEsuiywm1JKM7TMKTH7Byu6S8+N50XF4nJkWAYQRno+gQeiYaIgZOsW09Rg5+
9XrE21peVDpcv/2b+IqFI1dhYyD2vUYfbz9X5RaBFudAJU2LBvDWMiqgXqAQQGN0cVpqEYyX9FMd
pLOP0kCPdR4Bf4fVWNJ6MH5VoXuhLmGTHFI/ddoLO/e9dSAPoDRmEWnxXr/9dcBKKpmW0jhkhS8D
iA4Im+xcO4EQ//Fnfe+I/DnQ2StHLgk7x2IgB/6IAPDVaOhuTU3xaLQNeK+PR1t/9tmiU3rSdVIO
w+BJPzsjTdODI8xpn6JD5UF9gcznZjRcu2kqYSV13l2KzHOEeZKVXhh6ncj50KsMFCjqAMmU8zto
xlwWVDR3wVwG1bPjL72+ASYyPfIugHUv+kC/FloMBCJwEJ0dC5ld+AXvfFObDuvqjbCG9L8Npf64
ej2zHprA7eBgl1mBypbedeqUDh2SFB+v8jsDrT4wSNivlr+rucubO74CeJxXeQ8jH/ZkVBQSQPvc
l4ePR3nn6SJDoeTGBUsLyDm7XDtrUH0wgXoHcwEiMygV5pqjSstXLqIkB7Ua218+HvKdzQr2hPo3
r7nt4gPwdmJmXicStrV3qGliR63wOlgaqCWRAsYX8p93dipfyPIJU7jUnXP51cySQaPFnX2wlQVg
usX7N9/m05R8acWksId0kPAALCS41dGQuRT8Gr8HONuvPNFodHK7EyTp63Pzx24BH+2UwHzdQ6mD
EzKDWvsMS65vd/DKmgcNZJ6LKWxrVXvfkT2o9iFoMVKcTOe1F1ag78y8d/FSHqvR2bqpn79kImnq
qOMir4/QkTE36HHe9aEQWP1LVeHWuEnT2EwjMdqIjOvVgh0maJvPhpaWt3oydc0Xa8lbC6CjMd2V
rqdQg+moyUQjVRh3D5MtljutyCxkLUwNNEWSN72/WezWhko2zh4YUr80frbt2P9T9FpTXyemA9ai
UGb+0kAP1thHvYc6VNHVj84A6DbMOk1fQtl1uJnWZm+/joGvQObocQ9fpDJYEjVrwZchgIi0cewp
b6PcGTV/N7FB1UYbs6ndlLkV39E5GevHDMukGFdNOLghdqG1g6cjmMTQJhczwrLxzRiPNXv6ZqDw
3N9l6dDejAowdwjvpf2WSQJWOvaG9r1DQcQ/QopXiMYGzvzSI7bzLPsKfrIFavvZSjPt1wza7TUh
92r3RqEtDy7UYHOTT5kEGh6bwRzFOQkWcf7kWA9wZVsRjficPrSprs3AxYX7GEsHuKaBoNMr2t2T
F45ZLG97PR6xRh3r8VM9DE585w6CS9xxM73ZFuhy3Q5AJ4CrTbk5bVpLae1WOVX5TUGwtvZW5xef
JuUYOcamavhp6+Ms4NYIqCmolyQG+hW68+oLA21eq5FVdZWUvV5tvGVqkGLEY6/gURpMcKYDP2jX
lcJvdmlFcvigLwrkVFk1IBrdESvPjV9gb3PUygwDmd7UlYlowgh7UZSJeQA0iJP3xD6PN7VZdlYk
GqXn4QQM9rWGhxWEuWEob5N77ViefE0W36dymF6J5JbVARnWR2WYKB44ZtNauxb4yA/h6/UP2+pL
Y1e3QwEiJ9a1CltNX/uiCd0F290V7YPkNecxH3R+BvsMA0y9R1kaOQIF+0tHYCWCEVnaW8Fb9c//
RcdBTV3WWLxi3fpfz24bhGJOwWZ/fN+9c8WSsSBtQ9/Bcf7qjpEn+QhnGbiAl33/DTfa6t5CM3mM
gqZE+6wFEzhcSECNNRY/u3cCvOYoH3uo3lG9fnvvOHWLTosh7ENpLo23Q7fGxL24KfP71kiaq0VV
8lE0YvjH7uEpge9NjQdAJm4dfTz3dx6xwFnjaExoaLj8/p1/3H+lpcWV0qV56F3HvW2p/EVlUSQX
RnknaKdrRBuM6a6dnbMocJqH3qqt0jyYnTaCvCNG4PX39QGHEZ1XFGcFq/B+JN7c1f98PMH3Pq6L
ETWgCSqj5nlx1B5qQbjgmQcIdg1axamD9bWlL4+O9D2Myd2vH4/391TRJKX5QnQdUAbyzpKwGMYZ
kHDlHJa47HMwoRpwqKBREpmefAHHr3VI/O2SRROXEv6/H1Pq2egd+uSdqBKca2HqhLgQAKcMD3SR
BRghe9YPkeY6IDZd+U1In6AatgM4DxWaSRJcyj/fKcVRfiNUcWhmk5+dN2KAKyIe42bl0cXwViCs
A9d/U6WIucGTJdbewu52IR5oaWcdwLZJbTeiHwGMudP7T7YOc/DC0f47lCF0MgmFqa/SiD2vgeRa
2gC3R6OhaTs6zUHXBldzZzinsU397x9/+b93GmPx4Sk0sNu8800uoR9WNZohx8q3cCtAGWJLW3jA
61cFO8cfkwtz+3uneWszca00Ur3+q+k2QojwU+QFDn6a5XvgFz5Y4aW8sbLZ2EPrM8JZt7oLJ/md
BfUICaEuMEemenaSLX0CMoF19YFno7gliuigrrrAGSHPXJjf31eT53Er09NwXao23ll83YrE9Xq4
CYfakeZOs4f81IN33/3rr8Z/bZqsIBsfwdC3F7ERLyQMcgBfpAPNg8+rPXWJwoxc6YpTaiQXKgl/
aZMSVIMH4zCyUBavzTrtP27cDI06NZG5UR8264Lyl8/1R03Daq4m1VgPdVNBo1EQCEq4gPAG9tAV
krtOtd59qtlIVfroz4kwi1vtOZ69TkDstcriJjPtCmgoqmDDvpNO/5Dp/RjfetVsf+3jOfi0COKw
C8v33n7Arpi7NXBJOM8P2OB0OUiS3EcCwWohKte2Xe18Uuj7ZrF6Z/vxx3pnNGwECXUDj2azZVlv
1y5FmSGDNxIfMLiZUIQxMBDbApZDc2kWDqzB/8VwOCebPJGI13pnw2kdxkCLlscH2Qz+DEcT88At
der2GZx5rf3rxNXzyYL+k7Pz2I3caNfwFRFgDttOairNSJNnQ8yMbRZzjlf/PyXjHKgpogkZ3lmG
q6tY4QtvoMtJhYn+yWJjVKhaKQ5cj3ObwWjOwt7+0dlZ/fH6nFZOFdgmXRq4uezEZb3fqxkhTafg
XNgKqHklMeLuizpyq28MtPIasS00VUUCW6NBs4hwEsfsK9ssg/PsREitkRnoBLqQ3Oqmyywkfezh
CNVD3EcgYbfKEGsbhe8uO2ocMgohlxsl5U9K3+jBWVXa6DO1hlb/nsRG/kVXwAZ/vr6ka4OBewDg
BPjBYbqXg4WNGw7e2CtnpW6VXV/FXgzdtVL9XvO2LNpWHhnXoltDTcBkZy6vq3lEk9dEgu4cpmiz
pX3bwoTXEY2pp9/wUPuNO3jljaFrjRgDas8UXZd3MCKd7ehlmnI2AcV80NWqPtgzGn4NRti7vOwV
v4ZLubFz3taQQKnRmyeYAFuBmfPlera9aEciBYU7JbNVJD1UgdRrpTXWsbMxdj3Y6AZ7yB/mwy9F
D1yMXpvJfHcx3eGaIjJ0HcyauQEuf0SSj3YGnkY5UyrNtDNSb6DN+tBCEhQZoUk9zF4YNsi0Ilp8
fTutnVCSAt526j6Ypi62E0dR9F2TKee0mu27DGGCfUjmvjG/tVGIiulSgj9kLHl8Xz1DDZ64Vu0W
fNlkgmMx0PlDFq7zGmdjoLUdC2SEbohJL+RNBdjuPTOxAsF0HOpXsdeWexQp/jJDqrx1mG1BRNcO
I8gRsBCAN3lfFwFK60VxWhquB1KlQfEZic/j6LQIZsX9fzgcsmtPrA1SjYO/GMq1aKnrXYrYb9KC
GOvcuHtSRWaCWslg8+xys2R6ceV5G4/uypISzgLCIKDFZcBd7JC5YOvjJ+uhMty2Z/q2UIi12f6C
ZielH1Q1jtd35Mqaytq96YIv5OlYjmellPHhMrrnVLOgCAVwnybhGpQ7m+b9jyCKNdw0oNj4R0Lz
X29LwAO5gZqfdy5jK3pM9VzcdnYf31yf0Er6LVM08m8JzQECuHjZbaUfIHW03rlJ5xYfmlaHZY5e
gYkKYKDWEMORXaj8ESZO72dhg/muyI2oom6GENvGr1lbXioB1FrBVnJEFkcxBBoxFHTnzyHKB3du
E7dHKOXh315obQH1Fs6LEi3BxCnrckTwpnsTv+tpWWtDGnvn2GsQZaWwdULMGDJNrdqQUAOIyGkb
oPMadt3ZQY58VwKb+VYbc3iD+rb77vqvjK74zppLnGC9gCle3UIpFaWsHmU0grQVjVK3KG8KlHaR
M0B8N1JCwL21TbTL81odrm+CtWWn7UOOIU8vD9zlVgM03Dhdxtj0mmDNDfaIUJzLB3d8WxnHfmNn
rw/n8aZgQ03pR756r6YaGZAcc8MidlW80hf2aLgHPtfwcSgnyOLX57ZwAfn3O1PQIQACTcVbuthT
8WA2ZuyacKHiAbU8jxJMdZuEXfANoQRUHOhOJ/qxLmqKviKN0dKJDLdUfQTeuu+ILhdoCHQpIpju
iBYjF7WWZTdq2zm3E62fYdcFqAIer//otWuNA0kYxZF0CR0vVwhmmzegTuERMQJQ18YRLR5DN3YB
iBlohaq3sUhr4zmqQ6wN/ESlOnU5Xh5E4ajOIjhDgq7/Rpgu+qEmSfEDiF46HfK4R7/q+gzl//Gy
6gfQDCi4C7OAu/Tlq73aAw5HyxJwx8/UUKk+QSiKPgcoq6oHsp60PTaIySYHcEDmp7lBUGxjwm/f
fNAn/2IreZEZ4nLCAoxu14auc67C0EUmNM39DqfxjVHebnRGAbpNZ5nknZLb5ShNGtZIlDWMkoj0
pM29echqYNUgFMeNm3N1QrJVTrikk37Kv79aTzEVnQBR7JzTAFyLBxngXOr9lqPP6oTgnFJao6RH
XepyFECp6txMtnMWTo0cu6dV+7pX0YtW6vdHL6wdYRmBJw4mur24k3QjtCLcQug28ArtcQSYjiVS
e/t5Krb8jVdnRcXXlQ7k5BSLzZBnBL7Ug53zLMZvmhkMQKaHBgZ9OWxc8m/PGfw3iZQm+qN4tAQP
RxZ4w9keHSBeRetHWu6e1CwZ9qOX65C3jK0qwcp4UNZMgL2sJQXRRf6AeK2egzPilKEHcVuoSIRW
KW67uYFhs2YP779HMAHVX5ZRx8x9SeLKk1zwhKK6SOdN/djR9H4in8IyIsh6648aFLG+kSGtfDuN
FaVrKb8Rd8rljgyHtk46pXTPQummXVQMqNyw9ocJnbyNK2ttKCr2ZGOEgEByF8+W0xZtqwCZPM/5
7N4Kq20OdKHGQ27m/cZQK6eZ2iFsDBkMkP0tTnPiVYbd8vacjZ5abVs3qNugHrOR0q7tjtejyAm/
ujMMWLZlOzXuGZkDYJiocNN2nPrPE2YS5zGz7eP1O391PFrLNtcHdK9lRDsQyEw0lPlWxYxCSF54
T5M94q42FvnJNGP1/bUPl7IHPQiPpw3O5mKCits7VPoK9+ygd3x0GpRSbKB5NNrGdOOLvc3U6dxz
zigR2DzcS/BmZ8UNcUHOWtYqLGdsIw6JyY5MshlVOcy0zyU+G7uKmhcE/lr/6/rSrkSzjA81CR1D
DKQoiVx+y7aYE2HYrO3gxFC+I6Ts/0YsrsP1JXIdNJx0uyk+TlVSDzdurTsVgZDRfMpsvbktaRvQ
8B5EnG2sysorD1eX9ELGXkTHcke82mF5PcVdPRoO9SBrQmrHLrSHuA6cX11XNcOezjfavq7Rd/9o
lUUX+vqiyDkvYgww+vJeoPRF32Nx+2WApO3KI4qya0VKlqH/DMlX8a+PsnYtEKdJWJyMMpfFShE6
5hgpNB+cpJoea0Rgj3EPhssdyz/XR1rJ1VzoRTa27ZTXeEYW8URrmNZM4cU9g7roPww5HdO9RrfD
3o95av/A6y6GmY+Aqq+qJMGeNtBwbpWtVtLKusKGlmA5cHOUThc/o0PlMgsQ/j3nnkDvOSn7XT/l
7wbpY2EnUfOEf3w6AD+Xe6fG00Qfag11+zyOgpeqBXjsyW3TjShNboPFNtHpqnDT0mvg/V/c60jE
S2gHTkXQDYrgkCLpXqGcX2M4lgZ2dIuyYfVgaC02MNe/58p9SL+ZZguZEEhcdzHwVNP8z4uU/Zkm
2n3LamMVI8IHM6yREMaMeSNGXN0/Gi8XID9W1V7mmE6hEyMmGtUL0+h/JG5QPuCs4tIpoaYvhmA8
WhExKnxRD3nDODsNWru1edYmTQWVGgniFZT2F1fCaLbz3ET0shDoTn4gUth4N7aTxfiw5IZpHPkX
6M5dX+iVI0oITs0WeQL5ICwWmgLAYGQeD53bOt2+ntEpMwqvPMX1tGX7vHLjASQFdcfrbVAlkmfn
1Y2nqsOYWxOJhd0J1dzjfpn86GbsfUZgFQgjISn7EQiI6+wK4Lvj+f0TfT364sEzLAT+OkvwwgIn
+4JpgPl3w9Ng7URmhdXGuVm7BsgYwYoAzqUQvzigulTc8ibFPSv6UDxGZjLcA97XN0LmtW9HDkV9
T5JJuPYWC5qYql12E9frZNVH08AeBTsc8yiqMvgPE6KjRgbM5YZ41CKWNEU4z2pK1BV0MRYUCH4d
3Nwo/sMoUh1DfWnn/ovDe7VD2jYeVBNdsLNIM3EzJ1lxmKOqfN+Wt3GsoJZtgECQgRbR8eWyiQpr
G8OLW78dG2yiQCi51Q2ixOGP3hWNvkFdWez6l9E40hwvcC3Ufxcrp3lK2XR2TUrTwJfpFM3bN5ZW
+F2sKSdnnNrbkRT5qcI7aOMOfTsyMHtY9RImbsun8XKedjxR5FO1yY8y/C8+BXScvH/wnejETZKg
BXgQWV1hPkV3JdhVRgIz/vqRW/8BJsUMSVwjfrj8AVUo0N9ylMlHD7ONn+cGSjGiOk31ABbWvokw
N3x0cMD5MKEq/v362Iu7lGXn3OlA5zh89EuX5dKoQfoDH8nZD4ci3yMUHx1Uc6SFYSHHPA32O3Ny
OR5kW4lpkcglIAKXc4VtICoXvoUvTBgGUZZYR8Ldv9u+20pNFm/ycqQldmjUdeBJpaH6Y2dNGC+1
8x5t4OpkmWjzcnzykzVO1cb7uLjQ/h2UBheJAvkyecPl9IBUQNwWTE8PBOrDlAFve8Cd/vWPtjIK
K8eTT6BO335ZcK+Kfp4GoTl+W+XxGcoPQvFq/k7NFjkXOBN8C6ooNM+WyapHY6n0FMPxi3Ionjti
jR8V4ojoJeutZuyazhG3eQY3CTXtqriJ3Kz6dn2eLyzKV3GV/Anwb2jfy16XrLFfLiflE4sOVOQi
+xfx+ESmcE9mppu/zGqyPyXmZPwsLSvFWMOoH6IodE9NqNsDmuCW+Bn2GEsecWzjpcxrU/t1/cet
nBwPWgmkN2z7KGUtLizFjnR37PD3s4Og2uPdWZ5GzxvvcrWe7tQ+t/bXx1v56AArZRnL0vkmS6zB
TFCjzMnk+F4XRYcpafr7QFWn0/VR5PlbrrhOv0+VHHVK64sN3Bmq3XooovlKioTqjnwVyUE9HoxH
Qqvka12J/M60yv6+wnnmea7n6s/1HyAHWP4ASajlrXZRdFmWVduwzdW25JNPqpt9CtO06VFlN9Jz
INoGAC+ulT/mwnSerg+7iBFedhqPNq+q1OWw1EW53EY3VG+BsfmzjmscAHGko8Nx/DTiNnq+PtTa
xjE4VOAkQcm71iLCQgfPBp+rs8SAtXaBCjUHWw4NTb/Ge6Q+Om88L6tTo4ZHawhgEWWTy0Okx6jF
eXTMfNj5vwBmV7dz6tnPaTCrGzNb26IcBNJlF4Qq0M3LkQq8pBPdbJCZgSazhzinPVqUg56vr9/b
HWIgJkSURU2J7s8yhQ0mW696bXR9C5T9XRxjVmzO2Eo0VlueIdEU+0Fn014f9O0iIgkDPpDTBxmG
1/JyavaMjnnS94gHZsLa5dVcHQmfQIiV+A3+l6EoEUoyPaUguX9eR3dI3AbqULs+2sgCicDR2AkT
oG0WB2LjtBvr06KtwA0rcRmLbT+HWePU4LF8iBjtgztS+sE9LWueGl3htyEMNiG3rqotVoVFy0OA
dK026KfGzROk3KUCtBGoCIKUij3/Mp2klCrZE04HTRFr0sovgvFQu3MeIRUJI+WIqGx9W7aO4iEK
XkQPladjh2klXf3D7rmQQvzrXHQ2QXOgkt9UuffHhT1y2+ROZYCRLEwVvwZdKfZQRUrjaMz4Puwo
83sbF9HbzSyDeA4ozXgJQZV/f/UZTNpHwg65ESqB00fVjfNDaabVRtj79jJgFOJeWamgRrH82HMK
G4f+ouPzygXqkY5TKP2gLAdnaAV1thbn6S0e4dpHp0lLCCaJn3RILmemxnRdXNrWfh/r4YCaNIXH
vSMmZW+3yKhe381vHxSODWhG8iFyb+r6l4M1TSMA3ScWZhYZbeDKDEKBtC748V09hGh+j/Run0Z7
HDtghwKWy+DmY71xB658TEABUnIQjpkKOuDyV6Szo8DwqnFykIIbNGHxQwoxQb8+V92Sd+nl60VH
EPFCclko+Og7XY6TZ9NAW9ey/Voa6Xw1+sGNfnpVkRi/SocC6x12k/pwk/Af6bs2qtFSpWUZY9WY
Bsgmmej5VH4I2tn0R0SuYgADU4u815TpKCkXGXk4ZSQ8RVLBo7ifOwwA72IvpQIT2kmJu1tWTtGh
VFH28vHlSvuPwLbRxbZDLNVKvLjto6BZjxm8CHCYs1JNy3ftONU0F1P8XW5C5Av620mbjO6jIpxE
+0AXX4yfPby2v9gRsuW7EDxDeGf1QDh3XjCEmJg56INJY6f5UCF/+hwgVQaWeYjabj/HeRTf0G8s
H2N7jNJj2ofqfNJTXBZNO8swnjPa/A/+IuYJvzLtya0y52PND77TB08TGHlAe8G1c6ibwzxTSTgo
XRxX93UYWHgWxln0VWs16f6nY+3JlFr9cWi1Of7eoNMb7Rw7pOBXgO7FuaLI6vIn2CK3/t2mRYBu
a5964s4K83x6nFUl/oqPuwgOFcXl4mQJ07vp9dxo/3hGH31KuyxLbmwbn4azG45z8VEtSF/+5NhF
1cxXKUMEAeBLclnO+qexbhCKajDbSI+4inTFx7gKunmvjpYb/dIb/H9vG7eGt6GwMMZey6SKtGfl
PThtUw0in6YwnlfzqItbsyhb94QVijbd9pXquvscWpXyIW17bHoxIksoGONkHfzAWdq+xYbJLPGB
I/9D1lHE3xVsbXvq51oyfk7nEuEot3FC40MQUe0/Fl2eJXtnKiL3K7rZ3XCPechgf7UNGG+/wgTW
8U536vZs1Drbz6tU3HIQ2QjCe6UN5C0ydtzds8Au7q6eIzM+h1lRj34JGwHbgwELkoOeT3a0s+a5
ak7TqOXSXKWGS6bGllF+65vIGb4RCjU6ii26/iusDNHcFZj5sS0bYVZ7hHslG7ZSuhEd9ZQBPbgw
H9ALImUFlILxjXAKtTgVdofLY4ah2YEPkSPIL2wvajhOmhkf2xqg4Q7l9fQWieps3s+E7z/7JApi
JMjjWDuYGF89JSYInp0bqvjSz0kAVjxE16/IErzXcrTNOuzuPP03akQ4F4O9icu73PXGv4D9RdQL
hpLPbgXmaNyVwrEU32m1KcMtMRIRktQUPI6pcBDqo2iVNvsWGfB0j6w4blIGCLHftTWoyrHSYDbi
sdV46j4jBM4OoV6rEdZ5MBzPGh40MMvioMh3OJ/GX4ux6O5si67tPkBR+0m14CKhuGOV2i2WAP10
W3pa1JzKmoRu1+hWM38hMIgeaDhgmZsOdgtceso5WbwInXMc8ekL71WtHYwz5hXDpzQMxB/Uq1qs
w9IRD1R4OJ04DAPqxsQOcEAPgV13CbFDmVo3nirmh6l2qzuWjSG7dMJzu0KROdtNLkL9xznGaPCA
u6TdfR3Vtnb+Al/S2Ue36fDmJUkPaHrVOoWQyYLTEjekLoeROBPB5RK/6T+jrvZfx6jNP2qprn2x
RBOEN5FIIx/OG75tU9FWxl3VVXV9w//C8Hs3Yo8VaNRh+aMGW6WslTed1J/gHQIR9awlOCmYYQqO
cHp8U7QYQkjrX3UwxN4ai/FYY97x8fqzs/K4Ubai00H9RqUXYFw+Oplaj705DA5W32WGxfY4IRnt
bKHLVsJu5Nkg91LWBO/+8vS9ioe81BiqqPdQV45a70fRYoK7I4/bF2rSPnRaNMGDF325UepciVUo
F1EyAhfq8J4ukheXazOtO9P2UwiMp6hUQn+CkLXDAM3diLtXPhutVx0oo5ydqcu/v5ogZDtM4XLV
80eU4kl6E0v/oxjKiEZ6nD7Qmcw2OO/LZgpJ50sjmxQQ3IGsP16OOIYVi0gjzOdFDR8wy3H+UrzE
+MaZ9z6PSBpiLY3Ztjsn3iHBS/upinEvO13fPS9CcIuYRcLDYRMS0dMSXKT8McqqaIFXChFHY/0R
lptzGhV3BnGfIRiRDN6U7By3Uf9WFSf5GGd93+64tqMPaPLPv3RU+ufPGEbjxWYjwy0IKCHlPRZR
hgR9QS8x3pdaZWt7T+lbHe9OJdJObas5WDtpMd68eRd6XDRZbGCmAx3qvgHa4h7KLtXwLbZTBZMp
e8LZs5+iIbnvUx562oWDik1GGGqfQdt6w1lT0D0+pmFvPAO9Cb7VdhE9tzWqrPSvLZDLxDKixeFM
b55mDZjJrh0GDBpaUr55l06VOe2GBG/kHVywEUvBDjJxUprqeADvp33wRixMdqaVpc99LjIb5Iad
f+474dATdkveojZQbOIPWO3lvh5xJdo5Veugo9p7ZbZvla6wd22ohS3pjhI9d6qGbYlbihq3hg50
LNHJmD9ZSAGWBw2icAVmKR3xU8UJKT8I08hxsU3c6TYnTv8ng4bxTxcWOgxF1vg4hF32E5PlxNuN
vCfNHhPo7jctceNznUXZ7xAMzK8gzCJE0fSICCzu4vmLVrQ4k7rMtd7hmObeJ53lTBj2KOkpFYmV
7WB7a+Yu1JIy3aUZMMgvmOnYYqOkuXLOuVhk8QAADpfZ4vANSmd7deRZPo63M1rUaYR3QJQT+1Qp
PhPXt7zMORY7nlo3eH2HQ033eXHu4jI02xD/dgruIb0G8Jzf+1mmvm4rpo8mFcZqz3dV7yOjRTr+
+uBrtzVoBtAkAJQh8S5uawNfX6wMUMCrHDoJ4WQnezTMtjL7tVEoQUtRGoNa8bJPm/UZjqpu7Ppu
h8f3lIzGWYK3N+ay9tUgPFNTIsWjeyF/xasrs/BUrN1HaqCRyIL92CKr35KPf4iraSuPXJ0QLQPA
7ND96EpdDtXrqBfYOum4pmNQrSnCOgjQBf9hG3IZ//8oMpt9NSGStrgyzYRl03HyCHlPT+EY9J9j
kfcbQ629pxRdKHFCGYHou1i7YIhS/G0FLo+qNjyasMiyHSX3el+RC9x7VePscN9wNupYS1qxfHMc
ZJQlKlju/2XDx8bsoq6dIrwtbDLSQ+bEw92MjANer4mSn8JQqQ9pDh1KD0paGJTcsfXz9DykFqEh
8LOxg1aOIiK9kG6BHtH6WsL9TNyMajF6io9RTeSP/Wh/LHD3w8Rkwp9VYFkEQmTe9fQJbq6fw5Xn
npHlcoCipM2++NSOAGtljI7it5o6I1mhKtm0dxNl+gcREU6KwMZso6S00s9gNAlZQIkQlJWxuOXU
NqJwoJqKbyHATLDs4JlhW+VNok14uiTYxU5qi49u+BXVL1z62h6nZCxc8VIJnoB5/wys2DxcX4eV
M8yVi70HAuoqldvFfTR1yKFoXadgeBZh9KRLXlGtuUe4p9FGoLo2FIVGZJnBbtD0X0QaVQEkHfIw
p6uquycqHsqj08+lH4Xvlf6S25wuhi0dI7idwKpcHuRkdOIA41rXb8kWz0nXTo+QloyN07RyKdEd
f6kMS+GrZVV4ihvkNbTZ9ftJG33F6fuHFOLwxhdauSng5zqY3lBVhxm82KmNmNBGKRzXjxAo/8oD
Xd3VPFrk3zZlhl1imvUTRlLtFphh7XNxQEAz094C+7L4XK4YtCqCf+0PDebgSZ+NB7Mb/hiwHTbu
wvWRaE5I5qf8XJdfC0H0Pk9zdGnI6iCueFV6Q04b7QFMbUmir34yBDL/b6jFdjdtJbVxWnLRcNTi
s6FE6cHGn2fjclkbhWtN6oYBpQR7cjmhLq/cpBceJVats44Nldi/GsWJf18/uiujoLgsofTyGjOW
yIWOPZEqtfB8OFXZ0eiK6aQVxTsJa/IokROZcHuAwMpg73IurYr4BiRqGo9l131OhpiipW6AgaW6
V21xbVZ2AhxK7gAJxKD/sTi3etAnZd3yACNAEWBu2OLp3mB0G5havHF4V54eMEFwNkkvcZVZwi5C
O+fd0WmoplR0lX2DaijNC0R5jN1UKGVLobJ3f+eiRAua7sZGw3Hl+SH8A1WMOjeIzOVdKAwnoJxL
F2saxgwjcRwH94MoTZ8yyvS5MY3wfH2zrE2Xa4SnVrJHuegvP+MMYE+LKRT72Jslf8Afxzy3TTAf
aJ6nj0raj8cJ05zHBofI/xAnSjo3bQCUVCgeLALu2VbyqJMVCjce5tvWRmz91Fq1g8d6i7f99Ymu
nQr0i0kkyKol7fdyovjj0dp0CgfoUGgfa8PLHt1M30Jrv92oNMlZRVnn5+stT0VvdDMCO03ge5Rh
IVjaGOU2ovgwOugQXZ/QEpnNCaTwAXsEDUuIA6BML2dEKKdRPBOBn1e00w7k8ZM4yA5dRLhtuDgW
hTXA1tCxh0OD4MG4L7KgCXdmaeahvjNN0uajgzzPeLz+y97uKfnDeM7xlaNRuURFqihK2k0eydhh
DsPT4BjJ7ywLzVPRBFp5iNWmNff6FNbRLi0qawuUuTq8CYMfPT+CWnuxLqNbFFqkaoEfoSSW7QXN
c4zII6mqr4RNcdcPqvEthG8bHRFyn7Z0KN8e4X8hMvJZJsdaNpWKWgx5XqaBPyNstzMVzzvkatlj
X+gZz5iObjW+V+pF3MW00WAZcT7fLHddVxU4hSLwVaPEFs5sM3Vns8lvps7I9x344qOlQTDUS3f4
GIumPXXmUD5f/+ZrGx+om8tTQAr9RrseudweNl2t+GIc0MzzxuQUpG1+1HPHevdJlu8aKSxwAqAZ
S4iNkzR2CB1HwbEP92UzJklx9Mz4D5uYB4BtTCOWs7MIPpy57ZCJc+WqxtNJhTB9Q0MqxmkbE8Mu
6CHxJoNxiBwirutLubaBqGmSAkK6oGm4uBZFB8ghmM3ALyPL3ldEzQ9hV+VoeSn5Bxy1x63X9e3V
KJFD0CiYK19w+eRlbCthRiFhCRY9Kr3zIfDO3lBzg12fmSbDqMsSC3Q3/Nu4mhCsBSZ1eWUlZoP4
L5xwf3aptFI3yxL951ymYfVs9bOdnfKsy785bWt8afrcTPeOjRDxPg9cVGsFOoD/9GVmPaE4QCl2
47fJD/rmtwEEhhzLr3vDqcS5a06Zv+vH2Kpkp35Ikk+qHesuHsJu+22YVK08lY2V/1QVLzSxHQ3z
JyNyUHkdcHOf95VSaltIfrkgyx+lwbCj9Iz9EKH+5YI1iYPTUO04Pr64z1OX3RdAem4ir7Fup1BL
j8Qhf3WuPh/CtEq/X1+RtwkG60AZB6UQsF8I2F+Obec6xB88uvxQsx+6PDkkot7TiEkf00LQ9+sR
d78+4solgp4EwG/SXeb8hnMX9gkUicrzvUDUR3pb/RFegfpXqU3vByXRhpGAU3jbEkq4CPi7ctIb
6s+eHzmYOhlK3R0qHaWX/zAhpPE4VPI5MOWEXxWOEhjpbSf9kulTIsZouBl5TFrlnyBukdK8fzD4
WeTqlA9tyGmXg4USAhmM5NGhTZWA5nt+cPLA2tl6sJV7yid0uS1lqQjZJ1i0lEsvh1ILV8ldpfP8
zELdH91OftQuGI2YUraIx2Kv2jjiskXc8JNaJ8rWYV25IkEmUxWQyQcggUUwRzbiEstxj6iuMh/c
CE0JpLCqQ+H0KRKsw7RxJa/ckODp0XFx5HkAc3o5XxGNujYN5LxdYw0P9NtMLNSiLaDI2qwQfoM1
AhyaqsviyZl6haYdGZAfTh70ICvUik9ZZHDfq6UTdMdgjN4PvIbDJk038a6mArVkJgxJ6zZ6yNXv
DMbfutrU92U2Bw90QtJ2Yw3XDrfDSQO+Sf+bpvvlGk4KTm0De9QfS3U44iSXnGp6QriN1+FGnr0y
FGAvsNDSr4Q9utgeeLUJx5hswxcOIozHeaBNScfCUv4pRZNkx+vnbqV4SiNSJsPU75ADXwYkfeS6
ANd0w5eUEhO54QS51zjNguRmmotifDbqYZ78BNc984CTttpjmKfXNMCaOW+ObtFn9sZdsLJhXSbO
SvO7AEsvrjd8pqskC2fLT02l/jar4bfRypXn6xNfGYSCCc8l0Sfv5hsGjUCvCS1O29dKPdxrVAp9
ZQLNdH2Ut6eCbBzqN6BvyWZbmoQ2QaV1CCiRuKFc8qTYnYdMXBShXlHN8a9oCs2NtXt7uTEgxFLK
7/Q+EHK73KhJTMmj0WLHb4B+PLW2mZ3GyCs/FQDWUGIU/fe5yfK9F1vNBipudaoONAHKhrLbsCit
NVrQGrGKOIoDvuEGnGdJ09ew97qRdCAGjPh0fWnffsCXkj/RDiEG2mqL52lKPBtlYKw3g6Afb4ox
0M51jzLC9VHenkbKyNRsILEwK7bK5Xp2+kwrlkaaX4c0CibVCO/zev7t6f2W1dPK+jEXAge56+GD
yy/76rk1na6H2gmGOsxm/VHvPBAhbTPs8HDXTrMaWf71mb2NkGSZFzc8ygngOpYq7rXTx8KGAUQ7
rej2sR3Vx7G0+n2v4F+vxOa0V1G03jgPa8uJpBJ5Nb4zlJcXb1GScxXNTQn2ofbsQ1SE1QHcQnmE
/lh8uT6/lf2BXiKqxTqHD/XJxVCAIzu6eyN6OnYknvpmqH231IZ3yvawcMSYoEiQEJZNvGVWMBmt
XdqhgUKRayrlXtG04qCDJOsOqp5suX+sLB9VPfoAhmywUWm73CO6VphcjVlwnlQ7vWk6pMtVuwrO
AqL4xkXygpO+CJMMBNilnSBACso0Sx6ulluNm9m1uFUgbgY7MTUIwqtdoie7ejLbP1NWDuOhsJrK
3ql1WoByttr8Vz57cX4MHSs3dzNmbd9yq8j+HnKSt1M3Y6VGNSMtfgvCoOikV6gE7U2rg4sfzxUM
hdFwFeeDEfLN9F0YmoDA0jlGf75Qoi7dF0h2oMWvW315mLskDA60padvWENVfw9TgrlrBRC22xsZ
zU1u9gmraEnt2xu5ovDHOR/yY97RhdqXQ1B9sJSZMlo2hyLfNbORfeM/cLko67z/Z47D+gxM3NIO
Ive0DnBvlwJ2Q5D6eZxdIIDv3LBywXFv5FgAKiaJu/y4MOGyPEDz+zYY0Wyl1ZP7uT6/kzkqO3Uq
J5DSA8mW7BZejqIKxYj6dlT8BiAAmsqlcUhnrXsUAW/6eyckh8LyU25VigKLCbmiFLNlDaAE6yY6
Gn2t32G2tgX2eXPO5YTIuqQmKuTRZRQ4p11nh9ZMwW5IvRttwicvB7u7MZc3tzPuUP9GzyYxCVIn
l8tWzl4d9xgW+DQX9WPgtOleU/Toe+B18a1Zj0i/XV+8N0edAekdU0ihhvPWpoTuW2PPZRTe9kmh
7OtGdW4Cgu+dEP1WQrQUA5N7Aj6sbFPSpyDuWnyoQpt0DO/oWCN2VX0hqTTagyzY3WttPPc76hp9
f4jSLh2AdiM9v2uE3d7mVhU+x3o8Puv5qH4aLaMVO9jbSrcrCj12jxzc/Deon/rdrSj5ezkkyDJL
xtGS4oGUYTy2wHh9J8vjJ7Xuop+AydUNJeYVpz7pz+dInSNKaPhaXn5zkAtjSV3HPhdVCg0n0Jrn
yVC8HWoASOGZib0vg0nclPoYHZoyUHcKR/seswuUh81OOajKoO0cp6ofszgsdsEcWxsx1+INB2rB
L0QTkAo6cmhoaF7+wqCX77rAzdaL9W4P8DfF9fyo5kI9juSgG1tyWax9M5zcs69CFJxls0gNQ/tc
9r32KwCu/xfM+j47dUU92KCOdNwsHGv+7hhVijkgbDjzMBZ4br8vjHj5IWSzbFyp9Aza4fKHFKY+
8er29lkZ4va7J7Rob+lV+CGxcnG8fg4X18vLUKi0uASbiJmgBnc5FF9e2Lk7OWeQywZIXZVyFfC2
910vL6OQjlAV5lMSOy+uF9yXhshFAOEsBMmCaFz9YOBwgyZakX+szF5sLODKxuH4wJfBes0inV1s
HFLcsi29wEYDaO7uAvq6x3rOlEeguMDQLSs/od25pQKxuNLkJLF8Yi2JlGSWsii86IkXhK7CoEab
BrskL/XDMCjWWe+saAOHujoUFxqYIHRXwcRdfrVU7ea4j2PnTCAR7etI1x+dgiaSN1bxRoaweBn+
ndWroRZ7UYi5bxNy9vMAWn1PHS069JDab4TbJHtsRt9Zlvt3PMPmtEtlSl69y6mVkAQ6/IGIgso4
24VY9HwYKmX4UtjB4frWX5sZuwQVGJJxuhWL4w5Pu6nwggj9oYj6XRAN1bFu3PZuHtx4HyOaf3N9
PPnLX0WcLzOjPQDVnDY5B3txCHrs3gwqYaFvUDRO/Tbo8y9xTkC9T0hff7r26KVH2QUId2h163dt
0sf+9Z+wctqlBh3BJzAHUpTFaW/FqCLW4YZ+Vzba0SpRiiLmqDZOu9wSy4lSd6DRRJSHhvWimmRB
FEqrygiRP2nLe6MU/YNNTfDBqW37PgzaAiKL5bThzmm98Pn6DNfGpi+DTBLKIXA/F4vcJbVhlJaH
QDixv9g5uuKcgk6Ij2k0t7eeikWAmzTq0ZmyLTT62qGkWS5NhjGfpz91uXMDpwhSl9DzrGbqcPC6
Wb8JMms8JMU4bHzHF+zkcomlngCVSPpQCEJcjtUicZYpYy7+x9l59NiNM2v4FwlQDlvpxG53O8eN
YM/4Uw5Uln79fei78VELR+iZ2QzggXlIkcVi1RuoolUeLJsZNyykYgvXfNO3I8ZPmqDTGvDibXBq
Gto4fLDyAVFm6pg1L7iwx4LTjU03AEkGNdxNnf48Kq6bHSy3bnCR16R9lDOaYs9ebesY8PLicQyz
l0LK6gs5nDm1KIEOln2ceWeBavsSZE2ddz/s0NB/uIOhfZ8UExX5hB/4JtNQS9rhcG59KiKnJbWf
VNkAuF0+I/e6xkz6+OpqU3L03CY8zk70TzvHe1TuP3Kfqy/FGxrKplRztijI3Q5F5yohRbD4Uk0X
F/+KKNOSR3RS5sRv9AVKbmLokfcwd145nXvVIdOv+tHC8A197fQa6UaefgXhGkPzbShWPobl0MPL
w/zhUBp60R3nJQX/XWICOj/oqVM3HxJyMfu3whnr/LGoJz4nnjh7FZ2NS5Y8lVKHVB+QEeV2ZmmW
RsAaEnT/gRnZfpzASQiSXmmWIC4gvviD7XXjMRGw6XYizEboRrAHRSmEnaSl8OpS0kcZAIZWuRjI
ePZPxeBKcupQIX1W8WcfWjPuxevvXMmGBViHLJEUe7qd7hQnOnStTLlgGPU5F135Wc2Lz0XnDjub
c2td4S9T4uSY0AJbbc7csdDS0asQ8lYzATKFdhXDOh4exOgMjT+gfF4eJwdW286FuHEqgGbwaGaz
mkCsVluVJmrXd/D+LlXexe4hq5US5ratAa9ypmbZSe43IjVa0CRnUp/LQPH/dj0zZYgJBW6IgLuu
fNa8AnOvyGnn3G9JK6Y3PcaF1cV006q5imUclC/3b4qNOET4hB+FHouEyq32EOwgHoZNGl+hxzjD
v1jLdfFDxYYbDosO8imoXSctcYKDVuL3ODHWvua19Z7A6NYzjGYdsH/ZeQFcvtpXVenm2aI4yqUR
thI9laOlfG60Zswfhtkwr5WDphMm3UqLgzrC+vb0XsuG5XfCAxHGiB6h+iOGoknPDtaqD9akKP3j
qCjz89RTTdr5aFtbhKojGSc1eN4Mq3sHWw8xZzXmDApFnMfc7WFg5D0ej060x7XaHIqWDcIRdJ0B
W9zuD6sYa9VrIgV/p7G3/B7o/Q9lGBozCLOmMv37u2ErovzRAKJHC0ZsPbEiC/UszDAxiUsqcIol
Kss33Xgx4HbX0c8E2uCecMtGMialzcjCiGTEk9UE6dl0kx6pydWcteLUgu0/LaOtH+9PbGsUblsq
YYgPkVevDrWtKS1URju5wt4Cty3sOohzTCjuj7Lus8nkFgcpupTSCAHNm1XQGk1tyojYybUemrK5
LJ1aFIEiJSx8McN2eupTtW4CPfQiNeiXlskWFuT5k9mI/IcuUnOPMrSxf1hT2d2gvQ88YzVxgFfu
0Nhuci0cK31QSUnfZd1Sn52k1L7fn/3mGuNDQWeIK549e7tVlyJtkmZh8rRrp/OEgHmggdHf2aIb
9wK7hFIIWS0wmPWXzFWRIRllJdeuxyBJcVg4H4Y9PrU1HpO1qXdPkRbX5/8wNxYSgUNQ3jzIbueW
L4NRio5dqsODg+8ym0p6qISb76zhxgGkaaKyfIRiqbV8O04klnoys0iehoaniaebgShE/Vw2angp
uy6+3J/X5ng010Eo4G9DL/Z2POzSo5rOewxMAsrvgr/NxVyoFidzPH9Vp3SPRLZx3cg+g8oxJHEn
G7wdLxzdtrKjPL0Sahr9FEeZAQE8XdIucKY8bn0rHVvz6AGnqp9B2gyfzUKkr/dPwqkZ1TqAXlRG
ANze/oqOegmeXiLiV7SSzJ5a/pgm5Tmsk+miinLvvthYZcYj8FCLoU28BlymqMaYpDLR1TGXpj+C
XjZQXfBgL55IhyfnJ30Lk/v1/rfdOPp0GMFHYRHjoasgT9JfhTzHGKMcnVOIx0ODeHyX16eZWHvC
7nbPz257KBqMJIZg7deZKMl9OsYiY4IlQspLM1VvhVpr13pM9jTkNoeiCcBglEPJGW5ntUyphvwE
T1tAsiUiHW3+GIrIfQC8Me7UhreG4nkEXhpXFkqvq9iZYdCHqDuaFqOwoiDCvfICxRzthbxQ9m4O
ueVWDyQKZ1TMpK4NRnPyt/z1sRQTNXA0jb0L7jr6c9IIk/yrkiiUqAoKAUZkBB99FCEaaqKJ1UDA
8Dzc3zAbuShIG6mCpXNGwU3d/oa2dccmVRspO1wP/wMWMjxgFm8eQncxgxkw9gfXKn6HqRi+3h94
4+bg4pRIaFxK4D+tv2lsVUkyoXecDWF3CWfDfudM4x7seQ1Hl7cz/0pHL5DX4IBXB2Ka696YKLlh
QWBmJTbXihkeZvBv8Ql0bvMdFfj0a1cow1erG/gfTNiTvDHiqqpOyhJn9tnpFm+P8bqVNPAAh4gq
Hxw6Wfjtsjs9zB7HxoKmmUCpnL3OidGWgT5s+hay8cNRpL0bHrxF1Ru/Sq2mOttDieQHvt3Lcwli
fN7ZjVvxSrpnIQcEwtdTVzlZruVtDP8dY6SmyZ4SJ1r+Z3vRcq5G6H71HNbf7n//jY0noSx0Yai+
g8pffZh4RM/FtlGfHRuaG579P0dL3saN/SQi+2ujGT+rEgWO+2PKv3N14OSji6MNRoEa0upwtyP2
WU024TMTGdX3NoREqbqdfowgQlzHpf5XzWzz9QEFDglIWeSwYESs2wy2gRAKFQhsybz0O/WcLgCm
g/pzs+zpRm3cs1TgyERlhgTNYzU7u7HsyspMpKYTc0gCpdO7HkmCtJ580Kum61d2Zw0HULLiV9Qs
bRh4RaO8u7/EG/ETTK4kzqBHxplbbeyqyZUhEWxsrVb0AqUZ1X5uHaSSggEhgGpn026ORmuTSgzX
Amrmt8doSJQhmoohvCRtWp5Fr3w36nQ8zVo2nv7DvP4aaRWurHZaBtOkQjBKtIJmVdEXdDvTIDEG
sbOEGycR7I6U2AdFxc26OhnFCPIlDXvc5Qq6+bUeq2/IIOKTizZM4E6tef4PU4PxRHjEsxN2yO0i
1oZBXScHbGLA6k38qpjV/qjDzfltaEhY/YczSK2Fo0D3gWOxynYRSBJq29n4kNkWtJ9uSor0GXlB
Kzvo81xTakh1DSkd/HBeKRIt7wIudZrhKKNz267Zw54x2SPKcRx/Nx2OSPC7z2VVqIEB+Ob4+jUF
6yyJULBgqPXerikSWYiAxDgEiipaTj3NzKA1I/Wi9e5enXXrDFB6l4BZiikk2bdDdfGg1hP96UtW
jfm7QtUizt7sBJCVdxmPW0Eb0AeYDAk5hjJ6O1ZkZsoyFhYPrzgMEQ4WYdmfFt7uv1Wklv4n4npA
JmLMja/kD/mewcXWTOmNkTNRvZaQ59vRPfpUiGJ7zsUp5uJtV9jTqXZb2wcNan19/ffjMuTVSVmK
R9kqljqViBOLpual6ofw1KD2chBDkj2oqFDtbJWt4+5J0wc5kKz43M7K0GekVxWGaj13eVPbxhB0
uD4EsUgnf8iavf2ycU3QOEU7hwok3sZrXFtkpWWfLK57kXY4LWYI1vJZwMdrqMdX0ffZyrg8mlK3
/qG2UD3ASEh+31/cjdSPMANPUJKJMFpdxdI56prFqFDS12vLAQHT5YehcPb6+xu7hYoMvTgmyX20
5g8Z7tTlcEXcSz+5zmkUZoxEjT6d0yazd2LaxieEO8T7hEyOXsda7nhuhiXt5SekCKEE45jWV8VI
Nb9AH+aKJN8ejnpranw9IjbSMBR6Vm/ZhIQitEZsOa1Rdd5XHrJqXQ1WZVC9nU+1NRK5meEByYA/
ukZ6dYOSCLHE0TW2zKw6OX0ZganOIrc96Ula7mGj5AleJWh/knWdDqZ8va4mNgv6w8Q65dKDpTjx
0I0+WfMklYRi+5CapnlAnnTc+Xqbc5TEd2rhNMbWN5KwG9ECEaO9MYztlY8XPuteZb/F4LU73t/5
W2fP5q1M70YigdfKQa0zmfPYNtRa6fEjUuLokTi7VgNuvFGa1D0Y+VyZQZKr5oOOLtoUpHAGxOX+
r/iDJFgvM9kSVSfe7vyWVXQrksYxurSj8M5dO3+sPT36NStGmfpmk3lgP7XZ49zA0Mkfl0RJ30Qd
9W8/7TP7W8Zj7hnzAa+7GrmF+r+zTDa9Ggu4BL5ripm+TyLbK4NkspzEV+K++SxyBB+Dse1U1be6
TCmCki7gT7qz6ReygVI5SZD2A6yuPPaRVC0f0ct8LatEXv+EWZJEDTofGmarzYUTcTHbEzW1Oh6j
z5iwlAGlGfdLoejtTl661dogmeJ9hykK7c+1zJ1mZUK30Ea5Vuji8IldPer9yfWqf5GY1R+ziUYP
qFkRGgfMsuY86LCitE8O/Oxn12gGKAVqrT56yH7C1baN2jzaVpo8R5DW4y/3t8PG/pfUHmpjMMPJ
ila7YSLMKMgVKRdPLT5nmeGda1gqwGHRYbo/0kbgl8x6iUSkn0i5/Paq69Dw9XDV5nhLqbiwLuZD
U8EOvj/KFpoNl+Q/I5CCvajIV3Vtek1hsr0RR3sjKgPvcqtChs1DyDFIS9P8hRYjpFk7+zYOcXKM
eu33/d+wcSPwEyTdjXYi9JDVa1rrKVSVnkJMwbL5opgZCMsqqZcjQBDthKJbtNM63fyIsqnvgMuV
/Y7bpUU9NhtzBLAvGV5HfgkTODA9JTn3Suge7s9t8yuS1hKjIdABc7kdSiww6qzeUC5W5JSXxI7n
y+g11g6QbWsFoU3IEAWoDPOC21GovJeDBHtcxzwqPyTFND631oQSLZYYnwqzQIji9dNi/0uEkAP2
cq3rkpRCj4GOK5c2giLRNtgy6R2g0PujbNxwkvoFtYWqB9Jgctp/1fwmbyy6XEko0GZTfJkxFw2G
vkmPJGALJYKpPxsGbYbXDyo7rNSZ5C23RmII+huFGY00FGNUJiJVCR8MrS2fEM0TlyEqxQe9F93p
/qAbd510oyP7kuDtF/yJphUJQtn4zEdxUn/R4tg4Rp0AbrYYyWFSmuJxQqAviCcudK38L8Zbkhzi
gCEn4AC+vF1oNZn1OrLQUyrp8DyVXV0eNK/+HbqUs6TX6s4SvzwUxHtdNgKpLvGF9dvhUq2DlKC3
MDYWR/8Ezy8OcDmdd065/NE3FzeFAUQlGQFmD01F+Sv+2j2zLjrRjUN/8erWfd8MTf0WbG576PPe
eRaF4QTLWAMvA6/x6nSaoanUUZIgc5DaqrdDQ5MMUxQR+8s0xL3qL3YsfqDIghqZU1rhnmHxxkTl
wwv2oszKUJO6HS1NO1uN0nJgtNJDNgrQc3GMGP9rKnr3m6uK3jxFreGM/hxb3t79vTE8hUJprgGk
ld+x2jz9EhvDSLP4QqpkBAh8ymRtQTalzJLhTVsCFqvz3HnQ+2Ln4bk1sm5IsRaHYiEv3duJe9AJ
JaNpJLiGDbbodf6olibScmZRjmdtQWm8aUR/AAYbXu8f2D+7Z7W7OK9AQyQ9iCfiKrCHbhsOyEON
l3Rxhoes6czsMJehftCHeDlPWqu8qdPe+O7N/UB/AmVmFFGxG7DbBatuG4nm2or/6cPS2wklL290
B6MOj6uGTU/eutbzjWbXXHDaHS/AIAghuH0puR/N6RK9HZxJ2AetZjGDpayz2RdanaPKrY/l4vN3
pekOHOpFCOfHQM/nnHMOOAurT1QZ+OHGqT5c+lGxv7il7fllvThn0OTLp8aLjc+9mY+f738c+Zeu
vg03hmzTuJQ4KCXf7guhUC0EV91fxrR3hqMSeimuM3P6aTLL0Tg2etGWO1fVi5AGvA3fJl5h/MO7
SK7DX8EmHTOWPKqHi1fWHTD8ZD6qVECP9ye2PQpQWYuwBod9FdJap9OSym056V7u/TI8EuBOX6K9
HSTLiuv142VCSZrrj5bLajK1SKCcY8t8MUfHPfd6FTWHMrS1d7nh8J8oS3aqP7al9bwkVfVOFH3l
HtKlFP9UsLVfDS1gaSlkgZSlCU9CvIovwszdssGj5dKMrnVGM6w60Qfcq45vLa1UjpWKTPL6X23U
dsbopEhnnmU1TKMaad5gdptXEqgoC1AHhDlv48ROp3styFE5ODc7sJ6lJXWm+0bZ4TfZ5WpFQ8ur
dIVnzzT/+8pNI8ekdYb1Hq0jgvTt1uzqKkaBP1wuCnnou97s2ueiDsedrfnizP0ZxaHQyT1EErNa
P7dKLAt95YUMJlqCyvT6S9on4gNdS/2sJbH3SoFRuZRIxfHWgpQsa1arWy+aOlDamjVfEEBLj3kZ
L5dkGuYndRj+mbTIOcMTFZcIf7HXNqnkwPKtxHUnmcOr1wNWGXhA4gd7URRR41pmJO/NmXI1wv9Q
v+5/O5m435xEORZ3KyhksmzCy+2343XrOl2tLBeAnOaxCb35TdfY8cexMYs9VciXFweDSfgxcYWu
5ouNMtGEcjpbXy5jroivxqjHj2SjbnIqxmbw/MFsE83vcGP6Z4w889kdvOltmk5eu3NnvDiKVOr+
wK35IdBu17ACRUmxQzAH41IqWXwwY5r5Zt/u8TpeLi2jICT8hzeGEsrqWMjaEmAiYVy6NBZomeVj
MBpT/THpzXInWXh5NmhrQPWhnQomCz7O7VdMTT0Ps0Q1LjMmor4bZipo7NY9dkWRHEaQd1/v75qt
8TiEVIwdNg3V8tvxuBKGHOsG86LbeWfBQ0yXQxHVUXJMcy8SPvgwdecFurWaMLdIHEjoNdrGt0NW
cN8Q3kUhD3RWfACCMgS5RoOqUgz1cH928tffngkQIFRYQdDxqMaq+Hao0fHKbMFX81KbvfNOKNFy
7UNTfZ97VYkuvTNrTzDM2qtCbvh9hFei7BzKzR+AsRrHhc4cyc3tD7C8QkvqGFoVcuvNzzzJHJzX
UgvytFEXlc7t3yrWOW8KJ6C6o1xLsE3/3F+DP06QLxaBhAokIZJt0Dtuf0NcoFdgQe2/mKGml1e7
y+PlcZ6ddLh2ZKy/RJyP3leSOyoacIPz5nekdNabZTKTZxQ/jPrLYtbA7s2hdsbn0RiV6TR2Ys6/
KOPgNNesmx0tUIYqKp4KLS4+VjVFBgSEm+XZHtpeCeaxyZY3Q61BegUS3hyVyVn68zKH879eWg9I
TIetbpz0cRaHHrvxMhhnrrtrlWuRhcy/oVHRInuMH+Yx9Bsymm+aM84TAiEUTXzRxUL147YYtEOZ
tPlHbWnxVGk1GKkHHePa/7UmniN+VrdkXGlR6hjI2En3U6mEHh6aqKc144o2/mAjrT/5tZ1xsDHV
EQMAchMdi7r0mjpQ+5RsBslFMR61orbIg2vXfE69Oc2+VrA71Z2bUsbsvz4djSD6cgBNqZ1QfuIC
u/10I9g/gLZdfYW6rxzafpivuVv3x7Eyi0Nf6JzSqTN2zucqpspBJXoKJLslOe/rBs+YVhghpUN1
HSPVOBlhX/neNL4STPtnFOAFsrJGDKCYcTs1ox4UamBheY213PSzpK7PtYHKf60ow84qbgQcnl1S
/eFPwrFutoT62Ob4CDiXJdQUv/ecOjCzUDu6bjqd7x+21dqRaSA1odK0YjSsptc1X2yj2FwRDOil
MuIz5C37sPAM35nQRtBGxYkLCSwijglraDRsP6sYKI+SzwiHc2VhsV5b/QGQfX0eIZTvJVCracmP
xUeS3X06/ZQOV/vQIWaiLTbmCJ3O7hsrLMhEzXjvOboxCiq4RErqrLLbtwpUeLwY3tzmOfyJrMQF
M2kOS+Xu8fk2zhRyInD16BWxxde9MAdBkKymNXA1tbL38z7Tjjir/3IGbal93GRJliLujdddBHIF
JdyZ5jotP/IzOfe/Hn1912lQrpr8OlpJ+Qmt/fZhCI009ccyrTy/yvDV8cM+MQBqWJHxLsN8IP0v
vwGRS3kS4BytH56KYc6TaU45SuWq+4F62PR2Ch3HF1GYBnayNE+K4gnfntPiW2429ef7Z2Nr4dEd
A7DF4iNXvbqM8fDx8qFqqit3hBY082h8Dx1b+F09dIGu6OUTZB3ygFePija7jGn0qgH/rOLMMjY4
l8+iui6Qf95HnaqfhT21X1p1cp/SOvudAEX4dn/MjY0MWZS71sEniWKTXIm/PrZWlXm3NEN59Sph
vBWVIvxYUfPL/VFWuYXcUlR/qcXqVG/AHciw99coQyTBU0Ipr/Tq3R+uSNPsOIoxqy/42DXRodCj
svKHNEKnL6s8bO/rNmyS9/d/xSq4/vkVFPSo10AhYIlX6zt2rtdrVl5dS/zJvoXm8M9czpaP+Iz+
6f5IW6vKcEwWjTMQAasjFGv1snQYCl1FGHYnL4+s02JM2U4E35wP6AmuCpDrL4DKcZvEjdks5bVN
eZzSpQUnaoQOjxllLzlc1ST/LJ2kTnMcwe8ba4JCa1lVWsaiuDrOpH8ZDYS5D5hJ68aTrUxWe030
arCvURqn9YG6KT489xd0DeL9/x+AlS09W+ABlEdvdxCsgbC1IrW8Wl3SCb9VY916TIRRvMO217RP
NVjiN62QxNAmXNzhUYd4qhxrUyD4O07aFAdYKe6C7dcfmooKRAISD4BX8l2yugfKRM0sJUNduOE+
CEZeJu9MGg1P92e/ukQpD/HKgngJPQRsJwJRt5OP8hD9o7YLrzjxuM2hQf/qTAY5e0cnT7yPbtI5
OwFwvbX+jCipGjy3QCStocAIvmHV1Ebhten7d6zycOwMC9/aPCv2QsN6azEUCgRMjR4NSIS1WF9P
j5l6ADDHBWOtz5iyFW/m1kssVAh4EAVJPU2/gN0smt/qqY48eI1t6TVLteTXKCApHpSybn4aoWEQ
nw3h/Q5RjarQt7a1JysbrXelYUwYc2moR8HsVqfaVwpFbU/NoJQW4KYa/RanNVPrt9aqFa+baJxm
X4VC4V1qa2o+9AA+E1+fp7A+d5lef7YSmbMD7ojpJYvZKI+yJj35U9h3v+xxoBqrQ+L+xD1NftPU
XvlOSRXjCkoHAwy7g9/9QUpE4r8IfvZgDjhjPOnTMnXvIeyUug+1sFgOoZZT4x5Msbw3G1UogJc8
7LKaolQwm0FjA+nlUmA5quiNqfpRGWXAyAsrf5+MCi1gvZqX/NDg8YiYpVE7HQRlXe2Dcqx7iBpd
U/hl5Th4o+fq57611Y99qlDDV2JleIIyVmOQWXBPBWh9JQ9V4bkfDQOTYT8PB+fZwFv1i6u1Faji
ZXJCFN8cYWJoqRsQr5d0Wg7lskzCx1kMUzIvo94adKzL4C/RDKFUlCFRxI1tN2acMO8PBvAA+hrK
pOZ+qS2eRdenyuHw65GCwWNWl9+VKY33xLnWJSLOF/1eyIiSaClL3avrvkVYGf/RCI8rmDIUTDqh
fEghsTUAuaJE8QtLY0UGFHPzE8qSovbTyUVCYVbraI80tE49gKhIXCMYXBAhgH/lcfn7qmw6HO2o
RF7VOY6OnYIOVd6o2UkF48xyWNNpTow9d4AX4fXPqLzfAONDWOIpdztq3CnZbFmNfaXNojp+g/KB
dhBmxfUYiaFBtx3Jmt+Rm5fTkY7vnH0Eoqz9zzKH8qseN3P+6HKnt1/ux72XUYi1+OtXrdaCn8lu
URzrqqEZSq2+c4+VLfTjpEKMuD/Uy0DOY4gtQOIrbd3WWAPHRqyiGXXzGtEe/hJOPC39mI5xvnOR
bUyJByulSOqf9GvU1ULnkMyTvhgw9SR8n0NbFYcli6tgGKNv92e0MRLPLeAM/EMLYI3wSjrbSpJ0
0K59JPKD6Kz0Q6fG6qPorXhnqBf3k0Q4424PZJ2K7gvMXj4qSQ1jyQOprnxYWMgHCiOfvBY5cH8x
or3LaWs4qaZJMsIMeS/fblatNCtSdwzB0yi0jwvW0vS8FQwb09AITEyng1euJNOj006VE7Q6b9XV
eCPEKytUF++qhU7xORy6sPYdpdK+1eWiNDuDrVNlpCQw6MBdE8SYDjNav52c2ZMs432Co0yWJJA/
9dC0grzUi6PQ7RZ/6lmguzwUHshuJY7zt22/lDtlla0FBirCtU+nFTXBVfq66KkZaYmDfGirzU/R
bDr5eWg1XRx1Ky8fa6L4p/tL/IcB+nf5SE4bYSBSTLJZ3HvkT/or7JlcIAV+sN41zly7vQitzZcD
IkXhdFgIEcOhSHBQLbXE0imL9KVx0Loh/LctR/3aOVQNH2M3iz7XSTzCJq3brMUJFJ+HneP7Ikzw
M6k1Ie0DlpBPtNoK2IxyAyqNhxtiXH7Sqyn/7QzGHkb0xdGVo5Dy8VoysSlcq5h7ujDaHkmta1OK
6QcYOdt3whlf0QjLnc/3V35rRryzETnl3qMjufrWFV6k4YJu7bUb4uloY6r5mNTJnsnN1ow4qEQ9
6LcIiKxGIctE2XR22dX0lIOsX4pzUVHECL1q/A8HCJa4VI5D3oqO8u1Ossd2cXNoblccklRklqzB
+FaTOrzv+yL8mjvSJjCk4UsKjTB8giNJ5c4722TrAHF9U/eifgLUcbVNtHzEkTudcUtalgUBmtQW
jp/X7QB7D7lraBNVtDfvjQ8pcV3ItFsULECF3857zkuNJ4KO6HXSuoeyLMTFyKM949M/b43VQZXo
OJMtAfycgW6HMfHaU1I1YnkBXNXpwTWbuT07npV+LDpPdMeUmo570FrRIjRZ2nF9XLQxb97RzZ3x
nsHbVgRtXyjWjyZuzXd9mMWOT38JVLmqLRjfeeVox8+hE1ffusrqlMeFWnaGdYsT/QsBqyDNV8rl
FC0xoB/VivSzGSqU9fuszFK/bDUjh4FchV+60kn/dXtplzENhnsIVWuGcUB93QrGRgw/VCyRVIy1
hftTKdKkOuCi6+zB/Ta2PlwnBM/RmgS5tQauqOPgOtlYoWTvYuitqVF7KgdDOVVdVp7un2W5rVbf
RqYu0iyTEgcwmdtvU+Yz7ElF964YmHtBw9n2EQNKsR8tlrOlFzzg1HkPvbHGDNmEbtCtcIKkQjLZ
42pHVHWZ1ZaG50HcjcqJ8kvJuwR24scK0e2HhFwyCspkWJ6mQVhvF3Tun5QiU952dpZebcw6Fiq0
uv3Da7plT+hg41DQGaAAI28xdA5WB5Hry1rSugmvumJX/4SKtbyfo0n8l3WHyoocEJUYd41/SA0g
LIlwvatS6cs1BYlRBWEem80bJxRGf02VtvpHpJnW7sSZjWQBCxRU5iQ2ARXT1fQaPW9qtGvD6xDj
zTx4nXdYJi8MZhudZlJY9aGbcu/YadH0ASzBsBNq/2Ra6w0HPojqBy0/xIRWMafuvNmFIRBezYz3
MkJJbfkudfNUO3T9ghO0o+K7h2ZO9ztdxpilz5zvAk+fR9B9o3b2ijHUMMxLy2+mmmRcB6HJlV3i
+fMOeWlvr8C6tVxolJASw5mhA786H3Ta5ixKFY+U2Oqv/HoostghXCjn1w/5pOVvGq/oj20/6qc6
t/QdBMDW8LzpuAdpJnM3rVK7WcOYHYtK8lbXbb7wDjXeWkalslUcDRfVtjwIKNg+L+8xmBy12Pla
W4EIoxCA1GgO23CGbqPD3GRobQyksSU6Az8m1NIK301nygKjEY2H+6Fo4+BRPIJaopqISXlraQgn
msD3Sv8OfayjADE2638QL/rv90fZuGfJ9IHdSn4S9Xr5539ljSUNOVVRKoxJssW+eFOhfY7nrjup
oamoQSfSHQWorVnRM5NFXYlLXQNXMqNrauynvOuYleG51dokPTpF3xTn+/Pa+FQSaMvrX9bmX6xe
EiUO9Uv8D5CXmk9LIsL3epJHR6GGy86uePn0J3D9PdbqDC/6bBlhSr5Ual1Y+bk2439Var3xQ3E7
pfrohfPwq9XNAkFJ2+p+InBpKj6ZiCiOTpnUD6ju0RC6vwAvSzLyVxG0Za4tHSdXv0oYpQMvBIvV
yQwRZ4wT1U+qDIv6yqsvBWc4yHREhggY2K7GEzWzvsxfqQknbzbKu/wAwFgQa9dgrDoVS6bULdk+
GLQnvFitw9hU4UO+5O7OFbL1xanuWip31Z8G5mon90szWwU7q8Lr/X9tN+Cq007dF8euPt1f2o09
LDtMkCrIwyFVyT//68zQABF1ko8kcBaSO0UYVR+WNnZ2YOobJ5NjyeeDe8lrdf2MXVyL1kpDBrzE
5fJFjbsUhkg0vktY6gjL3N7+dX9aG8GVjIfQLqHicOZXV2GXFsiwqaV7rdqhm3xnFMmPHFvl6Vus
wSrzzcqLfy5N3n+Y8p7AP2C98192LTBWJJyoockO/upHaGnrtKIcnesYI2obWXV4bpraan10PaHW
hTwHYjAhwIcR2GuaR7M0lofZVcZXW8U4xF7KTPIrU7BYk8/mJQSC0qvWFSwyz8YeFyzNwlUz1eL5
UCA3+n7uFyWw2rDaueTWuiby0EikHRVMnj8kBquT69RL7oyRsK+uUzvL0USt4ORlCRD+Omoq/bkK
zbrxDUUkl8ozwk9x54SfUs9ZnucWFbrD/W0hV3yVobAKtMiA/Up9ttWVH/LcivM8tK560bR+HPJ9
/BFs3MFObO+k1U19dItm+Xl/1I0zBjIArSKycQrK683I03Ay6JbZVyQLf4hFlI9Olu/pfG+EDA9Y
4x/fKimUv9psPDFztWiZWpc0/UOhTgCLyrmffy1aaL9SzeD/v6rUqiRgoM65Ps8hHca8TGfK0ilt
zdJrjYe6FMvBa8c9/9itxSMOOuDOZd1yvYEatbDD3J6sKxUdO7CKujvNqpXt3XuyqL/eGVKu+I9/
kwRi38bBSS2MMZxTi277JLKjq2Jf4c9Fnn7A2AmxBrFo6Zs+qdIsoG0QP/e1Dmu8nMY8D0q1GPcg
D1ufkzRaInJQKHuh/e2hYd7mc8ZO1av4caDIVPljPETZQR1cc0/0aWuRJQcNZgtYQ2Cxt7Onbmni
c9LauMAjNtfR2goG1cxff6tJVBg8Z8AFFPdWKac5ae5QVoxiGlrpZ4Y1BpkpsP2OnD2Juc3lg5ME
yACMKGDA2wn1ZCFWXTKUa9Agyr1xunqgeA9h1Gg7ycnW2sEhxtKQBiklkNXBi5NGWWrdtq+qoxQP
A+MdGzHVO2u3kQJpshcFaIIAIg2/bmfkUTaBLSw7QUnh/dtNsxkG4dJ1I8yreW4CrfLaf8mR7KOH
NXfu23GFFybkeApc98PZy8ucXyJDGVxW9GFeEDSimq58ollXiDbV05BlQ00QtaMBsKFTvNHnTt97
P2wNKZUe0eqziDZr9pfdzk4SkZ1d9TKLLuoUpjTjkn46oY5bPExGv1fZfbl/gAmghM9HlaWatQYq
BfWhMNzEuSpogh/SoolO1JasY9kYzuH+cm4OxYqBHPMoEq6JggZiZPmYWRhlQc44IT+TP46hap5E
m6o7D5aXWRGzAsFMIkvx1V2/eEWhoi3Wh/a1dd34rIbTgBjg8FNLJvOInxzl0dgNg8IU1YNXK+Ne
t2trD9NclZAbMPggVORR+ivZVFNDiScDc/PJ8hpAElHzUR0S7VEdwvasCW08w6Dqe39o/o+z8+qR
E1n7+CdCIodboLuHmXEYZ/sGORwTCyigSJ/+/eErD25Na9+z0tFKu+tqKj7hHzSUAqwmn19vmFR/
+H9MOIEQ0AnqooCsn/+Kqey70rEzL9EHxGbRW10j21rrO0SWbvrt7H/W82cF6SvKfLRwdx2QozXZ
1s6+hyuni9HHaiP5AxrhZ11CkBalr32oQVVcNEcE7/t+cZNlaSAfKLTxHvH4nR9635IXVUzlO09V
y++XZ4Hz+u9v26G5hIMubp3ekd+MyoG+TTAuE9vJte/d4qYpDp5Fk4Xu1lt11PdKryJY19MUucLX
YV0Ow/CIRAHW7W4zz+KEq+HYJksQ5FWixtL/DuF16MOSOBPpiEyfZNzrs1rjdLLaMRRSD76vVr+h
J8Mmc+Laq7KM/rI5frazSVs+z5Cuqwjnd+fLpFc2D4RWVBuQgs59GFrYpaEu7K0825owdvOusZOh
nNK0iEFu4AdVmcGY3vOnpNsDMrBNFRZpZvRx3tHqrUJ/mP03KRXA9d0gPb84aZPo/Msi6/xtD7bS
/obQ3GKFfY0L5x2eSEYWdVy6fU77d8SrC5kLNMj1oDDTSztq+XjXiKa/D4Khrfoow/usfl0KQy13
FJHMJhJFs/ihKYXmRro+piq2C8sq7v1S14wLT/lSxZOWOe65CBajidt6atSncnJleycXLx/PmWmW
3evJNQr3HoCLLD96TtdpEBllVTyYIAS7k9cB9Y6gW6XViYps5X60C1N/g0zmsuH3N1oq6lS5bchX
VjRh3cFa7jh3q/52Ef5Uv6Kh7rzfnKBsozwYq+005ZkhTkaQtV28uCDxwl1nyr7rpnb7viyb8Smd
RQ9ZR3Rd9qgZHlxDcoyqDm3RiiGUBTzZC30V+VYFdruFxQZgJKxrc9n/xcXqT6anrVPkEXDk4Zpq
m08mlnXaaZz6Ah1Ye5qLcFJOOURNFwxPmuULL8xqjfhPGyVzgFXIan1oOrdWWSgCdx7DsVK1fC3S
Qva/S5zdPrt64YJzcezVfyhwE3nE4ylPoxL4pIqooab3sq86bA8azbfOg163w6OYzcG5WzWX5MzW
DPEpaGrpguwxsUykdpJ+nmbl3nfdYgaXYTXKh3oW2Xo/1ogyhpihp9NlFqWxxaPr119UscxtuG2T
nYc1wtDvldMFX1Wal++XQJoPGcmgFqncEfVjh+kEx6FtkCSrA0e9qu1V6fFcbV55V28BCn0DAun9
eaxLcw4FzeE2NpxGdSFHVZ/DUZr+6yovOTh106CkO8is6SJ3Eu132940/htZBz/tTOQz52ZDRaTU
PJ2cMMtALI1WbmyRCTbKiSswfO8UVOPqUa9x3ojoJ6SfbSE2EdE4Kb6U3oiXn1s724eA0OT3tEl9
O8msXj5U29Kpi2Ys+nhKNUTjIrzDiupc9ZP7LkOEFhCPvjvzcc6b191UowPoDI71q57kpr1a50C9
nxGl4iVAM0M/1X4hK5Bdq4c1mq8KdPGFUMMZMwnzfwhndiugp102YLKEhcZg7azv3FXDjB4/aw8K
YrEpkQRd01+KQQRBNBr5hvszYtx6tPiuaB6WgpZBNAc6Du6bGgH7bIGyQH1oVnqiGJ0GuA+4ssJa
vbYuU+ZTgto2zTlbc66IMI10eVDmhL0DwR9SFObYUVbw2nH+MBW9T5oJLf9D2UMejSntuO4uGYjC
sxHUKtyWWn7JkJkwLzitLXFaTp0dShQ38mjMBj2pemuZTgKDUBVVK1X2BLl0nkhjSsu3ri9dXNFU
3t+9/ETsUf/h8drB37DTdm8SoqDDQznVwrDzykA2XNhJpZVqjke9Av9jYcDIadTT7GGwhvIRCrIh
bwQrV+KiHScM35+0DxTOIYR3/FWvUyxCEkgz62nxs+ItsFMBx6UUN4LrK0PBR0BdEac5Qtpj4wRD
HlFrY2En6dDNcbZUaeQBCr5bgfycXp7TKwEB7l8URXh6IXcdLV9aS8/afJZO0gyWc0oNQr6M6+Pp
xih/osbD2u2xK92n/cMAHz5fO7sEVr2inp6kVRZM36mtdPbT7NSGhou85cmzvbn4WnopALTHjTKj
GSIWs65hCizWOC+oNHldiPGfPrwrqsUv3SdenWboHlEUdaq3lPNwepSYRwM/QeqZy9qr5G+jXfz2
f2vjjtlZGtBGH2GwluajDABufXB4lXbz0GX277leMi3cVr3dvuZ1AHPKHWwknjQHUtIJLERWfqfj
LOd4slZlXTTPEsbd6BujFQVdioF13s8q/Y1ClCtANy4QYyO2Ula+GqYZq58ynXAcmlLXIde0W/W9
dvOyOo8zVixxLuzBiDLNydeo8ZUYY9iigA8Gr8/XNzuZnw69FgzcNH0p79VaQN8qtsbHpMZNG97Q
xTLf+kULVKKHY1neVxXWBVggFwOFpU4iZte5y/Sjd4BCR4WZqzxGo4L/si/S/K1ntlLdV4U00rss
lbp5mqF+rfdDFszDp0pZwnRjxMAy7ztEACM7N/bgpafOmrT9LGAnXYadb2z1Z6Cgfve4lIXRPMyl
s7bnvqbe92NuxaJHw2K7U9Qspt2eikZVNv3tYu6f9LrTsKDftvVbLzFwjdMqrd+Pa1drP9CGaV9n
LR4GsWrR8piTYRuMbkR2CpebV/UqFcrTtrU8Tr1B7ien0fnhKdNJ3xruQENbNJ387LhyQsETAVon
NMbcdEMB91YPK7RBltjsGn26IKoAPmcNhuzjWFO7CpHjWx6FNIP54nbsn3eoNInvgBk8GdrzXOXh
pOfGlzU1teEN9L3FCHukYqxHEB3Wa2dytzmyNrv8pRw36z7lWV2vF3rK8+PoY7r6dgPEkJ8KdEPK
sJyqdQhHx13uBXLP6Xne2umTRy4fEExq8zsjdZwHXa+0T8HKX2iDrSsZNqaZkVrz9GtL0dYJ9R6v
jHge100rw8BoQAyowsu3KFB1+12A2soi2+6stz0tjOnBFTpyLPrKN4aWUNYadZbcsjAne/jozc34
fRx8ZcaBKMEo6ICD1QMq+cK6EAlb6q6YVPM/2BvcU83YVD9EoCoZVoHTW2FHsfm8jW7xvQDB+k3A
y3RCV6/9ip0+Bx+LIdcNEC4VDrfZpCAhdhqVHqKhYggJNzYRKukWxtnOWzhSGsiLONBoy8RLmmYf
MS/zDCq4hWiSsaR7eldZkOz5kXbxquzX9Nc4+4aMDaNbPqpsdfOYLor/1k01PHpjt18s72kxUmFH
VpEq5wyOLsNi2O4Ic41OGfpnbOgKEuHazdqHPpi1FD9Ud/RWWAS8clGXO5ZEW2NkT/W2R4A2D3mQ
xhkuUdR1FEpJ72A9Cu+BKHjEkAhEz3d/rWoMowZCrldGXxrup6VcqztKUYLQsM2HsQhlvczjw1Lh
7vzGM4uif1U6mJBEWTEGDyhhjOUp04L1VRfoy4+p3Oi7Ib5aTlFpSPupy6tRf7thJwCBvM9IUrDu
sX8awByqKFUyWO4tH7L3BcjR8Ig+h+UiptYAqG7JzEhRJkKwtwUo4t0JT0pUvnfFW2zrJ2Dufdl8
ngtZtOfZVttM7EE/8K0iDnmttSmgwCntqumk6BdlbDqxOqfcLtp3XdsYH7J6Zcaks8n3g0QPFtkl
ldanjPvlDWFO6cWi1fRvbufLN8hMjXZoDYNuJHJu0YpWNJ3W0MG4ywv9cfQQZLd5JUllPfUIqyXP
nhz4rl+2XuN8WJnfv+pd9vY550FIrLRH5E93F1lGgTnJNXKtenFjNDBXjJz1ulrPmQV2/qHFMGSO
52wp2s+5NozGxTbK/n2u1sZDK5fK8GtS+VVFbu5Ob7q0zRZ8n6d5foWuLbj3wRTeGFsYj1RQ4BCJ
COtiHURoSz2vCcIIK891ZbrZuWsolvHGGao+WWYpnvpWGe3ZESaeyEU2ATXHm935qexlNMJGmfV9
DgjaCHeJpyfU+cG7e2vdvlvAuP4wNFX8z/N6620toFCHDpy4X8XQz+iGe24Zd1M2eOG8FhtBvFrt
9/TBSzvm3tZVqLH/PvMiDwKDvHb9GhgyfT/B8Hpol2b9TVi6gA+rV/URjjcCZF2DhyA2GcgWzOZW
1/darW39mRit+ehZQ/e1S43iPe3b/N4oqro7yRklFWZl8r85FW3akD+3qGIUjtvfmMH08j7Vc9iy
BuZIeYzunf4Gkkwlk2adi9eb8jF6raSbpeE4BS5iqV6Qf6zpF3qUHNnVUal7ooOKXYxlDMLNRbeh
dZ3POeDfFKlT5UFt7rvl9+yDcoCZrNLIJ2t41SO/j6x97+gXUbtO9mjX6PSE1gj0+bO1jj3lgoH7
zKk8pAQKEm+WDC7CkwBRApJpzEhrtaYsfm5dutknSoZFdrZHe/g2Za3RfV7A438CPzRr0LnaxSSO
yblpt5lkJ1Frh9ldlqd4bMHb/DZPa/cTY3KbdJa7Q/+6Tot0zmmfGv2ZUo1un0bZNa9NT/Rfrc0X
vPKzOb7C3c38Qrdg3CIHgOYSWgi7VmFr8uddunYt3FgOCwBXtE+2zr/3yk1ZEV829WHV1wVMVCeA
Qay7bfM0b9ni0NgWtYrSQU8TCkXeF+RSRBXRQEs/+E0JYMdf5dC/pUBk8r7URdfHVVAGbbxq2vaz
8SYdIQTlqCzuUSShMuy5q3W/jKZfxp6fr8Zp0epFv5iT098Nxug5sdaWU/5Ym972DtM4aV9AWLPH
ATgvn6iCWGOkRtNTUe4HZPeoWFJOx3MKoe5JOFV5IWDoXi9SbeudgzofBZss3T6OWc5X0udb34m2
wCXZdme8ChZIqloe9VO6ub+acZD955fj3it1YhgoHo0cMNN76/d51NuOQumqnR2cbDgcaJCq7tPC
zn5vpXN/dlM9+/nygNcyBxhYILMB9fE3xxTJ7luBGTkAfqKTkzGN5uPceGtk1pV1o+x+JRtDgBo8
H8reCK8dxXuWaV5XsxhsNnBryNPmFj6KmWva3I2pNuAGMfr1SYxzww3bGfl4Y/h/p3Y39KWQuVeP
6ZMd0jFMcqgMYqRJnS+zz55epA9mDfvCDiY9ppC+3kg+/02UTB2c316qBiEFlvX5UtbGrOsTaUCy
7VEWveAB1bEsiF9evyv9aYYBag7dg+I70JLnwxhew72F5VYCTBYHt9kZhjdBUzb4uFVz8z9qp82b
FRWoS5VrhhEGuCe4YdGM5r02WOXXl3/Nv0sM2QcbeJ2/djr+vtv+qo/7WyVKjzApCeiTPQYpT5hm
muqe3MB7Ig0oo60OVOjb4hZ59NrqojPEjJP9QsE7zPZYy8H0hsFKht70nxa1GFxDqzjbym9ez0b6
XxmktDno4wBoD+ivUF04fKmd+3M3d9JK9nMctsHYxr60inOdtt9S/A+/cIsK8pl++s+p/s6dR6d0
RyyT8B9uCK2cYEpCtErcGpasQLc0XszKJ/DV1xtD/VtfZ6idB8om5sAcWbJEP1VZQolPpJVucS2G
7BUC5O6bbDDKc2XR85xc75YS+JVjA6CUPhnsNaomx2M6uZh5IwWoJ6MtZRKo9Kez6tmNIsaV3QJg
hENJYx4o8xHYgu5JW6yq1pPFGF0Z+WoWP+CNjq/GdAvkafAL5wbn9d97FuQXDaOdgQro4FgMKlw1
OEFmbaikUr5DW7q4X5ymOCvNv2W2uG/155UT+MT0GaFJsWb/cODLQpgTsjNGogXtdtp61/wBPiq9
QGmz73ubwgMY//5UW4pAYLC1GzfSlbkF6ofGAY1ykNtHRH2RV7VXU9JJpiJXp34CyVu5ZUpPZCsj
Ndv/jwOBLAYA0D90D0A6z+8cUdEKE6O+y9L3etRtVXuhuzslKJ3VN1Bgf377YWp38B7PM8cCmvq+
ef+63/CjmRtHuXoi0paTrWve8H2YYK2Gxpz3P4N64Wuz0mqgVJaBVka858sIc7U3XqtRVlAePX1q
wx4l1RsVsyvTboOv5M7FGdLFLOf5T7PlOLiKwn8y1YXzDufs9YcxLWUVz35n/+wMYqsbD+qV6wFd
HQQIgN3honuE58sayp/rVTA0gFskkz4s8bpZK42dTt3bG37UChrtyw/MlQ4sEqYMy4W0iysenzvo
nKY9QRNMCOy9nQDQU7Sqe3/7DO0VLIGceyeNB17eMzZ4291ooN8VV83gFTfukCsnesdEocoCK8aj
FPp8wrUR9L0hJA/vulXnlFA/MfXBORlyuIWduDIU/WauD0Zim7uHtW28EfWFPXG1MVFMC398XRmj
HkOc/o8Oo4Q53FK8LDvIi0jpiIA3hnFoB8MzEpOMScZa6lApcFph3IDVHW/5XRWEBADOGVfVXhx/
PnkLqb7ajBUNomlpfkoTDBt1SeO/PiZ/hkEaaEe1ECXphzVSy1BJhIFadsvQP2Vz5SXp5N+68a58
TACxHXWZ3ZT1H8tQyjxY2w5bnyzStT5oTjvfG4Eybxy3fyI9PgYg5p4Z7EEOzb3nc4aE7wzTUPRJ
ptn6x0Dr0zddr3sXrTeGqKtsBDHHXIumaRvP9WgEkVkt8oMDOeXG4h23458fQuPd2qPo3Wbi+Q8p
FtWbY571CYYDDZ1dp/mM5qEMfSubLi+f92tTC96T6Fl3wEEdhRso7G2LUboyUcgzn2gt2zQTvf+o
Jr6Ti4Dd+4DU0FFB3OmQGmDKnEIz8ioQUA29zpq+BF8zBxPsBYRe9DOY7uFtZqbzrUDkn+/bsXG7
RB2obMDLxzuUurCvlxInUbQ3s3fWSASPk6660Yn6Iw3+97u1fyAiSATIkHoc3ofnK5aCJDO9fCiT
plutBREzHbWflXcTresFgslJh86YdH1LnSz3y+CnhVgR/QIj08uHNC92meSxqqgVGyhALK41fDVW
TBbPWyryD0PfVU2kZVVxy97u2vQA1CKhcEyIA0doWgqHqvENeFWDS7TZYGALJJRe9sub7N+TtU8P
BGXaTHQJgTE9nx5RZ5Qnp7RIsklyO6wCtznKOyIAt1BB6vlo5uOm38801q3zBOIH1zIB8fGE7O1G
7G0HZWkmL/+ofw4Zv4kgigCOEvP+t89/k60mCE6lVXHn28tD6TZFgnhE+tTXIrjBj746FHIs5DK8
n9gIPh9KC+iRiGCrEgwlqzvQ82a4tJV3V2z1x//+UX9Eb5DVBUh/xPhmosUkJhtLDppw6db3Y1LD
WsWSvdZOLw/1R4rtuOfdXQHDAsBNa/Rw90/9QONQL6sEVSTzV2tTdcd91Ao+asscrGE91uKbZOK/
laVelfcuBr1+aGRK/4pPaV9Hsle2FUrk/9Qrp5ucpxGZTm2XqKGuvph+80OHrmGE07BYn1qfklBo
1gI5wzmz1ltfc22Jdpl6yEGgXAEQPl8iU+J8hlp4mXhzC17XpLIq9V5GoH9uKcxeO3MATnerWPLp
f8K6bJlzCrVcSXZh2HcbncNH/EZuyVdfGwWKJVwUkKfEj4c9h+LjGNSeB2MSrk5c5n0WkZK58cub
4NoogOQADHJ5gD49BE6DN20TwIIicegqxNA7rDOgwlu0xSujAOumaAke/4psY4G/X96uzNhcmTD9
/HGIHVeJG5f49VGIz8D/IxVylBQAzzM3lsoYRV/7E/Ip1dlO51tFuisbDdHLvWb1R7LtOEpPzriW
6PQlOIWv3snLqqEN0wUWbOh2yi/PLy/Qvm8Ph3TX2EQ4hFt3r5Y939eVyCfXHrcyQdt+vVOkUiI0
alxMgynYPi9GPpwKUJff9bq8VcHZ/+jj0Fx4ZHG6CYjw6FVcwwywUjlWSa5P4mItA1cQGYf/bjTK
5n1elYV5L+3hPwrj7rEGIS/BDPK2aH8dybVu6lRN0wdVQvuuXc8Ee36PCVKt/MQNqip7VZqyfxpQ
aFenlXzKOq9USbYbB+PKMuPVhWYLqwxT/VjagWMIhRv1ysSdHRoLKSmsExZgXzGyonbw3x8YDLVB
kFJ04ZUxreer3Fre4OVO0yStnGknGJvdv5O+zH4t1ureCqmurOuzwfZz9FeOXtmpdJw+RdtNVeJB
88ssdkZ48UP5Eab/lzZ12hubeL+rDjsJmtseOhLDUT85PNWqGGfIvXaVOHUPp49u7fxhaAR0frEU
uh8OWiaWG/UkY4/2j4MSgaM5jpILjkKHmKUddDSxaNwmwkdQK/jTgi8Wmhj1ZMUZ6NYzqLQqXkrX
uMuGlk5vJvsTrkT9jwF4S/ifz7FF8rgLe0LDAKL9fNIh3Lm7jmaZtEFvxQCjpRYiWgCkg82u/W6w
HfqNKJP3S+rOr5eHvrbePFaE738IgH8m6q/1ZuMWy0CDKNGdkrnWJ3W/BCBKVIZUQErKdEZ7pL0l
ibF/0HH6PRIGymxwQbgWnn+wA6yicbW2StJRbE9ji6mK1DX/x8vfdm1noSZHmrVLLcCaeD5Kb260
9UdimC33tXOjpcN5DEr5vvea/l1VqFuGy9euBQ8hIurZHFX9WNV2RwLcgbpVotN1DadtaU8ObLsL
wH4Rv/xpV4cC1mVA9WLXuYcdoy/uonW+qBK3N53QkcuPzgZnuQaOcSO8v7pU8Feo94IExD3z+SSW
Q6FpNeZ7Sa7K5hGSy3wPMKa9e/l7rrxkyAtxFClAcbt7hw0R6P2gvJlUxUbrbnrTpEOGgl5QbPJU
qKbsE7fILGAx6SK9+wZ8yu+Xx/9HcoiHBRUTMmXqQyA6jhzJDXyVN2xE8VXjN064dxDuMrTnrIQu
ezV/sZBAqj83ElZN5I/dNIeFtoqMLi5crY9rUbp2XHZlP0SbU9rNqdmayj0DCTFu8UqvLAi/FEQm
dyWh+VE4ALesxsp7zg4MsfSJzr54oK5x4+hcG4T1pmBGN5WA+bDqfmN4GqYTWeKLcbikeaXCsbCy
G6WQKwd0l0wGo8hzCt/5MIqHTY6WA2NGKqOV8Vhs5mVcsvWVr21fLewDTjcWee/mHa4dio6GyYu9
9530Q7cPeEOB94jMEj3tvQTRrOyuWSz7zeRWWeIEy/a7RmWSBp+ei9dU+DGiraV0b9Sar5xdtKgB
ViIWSnZ1vCZas7F9XHfxglzt9TT71QwY2LLiFKBD/PIXX5tgjySBGyngfT0+czXgrZnqHkZvS7Am
aWM2H8axrb/BF0BMs9LMWxyf6wPSOOG+xTzg2LZNmS1bZEq7mw3lxVlrvc4Mm2zLHqZ78NLdje+7
tk3J61Dh4vzSLzk845uodDXpWA+muj7EheVkcdduzY3L6doof+AEsCP3qushQsGAlA6yH+AEaNVj
ZGuVuHht0VxeXqtr2+LvUfaQ5a+XWJd1l8nAhXdijjpeqNJ4GKApv5utonr/8lBXP4hqHaUz1oh8
5flQrrst+bSfg6zuQaNwMC+oLZc3PujKnU5Ux1kDNkBP7Eiiq4t8qQ27yZKU3mDUVAb8HLg/50xN
5r1w+/yChKQeg1ErbnSaru3CP+kB3io7Cnr//r+mUumjiXMjJ0wta4F1I1Ko7VTTvq/43Bnkyo03
8o+q0eFigVXu7FYuNJGQOHk+IFkCVILGzpOS8uFFmNhL0byS7ZMFjcQOzRlTuhh3kuZ9E6y29SZF
vgoPGrVNKE7b83rvrpsJmUBVQHUanYr/97KEy4BxCxCk2B0RiQQ1CrgmGstmsSO1mAaOZ4aFLKgb
FBZUz8m3KLjizKuFDfwTLWr57pLAtfbTM+Tw9hx4pdbfy9RHBaBf6tKKd7xB9XG28kncSFquxJW7
oCWXLIoD6CEfZwRzUxJTL0+EvWpPoK39c0Up9LxmBopfaN/cAR28pd16dVDa+jsRHtEz55ApjeiE
16Xj58lsmOmpmrcpUsg1Jj4Yppiu7ngXUKu8EbxfObeUYCgsUWql737s2HqDK1NNGzAm5dV83VXu
+MrIPfVJmwLr/PK5vToUzhZIS/H4A8h5vs1QrXUnf3+Vm6LwzwpmfCg0kb325fTr/zHSrqZJHr9b
eR2Wr2wCAde+4/13pFSRUdR2FxayFV+FSudbxlr/9CW5vXHKJBQAlUErwdsX9q8Dm3XSky2aVElh
SCvODVldurRU59ns2lM+BRq5oARrXhitH/mO4CpOVX96+Zuv/wr6/hSj0GP6B9ewLlkOtjjPk2FU
6tEGDHn27FpYoe9n7vsBHGN3csQGA8pOB/ub3VryUW5C3NI3v3J97VERuRFYVVQjDmEKHoXN7CxW
lgwVbNil9H4JywSi7VYOyaHr/T82MJAXquW8BUAsDmtdt7Ntpu2k3Wl7wS9uF1XgeTvmP0bcv6wb
g115engMaHv/CbYBOz1f6aXdJADeTrsrxAxY3xj6+7XS9eTlpbx2UOizoZpJW4qG7CGdWIV0lVNj
Yb2AbZ9iB6uRu7XCsjScCGO/vjzY1eVC6YV2PVYj1BSef1I+A+FsTdx082mSTtSMLSuXGnSEytaI
541s4cYkXhsRJjetHZPQBx7Y8xE721vgHGMbj80ebGEAYQoFfgRwX0MiX8fYqYV3C69wbeFoquz6
A+Cm+N/zMWWn8dbDtUzKouQACDvAAc+9Ncq1GxxhPlwtqUcgmnO44VJ8M0lGyAj6RlN4CLhWIS89
1rBneJLjw0hbokZFOHcuL6/hlQ0D+g04H7gboFPHNQxmql15o7MtndK4zwE4nSpr9sKUnOHG4l1L
NXcnWVpyVPUoHx6iEy0btjUopwKdvkyAxhXpKEEj1GAF0JrrNci1jnTPYPRFcde4jiYjKEfA1cwt
xdVBL3X/ve7jHHVeh6V/3aCasgceqaPfCKOuTcrfP3T/53/dyqD6AYUMAjsrzJRie51yqlKjGfLq
TzciqCvrzo1LGkjmbSANe3i5Uf1j79GvpiC0TR/0BXpmC/sMZaBBvmlVZ8fDOKobi75fbIeojRog
9mZ/kkGClOff10yql21PuOA1QfmEBuEaupqRox1qmZHv1lpMBcb+ysro8aQCcSMPvHKKOcPct3vd
0+I3PB9+anN3nEtEWV2zsZo4g7gFz8IZhXnJFoTVwlX34M6/vNGvBOUkS6B43T2K/Ee9Q4hVxz5I
5UmAmPyDodrh7IBdDjetNs4lWWlsVN2EwU3+Hz0l99L9rujMkFzMSMYelnjJurIycQ5KNOh7b1pP
72j+5Qbc4N67sbDXZpZzhWoyw9EgO9wi3uriMCP2vkiZ7gmOtIyLcCsTVhmlzEyX242Tcm1WKaKS
Auz4B1Lt50tZKuhasLHLJM+m7PM8VB0mZLI89Y6xevfFoJDv4bYMzgT4mrgx+J/POe5jxJ8glJLi
7xo+z0cHrJjS4ZbMrMqxTDAnzZZx3cCVu7cGb+lPWdlO9D6nLMdVgQLAiS6lboa95TdvtHyYP2a9
hplTlZlD82bhTXaiLjPSe48SSPWEvML4FPSwe8yU/yzqOr/bzr3vQFx4eXNeeWOoa1GCY5+4pKf7
uv514Sx9Lu1STnkiu3J546ydAV00H27J610bBm1aqmi8nZyGQ3SAn2dVaFOdJw10ykdf4ePX2F5+
fvljrtyepD34C7MF0U4/gsHcwdmUO7si6TBGQL486wIRBloH58OmTvzt5dGubHlwDrya5Fxcn8dS
mixqE1ikxBJnCiorbHh53Lj1u0rbl9kbT/DWHevGOfvTOD/svB1+w0fSvUWX53CmJ2SqumrvFqXW
4Gdn+NPLFPrCMN+DuJt3wlaHnghnYzQvq7l2JWBWGAOYEi1rDWndKbczk1fU8Vqu6peV+qhU2IvZ
13de6/EHLEKD9aQCH4WYFpLME7oA+vzG1vNsfj+6blYhIuBNfaRkmmnIOeSSF3JS9YOdqebJyf3t
lr7vlXX1/8j17DhKoKyHsy5beJseDF2i80ZsUSqn+WJldt4lquT/bzyM/wgqc21SKQTEY5Ib7QaH
z88EQmvjhOYnU1xMBqDQcqxRtxb67tfi1BnUHHMU32CvV92jbotGv3SZVs6hi0CAHmHBNPihBlNX
0SWwoBXOm+jkjUfl2pSwzelfkUPYNAme/8ZGN8S2TFjTNaXP+uudOmsL7Fqnru0bW+7aUNDmKS6y
3VyAMM+HGu0Wm4MaPzp46MYZ08/xZyrSJlLm1vx++UhdHYpMEI4W5gc81M+Hyvb2epdOdaKPrX9e
K8uNRwrIkVs1H14e6crz4fMuonaw93KCY7Y9p5WqtkHUCQWxb7WA2RO4qx9CkcTsJ5inqC0doMhG
d4txcuUmBNqBchnFYfwsj/Kf6YiLlnCYzbYdu5OFueqrFRDXjVrQtYkMaInBWtohOP7+z/+61usB
gt/QD2yPrKjvdhXVU75s3itNGe4NmMf+1B0vJChgf7hKhNbHnViMeipwA+GDoPjd52JuYBCTARZq
Z7/NsM/qTm8/vrx8V74vIJqidcUnApU6pGPpSK/GmXCZLFZkJVU2pA+lMX/zW6+48XlXNgrLhaHB
HtjQyTju/sIMenTUq2TGC2dLAqDxMFS5TLtIWgtGiFvZLsvrCayr+z7LfDO9dR1deWfoCXEmeKb3
Xt0h1hjXXiBhoeN1qdsFGurUEu+qJS8/GC7c0HDAO+eDk2+UsZ2G7vk7bcXwCk2b3ndD5djFG3Os
3fYyAcZ/AGQG+6ebs8zeXaTELeeMK5uB3wrqF+QvPcWjUl3h2QiyVPT0OuJAqrKLG7Z6td21jrVF
tSCpSFGNuGGdfnWJQLTiSINuyj9CfegMzHrqTQhiweP4agRt/XFtG+jNm51fymGsHgU9N5439Fhf
3obX6lcUrUwSqH0nesengrLZilmUWSWmt+ZtWKBthUZM28AcqVNEGWJemrqO1YZKP0DnyrCipaN+
D8EXj6uXf8y1M7EX/amJ71fbscUwNqhjD55T47LsSj90yYS+FNn/UXYey5Eb2xb9IkTAmymAqqIn
m745QbCbTSR8ImESia9/q97oSbpxFW+gidTqcsiTx+yztj+6R5xm5u3w31/tP8Sxs0UmBSRFPKHs
/NT+nwhDVd+JQXIBoT2M8mmZnLRzi3/Duf2nz0QzG7UTc1fkruf//n9epSRfoUW48Cot2+CoS7xU
2KY/wOiK/uUD/adjhrr/zK+k//cPnOsmWbW15hCz16BoTuCOoirzNhG9bQ00YUY2S//y37/Cf344
mtfnIdoZ1EsW+fc8g5GnVkndXWIj4NDy9NdW5Yknz+bq+x7+y6v9L4z9r4GaRi8LZDSyWT5iHPrX
77L3aTtaBXEkXmPwT8sAUYK5RdC8NpjHy0u/myA+zHjpyh/Ywgh2kosE/bpRgWVOuOZVhn50uRYH
MBW1OISjr/vD2Lszu+dgIvz/9w9CWwLxLVkHPz152F/frztNrFpoJKQB8qsDtLbgKmikvOBINfdz
Mu//8nr/4edgOYBAzyAVl6m/N2UR9En6PEN9Wajay0g7VFbHe3LRe2t08d9/+f81g/nbb3Geh7P+
cNbI0lb862cr5zEMV2duL/kCzJSLZdXFRShWKvSNOPU80Cv4WbTTOJz2SFWk9aWCqo2gGiKL3Y8s
749zJ8Jr1OUb1gll8oWKSy3ArTebRYpS6zKn7R8C86k1t/G/vP9/jvXPrUL8Nl3AzmhV//bbRDte
77gNNpcVm3kPBQTKX7ogTKa+cfcwQwseeoz9qvWla5rO3IR9W2+pYI2m+pdM55/HlkUBjtB5X+Ds
Ffy3xgNf4uIk0/l+dgb57FRWmHo6SQ5snTovctne/vsn/w8vh46Atso5sXIZHv/1h6ssW+t2rVqc
ZSlCxDiUd3D+0FIlIe0jNgadf3kq/3m5cV6pRhipMoUAKP7XF6wx5PCsJkB2VM3VoxYowZ3GsDFW
l8mhlr1gL32sXs5wlH/JfP4Z4ZFTE9jZGDvH97/HC3YwhmlZm/VSNjbb7/EEoLJ3o3+5QqmTzw/L
3w7DeV5NYUcQRNX/t+807KrCXps2uZxK5YljyAJNeQd6LjgkjrFE2mkLoIEWW/TTmfUwHUSwTVGu
p3E1aRdb61dHKeKeneHD93kLSoAlLXKSYJy2MmPfbh1vmD3NU6b7zQzICRTgFiaUJTobU0Qs4ZXz
tj5Mum9RouxLTxUMnWnG+cjuVAY/NflUdmu9+2PQPXTcryVdQ7d4j8tSYCjaklAB/vWt7x0Ko8F3
cx3unK6cP43Z2u4mwcDzd+Cs2E/ZKlj7zGvYzMj4KKJNa2fGXQnB2vR6Prwi3ejCBsdxPpOy9iQy
zUPvj+2z3XfNe1S7w7uz7bU6CbedXgVeldbBqbC5Slul9QxQqGiaP601iuFyoRUFtzJphU6hM7fz
ky76uWtTDIQb/6R1yJAmseBzfJaVR0vSmDF4tOwh/lXpZAwOFet3+uRWY9jktdPM6qaxGMredGxq
lTlYsba5xkrK2Nfo1T3v19om2HWy2KP338SyZs6CsXVRyjt7X2RVYtpbMFsWd51S0nlo+2J86gKr
gGSMvC6xv/ArTfoLyx21d1t7A73cFEip7RKUI6tvFY54DZrcLzcWS5ihA+s3Ml0v+GKG0YfXlO7m
1Jh9nLIF0Wd0sdHgWi9akJtfonCX97OTYJ93qDxeFls69sXW8gegB/W6z+vZuFuKfXBUZiVyf5nR
fdNjhmKq/I576fmZtKx6x+qiaz8GU2oc0LsSau8+xvFjDQ6mRZHWibcxKCTwpFm1P2dV+W3mxhPZ
uGF5JkFjh3DwAKYLJy30Bc6eQo9GPNAq7GXTAGLHF9DsRGQOJGSbTYDSlDk6uaTNSZW218II544Z
8vzTDlk3Ogjc9tRhbUutUlgC6wKJuijaLGbHf8xUsE/fDGGCfEVG8wNr375KKzOHN1a/xEj9Ikac
3eA0TsagpsnqQoYL7gyi+mFNCuJhMMFATCN/BIuFt9CQ8o96LcemvUZ60Z+g6shfLPh3ycltjCPZ
ZbXjNsPWLvpRgaep4e6465bx+GMPVnD8ob3uQfTHWb3ifYe4djXAqtwOLPS08tjbLfaqrEcX3o0Y
R5e9lkb6VzgHkF/bUk/XS1UbRMtRWfwA61O9J1yebQZBp3wamqJ+toNx/xBWPbEIWgnHZLVblL/9
SgsrrVy2jbOGDUvcGzGbhZPbRD3kOGfeXj18/x4SiQoNr5Oyed2aPXhJSn/R2T6a8A5oHevJoor1
78G3DJYn60C7VMUxNB8DWixKWaWty8yJusrOxbCaJWWlfbX49wvROl5Uka37UN+jeSsdPlkVjXW+
TEMw5p6ZKvObjUGO8tl/WeQDk8b2Avaqf9MxnLvfC5HkHTbuMh2GRcOJqkGMZpj2rkM+0E7p0i7s
46xrJ/1oeaGacjYg/Ht7a+qfEFWKOk9a0KpZEwEwAR8o1Xs0Rs13hDipTMvz9lwamzKaeQr7/mE0
o4hAj1bLG1y3qcxwvuz2tNcw/7JVbXMP6LUffzWBO+i0IJh1+TTSODzOIgxfQ7vW3xNE1lcPDt52
mAGmBFkyheIhkFZYnpDSs4Nk+hF8jmhVsKCPI0PPSfUTh/ymLKZUlxb+cniWlUdvYGaVAnhSt1vj
2g2RrtMvhevS9sKSlK9tiGrvd2VXpTgYNZrpCCIwpqnDsAeOEDyfPKZJVqULi/IvkyWKBVww/CQ6
ewrjPAt/jJSV0P3bYqJ8Xh7c4j3dHcu8DZvuVZaUVnehfMrpTI+Nc4aXjFaThzwzSepYsn9gs7B+
R8qBAG+dZgCvbC7PHyXAQZPZ/WB/hjRm36CvcvbF5DYfgFPxiij9lvCQ6NkrUujVtFDqqkKRfoYB
BnAVK/mtK/RbuQpgcR7WdYuibIzt9t5lE+KHw1rIhomAgEFDZu69solO99Gulli+FLMdzsgB1/4T
+DStcKt3LHXYS3BORzeSXu5ji23nzejOKosjsb1KFoRISoPNCg4lOfiUNyToSx4phQ34rtxx4/5z
tuUUYjEdHTBQiVD7RBZCCXSyBSbhvjSXg8029mka5HnPMmIdvAYayYAhC5rGtaAMuyCPa225rzQG
hjFFQYY6chkG7+vMjL1l8YklT+BfbH2O3bD0ufRb8wMw65mJKQB9+aVCWcYV2dwbV5kXf2j2lwG0
CgF8q8LvuCCZOww7iTSxo3Gv4AssNjdlGcPj3ABrp4lcZtzGDVqy1Ko7v73xxpUd+XIRn6CtSLp1
LQT2h/U6vkw+ZgNHOIbR18pUYbiqpNhHpk3+dLnJyfkc8Tdr81XyNyyWC6+T3RRgIL2K9Ldcd0+n
A47B9JG7iTBoT0Nyy35HUeZmMdHJcftpzLwiCPtMBmL+E/QYqKS7tIU41mbGMAyVdvLN6EEZWGmK
U7wP3JZZhwZTQPKsxjZl2t19L1W47uQWYqALPUA1Th0EDHPmlKpsgT/0yb0oxXS12ibYMtMmnUp9
b6zf13YRfwbp6jXHbTc29LPhgJWePXD+A8vvGXC1AQnGVKxIobhYG1yxgtSHtHm/x+4yZYaB3SOA
6cUcJ2L/5RJuRZJvWIxXsGRR8tMlNEuMnLuKYoaRmls3DAv1BjMTzFa3lc2zMnvSHnrws166VlZ8
L6Xnrnm04SF4GNx5my4aFuX+eL3VPzRW73Vp0PmdzsqYCUym62SF7tCcoxbzC/NjK4cqvKjduroF
zz6zXQOODeVIoNaHxoVRdzJQXJwjUcJ+iCGNbSQFjjkMSyeTOxAE9Q8oqVS9yh+jDqKeQVRnrLMw
g/vGEJH3EgKcXdntjNGOzbVTeqGAaQq1pbqxrFIO6ayGVmaaZQ/ux3WTHFGi/Z9+n+uHfTLU/dB/
XZmBlt7di33ut6/EWcrTFPZBwnmZt+chNMO1MN78bNsd16A99Uwe+nEaC0BoRNhsRB8Fddq3ufyt
prHbizhC4RAqHf5s45oTZu/KuyrqLp75BDQ900IRlDNcU2UPgBtCXVq6Q3irCjZVANbGk8z92lvs
A6wS1802MRIXlbcFQY4cCMFSOyKd4Igk8T1yo9rhfxIFZFkNLIvHT1g3U7JpSMLjBGAxqtbkfmhp
6HHPRJ2VFjrRYBZnRpSM61oSr1qVxR/pBksFFIAkFi0r5KC0nVyelcIszdfCeyvS1hXOU9fJ8sUK
luQ9mmwu+RLE3dtSb9Du8OIo1FHtYE1SpNmOojctrSFT0xZaPPC9xfAk7If3NbFXSc+uWS58o0R/
0W6V99yppfWoP5wK1qfCdj1NFvCnR3u0fNSlQdl4OWZDYH1t3Rf3PthGqlyfwTSqp0DIlAqrVak0
rtBHwZBmTgcUXudsN7IBEoZB82tx+11doGS1HrvOrup0Qpn/4pylKFmg9pUKIUTLmiLGcGHfWxuT
O1U1FXBBvTwllRztrJnj9WOynfJGRBy7DHp1O15gDgbAipUObhKLYgfyp9v5d8ov8MJqYuFcaWNh
AQEj05/SNtbL8xZMAe/aDlo7Y9XN/mhkXV/psMA1uI/kAB17lNvbiDBvToUzhTpNWNDfMrGodU5h
UIE3LRq4sQdnIRHP4LyHXc6j6vQZQyT1WzT+6mQqqSKAsO5k2beOhe7kmuIgalO3dkl24fp1j2NV
DVM69K37m2V/IIdl0neHMhplh7Vmz0PmV7PRqZ3040OJeHJIgR4Uv7zFmV932akt30g+er6ncyWg
uq1T+WqamZY5JgAqLRhXovMZx+ppqvfkHm0D9/8eGqWPeBh3flqPSfl7Bib1ycATbEsQjzZEegy0
eFm3MncDE6Qv5Qdk2MIOHzuLveC0t1RzV0qb0avpg+2z1YnP1+Swgp35g5x0bjDQ/sUKuHqjpywt
NJee/27tzvJNjYxLbLEt8TlId2ZOG7KXz65d+XjuZFb6yiiT7wq21fXRtdrqNyXa9t3K9syejzAw
whBAKhiGah11WgufIFxsAW9Y4/gpvZYao5toLhXefIuAAgZ708v2txcPCkx9wq3R+hoM8yimvcrn
2vLf/YXaLPO3SL9T0BLICFhIQ2PC801TAnrJjFOtIifNk+fvp2MQPu+t+Qi2cJSpWndqy8DdvQ9B
FBhBRK7zljfAGBX7U+vwXhWV/goWcOtp3VE6YYtSWvdk7AHl6zK2xWkdO0enyzJv/MxtMFYHT5YT
cmoUnTO34mZ+dlVT0FiPlA3DtozrqyLpB6KNaswvS5fV9eBuU/2jd1AeDVYXvgKNLsHLa5OwCYL3
uXcd22Ml83jqylNcqLnJyTslehnHrPLUrQAW0k0ZD/eDsBiAXI/uQuXc+S7HutvazC7Cc6u4K7nG
KxWpP3Uzxk2qzV5RA9L1aw/nS/tjt6BYwgUuBZD9pingOXrVdxjOfp0Hk9U+rq5d9SCJg+EaG4dI
kfaH9ggDenJvPCTkIREMy9uTJnt8ik24qGzSGvw0ChSL689qlq+m2NmJS6x9gN0Ltuair5MRvG2X
qJcyNvGWwdMtqtQCcv/Zcmn8KrZw+Gi8ck9SEIsANqNgCKiIQ7Iu52wmRfiTWD/WWGm/mTYKqlRZ
m4qO3PvmqbaH6hNVzvgjirbuQ4Wwn0/b6oxzxoSNQmkKjeTGgFOK68UOLPl8ZSP266hwKI4b4X8u
i5rvvIrXBflXrF+bbLqWqnvXBQiD2uOq4a4OMnvc9EPLf3tsKyuxTmHnmJ9F1yWPxTrXuE5Z6Lw4
CaPiZvZp3acos8i4BIKGy7UudpFZ7QL7KYz3wM217quXhtwXS9wYQOke+sRxqIQB8W6OIX9jR/AH
3s/YpCSDSh0SVeDWBZIhrjMvFgRUg0HHG1mjA48y3pfUx5SZAixyJmwTbCyu8VAyHz4g06vAqdH+
jGVovgjXPCvxHPCCSbdg3dyiTSxThxbA12yC+H6J9nHPvLCufpEfgXHFr7C/YldljuhSLGgN6AeM
xaWQO32kCUsIfaoTXdOst2tuD6xlIGRXaChONZU5PinQ5Cz28QPLOYipnW6RyRiTVWBlBy4mCL6E
sJJfvx4XBY7d7XGPAAmv42tLavsF24Pl3hEbydCOK+kNSTPlmhFtiXVwMK1dalaXhl21Wx55IcLC
Fj77sE6HLnDLH3Y3txc9JmuPep8mK3eSvk/Swom3IdeFgIG/x6vuYVPEMRYrwnA6FvZZaJetrjnE
vmh/7auTfNjWDEJYjInDKHbEPCJdY+OWKWRlMsBlkd6zB7vso56TDdSwirWmAz1J+5K6cdFkrFpV
WTkr28kE3WUsMuJNPpUgaXku1lHc2VZCtUxGJ6wji5HMOdjDDB5rEWIc07rLjlqSBpdJfScEM1NH
2/AVtus8AfuOdu76JAYtX2/Fo968osgZL7h/Jj7NXZO47DNGTgv6sZo33mNXnxex3eijQAHWpU1N
UZbi7YPpjq+S8nPGJLnMumGU3DCliMeDlJb3x/V0LPJZDgPXyrx6exrIs/3HAAj8rvA67tSRBs10
dIyM26t5H9d7q60xk92tOXmQIa45HGJ7p7ERKW/OLbqt/WEPBouHgVm3g//P7l4NyxD6vOEifIeg
w2pN3K7dD8t3xC1oOMa8sdqGt8gskw+AutqedX1mEhelCa8sNVjRFRuJscNIaQElzSUfhVeFp7Zv
GVo48kjket/SN7RlSt9eEwZKCYFTze3y1a8xwHVUBtMtmZlZTt15tzFNKno82dbL7V6Rxn70SbhA
B2IM/5Ls9SIoyKcaCz+6XB+yT9rntRtJWopNspdTM0XWaQN//iFJhlpQaQ8uqPVu70L22SL7iVGg
pS77mdo6TQo3vGuDwgMpzBeLm2i5fGxl0P0ig3O/vc4wEBCVv1qZlh4oHllEzGnmeXfw5Okr+5od
VqmQcBfDlse6lJ+Q5U3M8CwpJ/gRSTgd5r1Ur/hwLS7Je9nIA7kArcVo2WHFi06M362NNwTTn6L7
DfSc8NnSs43h5Q0WJ2/fuoepccQ32hxqbHdc1ufdmbZ74wv9k+fDe2Tl2P8l6HLCoZsQo+JJWowf
WC5at2U5lO5pb9by05AxxpmqDT2hJKIYS3esad5KvfY/98ax39fekU8KQtO71U0qPGnkivegCqLP
qioLeZATZiX5SAeuz3c8aU4o0hAxkmS6f3b05j8nMETvbb91WwasiMKVTNX96gx9/hyIVcgzt3BI
lthrunyxneY59AsXfbhbICfxuf/tNBHzlJz9IhOVBfa2badE0WEhbRnmV0bW7o86SoanJRDDtTNW
UXMxd7Yt8gYsCbYzXCa47wjv7LHlOjueCNovnwtrNCUTOLd+04mwCJubtr3DMKjgT29FhnYqc5/3
vVo6YgY4aJ/WdmPLA4MffSVDvYFWtaP51SldMRLUSi869YDo45TnEoU1nw7KAhZDNwQiwltVDAUz
V+ms3ygXiSq2EZGTMWEarCPf13nOx2P+bGS0US+A8FsuPbnpIDUDE8RUJjiFpKQe68fIfkKf4lEf
04uryWVTzCb2PsVtGPfKZSbCpB1674qRycKD5ZVu+2eiwUA/27HRfqrJ648+qkLg0fPiUT4LVdNO
QMNWpqPVUhLvEqBLGkA7NvlA97RERNK2DxgiFHwfugsH7lwcOrKyHtWVdiHL8Rbrtc67qPRu2xHX
qKwVjf1abCr8nhhfPPXlSo4B+9d7XAAGK/qEweATniYryb227d/cWXdAvKqoelkXb/VetNL+44iI
TPZHYJFh+Ma0evqzjJhIaLJ7bIQomrnrglNY1fIWjzIMNLyxUzdOhZLjgiWsFS+1dSg+FmLHJZnh
1h1riXoia8N5+PKrot4PQ9HGKg3xVRjSxuoSSudhXV7GSQu6rMRscVqjeblN5pld9Coq128x6nPF
RoH4IzCNfDAVwGNIC8rTJP91d6ul4z4062bj5cIqWJXGw2S+6y70rgcRmedAOs1bx1Ma5Hs06gez
eepzqMfwtWfETgcNf60m7b16eWlRdw83OIHFioqo1ZSVo0vyvHZOTUtoXQNqCQJpNd5JuqvKuWiH
2AP4KcMAaj2tfdsMM84iiNe7kGaBmsoDU4E+IsupsTkj6FZzcxAKC4mDdnBRkyPgeEJQGfWpFcNa
zxXx9aW2Gu8hpnNKuoEI54+2XfdtaSbrXfFewPrbuJgzF5ocdkOp1r+i2fMZr1Ai4y0z6Ppqpqcl
czHJcx+QKHM32247sHjm6vFQ493FlSy28IoljN4/2gLe6VfrOFQDPmPv+RiHcN5vKQOBTpPEMLrE
FcSQIy1pEVbFXbD59paBOE6eej1u44W7FRFOJV2NvyzNBVteuCxl2ofA7TB+ar2+fOstFLK0LxQt
nXbXAkO5IQnqXBixz9d2WNbFYfP2KMn7PoxxCphkpPMBEUZMWjL3jyyImJqRPN4jKR1AvogmUfqJ
RsQwZXXS2vGXsNuAqWAslH01Lc4epBG3p8gm6ZGezXHRYiVyTtNPDIb2C3c641lHrFq6fOy60dA/
ZVPkgL2rTQGIZScgsMQg7TgOrbM5D+xirIg2uePeXFPEMbicALXwQfpeZx/Crt5e12iZk1x70cz6
eMgoK/WRXez3/Hyjm80hE7d8XmN5zaXdva9KexdJ3Y6/G24wcbGiyW2OsTZdfQzHMbnv1qlrcg4L
LYTajUZBmRE2yWFw2EtNqyUgQaxosMvj+Xp0LktdDdFtTaHwu2h9eADj6v0cZmGGvG6dvk83wDQD
8H1WY2D97c437jlkNintsDk8YczizpgjVcv+TtNjm253WuDhwSeNwdGj1eUfFhdLc3IY3XXX3R7T
lhkWEXWvA0tR7tEZgRfkNAX98RJRcV0eVyyJhjvfyGJLS71H/aWmna6oRH0TZZwLkmC60ZW56jx/
ct4JW1Q0iWTpoUrx+lkwG6m4g+82G7Ttg5UAXvFS3Ey2+cCaavtMVoUlqEsbv7zHtIfCrokD4+Yd
1kxfQ0Ur8BMrB9s/zTxo0Hgrm8GdqGwHBw3Z19jpoNfN1lm0BVG375zjGJcLtSnPD6NUR8OPqwp/
nfmT2H1fAcIK5+vknHS/aFfE2++6tZaJE0zwSRvKR76vqZq2u9aPF0LbYGP3Ss3qebfRtoXVFdUu
vgjYhtVkYloL9O4FN374G/sJmZxo5Xdl1sYT8xERlMl6YDaRvAqTWKgAx9397Rl/2h7bIpyWw6Cb
JmGqih/BrfZXNqlFgnHIqRWu69w6LR6AJ6uuGOpZitB7JM6N35tnKfuosZn8iW1F0h7b3dFfsqzp
gzSF2TTJS+J8r/zl6w0tOIzjPJqY8wuIs77FSHOxthsR1KuXSXYhSG6BD3kZH3pc3yETYa8CmEJ9
cZHEePlNde88WMUYexgxYEH54JOwyaO37Mt6lxQ6ZiTJedc/nGFR+pbedOS/OwBIosOE4zqTlcG4
+qo2sca4IkCmklFVSpCgMwcg94cYl7x1nQIb1xr6YjkEaNtcerhby0vauKAcUNpzacxB7E7EKS6H
CxXMUuRBWOnp5C4Ih1JMJ4z73NIOmtKu0TbNHJvWeTYarEdu+2gi9rfUrVOuVY8UfYOV06Wt3InU
CCPsa9tZa5pMlaewUJB+MlMKwWK9Smi0fe3SMFNmOXGaDxSqhXcsR2i+aUl8WG/6ZOS5YaS9b/lM
qjM81YABsP7wKjA8EO0XKx8wIWl4m0tRJwc0AOGWFcO8frgN9oxZwsr1nvKAzeFF2Ub1fMRsMaRq
SOy2PLj92s+Z8uulySdsTs2hADTi5gLQunlr4s61GU76S/gcTOCirxJmqRSFIBQxXOt542Xdzy9q
3AoWaAZk7NnqeLyBaZbbnlftuobk6Gaet6upUJXJt92v6gNLOy4fK9xZ1xGW0sNdAkP7kb+cC3Hg
w71Os56cfJ8XXPI0c/wvKqfpjh0RDJoUh/01rBrqewHE3L6xxWbro0w0mUSgyS+Z0FmkdSIsO3lV
lzP3IE4HO94lc7Az7UbaLLFIw/rQu0qs2X/yKWfR2dUzLL2U5mTTUyYUy/46GHvE9xDpUME4odfu
/QB+vjjaq+3LFwYPAK4ZDnflNY0Lpv5TBZY5C5hnhYd2E0gOUZhNjK7L1llfabuL8rhvBXxQqGjA
lGXMSvKVCOJ5u+uXyLoNkFPEl7QPQpla0sZHGP+d+IXbqFjzmb4C8Z0e0pPLt0Anzm98DGoiJIaZ
3SzxkpXuNOqrOSrDLq0rysYruQdwh/umch5pwVJLuCZhn2UKLdYu+Q3qD+E7w54Peq/wSQ53OaXF
OPhVXvcIdX5K3DHp7TCHqtPIY7h9oYZqsu+Tht3MY7diontrR1FIqF7pDTC8ZCBCeoP6HzNAuKgY
sG6MudpDvPVsqy1qYmVI1C3dXAdxr3XnFSjMfwRn7slbMwshmPqujGUPsi4ocH3E1cGTDCt7zZcV
iPFXPRfxyFSAgNmSiNOooQtr84RDEivGk6/oTd5hN1VXuYW21TvMgU5wtS39aTkmSADF06I2Rd6A
JKs/btbsXUvQ5cOF1tP83CFgvFaqjlXuVvPO+BBBR+4JTElvIq8e5CXXWYeYEH/NEiufiYmgqrx1
O0I16d5pbBW4441xIdK4CJbvbse+DOZAu/iXslTQn1a2Pb6kdKZ7zZTrHRQM3hQ0SDAtFfNsvCM9
Ycu9LCvX6Z/42mZGWpMfjbkra6tIg53cdwO0zHQLGYF37PvYHp7BZqBKjwav/1Mv07Zf4XI86YOl
qxi5B7HussckCpNxzpn7iNBiGOysa+hz/xla3dYnaCBNlykG1lHu9lG4HkefeTzrapu1jEMa7XVT
haltr6u8La21X0Ei04u5QdZarcewHsYPnlFyOTgoOBdiaaULgiBGrNnk7i4TkHVXbxQM3XqvgkTc
sKKsypNQZvWOA31gGgFrw2h2whq+R0nTe0Uu3aYJU6XnGAFPqOj7TaPtR2nAnluXbpanbyvG8smp
0sSPzJmYCmZBt7nmwh0VBdtiTdVy7JtRnmb0VGXmtd4ubvA+srq8WFg/vohhcCGxNX1jclYRF5kN
rjm73WJGu2SMEbiUuckrj9G1v1iZCaLydsPrI8R9S8c075JG3M3oMxELiSXgg1XOfsB3bvZOJunV
T9xXyruVFWjkLhXv24G03B13SqVXIcbwzvC++yzBCZYCu8QzTG+t+wlRoXn0g1Z+lIXTIa5Yd39/
OItr4lvHW+mrIk+agATR15YZ/SdsiTV82g+vwbkY18QGaZaNpvC0b1b/x6k4y8d2K+b+2KsqCE6c
vzk+uCJa2yPkBwRQ82CMPLlW2GynELXAlE1VGQVH1nym4nldKIRz5fvn4N/P9ht/maNuZpJR51PL
OQlOw2A5bo4h6C6OMg6n5GgwDpaPS7FWL37tc1qrQRU/mziZ6E5svvfBKAeNVg2SDLtGmoGHrdTB
hypZDElHijfmwCQknHJi0etEP01khVDjNxgou8sr5j53dPsaJDMY6z0AGFAIF+JgxZJktHF7IyMr
7NT2hursRIwBMAzEMqTr3dn9ixi25KU2ofxGC+y3t76xKyTJHfsMmGa0HV5rgv5ZYFeSTbWRd/Y0
B+MgLpBlDdz3K13p5yU6DyTIopcfoR7xWUBn08HQjKlHY2sYvxi+1dWN189c7kUYTv41pmDT9K7R
QkZYBbiTf1KCkHJl+mGsTqzhVVs+Tt6KHsbVHdusBUVLTbtou8SMcX6C+MuzaVmh/MB4ff2l0VP/
sBIA0VlfJpiXCm6b6KLegA7kYaSlfvHKfkU75S2VuRDGWoeTtY7b47pppj008kHLzEzfk9yNDXOh
0mpZjI9FtZpcSkpXhBraTBeIlHDN5X+1H0DT0wkbWFCEW0otKzDKbLo/AybgDJ5MxKB5ROowXu+u
Ow9ZuEzF/3B2Jk1yGtHa/kOXCMhMSNhWFTX03K2W1NKGkFoW80wy/fr74G/xSW2FO3y98EayKSDJ
POc97/BUmmH9EUUkkl0g9fEgKByaXV9VZPP4+VJl5Ilmy1J+YooNO6L3846P2K+ZVe/QetQYLjei
T0IDtJrd5nWWfkqmvMgPbR04dkiupl+/FIVMXpAZVPDWOi/I4AeWxtkvkUOuuswZj51tZ1AT7k2l
/X2IJvg5sO3dFebUNH7vB2vFnqFNzXCGECTLB+26kQ+yOLItaJG797YmrPVH0RqgFCOZwu0nG+uC
sKispN63oC/pMVEZ7rUB1n6YAMqm+UTKXZ8cu6nrpjP7Ui7DXBYLnKLVDop97zks7b4l8Yphh9cM
N0XlGA8Cp4AmUM117LDaRSEYyVrelUN41XzL/rWVnZh6untXu7A+YsTqIKREGUMrYopSXaoiwItu
rHyCmGHldsmhdQQxvUvc9yvRgT4Q31IHLUxg4CD4hJhWuzvTIAFjNs8A9zCPxN5BxwPgY4vF13I3
k1gnDqspdHdOGY9/W/sUAEyD/o5UZnFOBZEm7fM4psF4mZPZ+cvrEy8KOxDsx2ztoQlxBiaoIhrt
bQPG0oTouD3kIHOiDkwE3ecWQowXIkeI/sLNEHYNGnznYfVEmZ1MGnn6kvgd2WSr7KXgBGhaelp3
JTa8piNPjjGFoH9yeac/bd2i5YqzQaenAqpx8a3vsNnfUUswVd6luhJngP34Cim9ZS4EBQX5xmRZ
yRovZzp0AYjYPtUeePhOELDLuC3znfma3TGb9m7Q+KG/6b52AzMB5+ziOlueaHUSlHpxnhRXcI/z
GVql26Nk12BlR1Zzld86UERLvjNwihCFf3RVdUt3mwxeRLXoGfsD46/xCflG8LWDQ9Ftg7yktkGY
7UTt5nWyf6ZdYOW7gdFkcmCU48hjHsyMJ8DRCzhdM1C2adPuSU/Kng7kQM/IMU3V+LsB6tsE9bif
RAhunjO2c1IBAxyUPb3OR0vy9XXOEDOKB5l60ZWsrZtUNiY9BC2D3L2yc9z+RCKs9RHWBdjZ0EaB
d5gK270tYHElT0vNL852w1r2Zg+vJL0thtmp7uU6dYzp+iUJTtJK0y2BoHeebDSUGH5ZqZgf26CO
Ef7azfDXXA/ZdD2D4tb31BrLZoLgRxS6lV3bJ4anVBvKG1rxALZUgwTASGj2SsztTd1POTmgEV63
zysILnVSHoPuRhQK1menba3xZikc5msrwhD3DgCrGI84+rvqo1UXqzxAzJoBf71U+lvfMTWXFdpR
cuipWNNdPmUDonSnCR4yWi4AaEab9hlKcvBFwt/OjoNRrJuAPCDIiFIur4YMX066vGV4HMOFYVFF
Q/zTarpgfIqltYWiRXkpHwgWW+CBAvdMD6s041cosXkHKRXu3a4dV688qQE6UxgPgdUf5Lr0/b6e
9fiwmkyMVKhR/WWgzonRjtTWl6WxqAILV6BICrbI0WdyLYLh1QPWhQyupgFhS70284cVuy77YQDy
gfQgjFLtOZ1GjqEYTtuj0ItSIBlu8LlyCvtbG3T6k4Rrb7bOrf1SxkUWfBARIY8AjmUW3Ex2ExcP
8yo3zMlP/fYkYonyG1QH7lsjGNc+rinY0E3XtW1AHKtmQqCGMf/gohH17qzBiOxEgROJUOSMQi4x
NDQLpMqKSHpyvTidbzIXRCmcjDe+Bhyo475PmoZduK/t6lhyOqNvd5we9B77vPsMVmG589KGxHu3
ord9WICA6gO+YFW0o54oh6Nq1mLcQWztMPR0GdzDfdzsD2ioRmqTZhW8e6IKMU5VazTsdbfUgFm1
IBwz5rljc2VIn6WG8Pxmj2Kt2ypUBJ6HemF6DTQPC/Iq4hMM9ksKCklGaenXVCnEH+8TzIzZHoLG
7n6ucyZFsjGczRJ2aNHE3gHY/pLmUzHtUNFKERqdaHXbdzXvUfU4T99ihAEJuglE0z8XoKzrcSHg
ZFuNpLQiHgba3q9eXxVHBdlkgUxJ25Jh/QGrSQIGsO977ovTABXtKWSdkuDmvumupzFPn52uKfv9
2GeLdTAzPFtmqoTD7RQI9P1KCoZ1xF6wlCHhwHFzNTltllwrvxmpR+UIy5JHQ5VZpdNyV2F4gB1Y
W9TzqZ+zOqOb7KueyjpYrlB0ZMULamV9xoDQPLUygQA0t03zbXJ18ZNpov9MtA2gthERBPpVrLfo
EPP7AtXyw1TVQxfOzBrgaJpFPBWUu0ytGVg/qZFDiKkkdklUQFM37KNCQGC2TT8eJ2LtgxuARkcf
jJ/0X/ka2vlQ0tQz3HYmIiFqas0vpT+OyB2WDkLbErv+z3gORBxmaZ/Pe6htfXMOklb+LC0IqqFX
QIugQ/RFivlumzUeE+V8/m4g8X+ee86IbSrt9Ue1trl97yzs83sGEaK7yNRE6ylXsfwCzwkZg1hK
/9nRg9fdN9DsBkAo7UwgJ35U3xt/YZPu/RHLu3H23W9Jmmf6BHjBvKuO+/RK6iVAloBjd3HmUB8g
j+rYDkmD6soQVir0tx795PXarMwYMixLk6sSa8zHmmioc1TVUJJEG3FTW6T8EEa1ra58XbLLSmJV
v4ylJeyjTjL2dxpyNll+JD1QnhZe+83hQPk4J17f7RP8dGRIEp70z2VKGR+iZ1INXBPylfcmimuN
cqWBG5Z5U/k6F775vCwWqfOWtidUufGonhrHbRa1i0ojfsRaMx9TlQDMn/Ad+zKuAhyvxf3ZOq5s
X1jh1lmFrrZpg+NqXJosMNg5KY+ONZM0nKSTeUgsq/qBZwft7mLb3dc6LbL6COUK3nE2jkD0ddXU
LrV4ZX9OmTwkz+hppo90IwjkZn8hfH3l9IT9IG1UMh2n8UJZ/r1Q3TQTV2vYzjqsDAZ6FB8ac0kf
eZfBnfyIDyVjM9Um7StagnzY+XnQXGtZ1yr0IwNW0695eg2ywSrCS3Pu934i3K+zE2efltRP9a5n
8JHsugW6BurpdB13qkhS+FTbEPDGJ7lnDp2oh2OhBwfGN7JpKBmTtMiT7/oFv7ABL4xntZYx8wf4
Dq/aoFe+6HFaUULbq9cdtYDwvY/sWbYnSbEWbfP5IN2PDCTC1kqowTDhr19TPsfkaqiQnwESClEc
rEmyzRqrVqBR3FB2U5aMJmDkt3BEYAZChK+EGdew6H2rD5sgnu8wXJq87ytPEqcU6kb7utGqRO2U
GTEekzQwMvQmSSJ6oWfV8rxcdopiLcj/9sZkTg+0MFjw72bKSZaDzUwDsL2pv2LZhXiLVyHTAzPO
jTjU2MF3u4FBtYMBXhAibfdFG1qeD0eLukQpHq6q2KGrdozMsUP00p99C/CckewK+7UbHNZcD4e1
PyD0rAOYMwtU3bSRgFxBvCRziDO4gKKSEONGp3ar9dDHB50Msb7x5OJ8lzOuqExIx0mdwI3m5dSn
wdR8y3vdi306wnW/2lhfzQErJYAOEDyfeHorRq1FgeH7RCNPWXa7tk79SiO8PLGr5ekJRUx6a/We
aU7THKfuNWTv4BlXq/RVTwPMfqLai+mWMjVNaNsxAd+VeuRohhdVpeGcQBzdIxdAUMQANgY9qmkG
j1isKcZnqeRohkrnrqcpGwf1gDTKSY+RGLIbrF1XDHwodfO7ng7jWBmJUVdgtR27ZWp1P0kAUtkV
1MHxJVBReidGRnuHvnTNKwzf4GuCtft8Y5lsGq/KGYbzt6Icyh7ugN96CDcDeMlaIAE50BKOAUdU
MesLeVrVX2x7zsfZwS6YYV0VqT3H/JazDmke91GapR4bX6dSJ2syyjqgM6ieAKPTn7U1Wq8NFLxq
R/8Cd6tLTPnNKitqQ4wD2vXMvMdLQzcpcgqnbE5CkWbbuMqXKeQi6tgboqKRwrU2FFsU6TJXYe5o
ywWBX/X3ak4YvDkjKh/qljZfD3OFQjQsdAoXcMSxTZ49C/bHKTOr+KINbKiDA6m6ONmejr57Ez+1
M5FB0Mws7R7FBzQpM0Np2Txs4OEMZbUMFxcc+5h7y9zCVmD9lIjZqu5zko2WOENBxKewk+40n1rg
zJaNoPS/IQKWj1AjxHf289HbeFA5GeWe3yYfnMQ2Dbx8TufhMcmnmmkMDNEozMp5mTh43DQ/OyIW
VNjeQltJc1/VBwuo+6VuE2VOcqHJYh4V1+VtIoiLQJcX1ebBTtymP4ztMt7kY17BFYXYSNMkmeLd
IpqobSit6crgvpQ4Qx3UkJr5bDkg1jtAU+csmsKz4WjNKHMQXPTZARuf6trNqlbdE5WRkKJtbTBL
PwbpAz+o+gpHmOezW5lxUaktTgJOUIm4IXN7ZoCBxfEARRc7fBQtU730V5mugzLES01/zdHKwaPH
+tg/sa/Z49lKIJ9CbAh6dkTw72fI5QuVs9uK+DbuTDXcTcG6GjAKzSpEbxrTCHUDepXeIJA/lV0U
6Sd+VAUki+wm2k+RLT9GNUPZfeOkNLo6SYIIIl3FBhwk0P0W2yAWHxn930TCcvWxQrBwnecs+kdt
k490pkOHXE93BQHOax0reiny2QB0VvX004VEsF5ouLr5ZDGilVdQ3SkxvSqXR2jqBQspS/NbUzsT
zFL47c9q+yD2a8Ve9EjZGbxCV8zR/OrYtHvkWIJeFRvR5Nlrk/gbHCG9HBsMP116CCL9UFspLY5t
+XfDiame5LsDRn8VU9NNO7iw2e24AltekRJRjvuZ+O6fs0gArnMNLMmevvEZrLbibaeU7OvRdk2z
XtV8yvGhUGn6kMZlhrpC8yl/4kSu4PEz1Y9vE5jO/hWk8FQeTI6UFKIjI9hDtAztdVlIsmpB6PzP
LYY5+QndHzWMKfOsuejOyZMrR6T1tAe0LxDXMC7CYzMG79vFETPrfVeovvk81TlfmRAZ1pd4kRKh
4Fb2MITA2H5xD8mWaABvXlCWLKKJ7wnbqzlpx2IOwfVVFJbZBHbdWNL/WMVwk7jTZYpu+cigR2xt
3Ac7Vo45F6tPtRJpny3CcxEZeQh1/UPv9Bz3gWxq78bMGsmABgBg23UmfTvl3vqSdi5ctx60PdiX
MmKCFuQ23YzIxuWh5Do8FVQGKR9wQw8Cwlyle5vRvxtKUjumsJRo+sLKUZZNYWlq9p0OlhTOCkLl
J6g0uX8UqV+q02wx+MRJq+q2YF6osW2/yPSsvChVR0KC5cb9crP7YZiiGn5a7jX3a9ml1SPfb+1d
Isea5gsiCODgQpn7RKOC3ddNMkL25CFShWM6JezGMbf4+sz+VdB01V28IEa/BAteIVBX8pXuIV18
mCtR9nNFpdpdGFXSOAFGBan9UFqu3+wwRssVqy1bi0M5JG596BiJfu9LxvCh7q2627ca9Iiyao0f
ezj987d2kIRmpFRpeRhB7PBOzcgA69yMnaZaxMnyp+RwRJ+hyXc62J7IqtNo1Dg9DE6dewjziuWT
nghA4BJe6SM2kN21X8+xfbIHOKs7s8bMHfBsYGOvYrSGIFAtJw/hx4vczbnn8EOjjIEGsFwB1di2
vB9BouOOIeGcpHu/W1onLDG+vswB2+cepiSOqC4Vcsf5NXf9x36MV2839YRC1RRKCnlVbJaPBNf7
jzGzG4dyATr+wVZDlO0dSEVwlesEyXKFyTOKjMLtp50b6fYbMw5G8EEVSLpXlUAT5OGkoBXUgvkZ
IriTh0LqFZDGMyplsIUgOMT0JtZHpwPcvyzQYICrKqijlF253QMDQo07tHpKrX2W95xtESaR6jKv
kMHP7lz6P5gpIKSyIoQAoZzbWYZrXS4f+YqZECKkJJrYWWrnJCscazFDGNVzC3ewvqmDaRmu4tYd
P/GBb8F+o4nDMqjrH3KQy0+otinqr9Za4HP5FMxA2wKhNGLRI8dsmYZ2UA9MrxHEBSdr7tduP8dR
tIadlHROLPeHGn7TTwbiwQH+3qYjAm7uXtZlXDN+nEf9O9FiIAsZ4/ae6VNLSTjDV7lQrU8+tXjX
+bs6Wtn1ZIA9wx7ZTFWHJI64cFe2JucwJ5jH7yhkl89j4A4fZOv0X+ZSL+cCc6H0qu0Lca1tX20C
1AnhTEEICxxcTXACaFaU3bTw115E0vkV5WTtNFCo2bhZ8rqdQ5yoIrBMolr02Z8sPz8sMkHWE0zK
PyU+xIVTA0kPOwar9WEX+HH1QMpa+wVn3OQpXXLri2MqBjel5jS5wdGqkCEQ5ejuIa37NzqbEYGQ
1qMgMdlkAcpcQ3YoIzGdt7kmMzsI89MOV3N526u5+W67dTqFZlaYCGCGgN5b+3XsneYAiwnmKVsS
9rB4AU0dZ8+OBin41MOjS9G8RMbDHChyn12YyNkJ/GB+pi5sP3sqJy1LOnXybWDXm8OitPX31oKt
tYMgHM8nvOvtbywJTEZpTWx6IT3N95hDqM3nbnUVqQRdnod9YPr+oWqHDkK0XJ1Xr+XA3CHCh8lb
azy3D/Gqmw8p8TUybBsTP6QYP/3gMNfewTIFmngaU3wSkG0V3ysmcTP08VbTy6yTgiEnc0ZW3VhD
BVrlAgm9QW8Kr9XP3bMWNGT7BM48sJHAqZlBLd4Se+EkjCkUHjf4S6SYEA2Qt8wpj+sx4pifvBds
Oie0KbJ072Md0/84WSBfxkgLJvq1nh+ztIiLaw8Syk9Pj+lLbzV8yyXf1t/g6GoO+NSVeo+hUfJJ
13U2ntt0RWuhYx2crUCK6Q5tF/FkYzAbuJAilcuV78EYpXgcwUHqnOjTXT7M3pdlmpn8zyYYolNu
6FocBHfpsSF2xqY06jfAGDGjOq3WutyYdpjMRSCfCw5eTqOKWnAK9DVT0L7kI2z5FZapgaDRWGY5
M078IA6uM2TNXRVH2FOweu2PObtFdYJuRU6UJfOlf8o9kz3k/bK+OigVLrODIpKpm1mQEo51Gx9h
1LkrwiIfqDqIvEDsVUMVcKm8VtnQSiyc4lSa5PHJxVeBObur6vgwK+rLE1h84nyd+3l6rtVo9UcE
id7tOsRld/Kwc/iSGjoLgNWmfIKMWU27yeXBsQyCCoyR/b9A7OGtT3Vh3GUHeLDAvO0s3NNix4OZ
YqwFjIkOf4nPMehkKOw5ZfmmpaMoXMb2xyB8moQBtsCwGyZvVnQ7a/RYmlJaRwn5/9VmzOZd1CTk
X2Zt3BI4xbMfojUvocvXvnnZkqd7uF5dQ6mgqsC9WiFJpmGG48d9heOUQqQfs7Q2Q5P7NoB+Hy4k
q65HNOMVhFdEMTuXeLJvEzp4kHPf7b8FXplYFwPG9qFFZpDtUDandwNk4OzgyEY9OODhLLhFMhAQ
S51Gt8gIU+SaeRfc905RzCfklSQYi20sAz+m/WA5A+iUXYkgCd2haPmSrG4w98EUz3G4TAWJZD1W
8fWZnYriKygd0pBZmQWZJLOfFywtjSVIWsEMSWJGZGxKgy9PjVAuesi/AaJyE3gCbXBi7Rdk2tdu
PY8svhJyEjVUwjgGKxYDw89hcPU975LgPuOkw+SFM+Wrh0qru0qTKBahNWvgB/CISYYaq5D0gIJW
P4lodWCuyyYpybfo9MOQtGz4vaHes8oWkSvONg1bOUaHAaOBoIjlYc2jBpBNNPpoM5yCulQl0t0b
BjCAkLZdP1GvUdNNte2gWOvZsU6rK5f7wmE73Y0Ls7TJzdKtmu4AndfRywDG6jTZpzN03t1INEx2
LRu76DdVCVXld9obrTH2cMU9z5ljxXVtgseYFS+PCkOtz1Hd9ngoJBI6/ZqymRyx3Rq6K5tm5ime
NPJS5TYpBCB0UeOuzmCV34I9gIPFda8+RX4ePQzxGt3ajGuia1V7q95jnWFNYRBMTrlbF8dbrptY
YYA2D3b5k/zE5ouVmOjTAgd0veRaZT+ZgKTkolWwHXb+sI54ibcJ0JgTBeVN322qMqnG5Du2RIk+
kRtE3OOyFItHh4u7wcXSTXsfJa0DDO/Rg4Vux7yP15BUyJFcL5JnbcGFR1aPjuzgd2237XKe2A0I
jK5UVcJdJbjQPTMgY2gBDSaLDmrVPsQ0WMtEh+SFqZ7QL5iHJTPjoyzrnm0bcnoPsz6ZP3dq61fQ
goxX+CrADPPzUk/X7HmR/YEliSjCW2Q1QkfDnjOMIx+/Bt3BTdvRqG52/fYwXUf+DA/StVw8Lxnj
lXvPjx073uVkVf3VMkbf+GiohnfA9+MX4/iwuelbuqdkaKDf42xzXUOEcsNoYRiHB1OMtiyScfoj
bo0zH6B/Y+Oy+V+I3QrFIzq64DAD4n8ZfHYjkXzC5b3+kM8pX0+qquG8eLVtM5BJ1DVim1jsMlaO
d8yof7LQzSUOEUtqB6c6yOQN89mhIs8cwPu+MgXkGyBr93kI/LHfNUZ2fA3wfCLghZgTVFFO9ndr
lLbBLsZ4yt33TrUpsmPqnNCKnezF67N2PbaMXMwDP3V+6jis8PQHmwJF9Vw5hCvSAbiSnGUej8tl
1lmqtf+EfRNzoKLwm9c+GHW3c2LP5+goDCoMSBtwRFQ3WMMu3iIV9pmMyvTU2XPDvMB0BH6ADsn+
TqxB+gzo77l3rMYC50/hmSh0WpczjjEAQ/TYwJwGuHTbOLTzCXcX/tOxDTExxoMg0yuGdmgTyQfg
2aKfAk4CfMWmQWeHbpyG7Ni7OkhouJLxTojR3gwB/OR2XaXlf4gjtTyX2xcJXJHR9TZ14D3bHWAm
FKkmv447v5C45QT9y8j4cz6V6OXvSg4IwpoqMnZjBlA1R4WZvg4YPP+F+4G6UVapsCnSfuTvYwUh
+gpVmo0Pc1PPF5yG3KuuI75xh0glHvYrlRbrlb7f/eoAin52YF9SRsExAtSEMqk/eKKQTTh2o4dr
DQf0vkcwdMFUYmxP/FmS7/ppZlBQCK+xDxKVEEwUZZavhZ5At9cxCeKDoCMuvwLM+iFy3Q3ikTAP
zrR7ljzDGTRXoxzBlSy/dfmCtRt8Y44mCgT1TrIdEng8o30oJvmMq5r9Ye5F8WqxTr705VzfJipe
NglIxDbqRkv1iuje3tTGDvBZgCvdX0lpEZXFJMabdwuH2HXASl+uC1UWD1ae5e5+hfOb7VwN6eAF
l4sY5RoJrCjNMFkGu1/pHDlsGDsfhrmZnuYsW4enmsEdGqigGz6VYJSwP13lvsC1mPwTdDHZwvqp
2C6xKtXurm1pRM+TXVv9V0bkdrUXU9o2N+Ac9VVNvbWeOrgvIkzs2EKeAGULw51yTh6pS8RXJ46o
RqsVAgl87AGy22pn7YA1DqERu5YJUw3ALJvstK7BgjqsKiimG88OWHNJpSib2QDn4xJA7dkbJ1mG
h6BS+R3CmC67mZrCDXNtl5Cs8lhWMIEzFYcuqHJDSTluE9EWL8VHHM2QobtO6lcXyDKe3MPDir7h
phVnD41xu+xIioaowk4EE7xLX7R3DnBgu3NSm1+NaEaIK+FD7YaB7RenwimL5ArAtKaOI9QIEnzV
L/bL4DfWD7rziqc71fpx8UoFu3LJOm+H9aNJP7Tx2h9lPC8mLMQMArCKsYfjKqP6CIsue3BwLcL2
qa6b9S5tW0mELbIZQvsg2Mbl3f9AAfSsIR2mi+ePyRUmm42+HUUaBbtVL7Nz+B8RyU7Bey0vazSS
r+WUVVNhn6OqIpzw9p2PMMztmv/VCj2hzprl3HRLpcPCcGwthheHCCKf3vHo/IMdqOdp/GAx0xWO
km8sphmDLgx7GnPB9tneO24tYYhA0RX0nft/N5V0NpPKtw6ICDqIX9jsThHq8ee/2Nxmm+cn6hxz
MVgeHCIMjMLUE/7dgtHLHsRIf7Wilf4ioBhkug3luaY6R9SXyXfsNP9k+qglqQaMhjRJDW/Mpi2W
NPCZbS69XoejweASs+t0PP37Df/TJtrh0QLsCUJYthTY3+/XioF1F9qSi4m6D7zA+LNM6B1t6VsX
8ASaqrZAXP3vF/3zU1bb8SU9km/Vm3urkDNOESDkZRpH5wFCg3/ib1t7pQvWWGThQgTTJix7bz00
E5rjQa/BfkuFfud9/2lp6V9+yOb5+cvrxjmp053HQx7LEic9CFe+76TXSD/Hd+Je//g6IdSR4Y5J
KjLa36+kvdkrtOrMxWOGfJIsvTuvWf13nKf/+DoBl7klSYqafvOpyCH2YErN5tIgPb6QABGHPnOc
z/hdVVdZB4+Ramz8v6zUXy76xoJ2hB5jnF7SO5NnC0Sm3HM9de479qt/eFXYmfub+bStHVu+uUpA
lQvwqMxF420YMrsf7kw+RRixIeH79/X5h3cVEJzmbAbUaATVG39mg3ESzJDMXMjZE2hhGXAeYUwy
QP+v1xG2tH0P+2HHUfrtZ5BUbOfQWVh9WS/v6lXAB13n+J018U+jXK6CQkES8kR+mHzjy4vxIgRw
l5UXYZ149OtWfIyC2Zqv1jQTF3DBSLyTMP9Pp1yirGycm7c3Bf3jzRUFgSUab6H+QolgPiUubYaV
FXk4V16MMfLm2J97NU5ukRDvmNj+7df8+wbO3ET6PFCEpzYr5vfvDBsgicgrXS/DaHnOJY8qJDKM
GgK64KYS9WXUMBAvnaEeOzMl8FraFMe9MgYZwjG3gxb4OW/cnyYKgr/cQi/lHtFD5J4rlLHwCEos
PXe4s3rxMW96ZAb8G2u3Anl9GZIkNeAiin8JnMFiVc+6W2Xzzvb5z+WJVzWft4I7g7W/3P78l03L
CYo6TVOxwGnNvWdMn+AyrIn9+O+L85/f23YVkjHwxcZe+u1J2OVWrphxLIyusAxIrGnYW2MiLlOz
9u8cQn+8oQCoMlBbevLbXEQb2enqx5pLjRFTbgVSu5EI3/mq/3RDRG26Aacp3Er59tCxuqDrAkU0
IbSi/dK72BisNHVoFN7LKPznNoyxnu1wcCP/JF7yzV4FupmVRrXzBczCAtIrmZ/WE4Q52v7rtrWz
gyfr5p0T5g9fne84gFwOgcye/zYfA2p1hRDSny8xXVm9K8oJgykzbZ5IOCCK5Aaf1uTbFBhYv6Kw
luSd3ewPz9d3MAMhEkn4+N++WZZN1KSZHrrlklkpwRzeVIS6M1MosbD576/Sxx2eHUbZQom3mTGx
l2EFn7M2MzW/QNw1CLiY/bIFlu9c6Y9v8v9f6a3L+NBa2MGYcrkMFKFP8Le8uyqoF6QwYry0OJYw
o/W943/+9Hw+bEF885Yg8TZzG5FYzLwlny4x8pKrtkTXZCkUBqDH3f/h/vjC2U2gnTjUYr/vJajr
6NV9tCI9vJHvEubFa9nQJyVpNjwOg+98Xhj6fv/v9+fTBsLKCxyh/85H+GUDw0eaFnVq5sukMPie
VIvYKB3/MvMUvHMS/eH1kUTiAw+yifHPm6qrXVRdjY43XbJ+HB5wBJXHhQiQj4x62xs/iiEypvbr
v9/dH6+pRIC4zMYw/u/csF/uLl2AFZ1tXDpCEC6ZAvfFdYFn/CGdMUFC729j5bPAK1fnf7/wPw96
6WzdAkkWcHgokX5/l/DhqhyPo5ZDz02QRjN8L0iy+FGXpv5LYjgSv7N4/rlvc0FJ/e4jQ8UxaXsS
v9xpx4c3JShJ8aW3enpGfOHKPO3feYd/vAphO8Jm8qHdt/ua01c4Nc5DeynrGTpJAIH/Mcg88c7N
/HP74maozn1Kb+GRSvn7zThAp2qMhu7STXiTwebp15MHnjgdEpyIf/77q/rDxbYUI4pmtkri/t7U
6Uy7Ft2myXDBPMe6HkguPCZzVN4tdvPfY5OktwWLeh5MIuJl33j6B5PrMlWI+osHhrZgC2LPeLlj
NAh3emQQOV5VWHM+kEFU0OU6HPP/7VbZWDRjvy0fzabS/TuA45dFUiMudlxwwIuL3jzE71aE0yQC
7Li95PCfL+Xb29sDJ9Bsnm/WI2cSBiNFLy9Ohbk8YgvYbjnS+CXMjUA39e9Xe7suuTFYxQASNqG5
Djf3+4KJM0iqGSb8l5VSdyeR0DN2U+47p/rb3WS7ihLEE0q42JTTb2rpTNn4mrWxfUkwIrzt3M1b
BI+YGxei9wGZFXJOpBHf/vutYczE/J8ShuLvzbeA4zHgV0oytXTt8rpXbX5B0P5e9vafbo3Br6I3
CZBZqjdnj58NuWBAQZ9KPsq9qDp5U7ZD/wDVBXpFGwAiI/hxgnfK5z9dFmyHoGU+dc6gN5dlMjqk
+EbZF2aA9iPGwfZxLNz0OHolrg1OXlG7MwqAxf1fH+r/u6jaSlBNPtbv6wUyTYGu1l8vLoqFG9wO
qgP2fPY738D263/tf+C+cfKwVXJWE9b0FgGIp7KyXM6YC1pxPR5W9OvjccYwWRx9dM/j3oXZ+n2J
6xrPnb7K33upf/fhb3+A2M5aF00nShX5+21i56UMAh2HisnBiLavTDwR4lFBl/LI2WGCZy+TvVOe
JZ62wsvbYfavXi3MSl4Cr5GviN8mrO0mpL44dJZ3zOWFxurYVghLXc/5ikUP5rmbGTiCnHKCsi0c
0z8FXbG0OxgQqP1wqI/vJdqqb3niu1+suMjhYqMOYGDVa/O1I3zzWvY51XmKY5l1aBYPSPzfX/jb
83h7FZTCgBbsDpKv6fcn4WZwfHMMqzGzMXg74Gx1gLKJJSpW8zgtNOad8//toQKM4Etys4gZ5DiG
m/n79bLZLiHm18FlxDvyKUCldCpQa14ciBfv3Nrf3d+vb1k7G2DostNCOgO6eLP5pSt+mwuugZe8
zfBPJvK9J39do7Bec1qvfUAoAbPUJR73Vpwm/0vaee3GjQRr+IkIMIfbyRxJVrAsW74hZHnNHJv5
6c9HnRsPRQzhc/ZisYDh7WGH6uqqP7xSoUDG0Ggd/V4Vhn2LBSL45UgSvbyvtZbbPOryKv8R6d5g
fSkTGXCKoxtIdZZO+LsyEpg1XS1k5O7LwDTPddLh1JC2hgLlWvWN4F4EvYHDZ1VAVcJgNZW3qE97
PgKXlvyK6TgItQJGRn3oUXsCrVgAIN8BaYdTJNHhjVAkTcAMIcld+qeml/vvhqQiN28Bxm5AQ9s2
3ggRwtwPXddhHN3X7fBFhz5CV2ggTp30zgm1B7C6ACBDnw4qgtmGjgqEBQPtmDe1ME+JGQwoe9l1
ZH+7vtnmUY0F4bEgU3WhY8QGmB07ObcSiTPSuKFd2K4iyU1wROmySW7aqLfbU5UW4M6gqPvDyl5Q
5hZUDE2cIQHkisKf0Z7tBRN0jw6/vHU1u8KTFnxCOG6CLvd/ynlstRDT1EE6Q3LRU1epJeWF0wqf
K8Xye1wxIFyYhWlLytNNOeVys59iAfKvozprXdQwMA2DarUBSKP+hw0EcshFCs3TEv7KFf2pnM0E
YANMu0uZcm9qJZcHD2935N+KnHK28JgGMzGde/o8LaaDSVemW16pdK3QT83lOzT16beXflmD04oK
+OmYffBcv74b5qEA4ok8XXBYm5Gdq/NfFGQhqk2IMbl6ljv3fiNFri13QDhKtMevDzVPgxiK2Ubz
g8Y0HmTOLEFJCBTYyHYjTfQmOumYGp0LhPGO/z7KlARN9S7K23ND6TR2Rk+irwybtkl3wRhXRwW8
9EpKt7CVNRpMCBDrioyE0fwRAD0wnMBhsgt9V0FYsJHPvC7F3gJ6sEP1JHjuNbZUWN7QKjS/IIq2
1uz6vIP5BYxP1mwasjVPvfJO5IFAW4IGVOKdQiHCU2nV4SG0PMuNJ3Eo4KDjStKgTNHhMpxrCkVg
aqY6oGbLmOVENKQDtF3MEfkZE5UA1UPMYiv1SO8emqyX3RZJNf1W4gxsFRiKFfRfmTkAOI7lEpH9
tQXG8Ke1EJdY+WkfhuSffhoPCHIJrhqS0cvDlYBt0PGAGl1QROpNDsow3ZAvlr9oCXGdQ3pJ+yOS
y320E4Y+2JvSAOTqyi2tzK3ceyCeJRT1sLcp0JZGmV2k6qmqSTy2Uq0GtJokBCK2Wk2qi1xIZ37X
NEHrvCpw0dvR5hMPJsSnHqxckL+GaSUKnENLjAVwuUipp2nxPW56ETL2U2YDjasE1QYet/sD7CZM
wVRaQPyN2vdbqMRa8KCnfvoqN3UR7a8fknnuNx1FU+MY4onHdCnq5VTpZuGFTi1GtzIU74tsZNZt
GvlILusosv3GmaP5U0L5ge6UV+bz9bEXgqCmIvdrAMFk54LBvhzc4amL6j2Fd15mYb63BtX4E/tG
q210YET9BtKAd19GDRxiivRttptyiO/w+1PQeHpdGStxaSrtzPYNRR/0+onIHOf5u9MwfGQ0y1p2
UeQAilNCtGhh95jJXtEGC+BTEAtvqww6JiKDDqJh08mStvKQWojDxCoLnCQtP4MpuJyUXpdAhqIU
5hZ5hXOakIe9LMXe14m6sxIhFwKH7kydYkczKXTO6/UYLnjk/WPvjvLg3Jd1jKxqOqmN+IV8Bkkh
dhBRkpVJngd/jcGo2dN8+5jn+esUm4bRi8FK8bgPmlu5buC1oCfycn1vzWdxGoUHBTV1CtzssFkI
sMMxr+HLNm6QqsHBG9M3VLfSvaXznLk+0vR/+nvTMBJFO6qFDCfzIp1dZkAHu0Dprco1o1E+Nr3t
R1uaFu0ELm+bI74o9dqDaeHjbFoe5NHEOBOfx8stUuR+3WuVUbtyJfUP1F6R/jVH50ZFVOtw/es+
XW98HtA8ighTLYiC2qwcimRPAOEF5WIdEaf0PPnJV0DjUeDYIJygn4VR5f8hbtW94Rio7ilwys8q
Xlz/+FDhZ7BhZIMipcZ9Pn8YQVvu1VKdCAoQdp8xmAGPbIdCOg0pDPrr37ywoqwpRs7kxnz5PC+2
rDQxmzAkL4bGdSN1hfHNK5sUuR4BKAKvBixcV66sz0PqcMTZR9RtMN52ZhU3KDlZloSRcPGBRH7R
MPeArMVOxptsm3WozV3/ws9nkOFMLkaeklzeyuzuHjtQR0FtV26gBI2LSiVyTXzryiiftymjkN5P
fuIymcJslATSsO51XuWGtTN+QRPXPnI1w5ye9Fivf9B8KFaKhJKNyn1vgvyZPviviqFU6tjrNRJI
+aotzyLXBJRUKz/4RrjW/lgcilaEZgOW4N+z+AyyErpYlcgudp/ZiW7EjxABrEl4xV+Zv/kqfXzU
XyPN3mfKoDlxXOe4SAZFd+gaz9zpEpqb16dufulNo1BQpvJCXewzcqGNBkWBr6e4CiUgKqCG+TIV
Fl2acda+rZVoj3WDc4exqdj3GBGsHbb5JcT4PAbQ+Zb5BaRQs/mEs6SFwgo0F4kafzj0RRWqj0aD
h/UNrj+ov6LJ3NyosiX/zpAuRPgGjU/YpiJ+FuBwnh2dYvS2SqMS3iPed1mwhe9roRiCkDYqfKJW
ql3k1fZLb5mAlZVAzf6MNMO/tgUN3YOHN4J0A3sP9S3UaCJ1o3Rqbp9sqLT2JmosVcHyEkHnrd16
5nvSxIZ2xCg2frcM0PmIK0nGf1i0aO8Viu33GGrYv2pEWbCqDSZRzbhVCxTvS0scA6dorGeASaic
xnAO2ifRJ1F2E6Pb9zhmRhcfvLYYfyOdX6UnL0fZbUfhC+UQeSjV5w4oNfu6pCW0JVpkyqHvYiRA
9STrtI0PsPw9ib2g3edDVEMz4el9FxeSiXo6RVL5jAA/hHJFTuVNY9moc8GMqIKV1stH0vb3fch6
Tg8iLgydGwrtvsujaPqSCRo0huEr9WqBXk+ov1UO3lhubZV2daQaZdkH/AvjcN9VcYBiTBlDI+nH
3vjRIUWT3cPni1UMN0KIol6udza1thADDRvJlvggUNKQT1jKGjd229eYZCM+2RwQokGcaCp4obyC
X9G3CHFmMJ9GUaXmJhdB+wwkWP/Zima4pQw/tBvYn/X7WI8jmjw24MsdPMXyeegiCwl7u+zhPzXI
hd6gTKbhrnb93C2cbkWm+83BM00qMLN5ipW4wF67kF0VWtE5k+zmFE4SGtdHmV8s0+niXYr8ByJe
EzzxcjWQmjf1kCvVzWIDdcUUjbVQHjtcjkNna2BW/I++09N4NDGI+xQvqWvMxmtGif6eJ/Ho9hO5
3SJ9EP2oKgu3hOvftRCF1Y+QRU7CeHNoVwufbZAyU0WZpaEq6KH4jwJ4DTQR/RikOVeGW1gsMEKq
QmmWcgWX2uU0GnmJMgKqGgBBDAR2yii6ZXEt9/pHfcBSZ2eH64vyL+HMMUxnlmyptRkBD4FnSrAU
zkuYZwGQHT0Xz2UhwXK05QAYv5f4wSHTxYA3a6mq5JkjHi4wtFt1qpwqwaG2Gys8+I5cnQjqithW
tPk8kGIB3byGfAJhRRDqj3mV1dIO+WfzYYSNBhgpkTT9YHZx6Lz2jjyIn0Gh8h7jfaCpwLyx4T33
HoLAW/SOibR4SMuoI8BpHlYSz6UFnppkbN6pLCVPf/7Xjd77KirJeOq4gWxH7oiWFqXfJAepQji8
Pu0LZwQgoMEzCBwKR3KWfEURGqy4HY6u3Aftdwt/ZReppW7X6E3xXz+0P68PN39yTwGS2jW5u0qN
QvvUw6q6JuPBxZPboR+4Hf30j2e19jcfH9Ut1kzqPbK0qVukuOleH/lTzeZjaIP4CnaQu3YeDdKE
QnNZQigEregbN0Wmhz9g+DhPrWQbbm77No4LQePfj41U/lDTpjygXGE+l16ufu/qNr1vm7HfX/9V
CytNOZCaGNAnnrtz+F3aK4ofxvpIY1sYJ7+qxRnJ2vwbHNFoZQKWhyLkkixyzOa5hqOPKHByP7ly
LeNokleQ0Iwwu8sleFP/h6+ijEuV2yKxt2ebKm3VMjKhGLho8KLIE3BT7RIpCJ5QU6wfro+1sIGp
xVFFZ1tNtYPZWSkHXtqRoE0I42WMX3zDkr/10GPumgQl63eVWvpa1sbpmwUqTbF0uoYUcAxKJpen
M5DS0KftObpKV1joR2J4Aq8TH+LGB1mY+OXKwi0kiUR7sN+cUAN01OyyFK1UWGVcD24c+OquV1H0
agsIghCOUrjQ/rtMPeAfn5zTYaHTTD3cJNVnbi+/0QlgKqe+QQDOrPwJuhNaZZDcj3mXhP/PoWbX
S53DyPBRpHVHspdwn2GN+ZhSisLAJ5HVte7L4mRSWaLXC1kA4Mrlh2FkZdoBxCbXEZ1y02E/eWz0
JPkzyUOc/BEtWVybipU9unT0aJvR+KPKKPPSuBx04poWHWgS10BW50uP/cWxJtU/TrWMlRxkKcDS
TqZ+B7CJHHT687+ujhqDnEgaMoaC9rotUwtWnTNgPNNntNx6pfndBgKuSmXm2Ur2uzb0/CtFhXxi
5vSoX6oe3Lu8PKH7paA/FqOU35F44RfvbzL6Xysjf7ym50dS40LhsJlEeGda9b++ujSKFkpJzKq2
VZVzk9deC1F3CNsdJlaRvcUIN+h3maob3daERO8OqLVFGER6zhnxd1vZyEhcBFs7o3i+oWaPh506
9J69qYxSYKU9qh2afx3K1fvr8Wtpb9D1JvhPrUhwhZc/PQ1STxnQ6HfLxE4OnSNZO2QxE7JH2V4J
y0uhkh7JBBIA7EMgvBxKbjEg07txdNuqHA4+jZOT02JeKPvDeIv07XC8/mlLZ23CtFNeZ0BqhJfj
QXjXfB9rIrd1PEc96I3W3MHW8vyHVstV2029STFViUX9dH3ghZ1IBdvQQW+ZH6fgcuACk82graXO
hY4pfkGzs97Qt4l/g4RHnS7Q0M+HyKhg/cXLiFLT9dGngDXbjDplV5pSbEddsWc3EhYLWuvhl+f6
6ajTfEEF39kgfxWsvaIW1pMyDIB2nS4Cb7tZ5Kx8UH19xWdSlPdyyIuw0WtOwMGQ+v5rKzsr07qw
npM8M8UjZ8rglNmHOUGsoeuT9q6OjGaAdKesSOgMpLK0x8YmxgExGMfbiDrC2/UZXTgj9OppPOjg
fCGazILa2EXClA2g0gAMKB8EZjg4e9yMtXbfqoa6AsxemlbdoSXA2vHgmRe5dNSNhxKdGresxwbR
6BrPFD2U1H5HWwwhWBNvt/31D1zasIaM1ojKy4ky6OxWsvPAr7WgHCF44UByV8eT+poZxCYM0vQN
T5E7K7O0fpvZtbdyYSx9LQQQbEJt3bRIRC/PSh9lwkScsOd110ymDIWSSDdRHHQ/ITLSz3RQw6oP
1z93ugnmJwS/UQ1QFwh4LsXLMRGwz2TBe8ylmFGeiHbJPq3hWFa2HrlJrOsnExfxXVZF0rgp2rJa
WeGl/WQ6Ji1jUkbKvbNv5uymZKMK31xnjzbOzi7+k79GTHFXIuDHkZh/KSkwLyuiLm2LWQiMFSTS
M79kLylUo++DyKB8joCElNEqjQC1bpwxLe40q0HuDQve7GcpyuwEz85+kdNMg0gKfOUXJ680zyHU
o9rF6YrCyfUF+cAfzX8ndxDFToCn0GRm+Z6kKjlXQ0ghlAsoOXpt2hQ3Ahfxc4ORMqpwbVdpiJgo
0Y2lIyu3Uf1sfKWWno/buo8RD0GdIDvKVoiigoV6228hQ5vHgkrVALWNqlVvEW6XsiOyyIh48NrB
E91LBwQ1IseJrF+mJHADwjtLVm94qiTDyRZl5+9M3YrpEocpPUivqAemL4wLnAprQvdtOwzRr55i
46Me+j4ddb9/1IskxYU5qrQ3eVDD316n+CineRjXb0vHxuAXh8HqrPmy5e9SyRwynIU79azJIs1e
Vyb2806HyE/VBJzAxGacHWz4W7XlpP3o6sCldmpT43gnUOy7PsrHgZktHx1scEw8bUES6rPITFSJ
vDyhWk6XAKiHwOnW3irSgNxI5IlJkgDiJsLUUYD1R67bw3fk7PAshXDgobJk256598fRttE2K3Cb
Rv+9QwICBFmwKcayDzeD01XKDj5zUe1Fh5nBVuABbh7tOO8nXcARjRtf85Q/qYOOMtIk/mBtLK+w
vioFvuCbETb+F69RaHJbihSAB0M8y9Uo5D7nPr7rmxY/Rva5aL46HRSqg0NhBiGL2pC0bVkN2KmU
FPG/B4EW/RYNRjA7E/uR7k8eIM7g0pfCVdrsUiPbVYil0KnGy6rHoDVtUGXyAcEZK4HzUwefN9IU
L63p5QkBdU5RTbBWQoPUN3i7N6H6rutO0f3XoJ79HdnCQDzIutB5aIet2d2UTQ/1LaMYGWyp3g1/
LLQW0t3KNvi82aAssg0A4jiQ0GaH2FbwhUlKRQfOiXjExjeUb5QW9Ic6Ix24PtTCrcFQE1yTRzBt
wtm+lp0q6/LC0F1MzFFBbLy61M9RXet/FATSw2/09IJ/f0RRuqFmDACavG7Oy/THUA0xwwQY76Sm
eRINapOHTsWV+cdAmrTW2l5Idv73UqT2CT1rXvUMxEAnf1Q0N9VQRtTQ/jhWJqaYeBGm3xFB6A6p
XDxen9WFNMCeoA+kjaivcGov70Wb0k1bZ4EON8SCxY1wuCq2nZ12D1XpkLGXLaUxf4xvEBb015BU
06U3iyGAyi1ggFMLAxLE5eBdOqJkCQYUbjcedqgGIUeP0+DaTbM0CmBDFG9AXEPnmI0S4iaMGY3p
xo3RbXzVSnZRoEQrZ3PhgodXR/WJ8ulEOZh9S1QbjqeTHrs9hpA7B238Wy2tpb2W06a/vmYLucwk
fgBEgC4Dl+csl7CQdwatKEwe3PngHAAyOe0hRJa4uy1IHbOdMoTWSTGRxt96KqzNjWEFnrmWaExb
Y756DqkjU+ugMzbvPaCpgSqfhGpY1VooR5qpcavbdbgPJWM8WQPD+npa/9CbVtsFkh3tRq3VVtZ2
IShM7DGOJkjuiax2ubYmeiIoxUeWayAh9D2JjPrJKhXvkNud8X0QODOu3HsfB2L21exXIpABQgOg
4+zes0ViFgj3mNMLKHuWMwPpmzFDfs0xih3tY8DjA7bVcdfjoOSH3dYrR2sl6i5+9YRAnEIvKMjZ
oY0HeYCqIFsY7jj6IUZxb4uLNVhpKEK7XLOitWLHwkEFowW8gLqnrtnzZzyilokZeQ2ofQ+HKsR/
nXhfopW+q20sh61Cb7Z0b8MnSEwIwduy2DoWnY7BAHPXUuze0UO2jyH60i/Xj8LHjTdfDt77jgmY
A9fIObYVb68copZtuh22rtIW2U7jC5sFFKReqs4zt2T0h/akgRI38azYTDljtRVVl5kQH+gsbTrT
t4oD/H4pP2KM3Cm7FqfU+NDacDl32HZU9s6H9lA9dGmtNtPhUqyHDKFt6X4YRzr0tDknoVW4ZChZ
AYzottZo2i4OeVjgFlGsvdN7btT365++cFuw/ABmCNvwGD5RqdBiT0M5NF05Vvw9CcFP26nV732n
v7U4ip1FV2srMW5pG/w95CySKjnGnEDwDOK1rT8xycrGaFp/ZbdpS9ubhzcPJUopcO9mSQXumegW
2GQ5tJIbaVNYEoDIPOuLB81K8C6rcZZGbighnbvPRCCQXCrQTb9ToybTbmO5bl9xnxpOGG977WuY
SDqWtGqGrviAADTaxxBO8YxBetDfVl0XP3lmh8F6rLbmlrtyEgGVkv6Fxp1kHXG5EIYbFIawduGg
dMcgrrGT0ORmRDgNp1FcrKtI8XaYJRvek+310CtzbSom+2Zv+ruYNLk9XF/7hcuG5plK80GDpMvy
X4Y9J2yUyfXZdEd6OfvI9ElVI7WiHZ/+M1tJlhmKUtoE7QYPNi3WX3XO2IiRJqKq7baQRH7H6CJt
7LQQ+9SvhjvEsvpTg5bpmZR1DR66tNsgf3FuyBAcSIOzkVMIZtEwmq4YMY3IDLXd6n241o1cmkpU
Deh4ynTtoXxejoJ5yxCHfL3bjX3ya/SVlAgaad+xufr274sGY0+dymZE7XkfAPdcPKK1lDwEyatN
HIf521SlvQtrkFrXh1qKDYRravEQcikEzJIRKcOZpIAw5aa9pZ19QyqfzTRVb0PSg1u1x5LRMquV
THJpIqdCHaA6md89vyP8qNfiKGQiLchU1l5C6CQFGdIWe02Oo9frH7g8mA5k8KO7Om/B6ZVTpth3
G24IZppjmE8eh0p0QiZeX7lsPw9FnYS7lgWbNGDmkO0hDI1Yb4mzjpqMN7wLMbvzjPFrMQZr1fLP
O34qyUAFRgWNHMOc7UU0Y2MimGq4BgKdKCqSTKSYpawEj4UURqHvO+F+eEkBHZpFj7CWZVw4Y80l
MxsFgK/E8X/JZQADhtJjaKPMFkfqZLvsJFjuUVfGWw8XEuQ77cKpXq4v5Qc7/PIKBzIsowWj8NVT
X/ryBLZ122FKItMjSIOvdqkLNGUj1O81QErVnT1Y9b7B+xCBGlo5uaQ7u0APIvStNY1Gk4RSdVlk
zys/agou8x8FVoAlJ7mdCHuXP2pMc8hnSa66ejI0McK0tpTdhhmKr6DTHP87N7zunPos1OWNwF8v
2qaOPEpnhF/q5JwWaR8d9DBt17bIh/LC/IeR7xKoZN4AaE9c/jCL0mKbDTna6EGet0jge5AUkqEr
nbvBkZu3UXJiOBfQGvMt3iFyvcXUG1v0jY7h/Iua1r18khAW13Y8spMCzdG6fqNTPtwXodL+vj6N
CxuaBxcJ6sTjhWQ+22mGNZRCUivo3l0qf40zX+4hQ+MaspKVT6sxmxSYrOwg4Oc8jD7BkxrLqO1A
1ly5y5zXpPWxAAVIfK+RQCCkjN1xipNYh9p1LxIUtssI8a2VHv008fPfMGG2AcXSiLHmDUFNjWgP
xKWBenSufeVvouiOgOWT0Mv0VLaD4fGbBufEdWeuZExL0zztCI3HGC3meTQMC2TDRT1SFhpb9RAZ
aXSGaa+uHNSFQEjGwZOTPJvnjzE7El6CVCRKJLpLXwSXWbR5nffGKfxHCOpytBakPl9h02sddQ4U
OhAKmCuQyIJqqodOB0tqAxWcJHmMr11cVM2NnUk9oiR94KTbpC+a5xarIoEwvIz1G8iFsH4NUInq
drWE6PyJngqOADKKTJjXYhxkHpwK95G9gmPMWkN6YSX41SQTJK+Uw9TZy4w0sYXWmGhuXqSGOxDs
Hsc68leaCYuj0M0Avk5BDAGjyxhQdnYW4S6luewl/+zx/N+wH8sVpqb5eUOD/6DCSR6BhLU9W+9s
rC1P68rOzULPc/44nWrGO/Q2dFxiBLHjLqPzvTLmwqrTRoWNA46A+2leAstGs7etvOxdpdTEz06e
MC7I8G4sNKh3BR4bt0Nexit77SMdmh3d6bUBTgliKvD82XwKTVewZtRat427qrpL1RLEHeaVNMEA
RVUPTA8m7nZQ1pPRkk+nHGV8Yw9NNCgmG0U0a7oiwFs3TNNI2fk4j/j3cJ3tb1040rCc4B53VlIi
rIEta6E8Bz7X+qZH2S7cKDF3xZuGs3D8WuiO9CbVgZKfYmKdAA6mhtahS2IMlVIySP8psVvwtUG+
Llq2NPegO6dbj7L+J5KwFYCu0su6dqNIG756EjZ3IdjpElBMrR567iLMg5Wye7p+Ryxss4mzQF+O
RivvutkdEWQlRgc69A8FcaGHxMcf0MhtHs6Zaj8CLahX7oqFOM2rkkoBzUA69fPcGFW8hiQRHkbY
B8ZjlyniHYH7YIuaKAY9VT2+A9cpJ/ejbGWfLRzbSfcOeDAiOQjLTAH2r6eUUaii8HCydRsddz7q
E/XR8I3+eH0+lzIESp2wWqbooKLrcjlMOdpRVxYm2k1hg5RvbXiyOJmRorpmQbGDDZvHI/0WW5J2
CfLc440h2BNfG8Wj+ds2mlf/rnwsNA/AR1pMANRKBT2US903VR4CfeX3Lmw7VApAfJH68WCZz4oI
vEFGBqJ38QC3zjxBi4chSbCnbGstbjZh5SVuYeIosb8+T0vj2uiwUfxGGIlSw+U0FZGGoDI2mK6U
W8UpaerwUa/yfotrp3LPDS8wLqrCl+uDLmx2ejcKjX5yykl34nLQtu1xG5x0tTR7LHASkfE6t1t7
3zf5i4fXunt9uIUdRyilOUdaAEp83jOpsljW2yocXCEaJHGt1sGolGblGixkoTEFql6jk0vg5p/5
XTEaJZ3cwulcA0T1uOt8LXzL6P5OFljZ4GEvWOlIHqDTfcCjJYRdGejqsdVL4xb1bH14u/7dC2sL
4x8xI8SG6PfP32y9l0n4LsnC5VFY9mdbFyW1SbU61o2a38TI76t7JQnyfy8mTGEMwDoaVXS2tdn1
P8axHNJkQGmrxTDP87xgk8S+OLWkBSvbdyHlnbSpoJ9DQgfIMbudB2eAnBEWws3HQNkavqlsykp2
tnIUIqChFd5R8eT6EHKWDoGdj8/XZ3ghGQQFRJ5DJ5IOwAcn/K9Y1ke9hw0JZLM+boad6QBb3uik
ZdWO3m+1BhZYerKSsLKvAIdOSeHsho5G8PihWtQuMrkjiXRnZf+N2HA+hzjIoa3elgY63xZX1F4L
E2Ro6kjxv8sBdlwr18fCCSb3BVkJNZL8ay6rArMHqHctYEZ2ObC/OmhOPBAbxLIyb4eTZLZSc9U+
zTTZx0SFoEdHGYy74zJk4BCOi6vpeC4BOyy2VeB3zq6vtaSepPpV7xS3Pc5YwgspZw7AgqUTTtUm
WoRKbb+lIT5dj7ioSy3Ag9b4AUgTD5uA5F07xVmMyofedDUu23KS+zctyUi8NQKjCh4Vr5+U6LMU
5ZU6V2vjiK+7JLbeYMZvWa+3w1a0hpzsKWxldJrhiGl7w2pwAA00qgY7uKmyhQuYOv4h6SqHR+xk
1TVRuE8hjukx0T6Fhchlhxzj5fRIRqQYoF08MPZ6AKmuHM6aV+Kv8I/7fRoGmS0Kdwz1qWbSCrUz
MoTl3RLC+HtjaMEdsCVMb0ya7WvysUtLDteRmUHwm0M+K98pLfFLRlzCTaI2PmB3oiJTn6S3RjK2
K2HkUzbEd4EWIu+bVDpR7ricPrq+DR7fgecOYa9vO2yr8J1L7P0gj+2tAL91lLK43JW9af53fUY/
BTBGhv3/v71f3uyzNKUNoBtKdueg0VkA5CsGbK1wNe53MPDwY7Mh1qkmlvI4VY17mjP5v96NjA/H
WaXHQGBhUS+/HPEqpC8b4bjYxqK1j5f6FsPE9HD9K5fmF1k4VHrBENDTn5b6rzgJ43FsDU9yXN2q
KDxQS2uPCZ6yr1ES2idJ6t6qzhJbQt5anru0iWDyqFRjqa8BBbkcWcqdYISD71FMHDEvqjT52Ldt
vbfjIltJ4RaHQqZtaolOu2gWorDgoO4y7VfPruLbTJWzm6xsrENVtGv6LwvHna1KVQ75BCT357qy
g9dTMseh7EzjUbyUGBVvwIe2KwWVhVWbdCynjgf47E+QfRNv06HXeVvjbRz/8dW2O2aYWYb7ouqc
n6OSasQ1IwuOaVx4Kztm6QtpnVEzAVGDqsJs3axYsu06G/wzckXGUdYarcOWMYzb3fWd+flOpVxE
42bqIYMTY6TLDWICSfZFzUfmmRAtZjMWuil+KLQET8AujSdnrNA4Kkpb1FuBnjZGbUWWPulxhcfc
9R8zHbaLF/j0W/RJ0oebgMxtFsWdeowzox3981j4/R4q7mlM270T1v0J2N8a/X9heYmqJKvUsyZV
99kUD9oQ6mrgh2d4puU+SSzngNebCSLUjL5ppVq6qp1WP+rOV1dOyqfEdKq3U6ojFvA8Y9ov5xxf
ZIc6Jc63iYnyXo/u+7FOkvhZHzTtJhmrP2mleivVosUxgcLTUZjQlvP6eokjJ0pFanBGxDRWf6aj
UiubFDcUfNBSH0fTbrKX3/ZRWWkre3n6nNmywiMCo8LVafLimQWGUUghLbw0wFW5Sepj0sY+PuzC
140nRL+qO0U3u1/wDsV9G0OZvqVUrVZr+3waZP4jWOapOkrPg2fm5ZxDx02aDvOx8xDFdfyYGNx3
hySAbLQROecZT21rHLcSvMxfIlX6hx74qbxj/4hgy6lov46tFknb6zv+Q2J//rPYApYN7goLqTlV
YcS2hilzJNex0ds/h3kSKpvczC3cyWIpq254uRb+tglLQ3k0ilyXtlrMUdwIA328jTq5Lm0KCaz0
NrLk7Kvnj3q3EUJBGamn7n9uFKHjncfzMt+oYBbTg9NMvs6RnyVYx2KsexcGDX2ewSzkcQs7O3yP
a71hD47mr7QZtScjHzpto9S9hI+rQHF6H6u9bWJGJRliJxIbGSGlKU0VgAfn+oCBQv+SVxrelG2H
G2GeG12NK7ki/yyL0PsvLTwkucwB8CUkA/MZ7K32C/sT8Bt15hTOjZeNgG6LrhDeAVvf9rUaMUva
xGWYt7vEx1hqnzaUplFKL5DJy7tOwgwAFNS3Hpne+DBSyXOzrrJ/G7mBQIGE+9avlOp7us1xZ/b3
PUDcZMNWDZW7SC/7FwX1ZwdHk9A2dl2EmevK9ls6AqTuwDanvYcK8+Xu05vMV4uu988qkOMdTtU9
hvaD9wXPMAU0sgmpTsqQWur7aoctrvd+fZtNgXO+y3g48BqmvEYImAVWb2gx+nBS/4zj0mRkOBi3
Hon+8/VRFhIAepb0LicBsIlgf/mRgx21tunXjOInzhHfcDHBM/xDV45rEXR5qAmKwMsTJvosN4ar
ISzPibkpYtXZ102vP2qR0u1isN77/8tXQVzls8hu5h3twm/IrCLfP0dphzZ4KOP9inflpmmbeGWX
LF3GE9oFKb6JFv2p31h1SZDlEIjcJIvNm8Rvsr3kacazJmXiSx/mtRvKWbKVKcge6l4ByqJ5ycv1
7/0oi8w3C5t06tfRZaYWe7mMJRh8vEhIrhplsF5peyK5hQhncS/kJBKHAbJdeuxjPZg6xNwcd+Bh
8nGXA019zXVFcjaqiQTCytws3V80ISbVrOmZMCdwy3E6WgRo/0wUbX8h8tHjyJX48jfLq8UNFUzA
X2oHmeH6bHwAqGazQT8NVqrusNc+1ergamHpxpv7DNIYZZMSeNWvXDfSt7wf5NdMbcqndrCS7EnF
IZMOeSk38sYfzGj4goUZD2Wnrq2nHlvTbyNdiwQ7tFF6g1PTZttsbJRnDb++AGO0smw3stZJ+hbx
EKXZ2UiQtjsqG9WhzXX1jq6AqDclQRFPwSayvgKzSIyzVjY2WF2cmuwt7iLiJ1yCLLlJIQv9tmlQ
/EzVxCr2cCdiZ9Pjwt1sE1i2/PeQRE/RUJa/pWhyu8+FliOsgvcEZs3o5Gn7OMs9Qc435G/CVnIF
e9GhBFwfaekDKtpS/kPYRn7TeY7QvvpjH+9TXYziBt5i9F5i+P5f6Afd75UF+RzKLtZjljsR7+0h
1tidnRG/qW1oYQFolVs848bTP4805UkIAiNqNjH6Ls9BM/CY6+owOg86cDOjBficda21y8LeeLg+
lP75o0Ctkpw52IGA+p7+/K/3YSZK+l14vp3b3Mlv6tHrAetX+coRWgiaFFs/TMSQC0di7HIUy2vp
W2l9dDZLr/mue3GIR4YXHjLQbyvZ5mdeDw0kOOpMH48LemmzZRpSRLotK0nOpofa4T5FedbeZFh3
iw3Zr8JGjn0Lf7gwyrWT1yuiPadVGmY7LO/87wlaH5gi0vt5F3al4kmrh1mxp4Q/PiWq02DWKHJO
g9byQtsIXfKPitSbGvjbyrB5wRvyfSEG0d6MGpo7NyKovHpDUoWSWCin6m87HapXU3JCFDObSp2M
LsMvJdCSHyaaHD88H1XIEIG8fOOXNgifAPPWd0dSk9cMOK+/N6nxBV8MzAd+1ogHP9W0+L5gBtz4
m3GUTSy4cWN7vr5JPpfXmVNYCJA/dNiBPHsv189DRjEoDT86d5JTvolOHn8Ouh6/yMKnb1PU3T2q
yumbUrZhcQrloAN222kNTom67f38H87Oo8ltY13Dv6irkMMWBMkhZjTK51jeoCzZBzln/Pr7tDZX
xKCIku2Ny3K52Y0OX3jD4x+zcx0Ty8BEoHyD0Ni2YhRjvzqMDeE0bYf2FSNd5MFB0BH7WfbZrFI0
jM3cOjgmcoKbuxiXFTJiogzAL8rm1W/dXJRNpcZBgwHjGUdpNGjo4b1GQ4vpkeZEX//FJKWMBOBa
os9tcK5U5rBGzDJIk4Raomy4f47U0uYf8yT8VnBOV8+g2qgfvDp79wG5muy3S/LpFtnJ++KK2mF1
kQFEe0YvHfQaQZp9ejy/t9Ik7CjJDjS5dSgB2JsbYYEl39vaAgESE2ody45s/KIYOX3nPjQSz64j
rEhpKf1oyhDrmbHG18PqYIqepwIf9b5XUvXSrGNz8KH3bioyYxkDsdnZ8fc7PdIQi22HmGRVU7PX
SdjTdQod9yVbsyOtpp2llu1+6p6oMHO4Nocqj0fc1usmDjQMNf+0W02/9KuYfxfRQPhAOCVl31E3
pER2PyFUtRp3dY0oaDSurVlf/WQIT4uSLqcwI1UbALD//m2PsRp/U9qV0JlNF2qaS0hpPUTKEnNg
37Ai5WqpGDVbWhEfvJQ75xLUFeBICfyUuJf72WmtkgoUtJOgXjqBjrkzvOJZJxYskQ21v5Si0o6U
XuTO3FwFoGhlj43CFaXAzeyQacVTXeWEKHrevmvIZj53trM8w7pTgpiM9tm0OkecABGK4fz42Ozs
TljaIAckbpKF3Ux31FbLLhSLcnGtF1fDTr6Njag+aE3zz+OB9vYmA8A954hStdnsmiXTFKAfHM+K
DtZ7S3H+UtpxOmgt7Q0ii5z0hhHu5nq+/3hAOid9lUazaocq3tyFSJ3HutEq18eT2Xkx6MvA4yf0
gCS4rYELE7/tuGcyQz9+bmg3XA1QWhejzxNc0CcMUpJ2psfxeNS9b0UOI5Xv2Z/Yv9zPziohYsCR
4CYRRvgBum1xclRQmXAhj8jdPxOj7Z4k2gEmTLOdI7fpoqR5rHeRVeeo+IZzeNGGrknfg/QY/tci
ePQZeOY8efbcR4avU1e28TeP+w91VHSfFWuNv6UptnrYzIf1X+AhMNiIouFzmffd6BWlWWPc7Nb2
UYLz9vOj1y0BEMhBEnpuKxMcITTNigUxeCIlrxpC9QwJtz6oc+2NQi7JJpYKnty395/BcQcSCDsi
HETb209X1GEQIKzPv/uxZSQCDUjitClybj52PcTUf/omD5TVyi9s+Pza4pV9y1pr8h8PtTchZIow
SiJi507ffOumdVKtm6Y0sIVt+nXe1ee2Kpr3j0d5e2bo6vMmobcnW79bBEOx9EMR9WkaKH2sTZ7W
N2t/CqEqvQ97bC89rZ7V9oxZx2wefLCdUgSyrjiAoFQAvAAp2fsv1nbYUJdmmaKrX5m5n2Sx8SNt
rRBLtEpkmae4y/iSA535PnY5RVSJ+/2hRbjRH/yStyeYH8Ii2AZvqPomDUtxKYWCp/G4lH16zaHo
nzFxyE6VnbkHV+HecktlBgDfjENGdj/nOlziSehzEsyNwC+0d6zvtDnyU26P7ee2aVAjnbv5YCe9
fTyZH+JwpElSjnVLnkY/SNUbSpuBtmrqU7fUyUkhQ/LaWRO4Uc5Hql5vX07SJEw3CA1A/7+pxjdp
jAlcOPJy1mkZnsZwib5Q9M+fu2UqXqxeaW6G1g6KL5HG/+JbsrhsK6Ysw5L7BYY1YS3axNhljsZy
qow2ppuT4ZlIIB4MtXdAwfWBjoezRPdhcxdkoiE4L/iWobK259kp66fKLfqDG2fn48GigHaq/xT9
2YrX54u+JvlqZYEmqC3nRXENaXR46AAteNUfRZE/4/77F4ZwAyQ9VCxGBNR0v34WVaPYhiAdaJOm
y+yg05zTqA045NTATWNEW+IYidlxHG8ZSO0S0aGcKP2sDG72rFg13Md5SOKvQpmVv+pcG76W+VqP
1LwHeJzEvRbtf0iNP5oCGxhPNFEEHRyMXPTiVkkcepoi3H/Ijuf3piJS61Q7k/HecOPkU6NafeFB
t2wRCa8KfUaFVs3hUfWco7MdDXrrTwjJLVfgDuVyYt3m4oMZjk5+aufOaE+tqhb9yWmFPpHfF0Zy
qmrF+M+qVwY4QNckOEirhfKXkbcO+G+Tf/34vn0rm0K4xb6mTE6bDIjeZoExnsyEWQ1pEGkDahnR
EllPKeJ/X5y47MKzHH72zagbzLODiDOE3yYTL2Mx4VScJPmpFGgQP1mTmCw8KhL3OVWi4oBi8MY6
WQadcPQJtSHLwPmUN+Yv1aI5YokBWfHMRahpXNcutiYvpLcF6LifnORFzdEYOTdDPbyPwtnoT+wm
HC2Toc6/KGgp/w/mZLE+Wxj63lBF7TF9yFsD5ijGsGepcZT6ypg4MztaqatbTrlRBKBA8/GEyQpo
5xBR4PmMpF2XBYKw5XeNvX/OkAIHKbC03N7mpRZFjmQZ+Axq6eZfjMJwPT016oPXdaegwlFC+oLr
l+QMq7f7hVysGPyl07q3tps1r6Jk6adGG50ipZjfu66hvLpdWtET7Mt3hegHhEma9WTbwxGX/2f1
enuwLWj8xOCAu4ytHxIFHL3IpgVpsqTQjbMbjXHtN+iGtq9WgqWfJyjtZs+Z607pteh5Ek8kNlmC
0N2MI0ffu5N7BcEVLhddn9I/usJukBWP+tKE9o8O9wvdi2X4R1HbBE+twqL6XNDD+6oMZpcj773G
07mL2jE/zWJUqk/14Iz1peqz6XuR23nq2aRy1TvHWd131opEhd/GVvshNUX6h1MLHL3S3MgK/rO5
45f3xbKcRGdPqSc0vfumh6TFT2tsFBNmcgh4eQt2G2UwLkMVTF0yQBJks81+7i7qe0VfAcbbLq/i
wauw88LT/oabgQCvdEXQ77/42KgiXWe81jSlca+NVjSu1xOK+5PKdxdZ1/gxYsEHo+5tNIZFdxpP
DMma2YS/IUb1Eborzi0WCEumFmCOKSsQwK4HGklDlZ+cApOTvuMuVGgUPtuIhF/1btEOIpydxx+s
FSU7sE7AvbZhqx0vRUrXgR8Szro/Ndn6ir5Yf+atMV/7QZkv6G/aF9M8qhfuRHEMTNoHY41W91Z4
26aW6uq13ODAvC9hlyqntEG2QBkj/XpwicuPuDlMksPB7Q0Il0bEJm2eS7qcRj6Blczm/qNB2lme
UmdaMIDTV9qvVpGtH9NkNHLPbhSaiInOo/hlmMT6p661td4gHWlDPIySUClvj3/dTlzC3a2gcAqu
iKrb5vJe5miiFxu7N0e0+TnDaTJAFrA4GGVvnwN5pjNFbQ946uZms3WzKBaCIlgcqaCvlNjFlyVz
W9nGH9xgHjIbmX0zTo7Crp8Rz2bxiYVQ4CU6hDe0ZSVRt5swp67EDceG6RPATBqyZpp3dLjVwnhZ
9Eh/b2lhdKkrVXnG9klDcA7BCSyQhTSLxP61E6N47+qzuKzOoHyOlm56AqMi/tCNDgupXGQHq6XJ
ZGb7o+l4yu48ySOt3vtrIc1RB3Bh+tySYog+lTXYQ2T+uiWjE+aadCKcyTY8xKBqE/eocfk+m8n8
Dzdn/wmDMDqyeLGocEJjvUcfUA3N5omgFDn90K7H/y4g5ugA2qm49Iut3TS3bKJ3WYidZRqO3VHq
thOTogvFq0bwyxO6LU8N7mp3bqwLhInz/JauRXydaqP4J53n7EtSCPXT4x29c7RpBJAuyaSb5v9m
8eKsQX+rZzwNCs+P3Ir05lSNQ/shIhs/crHbHQzMH0rtkta+HawPY4LK2BK3ZR4wEiPY9iPUPZ5W
czUvj+e1c1IZR1ahibeAeW+SlSqb3EpgoHKjpzuf1BXVj2oxj+TBd78WED/2CcZ8bzzWHVMB5xKX
xI85KJC6WfOzQWXhGoFQ8eMKM4fHs9pbQNpxsmRKMxsrmvutLtYha+sUlOZcWINvAnk5C8wyvKir
fr/2BtEJgRoeDxJObQvXN8LQnvNITg119xd3MhSom052c/MxOTjBu7NyqWNRIKAouwVpqP1EE2XI
xA2rqeTdIJCVhA7T/Vmo8ZH2z9FQm6t1Bg6COWfK8dLK6EL3iIqMayVfozBRz7//rfAHdnkqEKd4
o6tmO8M8wW8Jb7hLQyIZFr09ZUU6Pc02V+LjsXZeDApNLnkPCDmp9bHZF22vpcA73FuBnPi5M9b0
NS7G1LfN9c9miP8xOlRPHg+5s5J3Q27e6alczQxEAsa3Fi4PaCJr8+dqJM8gQO2Ouvl788PUQCJr
CNwpQt/PDxlMSqBLFd7QqitfhRPmz1nTGc+l1aUXc4omHsXVPgi39mYIFArnXZllYDhyPyj/cu27
IXRglylZYMUDJbtq1XBImo6cRHfuEcleRQwMhSHUY+Vt9ktSuMBcUzs0RG7VKHp/rY3In/QeOUIj
SU6kcdbB3twbD3Qe+gMu3llv2McDkgPDWDYuempjekn6af176sxvRt9rQWKN7kGutrOS4AkoBEJZ
BzW7DWgSNUGNp5WwjzjOX3gcYMImfXkdwEoenITdodDe+Pl+kmFvD3iVZEUBGSHg8p1e9NJcXqkI
WB8GR+8PLuMdrJWUm0HBh9E44ttpmVYe6asV8sYQS2H/XYhTPZeGP9POvwrVXkhMVlRI8ep9bfW6
/08xZeVJU2vxHCEzd5Cn7M2cvpbUdJZ8si3jRG8Yv3I1cVtxKjovZQHu2kVkOaJEeQAQ2TmOiMZJ
S2qePTKybSLWjuFkj7O49Xm1vNTosz+piVAuLRY257YzP8yiSv98fN/sPOiMiSwkOGCJn9g8fais
5rm2LuKWdiVaWUuZfVwJ+w7KM7uL+Msom+1TK0VloRombqOVJuTkiIV6qdskXpOM4IgeT2kvs6Rn
Q9nYAar0FhMyhPlq9CvlJxV40V/QwZEwos3tjyEEAgJrV//QoMvx3Iez+x+1yQz7lKw6qK4mPBJr
2F1e3nrK9BK2sDXf0FuS+RT78Fu9KHnQW3YeuJg/HRyZ3eWVdwCwDBTctiVQoaR2lBZ1FHS6Cacz
B3vhmHH/6rrFv+jxsKacBNovmFJsxbEnwH1p04BndeYYNCRh+1M+Fp8ff8Hdg0CUxOEHn0s57/7e
7vXUbZ1QCji0euQt9oKGnJUZeE4PzWnMk+40ZPFfj8fcW0MaSzgqQXiiISu/5C9vBZgWdbYRFg2M
Jer8adQqxHZZzSzMjygdu0P9VKAG/MAx31Q+Kq7PPI3YFBRHICYuGWIdnVLcQhF1l8ez2qltIBNG
tRAZAUryW4Qo6V1bKWhA3Xp1xVxjcLCUnYbsMnVq6hfouH0jnTS/9ggzHNybeztfwpIoVJIEgXy+
X89ppt4yuVwsYVy718ooMt9OhuUAQ7I/Cq+gDKdBP22WMotidTIdjjoYYOumtvh9ZZqWHcxl74Nx
I/8MlahRaJu5aNoazzBRxa0clSVYnTb/4ZaafrbsWf0XW58IAmA1vUFqY5uh1EVpafvn4hZVhYO3
MBl0YinDFXH08ZIh1uoVVXWkYrl33mh+gdmWoQSPwf23Alrmxi0yV4EIp/FUwfTwjLgcz5kpPlrO
AgYfutHBLb23psjlyGScWwsY8WZMDd6NBhU5sNXI+JxVbXIy9LL9sdjrt98+Az8lUzjdtPfe0BmL
dFXrDh/uQJRaFMGYMNpnLJPVV6kUUXoJKn6frd6o1yvK/EcpxM4GRSUL7D81PqAE29KPnfbNhNRA
FJgziFJPbRVAc2mBVNrjSe6OQ1mL5rTEHG3lYYwqtOKmM6NgbLN68kZzQhwFGvr3x8Ps3CeSSwzb
l5oGYIJN/h8Xtbasxkh5MMexj57pcKa5l3i0LcOgVdP+5Ebw8ZK8Pkqc9ybI7DjkpH6kKps9qsHn
sTpMXG/tUIyf4Ow0cCjwRns8v71mF5g/ChswfomH3oiIDSpdPtcIb6I1V1TftLgBut6Pi+qB63Oa
q3CLriAkU+fab7tlbK9FvpqyWD2PtUcrqHd9Fg74uqaWanLB1EbVIPoU2lGfdS/O4TJCkQY7RXLq
beE6LNMGGTF4rHGcWvBKkqZzfOLqGd/2elkpZk5lbZ+L1C1CD24IApUQvCbaJKs+2Ce9LfX6IITd
+0oABrnuEVckYZZ//ssrWjlzZKYVlPzCUJbXjpoDkPz5KCbfnTlPCykCLRLyyM0taebTotQk7Dfu
FfVppj4dOCXmOZEFx0LPhQZ4sIhe6Qqjsx8PIzZrbuMPk9Mc1Fh2fwlhF/hFFzzaGyO7yRzEyAXj
3HKxZDypMagByOJm0viltdjWE3oxw5+KUJrFQ3E6tc61WprtRae773iZsKb04CftXKzykmNppJ8y
JO77T8CFW7SLmYW3bEnyS0uj+EVPZ/UikWb/4msj+EDOAucYt2P5U3752sVahSPi/5xJW4nPZt+k
ZzE3Rwwg+TE3hWiiQC5RIiV0dbblzXkpQ71rGnGzMjr7cVNHTyO+YCBe2hB7pvTH4ytgb/2o1EvG
kQxbtqmuSwqNe4NNp8SC96+06EXU5Zh62pjlB2TqnXcXwxUyd76VRlVT/vkv60dVolFwZRI3sSTh
tdO7VHiG1dYvY7eaOvFnrOr4IMfrfx5PcXdcqaMJ+U7V0AfcjIvNVZ/VJgkSN+61HUQbOPYSPYcp
3ltIluvB3OlH19VbLTFqFDIWpEYNmoF2z/2ocQ3nXYVcHIS1KI1zUleOcUpwy4ayhdWXfYKkOgSD
E826l+px+2PALPSHY2P/40EzDQlKlMwQPiwQe3nqwfVn3gAbucKSol2GsxPn08dldQVohDYDVqgm
A/qcCPEhImbqM2CUYi2SS1+Z3R9hDeP21I5W+03poX586FzwIX0FmOsprVtUtkausOggkNx7PmUs
Qj2BuBido/slsEVcJ01dU2gWcTV7yYxsW7PULgItKfXmAsXmW+xm7vfZrJPr44++dzVTDaa57yBK
T2P9fuzchMxdqk2IWquWnIdG769FEh4hrPcOK+VZ+po/X6RtDaMq6KwrE8+0aNL8yVRaBVBj217D
2hzQVtGzg2riHiaPgOD/B9xcd20d5wModVxHbKwh2qQrTnq1Ru+jGTwc/+R6xiJiPwe452mhivZK
Qn/k8dLuTlpGXbxEdNG3xJ46thFXgRjGlVE372fhtpdkjfDAbXTTi9C/Obji355fALWMRexM6AzS
6v5TVik4EDclSKkdu/y+Fut0cpfBOdEU1F87WshMvGgO9s/be/F+0E3ALpouHWPUa25KOTYnznLv
Q28v6AnmR/mWjCLvb3yGwghX4iyhLm6v4IZsgE4h33RONdYzdIH/AT85O0mYj15uddXHLKLm54qu
8ovcWg++595UJd+U5xM1MsSF7tc360y8dbQhDhCljt/H81q+OENTr7cUfNWR59fuYNDbLAk+4B3d
fMxu7CZNYGEcZFGUv+rYxN+EHc4f8qpPD97rvaE0+Y7SDqJ6s8X/zUa0GGmbg+W03NrvU6f2VUhc
5y4z8oObbm8oBsHiyIGehPDZ/RIqLQ3jqIeaiu+jeF5Ukf/d6WPv24s+f/nd0wfbWQbsVBSo8bub
GyAfCoFOHmDYmDxZdLwWpj5FlyycMh/F8fX8eLidkI/x5DEnm0MKZWsp2HbpkkSTlQQGiJIvWCWF
WMaHgG9FoZ7HYVgQBLD0y5BGix+JJHup6wEIUabqB8WPt6+JBUwL6u9PVN4bKoSVT/FYj/yQcOrT
D25luifdIo9GksE+GfNiekkjgB+Wo/nxYA3kptye0F+HljfUL5ELyke5OQ5LFjSrgnucN3R1b54V
M8verc4UNl7drsnogS2AwYsPuh4M5Fp1MOShcul4mHtWr9GP7qid1wDVf9icOGoSudnbLHEeaF2h
sgZwuFxiv8RO79qLNbmkuB6j2pLXz/rYpX4/Ij89r218TatJ+Rdbn6iOuVFY198I8XSG2mmCPRJk
vWmfwrJVvqnD0J+sItUPvsPbh4eSF2BAUnIouWzK+88wKlFDYgnrJqvX/6JlUConB1UYX3R4fZVU
PQ4ukN31JYBhJCRCIcZsbkY9NsaGwDEOwnTIL1qskvImS6F7UiITe4DQOJst91alqfF7s6FSO0qX
s8e7b2/WRDISVkH8Skh5P+sOnE7ZRVCrsBJy/lTa3no/Lll5QbGnezaI4I5Ux3YHpCKHFicoIdb5
fkBbTdMwd7k3VYetZRZK/mkRafFsTyL+mCPnf/DUyglsTxftPF5AmUO/UY2q4iHTa/yXg2JAKsKe
JrQ3y1nNvHJIF1LbMfTb1NA//Ytl5RRK5CfF/W3pI46I/FO8LIIWI9pvcx33Xini9HUysUzVkD+6
PB5v75V3SVCpToPfBmd0v6pa0xZKXzpxYDfW6uUTMjhqMX5brBC57rBYPcDV2WkhW/bKfPn78eB7
O1meG4q6AIIUzILuRzfHiuK8W8lsRMFfOMbeYr6o6uTwhvTWeilGdQjQd7UvEdrH72gY6J/KcY3t
g1hOHtHNt6bsKq2xDPRvAQPe/w6rMTEsmocoyKl2eDkKB5/rSSgHYfLuKAh1gOflUUaP5H4UhxV2
cocO0ZI0+t8wTL826BT+92BNdx4kpMlZS1WVVcitqKpO3aMZykQQIorV9BDQpuSZrEn/blDqGnwr
FYJAcWL7D05unvnzMtP9g3vSGlS5ez6DiMO1xd+QzeipZT1EJ3Svq9LPIHn3/lCOQD7mKsvE0aMu
N9v2M3CfEfDhpCfDlvsFymVPPylUUnHLaNyTmGLMc+e4w5tpSAzlKQVeUBF6av0fUaGMpm87s/Ks
hln9V9QP4YtV5U7hEwugk/t4VXcuH6x1SC1+VgjeRFITxPe8NAVQMhFNl7np9UuMtNHfGhaTH2e0
yA9u172tgr4aBDieTxV7j/uVYKvYYkw4GBok5sDUQqP0BgiXHx5PawfeDbqQl0SqiFCl2+bCCO6I
mCpYFBR5mjse5I34L7zYjK8YlDaZJ4oQiUMoVtFf2mCr8zsMNIsnRIPa8bRClexe9aXK7LNWyPQH
LuD8LbYtcAG6VjqR31SFgayvmTst2j7j8gfSS/b3dkx75arOnHsfueEGrvxaFJ/LFHsv37FT+z1K
/hYqbxCrY8/WhDCIFRanf5rQYXDP1VDhP44QMz94VWCJXqYZrv8TjpjL6i1GVT2D93MjbxrV7HO5
1Jr1TonToaZEO0TtVQM98afN/yT7Xx9DdAZ820b2uasJn86wK5ro88Eq72xrYmPq5ToEay7Z+49p
a2tWrUsP1VNZ9AB8t/U6dV359HiUnfeKTiJbRd5k0KjkFv4lGhzdBAdxh/5RnVbKc1tPzbNVJl2Q
r1nxCjnmq1uF6h+Px9xJMGAagpaAIMbLvH2T+7HutKLiWEDYr09zYRS3hq6wj9hXcnA57J1AfDwR
qoIfJgVv7qcHEDLNmxUY0dJUP2rXGfmm2fIZn1X3fRi55fD7Jx7Rs59JBkA3+rb34y2hEwEzKQAN
hPoCv0eCCC5NLihmRUJv5xNsICX9+ng9dyYpqfh03CEic9lsLkCVHkazDGN46xOhntdJ+27HWOBY
S42WY73mB7fMzueTwkF8Qtpi0i7wfo6NnXTQWehdDC3ead4cyZuduB57uirR04MvuHOnSQl9+e2Q
qyKSux8tMvQ6UhqJCKkapAaUyr6BIjwygdtZQqjcaG/ib0HpeJuI6gZs3tqiTdwqNFgujUbl4rM1
uTEQb4w1KjQyq8jyH3+3nYWEjAqHgEIQE9vGMUs6mhjJ0DBuJqNBKWYVl6zGrygjET5YxZ2h0N9C
oR1CMfJiW1Z8jpc8hr8qEJZmrC42qe27sdYxjW7yw4vrp1Xn5kEG/yV93H5K0G+N32FkWkJb9Tyw
EWouz2Oowo60VsUcPdMcW8tLSDF/tIOd/Im3BF42hjrOGY223Pgny9LmHTduvfp6C7HuXGcaotBz
FDsXY3HU/8DwcfDDdmvNRSNvgDkksFf+ro6a8rfuRIj9p1U6feZFWJODjb+zFdGepc9O9U4ivbT7
rWjMA9WDWWRBnbitb3G+/NCp6oMbeW8UVGfZhHTJKFPIP//lRjZ4icw5Ij83jTV/qie0Ulx9OaqT
7Y0CBpciBMErD/nmdVkiPPYcfcTVqaj7lwS21qmr+iM996NRNtfv0DDMpHV5kJhAIvTZii+a1Sj/
YnP/hIsRwML+32JFAexDtIR+EqCaLk6TTi2J3lx1MYCrHgTjclnutzaYB/pm9JfRzKaEdP9x6C7P
XbemWaCGUdJigA5fPbQK59OoWkXk65NpX5AKftLtLD5I4N8eYYZFYlUqAhgQ/Tb7wiVmtJTZyIK1
NMrAjBLF041xCWIxLAeJzd4sZZ8BCJe0ktjqK2L6UmADjryBjjtMcY27tBsurT070Skv4ZL/0OwR
Oq1R6GHQzwt0zccX4+74CCtQGaRMh8TC/SonbTbRpWaV+9oscbGfoldqq4rndGb8VMRz+grRTbnA
OesORt5dZHRmaKzJI7iNbHvN7hOQ44y8Kup6qg3F+W4izhl5jlYf7du3p4PsmWeHNJoQhQfyfprl
VOdDl0N8TUiyPciO8QvcveH6eDHfRnhwCKjJ2+DjEIDb3iepXk70gEvotejdlUjrzWbhQ8nvKtzl
G+7WJu7DdxZFmaOG0o4eE0PLHYso8E9x4PsJtkpUDp2eFUEFQ/prWLXzuzxPLQWfTbX8Effm+BFn
Z9tHkn94znQRZackcdrPSLioft8V2pPlTNlRlrT3jWXiYoNRlvWLzdUXAbZO4X7nFEDrL01c2LfY
jDUfpdj4y+8vPXUnQgqHshuv7/38ASBr/WDFRQBoPUeazVU+LjCdPTevuy+tO5QXG4DkQWd6pzwi
+/o0QSTzm9B380x1Y0OBt4iKoByr+rJYEboLqjl/mBxT9Qdb+3tpBveatT3SiXlXnimMHDWM93Y2
dDmKfBRXUHnb3PuJmEL48HYWtFTRr0Pj6KcUyO/58fLuzlRK02AqSR4KbOJ+fbFDiVQlNLNgdtv8
ow7OzvUUbXZTL1frWALQp+Wl6qP47FhJUXllbU1fVy1ER+DxL3kbPvKSUgNixdFkJvO+/yGhNvXG
oGZ50HYJNkS1bk/f6wyGqNegknsu1ezoVO+tMDVNsM8qABY28v2IVKrVxuzSPHAqsb4aU2MFs1O1
B0Xqvbvj11E2W6kdSkMdCEMkp9mozw5v+fPUgT/ACjy0Gg/XmzE7tdoIafvxiu7OD+Y4BU3i1Teb
eKaKGhVNyKftXLMM4JuFqJEm0eD6jwfa/XQ0YgkcQDO+QW3GysSd6fLWhYbWXEz9b7SNvmuDq51K
F+n4x4PtrCfkEgyaKNTSdN4SaIZemSM709MgmzQt/UIzJfuvhteG9j6z7PCKhUJ1U5Rhfno87M4c
Yf0hHSLvBZSR5J//ElL2xmLQyjYRaO+wCvLGlTQBc3XqZImWdc9aOYwHJSJ5wDdxEm83QxFA0Gvb
3kHk42OdtBSkrXKiBO9NzaQ1L47oBSbLTjV+WhVt1C9NmeTx/zo0jvpLMUW98eXxxPdeIETacfSR
Ml00PrbHpDF6VRC/BM1Y2h/nykh/FPgWpZ4sQYxXchLMAPJYJO8ox9XNk9vbyZmsd/CtuUu+dGtM
AwolkoNYbu+D0PyDQs8NDaFQ7v5fPgiKJFrGkiSBA4b7HZziyq+1dgTjV0UvsT0ccWh3iDkwgcH+
AziAsg9maTMgFzV9HZRqHH0ovTwOa39MFuOlddb+2toWZihxhmTJonUnSxftaSiRZxCR+o24czzY
jnungFgWKCU1BJwKNj8G9fzBMKg8BbgDUo7NB0MUF7Nzl/80rZP4I05yN7dWo98X2WNIohFosNJl
yt1shgi9sjAraLlFUVj4xlrmfutc1OJs4nfzMvbuBz21f9s8k3CdghCYShtuI2y2+5UH5QTSY3Tp
8ykhaiR1b7+6a3VEX9uJaRhFCpjCeZSl2ftRYlcrXDI5pD1NkZzgk7SXVV1CfymcIzHPvaFArVJp
h4ODm/1mqBI0TmWvKGm56wRlq+nbdURcyg3Rgh6NI6uZvZPCjKRvCbB6sq77iWEuOw9dLNKgULBH
BfutIdOZOk/umnxfAYX5jy+M3eF+NpWwGcTCYLtF0rUyklZLA60rmhs9escvJ727kcNm5zQ0u+vj
8fYWkw+HMip9O4wTNkehRPtk0ATjjVMXB/EUrucekRi/Aqh7EC3tDiW5aYQnkiWz2Yi5Oi8iQWQ9
EAXBUr3i25nNnfrfHmepg1WUv/r+9qcHwUtDdYv7DX7q/Ufrush103rOAjTtiXtJjc9aD4Pz8drt
hH8Mg98R0TXHmtz4fhi4DhYbX2MYpHRPWptmV/It41y7kYOugu58QL6tudqId3pCnQ3fMtr24EV/
+9DJ34AECNE97ptbEt6c9thSLES6pjmwYbjFn+ZRLC8p3/s01e5setznlYePGT4NS3pE35an7c1S
E1Kg2cdKQ/e4XwOljyy09BziJK1rcfS22ufM6dpzRHPyNABb8sZ6XT72dpZcHi//7kcGbUuND/tk
+Av3I/dqNyDSXrD6RdyfV0TXr11p6L+9a2XlXvJy2baEuXJX//JSQmMokwZTwGCORXiq+K9OU6va
ftS14iDk3FtKyVijmUu8CXz4figmith/XzNU2FdPk233l96ca89WVheq16xcgIBOF7PvzN+nlTFL
uHmU+8DNvdlFkT6OpdBN4sLIahbgXWn4aUW+rPNF24Is/v0vR32DFqGUaMDD5n6ic1TndpZx6YTI
MesenibOl8bpuyOpw90FJcgF4vWT0rkZJ7Hpzq9JlZL+D+14SZE5/OogNzsi5eHMz1VfkNvz8/LI
yw09PMhd3t53Dq8u4SdXww6j20R4tKjKLA1aRSuCIptnv3fM/Klf9aMF/dnW2Z5CAjnwCLi/IQUo
z8ovu9Q2xrzuXRzK13Vtsk/SkB5LGz1aI1+V4oP/LeZ6RFQKVsnEgqeTtvg6yDodpgnyZF7iGHUM
JhIPgIXwXTvPZud0T/m6dn/0s1bDEBnqETXFJbQudbHMyZOijHrorYsR6wdX2u69Ssea9hWihnBp
Ntm7Bu2l6cYxDWIAV++r0dAxl0HP6rxgqXNOmmR+55gTwk9QY/5x+hjUnoro/O9vUtr56GVDTqDM
trle0j4ZItNEkRQsYv86r6M42UVhH1wve5eYvDbBq8oAY1uCQ+M2LnsHaEORNePNtFvxhKKYc1Qf
2NuLMJ8slPhcQrQtUHQdnbFSLcSC61a1/FhJrFPXw+V088g+4Gu/jWCo5ltAKXnpAe1rm4/H3ThB
XpkIJta6f6f2mnrLDUqX86iOPvYBy795helQ8xcPMUu5iSuGbEaxTzpR5auufEf1aBnPvV2OxnOu
2qXqtxTFGy/HECr33DKr7A/JUDrvlayH5vR4z+wtM600qQJK3PEWo98nkXAWNMJjiES+Y7RhEKeu
fUmxtjuY9u5Q8Jdo3zEiSnf3J94AaQKDDOhvBal79FV8edV3E4pgJxxW6P8+ntjeRyV9o5IGzIWn
YnMYYvxLFFtkZC69WZ5mYE/PUQoGwU1C4wdAzSMI8O4VwNSoTcu0AlH9++lpNRLdVNywpwknLfew
Kcmf9d4w6ic0OtfsNFUUD1CDir4sZZw2ZyzAo6dsrvWj8szOOgMyM9nH/8fZeezIbbRr+IoIMIct
2WGGo5FkK2tDyPIv5ljMV3+e0uJAzSGaGBuGtTDs6mKlL7zBox9gb29WgaP7ZKDsRcVknYNSW7F9
AVqQPYzV1L7+xaASL2vllPCQgNrsZL0YWGoMY0Ig0JSevaw7ew6cu1yDqHJ/QXfuHVq+hP1wLSzA
gpuh4qkzE7iHbJ96Va9lKZpLpEZHnJW9d0lKa0IbQWEKiMBmGY1lhoYMySK00fg0/SUv5p+YP2nf
AT+5bw2tqvF+mCK9ehrqseGBMuh8/0C8O/POyH83n3pvUYeziR78Q931sXqammzKNd/QFvxUNRNx
1SAjwe183DJyCfJxnbO5NIX3+qON8BvJCzgHks6tlrFZV1x6KDWHim3g5du6mo9Mc/6Q24V1cLR3
DhtD8b2I6tnk27Upx9QY9SktwhrB6mdNGXo36KAsfUsHZb4YZrRoB8d7b5PLjJpuBPVO0ojb05b0
KzoeJUGubqnL8yBM99oqcY+84uAdRO07MZkUx8fJhlgTWMXmeWiWeh2h/tENcuP0vVJ52ePa5XZ9
ldnpM7Q6J6S/2V4aWJhH4N+9TU/3Eila0EZUyjdjozIFhKNk7BSFjzM2W+65tzD2vn+09j6mdJXh
See6BF9x+zFrY9SiXnbVvLZsbR94k4W+sJL9slczu94fa2+rkJQATIEYZhMq3Y6F+maGbnpfYKZm
Z+dUT5qnWYn/bvSxPlWOOx2oBu0Nh2MzLick8SRF8t//EWZOyBI1E5C7sAIidxK8Np/jodExBBzz
a2lYR/2rvU9Jfk0MJs0+KOXejmeludOZZlmEK/LJp1yfohNbsjpVhvL6jhHC86TxFMtIYsmpb4ci
G0NlBbRWqEZj9KQ1Y3vO4vKosbw7IXJEeiaU4jhut6MAwR4G06Wa1C+xE8yUQN/WjWf6K5aKn+5v
DbnNNimBbAWh9cijASp3c/XmYw1Kqiny0O369aJwL9ICS9x3wGvLqxAifyzaSD3o/e2dMMoQVK6o
Kcta4O38KpB8bRvnXCQtobIVayNvWfPv/Znt7UJQzzyVtAmkvOTtIHOJ17oOrTY04tGHpt75tdcu
l3gZ25OiVQff8WC0bY/PbCsBgAXt5LFOrTdNUf7I2jx/33P0ggZJy/P9ye3tECoptKulBhEp0O3k
PH2Be1HFebiMcBEGoAeBksBQjWtOwP2hdmeGTwlAIl2qrcif8sdpxjN3Re6YzWgqindJDb140EXc
B2mWqucumcfL/fH2NgeUeyqHwDwpg2/WzdBXz6lc6hterhUXBJiaMJKay/dH2fuAFKJ5qRA1kn7A
t7NqTFGX3lAjD+eO3tmCqnteKAg+xIPe/Ye1op9BpZF/ai8yD5fKbDHZXIdxpqeXOkoT46TM63xG
GnosDwbbWy2keNgW4B6h4G6u+jpenS42uAuVRIXIqCVTkDpIPqsr7TqnFkdIlL37g9oMCAU8yQhE
NrsD9AnslIpnbPHK6lNX9sJHaje9pI1QP6k4dp71VDmCr+4MSrgoobL002XT7Hbx2Idll8tyNGUV
EdYF+sp+0dt9sNh9HNhKiRXc0Imv97fM7qh0oKRmFNWvLbdRcXQor86ahaLCjzAlg74WdGIuRZc4
T86gVZd1rbXX71NAPpAdqNnw1/YpaEZvHZusY9BF5G+Hak3+zrQ0P5X6bB6AxnaOBHk/LwHpIm/P
b1biHwdddxLTGyOM7mYn0dxLZBftuzjnED3WNqnNQWqxs1G5TxDCglkGJWJLFp8xLSmMJCIfzwvn
e5u00XUcWnG10kkRPq3W6eDR2Vs+Mm5SNFQC0PbcPKp8xLUaR3wYoc4pAHiwTNHNJH4wEn28VMDk
A1PFSPD+npGhx+Z5JSKlkiId+2gzbwbVW3cYbSzVw7bSmveONr8ljbUvqYN5ppO06XWJq/k64/70
8f7Ae4sp71Apu0eYue3YaFU35OBOKCsi+ZUFvWYiClxOMJ1G247+w1qi9IrLMVwroiL5Ff7YOYtO
yICOfBoadp30AQr6jQgao0kohtXQrt67FQ/9wbu0807QkwbliLb7b6WW20Exhi3p+rlQ5mRLw/aq
4tnF1OlgAfdGgUUiC8Mgn2ki3I6S2S3UqZ6Sd1tazSlfZLmxGauDW3uH8QtNjVoQ2lh4ZjGjzTBx
MTVIVQPo0wgighHI4VevbZT3HccwC3KULSpfVG3V+BpsoVMcm1ZyWlNwJrBV+4MKw/7PQSsbbwRi
C8pztz+Hm7cuQTISXhhAPeKxLoMKy/M32lrZXxqtbr5WKJr7maaUDwXtrdOAhfxzPKMneX8b7/8S
7hhuCupXzOX2lyTeXHByNRLqIre6YJnN9I2VKSlb2i68UERx/7bTOvOy1NbyDk1n9TnpltTF3KZ/
PRdWVrUcAnLavESVm8gE/157rWpqvV2e/CzQpSFry4SPHKt+nTKlPdp6cm7by0N2eCgncUcC9Lyd
u+CNr+OCvafiZDCf19ihzWOvdlme17bGaWIEloKCrpHXGizGyf47s/oEQrBlR2MwO432RdNihOBd
d/qlTknRnlShj32AW7t4zpsoLmB96ohkdrjhOddxneO/Um3uTazm++YpqvNV9REJiLNL34n6q9nV
2nIlassLn65a/4PCdJtcKKt3n3FXTE2/omOSnJbCS92HyrKX9FRqcf2+K0sIeEuChu4XCnGEkTDL
1/PaD2b8MLd1rH3R9X75iHWiOGp97p1gtjHAVUI9+r2bVYsLAZDHsonMtWz923La/F0CsCK4v1F3
7lskQvBZpZxL62OrlIXOib3EyOyHQPimszDcn4tI+gsZR3PwTO88KVTIpKidg+vdC1gKMmju7FQq
ugdd3fwwkzqbH0tXFG9VyCCNL5KyAqHT4iwyuLOtXO/Pc2902ZMDb43WI0Hm7Z6MV7cRBVWfUKGE
TbsacFDWivqidXPygPCdfe0wejjrvAcHx2HvC6OXIe8ADh92TLcjD3GsLUtR0jFQ8+WcOYp7Spwo
v1Lwqw+uY7klNgcPQDfIEViD6H9tU0dEc3jMxBSH+Sr6UFX7Dq+WsgxKEc8fIcpU7HNzuToJHo4+
LeHXEzKpY1Df5ZahkkW8eTtVfDomjMpZ4mXMzxB+1svar9CWepGeWNmDD7sTGEmzO1IT7noyvM1o
+LvXiFx20WOVeQhfKdb4xsWyJOjUbjnldJnPyaTGH1+9j6SoGWgvClLIGGxWM0cCEqJjmoRWEbXX
EkeKyzig61coTfa/rKEhs0RVAiknVQ+elJ3pUhag4kb9hnxlKwuZRFrbVRNNLr1J6rDT0K/T52T4
i6oHGhpj3CGVmh9h6Hd2FPH7749My+cFJ6ctMNcZPFiSOF00Z28t1FOOkPaXVjcKlHyK5jrH1RgI
B5jXONfDt/tfe+cOJAR1kIeE7CQVPW43VO2MWQ49lAANifJHkTrpRS3W7kAtZG8UqZCKaAMX4QuS
ZlPOi+stuWyxjXXsYww7nuqimg/Ki/vDUE1hs/IobhU4MrFyryWABK1prUq/XOLyR5XUR54XOwmK
dLyQ1jkEZrwet98sllo2vEc4ICae9dy4OBelwtB9YXvWqZ7Wo+787rR+LxFQBKqmm5vVmPCR8iqC
6KpXmjBz++LDXIxHvZb9UZgSaSy10q16FpL/1hDzRlHvQ///FC+qFcR5keqvfw/pS7hSz8IlCt/O
xsmgugP4QeBoMvvYH7WafKt2BPTlSQHj/vr9DcJcBkug4kAw3q5VUmt6VrZA04qqVPyuAZCddIdi
hDtvH26gYPgBSZKKb/Fidj8MTQvQJzRjQ3nLcXJOGQJwb1Y3F75wZufEjVIFmja/Xn6bzjUFBWBi
GJVxwG7ntyoenLEcdKa20sBcarXAYlkZ/oI9+PX+l9x5ZRnJIdzUZZVjK0Q8Ja4xE62lIZa647fa
qlpmloqPMzjpg0XbO2BSXAYVLA8h7i26OPNGw017TILxOqUP0XlhrxdFYFfr5z7pv9yf1+5gFFIw
4STB5k2//YLQ8V3FyE3co4e4f/asNPHLQXUvDXbP55lv8Xh/vJ1zJoMVyqWU8HGykQ/CHylxupp6
MRk1MjZltlxAOi6PK5zS0/1RdlaLjwezgmsKitDWPiTti2letBl3Zz1d380CnxybbuCbQUxHYMmd
zY/EsE0tnRMGEV+/nZCt4iqENUoS0mjxzDBT8yI72evQPdSu4ll+TYnz2rFJP3vtah9c+XvzZC9y
6uhVwNDeZIGVUeMogwNROE9Fl5+iqdQ+RNmUNSc10ZfL/Y+6l3OSL0BMostJN39bzlCKOKrs1q7C
gvU9a4sRnXJ1LvzM6ZXL6OjRQ6p5H6WGsa9YlQc5WUtO7pAfHMWdLcuqknjJAgdbaLNlUaFvoy4b
y7DQ6/ixQi0nmIGEX6zSI3Uas6MYZWeFwUciEgqJXZaON1tWR5jCbFOnCidjVjvkR9Lkqzorujg5
WrQQuaT2O5En6WnRYWfd/+Y7x0Vi/GRqTVCINurt7mrdicc8MstQlCD8WODIeh+rTn+ks7QT/MFx
c1CyAsnMA7idY7n2lgJbMyymMUa9eIQiCxj+XAkwfi0S5YHoRPnwHyZHOEQejxgqodHt5OKsQTOt
06rQjFTxVJpd+dhNWXuQF+5NTYoacm1DaOOFuh0FuKfZ5MpShXSGrJ9iXPWHSHPyb15TG5BpYuSe
TsOUH0HD91YOWWLCSnBVDL85mnC3gRRGSUVVPB/OeeekCHPq0wFcbOcCAKFJvC5LqZQ0N58wovAN
86ioQ9VoatUHxmN86zJRjxhYxod2ZzsnAY0eTh61aSIKQ37qPy7vtidCG5WIkxDZ3vDgOpN45tiM
X4WnJdXJMcAzBrizDhqYyGWurev9DbMzW4/QE2UOgFQGGejt+LoAKY04J02cGE1TNXaXi2MU5gMp
nHow1N5lx4ZBjgeMNBifLYzEjLScDeoy1jpDN1kHM1d9IGndD1cTjUYdbbXEw8gNhXpGlveSSqG7
GdXrPtZ8BVZ39Pq4ABCVxWuG/Bpw6s29pwCQt6nZFIRwbXOy1np8g3vigFeaNCGHcX1w9+ywrzAB
gvwr2Q1UO1/c91YRQy4G8DF4Uf9WZLb1npC/dS9YsC7uJZ1VZcUecc5VwAxrZodGYXcf7KZFjN4Z
lEx9XMvceADhjtLl63cCgGtQ11Dx+HOzE5QmmWptZnXqzCp/KukCtV1B4SOaLPOA7LW36dBJwYNI
dsthw91uOkV3i5kwA3kCI/1lRab3xu2G8WJQCfz0+klRXP4NruEi3l4ZM3ycKNWtIsyXvD4tapqS
VKE9V+qLc5CG7CEEgb1Ae0CrXZLlN5kBNpzWkqRtGfZFlH2fqm79q5+KNfKn3Msftckzr3bXlrZv
ZiXSO25tnaeeWurBnn75cckaILcjyMALx7N++3EzrVK8rDbKsDW0yQzgEw75CYibxLItenekILo3
nMZp/p3lYQCzeQvqfBhdNQHo7cjbss6X4vNi2z/QgDVe/bahxcatTxgq3Rq3ed7Ib6gidOlDHUst
31Kj9bGtiyPYjfw8twU5RsGwS/ZHwLtt+ZGgLidjdFP6EUjzfmKfqA/EbvlPA5id46uJPZxHFfn5
g1V7GYHRtaf1Qx8JmApIrdtVy3mqszbDzb5b7eIDIsE6DONavLUXs42vo5Fq+uX+0Xj5mjIi/lCy
yknzfut+4dQdeZllpuGUxtaJkkB5UhpHO7j09z4nfCf4lbImTjH5dl5GzWUn6NKHoi3ih66utfNS
Du7bFLO1C0XR/oNU+nz9UaRbz0b5ne/xSTdHMUnJT7SVJDbNKt3PI47e6g1JQA1m+dAhevtrokn6
qA1dcUGfMPYbONzVwZL+bvNutxLRNGoHJmEEzeDbuUu0KyBU1jTL0wJjR+jbb9pyKhd/NVpBVzaP
sUyKHQR9Lhmn5yPOYmX8TxfXCXhxXXwZbQze1b4vu1Nvt6NxdR0Ry6S8X21/TWpT8xFvM+iFzODg
Lm7vWWd8NBpxVdAoPDfCNQsSiDb9qiqxo54gLmi6r80reA1PS2sHeaomM/0Y/dej6v3OwusWKBTK
GChj6dt29MjvMDMLn7Ban4pnbZ6WLohKoX9IIz2t/FnXaiTB6uJgv+3tap4WsrffnbMtZalxzYmN
SOOMcnt5jRIveiJQPCo5ydh9u7ISC07EwBqSuN2uLFiaRcOKIwsbRVmG65Ka3oPSWs3HWEdb8aL3
o6oiApAUfwN2ToeArnX3/vXHF6Ftqtq6Aet0W0pHRjHuSz2BpxGN8aNhKNppQrz4oM66dy1JCgP8
WUml2/YFBz7y0GNuFOpuvAZLOQ/v805Hnz6O/8kKgEX3J7X3mFCgkfXC30LAclP9EQ1XKOeQk0PV
UDVeFKUzDByNEvextzX74HTu7E/eEhIz0IjUXbd957HUDc68A4w+KZrT4FnA+dGGhc3j2IlUve7j
h7Vahs/3Z7jDO2eC7E+YNYSAVNhupzgsSjOpNcWN2GrnKHABNQXzHKlvYuDFv6xSdDRNzUW7WnG+
eD55uRmd23V13+F8ptADqmL35/3ftHdmZEYlq/ZkPNsGSYkipdstYxKKKTX+yWO3em+OiXPwwXfW
Fv4NeTBwVnSHt8+34iqwYjraMK7VR6EzIX3j6ePybHfqkYXBzoQQCpNQTPSvJB7m9hsjg02IqYDX
mGvvozYU9nOBVPxBErw3H0CsJKIA1elE6LeDxEah93lvpCFUpv5EEEoHQl/bJ2uc1IOneucUAgWm
TgrgWGo2b0sJSd4srUTYmJOqoXK/Tu+mXk+enXXVf1TqPB4s1f54pPdypWgQyKn/cQxHp0LE3yE0
UAqkGdPU/or6Z/EwUit9h6awe/Bc7y0XymtU08kq4e1ulktpvBEpjgR1vE4d6NFr8znO1v5glL31
gr4uq1vSNmQLLm3jVRM1NM9wXorsSRvs5lQruhZARGsOSggvk3poEsyFqix/Ut67/X41KpD4ooAD
SDpr+ZmjcBkMPLEP81AMQaO42RsH76r3fXZo+bWzcrDM2fVIQUtBic3tovUarUwDSbR8mokLZrAK
yP95Tf52bpboRy+GKnv9ZqHNSKlJli8JczZ3tt0ZC5rPksOgLukFf4m6DwYT+EiVC6Xzu8rUD9LH
nf2iUxomc6TBKK2ebz9vbhhrNadNGa6JUgf2WBlXaYZzvn8r7uwXQFKSNyc/JLyJ21FsxYIIuaZl
2AmTsnqcpCG+wXYAPeBIhmNvKEB7RKxog9HO3HxCtLYGD9/TMkQEbP0xqkscBXQB7a8pxMB/709r
590jLiPuhzgEBHObaAySmtwsoGg7d64Gf+CYN/6YFNY5mU3FCjp0pcMFDaAj88C9SXLEpRyUtNzb
slAWOBzjbxLRNA/2KcUt8WNl4Ihazqr+9/057g0FE1FW1SUXcVufVHJLn/PS4WruKwtZFyTofacx
i3M5GUCQ7g+2d9ipuPLMQACUiM/bfTL1mrGUNo4d6mTZX0QxE2JnhnAe7aKzHrO1MR40uEPPWZWZ
R5TgvYnieC5lMig8UL+7HdsEN7uYPRmG5UJ6qVtzPatt2l7QjIsPDt3ezfLHUNuOZDFMRdzMGj1j
t8wuVeaKy8Rt/ms1UlyJ2iR6faOVwqgkEQFQMZEy31xlhiLaJq3wKRi06VdqjtGbQqRHWQr/Nz7R
JpSXOiokp4CquDo3y4faSEqTAaxP1CSW+bEEgL7WPvx1BVbuoKuXYk2F40eRnvcBijXWEIyDp4Vx
GxUZ5ixVVQaONijL1W5duwmW2FL/wgfH+OKIMnZ8eDVZh+NAOVsn1SyE/X5Z8+5XDkEpw2Gx8z7G
uVVVD56NpsPVcFstPoukqoWvINMdFpqG27tX5pEaJNU8/bLVysWjpXbVr5pdefopBiP51zhO0d/5
aK/iPJV61ZxsfUbi3cvi8Y0ye6K/tF5mfHUrZR5PZj7EbVAVxlqeChQDvJOw2nHwMddVFGxT1/Xt
rBuN/dhMA0j3SQFwH3iQXH9aglTn7wg2HXdGZOfaVW86AflxWanqjujNBUta50XQR4oz+4vV05Bf
AS3imriUlXgL3QgH4rZwi4bXvp7/KVEbROeawg+4lCqeP8/xnH/ilnLWd8Jz6Er5IP0L618kJ2d0
IISWfBNZm06PZWN613KEMfKo6JOIz8SXWhYYueoW50gtcvusljG66ZUZ6wb3WmooQW1k6dsVtEBx
wnhK/I/bY7af9GJO9XOsKJ3yJp+yavyULYTdp9U1y+r9WrfiQ5O19jPaenHpr/Y0d+8Xu0kav+js
9atr5d7PyV6XizcDpvOHFGT/g6LZnXOt1LZE3nAax7dDXun58ySmcfJhn8buiUxnItUvrTw+reUI
czT3JnN9UHHPi/1Y5fk5I+TvFCdtGcwuaCYb78OGEpV4yNVRK/24aFrz1PVe+lQtkxgwBM+9r5QH
Jzfo58r61HqWqHwZxrrPujJNodVoU4G+MCWhQCUTnx/GpF5ahBjc0kwxQBGl5vcUOltoPs3UnwrQ
Ue2jlic2Rlk8Fq3vjnH/b2ui8edHhYLo3WjQbw4E7vLqU9Ov1udBiRJAmVZWBcVQoaho53So/QX7
vvj9SHoj/NK1W+VzNXe6HcSQq0OlEesHI0MG/32FafDqE0NlI5vSW8bHOW27T+MirN43m9740rT6
ql2QW7XrX5hW6mWgY7dxWEd6cb9SC7d1lwYJLxYGWptATrcVu0YykY5TVmTTSWbZT0vniX9Ws3L/
ZycmW0ot3Vz3Kyq5/yiNy4MWIZgUPS1mY2Dvp8RY0w1ji4OfGlUq/Y6JkPD+C7T7K9G2JOGB4k8J
8fYVQDazjdpkQN4S286Qu0d7pFOgBQCqi9cnPTzgyJcCpgPPti2vzNks1mJqEXxuvfqvOZmXR02P
JjKfLr+8clZQi2QvgoiSQA+O7O2ssrGqYk+FuRdNECzLKl596mHWRVeiI++pnYCSz4ddGUV79G62
rM40WWsxuBUN2nZq/5UWXD+1gcbT6yeE/JPExaF9RmJ1O6E4RfMsi+E/zsbISevWOfMC182sH1L3
dX19WGJIMXopgIYrxXY0s2+MxavIQXKo9W+81JiuI/YD89U2ZkpxrZfOj+ZYaeda1eajg/NiR7J2
JHRUZcgMUAHdnJuqBS0HyCILLYEfZNmbnerrjPtYKX3/evVaBqPeKz2y6PFs1fcrO1X7ZKUYp2uQ
9HOdW8Xt56vAYeTgm+7EzrJyIas2dGxpmN6uYJPPMfxfaFnWUBrvgeVHH73Wc3+WVI8+tEL7tyPL
OhjzxaeUdCyDjilf06HguAnxRO5OTgufCAOuJQ2ExMM3qZKdF8X65/7+fFHU5LCxV0DccPBo727S
8Jlun2pNThnaQi++pfAPruZg4DFae1n/tRkb7zrkouYlXubPwM6z5nz/B7wIxfgBpCYu3WHJ6d5u
WWxEFxML1TJMoq4K8KTn5RLrZJyKxvsxxo5xdt25CKKoOiJsvQhu5T0DZ4q6ABhqPvjtwtZamkxx
yw26qNF8VoyqPBdNM16t3Fnf6Km1HFVYfleHbsJOOSK9fRp0dM5ewKnwx1nA6To0JvU1Gn19imFT
zPpkxZhe9x3vY9S6tU/kIrmVbdWiOLtk3Xc9z+q/VOyePupWai6ndYG9+DAOSGf7VWqJ5MHwWudT
KYQ9YQvR5N8BDRTfCj0CwbTMvBPnUa+19Ty1xvqzmhWUNZsxAuKA6qpWYLLXdfpnDtLQ+8Bf5/Gv
LqGCdnYE1FKabvDsfcIfm2IXWL1vbRxbs09a4KQBXqSZ53MExt6Pa7xg3tKQzT90KDRFvra405f7
2+XFrc0nRB4C4LqsXNKwu120qkrsOakQuU+Z69leo/6TlSr5438YRZJcpXsDyt2b86c6GT5ZalGG
atHrXJ6p8tyV7ZGE5EtsBJOhU4NQC1Uw60XJMs2ywi5AloarE6XXooimM3GPeprTbGD9tShICt18
l6R9ih+dtX5POsd4h2rWEdftxR0nfwhNGyJA9LtewKPsKZI6hsAA0txcztgW8YIogla1asyn3FXY
k9y4B2HF3smnZAbVgr9hEW4u1npRvVViQmgWxdX/YqscHzMldh2fPNO5RGZtfocllj1HKHMf0e52
Llj5xZk0dw6Xz2YbsbUaDllThfawTE+dWoygziJM1EZvPOjZ7A4FvBtFHUbjybrdsZnSkPZJABNa
0S6FRyWGaIFkwJyv7kH0tLOMxIMq6nm8VbAPNjUysonYWFDtCRfh1dfFzJuwyR37rNF+DJo2qZ9U
J6oOBt2ZH9gsnX1DfwNAkX47v85obSL0tQxRwu6/G3hXXtNugL2X6qtzhK/7DcTaXKGofhCdy84U
GOnNpU2HkUxiZNN0pI9+N1rao911pV+LAsXidFF9QPvZucsH99dEE+vUpCDvclsVDxkEt6tSrdYj
1bBeSkOuftSqR5pGOy8qGh5Yk/OyqHQKN+s9oh+kzTPPiqUvvfYw0ORH365csid80OqPWAOJryso
4sucoxSF5kaxPNy/vXYeNkwlMbjkTEHJ2MZGrQv6pSPlDlc9t5/UwXqPXQUymFMJ0Qe/k4NgZW84
SWDg7aacySt+uwEau61WutBl2Lia8smtBfIDVonMZzMW59VZ+vlgwJegG2lzJ0HW0pZDyrvdjijG
pvKKsge5GtnNW2BF8bnsmwT1JSvPvuFUNF2Ktm+cwKi85WPUZ+MjPMT65/3PvLfxWWQiXgTF4UBv
Hgl9VoquNMHclLZIn0qYiYjkjq3fK2V6uj/U7ieW1DTKjeQrWyh7Wahr6+ZTGbqF3Z+dOPWuqKYU
D14TO0/92jnf7o+3NzWK7WAY8ADhM2+uRz2Zm2myB1ixcSK+M5K1Bsgcm5+scYRoeX+wvcnJUgQY
KikLuN2u0pY6xtCKJHbF8jvX8vWqtXp7rUHMBIMzJ/9hchIrABRPwtG2ZKVCq3InWrFLaDgp1zWq
/h69eT6npm1+vj+zvc/450ibzwjIRItXwqGwp/15AiWWU/+i/obT7FHhdHcoJKWwxJZnY6uToQs8
YTyNPHMRTe3XwPqeC9HjMQUH7tN/mJWJvCBVUSr628rDQosG217AUpla9WHqcNhPtZvPlIZ1SiP3
B9uJ936Ls9I9IAdjO94e9ZySmUq1KAuHJB6CyTWWp6Rx14NQZO/rgfzl40H4km6Dt6NMwk7NHqQq
otCr8Slbk/w899Z6aVZxlNq9xAJwefFuUbUhc+WK3swoGpBnJIotsI/u9fic6ZE9UxzNzMuYwSwH
MeSWUK8VCL++hn/jEs6mcLBDyzHpVLoK5iSkN7SUX/+hgQ7K+AFoC7Dk208wFh75bUtHT8QFmkmJ
04bAXY6AdjsxHxsUvhuZJkn7VlcIC3E7m1s80SB5o0GrisQ33UU8WqOdnBOX8nHajuKKKdLRFbq3
xJIAAJgQDjUX9u38SrsAAcVji2hYlsImUZcHKC95UMx5ffkPn5KEFlwFry8R5u1Qwp6xwpIrTNgP
iXjpUfwcnSMM5u4rSOYqgf+QidWtfjEi28ksHJkKRd5wzkS2UshVkw+LsWYXqpt0KlBv6s9GvlI5
mAaB5bJTHzBn9haUPg2BDvkLq7p5irsxzqpIpxFQgZx+muyWRobtKO/LtP5nimb1h4dc2/eRtsN/
2K/IzcmAQ0KhtlYOeuTaiuE1RTiro/3s9FP6RZKBDx7evYhavkk8NRRjXuju4/qgV3lTlqGTOvHP
pLLN0k8HoQJb19YryJbZ9+b8yAR+b69KLK+BrY3shm0+am9iouP2KDpZpaU+l9pSNn7kOb3pgxTS
/7m/W+Vu3EbUkHF+2yqTA25NrO1OuKtaMhg/BlatkU7NlXQmIjjuEvNaRaDyD9Zud0g0cnBnolDx
wuM+aYoYOU7uGppJ5t+tpvybz4X3CzOuhLx3GLuDNubeI4Lt8P+Pt4nUuiTSR0+2v/tCGwu/0vvl
H2/Vs4PNsjMMkFfI5iDq2ZlbChulc4iNiZGjp1Erz0oLU5kc7fXRC4QNnl1wQZLDsJmL6uQdZ5nQ
DH/g74aVY93rDnYA7LB+/aOIOxj1Cba9lKnUb68xNSJxyXpUHYehrD/3tUtxqKqh4hWL/R8eYMQB
QAHhhusylPy0f4KP6KUbQ0G9y0WN4EPj5Na7JGuikzOPzsP9/b53bzIWZm+y1CHR0LdjIeWv0vTF
CW5M9HF8QKOJ+tuiZPbJTgtbOym2ncJLqQZb9xPulcxvY6sSpxLLtqNe/l4JCBkGWYiUxU/KWrc/
Bp+NSrEFemqWMAfoJ4s+/Crzpv6nU9vmzZxp0UUrRAt9H/O0M6it8VE3qkHzJ3BwB/t359rxyFwB
iFB7lhH57W9ZRNe4ikZgrNtJ/GXoFi2wproLiyJezvcX4WiozS6uMToeVw/IUrJEaVAPQ3tCrqp8
qxjlUba4c4VDHXAQnyC/BpW8WW5hYAcsZBCe5BrAIQeKwpxk6aM39/m1BTr2sCRHuImXNwHwIVDg
sqxOL2QbAcx62vZZ1VHUniOs16LY+kiuqB6pAcsFub26GQZ0JbkTZ4aX8HbBcpNGy5KAibKVPvu3
z9ohCpxeta5uNFNYRgHz0bKo26cuFoSvvsMZG9kk2YAkBtnWmowkdqzVo3Y5ju5yTuPUeBaTUp0i
pbLfpEIcyRe8fDMkLIvWEqQF7KK2DBc9b2uDN7cM0wTWGMyx6Fmfkvytbow2wHJcce7v0L0lBASG
XB23LBK6mx1a2bPXixZ2rIhG58OgaPnbXtXag1FengMQq+jFyb6qzOw3d2xqUjuwkWIIJ1KNnyj1
Rpd8SOZnQ80P5On2vh+6NjRxpbwOicftXjGjJCkXvWK9rF59H+tLfmmSZbnY2vBNgZpwff3n+3O4
zcSAjEBrNgDS1dgkPYp51t6kc3MEIt2bFMQZ2SaTzm5beGc2EPQS9CNyvDR9UE2Kk/nYScRPqT2I
q+C/+ev+tOSqb08cTgxAk1DQwOJ8k9HbwtCiCa5k2Gnt7NuJA7wG9QRE/ubogwKHw1+0pQ2RWzOv
TWEdakf/ntGLHyAVQ6C10SDc2pjO+OkNZCxlOGVLDzjEIYzye0zBtWCkMfKxaXONq1QFimJEQ5jP
g/IGIDl2UVhBfoFebf9AYTXvfHcusxKBpWg82Gg7CS71MGIUAEGWZNNubiVXzy1s/UyIfoBB/o7z
Or9M3Rh9RFhsfIN19PoAxgsv66Kq/bZ0VR/JZiOIR+E+F7WTHJwwXe607Rfjd6BPTTX0ZXnSUoFD
pf0I2RY+f+UPdhl1QZYbZjiVk9v5Q2JV6Qnrw3K5KFPd1Cd3RgDUTzWjcANwTYT8btTZbgClGwPq
SOkG4ecgaj62uKS/dejLGUFZ0Y8Pat2eF98pV8BYaeJS6p/7TlcPprS3CbkDodjAPpN627dHOWnd
pE49uww9agdnk2rSZUBwCK6o2z3rEWI/XoFu3NJMFZKs3ZG07c6hsygR0CWS0FXYPrfD483rYaOu
V6E7dsq7SR37i2YV1rWrFy/4P87OY0duo13DV0SAOWxJdvd0T9KMorUhpF8ycyhm8urPQ22OmkM0
MTa8MGxY1VWs8IU3UBzaU3/8Q6xZfUGDnJ1yOv0FWg2rDcWJk4owxL2mwNfunFMqPASh/oBm6GGk
bnJyUnu+h8Atjt00D/dFYyvYFfWQMT1ZqMmHrpLrj1Fg74HL33wHas/AakEKLVycNzyZsjAxlKfR
ecZp9puo9fwD/Hhz6cgad3VV58/aXAMUk+dsgWwZ59tX0Zu4hsICJTGa5yBeFyz29Weoyt7ES2Q0
z44EdawEWvZMW6l/ZBnHY65iTkpddY87/Sf1vPoWFJ8pn8APWPTQASlcjzrazmwncuKcHR1dwgee
GzhtzZDq6b1ujM4X9KhtVKCyLnbN2hYfehbfdLG3TyI/RY3vmX0lS3eBM9FUnIM0/FiwnZ9kE+HU
WW/mex56dS/KfrNj+dGIgf+h4IBsXHPQqWGPY1ZK9rkX0dcEo7eTboXpseH28tpGFzvB7cZwVEUB
55Jk0Otfa3VjztcEEWDqM3KO42tgNY1H8xij8CmUftqi/vTejQCjiWL2ojlGDX3dEretUO51/GHP
pVZo9LrSoHvQevWblAX6hxxVyzvAou3O+/4mcEG1AJjREowBRUYpebUP8kr0i3vEGXDTdLZ1YXv6
hG7eMCDbd3t+y0ZebTnSI64clA8hWq8lAfuuHMOgGdlyJgp1vo0oZHinA9r4dXuct59NJ14HeMzj
vijGrSKk3uA0UcqyzmLIbD/RM+lsdcCJgjmOj20llJ1t8vb6WHj3C3OcmgHQotU92qqDLXK1sc9G
F9YvTlq2dwKsxV1oVOVFGZ3elayyfLJHxNAnLd+rrL+9P9Dx4PVYblQ68Gvqv9AzR55bxTrnmhw8
I8iQ/UNHs2NUozC+I9nHs+1YIvRvr/LbjfNHPoSmHbwzCqSrCKqrW2Tl4UOcI0uaT9hNAa0GeXIk
03g3SYU9Q9uAFGUh3QI1uN6jYR4iFqr1Esde/gyGWz0PsWwdiaoKv6/G7MvtmW3sHwoKnPlFSRY4
0TLzv2oYiIzmJe00joRZD7kLQ6v5Z7DT+Gksc5T6h+ndACY+m04JCPwS3A4i0usBpwbOGwUD52wP
hf1REpXsJki1fgOZTuNHqf+9Pb+NDYN4A1LPJNJAGdbPcIc/MCmt4pyDJfkaIIg+TWmnPGuSJdza
UbrzLGvd8fagb1LcZY5cb2yUhde9TjNhqoBcmWvn3Oa6E55CrNAq18kXRMgMACk9o/IofTeyQvlR
5nW75xj89u5h+KVAgygViba5/Pe/vikqo91gmlzlNZM+TraW3gVMcqfStjUK6QuZ4KI/Q2XqehQ7
0bQuaG3nLGqhfxWoY17KONwrT26cvKXdxA0KfIomz3qUWtdDCvTooU1OcxBOhcxgoMkuqfveg7sx
oauhlqPy17LlYTOGjgS51IoLGgJSox66Kt0L7TdH0dn7ZGR8nXWBMizZ9nqIVqzVzsJXukk9a50d
+Ld34OYoCyMFticiPGt23RhVziApSGtadT6flTEFTh/Oe26DWx8HGKsMznSJUNbtKSVUlFzUqEFq
SfFlboPslNdK7AnLHHayB54YVv/6QSVyV7k1IF3TLX4rUiUGdYyxLm4G23q2ShF+61G6eFZmOUrc
TkvRIIqLWB/docxRYQMyomZfit6ABx70nXkppygCR6wP8R3SH1gy6NQunyMpS/5N1RCaCEcaePFC
NksfYxN5MT9KOvl/chmZnQubQ321WgtUZ0H1DzvIpNcfIzvPJjfXqbK6KSEtZsoSBiAWKN/Yc9q4
V4+Z0gr1ExdvTv8FtZ7+gD65RaCZ5XLilwIbQQ8DVrqnk1WaH8w5LWSyIMnKDtKg87I5nWL/0u1U
riA4hLw3aT3qH+ypI1tqwtmZ3WgQ8/REkGvcG02NpGQ/2vKPcnSSf6NIs17UKA0Df5AQpHdNrFF+
63VWvGYZmnSngtv/GWWjoPQH0wKaKXdSqnk9tjBfE6kovzd9lzveYBi57Wd9FQzuPFnRp9SGfOO3
MPQOWmAP3V3QjeYjjvFF/2LOtvaxMpyRVL0JtG9JC1fDjWptwfREqXQYOm0MXRO1RumYKrF4yMeh
ib0hldLvMbJW8V2BONjoWo1SO0dMqqPCsx1JgC/FmNSAJzMiStaphnjGBU0RfjC2auXpWS7089yE
+a8Z3/ivJerxAp/GCCqMFM+dcI2mtU3XTKNe8mGeWZ2XlPzl2pJRPeM/LKW+CCD5+iaxm8yXMiUK
FS2v8NNUg5HyB2vS7q3cGutHCXhU89KEmvy7KGdF81KB2K3bCzGLD2qQpqfELPHgCMGESS5YmPp/
FR+794Y5DRJPNAXcEt0ey5fZGgfLNRJH1HeSqop/4dBn0blmSL6HCunGNWI7cT6YSaXKz31vUsYh
O2keuHAh/4OUq4C2Wpn1AwuVKIVM1efJawARtNxRWXhzCnnOsCAj8uOBwfBpFf4FepT3kY7FjpTZ
DbLrSvDSBF33+v7bi9iA2HmhJr+xwTBjochQ3eLL1IbDvaI1ATbvRb2Ti27dXkQEmHqo+DTwwFzf
9xPPyohjCtIr3RD7cI1mus5d4tfBsGffszWUg4IfXpOQDBBYuR4Ku0A0PeMMgfBZwpmIJAeoRpye
SLiaHUb3xlCgkWgcoBS2dA5W/RBZbcrBSIR0DpJW8xJR58dKmOGD1vbOHvxiI3gE879U9aDKwpdd
xaqtYeLQBrAatwm9O5iTnB6M0sh+SHmYPQyKPtTvzqqWVxPcMRrkdA/WMUcGDVct+yI4z1Yz+jne
D77gML+7GEgob4J1Bxq46L2uy/YtiOUMI1ZCG4I2PxOd4zk19uM2UhDuoBog9ZTQ+p855ZrvzFP3
K5zN4m6o1M5r67K/u30aNkJYHjxaweQg2L+vI+ZFfkyL5tA+N2aFiH3oRIDkhYzwjl1+1yfTOBHx
7cFBNrYR2QfggT9q5Jz46x0bcNvNGZjmc0fd1g+Q5jn2c0iTvZOsnTvl7S5iAy1dTZpPLPiaqTXN
dl3iI6KelTDMOjcKxyD+UsuwkYciauIf5RDsyR68nR1dT6iNlOAXj+J1tTcsoLeOTa+c43Gw/Roh
ykOgAh1PCtH7t7/emxtzCcKhahDwLdip9ewCG5SpjmXEmXzI+KcPg/YLwfjeKG/WkIngOwBwBzet
BVxy/blMFEq7YpH4QBoc6HAoJ/3BNigBxKLQXYfHY+ckvllBHgL60DQpl3QYzOX1gIMc4YDaQkQL
EwigrSRr9yiDzV4II2Yn0diY21KUAjnADuFzrW40qw8kOBr4ruShyO9EWqSHOmvbkyjlyoM2u1su
VPntV6HmMrelcAureyH3LP/9r0SAsr9htvGQXvQ2ziZfoIMj4aCoZS+5lMz1b1VJ68gVGF5BRm3T
+aMtjd2naUqgYxvFaN111uIb+M599OflXQoCXLnkQcsq/fWjHK2eJTO1iX87tfIlxBmfzDzpf90e
ZeuzgnSjNMbcQfyt3sS+E0ZXFQhI6EaJSbCYfmXWhGlkrO2Z9WFp9WaZlw20wGmWrQTb8HpGFbrh
ky1oIyZ6b4sD1uTmUZXDwPTaCKEOdxor69+0aBWCxKxNbFfWc8s+amVQJR5mLtZnlQ5u6FNEjgN/
HELoyyQOI6FaaZVuqqmN8KPOShfL41J9jlFyGDHwLskU0KHW06PUDMYHp8bZ+pQ2iBP4FszgB8OZ
QvXk0ANyznKIkcyDxuutezm4B+IxZ1R/mW1tNEf8RYZvFlKU012FHJJ1CKgm/1PgMBVDj8+a+dhq
WXaclaGn+VuXhnVexAmqo+Ikk+2bPf2De6lriHRDa6h139Cz2PFkaegQJmlaOThE5QgSXSHD+J7D
TS/xEMlF4tJp0ww/tqVWdWvdqT82Dbx6IlW7RrBsSCzFK4OOAhXeAxraaVbPhpXGtgxcyTEn1dWz
MFX+GfPSLOFYNBlXRqolP424jgOPIDL9X0gnVD8WseN8gywMRcoJi+y+UZygPtUEyqWX6WYTHTtk
HX6muRJkR3jv7auSVl2CFUhcjm4BkTJzS63THoZ5HuZ7rXKi8NFJJbv3AtAc34whNsmFIguN89xJ
5/tInobMt1Hxab1erjXJ1bug/NVieoxnZIkgpa/EQSohB6BVD7aTpb2HrtCku8kYar/nLM+/p22r
3eM8Uw4HNQvHxrWsJBR3SdrIdzi7yq3bOTlomaGQfqkmQpu2Uhvfp8GR7tJezX52dSO+1UXTOlBr
XpFMKrsg1u+yQHM+dnPVxYdhVKbksAQGEOQ5hoUbzUn/m48uHhOtm5UPOEmY5sFW+y57wWINp9we
xm7tC1WaPvXxCJktz/r+JCVTrB30IG+R/6hi5xl9K0n4DQtjea05t4fcVpPoXHRaUHqA76rvWQb3
3tXj2miPjTPL6Z1lBvrvcqwc4VMZknJUUho99bNuzl8QKTCCo5DDqvBUQHqxXzRdyBaQpbGe3EEZ
m9cAtYjFYL7UxIMckny6bdEYlj/IgZa6eFqibTDOUntn9tns3NHwQiZ0xGX4WUiRzmkwh9e5DJzH
ptTlj1NEs/6uCtssdvPezD7T6c0mvqYe1gfR2nZ4aiyt+Q5rCt5gBQW3/xGq86D4uSMUstd0MsQp
iuGd5HFTp+7cijLyIsWuBt+u+vxujJWq9glM1NdWiYz5yZHG5p+6NJ2fFqYX0v0493J7H0UhKaoU
xuX9EJmRfQjbZChAl2uZ4sK1aZ/rVMvg36JWIJ0mCSkxaKuB8xlnv3H4iIIhS6km7HDOJ4HPc0k0
3X5EejZuXma1aEKvyxBmv/BVVBgbc/s1QKLNOOnFXH2qylrMO8HEW1VelFuoZvLeQiiCLrN6Bfre
MsqyCnCWbC0xnvIiNiEyTpgU+oXSVYZrqdUsXmpMj37bbaWkfutQGsGoLIBqmaU2nNw2Mi03VCRj
j5+2XNjX7yY/jhx3gfbCg1/bJLRoBCOyilgupqjGATYlzbJBmCeNe/HUUsf7jNLl7KVDdFKid3s0
sDJ0cU26yxg1EGpdvyZ6MswNUnApOsRQ4vqCegLMDMnF13mvt7s1TwIRrljmCJJ5FZC0ABVktE4B
cJSogIUdTBYH/tQxQ8vta1ma5mee0P5cxSFUMgmAxU7A/PaRpvHBx6fiRvaFF/j1VBFJcbTGMIlP
wkS5VLOpn6jSSKcSW7idqONN7sGq0sbmb8i/iJGt3mgUQSbKF0wVv8bxaOdK9mQWCHUNA31BNwoo
DZXNvNenW3bxm42kYl5NsAcxcO3XamkDFmoV+GwhGeVnLHglN0yk1g1yLU1dbA/knaR5a5psW/ou
UKIWqdnrFcUGTg6kFnTlaBjBlz4KJQ+rg8BN2yF/7KpkXuKIaqemufUZ/xp0rVMEn9Ky5ASv+hmx
2ZOBwuv9IBbyn9jVtn2ThCzXBk1CCI90I/W1AiCQO9HZkLEu/agSYFA6eJaDtH4vrP7PKCgbUHUA
6bsWqtSiDmpbwIQoXKqvOBTmx6Y3Cg/ZE11xyzE3T0k0fJOUxjncDlu35gd3YdGTQ+GZUsT196si
YmPs3tILhtPpU4JA+XcrNv7TKHR1+CzISL8xS837VAosgvBLT8Ee6lXdESY72XvTfVbxj9Q79UaK
RWtjBDsHwwJJHQyfiL0xGDPk3Tv9kMU1Mj9zYx768t0U3GVIbhRWEJoPLLPr5bNKUEbAEmHq5cNw
bGP8tqqmjnzwNPXZmq3Y7/Vk2tn+W9+MAhVryZMB6mpVPCqq8o+7BboCYxN86dRUf6H+uyewuXXI
wBjQDONShsKz7o8rWjzX6BlfslHkHrAqxUPNR7x2etmfbm/C5dpf31rk4DwKi9Yf412vIvk9iFf8
GC6kDn3sDl2Fa1qdQoBArylwW5zxgEqX2THV4vDb7bG3LjAcSZGFYF9Szlx9wTKm3dd0ILJx4bS8
pmot+vD6eMislvR8jFPJI9iXv98edWNxoUL8uaMXORp5+VV/5aR5HiHdNXBPS1VsP2QSSgzCkpLv
SKrvNf63hiIrRSKG0ibk99WbG0l2S2bN4s6znnr9hGWHouWF3+FttVNv2NiY7MiFBrW8r8QS17PS
7KDRxwy3LLVQnuO+Tu9rNJx2aoyb8+EJRzjc1JZi+vUgRgvvGEQiQj5NFGBlG4QujgvRp7Yb/8O1
TKkUICHIO6B3a/RTJRlxmKkS3vFBVz9G2Jx6FBJsn8cNjJcWSq8yOsL+OAKwfP/+AOEDrAi7bhkl
rutJBin2NSlctUvQqsnjNGbGS5DPw+i26TjEO4NtfDZusaU6TLOY3vey4n9tRuQQNCccEGNWzVT2
Bi2Kj5pS73EBN76bSnOS4Jv7BIbJastPZjqX9GwTDNal72lT5P4o5eoZmeTh9fbibUSZKi3PpYeL
ITjQtev5gBos6YFM4aWpzO53SP1k5g2tFTAEKhBid+lHhZ8cQt7GRyduHn0SQ/PdkGiqQVTbgYcs
Hq4wUK5/hdJrAgp3EeJIbk4o+EXhUZfKPZ7jxrfDXWlBMQFIpMe7+nbtXI7UN+mPJCgl3DvDGBme
lVT2Xsi1OQ60saXatHR+VmsK/GNsTbT2YG3HCq60WficQWjdedk2HgLQldS26IsQU64ZDoqdmuqQ
S9JZ7fLCoyHsYDKuzBQXhPpkV4nqRaiufwiBqe1EYBu7kyeGNAiUJYzVdQSmGpHcx4gfX+IwQDrP
kIIDKmK234VztBMybyzlAi3g9uKToYeyKpKGWj+oJAU4zyKg8KEeLOUHOuLJzigb7xpYKAAMiBMj
OKuubpA5FnEndUF4KW3cLQ+KCNXfah/1HILGbizYAEkYn5teNqr3X9DwDhacG5VnLujVK5AVfV3a
KsCTdqCs4kRp7cfTXPljIUXn2yd966txwgxYFVzUSAVdn7FBaeIM0BxC61WM+Sq14wJAZBgfcVtS
/8O0+FhIyS9OXzBxr8dK+xQbhsAKUVcMOwxfssi8m+DD0r6Oi2GPM7k1M/JkgFeoiiyX5vVoQ204
tRQ38SUVJI0WOlH+IALDt2Npr0u2tR9JyoGHYLS2mDddD2WrSmtn6kwHpAjCR+pQ00nShn9vf6m3
NLxFPZe6ODy85UOtD1jp1MZgUnVBVDWqDomW1i8oV2EEXw/aYUxa4ZMi4ImaSOYhiAcDpdDp3agb
fsMi0IAmF+8c6nXXM41iq0vkgBr9IOfinGlCOWkDausibKad3bK1qOQFy21G3MBVcT3UIMWOnBSI
u6ZZ1N7ZYzKdxtSOd5ium6uKWt2Cd0ROjM15PQxZCV1jCA0XuVJUPypV61jO+exa0N69Tu4yf0Ag
0isRw6HY1eUvItDfTWpaVlWjWrdodeuIvF//hnia+iyUqxh6b1keY9peoDvLwQVhk+2s6tapIIil
K4giPxCw1SsUYSZddU2NLfoY1j+abrLQIhvr71Oz2xfcHGpJ+4HrLj2t1ayEpUW6Ad/9Ask+Oaio
s/naGEPJjrU9jOxbVigCHjw6i0EbRRRtHTcvKmeakyn5Bfez2S/SMXLHXC48oRWDbxWjRv3UkF2L
7sRTEHcQRWlonswZmZbbp3TZLqtEjJYkEEguU665tUuEbYSh1Goo7USaHblNMJUXtU6kE4+w/TE3
wsm/Pd7GIjMeFQEQcKR/63KVLHVJqMqM11VzjiGcrbYPGsXWDyDHgp29s3yw9dwA39ACXDDs9EOv
t2mvVwP0iYWkmZuALQ1CQR+9BKdARiHN+Rd6mpyQ47U+3p7jRkwD+hlKErYH5NPrCpJslFqF1C38
46pNDlEQBX6iydmz1qMrUChJQ3+jk5+LLB/eH9MsXXouAUzCwRyt3pAxzyWYEgZiDe0w+kYYRT4+
jtlhzHe9jLcuIkoRgPYXYUegH6vVbcwJvbEMB3SahLpwrdgcD5WqjMekME1kBjQVuo5ZWhckTlQE
ZEbRmffC0bqvt1d7496lkI2zMRniUtReHdsynbWpMqnXRbnqPCJgoT+2VRIf/sMoiy+QCqCG+2jZ
139lTHh+9tZIh+fSjpXpO8qc+ZYMG/f2KBungyD4/0dZXe5FmAmeK9r3KoWeT4rcDUc1nIIHeqV7
Yq4bB59ixDKfhV3Jg3I9IVWb+lqmsHnR07w4oKNlUewhvV44/G7MyDsp58ahuBpv9ZnA2EZVs5SN
02HIf8DxDT+rEIggUarzWU8KWPitYhR0/cyu+Hx7WbeuWxi+UD+ofwPCXisalSJppkZCgQooaBjR
Eg6zc9Km9lc6RDgIDh3aV24DlsmXpyDklziZ9mCE5fwIRSbfA6BsfWVaIdhQUIUCdbzaS4k+kytg
53fhfUbg36JH9ohSdV25ujZ0n27Pfes7g00iU6QzgWXb6gGlzzJqDk1qxH6q7wXVtGOUIO0MMTL2
M2V8NxYKfQeUTbhzqfkyudUNRIotgKpO1Gpip7pEut54iaVLfhSaxk5rZ2tHART8Y+TxhyK/2sGR
CIZIw4BXq+mVgx0NopdBKhFajzrAC4MVgjGpYzMYfbBU6c6e2lhXYkoKNZQx4S6t8dx0l6fRQHvw
IsezCehC/JYntHEMtepeEivJdo7Pxp5BU5Ywlqfszx10PVll0OwpA4t86eu+/YCUk/6vCAfxT9VL
3X8oRVlodBPcUZBCkG6VztnGnEYY6aCmYhnjQxGYxhkclXHuDCSmb+/OrWnpFlsFOg1l9XVprwiW
jprChRe1ffQ0S8N8NMO8/5RIQj3dHmrjnSAQRVKSA0d1by2DkxaDKZcBVcRsNJIPIyjhO9r3/+E7
ETtaCygKzaY31EAloLwsbHmBHonon6lphdcCv3jsu0bbmdCfhH4V3/DqAb5CIwrawhoUJKE3lwRI
NFwGe7YkkMyVVR+wUded4whgIva0Ok86D/YZqBm1sMyfQaGjBpzUmvy9nfFyJn8oJ4CohpJ+avKR
/wU9FBNHFalv6JVnIf/cGpMBwXMgWLXy3EZpqkPQ6zCqU9J7TuRIsY9XEBs+LHPtNxbYQ3KUjaBB
H7S1wWHc/oobG2YBmpG5/sFCrecMNqcDKw+1Ac1VcYDjNR0c1Cmfo2b4cHukjesFvA+FtkW5her2
6iaT7DRoagTVEW5RkUEmjT7Zo5meMHYoMXnMc0/rwtGVG5zcbo+8cbXQeOTwcQg59GsQa2e1dZCr
JcZgfZIfEtbDFWk6nJI2bF146HsCthsng9INZ0LnRQLJti5PRcGE5RLg7s7Uw0NZBvM3YPbOx9uz
2vpyoEhBKuFsw725ulVwNYxm0GjxJZhh7CW9OrxKQ92dUOndC8C3hiKbIceAVkYzfhVrSBTzyGtk
sv7aLH0Rh/UR1kjmphD8d77V8ketz+AS4qsUfTnu61QYn8hhktUASxc9kYaT2WrimyqhfuU5ZRAf
8zHJXyCeVuF/OAeU2oi/KW4vuonX74EYFGsOE5txI2BeKFuO/+TB+NQFlnh9/3cDUk1PYsE2IGp+
PRK1eyC/hhFfLClMUDMMdQ9pUt2blHIvyN7a+Dyqf0ajtrAWbW6HP433KUY0aMo9E/bsjyzIZM9w
wunBElQ5bk/tz0u2/npoNIJch2G9AI+v54YTmAlSD+kga4iMb9pUqF8FGMgXGYziV6PKo09jJnD0
ia066pFtD9R/S2CtH21YNrInd5Y0ecQ7WE1avSjOo0O/w7UbTO8GfDzbY5dY/Y/eaOwKbJEYIT6N
hsj9Wi2Ne30u9HcLFgBFpdK2ME6ozuBOeD0fCOu9jjRQcik6u6fhLuW/KrWKf5ZWUveePus2RZpa
Hf2Z1/+zNtjNvPMobd0lWEHSj0c0cOmhXf+CxrBHqxYWXP/ZKL9qJj3kMg3Hnbbj1qkDwbB0/IHe
Ao29HgXGUNsbC8BXqqcC2FncnMY4/+w4o7gD+ll7DlbLd7c3y9alwlCwEWHFU/Ra3V8zIVMT6DTo
ekv6Cf9IeazSJLpTs7bbqVtsHQPuLTQYltb4mzXUw0boY7+AuIVsfk9x/cZ0yQHJUDWq+BjIcbZH
tNx662iG88HYPVCJVnOLHCxDTGOx+47q6pkzMXlOjENVJdm6K1dD+0VrpOmQZWze26v69ksuYhNL
dkLZjdtsWfW/8upGg4JTllzVrTNkB+ybBzCw9niwsUj1xg5XSpEb0c72eTtdBkVDl7IiqYrzRpNN
EMIkCc6bUtAWd6qk/xzMVPeyOVSxR8qM5yYoDV/FwHKnPrOBSWRklBVQomV4wvnr6dqTodXxgKuJ
XlbpN7A+meEO8TxDTMSE4ABLGQp0UqfoEbSONHDxGM6XoGnKJ4ETlOo2xLCq1/RZtHf3vlX1IarC
XZJeHOwkipOrkxsK5PTICklojMT6AmKyoM2O6HrgG0pf/JbKTB6xikiTTzMh0A8LmDvez/T+Y69V
cwI9Gnx5tvPMvb1O+FHwGCCekFfyyF6vl1KOpZR1hNNy3rV3Wo+IrllDUby9Cd8ebYoaKJwiWbDo
Oq4JPFaRALsqCbicIDcuvZTakVdlsaS6ne7ke842W7uPoATELuWIhVZzPadOyWO7k7ik0yiW7vOM
Oq8jZ+OBdFI+5bI2Hbuw1O91RIB2gpXNeUJWWLR9UGFcX5tQCCBCdjTkgSQC7+5BSdWCh0xSUGq6
vaRbk6QZTnsaLUsFSZnrSQqtSXKIlUR7YZSfIwD9sVcEjqT7diYV3GdTYH8RQVPdJzMqrzvb5u0N
ikkC1DcEAUEoUhG9Hj1MQjPR+YIXoU2NN2Vx+mKFVuTO5ZCcdDWNTrdn+6fteB1IwLtH74JYwkI3
Z+3bDbJ4ikW5mC33WvIYq+1QwguuihbgfI1aPISJvObjgpT35tKu8JijsfjDSp3GPlh2N5ZnIPdT
/YqOHwyAWbMh00ZDPDz12tzaX/t4kNoDFbskf5wtteRa7EB4+mR4hnRXm+kYnDAQjtOlhK84fqTj
mncchdNoh7yHgIT4a1A0LsWKTgMk3ovHweyTFr+qwEQrTFWC+zztgY6X9mx+NflZoStHoljoD6X+
GFRdJHuQlvoKOYG2fM2sGD3NYZS08uCUIo8P9Qze3bWymqpZyMuIAYae9QuYWUOdrKceJjHpuIRE
AWAO269u0kbPmMz+pwElSvUHY7RoRNZ9xiGP7cnyimbGClY12houXyPRGplx8AZlP/ap6Vaz0at+
1gSmfVS7OFLcrJLzkfMb6dVFSrA1P3Zo54s7Ijntc15UcveYA9+vfMHz+kGmER+7XWD2kT+3g6K9
3t4UW6dtsT2hvUMK8qah26H3wNNFV3xKQs2nsIOZIQHiSQxtu/OKbg7F42Bznyx+vau7u6UZIWIz
oyvuzPmRC6z20GAJ7ptS/nR7Ulsni6LxYiRIr5qO0fXJMiC0z3nc035EXkJzu9pMXklDzFM72u1P
Q8h7YLblD1yfLHwKFt/jpc6xTj9aa+6HUgj4zblVGK4UhAIjSImjtHNjbc2MaAAWp428C+t4PTPZ
7EwaCdhjz3JSewNdU79TROsiqNoT3k/jzh219c2APy6LSMEfK6Lr8cZAR97bxnRHk+fqhPuS8Mu0
b147WpCH2x9tcyh6I2RxyIjRr7keKuSh6eUiSi6m3PX3ISL0F6XSmsM0mbr/H4ZaKl+oubCOayRW
McFWyJKRVSwK/SA1qY64blQfIh2q5fuHWqjbJIpLaLBudrWmOWpRhQbzlI+I90nDmNwhLRYEZGD5
npXTRpy6UG6XHgIxEo3o6yWMdWVChGIx3tPs1NNmx+5cKBOdi2BDdWrRnn4iyd+DLyx/6mrzA1Kl
vQV3YdG2Xb2iVVYiGCoTKuSjHv+khyIOqa4I262NEWtsSvsBzQoTxDFsPsf8HEqdsxsYLvHI6keA
0l22KieepvVq6pZccyXztFwAW1vUawohPUnOgOBsFYnsAW0WO38NWbwaOXrgjZ4i5dXnXJZznt4Y
DZed775xUIEVEj5TBASetr6CRiVXezMu0d4eS8TxkGx066RUXSOq04PZBnts0o1OJ/oKxDL0dJea
+NpCzxEDIEeLaCJSE9VtJ2e8E91su0kVWb5dt8F9CFjgMZ3nhCJsF1xmGzfB25t94xqk00HnCvFm
8F3rnrLSG3Kc22RoSZZ1d1ZgxC9OrgfH26NsThUEy1LnWSyY1mtb05ZrgOlj/WG3/bGTEM60HThd
OHIY901vF2dt6HuXymh9TNv5i07JeSeW2riswA2hfUhPgKtqfVmhaVeWFrIMl3EaQ38x+XKFkc4e
Ztx79Z+tnbTY9MEm58KChnV9qMcK0zO1YlHTSoA7BJbgTXzsp4TI4pcZWv2n28u7cYksWeefuJ+o
wFgd51wp51YScXLJyk6VPN15yJGrztxADrVffSE3r3lvVzs7Z6P5ieoUYn6LDyLFizVkLm/iIM7B
0V/0QGi9K5eNbUBXVOtfBIbVMxSJ5HMZd8adEU0PA0r6zw2FsHMTNc35P8yfLg/vHa8QRObVeqsm
850rPq3RSBAko6y/p6nVfTC7uDuRgtdfqDWMe2/SxrJTeNYMAvMFIrxuMoVtS2GOQupZKUZMC8vZ
jrDRReD0WFMUKTzoyOgINZWNjuO7JwzIh2I3SQHF4XVcVllhY/Zt6px1o7WOalUUZ2ewxpOkw7NM
0PvBgKbYK+ZsXBULLX1RNAHVg43i9Spr6KdYUcGgMXYPRxAq2cHsqWzcntrGMUVkegFcoAbzFocG
I8qmPYj0c6JYcOxFEvq1rh0beLA7G3hjPlxIFnawi9ofDdfr+YTzHAEj5KqvgEG4o1arH9owUXdG
2ZgPGGQud/YnpQBzuSv+KkSh6xpYgdyGl4Ck7FjC9v48pJbhRta8J+u3ccuCvSQhoHVHKRG6wfVY
hNAZCDBAz2aBE2nhBPPEo6koPxs1n4WXKI5oD1U1Bx/jhVPvFUnTPzttrf26/Q23fwiRBYBxLAro
AF3/EFsAD+648y9w2wM8nsrYq2tAAi4VqQAZh0Y5NlE1eWqsTn4ej6qrBrr5+/aveLvyrAZXAnVV
Ym+gD9c/YhKlUeFDK507uZr9kN+DPpNtegIdrZ1NuzlhZJXpHmKARLa+2ktVmetRHxrSOQXCySUQ
ikRz41LDrDUDp3AHHVttT2UkS4lrBb0RHcHA1RdR2whJ3J72xr0M9I/YlQokNAwyxet5M5yTtoYR
0qVqIlDMZWV+TNBYe8rDqv9fImnxHU0e/XXK6unclYhOH/Ds1DW3mCOksW7/mmXi10He9Y9Rr39M
pcg8gTMMCrWQi9eIxwTiqjJZDyKpBi+bFBvNIhjRjh1+qJDj2jl9mx+GXBk05KJdyHV5Pb5oKq3r
UZ27JOR7PnW6FLl3gMI/8VcgjszSynma+jI4oqO3iMtJzoW1kIrD7WV4e9dg7Aj8k9I7mRLo5euf
kehsxtDswktqWO1dbpiT5M1Z3HQ747yNPBgHSNIC1KOJYf8fZ+e1W0eSpetXadR99qQ3g+6+SLMN
vURR7ibBosj0PtLF08+XnD5nxC0e7VMDNNBQUWK6iBXL/GbbEz9Fm0Y4XqrMGuQKc4Gw6+QAEa1m
3EnLTn20yJQPv3+u9/YYfCaIHJvlLdj5t9dL4YBL01uIblWrhMPSLvteTqO/FoZ3hobw3qUYujK9
e4XOnx7ytTsltTsTU3JLyfyE8VmYuBJxvBpRgzOlwLvX4j3ywYAiokv29rGc3Kqrui6SC5GnA6Qw
iFvWoC6guKxzg613L8U0ngbfBgo4TSLqggJ0SW20Zks1/YAIh/lQ2fN001SV9/X3H+u9RWhtuqc8
EYXXqezlECs4rdt5ctGZ0xyZbazsnKKsdr+/ymsT9HTLo+ABUgkWkQvO4e3LM6rEauJ5jY9eNi7Z
zslMVVyv6aold8LSxi9ZX5RaUDmSOe/UduIxg8iS75FlqosgbbzGCjgg1gy0nJd/qtZlyHfJZDMx
6sSq/lh6jk6/jZdmQFSlzwqsWURp7nsOcxlOcqVDOKR28pKZOdA3ziKMYlIjW/Kg6UtnCsWgwGOX
jpWlAa4h7kuN2pAeEkqXO1zDltin3VQut13csJxVtChFMHt6TQGa945zSFy1M4MpTe2aI7U0dvBY
qw51vNHuw0ksixfRQCgmnBJA7VyrunQfcq1YqivcdQUi0ahRRquZ4344YGN1KJ26AonhwKM5yMI2
vtsl0vx+XI9JHBXLVMm9U87KEGmiQS2zVdvSvSLDXg9Jgk6mv2lm3BhKAwh4nZXxc++WVXxMjb7/
Qa3spZGitsW13okOdZq5QnAEyrsYIwFoGr0cYOCo8KLr1PiDOiT3TGjgdKZJpvf+oOPC5te1tiK6
M/Q04TLFbB7psWf5mYPinX2ABhEHNbAY1OGtrfH/U+SKMwavOrohx9ycy0vWFSa7ZQK4QtLVTc/s
71+nCOTMwG/QB8bZj2HvycX6vjGSus8uPDvJIvr2i49WtwwrqYoILZmwrkrkCJ303IV/LRnAqLCI
aHsA7+P/31541JvR6B03vTDVovic44PwZdbmHA103RXHpSo4i0Wb2Gee951TmHKBgAbmbaP3nbxc
10jjsStMWsZpM9y6vJQDiu+3s4n/Qe6ZT8wPlX2/TDS8m7E7E7jfGU6C/+exX0EE5PZbXPrp03pY
3pmVGLML2JK1hy7R1O6xTqLJNQooeUNvTs0FApP64EPyrb6D6BnvRsOjfkMqtfAXrTf2WTrOh99H
qneWHPgaFhwNmFdVhrf35VRJJbNeBZ/UYCLJ0UnJlo9LuDB8OrO63/vuBmxEWiD4PeB++vZSGbJV
usz7FHZ/ZsOwlGNQetWzaiSNn4+eFzGcPTcCf+/xmI1uUzJciNCjfHvNNF+rcnbh7SFEo+8IINox
RszpKle0c2Lb710KYC5S1FtBTHn49lKFAOhFgsWy1hhrWsxYwqnXJpyq63X/+4+27ZCT0wVSJ3sX
ngel72lpEc+eCwzE5BDL19jwm9JLruaxmQTz7VzsM5hS6pnd884lt9SGinZT9WMZv326BM8UPN3c
BCOwNo3Q97c+MedJdl6KmFRhLcqZDfPOYmGfUshB9UAAz9je9k/7pcmNmaYB8tSZp3NEj8t93ZfN
dxDQdiAJk741r+v/IjJtVJatgNlQx6cduhLgtWMvHrVj1o1BP+n2rbLWczAvQxmgeSyCpW3/sr/i
JsiIATgfdLPoOhW9sJF9cyebnG6xGsTlEpqcThCzIZz/xSfcLCdM1BJpWJ/OUbVkaGyUvJSjgVe0
z3QkDYy8ccNNf2vfZKUS/X6VvpNqwSPd2DIbVh1gxttPGBdxlTtiUY590bffHbceA7ewzi2Ud7Yd
aT5t/A1fQZl7sjCVbJK5U7jKsRxqfT+vYx00snaDoemtv77ttocBe8WiBNpycnDlwHdtBqMU06mX
+WlqafvVqEVopaUeAcz66814mL8/Xe/kBa7L6o2lx6OZetJczwo0ksrwvuZ550bYff51KU2sWslV
ORx5jeh6vf1ewkiH1YkX77iacvYRe2ku0EA1g3FSxBn873sfDYgGBNYNL0Hv9O2l1hbChNab3nFY
i+3VNe3BbBeeaoRc/ftV+MoeOgmWtIFINWhE06o9LTuHnr1VOKlzZEwmjwulQR+Yk+lcFFM+aD6g
AON2LnqviHBxzn/05tjP/rwZMftQItmRprG68iBqAxHtkuLZvlczT4pPzrCYIjLxcFEDnVlSF1aN
VK07fM30vVsX1pfcFM0cWGBgLtOytu+dRlpfUJAkd7dtWRo3olOceMcx3/xoS6NCjHByxXVMLZT8
6ZJ4rj4MC3y3sgUEV7DoWoo2JGhx1Z+V2PX81gSM7iOxL9w/kXQXagSpM/meYRSy+qU1q+bR7Wt1
DuJMnb4Wej6Pe0in1mf6cRxSVCgo1BspgjCmoiWFPznDyox/dfKXim41Y6jff4x3ck6GbcTzrX4l
gzjJgqRt53bWIgqd6oV9Wc5FHK4aAufbtInig6JZAYzxXMJ4PbN331lxDF4gDzBWJxk49cEZNBIo
FbNcvCisZjcDDAzLdKDfs1rLx98/5Hv9Fjj0MKO53MZaNt6ubtEqwq4bQzkq+OsdVmpbiGBKsZJf
6/VBKVfF5/Cagz61zVuzNh7Rquv+clMCIxUmingUAHSkD/b2HircA0erBvtXidYLbACzQdw78pOB
TuyZo/rXOA8+e0sNiIkAr07pe1Vl1k5iM/ee0bs4kN0qh7Loxpffv9X3rgJYbZskETXQhX37QJYE
K9PWpO8YIWpXzTqbR9Q/9XPYqtdE/G24YAwIgmxTJthgk9tC+inxqJmtADEi8Uigsz5O9Moqv6Gf
VOxjY5wfbdSG20ABz5D4Xj8N94AmGNqBERGPNvWruBIJlP/FHCYTjA1lfbhIT/+zBTODLa8L/8BH
w0ouuzRRBT0cpekKv5uM4RMmetkXt6/m1DeYEB5WfcnLME9ibauxm+W7ZwFvDFVrHO9axqleaNgS
Je56WdoqZOwFbkdLLMQX6TMaj4JmO32+srF6fyJYvCxzk7q+QITdpvO85l2gT4sb03Zssvsuld45
1MfrIjt5l0y29W1x2MB6Tw3rxdKhwwg2DIShO35Aqnx6LKZF2gHqxOUUAAwfcJlzEMCkMyAeMEiQ
+zWDU5tJzX6E+Zo95XPvAbFW008rTgiHmdDw8PuF9atDHvjHTWAd6agNJKueTM4ASJa6W8/pBcLi
w0VD32vFfSKtXibFTQ6UaChX6xAar9Y6meghVPJTJYs5anPFCa3JUXeTM9q3U2rL4+9v7degxbBp
c/DhYzJjM07uLB1ltuBvg669O0x7vBT7gxVj01PbWhn+9UtBGYcqhhzNlue+Xfau4jLFK1FsEcqo
hmo5YhtRd3FUGsU5gaR3norI721qa6S8EH7fXkphyFQMKTIjlZtNgb7IOtLBR39YjOYcDujXmn8j
ECKdT56hEftPNvPolZYRe5R/ss6/a6OR7qViicCtjD7U3UG98+AdhPjEq35Wi3N8/O2dnSx/tCqp
Jl79j3BHe/ugWmF17ljSGO6NQg2r3hMhBNwuSDwP/10YGMAHu3NKNe89MmwZQiTkTeLxydtNZqcq
FGSVLxY1d6Oe+ctR2MM2ER/n+GMdxysIl7iK92nb0Ffoxh4o7u/X0nv7fnMPY3xJpQ8p6aQURjlm
Xr1Yj1ELFgXhyCurI2Og2HtZMX/QnjwaTaM/Mfg4CuJHdsDtiENRMrlWor429bu5yN3PuqytF3Nu
ZsStnInmvZyVc4iIX+tabhKoOmMCZG+c17P8p3BfpUYntDwnL1CAbYSW4qUfl4Q2UtCsTY9tzlo7
n3//et77QlviuzWiyIZOt5rXmaDQnD4+VhjUdEHrgodDTzgj7WwRgbd9kWW6AzFHLv2htZNUfdCy
wXT/+yv9x9Pyn8lzc/ffC3H41z/481PTrn2WpOLkj/+6bZ/re9E/P4vrx/Yf2z/9v3/17T/813X2
1DdD8yJO/9abf8Tv//f1w0fx+OYPUS0ysX4Yn/v14/MwluL1Atzp9jf/f3/4t+fX3/JpbZ//+cdT
g5XA9tsQTq7/+PePjj/++YdF5fIfP//6f//s5rHinwWYUFR/Zo+n/+L5cRD//AN/+r/DZmffAlyh
V0jw+ONv8/Prj1zt7/DeNt8nbFRfhRn++Fvd9CL95x+a9Xe6sRtijk0HvGfzoh6acfuRYv6dwRDl
/YYKR26FHuAf/+fm3nyl//lqf6vH6q4h4gw8zJugwlrdoBYO1S77i2H66f4mE2sdJW2qXVZ6lJ+7
HgEVoY5ntvDbbfF6lY0ZQOykY0CIPqkFM3fBxnEcqh2chl3tFlfz4iCWvNyUk/bxp7f/7wf8+YFe
gRr/Eya5FpnqlkECqNjk0E4LNHfMM1H1fbEzmzztvqzDZOs7UcNd+eIWStXdgJdtrJ2lyLh7qVqI
ovc2QKr2WAy4Z3xuS7SdHZ9RyjpctpVC5tSgCe4E5irM6XPlYdYSmeDxx79UxL7eNytkA1NxmkEm
OgnvEtRTp2AEvWu9h7K8VcCvFcWnMy9nO+JPXg6rkASFqR96ub8oxdUcwuAFst2qZIjEr4dayhtr
KnAlWHa9xBKB8XqPZrkqz32XX9YAVcMmsoL6q4V0z2kZYw1DDfTPQ77Q/9757ZXhI2cYTGETeJHc
I/m374NzyhknTJnXl8rIceM1oJLqsBHfnplqjwZThQPzronkrg3nCKjEhRu2l9aFHp7TrnhV4Dl9
uwBOGUtjt04/4uSwtNs8ZUxhZDtGV09LmH1MDjL8WPpzmB1tfwjncIlS/6X3W//+TIH2mnv8em26
fnCDaYGc9osRiaxdMXBtJwljyx8+OwdmgRft5+5YHa0Pw265SKNzT/z60f7fV4Vy9/b9mrmGjlWu
Z7s5aHwt1A5Z5zMI9OPQ+ZhE2UMXJp3vNeHky4BORKSEnuHnAYXKbji4gXNXX8+X+YfhkOzc6Pdr
/TWd/eXeHAhrSO2BmDht5aGyteAvPMPs9ZODsfNCZede6MF8cKPiRvmqfM0uxW3c+vzPvItvzZ1+
qRzVcL5qPjV3/YV5WP1zcfCXaEvBSfamorOGAg7ozbevi682DXM5pjtXTmpzxVij/yiSbBCXVIDa
mRyck+Vkr7/6SaGpho4C9racIT+XnrCx4hTR0HyXNeNShmupj4W/Lc/lzJv+9akQhgcVAzAIpj9H
ydsLzQNFzDx3XCgxn+wKIuDEHglGKZ3g99/0lxhCUkVLkVKalgut55PlBlxRqd12VaKkU/ZeZUe6
d1Ezrjbqc8eI/stDbZcCyIZSO6ciKLO3DyVFqiXlMHKpR/NiOZahEuVhuxt4hUFymUXIEYfOft3V
N+2N9igf0mi9zPfdpbL7/SO/7XERwZDLJVhCZAVpA5D65JEVo51ltdBNX3Z1WO1tv/exwDjzXk+X
CkKsqO2gFIfoBl2X09is2fAa122r1FhG9VgMWMqZxXj65TapV0pO0h3d4ilO+yDpCIZzTFcOngC/
j7vy0Bx+/55+eQRqbVS8GHhvTs7uKWEuAZHdOatSRMlSOj7uGZ5virk9s9RPr+LYG9d3U9MnxuMH
cbKBvXIeJrE2VQTOD6eVtp+DzoWb99eeZbsKFkJ8EPI7dAO3tflTFdF2clrwZq6iBWH2JuwHdgQu
JwDsz3z300W+XQjrUfpSusUXck4WuZg9L4n1nseZGsfXENILpFnNQVahGvDXnwkxdgirW6cWKf23
zzSVpWh6hTeX4m/5QFegvSnr5JxG3q/fB5IO8RUqF0i9XzTrOhpdmjeKMpJNF38lXjg3poMd5++f
5XQxw7hlLMs7I5Pa4BXbXfz0ffIBzLQmrTyyRCk/qXM/XbdO5RxR6tQjhlLzGSXJX5+K623pE+NS
osHpINGBtKvHlZ1HLZTksF5z0ycLtv5ikv76VFvHhpgDFvmUPDLmHVpqhplTXalKVOgKUxRL5AdT
GYxDOxjGmVX+tp9hEWs2YC1gAZc6h37vybGx4oRhOXB0wkoMJQxE80ad7ca3RVv4uq3c1ml5DoTG
s5xmwHwvjll4QQxxYJafBiIHDfuh9LIijOOkvAGy4ujprT3QrnGzsKvavvI3gH6F2rxJILGKRA7h
gjyD4iv47HyCeV7IsKxQZNsVliodIDXpMAXg05M1aJ3ZfhFra9xuKIKjVZdC3SfToP1ppI2TRuqa
qHe5bbRNmDoJ3rOrm7Y7NPal8HMmFolvdjpwIoicTRKIUUfpMUsNFOjTdbI+2X2qwWPqXe0A0AJQ
TycV2kCeGK0lshkvVXh7jEOMCW2mShxdCS8hbDIMg/RS7ZbPfGOMyKAYeMs9ig9SwwtKS/Hlyo3U
yH2Xlh2tggo+JjdSTB+GVEG6VOZdfodS9rjsNbCJt3LM5k9usXKjLSScyk8Xk1tcpr587MakB6Hv
loTGIo6Hj0A0rWuoUWJAtr8ynWBqHQ0r2rEctD0vM618+JDx7ThWWQnQQatxBDYmDR0OZVpHeOzt
9MNIWsOBez07N3Y7TnU0zWYO7hejoA8TRiYmZsNSrXb41UywceXU3NTcVBtsxfcXyBT4LWVpYjCk
atQu87NetPMuW/oKB1/mSE6gCXwFA0whZgzp87m4apDFuHNpp9RBugrZ+RJACBrvpg7f16y6ur1Y
y5arzTLZxH6IaEZgt3at+bY3t9/hM1coWwDMhf+YqKXzgo710AaOzNXGH51RqAEjwwaPMi+Xc1Bp
JhIlRd4rCcewEt8VWE+LKKW1k2VHUHZeku/7ue0ec32tKtQpK0EaonhrF6z6JqumyXW59obGpdLo
PDH4KIuA9R9zsP/RYOYe2Xc/Ld/SQtYKxmJq2YdIFlX3jps3BZr5Y0N90hYuElQqTb+wrWexBnmG
NbSvV1X/ANo52xylR0NeTeDtBuwg4jbDqWuJ3ciaJ2w90poV6Hdd0e4srdH3a1XPLjw/4CfMO+ux
DWavpipQhDS+OFpdfwbKVP7Q3U2poFFhKDRirIxAWI3GF+YAPMxGpt2zp6UFf9rINaRt3OqxAlXW
Bwp189OYeVjjJYMzvbC2MCCXdWxqcMjhevsVjgDgF3WgeL63WIxuBWZ25S4xDMUK8wXUkD+ynNZw
dQaN9zWrHc5HiNKvvtd6ShWk7uA+dLrF9uqEVSVB1xYqahRdm4FjHDlifcQIwT6k+uRdtmWMidBk
T+oYrHXby2tjqtvb3OJOfXUWWHMlgCTS45LQEPBrCsonKPhZEqldqdyrhrCQd00zVQn1xoFHYcsc
2XNPpq4RdHbHqEN4cMv2mZEXbRAjC6b7yjppWZTnrvqNKZaOOIazOA/6nE3fWitvkzBRTDVSFJjj
QZUY5b5GrOHGdVaVWpFXf2VVFgJkjSXEw2jo00eMKSaN92h7o99V6jLsOzMXl4OCXKrP0as+68vY
AWZxBucmb2lphAglDmOQKN2y3KfLqCR2qMWJlR67VHezAEs4PMmpVlTggeYch6w3UqcO8Y411Cat
6iML3Tod/dGk0pADRHLAx/TQzENPHbs2jKvqAkfs5d6qNeWDPkx0crGgU3S8YxTrOVFqIAAtmLz+
4HrCNvwkGTIRTuSLdVQKvVxCu6b16cd9pas+aZZ2ow9ZmwZe7dWQ4OuBYVlhdHXqp4iHDj7FTm2F
Y9mz0pmQx/0u2ezPIrdpq2S/JlqihyJnBhwM9JxrvwcUqERm2ubj0UnjeD8kbaGFQsdwExqTl33v
ZQY0wDMVWd0kSJPdI/7GeYfX+So3I95xDvKpEwTTpsqw5p1anOelHJYkyJNmeEzG0bQQiTVL43IE
eqgfzA6wc5C2qfs8A2Bnq+VDP4bAOuw8cNd+nALL6PpkN2W2/OINracFyup1KcpobXtV9q2uBWPl
llzZLcveV7Qpnq9nML5F1C1am96MiYuBnVkB3QhH12hjwOheNvDouvkVFQTdClDDzF66XEntiJ0e
uxsOMSmOZj25SZijYLnFSRyiN9wTc/J1Uofndu0W6XeKbBTfWhfjDoEsfKTpX7MjAUJntp9TlvwY
N4RfQAk69UFqzhYek2ni6r6+uITWOhtRGSnM2pJsZmckPq2qkvrNULZmQA+1a4Kh8ppvtoN1tJ8a
2jL5m3Ro5isjGpD+VOrOJQFlYmG0lTD5726hdUXCKeFN35LRwKAyr9yVg8AC5Ru2MbLvGyIo+9qI
gsATz0nzIx5lUnOsVa12kcJyloGOQqwDMcTW80CfS/NDM07jJ+kBaPYlPeMfOSC4S88VuH8pOSuK
tMdQdE4C1IZhF1ZIm+iz8UO2xUY7p7EA4She8XHXcE3aZKjH7FM3qThnKj2SQaFrDGjdG3NiPlZW
7TyvjhcvXDodN/Mc+Em+B4Zw9J10AaLVbf95Hq3mT8+RLiIN6paWABNXNd9g5EL0stuVpVUNmhaV
DVv3sNSSbxwY9qR8E44mY78dtMLYpV5bf1caB9yznlWY1rPi8q/C7Im8qt2Rc+Btn3+fFnjzAVby
ZFY8Sfs82S0e73JG2vkA4pyJXTd10owYw6kv9qQPqBXPZo+ODgDQJDBVKb71lVGNoaJszHF6nOPn
TR9/CSrXkHiN5lp/n3PQapGNW/B9vIyeioOpuUBLlcQ5hx7Ko5nF2+ZwBsjigVJm649cXdTEH8B1
I4jsuWXd3vQZ8+w9p28z7MZMzx77pdJkYLCljmOfY3VJYLW+lIWZAT0VIr3uRLV6gdN78uPqoFbG
SFqzf9QinZ8ya9b7wCpEXwcit+KPTbnErO94dj5ltrWG8EpdfI2Z8omdOWS1fpAxgx3UhjI62led
l47fMdoYug/1qDovkhIljQbDrtDVmEU17odp0jQfmoAx7CWxwkBf0jCvvK4jH9R7FYZWm1qZjFS6
QQ8eXHi5N5TE+lqMAOx9uKZpumt6m+bhaJfrjCW3dFffHJzlrkSrrA5wQu6eknWQm9rU0pahtRj6
S5eu6PQufePVkT3HwANU7E6uRs3KQRStqPRYcwnCMu0MT1ziS+JestgnsOB23oElkK1n7OakEF5k
lUb+Erttb+/SsY6jJhPtuitNkiF1ikliVm2tPoOWHbW7bM2VIjnE69x3L6LLlPWBXr2x5gGJkXpR
q7nyJCvw/ZYvDQFRSZL2z/u2Ws2JxZdlkw0hJC3ma9i8bnsDxyIuPkxitMVhSIU+7ws4I4Y/IF37
FddOz4wGV0nxEG16ELjQzAwR5gXbLsjLTiVJmPOlwG6icLIPrtKTMK5lzSQY7fjV8/MqLqpQN5L0
yUkm93lZJMdRsjSptle6qjA/C6eOWzgcpvrN5E6TY63VUr02ukFqF0wmMvR5Vy8plQCyHwVhWCRM
fC6xSm0bDxff2r6SuB6SjZfo+XiRM0EssMNcswqtJ5yC2YgKO1v/nPTFMyIpRvld9In5edN/b/cF
1c3ka1nRKdd5TpA9eGJG2IuobWkJ7oQc8UsIuEK3/CJTxmyv5qUmvgiLYSusQzMeMgJLr30tXCS7
fBtV9WSPbWeV3E7TZMwHxZQEatJ7p4r60bLlzlqyab6w8ZvkBlfXni/MoevrvYNvFHHHjL2SgBp7
n4QLduFrjdjZV2XzCt/HM3TMC0xL1CdvzWk6V7k6zwfsk80kGEq8AeAYAUSz9pgrqNmxgyKBqW8l
tSYaxLJqH+hQTs6NXhedF026QgBRRW8qvgMpCsHwutTMj3mlto0/DXHlVD4c/uFZT4oaPlZPinNR
M5LG5VmTGjV5zbl8a4I7ATRaDMYHe+MG3Dj2mqtfJtkPZugNilUwky2Kwjq6JIf2t0zl24Rypvj3
ccTzxPWgjkRfMRpD/4iYgdAjelFe4Rd23dm7Uq/N5K4v13ShZkIVNipztXB9cJ1LEalzDWgwl2ha
RmpVaElQK/bA1kG4rQwAKPUDb3PBWNwt2zoO+hxziIg44mbfxjEusfsQzTp+XBYFe8iF83+89SrI
rr5dKY0Z2kbt3NdqLz9O3ujeLeNgNPvKVvsnC+bReGFNRlF+2KDWX9S1nGQErlV4h3WohHY9qs2k
Rp2DvLUPZiKZv+nzaiaYB+n4GdfV2CV+Ysaa9lHg2PK9avRM2+suM34tk+gbm5LK6GZQ+VKhw9dU
L5xCr+zd3PeJdjs5PWDMqcLbxmc3D4XjZ55SAmtZVLcjP1TADFAILAiEu5hiLihdF+YPwyiU7qJr
4xS62yjndr5spJIpocjMlhxQnThgk5Ve3I1t9KL0DWXYBhxNmiSRNrupdduUmZZcDnkqF7/MAAYB
jMgyzYVr1GzJjRpr1eRnskJrwtBL1/yMhwuHYtnG059mbJN+ZIb7OVbwSw6zzp4eDKvvxnt4tviv
lJORPrcxtfJOet3wpCsu3r1pvcqLErOZYm8ko7xvoOR2gZmnybNQzbkP8UoujR/V0EzxZzR+q6/o
/wP1lDJrr71M6kmAo62T+0U/U6OYNA5+uKtY8iO+FtmLPshOCeq0tZqveqMaY2i5iVNfNlWvfFPI
orwjSKy69S3ZVhNVSIZbQD0uCRtaG4sHsxaeix2uPvd3NB7ThxILuOZCK5yyONaVyBX0Gyb3S1fL
7svUxqhXUJx2WAlaaheHSGaijTVZymaPqpoLVtTTTMpp222XHLYAVd2KyeZ01ft2hvXWT9QP66Iv
V2VF9PDTHJgOCoGtx7MNxeSQ3jfaQ4rCUxpA5y/uCzXhlE8LaxDXprbY9f2C3n12p3p9rUNrlWK4
mhTKkN437A42RAtF60/IRw59FNFOdlTVFAthUrXolgvdkfWu0e30Q0WlIPzaaZikm5nMrYBpRZUH
k9UDRem62e1o9kwrx0rTmfp1UcPhu8wSytQnMrOC3dJhJA1XoJ3E1YrI/t1YpriKgzm2qeGkPZqF
P659/YTRin0HFA3oTY6gU0faoWsvdFzWzu/cQfR7080hW+XwBdRQjvBNI4MDVhADjLrcsnwqa05i
fQ2UqZ6mMDXiTjnQfZOpX9pkKn6yzlMeupDtMTOn5rxb9aaXVwyw1N7yJ6Wy029OmrSf1tRQ8sOU
KJRVwL0B6ayrpQ4XTiLi2V+VNpn9Ul9tEZCng29026RcACDHbRdiYj7T9WME/30QLqPoXiGj8Jdi
ND7PaS6/2XRVv85T2SVH18k1ep8qUB8fiVtlPuQJtLqgBYZa3q1LbbIDjGEMJwCeDe0GQHQ+1iGJ
F/DS1zKMFVuHBEenQj0m1E+Gv4jOfWo8g/2bdFVyrWcj5uBDDEEvGjud/uc6FdZd3CvO91im8Uc7
j+P40sRwcAljpl57CZyTEeJYsPMKAwtCnypmqPc9VfsFYLJFXAyFSO+yqUshmky1BAjvwe2F7cgH
orygUG551/jXlAONvGWU/adsKhqyLzT/CET6PIE3q817chd5H8Np48a1xR0C3QOLTMk3T48tmPc/
jaKy+jClOzn5Ez7jR60rzTIAAAk/Fcnz7gG8h/rNoJ1M+qhbzLPaaen4y47CL8rWSdiAQHhBV25f
DrO/tF3e+7q7aneGU3fwO/KOQ3FYu/Z+7hr3Q49q4C0KlEvp90ItvnorhE/W94IpD2z5ASW7NHbu
WiNHS3AxnOQj3AYnD0HBrj/q0qb3W8+JfV2MKnm+Y+GEGTj4ktxkOF5b+8muUmU3IPs4+EMleyvw
7L6/m62Jo3zpVMwg5KK8ZElFFeWm+D5GjbuCvYKpWKa+VqgurVXYIilULeZSEYhb1PW0lNYA+UpC
T2ZotXYJqKC8+YLtI1c+kkZkGWrTyQLaTOaVNQ7M1Qu1bCtf7dcWHT47c3S/rz0ESpQOfee9TtJA
3mN7KUCTdP6uVYaWBl3dJAdTQocLhl4375vYdr6Pk+004ZKbfFzSnu7FSRSCXl5L+B/0+mk36EIk
z/lkDk9e3/VtVI1p9mIbDawBQ5urB3DYy7cuVatbryuXdqfMlrhd9HpKt/NpeK7hpX2bxrkrcJTP
15I2tW19aKDWPFitqCkZtcoZ/V4fZesjYDoSHuwZgUuznNP10sZe6Kug16qGmVaqF1kR49s7lTGp
Grpd7hPiO7jBZlA8L+0OD2bfy1rvojQGS/E7EoLKF7VczYgDm7xDGqP3lR4dPVvXG8rv9mDiIqL0
tbaQmfSuF5jFWGhBmfTNEywOVG1JvbRXwm+3+hmmkRit2Xan8S1XlA2dZar/LOfGO6LPPuXBf7F3
HtuRG9uafpeeQws+gCmA9GTS2wkWWWTB20DAPX1/qT591lGpr7R0R3fQEw1KxUpmJhDY+7eux3Ed
Untfxpt1qeu7JdOrnru7YVLu2bEp+00mRmhdWSoNJ4NzlaLzsXowBciFyl0e+J2eisc8sadHpcxq
CfokdzaK0dJAdW2xH9K+5GtAyOX4laZeTJaKmJj9muQjzQhICpjx8gejik2Erp19JP802dITlRKw
P1LbRu6+j8GOOunpRTDMxSy3eX5TeZ7/NoA9/GzjSe7pBbfUBkx5GEI4Oy28bJUbM90mLn7okAjO
6aZhF3tc07G8AWGLrwZnIXCvI6Tn3bRBizChd9VxTWbxRRhVKTZ6ZlvNySYgwgYVzddHImH0E5IR
41qb9HYINa1cv7TU4yYCnJWvyTqrt0ZNHrCYli8ffjHjjzN7AQ+S2U5+xSJfIjYBWyZ71sIVGeb+
Kj/QRNvctMKaf150rPxr2D+fCIG07KCAWVWhvur+pz2M3Hjcd30bzhyRa4QnuXm3taxcQ2OKCT8C
nyAn0u4m8WAp1leeai2hkFpKjaBdMkwE+ijcklHas3vgpobSuFnWTNJjX31hKBfPKLTxvBBWUT1m
uqyfzAEkIzJwucDdL7NYGL5yc6SOWlZpRMa3DhFSZPF5WHrpBHabWU2A1cZ/99O0pnvYi0EyrNXo
7i2Rtp8J81MbgHRcAAotr79Xq5+fxOL3r84019yZdvoNQskRF8OMI4Px7f4q19f6RwXlXgdOQxJ8
YNeGRTbPmHcbv6uzJwISFJHl9MXd20nOBpyt8dBw8VncjYnulcbWEaTgBr07CREQ4WC1m7YjTAUw
jBkhVK1tfy2JOayhaP3qawXo4F6dBOmeRUu1JBF0aZ2HfZ9a3EpxIX+QcTCb/H5jcy1KAq8DEwBf
i9ZiTVSwmkbWbDs60POthjO13+S2XzPhFDzLNTc3uedcc7ydOoOpqBgMg7u/r/w70fjV06q3nR1w
E8Wfs4LWDjwGYQWhJXyWNPw9N9jenDdcaRfoRRoKqVRuTKQto3+U5hyg65+fm5mu5NBjR+su7Fia
oDW+3LOWDYq3MQwVr5uJJgbEvWrCr9qAIPCe44xMgJIPcUCSrWj79gtpWoFVxaMbze4iF66Xlohm
KO9Y7YcVy3To2awj15z+mLb+mjn+E5OLaICsWzBuXL2Q4b8Q7opEAj3323KjrdRhCNCb/exmz//w
RaDZ0T5echbhp9kP/0hPa4Xbl2qpDEarydxPTl/e0G44/EPBBeIHNClIR1H1kQr0a3gIoTcT+pmC
HvdOa69pv4vvyRb4Z0ar30liBLLoOTD3XZytv4iY8swsLzUiTtQ0WbxvtAr0cpBOZOl1/Td89K9i
CLQvMNLUsnJCka/0q+JHk+tCTqVyIs3Etm53LaRuAi82jyR//7NvCHkKuUZ8Oegg0f6KX+wRXLfu
MtAZQa1mCuqS9p4b9Z3BfPzPX4eQWaTzv5P7v7Y0lIvV0LWU2VGBRW1PTs4QNrP4u7j9PxP5FpFs
xH1x4yLz+dWB0S5UOWMRsiJgZeueO1rw3KZIblukafGuyhos3FLz33nIf72XLsosOu3o1UHHiovr
F/1AXnoGjkOAidpt2i3ruXHonDb9G63H/+tVfs8shYTnpvr1q8pyThmxFnaUev14dDK7hsPr/6nC
43eV2UW0ggzi4s+x/njLOnORmqWf29GILpxVTh/DMu/n3T+9HC4WGQRSFie4zenwy6tMHR5Op+CL
gn/Zak3eP4pmnr//+lUu/8p/6i55LwgPaWpGbst9+2uvWDYwm6uhtSK3X2dA99jYZv6l+8FKnKjS
s+72r1/vz5cfxw9RVBZFGpyuv7py1kZeIiZ4V2wN5k3mCGunnE4+xrXQbtcCfiH1POaCv37VP58W
fIwkwsHaogNCv/LHz9JXq5+Q7W+hXjHWwE+A5GIbB149tsv/eal/ZK34Lw0TfzBZ/KUB43+gtcK4
BLT+196KnVo+6o//dFb8/gP/slY47m/UZ8IXc4JevoFLpNS/rBWu8RvPP4FHi+hOnk8Xnd6/rBXe
b1yWxF3Aql8OYYIL/m2tMH7jB7A58RDAdspf8v6Rs8L7RbqJto4wWnzpF4ETZ8evrgci6D23YCEL
UxKHaGqk2aYOZdEgS+lJtyS2JcnX93E17Ke1TWn7qj0/z0Jn7VLC6OdhfJiyeYZHgGF7l6kHQGX2
MdqKtNYeFzCArwmQy4xkUh8BGtv7qUzyIhi0GYCxgYY/Wa1BXGZijck9fWq4gLR6Le6UGpwrw6Z/
KPLn3nmeC+hEMtrxSFyg4YkDyF5sNsbCkPzCAOgPU0KIOItfnrwCUQ/nLM3AK+UUG8OWJEbe0WWK
fIUvp7AQDzLhTeasiw/s78kdACtzYgqu8p3IFHSpbxJr5R0Wvdrk00BUeC/lB7ExM/wwuUkYYF3p
2TutrsWpM2MnYSnWhiRqy8olCN/mxTYG0fpG5JLM9jbIRF2PQ1IWASwHGbhjUi13qVFn9s5NJ3ms
dE9TUVWN2g0EvF1upRhy6NbuQvsXQnEHVyBkY1SzQcaX76VyDu2qm+RBuaI9T0lqr0HizOLNcIYY
IlIkTMexLPz0oE21g4JEjLnDZz/RxZGQuo4koAP+2A3E12C7EoD+1uQ8FGCy9xphK2o3SUuxA5WD
ca9VKaRDh1Pn2ub3S6KJwE6kFACOT0kfCztw9dQ76G4VI9wRHfxKqsXLQlAVQcchnyGu/rLS/E+3
JygrbF1n+DRmZx4CqzDacW/qlfPgDBlyGOoKxsepQFAUGLZcthSmg73OKYlJpnKOWU1g0jRl8RI0
ym+vx2pynKhEQpOGsyaMn55mgUHHi5jrQHUG+A6ESVzwVPRJYlxLkw5rNBHuEglonxbjm6bf5Mpe
vuAhmu9xdfWfM8kGN26/rN2OLnh2kEGPR/hJetuJzS5KHwWSrUG1V92SfabuNEwgFSvx0SXWVWjk
mASQGhg+XJSDlqgGdNyXLkgNrr/petVnLduw8fVaOHnkIwfm2vfv+eRBc7sTqFljjtnWwI1tbzqy
GY7IXkqfnTAmS2FNUtPeVF0FluyaTdt/LlpcnqnvK9VmTYU8qCyhjsAby8reLA56yp0wR2QxuqtM
EGLpnIycDWOTtG37aOuV5YV1lg6AsaaLxBbWiyaPJSmIIWv6fLzrfUDiA8yfv4QA25YRetrqfbY1
sF3Y25lhQtwbjXueNVOBJSAXuzGMDumYnqjya8DP2596X6RXrVuiUbP1edZ3Bux9thmsFS1vu/Jd
oLpo2p96VaffhVnGr5ls1g9g7hR5Aka2t5r6Fr473W7fylRrtaBJchQf+oSeAlIXU23QrX5G8nKc
zo+eOTp5OBXmeGaBSrF0rIZ6d/BcfEyFvQBv5ilgeDXVxQ0uI+1DKOSl0cxO/jW0syOCxJ3lI/gZ
MV0Wxx8KeqqvHvKsnO64xiwZLNIs9LAH50C/o81uh57F10AMLHYmD1QaLr3iwg36TjeTrRJplWzq
hl7P02CjczmiyZvm82hnswiGSSBCimdmk6Pb+Hwcdtd3ZVg5BryAQtVXIQVYe/cR5KGwgNFaeCYn
QmfIIRerqpkjkkHUiVyCpjg7rczEpk+lDrKECmS5zqc0sW+MKtE/tVyAhMdlGnu7smQ3DtdMN6ix
dqHabzrHa8i/t1odlaHTN3WE0MIB6deW4a5Zpb7CW9S0+cSE/oMBGFpqHvt0afQjkdRzfOwVcZcx
+Q+uoWj9GLvFnQNRoRokRABz50YuSn8S60R63rIuGmyOLSY9JCCM6ztNrVqdTS9Z+mdSDYfyuygv
reYkQ3nTluKKsQ09aIhlVySq5ZSgzfTFSyvvllixDA2dyc9HFfEhn8QSap9AYsB6fdwSFUB29aRH
hlcNjxOfDUJZEGx/m3eoCLZwL+4cSaJDz5QTTUdZU1+YwYwrpkQ/v14Z9o1d7I1AG/niaV04TU37
IxmS9QdAdU/RepG/t90sTiQFGi8xN/QPaqjSNZwGH3ULh47oo6lYxZeYJvVk0QusB9xuxFVYdaxy
sCAWLpQuKJIAp2MPnLWwvRdrJHb65ILxy3BYq2HedEMvN5iqiTYyO44cNa2QBbHbXPxMuHDRGi1r
Y4Sjr6MsYXfNrzKRqQfTre1lT9iU89xM00VTNavlySRfEPS0KBM0Jl1i05EyTajMsoGNaltUfbVG
DSoEQK5+TToaeZMZo8kaF+nWGFHUBOTpiSlUcaeedXe2LfR9tk2soqHAUcvVM1o0jFb+lIlJeiHQ
SgdPyZwO9g3BkgS5HxdXq1/xfjiP3Q25LiuXWdaY76YC6ILgN2ABvLIox21e+c67mzgVuLQfk4BU
um2/1ZSVv9VNMz87Zu4o8iJ19xMZyfBIZgOsSmXPkKylKX2e4vMAptRo/mEcfPnlZUtx63eq4cCw
R7OOekf61QY9Snm30CfdzDuetn6tn+qqjZ9VHndLKJOhA3siP/Zn0VTLT/LBYIPtVud0quxzZq2o
xauilzdOrVX7FsT6Wlbz8Fp7XZlGFtqPx0w65GGssPAdBVGGeYCbbcXe00aL3IPY66/KwQIP6zPC
+zZCr00VURg+7ONYAMIaq4kSNfUWrQ6G1NK/3Glel2huU7vZL46I+8gisOegzyMkvZWb5qNnKfux
bqCcttSuNjkoVh7T25S0zFxz7j0OcEtuiAqwtwLR1rTmWFOlv+q1O776ej1Ym8SlVSyoUdxnAbGO
69nAC6UiqZQ8ZNTt2EHWlvlZ2Uk5nqsqx66JNDV54omiF4fcL4xnITpzCq1ZxttUXiiWWdMHO1pS
z0w2lqDPZ2vONa6iuu7dp8Ei0H63Mjm99oTcU8JM2OYjOuUWrfqUJeGoa7oM5qQorzjU04/Bt8ev
ShXJF9Ps8lmqvHn3wAo5hYbLV2dBMvNbCr7qkHteIO9oW7ShrhsPt5mI0yc5l14cJopxLJhQoeph
rGF3nYgrKyLqVt23ReXrqU4yp9s6FkaVYysGA/vTFA/GgaB8SCg9T4znrhqbWxjUpto3bTl/YVFL
JVkmZnsyYjWlUQ++eoFyVAqYG3fIf1U+Ug5h5MZxogiijGjAcsl0QFIfqswCe4a2Qm3GNVzw0DRH
nfacpI13njVyNq4m4wHJTE6yTdoZPDNpZuOVGaGCzGsYEiOPMqeXdHC1MZSxgtJskx5Jghx86gGt
LIMr9ZHL5LDRsSmiul/9+wW2BPW/J6ZHyPD0pQHnJxmmquM+aGozfam1ZfqGAC2TqC4YnRCAO8oP
i0bLToVdpXeqk1oXJBOKsqrNjSbgGZ+cs94j69PQW5RRPtkuSIXLmZ/22tQ/05SYWZuc26y2lPZq
1Zqw9iB7K1WQaqqP5NSgEx2pFT4UnWs/5WPecsD2C/9A48j4ZrRMfgeEJ6S9EMCQmMFkTcSg+1DE
/zJv/P81+H9RfftXa/DtR4+u92P5wyJ8+ZH/uwgTCeAIHwka8ScuSqb/WITN3wCAicgHbeY/ZAn8
exHWDP83ovtA0Gwak3//n//ehDVT/ObiJCZ2kqR9bEeEjfy3QwZcG5+URYYBDQf8cuzBv+BOS9F4
5uQmxcZKyofaMFXgWpyrqLzEP8Jw//RKv6aymjY+FHPglfTUuE1LmVGY59x3ffx37ZDAz3+AuUhL
+N1qCKsH+gg0+GtzcVzJDr07Ikx6A8QtVpXyu26XeJMh6tgTguY9jHM7nZdiERtrkO0eVVBJ3BSq
s5hROHJ6CwUlKp8Xn5Ftm0MmHUn/cW+JjEdFVPXOVbqo/uDrGLEM1tCHfKR8sjHmLJBSlnG4Vn5m
BFXTDid8KN7RRV37VhJ+s8HTxEO4gHuWYV+0Q6QTWMCTv+SgotN5gOwuxNuox9UO5cZgB3KS2o03
2t6PWI/td3tGF08GQt8GVV/MCYq0gVpfQt6waJRfJDHnIWqY8yhFfsoQ8F8cET5SNmvI+TwgpebM
McKusuaT1/fl3jNKGnWHTHsx7NQ7O6JDjVCNwxZKE155Zjx8roUjdxnJIzfFhLq7bN3sYJNys0fT
+KE3nbmPu8t23Y0yYQhqjI8eyvihHZhCA33G+BRUy/ID72EDNzjh8GAXVBR4xBTklRUKF81VWCsg
qvmASzNXNw5zwRC43Vx+Dq7PM2hwuytaRZlToOBgziutfx1LWdwb0OKPcH7GwVtyCke11ZWw/+an
u1oaFhm9DiQPKysiXEG7ms0EoQTyPh5XnvpBnBmscRobj9h5lRZ4DaVA4TJU+ZXb9MV+rMr40Gce
xoi1w77f+xKJiFXc5GWf3A5lFx8MupsYxfnDvap0zQjzqiyjvlmcbZHlNqwn0dhhVppY/kc5PKC7
7aiCx3tj8DSrBLHrTvqWXJK1gvXS9b6OJdGnaTFvWRCtoy+s+sNMUBUFDbL+H2NssGkWlVT7KYY9
xxDRuwx3vYcEK2Pe72SPQEYlRmRXzbjTm+wmk2KVYbeqr6GTDUVYPnJwnX27DSyrR9mHwvJb6bo8
5XHiHlydD3dFfLrNUJylISsBOeN1x37empeosnLoXlHEJQd3vFQ/mGO6Ub5GkRP9A2wWY11fJC5r
ZC3jtPdnw3kGpWhuzdbtNmlC8jlp4/GLN6x5aJi5+6rZCIM9NL/Pjj6uHh6l8n3RPLHpGtEiFPW+
B+xIZIVk4pVtm6nKHZbHzK+S+3p03Ct3tP0nxDcmRL7r4e3Qk6M/pPW1zt03sxUb+pO1pvqNwiJx
NowMmGZYa8wwsL+oMKb4KyNW52Z24F5p5ytOfjYXdxrRGK+4KsRwZ7Nzwg3ya8gfl2rEdGMufpWT
FrnoxAzW46BHYiUtEgdD2sfNfY/WtMNgaHbd3pvdmQZz3czTqFNap3/V+JXLLUOLineI7bx6Fzte
hozBt5rmOtVlvC8s6edPBTpmA7lXqX9JxJ1iu+hTsmySjLkBgzO10Ncc8nzeSAoKL4yXwX5HJOgO
0WyuQmzrgs5XyCxsPUcSGYUM3MS7paRpL+B9nR2gEBa53m9tdNj+wvxTO/yyH/iPFEqnxi4i8okK
sQEzta89b5UsEgtO5GPqTHFzrP1lfKkxJY+gGtb8UY3AvkFnM92HaOLnH/TOautOMTM/40jzSeMU
6UC6i1wekIyn1mNe/J50VrmaCkVlrikJTRqsDkKVdj6lOdsC0RRWeY9kA21ZFj9l9Obs9Ba9HUSd
FsZyuHL03o+WpIF5lyKO1NDH23EEDgR7oamymY6Jl8KTKy44PHPP1pj1igDs/KedYu8BJimDpYP+
ZaRyZ/5i64nA1hqClh3r2NdMxAV2hRN5gJwXfB4HbdS+MY6NV52ttbdDmxkhYWrgLo1jwoZOS8DF
/4APFdMccSqJUex1Xm9nzMg7h9R/lEre9K67j+vKQ6Smefq26uSOPPSjKeYuQhhVBxez3I1pL88A
wyGVJTueQBuv609imE5uqh2qVpyQ1jyT8vDqNF22o+rjh9MZH9bYUatn74x+vAJvevL0dHziObQD
ktjrLqsRYi0nKDsCuhQ2hSA2J/DRRB2autmtJmKh0V2fi4XbJogTEF6xfpRZj7ykuOYpCXza/5SN
sWss5NV2G1Vl+9B05V1t+TV+UHs3uQSZC8wRirMhqNJYRvD2BzGyWBS1tM9jHf/ENfSI5fMGx8pO
+fVda6pzK8x+06T+C4ll+ETZHoNliKttIuWd13Idjete6B1Rq4CUSzfiME1/zLofthTHJ/63ajGn
dg4Frmv53LTtgKyQxNGiBPQqsDvFsRUaXX1FB8Jb5oq9ZTvhKOfQajh3Cww1uAntYfhAqh7Zq3GV
FstNZfcAPZhetMVgPmoRLw7dVvbTRuTiZpBThfjRPSeNyXPfUtcO+toHW2Cc871dN86PVTJR3gCm
dN158R5cgevIrPaOMrYLPgs6X5e32AFCy12K7yfyZjOaYqiUTTgssR5NBKpFU6PZO4XGF3+C5gZE
Vrtocvod6c7YcYSzBKbf0z5bagHJrBcjEcjm0t9qad69GOhxwtay+xuViVtrtDFkxWTxXZWrQkDU
Ab6jqj7a2ehH7Dlo8IryMXMgAfSivgaCSXZFWW/R+x/01Ts5Mv3AevRVW3p3j0x7s4gUWaSJTNdl
L20x+bESP/iVd1q6xLrJkeHgo9P8PS/Am8/rjYiXqO0tfUsVDSjG7L0s8fJtIy8LO8dVITtbynGq
UElKiBN3MMSdKfL2nFHhG5VlgzlG788t3rCANG91p6O9O9Cp8Yrmh49MLidf5PHWLfUDeBF+73YY
7sdexdum6aZtpcV7fzWnD1Ob8QiJVRzVMt3GWb1f0JyE2JvW60JzDp2HIjeb1kOfSCLzhfZu8azf
GwrDWoVSC+j8rp6nYt+byQxcl+dvqBtDoNpzmfryNWWiD6e+1AMl8d3G031dySKiJuB18F257ef0
le4sxd9JZDh7850cs+fGmO4rzz75k0R+YzaU2vjxrp1M82wI7XoCSgpTFwC+GdKHedHPhjUerKq9
863lqDKU0kY/z0EN8xD5aT3tEIVeg6HgktSrd1S7J9fuydBCtNY59XZR5pXtzI9kNv8ssmlPbMd9
l8bPZeneEyByTor+SpTpbeGrcTuuYDDLqgclsr0wW+YfLnDrQgCMXXgHarb2kpbotbOvNG5Xtudl
28jiGmLgXOYk33hedm5GzPdzhQQ6242kJaNx5QgyNO/dsLv7ZDGq0LHFTY6SBS5vaxbGTS/LItRF
FdGQql25ev04rPpnbbh6UJcIpbU5i4iFAxRnZDnKS5JzzxtPPEAggrSIWS7rHk+nKjAAuz3PpfUK
J+XVmnOvy77nLGzgSrLMse5FN5wN/meA6MjYD9hwwhk9ZNC24BBDq3C9t+bTpWmgbrx2g/1CXOTz
C+109Hdqvfmle3yJBRCer9moKQvtR1va+tZJFLUI1qRzKMonJFMP6BC1UGRjHphTXQWof324OCIl
7rAcrKFjCj9ITHMFU8AciXn8x5g0cQijfa3cSTuSpbxZubW5VPxXWdbvc19HQubrwwqaExBOoUOm
8XCS2OW37eQb22EsX5xhxNfeTG9Ikq6rkucNsSR8tm3lhJopDdSxsokGOmm+zFF8mkO5W6R2wvn7
EdfeskEmfsMxtbFdPt4yKYdt6xZ+0LnGus2Jtt72vwOnyfjQN4KHS+seeP+8Fbc+51n7jSrw5On4
JUd3RlbaWVmYSdhXvDzpafZt5recdHynkpi7zFKe4lHa2+YSNb+WSuZBbDT13s2Letesbq5Htd6S
dSSTLjI6SwVocr+rVbUR0Gl6AVIyjsyWFNKy63ZDTG5yZKq8DQypz8/IvuajTDTnR+InxWPhY2qR
yNIQ1VUPK773YG21OprS2LzCuM4iog8umG8tDPx3zMdUtU6fdQ98T0p4amwqq/EeMlNnAkjY+S73
IlddkiQhmEDzjTd4vdLazHmmS80Hz03H3TBZGq7yKm+jJcNB7qUX852Hkyy8SBruAQndD7TO8763
revVitPtpHvFuVzM7DtXqxgiy5fuu+b6WqhszeHxwFgdDjjoBvBt/1B7KUAT3MhyyGhmBs6fTW9H
zzBLU0Ip7FUa05Q76Hib7anrojob1tvYc8ctEuT53BfN8DAM0rmxsEhf94X/1qy0P2ZwU99xaVyq
fLKB9YbsYdqzuUYbf2iuek7BHRnpxVXbE6veL3W+QXHqnIdaK4IG//c2hvKJWg2IMtad8QaC2H1e
RrnGoZ0qlqilldfuNIqTzAxJ0oYn47vWT6qoMBottGLYjWDsKFxaUvNU0wN4h8a0pUs2tegDom77
USMdXlITqk9dSK93seWKFT/gcBoSfhvvZeYq/CmE6jekTJifWPHKKx1/b6jcpT2lFe1LVAbnzBY+
OlA0yclU+QhFKRstpglHXTKKfWfHwzXZveWmzPRvJTuxhaAfIjtOvcd8nq2bzje6hwkvWLTIifGs
Mg5kIsVBMXpfOE3gJjlIjnL1+aJnE8cAcuvlBCmg7nunuqAaIp+7nczJBIrmyzd1hJfWJqiEhLBd
37wtda7b5UqviEqi8EkultdsPIfL4Vak5rKoa93uMmOKOhfvViQq8ovKIVggmaxNt2DnCsspdgk5
KkXZbNB3Gteyd2L71i0842WwcWoGFzoROp8wlPvKXq4Mx+ZwrSZ50OnVQ5CQNcVuMDvvheB1i2UL
rNqOp6riiGk2Lr89g2hqbQFRza1BLPpViyFpA4YuI2/GkNYsndo4HlpMo8NJoyrX2VJCMe1HpLY5
OUyb3rrka6Dzaaa2hqpBBkwuhR0ihhuoYTS9q0sHCPaP+LabmJaMGVUrW9u8a3jwr2GeU/o0Cb6u
oiV0WZTzEcap3bHyPywj7ia+YO8QL5jdR0qs8mFKrnM5v9Ej9O3SsAVd45TBaA0aLrbUOqbg0OPY
k4XLAFyLiX1/Hgcy9pLxak6WISpXw9nO5EtsxlapI3a6/rodvGmncGSeUoQdxyxHR68tlvUa++6P
mRt6l5AtG9kwqlvIHrXJYrVsmtp+jE2m4MW5OKBzn5XCTIawnX3CA4bYPQ0m1RiOo43XfSXabdzW
/WFoLsV4aOB5WOLMOKtq406esUWKr0WiXbDAOOun36dcevasX3zb7nYxOu6sxVRVWKXunWPbp95Z
3A2e7it+H6zWC0KXngupC6gza6LW0w9r1ogr7mWcRL2AEUOuAp2X2jd9257nDG9A6urDNrFn/9j5
k4EUfFjyF9lUF18vniRs3OVn20g3csuBQmrPGDH5Fs1uXjp7Y8vECcnuraJskh/Zgskr9eombDJP
26Zxkh1SAndvukbdw7C5keiT51EH9hbLVNBCsbzjLaKPGevypjIbf88NT9UZomMkszR++Gjwmgoc
YkT//UpMSreNx7QPZ4ACGiOss6D154yoH6MZ9GvEjqFOTgHdaMlCYyZynGULFxEg4VsIDeDKTHTc
nT1C7QBDSXxiU/vQzeJn79YnpP2IitaqPOfz4l1nfnzjOfB1Tm+ObxYU7sHHVloGzWhBspkxLjIc
R0/OyDFYVsldO+jZFfF7nGqr5W9HPU/3nu3obwYnM6kbeh8NdSeuOePz0Ok8uWePKTc8CWhh8AR1
E2h5N0svnIMuHbUpTWN+XXXX30jXW67Gwq1u8nlCFJ3n9acWx9MdfLSTw1w6+Zsz1MWmRfB5iHnz
G9nO6wZzlj0Fjs0fqiqtjqa+iK2OB+neJ/LkoiSCQU4qTX/yCCVC4mC5qLxr9VDXmnViGW83TS+6
l0RLJjpduw4Gv/YPWuyTO2OvOchm3iq2IwTbadBWXnzW3BlbUNc9Lwq/6RIXVjhagqvT6tvINE2S
JqfyA+sqD+JG43qruufVts5G0uo3xHdgzhY+Y5no6hy/mTVRiVYsvng2c62MIM2S3ez32pEYVVra
UCSAQjRPvlsYOoPjXC9zGsV5Q7SNB6lPUIaJ8dHyAsNZX7kc8r3sCU8YptyE8W18IzBHZtCU2wNL
E1eKzaQsjfeK3u69NRigzhaUEffTrTvjmE69ytuqAh1TbqSQOF7r3o5dWZ3t3jr3bV3KYIWri/xM
dw9akz2huX0yPDQBko7cYGywDxVL52B+7TkluCS83tcDayShcXCfu4umo7bpvavW7cqaOBWULKt6
Y8/tm8i9fR5bt7SjvFfz+Mks5TDj5uMO1+Rwk9rzl92u9ja3ZUWeg2DvkPIzTaZoKNrlcAkAiNpO
Hw5GPzm33HP99doUw1XPM35f5YaMWkJY9mmXkJTVWsU2yTDC3RKWUxyXKbt2suXF6pYP7G2KlW1a
HnDfy3t7AuHohoRsr7K/BE4O5k2rKuZMnKke6hZjCuxsOilTTdvaqf2XWC7zi0OUxqV3QbumX/Ba
lZkN14saK8E2Fpb2/OCO3rP43+ydSXPcxpaF/0uvHxxAIjEtelOoiaziTGrgBqGBwjwmhgR+fX8o
+8WT2W4rvO9whDaWCBYKyMx77znfCdwT0PRiX5QgHXOHLa4jp67T7efKndutiOAVjPra85Ijp4Yt
Hd3zjFb+tZ3ZSPPE3FJQHUkLeJo6hD4aklq+PLpN0YS04PdORi8kNesbf2HciWN2a4MvIao1TR8m
PFl0wLcd/6h2eBazob2aqvTK086tl+LV6swTFICwkQJIV3Ydt/LoL+Wzlqa/L9AAmelwJCNsp4L0
QRnD85g0Lx2ZTFiwjzRV94kudwP9kKAcr8HwEI+CWTuy3nomBMrykLyo+8pYnFck8tuVOFxY7La4
gLb4CXZ13O1UPS8fM688LiNOmcTBDT3vGk7qRWGcupa3twpOtmft8XJMkHL8vTY0yjx1jy9hHzjl
hwZZRZJ2n2fspyR4h9Na2yxkcRDkXTrNntdqD3Sr/zziJO9y8eS2atN0AtUc2tHrOXBfomYIyaXf
FXLgKVq2Qd7u55zZc5bg3qL17wr2N/DQE/33TVx+L+2mvdVloI6TqLfsGtcYoZtP6O+vcWYeknG6
kgnbehrpq5g4j6QmDkLmnBGq8dzX1YHKlGc1ss9VP13RMQh1osKR3zSP689N1m0JZQvZP7Zl1dwz
vvvkGSyDfsymbbpnuC+PlaKDhPSD3krF4h31e6+2GAtYfBkDznf3rD11SNwxpOlxDwHcDuMsCVFV
7Lze3xtBXp25lTeBEz33fXedi2/2JM54iPY6ze/lJE9tNuRbeNnPboTv1k9oL2t+CO1nqp1AjPsh
js9xUDNpSsunyGxvipn2Fzu63cOTY2aP+cZscH7aD3EytOESvM6lERa8fDGbBw1S46hFtrNtPEuu
q8/oPG6U37Be+DfG0JwK1W6LlXpn1FdVRN0/8I4FesqgK08DOZt1+dAU8Zkc1NdJDfdzvNqBRH8t
siVM8Eo90lmfOQYU2zoaiKh03BsYDnpjGGsHs0NUWI/6wc4FfW3wJXLps3s2/IfC7W/wTe0XM6eD
IOit8enzUXPah28yVsljmzYYK70REpjaAdlBoDOZpC0G+0ZaJ6g9iGphoIX0ne6Rjp6lXRahG0+P
DNqfkgJ2ciZO6YAHoALosxvsrsChyWoaGcg8k9oe9n1qHlNgUwxW7GuK252byVcbxgctCXx7cvjQ
SZZORv3LNlfeSQryA+OC+NJpYHcZfuhEX4EGuJJ1sNVV+nlMvAdGRi/CqXxa78MrCL7TkvvBFcOI
Z8mq1TAcZMh50wfJ13mcr5Mx2EeZez8H2TH2I5ZLpj1WGiC4iIK9Z3WPk0NXQUxBGlqpPrUSHmJe
HqLAefEX484THJRrY0ERFcunIa0UkUJ9iKjlZhrLt6zG4tyKQ6ONu8BNvgRqNEIaL1eo7F2kDXpf
89Eno76jOMEOlJ+cIjlFgX7M3fZxADQPrUldV426Zf97JXBQhq7lv0Br1IdS9JyfPH8XMxZc2Sl3
ACTOeGGJ5TGAZDntZir1qQyGuyKpFgqLyDz7i5k+kTqD33fI9O2yMJab/DrmpDGK4WlJy+c8m3SY
RPRJctOIZwSXHXUXWIsrQqQB9Jn5fJ4srNlFsNw2HZ4sX/Fe8H4UZJe13oGANP+2YA059q1nvRA3
GV2ZMWSxCpUkKbOiD3A5orAVQ0XHhzSu5DBxnP2ERzNbeOiC5ZTiW7gRDsEkOc7Ddl+3RrKz4GRw
BPJdXKRoAGmh58e8L5Kncomyr7ktADzOLW2fHJ4g6rTI3MKxEI/jnDoYvxOTD5MG8RGMjfk2jgGt
GMOaBhaiCB1LHC3NHvfs1yLRUXfEcSTJkczi4bMxtaCE1tSNe6sdyCfXgT+wWYlcHPnZX4ciEmFU
Vt1Dy/jwWOfCe7LJQ/voGo5/B1/CvzWC1qpDGkfdLsDeuFUjJLukK/Q9vUP7c2Qk5utEK/lYT6tw
2CmiZu+ihw8z5nCE/8QBUWpeX+4j4I6PLd8MHKEk30UN+kRU5OOuUnEKbsWDDqaWYevqHpxU3dic
x2dWH/gKJ2fQ9p55AonFdRQ8OlFRMGRWFI4FhwuClQ1h7y3aJCzs43SDyC29IQLW5TuqxPShqGCO
EO3kXY/O5H9JyoD9WdAGjfNBbnx/GLeTLPQL2noUY3b8FufsAvU8r7gR/I8hGoTmqEQ1XPsrfHFK
1XfoDq9ej+s7pX0AjiRvn4dSmpA7azWeA53XV/My5E+dQ2e1mVK6MjRWt0tnWaFXO/CcmKWYJa2f
iIWSqSQdVMdbvlYMB6dNEgTTlTZUcWgU5JMe0umehILm1MI/4gViaWtjcytr67am6b7X9N0eA3PJ
TymufZQJD8yG7MekXDgHtx1/3USGstV+BbyT0/ZHrfRyRR4QjTLgG2rLGXbcOXFBRx0Kwa6nhwov
iV7TSFTYfZtG/g0IKON2rpPa3XigxCCQpJrWRY0NWswTMzPwOCfZ6Ym9Y4rW3QTJxYaA8+E2RU0X
QjLKTsBesgez9l7bTrR7GkBqD1yjOHB2ClBVOmW6MWs29gED9q05enXKE6AotvPAya8HJw+egj4P
EIkNtfq+WDjiVx1buccLPtz5jVlSrkF22A6LGA7jFCC5JG5GU+N78rBI1fUcCzKm6V0Ss9AgnpQ3
UafltfLjnmi3pkCN2S4unQ5gnOO+1Do7DkxAuy0I0Iizv+jks9XEotk62kazBoJ1ovu2BHdlOSDO
h5A+c2Ls51soGoy1rLj/ZCmrhLaTJtvAQRSn+965QZpX8zMN97aJFOFT6Hi5p3OJOoyohs2/CL7s
nWawaCUEYkbi7cemiFivI0qJuoisT4GbucknG0onxI6E0dbWc7VpX/2rT6zWAouV7eIRJD7zDT+2
GI71rXnrtp7qD//KyzxTcHXICTYU1NQkXRDHzzzj4HkAz32II5ua+Cfl1P3vNrSf40H+bBZz8aaZ
OAblatky6UtdPDs/oZvhoUpCzCEbOgTA3gW1jysg624MPK7YFZkYgY5Tv3BhrvKm/xji/rgm4z2X
44DkRIYG62dcNF4k5BB5kJE8Lkh+VZoCC0WfdWq4vRsni/OPf/8h/+xNu1wQoxTRBxJmvOmLVbr0
04eUFNOWIbN8hyx9voXh4NxPWBjpsak/Au7+X5SHKI9n5//2pt2/dcOfBXn89X+H/vi/uURwrGEu
tEAIEsDl9oczzceZJvw1vgd+OP9D8N394UwzzN+Q4nnQqXGzkjxg4y74jyLP8n/jkQVYvYpfeYaI
bvkHirx34jUeRtNDtoDXAoW/6XnvFHmJE9H16LJ415r4sZraWQ6ulUc3P92Rv3jZ/myAI4hkvQqa
Q4QTviSvfH0Zf3oOO4aISPZhZc1d82iASGmC9AtC9htJB3kLPeDesOsff3/N9Wf+9LJdrgmf2/Fc
zDyeKd/lJRAPgaQ5UcZ2imZnZxqR8Rj7Q3R21PJFY4K50ZUQv3jB371vl2sSmsC3beNHNN1379vU
5/HMnmswWUg/WkHSw+uLMYXCxfjF8vVXd5R+KB518nvgCLy7klU7qRf7PV19raYPdQUj2IYtjUGN
6m6uIutom1O/p5lYXP39ff1fn5HrERAhPBikJgX0uycmWDLbyaVoGVsAr9vWsreeypostG0eiWT4
xR39X88n7w6eWpOcZ4JPeH7+/OQ4eOdiZclu56E3CJtUsQ1atEH+/jP95VW4EmukRZvu/WfqZ28u
isztdvDzohu/4nSE1eafZUa4QPMJqF1XYiylvNRyvbM/vQV21djQbqIOBHE13wfABvewAX4VdfT+
+1mv4vOukUbA2Z7y5s9XaawEz1ARq93QA4eqS2t6qmG9X8MFiQ7/7LZxKaIdkbWS7AzC4r3INrdR
ayBMV7uZDkkYxEBSqEF+lS/+/svhKiQsBIIv2CF+9L0lvpt1Mfhpo3ZA3rytwcl4M81LvPvHn8UX
v+dGCsgF72OTio6dWTSt2k3URgCmEBoSYFP/w6uwMLDWS348C7tFGOyfv5zZySR2wgxbUUu1nEWN
xufUG638xfKw/pyfFz8XboVPlBxIBFOSQfpuweVL6MYhaE2cLErvVmr3URhm/jmWPjMBH/jaL7z3
lxTvP10RmoBDz5GdCfmD/z7EISnrahhHlKupygCutbDmBsvI96SNZNfSbb7EsgwOa5rObqYePwlZ
pGcPceEvPjne6nVN+PlX8Rx203V3NB3JLfAwdv/8ninpLaM3luNuijkYhcQPjsCsx8VjPJGVTYPG
sGGp2UKekmK/ZnSXH9bKx39gSB/PNEum+G02pSquGd1rddPqaVo+OYK17p6eu19ew3ci5xJ6TMfy
PuC0gGoO1/fR0HmWbkXnTjGFo1y6Y5FNzT1o5GncV1PTncFfEjWAN1eD6xRN/gxSQ5bHxFUoqNIY
jU6o59RPtrQiRc8YcHC9rYmvkjJrTJFWq2mav6uoy5bd2EcL3G2rVbrZJG6Znkzaszn9FgMtkspj
fYL5PwUbk6p3DOl2QqZLyNuYb62cprhxEnbe+2dPzrmzjYmkPdcp4Eu6ElinQuWY9QtIqlSFUJOa
XVA5ET5tTs2nrJq7DPAsTh24QgLH+mCqm8qh0H5YwFTLTeWXpbehxOfFdfPUy+jawl0Ll8ECo0yL
BuBcXfQl/hvtQm63p8H7qLwOaZ8QfefvGLGYjLSshLGGg8DzPpeFW4deZ8iTZL/zNzZFbbY1nR6R
hqHwAFexLZJtGbQEjNupwJqmEFU6W5wGi6a61N6jWXoV0gS9/hQz1363wz83/zCWjn6VKVNmZ2Be
1besb6eF+JtkiGFQ6/g1sVTwiDjXfjWSyas2VjaPILFkDsEok5M5HcxcYL5LIRahp2qa6TPMd/1j
kRX7MxatT0Mruy8pnlGSYVPIVgjt4kFhDNLuJ0IH0Ka3USDxbEvlnd1u7azQpzHuTDSl33IUbskR
jLi57HsM00VYN66HuT7L1HVMAUl7wHN5JKOahxstXaL29lzjPkchW8NI9MzbrnW7D4qYAedgj26M
xLpLG5N5XBQcmIK5BPEJkObbiP3C2TBNJhxl7JPyYOSZ90o8WfPJKGf3I5QpDH73/uhmfv0QmJFa
bobAqodh13uiOsBamqwwTUTwyFcmJOOGCRt2zuFo2lSBDj64OR2gXWkoOg3pRHv35MNsLg6d5zJc
zbscCUba+1SBIndaaxsNivnyFDseaN2IllKBAdXYyHkWyxnwY4YmDmpmH33O/aW7i2M9DXw3sft9
EUXz3PSkPYAH7LW58YNJr/2Bdnw1psHB+NYg85tBoaHv6Tx6x7RtqqdkojOGSyxq7upa4NhueouJ
rkBOjqbXSsZnD1QcfkE/C56B/BXOlbaH/DbpSjnSx5J2uy+Kqs1v7MmXn41lxFtv9doyTyjXNY6v
zhX2LgK2DKYLyyMDgCpxbkjXsN68tFn87QDd4HpyhSjCIKF+2ztW1zPsCxjMM+PuXBXftJllGaGf
LsOysSLLm/bAEMDRQSkPNm5VkUrSJwZtIxOJ2cnLWbUYbKPk2wWJge80M+hNISOr0DYMldH/mKTG
oIrKNUUyUznBiPAa1TFCg3a+hqYBBkmQlqtR0XTx9znw26mjp2jKG6dpkq81G9q8qXpkP5vZ0c7b
IMfyg90xQj90g5CfZ18mr8iU0w+L1dufi0XT7IzwRFpolUg22jZJrJ8KXO4IIpiFov1cVb94LThh
mGldVDtnjg24ooCAPheTPX+d5rZ+RLqUZXR/o77d1JP2RtQpC96KVo2F3Nm1iJ5NmwT2M1bUGYxq
kgfRhjtsfqtBTbc7ogN4eQreign5sQPHwU2V+4MyrUAJ3TH8PEZyRnZVOrHXXiHwtY8j6ASWizJp
Pxb4XxIksTSLw7mR9VuXDgZtc9BECLMD67OzeMun1UITAJYTTbPJDYG2cIhTmKeZnHkbPRtS9JXf
jPLAs+xJLMWt/rKYkwKHKFZWpTMPozoNtjk/+lXu/wiqtpEsyJwFGNqki7FFttV8dVgDvhtZDigT
KJr7INreifHbrl72OGDCvxnZiXZ4dRWzonpM7olYh3EQaYw+mxrRX7CZAA5/HXplIMzyU0QKUTeA
mTaywEIsHVn5U8QzH6OrFQbo366I8R3b9VCeGmgKdzltTzTbtlvjQU6KodhFCXh2K0ntcevIuEaD
66WokHTainui2p0H28EkBSi9/NbrEb+p0cGSRCbiz5tl7rovE8RpLKJDZjyv3ttPmrSiPmwjuJUb
ggbs7/GUevNVYc5YcLKobEbaXyW2mFk2FomigMKGjUVbVV0T5QQp0OuT7H4sKsgCcIOsBxP2SrNi
O412D1SmJ7aozppHsAgMA4WZODKMyJf/EcA+IJhJ1ZIcCN+Yz2qAIL4XlH4PosfbDR4lsIC1Tu7s
HF1CQD76KVoO0PgWts/W6NMPBU5O5upezcAwAUj7g26gTcBINdTdWVaIZo6GWwQxMBbHDrZuZ6YI
kmtojiflueajXyS82nPnetcW0mzYfclc3Vl9jgu1ZFiAJndAjVf2he3etIXtrTYC/MdYWa3xBOIE
dSn2++hBs8VBxOsH86YDqSQ3bR6pF9YcDK9s78FtNtFJQwM7um+tCQy/aDr15toLPs9iLrL5gDJ0
eBrRFBG2R2oUav0g0Qx0cKUEgBsm47WT5fJpMD20bbMc1GNkp2j4W507uwVFwiurRUGHemSfqlwL
2jMkhu51dmdzbcHLntSCqJcfQXCIb4sZ1ceBIWwVNrkQH2p0teSidKlxh27NVRsvhZQtOcgDXYzN
r5K5HVB4fjZTeMHjwERVml8tJa17QnvaN054knF87PQvRtQWoEwiTjIiblS3630/WrbtCAkA4IW0
H6w+Mp4NYjmsq4Bh7nnovKUI8RaPX5fSn9rtICZeMoTA+VXU9n6GeLvn+Jf7EslUT7uYk7E1XFUY
dSJ22yh/pMzEzOdmjXxiSOd2YRQtNeCVzsQo7LsGBlsJ26jaNg3usE1gixYQ9hRkV6pLQMSnii7H
xtfoxUDv+P59sSZBhZyy3Ga3yCB/zmio4wHEuPa1FGRFbaBc4omciAxbJTyMCpNuWhg+ZBkIAWHP
FZjoSamXvi39m04yDjq0RhsVO0kACLOFCxoRJD6YRINzQ7rjqwKfKC8oReg/Aj7CaBQJx9mm0js5
BrTS+wTe+ibOVVpunRqJ6Q4zDcDGbnAR1Tgrw2UT9J0kEfgCeGTYrT/AvWl6wI9u1CIrzUUOQr0O
cJAS5QApsoddetcT7qQ2/pRxEMMmyQvA3Te+mhfYJASk8oWefPAAXQcYpb6AKc2VUemVMepHh+YT
zOMqr/fdDG55R8wHcEsyw5J6jxwT6KV9AWBSPVnmZlq5mCRcg8i0fav71l7AmS65p4idnZm0GaRd
DKqNLkips1bmZuuNw2r5gcRZX6Cc7QXQWV9gneoC7nQvEE+8lrm1lxe457yoFfQZ0/7e523rPXKe
AwUarVRQoinSFraxshnarthQTABQ1QA6Vd86NXZng65AvcUtxLjYcevkDVhBdTfWnfpkrlxS7lr5
xmy6FUzqGdht5MowXVTSPaL4B2waXSCn6co7ZQIkVsjzikGtZju4pQYCjoqimMHGdIGm+heAqrjA
VCO7ZwibQdx5AcZePpse3TckCK33ISJZ6LvGhOKu5vj2KrjgWnNCroqrGIkfy2Yx8Tng9fc3YlhB
rzLJvafmgn9FqosM3rlgYe00ql6tTk54/3CnNBgnHPKzlFUEXwsToW8YFKvIqYYG98L7BXw2Myr9
AyouR988gE7rXkC1NjUcS+wFYNu2U3a2uxVrG10Qt5jT5i/NsIJvpyUbPmOb6z6RawEYd1nE/D3W
JrjcZCXnVlaOV8sW8zNBMJPcgNYT9anvob8QqBn73/2VwmtfgLyzFMPrcMH0ipXYa6i8uItnx36W
K883wQeLitrL2vvkAv61LxDgnmr0mEhAHExptAqNUdVAP7paf0wuKOG0WhB/dBfEcDMq+9vAk0A1
kq40YgYE8Zc0zo07YyUWo7hkvtEPFQfa8QI1VjF8Y1Lk0EFUUzc9z9XgPY/Z+maWxPz88Fc+sr6g
ktUMP4Gj+IpQVhec8nxBK2OfwOoAm6B6yKQJ88jzVxCzjqcpC8uVz0ziePU1v0CbSdlFeAoyGBFo
bs7kq1kXyHNeRQCfE8OrvjkXDLRwO5DQmdubDGKHmHOIg930S3QBSDNJCj7ZF6w0xgoQ0wiWwU2z
LxDfEaVQqOfJ4xBBxgtsar8CU22vxOrpAq9uC4uA22xlWjsNYsEt9qD6k3OBXmeNLzHP4PERuxwW
LoFeI36mjXsBZjegDl8IrXQfwHoA1M74nfJtvXK2G6grbwFmAA6DdT7csaOA5GahLu+Stps/L9BO
XjyMAtBkSp3+iLoV6T3qqv9mr5zvYdS5wq624r/9CwocDXL7Y+aWYlu4wMJJgWDL7IR8mgB7JWG3
csWhk4AYx0U5vtKITz4OpgRBHsOtxp56QZObfg/EtvYZ0+/dC8Q8IvLvTAIevQuX4/YaBrYiz5mP
gj/vQTJrDAExdOYkdTgjBJVL46LrodbtXDb3mRAZDJUweJGu8e4OEHeEqrS37WY1PtHtzLDFWQbb
86SZAW7tFrLzZoyUw4vMw4B9ycemtve0KnD+GYS0bRe3NIsQ75rXU2H43ptHhfNgeql+M4wmUyFK
nyldgXSLguMboxwSqOgW+M0lCKd2dCWi027JXqMW6hzBhC14J3cg+EYJP3O3Jgd/VE7oCYpdbSe4
jQcqGH4try9KGC5tPDfnNFD2jQuA5kWSy1TZz71FcpV4IcXAXLbTMAYd3o5B+4jsl95Juwd6ECjD
g6xC1Obxfz967WJeJTn5IHQsu/YrUzdtIYgyVXweU8WG6JdF62DURvthIinH55Ws+W3j7NPgbEi7
09dgut1057q9QZYEMDLeRk9n34gRK4owK5HLhmRLVAGJlhV/BuOKYsNKbN4Y6Nk/GOZKxRfNXH+A
TSSfMlXCFO3d9UU1dZR+BDbaBXQHa2S3QEZ/iMAQ3/usYqMTc0ENJH2tkFEpSn3SNLIi5zzj4Nsp
LPSYoUAhSeCQm0/3vZ3c94YFz4iwsg4Fie2SI4kTMzlgWJOf9EDmzc7UHkmu+KXKKgQAuPpBuzlh
HEmKHPtsCiH2KvYKt/1kZYNvnoOlctJdjQGAzoJihoXpz+KbAj9eYKda99eFtUMKM0W/p9DAN5Rw
RmZTE0Z+di6zCgb4diHSzb8acaRiuHL8MpIHf0hWrbQikUpg9ojxLRCSnoR1bQNTa7PEv56aKeie
dZoM9W2GFMLfOjhf6W0i6FH9dbT4zvDcJZNGiqVtjUNwyekDbpqglwP2vGCJTo3GfXzu5nIkrtdw
K1/dLaLLS8oMcBujCutZ2tl91+OXf7Bh902vvnLd4jZupn6M9pOIbO9AeAWhitbA7dsN0dTR2OSl
xUOrqzz2wbBXSTB3q9dsSR8Qafgg34reC/aDZ1uUl/1M3DxZNsDa2CYNwEltebYgwXW4oFyS4cbt
yCieoqavunpMwzjBb4C3GZUBvLTApmr7DrE7iDGTpZwqxMYEpmjvfUkiD2W0rVfbVG50eJ6XtQQx
MfG9JcLsSLycHJa1tqqWnTVM2J0SkcnlMA81B0ddR3XO7mDTnYSo61F88ykqmjVpm85rLmpNlfDC
cpiB4TEWOffYPPIhGe2wEzWOQLLvRDm8+dOYenQ/Z0RrDCXq8k2MkW8Ta6pL1zshiQ+KkynajLum
YgJ4j5niRnxLPYW/tjJH0Ho826luz9qP2+nZQcPsDnTTGATcE7hhevTMROHgMLKAL6C9QOwy5JvJ
kFX6xL6l8g89ViS46kSNJKAvnTZ7mQ18lIfIbv32lHeOkz5qRPfWxnK1HVCcD5F/0qhbcQoWQJ1K
DFsRwwCSBIC+EzsgZO3aWzRsNREBbYsh9Yi0wrCvcmYtInRKeq+fyqiLHpn51LbYaWUHRXqInS7L
9dVsKW0tux7RSewfMGARpIvKLo1tmse5jTGVpjIFE6J821Q9aCzEMyy2ZH00RXeevM4meWE00BsT
p86boJad65WMpX+f8v2/eOC/hGQ083+LB1664T3Q5/Iv/g30sX8zmXp5LhMwIVCeohj5Qz/g+L/J
wGaYiAKZf2IGjM3+rR+wERD49AUC2MtYIxzJ+EfVQ5/8938ZtvyNf8Ns6N8/1P0n8oF3w0Y0DbDf
oUi7lrlOfsx1dvfTSLN2+1HKifb9UlbmZ/LW8AfBrXvmvIaB5ac782sRwe/Xskxp84k5xLwXs4AG
I2Gqze2dV3mEC0Ruej8Kz9/TNhsOA8OLpzyrEWl3yfI7dxlicvxW/8WV300gf78y17QYrLq+57wb
KPnaRqcsAGTlMRbG2oHv1WDQ/PuP95e30ubz+b5nAq9eR3o/3cpSDr2d11wkdfwn5WOkjsYbEsb/
/irv53S/f5afLvNuMmiNtZpRX9h0GMb0dqiAXExtZzw30oA1h/xrOECGx11H165GQ5l/TBcQunqI
f0FOukyHfxrT/fGbSOnzn+QhfTeonjhEJP7E9zmFZghDOKxvjDA9sBMcLP6kZzftrZBonbAIOQ0/
IO0Py6/U2dfgC678Xzxdf/kd2//5bd5B5FlxU1cahb0byXDFT+GcDa3lP/yOVyUWw1gHThS9ciwJ
f/6Os35ecZ6VvdO4Q6/pABe3SBrsDT6d6p9NmkFbIEFhBspU1ndM4by7u9JWMeJm1nk6/xZdPbaT
pO9/hdmC3sWv/PO3yHU8j0/CMytdR7wPSzAHA59ytu4nHYOkDS6KZDmKepgV5XsSVQc5DklyIEFF
frXRgC8b4UZ2wziJkT8NXuqSEbQVUXwbZ5qocjhVR80BIhVEnHxsgWTSfDXlnVMQ8xmm9pqDzLAO
XjM1seWgExSeOnVFim8csX/BUKZq3PoBSCUQE0ZEJl62jLZs6BmF8G/KmTtzRWC2Q0ZnPd/6q+A9
cM6ZwN5Ce86kcWPkLUG5QawtWDveKLfAm+YXb+pBdjALkP5WS6Mvjun656HJUxUck0432ZMtqoZ5
wdTC0vLbFlE9Uv3gA7jOiGR7mxIW7ojl4ImenRFsBiGD2beS4p1yc2qszzBHI4N3j6bFLo4cq98Y
ZWN88C3frbewHfS2iyuVHXopSYWG5RKrPfn0iQjNskNV2kIJWgtSGplx5Cqm0nNWAAqPbBrm1pTS
tkr7K10W5XCMF8O4oW/LEQyftf+d1N3GugsKONBh0Me9IPGCiCN+GyvFHDuYxk3K9Ls9TLCX593k
Fv73wMzwnR28QPun2Jj5vIE3A5s0bB/1Qa774ouNYGjYdeW4zOTZaxgrOZ6NhRqnrXZYeCtjBcBZ
96ITTARcd/bv20pV97jTvQcmIe5Xh3ekDouiLx6DMeFIMhEo6WzS3G4A+c7uMm5tY1Y/Es2ZZssx
i2qCjF7cv41MpufcgTOB33haGHUlnk9Fa7WdtRkbUXxj/6T1NFlj+5lIh74MFXUW+BTDJ58GhcU3
A4PnLeIFI9rwwjJnJWEbklvjxTHDtT4uPhOBU1jrKdhgymL4zY+cAe0N5svoW0wf+R7p84KPICVG
MBTeMN5Nc1N9hLHEAhs3cXyX2jadQ4+RzoOC37ds7ErBl/RSY3zC09t+n1STNtgMJ00vrjU6uZY5
ycel1VG2LU0EDhs/hbO7kVZX3EIHotGsW78/M5lIgQy5anwQg02md23P060d25q5zgimthPA2LYx
dekLyNfginZsR2+i8Oixwjd22BdMgyHtXMo8NNLRfJiTciBKN+saMGMxcWq0wwxI1TkP+p0wupSw
S3rQR9Mo8M5IOJqM4XPL/s50YTRPdVBSnmJqfmVm01oHHjP/bmpHgsj6vp/6cPAK89UNKg+SOOSY
BuhlIx+DaOS9jBit/cAg7n7pyQPHOdvV2YrisLI7MnPnFx4poHQxDOktypJJb5ppxrLjGW2GNdfi
NmV4MB4VawiJUgtfA76FmZea7Aj3JnJIUyfS2u4/zaNfYpaee2eb8sQ8EvNICsySd+VbZSd+s+ky
O+e5ZZwJhns2G/atqhXuUbZZeXIslB8hPf/COeaClxvbfkP+miUA4kMs8fBmzt2kyhC3IMbSFLJb
Am52zodQ0JN8BRDPxAZz0niv0XPpbeH77ZtpGqDYXFtA7poJ6SOMriqcc5q3vdoUCWr5vZcSUbKH
LExK8eRgz9y15DijxhhRr2yMhhfhocmaKt+kQz3TUiwbkjZFrRz/OlJN14FNb7sRvjHii4NcoBCf
LWjIHxCvD8CrAdo/JYpm1AHClpmEUTrakLcsAiV3CTEiy00DKvx+QT0n4EVbhb0RlboDQZI1O8dS
nsY4ggd/9fc5mFeioc2O5jy3MGoxcthHCYENkpTZQ5aOXdmoEKQxPTyc5sGT4wHb2LZoxydqtsp0
Dy7WJZbBzjWAlJeWHg8iiJlE0UWPppCJHMRkVEBJv9P+kAMxZHa3bJTXkMfM9IxMhH5oymbv58xu
d3lqDi1uGB/0ag6XfFZJMT26XZPiIYocYZ+QEyQTJnFUl2wESeEfK/IeIc8t2rnXYuqasPG07ewS
M0eKv1QpUAur5pffl04tjJM1CKejqVoDrms9VtTM6poXDpix3PnJON6almm4uzgn1WZnmtwB2ALg
m9EMrsK3fPVVhTSGrTYk1twVZwemJhPZ2CnwkZmJXeyaOhP982oVnrZsnPZHR7faO2JT1cGj4Ubc
MPIUWr1fC3Qd4teMps3/sPddTY4b6ZZ/RTFPuw/UwpuIvRtxMxOOnsXyL4iycIQHQQC//p5ka67Y
6LqF1UxrJMW0qKpqOiCBzPz8dw72l5rD8ReRq0Cxkd8C2z6SZxbwaWSBADaKUyWaTbyCWEV62KgK
zVPAAuoKRTDsRb2IgKfY+uoecDvIp1W+lMFo7MuKqcfC1FDkE6oqDiGBGHVpGO3pvQA5L4AL0xgB
/BT6HC71kKEdQI9QLTA/oHpWQXtEyruEcW1wTTNdukOjxGHTJ5J23zQA2VyCh7vOIclmqHnxY0Ve
ljLYy9GIqzeJXQGG7vFsPv9wVP8GYNdP/FSav+T1T/9r8fZ2QFT1f//k1Yen7LW+rHvnB/jitpra
zyZKvVGgjkpaEK8Y/131jndQ8wh6HlWDYapd1ryL4s/wcfEdbGcE7DiJ099dVlH6WQJ3lYKGDUOF
panrv8Vl5bwuFxYrUgvgiUHFu6rB2Ef9tM5Lqy8crQFwWQegrUiO1gL1oF3EgRtVC0NCz4zXVExL
0VC7RyECjAc0dwtu17iavICRgSUow5SaZ9i6BwpbBe0zMEAADydAfGnzyrCVo6VhIyu0BgxgvW9j
R545gP2qEivTqVouUykmogHGVzAmAugPVCBLX/NOoQU0LhUk542DdsNi8ECz57du1F+niFnWq3Ch
39bX6Wv3pL53T5kzU9Z9uovih17xUn9xMbUfubtfV49+e4dG/q6EXsYK3VGSY8ys+rF/0+/yx/JR
0qh6h54/WCrPYsH05/wxfzy+oYqIp8Seu4agiRAdgPaxf+uBiyWB3w/UIcj2uqcYhYgvGmoKQPQR
D6tapn1s97mHcJ4YoHP24TB77xNg2Z3gAMTbUz/h9soIlHw26cbIHdIPRS37KA90Tvp9Ue2MgysA
U252U0hbRSPr4X22M+6Py/QamYgH2ZodSPLQoHwIrbeo3y9hXSOpSIorIHL0PhLmtEJxDb74+Z2f
HObIQfyDhsljWJ/eTX63L7bQX2CBTEkFQ/76kv79pMIHc45mD0S/BMTAgN49ChwZwqFMtRQgmzBz
wANUAOwKZTVM9VVIs8GYCF9MnW0kpP/Js0l8X/0axThLPBMAw9AvmiwDD20k8SrwMgfwh4B2STWn
pydLoTGDa0VNaloQ8XTAA9k6Bqh/FjB1QjyJ2sQA9JF8Sg9o3QVvAGxu52TBagfqCweEJGBsgIOg
3gMYbolARoOqwGvjqXsFLI90g8qmI8o/gBKKMAEQV+bFHigrZUCDwalQH/0czVGPKPsMCb3yJn0L
do2IfB0NcprczNYyuHAW0Y1wIvgXfidvrQvMyC9PYHch9yPDfI7B90BAmaJbCXJCvpXUqEonjU+1
62DZvAOQaHYDO/YKeVnkd+V5sA0ehickNI8KzdYn1l4FqJw70CUyRcvqVjvQ4kCWoILQ7sXb+rV1
kk1/d1qA2uuqRPqHRFdJSRXAgKrkWrbh8QZAhUC9MzhRwBoS2sND7Im8QYdE72ByCN6Ll+yleKnQ
Lw2fFaDGyK6tX4W1DLXbosMbA6ZycYOi2Tigh8QBflulIoADYEOSPQJggdWIgWZA/iTHfeP4BYPL
HC4QijpMxBinp3kk339M819xmqekiT5Sj99bmnBJ/I0wU5EBAi4YDzNz2Xqhncu2E40QXE1OIQVv
J0nZ9l2JAjy9HlyzklGcJgPL+nPDZeqUI+XwPU45ymT8IrM1UdTQ5SaBDXWkIhJVSkpTzhQH/WcU
dFL0+m6wwjU9Tlzb5IlGyuEfPpH0kdLTTO6UoEdcgWvy9cRFwNyVjLpUnNb3fQoYRbRL6HFOJSV2
JTBA2oA7C1ywZYN7HJRZ9myIEInSErALVL2B+MoMWFFZn3o9Ktvm4UwRQOyEBD0S0qWtocSOVmuw
GRdUMyCSYz/JmJ9cd2jFQqkjsB0+XxPnrt7xOry8nNEEZXWiRRV6rBxU3KQ0PKHohAJ58oQAYYUh
oCEILUkMyGdQZojmA0X3HmHJrtxCcfgt2NCJ3q2yJ2DT6Qwx6iml++E2vRzfaF5BUi2YcYrxoYar
8GbIfnk+yC4zGu+rjXGvuYYr3RfwDRCgfG5XnVOtoqkk2MSUj9M0f/EpV0f67V895XzFfbIi1ZFg
zkNkqZFyUZzyqQR+KfiYnmoQ0K+menCnlpY68iZ+j6U1da084XmhBf7haz23mo9vKsAKJKAYCPy/
kdSqEQYFD2WiOPf3At1swBFDHh5u9vuJqMR5cj47z0icBKBubk1+nn4eXDVeSEsizH0ncBvvufAq
T4HZrlEYyB76K4kzc9BhRwoC225ZrDPy9DRn1syx5hpeFGGZFuQOdKokI+uGIgA6adRLfDV9NuCx
fAGmXlTmkC/5QFDozxuL6HFn2uEWQCoJLXMqeNUARlAKIoJ5uUF3JBg69ZL4N7o3IYsnxiKO/Ivg
dxzL1II569uLlfmPLpgP9fbFwhRHu10NA4QiUyyY1kYPiTavHz0omdxRAKp+sLrThHU/Nd/iaNMD
eqoWhArzDTaUlxQg+JvDNTiNgKcrh4AfBFENBU1Bo5PYBfS4KV8nLYKHtGRoDQTXHnpBP5/0qR0z
Bon4w3fM5IzxYoOLlfHPzth5BXyyQ8ft+LV2NNskwgrJUpqDuoiCKshVFCa+g+wxIUCNnP3Tq2Qk
Ln/3VTJ5E0Zy9XvchI8CiCZKYFTgE0iIJ8kj0SjHKOBGUltxGHvMyWNhn5zVY0oadm/HjLwFFgHM
LTM2D3RXWzJx9/u1TA3SM3fR03uXuTcxcT/fLTKH9flWXv86qHFB0uHYGCBCxqAERycVg6KhQKAm
SJRda86xJyB8QMe3Xc/zBa9Bau61VWULu/y9ecEnwdHo9tj6jS2T25n9WrryAzr6qOn6FElFUlrG
jQ/nZOdbu1vAAm81q58jXuJ6gDOkBgMPFkto5xoscgDYSfFjNcTZAsDXBjGR/YYmImuggAS13qoF
eqCV6y1CUzMLtvNbvvKZsm3I24w6XuLoFlDJmEao9YCcIQ6fUDShsDf06ROLVmReM/CBPkNVPwdO
bUc4KgDLnYi+bNUVSZdbg4GCyfJMaCidFhiHxg7Eqm0QTXst1fGygk/UtomCLX+Z3UU4pcbUK33N
w2WiI3h38XszP9p3Le3muJ6XhL5obPlwYndrg9whvEXvtlcpdRScLiO5d2Ig2SbOHd4CwChR53PL
IPi4PD/w2BsQsr2MzNf73Q4cuKSxVaJZCxAc43GPTk2yeO02AMy3ATzLaqthiyN9vZUg+sHIDuUe
01eQEhO09VoVy5Ypae37xZGsDh642hkUBDvR+9Ui9ipWWogObcLlIlvygxWsskMPlHz36MNAMTww
Tmg/j5cxQMPxT2R+yHGOfm6720oIH8bLfi5v+Gn5CH3q4+cWlLB4JOR1/aA6wNsmT+77kdzeCrsI
FcpEIKRcokoH9xjt2Uy4tx4SD0ikpLVy76FmRwa2rDk6JVa4zTPaES8gDnAYiZtR94Trm9gJX9fC
ffGsL3Ynz8VdiuHiOISayHenSmoLTK8eLmBle7kTkc2qY4OdLU8W2+rOgYjzh9qzQLDNTnZvW5RN
WH1TkkIZKfF/iaSYuj8jRV81KMXuqvP94YvKX+mbk7WakZqU9BHkh8wkKZ0/9UtqyQ72AAri7WC7
nM/3u4nbMy20Rmb+D6H1Q2j9ewqtke34e27KKfkwCsD+nvJT4jUV31g1SGtpKKeFuYVq3a+F+Qz9
80OYQ1hxZVYxweH6sbbAqWUfraMFAH78TW87u7ORe6L8vX5eQks258/xjBR/r6eDnT9lnmiLtjEf
GPBvmWpLFgDUrcSKrJiBl8TVr1q3dQGGzmDQMBN/UaDpqgDgJhL4Fis7uz2yjmpkeWQWUF7nrfUU
MJMZKAI/IfUWe8CY2PfQoi1D7S1eRXEQQ54GPjsshgOsGkjTdUxCcvMk06cCr3MXH0aD85ZSY5tD
O14lzvZKYQ0Mo5Zc5XQpgY1vaa7LF9kZ6BKaNiPL7fLuQUNQICQumuPJbU5MMpy1NtT06+IWpaIE
8QydwALsqUp2R/LK7807H9D+Heob76Pl/mxUvL6+oiFvToHsaQc2IGRhvCqkt492YfHbErL6pmS9
rdkpKxxuFBhUZwfnc72N+ZyY65EpHxldmAVoHXQKzN4Rd++ImnkQ22HmQXRi8ZlctIxnOPk0KvOT
VXiZBzhGr2O9JdsCUo8SgigFrPDIUt2DHVihHeNZhvh6aoUswYTLTLdDTD9/rXRCGyDXFDxYFroz
8T4+bec0sgY3dRK827nJCj5vYTJhk6LR0hLsASZoYpfL/n4GYK6KKBvRqayTXXuD1TNY+r4lEcnu
LNCuwJouYIPhYvAQMarI8nEZGn4AueypTIfFDfwWmi5KS95ojmiD/xLvtHbBfIpvInAM/gnMTG43
VHILSjPU01ihS8prcMes5V2+LD1p2Tg0tMCpThEAJkBgsMV55kaEwDy3SiezU8s+ec0aWMA2qL/m
ONJqx44EvHvzFN/KF0AowvaBB8AEeoAhCcOQRrctnqPXlHU4YotsMtA2KHiWWWM1uBULxJ1ggII8
0TIsDT86LghGO988CAy4+tJcRrZrUjQfX/ebo00iL/AocAaccGr5TIqKkVf2Q1T8ZUUF2rM+FxVj
Z9cHXVsSGRAVrQ3MQ6xbzWkh8MGMtut+UQw+9pIEGcHfUe99h8sHkQlWjx3oOwLtUSWRsdgGQBh9
aeGwYtFaXiTT/L6GO3BkgwXKJKxnHZvwQA/OnGWrZnXytHuUnRIgbSEOO8z7DcoOGHZFYGU2eLO5
f4Hd21Mk/3FIZSOQtXQfXjX0MAcLgdM42Hy27KD6ygvXuYekPgVLLXYOpN1UGYo+oT7HvlAFlFMO
m6c4MkICfEcD6t4yVoDZxt1CV8TLYLesgFocbPX+4A2QSgokJOC8zr9lBjQHAogv58BS3L2aKtaB
1U5sh7hvAf4dQFIGls981uFvYOVOMI+sg107pSM+c9kLmiOaQb7GLHfCPf9eiuoU/tloB1g1CKeY
lSt8D7JXfOZHEN3YBmiLAzA8Z2alFIhguOEA/nH4p758sn7jn8jxCG3+O5gf7GguuqWDvzhjZAEB
0Ekx7gjzcrBLCn4aO8HIEiu1ChtjwjVm0AIH+4gRcKnvM9AS4Zz4WaUOvx4euQjmMRtcUAHjTPwv
xokrQV8s42c+/2y4nuDfg7Bdt24KkcvFrg4DQkdAIaLbxEthMywBcg77ATg4O3Vee4er+Eq5zz2I
b+jWZl1fi/MT62zDQcDmbOR08Oy5MYNCJSayo5NhFhQKLBlouaMFjQH5rVkHJz/LaLBPrtExBWnO
tYuE+Qpcvh47zIGAXeJbBQWTCRWYT+IrlYpIKCQstGbbyE7s0AotFu+A/ERmbAb1zlVXCYVQ2b7V
uwcngErr7Z6BTNYBeSV6OTBGBWNtba6qQ4fHKQysL53FVnbVM5EuDbt4V2FY+DRc+TAaeqJukdud
B2yPTvWZc0CUJ3OMq9iJGNS8D73mUxglgNSgVoU7p+JOIiUDSHua09lKd1RqOqVXL+ul7uxXJVRl
BTW2Ar8Imu1mrKIJuxdtUMdhgZcYYIFlz/eXb0UofkpswCegEGrhLkzvRG75FYIInA8Zw2fu0UU+
Fyr3iA2C0TJg6rIcoa3C0ncmRmA6pkWg+lpCQH/LBnrjAoUHEZ6li1C4V3vyvF6KjnSvvGgvNetf
AqxMtHsujWXrevCrwVjPHW0iUZhfKVkglMNWg31vt9ZshamF5Rk4oILezuadc7Doewb58P5+oLtX
pNPp/mb9FJObmxN5hdXnY8Lo0Y1vtDVbcGtPJAO54iGWmlzzs5T4R45zAV2B6Aj3pDAOb023YgiD
ML7MSguU89sAM2zgTpWwp3ssLT6lKkO/IiJSiDc5Jzdf5JgYLgv53fIxNSCjwGxGDHkhWD1LFF4h
vHeyweznzjGT3BzPcftPlC8mZMuxhEBlQWEsYzn0WK9AHLBK2JlUd3JPd0TcOHkOdnuEhjIHl0XX
EkN/HG7MkoYuD+8Ry3Qs2Uo3weY9t4CM4vhY+xkeqGvDJXARKuNVE1OoM80KcZjZRMgCcMQTqmcU
0lEKoPm2XY08yTlaBxDLs0/CNyy3UPmmQAbl7J9099z34Bs6X0P52EA6sVR7YNU16BmZQsWlCAF7
XAcLHc8bT7DkiASuQvne1eiKm6nqsrCf0Z91AynGss3ZUoVU43IMFqsNvMn50Skh72C97vqbo1Pt
D+y4qh3QFOA1Lg0hiRdgKXe5ZI4hgdEpAYmNGjQLcAQIsKJKEA+4GSbAiDbdTtpL+2h5fBDX6ipZ
Bp66bu9yB5RC+JZp8RApIqtbE74Bl4VcDosEY+NSFpohcRLsWw2y8Mux0RVLg6VCwBRqKbBhsWzc
wAbf4nmWeIARtvVCtMA4c3uy8SmEc1t857RtqeZ1C0hm57APLD7GxkXAliFw11iwYLObgAFuxUZc
+u50B35iVsLujCDfEhwfq8CKHQPiJcYmBuIedmlvP1WUwqyusDwxT5jB0KmfD3BqANy6gx+H/c9d
IFDPe4iGYhUiXMqtW/xtbT7TFUKtXHVy0cyj6/xfCDNC5Zco5KkQjIV3ioUIm8GJNj1inMA1tDPn
gH1jQDziYcUQ2iUWMFfKaGSE6JUtEfHxI8xqARLWdE5wt4r3NWohbX3Jg7T6WYwFsN3xFgMUDn7D
3bC5JX5EiLXDXeNf7yz0stomfA6Z8C3Mt6sJgY3ORlR+Yr9wz43K2/QOYs7zaQp3BnOFlZBCtHGH
F44nKkZ5AqPB8bm7c/QEQiHBsZ3AroHH+c64MxxSfzgtZl6IzXx+2Ic5eHkp0JLWAools9t2rq4w
XTzoTsKn2Q6K3PL34D3hS2ntM1CGQuLxpWigXPWLQkXf212CIXAnQl0bTMYPV67Jje/NrqCYF+lN
63YLrpj5guNHmME18c9GBYwSO2ORy53BAZvoGZ537dVof4gI9BAefDZiCG3JXkq2br3whRzBKDg5
IVxAGB24BekSoLCbwnEjO6P08HZEoNrA7AITCDPHxViEpdw4IEouCX3VsZb98+QqV6GDZ2cPGcCa
uGHQinB2IJGuuRqaXfPP8lcNWrv836oXO9IV15zcGwwduFHwBvFpimU3YRBO+tjKKPj7w8f+4WMf
020eZU39H38Tp9yJUbgeoBzNcDghGhfD+OWKA3xH9ImLSWk1VZSpTTovfDQX+fQfzssP5+WH8/LD
efnhvPxPSEA8AjouGLpIppyz1RcCVZylaWBy8Y1SA8SkPUeHTTzRBDh1jlHC5h86x7QTNkoV/HDC
fjhhP5ww2F0/nLA/3gmbtKJHiap/yoo+0wV9IvPHLRqCUCap2SFTcqLKOe9ReDxxni3lDU+s8sox
5B8JghXI7qrnHGIB31RH3HhgiiUhj6Ei1jQgDsPj21+iRqjTM9jLG4/LJvQNSPnC690wR3gb/ZKW
6pwQNjgiiNOh6DFnAcrfeECGxzy+xFkX3D+eqvuavNJR3ddf90on01/nTPqFIv83TX+BcvIjgwfU
dSCoBNoTqKi+9iABEgg6x7bhix/ROsTreMzt9vb1tqfPCKrmqIK4xQsFQzR9gTLBE37LPLTO432I
Q3kDe74ayKbERwEYTq6vZ2SDUoJ5tsk2tWNsmztpK6/BxrhTrgurQEC7ROWIjnRVjdAS2W63Lwek
CreIah7IFqGoYT7MBQ81qfPBKRmojFBhlyM6GgIsEETHKGYtGS8J6eBchzbBt1syzB8ORN+9v+9D
skcaAGOdsdeI7d6RAwDRG15AAQHqPG552ebMXtwuEPheAv+Vvr7GFLUfyPwh+n9bsVsE7xAXVPkF
o4QTVSFH/pe/w69+d4t7cb5HOHJj4xc+wYsKdq+fF3t8HEW/mJmRb3+IEjMxQBqNWmX+WCDlQx9P
Vsdycq8T+xqNOHdgwSFXHbk+97I7KF4m1pKg/mWJCpob9MhYIHBhEVIePG0Hbhtqg1YeQb4IiQlc
S4yY6+0rSm368117R+1LbL335PMrOadQvxGwF1cyKpfq5H6mghAXibDH4t5/Q5m1c5rr++hJ2wk7
addta0B+glWYgRoErY+CSTqAlQ9EXxl7NAcqwKmLeTdN95y/aEjyAXKPzoAT6aPDi6JxUNppQHUk
7cPn4x7xzH0pk0VB1X/vjZGhbgJFvS3ATOKATi1CnvaNp0BT+iIiZ8QCEq2igN6kdmofrBlL9sk+
XAH3D5m7CBkhHtPm9cGfj+ncYPfZvRyZ9U0VgPGk4LkVZKhAdI8HuNXsZmmgjovn81AQQ2r3XGtC
G7Txi1aOSiDx7mTPUbuEjilkNpEFrM9JGSBT0hhDRU0MckQnpDAPK+SMYDVljvqAFtWJpQAsoAl5
M9LscRYCf3iG8fNsgYHx8iQt8gYrXvIDWhP8+0t+KEPh0skKrnj5UotMnH+L3A/q0ZoNr0arbw74
y9PbPMnsI/3M0+m8nImnv3mRPV/vEU2RfXeAwB+ApGwXXFfmolQYIOMzBJ57N0b5dY0MZs2iZYco
3ZO2GSyXl/wYtIC6R+IXs2ggcVoj79fa53QagtB8xAevO5clmSxB/Zqy4fUKrSXPBZgIGRLF74Vz
Wry++tb7+83yLXWutgBlyzKC/QcZFTH8CrEH9+8mq1GhxqPjPObN9T7/fULkG3lrJAqOLn/Os0A8
Vo70IoLr1TmfjJTtP7m8pFEb2RFg134vY8mnRDjXIKBf1+W393Qju8DoQvYsIiGNIEogeOdzSIw9
WH9IQW8EcpOym5t9zlL7fIWQibvX1wy9d1xGfr4PPrYQf92b5wbNC/0udBmQ6Y4YaHl12CgarC5U
mjmtk/MqMKfCJA1L6W7ipFPa8twhdnHWH9ryX6UtJ9fDKGvzXdbDlDCWRsbTH7dbpsTuuTLwYuH+
ELt/LrE7spD+ZFp9ylA6A0VcrK5/haE0ZXSOuav/LEbnlNkvjQykP6/ZfwY7/8ZU1XWJI4qpsKNH
0lHNywCgIzD1jN1ji8qdTd653ibb1yvRRZE3e0MlhXUgb8kqgCWH2gN2vEEZPY3mMC/cdI7aHoJi
H7h3Lx0w40EeRIFZ5Wj2sMoRiYkJCvWAoH+uqwDfDIyn8MaE5R0lNNwVTg6WyF1Vkt0Bnh6aNSdM
2cnLG/lnf7HL0z5MZINFQhRBEQPG+VERl5GCw6jhBpbQ0+z6iBIZ5U5n97x0i9fCdgzGOK2u4X7A
AUncZKGda0VBM7vidaCxzdtEWqDXgJ6GHHUUWqFujzcPsHiDIis7XZlw+XnJ0REZcl5wiVIeCtoX
/O6cAB0EuUhOmqOKtnm0PjfkJi9uZC38pS5O/rDy+2LmRvuuF5IgkxSwzCJMoJLF7hZxjdt7+NGo
vQMVKnGcrYKIS0vP0cmts90VaJcRKfyRCXfiI/AbzkTy9zU02iKgu661g4qRbGxvvv98Dicvc6Qz
f8fLVPkd/UbSXVznKFCgynmkHSuEakDbiFrSZD0gSGNHkF7PPPjy7K0l8vSwdMAADunmrRGyAToN
3tk8o9gRH8spYmg8rNBbj7JTe4qdbqWl5moLw033AbjS3M/vHh/RZyMehREGH9S0RocRA9vWXiCg
9/nhlQ/d/Is7MtJiTZIruaRDelQmwKBI0tPk9pk3k4lLhQr4m6ECE+DpqNDklegHJrq2uOBl49yD
D+2QXdUpld8rdOUjYnFaylSEcPCJTA9Xg1URFKeR9mT5V58PfOK+mGP/t9OEWTjgvqS7B7SO7aYc
7I+1xq83xhyF4IuyCxu5xAkWDbqIB1SFAi2L5ojtIYQ6I9d8ZQzwvZ8RV7U94qCTLcMLqv0MKizy
hv/ftsC6uanIQwGbtiIYJRraeIQwhBc+r8gVdCEanPaI470LREBZ3vvE7Mr8LnyyesyRbpgVwywW
QlwEpEqPwd+b5L5EAJhHix9X/JWWlbycFQq+sZYPfPJmTkXY55M1te/MkRj/8+87Tup0WbD1W/fd
1PIdCdzjd1++I6H711y+I3H9ey3fCe1ojmTwb9KOUwL4HMm6cMn+NAL4Q4xEw0AiSgd1AZAfRxI4
S2ZirWonxXkO0Z5UOzmAexBsvIOso3uYKDeQdwy9FDxJNdG5AGKzDwXbrycfSefD0EjgQ+jQX5vS
ch2jo2hAL2xvrc7IXpvUkt0Mxfa8nN9EM1UHsCnUee5VNEI9L6p9AMpK8MeApgjOTImeLi7hgakh
uy3zH1CSbq/XAq5DYu8xrqJ1jIWA9C+AltGVkzOZ7gX8s/c6h7caxQjYR7bgxsAPCdBFgiQND7TG
luQm8H9SO7ZSlFjjTXR/SDCgJSYwiT1xO7rEG58LW+BuTtyckdTvywgolD5mhunopO7RTMMl/iKH
6ulhVvKnAkT/6lE4d9Pw3hp0G+MVndz/PYvFu7A79JbLNtcROeG9AY8mvlniZW418U4c3o/Ij/ZY
Erz35RFu+WeAHwyn8BotYCji52X+BZIZSBlaEpKDBu82pB3au3iWHZBb/DnK/dGRhLZwHR0D7bnB
4oRvoXcKTKrOl+p9cS5CQXXAo/n8lv0P+unX5TTSTyAgT495guUkwEsqyXNAvJJeXQcw9WAa1iRj
Nn+Br5HUyrzHx7ue3ckUyHUFjJ6np1cg2ECHx+R19z6PsOoLGmIxpGxqbicX/kgv/Tst/A9hoy4l
0kiplpWftUWKWTyb8zxSwR980rj5FtvX3jV6iNBLhAbys9EfYX6vn59LGGa799tbQA+8vRnAfkrg
D/set/DQT7ucv7+/o5dw79L3GdKxfHLnEuH7me7RohehRadAH17moMGN52vj+T60ejIh8yavbqTR
/1pXNy20Rrr+h9CaFFojs+QPE1qTlsLIx/yulsKHhrYpCuCkNkVJPgcnLswrH+Sk4IiCLoSWAusR
tnQOAQ+ou4HMnzRbIIf5hIz+EHLWuDjl6HIjadZosYRThrr42gkGUCmMCgQszTM48Ny8FVsnBdkU
S5I0tbMBGKmKCKhRJSGmoNyfOLVcmWY1nQnFFmynz0VY0jbrK0fVQUlvnlphasQfGgy/jlgZmXJp
nCSqX0NwAomkRR8uSnJCWngy6VeID4KpuXVB727fPPGihPk6AD7/hAYecZD+UsJxMYSRQZdWutJr
CoYAx5qL6KvA4o1yHM7uQDgsDO8bDFAntIN1tX8/oBbicxtA4lbRN77yxQhGVlPaHeskLDGCFfeO
X3crDoi4sYHp13BUm5t5THYTp5y672Oz4/vf9zOS+WdXPbIn6uLYnGYzXLVol7DkUBcGFjmUDfDf
vCdxwH7hwAhA8gHbI1ujj4+bhinZZagmiBgKJHoXU8KtXxVhf0Q5UKT0fvv5nfpY1l1Mzki1d0Y7
m0kZhnkLbf3MLUxYZTA7EdLgJu09c1oKPKKCbDnI4gt49tBpr1vOuuJ+CG/sdt1rbgnwoZ94PIai
Ef329n3//vlIJxcyn/MLgfP9F/LklI406R80pVNikrOWXd6oP15MTu3WkVxPg0Q+JQXWYEpW26X7
+bqZOPi4tvm3HfxMNPHJLj/XR1wsSjDDqoJ/gkrCbqmxgUXAlACYhCar+K4hS94FH9HDOkdJ1RGQ
Y8DXANxXQdYAZ+AVT6884/BgfX7FU3t6XPn7x+1pccKIGIPIfw8jYkIbnW/exYx9B200uUhGMjYd
Ik0vKr5IBAoosQCFvLCWoAFqyqFvuU6YkceOwed3VBTR9QiAJLa/Ri2ig1rGPXrz6YRlMjmmsTT9
M4xpJF+/52b6TXSY/3msm+rpED1lP5Fj9fZ0/Cl//2nfPDVR3UQv9f/lB3vJi76KgrD5f18/rb88
D95y9tQ8ffXEypqo6XfHt6q/equPB3wVB/rlk/+/b/70dj7KdV+8/cffXvJj1vCjBVGeXTJXchHw
fy4P/8vX1k8pvrbOqyZ8q7KfVk8VLvLpI+5LfoQv3Jeiov0MVlbYDIZhaLpoQL+c3uoGreCK8jNe
AmENqDFBz65iUWX82P/xN0n4WVVlHfQJIiguQeCLL/1CfikqP4uiJIGZTNY1RVMM5bdwX44kCo4P
inaQ5YgimNzAgjnSJeIsyfLOV7ttMqtkJszERz0pwQSTCTops2ygYYW02sXd2n4R9z9lv7a8c1Pu
QgngnDpY4U3RkFRR1UBt/rXCLWpDz+RMPG2H9tjakQD2zLAE1ebnZzkTGIxOIysGFIohi4qJn69P
Ixbx4ZRKYrutxDBbhnHqDmEM4uRBkVg861oS1lKwSk6J12XGXjsUgTMxgm9urqQaoimAoVQG37F2
zopdyM7caI/9MPTV1sib1lWKxLRPharagtkC2rJWk3maCojDhgHqjstW8mYJCNXk3Dy4iVipRAVr
+OIYyslKbMRgEbRF8CxrbThxp8amoiBIuqmArFjXOQkqqPy+vlPCECqxJirZNpaz0NayGCZ0Fsyc
U5aq7iANLby9oVZAUFCuoxnK7oWheBDDMKapMrw22OYvmdTI61ioynnqH7pV6MemewC1uQ3Odtkp
AiO2DcMsXEU4bk9af7oXZXCsGarZYxrEliaNkD1qcbefmIJR4hGXZoi4/ZJioFtFMrWRR5ml/axv
ZeWwVc1EmZeZ2FF9UKOlcApqalYHgR6V6rRW/PRkhVkv2JkJ4oXPB8ENyK8WIkBWgWiviJokSSYY
bb++vSASP6mGGifbU9ZIi8NBvYsDKbPkk3a0e31jDgEy1Vo1hd747QZQDRPSwxTAuatI+rjiuRHM
utWyNNie9D7krNl3h/AISKBYnTE/rk03asK97qvIJgRJzWZVOyOfX/nYl0WDkAnZxwm5IOdMQxnt
wUw08yzWMnMD0qra0YMZaunLQb8KsuhkGb5+cMR+rwTxppZ65CvArFpHlW+DExuhfVClLBK5DG2j
PfS7pDLcMEodKZsBYK4R75uDRBtgIOmDOdFv/Y2AUkFoiXSSpGiYM1UYKdakUYpTN5PMTRWZ+r5X
T63V9KU/YXeKfFt9tS5wdEPG/TEUVRT0sWkldXke5LoxbKI49brgOHM6EYsUtUbkmKixLTZV9yQX
ynN0BMDQoPUkPRr6hDAeuz9gDBdxakPn8yNz2rSvV+csqcKszQdpk8m+sPaPwC6XD/5925hoxfIL
ME6WciIuJdBiaaBhb59VtdRCdix0AwunTPIHVV2FtXnKqTj4p6MlgAraq4wY6P1hW3Ru2JRclyjV
43Cs5LfPV9jYJObDN3RFNyXRgCIT9JFhFuSKplaJKWzCVF1Wsyh4qGWsrVhXFEBHiX2LcsCjGa9A
xZKv9EjRfdJ1re/prSrIthImElH6UHxUT1q9QhmGD6wmuQ9WmS8MU/pg5FthrJKsirqgokNIV8wx
cr1kdklaZ22zkeO0vJJUtXFOpa/DrE1EezYLAHzbZvoi64vuJs2LmvipmCO40RoQtWXc1jRRMrCs
FmncbGa6XNphlpntl037m0y4VfRS5TV4Kr62zs4m0a+m26Z4y/ZN9fbWrJ6K8Se/svL+HGYdDK6L
1cUNzK/sui2I4/rq6af/bPLD4dIcPH/vizU3EzWYZrpsYK/8Qln+d3MOb8k/SyKk3NlgE3nJ/C/m
nPYzmiVFWHOahBSypPNmhF/MOeVnVcHDxBqGiaKgdey3mHNfrzDkviUdFoekQXgh0CyKo82cxsYR
tFxpuOtOR0BgSgo5Ce9SNKCLSVWSCb0mc0PtQoApKj+LoetgNeXiY2xhpSe5qRIl1LaD3s4KY5PU
JX9KTLMLh61gDJreIqd6xHC30FNSCDRFJZ+FXnQwZHOeZafOWMiqHmi0L+ukIk2gdgbRjq0CvOch
TxGsFsu6YmYf5P/F3pUsR44j2X/pO8tIgACIw1xIBmPRrpAUmXmhKTeu4L5//TyqqqckhjpoZXNt
s7Sqg1KJhQ5fnz/nNlHaWF4PlTIw2RDW09/ndZVHDsYfGsOm9ammbVpeF7krIzMsXDOoMNdWaljZ
07nozfwp1WtpYdA6IaAuayurTHQ3rOOpicR/XxGir/3P//nXPFbzPwdHTp4nnwZE+K1/PyEm/qDE
wIxObjFm8r8jIjwh9odlIuKBVJkog+t/h0Sa9YfEI8L0UihOwnUxq8+/HpFGjD8k6Ox1aZrEoAiz
yD95RbND9rdcMwEPmDP47IzCVlnQ2R9NomADa3nl08daI6gCJEHlmGEutg2zfaCNYSTssR9sY5pW
3NWPjsfbwnhNTGDuNMT+/Pmi8sDqoDIfMcwzd3MRAg4ipjV/f1YCH46HeBMRJEFgBMQMbNHH47Gs
i1vVNvrDpNEbTZS/fENDh542HJL+Z2DG2UEY+uadENz/+a+/j/kWimnWSh/WnE/+PhSq06oYYl1/
qEPfVmEActJagY9RD+6tolpZ7GPchWvEYqYh4MChQR0O1kIL5pry4b5gsTDrdVeiJRrjs5PRjdD3
fVR6H3qXD7fw5N4WZHBAEMpS08Tyi9N1bU0rvxHkoQqSR+Kb9XXll/ssSfaB1j9V5qjtI4KEprnz
21vWTOGfyubP9MYnt7toZnvbgGDMMARG/Eo4r/P1v79eimyLbHLygKXodWuS20jmxbbUerHr8xbw
EF6DYLTLicvDrDkmXkdalCmKLD5FUbbX9k3dNTeXr+Xsm2P0hIkImFk6UguIBD5uKoCvaRRpJO4n
s0Xzcz2ONro7wJpbiGlnDeWajJ3fAhZkMEhw2S0kF5bfvep4za1y4vcZk4EzWtGxMrQrQxWlV8Qj
aHMbMj2l2TDYYak5rAf3Zt9jYFYxFnuSMYzCUPkxaMWaj32mT7AvMJBQCdIlITCD+eNF6GRIeiUn
cZ/raARO2R4TOL6puC3hK1vGNuT6dVtN8W5MjWoFrfHpnUiT65xTaEVrSU5ZpYGo2w5ri6C+ViL+
LREPPxvB4GG3w0nI9i5swA48scrcmNQM9hJ14VxQJCK6cbyWg09W/IbP5EIKQPWQbRDSeoMWvRNW
jUC/BiXBZyqqBG6CLJ0maH8lmvk1qy2yIoXLy5/HkMJbm3UdEl24/o+X30e+byIHwR4t2b7Kkuyr
QvM6rXwaBvItnJrnIcJAhmxaDe+WyhxuGDJPMGMSmRVM3V589T4KC3ABTMajKY+RyO3EClwTLk1w
CMD+iw4jUF63jc3A/e2bdhxFLl0jJHjz996r+rc9EBPW1oBZheh9PHweVNScemI8duhRR2DnhPS7
SbyW37LKgSz8Ftwboh3XMHfZKXIn3PuTHZv/VD0tt7FQT2kVjWkAI/4Y/OamV/0w2p2B/uvO0cSB
Z47f2jHI5F955QrjYK5V1BcxImRs/hLvbmEhAk0eKF8fsXwP9kdjF5BdF7lThFHad722C55Nww4r
p5qeU7DcfsnS+xot978uK8NFNuZ8EwtxaGOVIT+iG48tVw4rv3YEdCEWIr7hR6Y/FBCQSqIoNppr
Af7SGr6dns5JZuTB4GovjZOOPPwYpeTRxFye0DH1eeR2Gzh82HbTox+AP57uYBrspL+J68Gu+m9T
fpuZh7H3+vRJYCiyCTwqPYatq4pDZO5V4gT8hpDd5St686vOpBXvhcJyw4yZSzFhWlvlCTUek8ob
AMHs7Ds+uNbg5KBhRhkdI1MwwSXZZEeEwuWP7ne9ZxkI9wf4ZalXZNuyvS0Nm0g7A1uJq3vspc7d
NnRaYZuGI9sdmVZEe5E++fOzmoYOJQNv0ZJLZ6oILV9ptCOPCegwkt34WpHroLO17KvAXAflRIEt
dpGJzW/KeAMykil4mPrnAUOAMheJ0hVt9waRWd7h+/0svvZg5GGWay32g5lJyhkDR9xa3U0AuqnI
42IzoISW3NTBntZuOHiqfI7pzhhBz9PeBd8UFFH6oPQrpu/0yNZAU6Wfot6u8g0pDwJTJCsThBjb
ItpyZOG+JNZD6u94ZeuPGI16WRzmB3HpJAvdJfWmabUGNxtN3xq5k8JLgcSxXtvxhdL7y2udeXDS
hILkMJOIL5DzWyYqTS1kUmam8SgbjPiknsJUCn8nb+Q3gTnMlxdbFJwhM4vFFifrMXtLhEgHPLZA
FlP8sZtqE3FAQsRG5AembJkdknBrJldd51Df0eA/DdNjBNQWZknGd117C5oWvcAQqxJE4bnNHvTr
KcEEY7sGzVJqtwi7j9ER44RLYGm+mB5aIxN+E4cRxlVqNu2farqbupsw3sSmq8ZrGrj45egHz91Q
eyTZ4fKRz9yQP48s2ZwQRsi3tPnwNk3NzEbjcdxKoL5LR4Gu/wf90nOnJp4fbVFl6oQbhddl4lTl
yit9Qy18kKX5xmGE8T9YAzjIH+2g1qemjAvcuAy2MeYZgE99cmcNzDLwHQljM8a3GdvmSBx6A9uF
qTP8RLqzt9zGsLP8pkeqzff6KLZJ/DKTCaW2Dwyaesg618RbS6+n+sXKbfNIdugmpsmm+lWC/l59
kfljoDlG7oWA1llPk3GlF2AYtHI3Wx0k/DGh/JdcwaNCBEzQgvuGx3/nWNVFLcUU4JJTMPBPTgLc
/KsO7fnCUUMvnNa4KQOPDIcMqIrbtrMbblPg32sv5q5eb5FMv/zVxcfqy/mGFobXbzpD1cNgPFqj
E6FqT15i87rHfJQ7sDF16U3Z3HXRXccPbXxl8AMKga1mkyOr7BDdjdxOYtuE/gzc2nezDKGLO+Cj
ZHZwZ4VOmDvt9/pF/Cjc8TF8YK/ct8UR0uVPe48D65/auWVXj5bnf+HEpi9GYgfcNn/DtFjM7l/U
LXwAeSfvY3TUKa/vHKI5FL9F3OKg/bx8Fws01F93gSoIIjSBsu1Z8lfnqPVqvfGoHeUd+xH/lNRh
3xW5asy9bnhc81qo6+vqwH5Vkx3EdnmHs6tXOOLyCzpE8lfNcNVt80g3xYt6Kvfsd3ULkdOVnX1p
LaeB0fkRPWbX/hXKKNoDxrns87VoYum6vz1jqRsEfi3ynPqilEVEmjeDxCFwuRXmB6HBsrLVrYbp
D9W2YLaR7PDZxK8G040zRBVg8r98jW9sBsuXPAd5JjIYiLnfRO6djPe11BQPQ/IY/szQNvMcYhbG
NmldCSbG3kZWJu29VHpQmix29C/Etq7qp+wRH7Tdq8LNTDs1EdncNM99aFto1tG2l3e4mJ7954dm
/K3oi4ALUdRHXSOVqApu4Y4wChoo/dQenmD/2cMmjpz6vgHjwP9zwYVyq1LVanyWrKxCKGHzXxnm
4+n2iMEaoz3dmBioAK8uW/ErV8+5kIUsyXxLzbLgP08/GmL3t+0v68l4iF+7V/mSrvjPZ2EcVPe7
W10WcjWu/lotePFByIfZ36/kJwudbnKiVRDw2mKLgngwNTysGUK3EXOmhz1tnWC8y3P034xoO8q/
hEIBLJ3a8KdydHLonqk5heVFsMD+Uyt2ObmX067wb3UW2Kx6MbMbE+LWIfJid355zIc1Zv9PHZj3
90M+Sl0Ya1pLI6jaEmNNQnd8zvJdjsEqkU1RQfqBIm8Wrwne7KecvcW/JZ0vEolZ36Q8CLGmj+9g
2OO40aSX1Uf4mJq/oc+acLPHOLBxdHbvF2sP7TNzh7yKjpoK8r6o7n88shb0mdlOijz6v/XXYDz4
X6Wxyb4XV4Zpa81dpFZ867c03tl5/15wiecgQZfVMi/JI5cbYrlD4jDpqfEpw9lZaXd47hFm0ZEr
AT8r0blH8pUrn3XHpR0sBLOrZG1SgSN3TxVmpLduiEnSkT0mT5d1ypnvPbsPUGW6sOaM5hIFGgZV
P4y+rx/7ATFjZaftYSy9Tvl2ERI7kl8vL3eep1istzxX0maiirBeMm5Sa9eqTdNtUwxI5c6E0ZnK
bZRLyodUuAmC5+fuoUZ1eRMlK1947diLR9SjUO/3HbZhGQcLY34w3as+GMHXKHOU9c+1zOLQi+fD
4nyy/BCraUDCgKQURJ21F3a2zuwA8+zMTcfv1I0FEKy1CYa9/jVLbRrccIpqhJv4Nv4EGG0UuVru
VNwpDaQ0kcZ3CuJd/jxvScIPYrfYqfnxpbHE76wix05TjGBqnKC4DjGarNvGyBTehvU+yK+Anhox
HnCyabXN8CCGjths/FGat2YBH9uPEAErlxZIJlQ3PeYFl7cJ+v0xRUojzoBxqOk1aBSARNm2eugw
GC7uDFrq8BJznzDbTNvlRu7oCFRLcVTdz8snNOa7PjshN6hJkaxG2WeRemBaGLcRwQm77O5bIUHs
DB5Dvq8wnIl+pcleIrSf7tPBafiaHT1zkufLfbf00l+wIqmHOpYOzY2Q27jHJTgtyB7QzoynALac
NU6Jc2OxWHLhMWRA3/z1PdPrXN/rztAdOoki6U8BoJB+Q+VG1Cvqmp+payxK5ho40IxMR4X6oxCF
mh5xPR6NI7JwTbk39W0J8BdFcsZjoS2B+E7t8UWD5pQuiQ5x4olwayAT13uoY3cNrOZeYawYBnMV
bgxSWs3xxYbErtnb7LH/Km90jL4yf2jfxq8BZDHAP924YWojPgYjbPdYAe+BKaXKkTdWZCPNWBtw
WGdHNQLJrXUti9ZuzJNVbpvgYFVOrxBArDylN5u4FDRCOep7BEAAFDQ/3kIq45YEjaYfo8nGehXA
H9fdb1AhTZ7w7yS4TjIXUmA6Xfi9Beg5cvF8qtNwwIxsaVtP2iMggqmFC7iBg2eGG93a0dprrV30
NXhKbhTepT2wTWS5abcNgR+svbmmXtgBBrMNzxI1cvN3qx0AfaO507feFNuRZZMtUkUTLvMUcqTj
f/mgUUWMhqxwvOLCnzlXb3Lw9w0slGwja1m3MeS9Jg9NgTBiG2k7vn8tFfqxtf3lh/3GU3jpvhdK
NtSsUcs47htJln31Q+BTW5hLVsJ/zNH3XjgWZnP+SlO7RCtttiVwmg+IMRFX/ai+xYkNQ+N/T9Yy
QJ9oG+SjZ1YXlD/QD/hRCIAY1aNkio0jMLe0trvAQVxy+eDnzsp8zQy4BvzzWGiZccnKJDVUNRhH
gSYjjPFEV3xuNz/T7wGxY99pencCY1ZhZ8EuOF1eewH7g9+wWHthL+hAZWgqrB3VtvkiTvovq5hF
kJ26Uw/UWDxTfAmE41+R7akNJzj5yKnsEtx1YOsraL7PjPr7i1hk2wKp53009MaxUc6EaaEPijk6
SHwDDNi6fO7zkGhx7oUVyeQ0aqqajGM9ZjsrQTIPr9HVMYXYuBaw6hoCF0/Tb8Z2Ra2srrwwIoka
Qx1UC5Co0kWCq0TPOMajY6wiIhQg3DCH1LIZ5q+uRoHzpzx7X+/EbGFKVBKbFAhJ48i/tS/VV8gY
f50sG+g/7UX7FepOWbrpYMMzWbnrzyz2+8+68P5ZDbCTSHDXjD5STP7s3KDc6rdwIOnd+Gr+aodt
QfGlpxVxWqCl/y3cc7kdmE0UdRcaXKaioV2vG6iHODEmQFNHG73K3zLZuOM3bnV2Gz5V+ZdMTLYZ
/4iC4/g8FYeKfi0Nw1bGfZ+gAoNaLEqBPqjmicPJaNOociipUWHZXL6oz8X/7+0udE3oF0bXYOWj
jySA6RSwM/XeN15QfmzLtTTvpzZ+Tm4BSQoIxrLLuUm1eZRdYRyzZlNy0PEVg2OAxn2GGlyHhWb7
kVeEh9XUJ53l+0wM3y28kIZSy62iZTlOCbc9tWEDUTYqEzclGwsE8abddq7q3OmEQkhCvEZzeIvG
ZxftzRLsWXTTYhJ3Cwi4Gyb7cbgiKIY3WzP2KL/m4qEzjwEI3bt91x9YezMNW79eUdifmsW/T7Ds
fbayyNBqVUKsTKdBZrqCfCAbOsZfmwGdC/B31vB75ynJWV1xYEbQky6IuQRopMZk5n0DjywUezox
u4qva6NF/JG5ZronrVtjVCom4epOZe7GWnkDYkCDOhwE9pWXZi9M3aTpDZJuBKMgorthurGI02ku
JXZV7Mv+RiBqEvmp0r9GmJ/bbab0S2ruq2xPrF0K5ptkui5Uahdpucli5MsJcirGY+hfR/Xx8jN4
a+P8ICEoAFBAUTjS4wDjL4HCY8SikA9wBGRxk8O1My3MeG2QZra26qWSe9E8xMUdXqtSV4Hai9ib
UpRlH1htF9z2EycrnD5y5a9GgmbOGDehchPitvDV4ITBebgF/LBCoj1D3HbVbIsUnDrpuBkqrxb7
/gsBcw9MLy6kAbNl9nD5eG9V3EvHWxgAjU1j09U4ngn+mhYRolODJe7VcrSD3Hcg8ge7EDiCqgdk
kQXBxW8CcWUyJKQ8E9PImV3gbKZjYSg62YC8SPa/Y4z+JpsW10S3OXdiw6m1bVEAsr9RCizvZnas
dNtMnb7eNcKWlqOHLrtVwjFiB1dTWS4LHDV5PHlV7aYhN0ix15HbEhcV20rZLRr7SzsabICwm29D
aRffEL5WxEuLyea+Y1pexU6FvL58V+eu0SwKaMkydd1C3mjZgFQZkQGkTQDXyNyMwIaGiT0191lQ
2A0gQaBoMJ26vQ/KwzT73sOBNyvJzDNttdjAwimtOtI3vIT/Z8U7q3wumlvBHUGuet9dOeqZlVys
tPTECkaBiYKzrfubBqHlOH4x+AMR+7Kw2/wg/V1SXYnIzXO3XqOMNM5U2mLxheelK1oO/iyTJdgc
R4enroQwDAd9bi26rrs9Cz02bHz/EFVbI74Nqi2vHInJHjCLa6mzcwDGYjcL52yqzMzw49A4quyq
ETsL1Yl2Yx7zn8DtlYAP1Gs+2drdL54kED1mNREcHwDHbPxZdntlBTanJ109ZqNb1g+t+oJbh+vi
D/X+8pc/D3yA+yA6gE1ScCBmz4BfNUmHbDKTo2JFB+fbymyzUdGmkdNXX+SgkUQnHILL9ltQyvAq
mcOvGrBqtxaIhjLG2Has/Nu+UpljjuNvi6AVwTC0X1XDv8HnG7dUjT/CwOumXtzAYj1NdVWtOFtn
3iUOQREuA2bO0KC45I2cS/WCRkZyrLIZVMHLYTPAbG0v39V5PgThuMGROQV+A+W5t5+/Kyo1YqBa
HIjwWFr865CrCUPjGwB88wYlpsQ3NoAqX0toNcDTUDltUVSn3dpZz9XS2y4AHwWJHTrVrEWCZKis
PAj8MTzyAaXMpA5cq+Sxk7U135uVm1uATUmTolGNOyrfadp1HZOjKI3nto+mFemdX8M7e2KhlQCo
KQJABFBDaCFb+PXlMJRN6PvBccAibhmlx3Coha03we++qlYbxRZvZV6OmRJZsLk9BmDRxXKJlTF9
kjnO3tFrTiLDM2gTOmVDnv00sNPCjHYNodWmyNRrmSCSonquXdX69CXvYMWLTmi2yYtyE6TqBwqg
QduyXdlRRJuDSZ0IisVg6PUMOUtXvN4lBmje/FyFQK8pgEvoC1lEBOOYo7ESyIdHMqD0MZVIH1ZG
ZnrST/Z+k94wTRj7LBgau9RU6FqB0rygQg2pKJPSFjx/GfMysSOd7ElhBVtqXfFw1NxYYIwRazHi
htG177sgQ4IjpL/BrAhwLTpS/WzhMfcjWr2ICPTjwI3bUOl2X5qx21tRfTXF/pMWJdoDUVOAqvsg
dmlYZJusJvo2tvpbFhfN1TAgWQh46fUYqXHfUsMpfHYTAddtj7oe3vs4p9O2E7wAzrrbUG97dI/q
sZOreHIuv+CltsNpOABYkgNTzDmaURa6tuFtLCOm18culhhgH+L2A62O4FxkYsOqCECs+IvgRuth
rFTo+AGANEIlQMHl8NmqrB0OmtYjG4XKcpbU/m0cIQUXTNzD1BgHTdvlQ0NEDidoBIViV2AIn1b5
Lnr4yEocsKyFACoNsCjaJvH+pJjRzIvkUD/ITqpCPsZFlV9pUf9M4GoqLm4ZBMnJeVE7adTu2IRc
KR1Yf6tCAFqoYSWH1Eg2ba/FB5rGNgJVtMJQI3YJhbl/u/H/don9i8MI/ef+lsNr1UX1Xx0u75vE
5l/7vwYX+Qd6WIDHhzZAf8sMu/2z5R8NLvofgE/A50RODm1Ts8/0V5OYpv8BpxR5cXTN6pTBOaX4
4b87XPBDCDk6vPAj5M8l0Lz/nxYXUAeYICLjhq6bBvpsZn38zuKxvrLqoWfTXVyTX5hmCcRNBwzM
FJA7P6gZEFKU2ZMsAJCJa+NPe/tf2fmXgN36z7LjRXH0XmTmv/1vkRHWH0thAcbmDw7QLjwCNByi
kR2a4N+yYpA/0JyMpjnEL2h0Qc/H36KCZiiEN3AggLabo3pC/4mknJXGECKhRwjO0Qy5mfvXP4pK
aaVRw6A1X0ZajgeJfKpNMxDY2zQe5D6rK3YX0my6S7gaXR8R/60GnblPhnBwhkabfqRjrJ7e3dv9
n37I+3aiM48Nm2IgkTB0oIU5upgW+h7eWhjovSZeTBLTfWPmjV2ncX5lTkLanbQaW9PyDLUNYm3S
KA2AZS2I4zeJWknlLz1UbGTuNRH4Qigbijen7t1D8idC/Uy2xoufVekmDMLaTcap3l0+79tAnHfu
mADeCQeeO0RhGai5LMiPKdf8hnT+iwZ3yEEbKWbIKR1EtqEATM5vrO3AmytYlskh9dT/GooKExx9
JvY8TmIAEqvUU0bZbgcVAEiXTcHe6n1/l3WSbJs6Sl1fdcMVT7XBS4rS9Aw9rJ9VU6jMRqZVbsys
gm9FyRpJxtJyv51s7pyauwGJeeZ7s7EhqoNafNGy7KpoNSSSqtvciK7LDEkCke1ATGHzkblFDsbE
MHLoCMxlC6jFUO7CACGc7nswcDbJBPg0ci+OxW7Iu2PDkNTQ/K1GEHpqK6n+888OPhcDjb5Q8yD2
sBYuH4EDQfumsV5CwsudZiXSHotyrWb66SrAkKGHXQg444sAWg1+zq0os15GNfOVUCU3Yy2GFVf/
DJz7BqZDqIg4C7Ui9Bh+fOEBLfOQpCQ8gWchemgNoHq2aNcD9jgJ0vqhqs1S96gVRy9jVbTwKUhf
3YSWXgmHoyO93DQV6aeNn9IUHXZTa6hNzs04XtnnJ7dBTEB9wFUCOgtrCQFL0iqtAX7xX+Ki0DZS
Q0sAGWGr/vlTgxyauHDdhGe6fNF9UengLdL8F3QVGbsuj4qrkugFCrOsgf/H4OfWcb2J46LeTtlg
OWNTkqMsk+wrI9HoaghlnL4KI2/Ms58RqBF2PSLx+7jhyUyJ0DhjyymqzTUgn1M3uXHBDW9sVebm
Cboy1TgNBxKT/J+mvebPbCKQRo/63CGwvL9MRYQAL4W5mH7aH6oRJwHBzHeYoWRr8Sxz2jztvHYA
Hj0uk+omE3lp53lqPmox0LmtDiAzi5Jo5cJn+/FBtQFphGY9Aq8GIRT8m4/Sx4YAqdi4CU4BMYOr
ITIQVWg6vbJ88H+MFYrUUGvVTa3q1r38qRcxrrDmlYH4R+4bOWG0in5cuaFTy6MwDk7KUtfgKuFH
ocUgfvLRDhnzeiVGmU3S8pxIYcDnIsCtYr2Pq7EerS1oFAlPMk2Q5coF0M49xYDVXNVuURbIokcl
XTEccxS3WHQmyJipfWYHgs5X8M48BaDHsGQurRcfLc+3YVQIJ6Nm5hAzy7+gv1hsRjM70Xaatqzr
u5UXOx9puTr0CbqOkKaRsJIfV4+NKQElWAH9FXQMHDfpt1DPMycdk7Vy4FktA9+So9WPo7uSgIlg
GQCWIOBiKYvki9ZVLcYXlzXfBiCZ+t6VbbgraX8tekvsjL78bqFM++C3xm6qBubKQPzudIUZ05Tn
9zQi39rBn3ZaaX6FcyW8SSOtPZKkA6A807zUTH4npoxuqYm+RSNLmBODYgtsNX51xVp6mvRR3xQy
bpBrRRXJaDVxFdV5tBmtqriaDCRiycQ3pmjvy1RW+xysBsAbROp1zJl0Gp01+7zqA2+oC82VVVyj
gjZRNCmM+srL+0Qixdy1ZFJ4kmClWMh/LdhAwdAiXtD7Kj3SoQqjlI+x0aXCTG0OcHmn1BpS9ROJ
BK4QQ55AhKFjcTi17yUyZoFe0IJLNPHk/HroOHUNkWk7BV26z8eROcGE1gmggQWgsn278iA+efMW
VA1cKITWSG0tXmHD9JE2aQI5Calut4o09x3tdlSfkwWibfeXVcxZ1hmLWGT2EmZgGazJrP3ePcAq
SmIux1C+8GjK7q1Wb10aUd2teY3ZBSHrvURUvdNbI3WSDhBj3vTjSoLq3FvGJijI0OAvA74qlgmq
QdV9r7Fce0lzZbpVI/JrVRjlNqnUYPuCVgcypfQapBjjDmkq6bVhHu5qvQxX8rmf3b6lA78PKz4H
v4uPHyWdObC8EC9DbaRbE/4p4ss8v41H9thMurG5fPufCDg6BUC2DfcShfplRhU932aXZdR6qSI0
jhRgVfBiK9evNTrybRqP5LaX/OflNc+8FBwLoTXcQiRPway0ELA+7avJNHrrpdZDvhmj7LUaEmvF
cp0HZYCOwZYgkYBvOpNVfBSrRiBFlDR9dMo1ZPfzqQRFVULHfd9z/uiLqt4ZVA6HQJUwalUdbUOD
aIciks2twjCpTYdk10ok9ImUwY4ymMmZAmHmkvu4p1TPwG+W1/Av2ixDq+PYXcddP7lG4qe7ho36
NqR03PhRGSGhbPWHujf6LdLM48pn/2wn4Fmau0QknAqEih93kudGqoI8j04gGgQWPg2bHegQujsE
sP43wUi3iQaRbXOkpHcsVMkh64BfL7Ow2V4WhnPfBvUL0DMgyYq9IFz/uBFQdOpk8MvoxLS4zN2x
SYyn0ggAD6/TcMAQL3h9DUqhQXhqrDanKy7HWbcMqLEQlZqz1weEPALIj+ubA0ZqdrLrTn5STk5e
ELrpwTrmWCaqw3BR+12v+d0J6X3AJpIJHbS+LIF+zqxT7JvDdTt09TfGZXGXmCQ4tqMOYEWTVod6
gkEEHF7dR7VVuxkPNbvlvrC7cah2ZUrQfqaYsY0laCayRJdunFadC4IzvmLEzlUK4CbQKHDYUc5F
teLjEY08Dcfc0NWpzP3BLaqUbK2YcDcvZbetBzKs3On5+0Z0DW8VdCZiJvVbSDmr0qkuAPA/MdVF
yBxP9ZZqoblips5jMjSJIa8g8b7n8FIsluFlmqWTpPlp5KNlByU7ECXRZJNPw4bGI3XLaQDXGtjw
7hTrg20Z1T/7iOg/4iSN9lajUi+z6uiFMOqv7G1+PR+9OoTpaKaEEkcIdOZq5SrVGkWy5ESigLpZ
kCduXuX0QS/QGflP3w8q9XCW4SxgNbRufvy4FW2LgeQkO01jlt33VV58b8e4BISz6LdhbUUPBmla
LwK5xpqGnS94eUq8XFBeoCkfZnPhu/ZAzdQTqdMT2IjJMWBQEFSgbVtv+Ejsoc+/xz6wMHAf858N
mJldYWkgB6qB8bp8B+cCPkds6F0FVoeCtWYWyHceRNmzELM5WXbSwNbqGJ2vbI42XZHJwq71Yg3R
d56QgQJkHEm/GaGKNPWiDMmISuOMqOwU0Wk4NWyK0ZyrN1cNrcELaonuoTR6PHRV6Rta1Wj7QrGn
A9vvXgwppkP6oJaQISLkLFTaISoGODZxT22WRsENCqgtinGcbZmyRjcGMYMtx3a4oryoHooSdCyX
b+/cBYASx80hcz5XU5bRfJCnuo8m1PCEdHf6VMcCXXlmYLldWcltR0AuNrHYWnO4lph+pPzBeQnO
FVwj/rtEVqncsqLQT+MTbGVy76eGOOR+h+IZ+2bx75WeVRulxeNVPKnuNs7EWpvkuZJC/yEShRbs
H9T+W7T0Tmbqhui9jFV6gnlsXHMEl2AfFt3K3Z4rAqwCQCRkE/VEmJqPkjkqXUy8FMnJ1GugncKh
u0riQmzBq7lG6fTpUnBcdTmj5lFt/bhUFXIBSrs0PaV5ruxa+KVLY/ocM7TgXRaYT1wrsPSBtoWB
wQ/sNNbiVDJCMyUbE3Xqg0B4BvIDntaW9U70tLetROPbtm6/aAINf2MzNvdtMgAY0fbhpuJmtJGZ
7L3LWzr/miCORNJg7uyGb7XsXo+SQavMWGFHfi23Cnk8Z5LaWrB+/lLAeyAAj+PoWYVNXVyxMHxj
LIxendDrE113ouPoaRwyr85DtZNmy1yM5+j/qXIDizUKGBLsSGiuwuzvxXeFUKVTaI0n0Fn+atn/
knZmTW4rSZb+K2Xzjjbsi1lPP5AEmcyNmVImU9ILTFcLENj37dfPh1SNdRKkEaOe6rK+fetWKxiI
xT2On3O8DLaNPepuHo6aG5VNvBC6zp9jjIclNIkz1XrYI1PC9uFgyLJv13KUjW9NEgu3N53WxQ0Q
HNwv0lsfJ96VNEIODbS+uU8bqt9Npy85U58tJ25E3OacTEwTIenMfoM65aa2p6tvnYV6JbVaCHC4
5C4czulPOYlfE7VtmifNenCfnDt7gwcVqSxp+VurcjVLlWLcy/3QbTJPb1zJamiFa1TejSqWPJdP
4xWZJqUnvq0MjwYwGUfZ008cKXpXNrZTvfqGea804XPVTZqmQDmKNPl9/WTMgtWfwbDrw+wSL0py
sunHfFjPQR/qRMn95jXBwCpeWbWRQxMqox36E2tdZ86wi+3ahP7OReGUin7wsWB1I0sy9lmtelt9
LNOdHHrmCq/4Ya0EbbWLkrpE8IecV5dT5Z7sziPrHdIND6lwZ6eDvSuMylgXVdUvRI6ZfwsTwvlS
Z81kMBJKwPMOtYIDKI3e2ByHXEpuEymiAQKb5cGLi4RekUJ1nQEapSYVgOw+uAn0qQo/I4okuhFb
x9pShSvreu6mdthCfiaiRkkaHWUrTndN0ZWP7G37Nu4N262rLvoskc26doFueNRR84eWkO6oavzu
Q6ffFamnvamhhV5Ghsxuo+tAvNEXmP2mVnSr42R2Z+OzuRoDQ3FFLOeQhDtrYyogjdfX+vTY/Pky
MKOm/TWlxHMDhbjulKGwrebYVSG9Ls1aW+UdQ10fZZZ4T8OQ8rFzeVzj8KqdiXy9IHFq3ZOPQ2ur
zH/AsK5P9U3TZu2XcYjaFQ0qjG1RSsaNJ+x42hliJ/WxWKk8Ru6rpEy2ZWMiBtCsfOHXnX8DHeCY
rILdi53Z3KzZ9qRySMyOH+ekKCmVXllTAnOWQuDZEeYbTBackL8IglSeTk9VGuLJLhpDPtqdj0KT
ywx9RVOi0NPjA7kPc1W8wHY1rc7XfJfim6wiYh2lAX2oIdPUDAPNtZfbClY0RvRI4aFb+BKnMOK0
TGBpE95ADwGA7bn2XA9EKwtbUo5RaBgbnmkwnUWH1EUxWjhTaX/jFUawayT/p11xTK7vktN05M/o
pFaUyqiHT9Wo0w+Ue1kgZaavHmO7D28bC2qX8EEtEwzlFhbjfC2mIj6wHbeqTJPbGYTg1flY5nGq
HXlZJFu9UbwNSW261nK6FyTk6AsfdmIVfAgc73PjPU1Kh0OfA5ozG1CjDtwT9zVAe0//OiS6tpdL
LT84E7PLAFLYhANmT1T6tb0kjfpaLRNvOzZR9BRFZf9XCcK/fw1EKCzsJxWbObvgAzmSBB9HO4ou
HzZA4gbSYt1YaVGtb9LGShfGu7Cy7HgAcWuyZabWeLqyKg1D/KiwtCMXvHdHlsgeynrlEd5OsvSl
T0P0n7lNRTn5XSoDGH06luE1dtI27OGmyqzDCEq8aTvp2ex80x31zoIzl8tvshVaWy2OlZvCKdU1
T9YB1KZ8UeGpbsJ/tF1FowlXMpQEfaeyFJAu/kbOGA1CYIHARjn9jWacBPno6cqxa1X9k66l/UNX
ZbE75I2/tan+bpMwszZZO4ZP18/Y9KX/O4H599eBEmqhTjGo7MxWQuL95Oupo3DXqeq2i9RuW9pj
uf/rUUAz4ELCj+Mv9rQfPiQQhgVFehSSfrTrQFmFNmhqFcSLUpvzubB9J/oGlWU8gGZnyuqD0An8
GD86eqK4epa+lHq7BApf2Lo62TttZmB2TiD76VQUqcwUuxuMo2IG5t6XJf9Gb7L0zqSby/PffzXc
CulAA6GN3H22NkMEU0gbGapOAw9OLsXLVEuahYh/Ye8B4E6+ulDUpvLw6YR4iAVmU/b6UZDo7Ebf
snZJFhrP3dBFd0OW94jXqV1rpSMvHc33e2W2+0w6M5Cegy7C9Zjt+zAz67CFr3dUmt5B4ONJg+eG
Se1/j2N2PV1LUkxoJLrM3AnRhq9lLdmfgLGKWzMR9g/y4uIhj03nTcFMI12PreJ9l9JKevY1Iz/U
eWxXmARa21qXqbKHhSW8dRqH4z8oOUNki4YcfR/JORXXhF9rr9XIBCWgfpvfO6Pqb7WiDQkCnRLR
0Tq3y++4WYNHSsKw79LWNlyM0JA62waP06Hx8mBTj3lfrpyyNn54wrP+cYqWbqDVqGEu5Rv1oN0H
gaDRdgquuYmNJs9cxarM4q6MwdPXwi7l77rWWj8lvc4Ntx/77obOFVK9jpSsiDd+EFWfB70WnzW9
yXWqepn35GnVQ5BFWbyutSGV92WtWz8mA2P0RnnVuSSMndiFow9+HCpVlGNskYV3jhF1zspzBPY+
ZqrU91HhocUpQM7LdS+n1tehY1ti4a7aNEEQCnSgQSNX9uK2Gt0q7rE3LDItfizIxHZTNzELwYU+
1qvGMsq3OrJBpApq4sG2KzrCqdF76fcxgS9UUyvz92mn8v08bdB+tn0N8kVax+VbpeZjQT1PoFFq
0nLdJB1ePpkThhPHPEPUZIyBLG5UufE+t3x+BG1R2h79VjJ/Ow02FkILs8P0TsGrgIi+b/20/Kl5
kzRES/IswvWiVeVVZXrNqxqHfbrhcVK/5sXYRbtaqZsvdm8bN6HaGwrOnaX1Mwri8V7rKwyV89yq
yc2ysKXLeZ1GpO1iCDDFLOICNaFRxOtcxx9Nb8ecAjWOfE9lUu+sodfVmyGspm4YGOknkObL4Utb
SKq1lmnwexv7WtZjfWQgi1BDHzZSrHrFV5X9yGNZqTEqTxSjWFtSWQoE3nn1u8t60DUF59F6Jcuj
9mZj94tV0Dg6KA2Ffl/7skxP+yG0oo1u9vZBrXNvLStW8EVJEq1e0ZnP3Pp1GjZrsOyKF9s4Zr+v
32SnqMd7lCHSQw6glCZPVYTTO0YaW6kF04RYR2x57bMBwptT9BJtQtj8KNM8321SXWyvD/v+MJ3d
L9TeAfYpl8Hxnj/PY6vK+8AzvCNWYcZDIbzizUkldJ+tUf4uSsODF9KErk9Vb5N3TbFpY9278RNV
f7YNkboqelcK9bz9OJL2bZRpYiEyzr8MhUVucYsypm4Sfedvjab0VC1Lo/oYGa14jPwqdu02tNb6
WCEPjCavzFJdQp8vDWoQkMEQQBXB+k6XA/9/aFlN0pLtWuE6VC15nfnq6Mp0Mne2Vpv+vL4O8+x6
miQYIQXLaRHgXZ+O1+ZqM/RS0R69sdiVNi/7PsQIo8mU8gZy0EJAU09xYbQJU6ZBKKMYCAgKzHg6
XKGn5qC1Rnvsxrbb6uZYb2L4rYcgE+1NSGRYVwjbXc0RJZZHoXcT8MbDY09T12EeFpuaOvbaCmLH
5YejmaXuuJbQU7iBCKsHx7OGzdgMw0I0vLAoMBim7OW9wjbnMOhxVTmBIbpjpA4mLlC6/aQEqsJh
T5UbtWg8N+i0JbbfhZWZuqwgTCHwO/DoTz8V8EsX10XaHZ2iLG4GW5JuWjh/K3io3Sas22Qh8b8w
3sQqtKfWTxoqpFn21EZxXWlB1R993/wkQrWgIOob6yh3bn19KBdGm379x+PPRsAa0AaFml7x8BNm
s6MHQAdM1R+rUkJ2HgQoUZxy6YVxYU7MBzCJ7B0UcK4pbzXaD0R90R/TuujWrTEkt3VnfiIc1Hc8
0ZcO78XhLNYKj1cFottsd5OuyZYv1P44hmWCdRbmYQa06P0g5T8BnrKF03ThGwKSQa4hSwP9m/MZ
s77tOm9Mh2Nn68EW0nK2zSxfef3rG4LoYDmTqYkyVdNPVwrvGNujD95wlGvjuxE3T47a/vKH/pfV
t6l7faz3atRsW0D21biOKDHTz2T2GvED2+pzCCTHxBqajRqFtDy3pNFtw0rfDVYe3HRkXCvJbsW+
bQUWtKnWb6wg9ddVLLR1LhvBJiVHuP675i8LADekVTxQAevZq+/X2odHkiNiqcS8tzlKfttuczvU
NlgY2TdyRsi/PtQZ/DCNhVvNRM5E1AW7/vR7U6AzhPDs5tiQgq8gb0svBe0E77vczF2tyuAtaD2c
UAfXHNlRhtter/KdN+bxviYT3/1Pfg73ApA9RSEKoqc/J8ZPW870oAUPkIr9qBJ6YWtMmiu9Xw0j
2FPVZhpkfLh7qtdjptyMxaZR0upGNGm3wJ9Sz/c8X4fWoNOOn5KH2dfJ2yzxrVoCHoZxfSe3SC6M
nlTWgZOwMVUMbfUgAdAeYps2YaJ97IXn7IqpG5s3dBg5oEW2xjrZOZRz17YUqYdqjOmnlBvSY1Ol
8e0Yq9g7oHZcQwXscU9HHV/HWbfAFpp+6OlOp4MpuIL2Ph/kE6fftXGStpWghR7VeEQSmDnaY6Tz
xAqCWl7ZgeOtY+oId3qoH6+v6MxlforBGpRfvh1KTVg57wDwh80st1pJhM7aI1cHdvLSML5AUyU9
7i1cotAPbqoSY4TOKIZdReuO3ZA4X0Xoqc/NmOdvmRFarkRKuNZ9WWDQZUgrJ1IMt+wofNs0oUKd
4LBzDb3aNGWgb82i9ZDtYes9OkH2aseNjQ2MplJ+EuVKCcrmTsk10n8rGN3c1Lt1XQ7xk6Sq1a6g
a8pCXne+hXTYWfT+AtCB9D9nlkRBDYG2E8PRsAdMLrSs4+EpjIX1Pb8ypk5MAKSTdIEca/Z2H8pM
7hJhjkffyJo1vSWtFUykdF/UnbRwZVyYEHo66BHU86YUfkZYQMLMi7mW5WMDsxPj6xbfDTtZslK4
NCHcRtWJvs31PDXr/QgU+ZRoeYlHyhH2C15KiKFWY+482YnSuNd36HkYhTENHxeNHnkIuenpSJFm
ldQ/CtD3VrmRI6VYm0rynA/GLV4uS+0hzs8hhW4FdhicTAC+s6sdZFcpvUo7RmZkrSR/kNfJYJYP
sgK+59WhfDNkcvYWy+MSxnJhmnDzYFXDlaTMPv+go1Q2vOED7eh0vvVS+fp3JZDln5JwcHO2rG7h
Jr+wfiQlUI8puQLc27PkpNJTu879QTvKiaxsaIph7YSN67wqmc3r9QVkR5zdbjppF9I7nV0BSjZb
QsXs/XIIPesY2P5dVeSp7Yqy9u/rDLAKhYhuvfRhXUVrPZLsz4oeyBCpzLqw12NnpreO6sEyzwaS
0KbWSXp5Axka+ICNa5/TZ2nAu14OvwLX+q+lhWTjptKVUtloOu/XdejkOF03CT5rRWm32JqkPUaL
dMHGbl+YaRe6ukRaQRDFyGFll41+a3WR9QkuJLFLzZ1VRaXxWNcCziK990B7SVUhqUs3eWVlnywv
qRsQgDZ8CaRCubeHrHFwHOPDr/gP02pjjoH6xcwUrYcVNChfAr341Bk9Pf4MtQ5j2ENS/DXUo7DZ
2YgP6pVPKI0xQB1g1eeC3+b3lbSfnAmQpsa12NA1iudwI9fPRgg5H8xlaNUbnRD20pCo/6QmLT11
fTLitmbl3uswRI7D+11usRGAvXUrFxnpVBC02LpC+LcwZi5h6ZfQ/Z11AKalEHLiWl8VmYOVeS+M
BiglAnJdR2bXPw+FDDBnjCKfMBw/umvoQgu3MYu+Ks0g/cPtAACHMCznPo3NGyUap3tfBixPHGUc
3C6UhifIQkAxE+xprLNhlL6m0EFfykLH/M40hZquYgIn9KByrF5Bbzuo8PCoPsty79/Vkh/vysGv
P1d0V/ymWFJX7qogVXK+kV6CuendaO5saJ8hRq1D3btm1Qb6azqKwjt4jt96qy4XwQHShfg7Ic8U
WNn0NJGFtDixFuflDAXoOUdSMx5TUa1ry8xv6IBmb+tAk7YDx2xF3QrzITlcONnn9z9dMykSAEiT
MvKQP70vC2FkcR9IzhHTivJmkCOTFHFRLHF+XU0iWHDXqSAKzW12pHN99KQ2q6Uj2Vl9i5dFtVO7
TMIxaWrBYehLifD5fcV4pL/oPqf327wZTpd5gSXsVjrmNhxmL8Mmqa20xwrV4Xbpujq7rRiKahcK
KGeKBNPUP2REiodatC8t6SgqK7gL2KyuAqC5ka2ayk6hSRs/dPxPYS3qQ63X6W8/95ONY3TaJjRz
aUmndsq8nPbR9HNoAAR3jvLqvPBDoa8hS1ClY0nP400dFOKpKr3hFn0AjYQ1r9hy8oPVqPvGbYnl
x9pmd6/rUSxBApc2FubXBGEemZRtZjmMkkqR8FXff+skKdo0+ghOiWvGAhRwYaEJwbx5YAKhipjr
wgCpS9FZtXlUgwDBjxYHbjWo6s7MMX67vtIXJoQ1Bl018dOBFjh/MXuGOUiZ1zjHMG70veqn0San
HeDChGYkq/cFNCcUhY7StGAEwjndTzQFiOw2QuKjq3R7lBssRfokqbbcwIOrOtQtzDRQ3dHvlFWV
jQYWI4O0UD2caQDefwRUGjpbQwwnYTNnD7ewKKNI88vgzQtaeP2VlXr3PHKw70iEnvlwF6YoqdK9
iaJIk7+OKGtxabQk+1V1JOQi1z/9dAmdvncm0QsSFGT79BSdZ90Yvci+F2SoHC1ModYIrvxiq465
MTXc8QRNPeKmlm+rwnf8vx6aGh2h3AZJ5OEz18r7qt33KffmEXeKhgZoebiGtu6sqyj5GlXarz7T
Jff6bCdQ5HS22A/QhBPdIeRllMWnOyCUGtkcJ7l60Q/arxhe8KRyqIpjoMcSBAYPZx7yB1pWrk1D
qNE6S2GK/fW7AD0zREZosLAZYU+e/giTnEQIOF7HUMYwXa/Dit5yKBGuT/UCZnM6zAwgGk14J2HC
MIWTU6gyrXxlcXXcWYWqPFlSEh+i3i5fkxhSrIpX0YYHi7WKIxE85qWJErAZisNQhPbCC2xGZJ1O
ADcpoZGas0q8mi9CU3nK2AgZH1bVzLb81+IHHZMlqHhBfh+bo+NGyJM2QiTlOvWbGDx37L9JatEj
Tg7DjeJ3/sLb89LHAvWe7jkon1hczTZGWTje6Lf9JHfRul2EPMX1pjRXwiSC5nctFZeU/pO13f2C
Tuwccr0zN6SJ3Pk9Nk66XcWr2rG7v74Yeb69F4GIuQ6X1+lWyTxfNSkwUQVqtW4FWppscmR5C6fi
Hd6fHQsejlOywrsAjsksoASo+M1e5GgKpCR8kYpRojm3mg+uKJRYhjCPxVhAJXnjN9qYYtOcNjtN
Dun+lQda6KxUvXKeHKq9zxJkEWtT5YKeO2EvY+vm9dYC2HTp5+I8wIdB6wJYbczucSXwLDON7PBN
GyL7cRypzklD5D9yu2OtMMKP0Syp+kRLX3FrDCQMwdAmt7qMs3Nk6tU2K+R8J5uImo2mDDFaFbSh
7OEpLBz0S7sKyBkbEIppGHzOTdUHC6QrUHv7mA+YWktxQlexWC1oPVBJ//i91/4M+lL/mvlxjel7
TepuVDS2AJUqJ/MM1LtGBowDXLTEWz/PGrlw4VFRtQLtss4EWGPYSDo+KSgvI9qOJuNXeDQY/+oS
PbgyJ1jYx2d82MlSiETuHazF4meeTAhJKwKnGb1jLtvJPlJxuc71qlsjrDDdosECO8zo4lEGw7ir
fCPZNbHnH6AOdMiYTXunWXjz9goGb3KLarBKg+A2AZD4VDSYFMdkMa9tYdeYHXcypAiZP9m3Q9ex
GlqI+kl8vH65nicsVMs0G4IXzHcKtLO7NW+DTMZTJXqL4E/cdFZg3ypZ9v36INM2Pj2VE9eLfNOC
iA67dLbNdd1TeqmTo7egp3Vk4CfGBuiz2ZSKPSyl2ueBEf4PlRG2AhcBPNzTi0YNRTpIvhe95Upg
ropGVjdSmJb3ZZLVrsz5uJHIq+6zvCw3ktbLt5bXt6CKDS1KucJcf0zMA9JLxbUTs9pYfui7lebg
Pk2F7LMvj4vC+gs7GMgfhhrN+zASmDudgEbHfp6O4Rupownn2RPxlwR3QHXldG0XTYyT4gC9In8z
GsLxSnaieN+WVQ9HRh8a1D56vs37LLjvvMF7MTrLoyGVESafuEt6QFBjjI5t4DnPXZJHD1LPXbQa
B3ALN1Xz4BNCCxk9f1TgdqY2mncfOl6R0FGvxgjHryrxHYgzCeBfCrZJDe6u8I3NjZOIfm3xR9za
UZrUPLnb5HOp2wWtEfE8Ltdm3dNxwqlUdFQcYEWC9NDWh1SJm69y4dO6TMQ4vS3cVZc+J2kYMQDe
6JSMn26ACg+3mNAYvhmpEtCDOSk3OcDUP12UBS5jhwsx59J4kOPxiQJ8mZjlp+NJk8efokshSiDT
3GgFNr82dklrXS8dVx36fuExfiH5p6o51QBRWUwmY7MIn/WSNeZKWGPnUalgN4PtvAWNNby0XRsU
rkXN/wGVP0LgJI4lWD+ywNCnTWNvyVRy5j87JUAO+DZOJ1T2KZo4s4PNn4gneyG1b4Ar5T7VZf0l
sztnm3f5rYma6JYcxHhCPiCvMtv/UQTQt2nGkm/lpiz3o2L4rjxw1Jxe6cibs2oHMkrHzG78xstn
qb3U2TUEx5EQASGB95lizFvQ2HDL+zisMUZIyCBpGZdF46pL/p0V/5X52iH/lX6uy1+/6ofv+X9O
/68/MjrEC3xt/uv0b6s/f+//yjbf6+8nf+OmvPeH5+ZXOXz6VQF2/dd//mlYP/03/1//4b9+vf8p
L0P+63//rx9ZA72WPw0kMv1olDYJ96/Yqv36+av8Xv/6+a/PNX+p/pX9/teD+FFm6S9O//zP+WO4
ppjaf4AIorYg3ZvY9KzGH4s+3kf/QcyB9D4ZJtCrhiTt365rCt59vGcpH4FY839Mtct/+/Mp/BOT
AIU8E7SXG8f8G8+12WORg0MOynaEgIMKmD/39NBOFLHEydPoAVeKtWLXrh9Jq1YGG0zUle+8fPha
T38i3UcztVmQ/TMahkeTnxw3vTxdIR/gn1EMijSEbfSQSe1N2WioXhYgnbMRqM2QliCiRYfJK3h2
CfVtUcCWS/QHzZPVdZB09OAR8VJbo7OvRkylhjGRlbnvcH04nUdiW1Jr2HH9kBsxrXEbQ3eLMml2
XZMHbjGCy9qFoi8lyVPO/iF7AHMCR2FAQMGpnDlnLNUiFXmG3OmhIge6V7z0d24N8SbCdAej+24g
jdB9nK4xVx1GDiGpPK0J0tZc7Cc2ze/sl6AK0cDNqII5s69MG/pOoqxbPtSpsLfZSM9fTyuVL1Jk
+TdeV/uuE6v6Vheat0E/aK2yvg7cUe3/GWJRPfd9FLlDrEV3ljEJ+QXpBv0OcxxB2i9ZqtNJO+uQ
+heNvVMSOGErYertnUn56JNH/6yA0nNWkyDY5r2Mcdnz9V06f438+dAkapOqlnMxZ+rFdkjmhNz+
QQ6Sco+Xb3RvZGO0DjGsem4yVPKJZwWP6IrhLLYT3A2haqNgyeVa6vAC2T77As4+PHk4Z2zwWKYu
gHfw/vrPnMVbfiWvEF6SbPbJcGRuq5ukA54O3PQP+FOYu86iu1VPmAKR7hyMaKka/u14yOx4SnIh
EXaptZ5u+rFIrGSUNPEghd8KOr8otaCYsaG0vTDQhe9/OtLseHXyYPW9yUj6Lcxn2Q3W5jpbk8O4
JKgretGFq/I22+Trn38/Q2p21NImDw0cLU5nmMuS6fejIR5EvbXG4F6klG7s4W7Ql0hZ7xWK0xOE
eQsFu8nxmptqDgOodRCV0aCKh3pr7sSn8MU5pPfmLVtd+RLeJyt5l973B3VnbfMt+sZfzoPz/Jg/
Znv1QEMjvVkbv7t25R3E5vonmE7utd81O9kRvEFRIFN40Lq7AYvfPDVdqazpeDtuQ2GtAgjiNAS7
PujZpY34H60ZlujcKNi9z8rq+igVqteI/gEW3m89GnYGqqeFTXV2Wt7H4FUBR41zo02X64fQozRV
Lqda3D/QDWGl0HPNaLh59Kc++nV9MnM4GHhzms1/j0To/jhSGAbQqEtG0lbjhh7rN+Hmh7Eu19Vh
KcM/WyxGIulEPEgMR6w+S4B9ZPGx6TFSSE1I8zoI5uhKh+/t+CZogRJP7ZmsBazv7Op/HxO50gR2
IpKfJQx6PGpeiwrjwYmBjWARo85yreDBdj5XMX0hi4WAvjTePGWQas1pFcbDIp4Wx9lDO6ZbX/lt
1t7ep8GKGi0MeGkz4pmn86Qg0eIvp8snq63VF2bWPyhd0O87Vnttxfa4sB3Pls6h/MpWnPiLgCdY
LJ9sEj/OmrgzquLRagsqxUgIaKPncNshgcdRHt+cLNhjibPwJjz7mu/DkvO9c4LluQh+RN2n92FR
PEqOeJalaFt7Yj1alVuo2TfcAlc+7ZWvn4cLM4XMiynWVKaBZzc7DoUlKbhvMdMChQmI0J6S3LYy
sLuTy7WnJs+Nkd5Wzv76qGfHnZctFBoUXdD7wBVnISQRpVPD4xsehe5t0G67Xrmz6CsT5umP6yPN
+fWcv0m2g22CQqDlf2ZLaWdxqQfaqD3oD9JBv+0eo1vQC/XFS2FcrZUd+mhXt1YNXRCNheWc56F/
hp4GVXRncuo+3UV9pg2qUxkabaLMtUkGaADdDjzoqkSHbiD/T4ab0BnMkKnyzBNQp+2E1vuS9uDb
8jrsnnAV2sXdcEdNKVKL79e/6/wcvs/tw2CzFTQFrnoifx/szpa+Kd6nv/3zJ4nc9C8OOSSd2bKp
Vl5rQsaut+i8xm2y0cRGEWnx9VGm6/BjPEXSgLxVRYAxOVqfyfEmqoxQk8x/TDGJ2qZF9S2Lo/gm
HIS2vT7S+feigIz1JTEUEyPg0dO9kFHhT8ZgFI9IiMRDAAlp0wbaEkg3P1fc+tCFNcxB1Ek48Z66
fQijvjJMNMQhPQSShrFdYGsvY5sr/4igh/wpx9+uT2p+XzHc5LaJqR67GxusadIfhtPLNgxGvCsP
ANuwU4JDl2grkJLNUKmfu1yh2drCcb4wQR6o78sFjEWGdjpiXgRjERZtddC0mC6WSrc3/FGmUa51
V7TWwh482x1MjzyTKq2GtROY2elgVZbRq8Mrq0PNdaxr3bAKdaylHePu+mc82xsEGxhaBlw//k3o
Ph3Hi3J4l1pVHZo4uxPNXSI7u/+/EWanCbu5MKIDU3UoLJhl8sFOo4XL58K3miQMbGMVyIqvdTqH
PGsttfXr6mCRvEnyrVrtJbHkejCvZBLx+VL/PcrckyFRqtFzIkbRX/ODJa/GtyhbS9XKeRb4na3i
XzTOypbKx2fX+GzQWW6KmdWQgcpXB0i6iOokxfWocEFgW4oXF44TZxf/JGil/K95VKwcqajsab9l
NDY2++xJ96SOdn/BqsMnSqqVYtW1P6/vjHn8n74o5S2H65qsQ32vqH04woGvxHgJjeXBHtYqPWge
tfCmwlDDp3nlulpsT3ppOKgPeGpMhssYJpxuE3P0YOMZRskCGjf5kz+unK12N95FD/5u3EV77da5
Hb9JPztY67+yt+tzvXTOPg4+uzz0MkFR0TK4jIJTy54wXN1cH+HSCsJ7g2AxeQ87Z8iTl3VtmzAC
8WQTGPjLYLOq+Ybg5hgfvSH9lqVi4RK+cChoBEJxDHs8zBrO3k5AebbaalJ36BVlE4/tE2Qq+jdW
G4X+da3aARrq2zL61suRa2bOqusM5CL76zM/P/8GCDuADFZGWEfNVVrIQtrBKsV4UJR0bdERp+73
hrOwWS9NlYiDIhAyGGaWZ9lqafeCTz8cFHVFd09HWevaSv1hf+kfu1XxT3ssX9Ol6sF5yGFmH8ac
7ZpKifC+6XxmhrimxOYgQRWbthz/JabStPlPspHJHBhGEHGbFxwEhNPDUYwCLDNXxkPCRUOrtmKV
2Bv1p/WtpQ9bsqnutddxyeXs/Eycjjmt64fz7+Fr4kfyMNK6AzJ0/5bXSz7P7+/ca9OahTdNoSYf
Qzg5aNtqrd0VD/1KAirivXgn7aWN2PcrsRu6lchWYl/ukt/Bznmx04WjuTTRWQisqtznkdCPBycQ
t2p/Ay114Wn6nmCfTXSCSCaiGWKHWaAYVStqkF+Ph+FWRu69y47Bz7bcBxnM6lW3iz/bnx8VV3qW
f3jNSnqWnsPH8hi9FBvHpbHoXbOQVpxBHZSRAFRolYCPI7SfefVgBIC1CiORD9ER1EHBKcadfHg+
a9LK+rr0pLt4Nj+ONlvmKMdCG28URvvd/jS0vVHsnApa30r3iWEraBXDTSa23sJDZO7TRE5wOsvZ
wmqBrTdax7jJb/HJ2AZbfRPtzSfrLvgs7oO7sVjJb/3CUT2/56cxHaQZpL7IxWfZDqTxYPAlxpR/
69Z91N4k+1j7TLDWFgY6A1un2cEBh6vJrpqkGafnsymMjKhlDof+S70V362X8Ydzl32K/JW4k1+H
coNyAb8zE7L7lyWL9EtHZtJmUawBBsHg9XRsQ/IcRwzecBhVc9VLaxWQ/XrUmFdm3xfv4xCzxbP0
OLegog0H+dbYYAu8HX7n9+m9uqtu032413fRTaG72mMa7gWNSheGX5rgLMEfuiBRkzIYYcHH0irv
pW3RxEv+excHwSN3SltBPea9D+wYM9KUVgQHSec40PO7Khbymkuxd/KU/r8jzKYhJfgz5DH3TlUe
RxHdxYN1UyTyzfW1uhAHQYqw2CG7AWWcu3oL0WBDMl3jjfPoDNumeytTF8HB9VGmBZ/doRMxmTDI
cwge+my/j3YRZuHgjY++rz8O/rYJX3Hjfh7Ge0fS3etjnSejU7YEI4sqIZqF+bvLHsNBCZ3UeFRD
Bz/d4JU2VrK4czyP0iRN0ut0M7ZLkMOFexLeD5yEyTeZ7m7z2kIxRHUZFk2DI4lyk4/jfqC5hGdL
vxtpP1i1m9SmG6fpti3/aVV7gzUNL50lj8/zxaR6BiWXdg+wTM+0j2agQR6M5P4Rhe1wpw7WFuy/
WIuieqlsaalsMdXDT1d16jtAIWXqPjCVxGaRMccRRup61T94PEVXfa27GdYqdZzu7djbBeBVgxfi
HRfsbf9TWzb0zVgiP58dEio68C2hMRIOp6r+6WXmtSGFUF93HkVhcwb1nMqJUfhbPfLFQin44lAw
X2xY7xDw5v5LWlr0nSBZf/SM0XDjGNdLufLsVZhV0d9uYV7a79pNi3L61NfldFZxX8ui8eXh0I10
r6cS1Ae/RP+KlfG9nLR0Hz0E9UKJ4ezUTENO7/yJ10OFbHZl64WmllAIhkNVYKJjpDe9o2yErj2B
oKwHtd4P1bgbu6UePWchd0L9J4nihGyhwZ+tH92XrLj/P9Rd2XKdMLb9lfsDdAFifAXO4OEMdmzH
8QuVERBiEAIEfP1dON0dH51zD5Xup/uQSlKpWEjakvaw9lq+bA69yc1w1Pr+zmfxtBrS1Awo1fdg
xDBuemes1tdviQvGi5GRdkDrwKw4pcIiUPECtJFxgZHzTZW5WxuCZJqBsDyx028o7KwSqq/7JILh
bfrYMwIH8OXrH3Fh9lhTPB8+7Ab8Deo+i2YYU5c3h3zSdHDuFFa+YsKvAdH0xQ9IokK7tK2NY280
S1kJRdUWNgzVIEAKgUkCBGWOMk9tzO5TvctZ1xwaW8vSwHc0tqnc3D/YblXuDOBB71w/nSDRNBZh
DYBvINsJLYi+0azQ8QjxPzp+1jNo40wNxE2gM2BBpNSZ1llFk3BC391N3jhD4NYF31xftrO3d/70
+YoDh7k5p8VPPx2kEFPasLg5ZNLvVsBQZdGgOf7CiVChbu8rhMQdwl4UGTCKskIWr6eh9JEhotSH
m9Qa9cqxu9c8p8Zd78kssqbpISlZE0pKvBX1Gv6XNdp5j8AjDGgsUEz4TXHVpqwEXWmsi4PT193N
1LByPUiPLSznxYm+s3yjZXzOVKoT9YFb8EDldRDCsVaNz5LVBJ2HnYxLP3TGUX7KWd6BmKbLtl7P
5L7iFnu8vqeXjgJOIwhacPnMpYHTPW0sydsOmNeDpJa1cUqO5rOqJ5saJTmjlnTt9ECIapY2htcH
nn/wiWuCo4f0PXpIMDT2XDEmT4tB1JRLZ5+3qON0PuEbU8gujGH9oUZ1sm1y//tfjonOCNCaAHWK
Z9PBKTydbIHalpG6CcHZ+6Zpu0zGIVofI4O9yGSJgvvs2VLGUuY3yLLQujo2Dz5UknPPuvMncVe5
S6X+s2V8H2auN4IDCRTliqlWU+IZHVREDpYdOD8T5BzHwNh1n68v3OXJ/BlFsRLwebetTuE79XzY
VpUbZv1tmkwLIfaZLWIuPu5FoETAiYJE6un2IELKY30Cd4Zs1s60Hcnt0OD8r4zq2C7pjZy5bEhd
Av2OwBPtPBbewNOxtHZkOnMHzOgVbQ02W4GhiCxk8c7e9nkMMJKjLAvpaUAiT8cwQLYnWizcIbX8
MYhF/pxDU90DsmSyRBgbFfjoRvOmbJLo+nadP7KnI6sgE6SIOmPyuY4oCV0uXZVt4S2FEI1tiuyx
0l3QOYjIdLRVC8xtp0foMllg3J7X7+R4z18A8DNwPzMTq+rX4I338mSojYPvsrWrJavU/zyiQ74r
HtqELLzn51HAPNp8V8/MJ2i5VXazgYsK7RhuHNhgRNJ1NjVlK5GakWzpizW8xsx8TatPNtq+pZYH
Uwf2pIotuDaXTApuHNgyUHwy3rWDPyb/ysKocgoCrwMkxCMh3kiRBa74oYslZo5LdgW0BvwoXFho
xVSctyn3Pdo08EbJJwplyeaNZ3fVDxY/cusAoM91W7o0K0BlDUQ1eItnBO5JSjPTjVHkuUEOoL98
dCf9DsyMu7YpXpvcXTgvF24ZsLf9GUrZxYFmQ+YPJkHFxnwEM8i6a4e7YVjiuL5kmnPoApAy/Bms
4emMeAFiBmgo4mYGU0KIHuzXuAcnQWt1LySXWw5JuYU1PE/MIEKFr6dj+eaGcDVKhdxvB44T3h50
kI6+stFog76BGiAx0zFMCgAvcR3+ZHrurtzcqlay7FZ92t+DP6gKYh1PVZwV0VRlfDeCY2BX5+I7
2EOzTWaL/vP1DT9PAYI5DRAPHdf9OzRR2XFwhJpG3LIWr2Q/9waWX7jf1quqhdhk0uBKtuCQ3vVo
5w1SvdVXzK371cinDlQ0oNDowFoXFB34tCrmm+vrH3e+dzPJH54JcFDBa1BbrRs8D7IuGFym3kOj
RUvvKbiAot4ephVxNKib0np1fch3BOzpVYac2ixriA44QNrVDgI/NaEINyNf0WnjviVel/6Qecs+
jRI06AHy8fJtKIhfhdNUFF+qLiNO0FItR3IYVZxPA/eyvadZpQgqG+X9YATv1nPOqPZWc90oEPy4
AAZro5+9kcyY6kDCSMD7EZvmA01bHQDJ1JxuJW3tB6s2NRE20A/2At9kKQVZVx4/eSA8wQ8ezAmU
q44t9qVWI6lpGFn+BTn0kQa5p7lvFjXlQ26MObin6k5+G4WD+m5fQEhcR3IbyF3m9C+AkBTfpOya
Pih5kRwGiaLGwolQbxUUZgGrwAM862+jX0DxjvQ6EcCPOPyAqztKhtVogqgpbUMo113fPfVOUQdS
DrvUdCkIx0Cdp4NdDZhadvDjYWE68+d+NBF1FOXIlMj2VH2JUWwdSFowV1SiWnjT1RVDmgAZPLxx
6EUEf6iaMAQji9GWBu0PrKD7JAXDbeZT8A5D4aTIkWO7vmzqhFBwBd4RpwyyA2BoU7kGaAkgW836
/pClyO+Mei1C4QHvf32Us4cMSVakWRBloUMQ1CzKsvWOM/SGlgGqkfarRsg06Fv3seUSjIMkGPsJ
RUmvDMEP9ZdWMZMAwvGb/RIUWM8SAJ50hrbiBUJMywmqpgxcngW9tzA91fbeRwEkAEkOLCeez9OH
BkEdoGykRKpD6yOzO3hGFlTA8VxfxPOtwlw+jKJYOM1i9N05FYJVysCi58efUYFY0kpSe4FRJMYo
c4iIkRBCqZnkzp6knnoUcWIbR4y6B15NQdv+RDU3zKcawiHWtvYl7q4pxYs1BoQMA/5Fbmtt6Sic
mw18H9SQUYTDd6FodLquY8GgHWDF6XHQWFj6Dmh662jKAZQy2zC2rTVvH9B/uHAkzp4eNL9AHRf8
1+gLAFmjeTqqBb2OEQWk7Ai9cdtfZ8OtDTol66b4/Lf7iacNCYgZGz6neZX9tIpGGGapZUdmtNpa
nxwUyG1zKQF4lnxAhIXwZ5amQiZ3hjmeTidxmJsxNBMe0Oc6BFZuGsD6yHHdG2g2lSAIxrtlIckj
vooREUtW1UvwOtVw8QXv5Q94fDryYKqkaykzDkVToz30AGCDtamQINcuqgWncmkU5Y6BuB9QzpXe
HgYfHdkFYP7ot1iqvF0axLZmJk+wIMIhV2xjkGi6HJDJPZDEwbOZ62X9rEGUen3dNNQ3YF4xPJbg
FwRjMBrylWFcOD1eBUpiHEK3XKP5vIE0itZE6NHP1lxwvnCBnU0LLhYY0ODygO5iru2c2gipLWqX
xOCHxOlxNf/i9vP1Cc22rLybGACYZRjCTCajnGT45k6l9+h0Zm4S+Bn8GBSK0pf/bhDF0oemhAWA
Rf2QoQmf8s9y+sTdJbKEy0v1ZybK1kCwvAFvJTwAo3qTAFNm0xhcn4Z668HHOFkrNXnFUwfc5oQf
wNU63BQisHBQKWrVQdyu/lJjHokYZbR5vh+QLBB99RigVvxQkKdZDKGSd0hg/OWVqg6iXHVGDfEC
Om9//R3zmW64BXp4ROgLwyztjXIFzGowLRqTQAfTfyOAHWZLIcKSGc9Px4fFIpnvW1Dx4wfIUwZa
cXTtJ8P7dX37l8ZQziKauouMMoyRjEAFe19J8WJ3C3nvpTFmE/wwj6xyJnfqYWK0gIi7AYAWlCEX
i9IL26HCTuUkqKh9zKT3MjTMpwG3lhjhzy7KU+tVG6CYwCRqbvKDa9AtdyWaEw7SBNFx/e36rqhO
wbsF4/WcBV3RH6oCPvUWNFh2g2OP0GLloWJjyzd3JCvXf4z/kvv195H8MJZyWrwMjZhlNYcyjR92
7r3RPztFGl2f0EUT+DCIclYaTc+YNOd7DASXjGx1TwuN/yT8Q4fAn2VTDkwrc78R76OYaViD7Vpo
ZoChw678e5MGjBLlDSQiUTInynwczWx8oem4/J06tCDugHg5gNrS9VW7cDcjmQRMEQLamQZYecd4
J2hcN4IfiI+6MYJrsERDty6QBLXV0FsKNy9sEoaDRw5kHJISZ4U4sPWhKi9h3vwLuKiCnOQQYFlf
n9NZUhW2fTKKam+DzRiSQfwATcQ5ctnXx/yBjoEOgeQ+4N+nXfpgLgWeF6cGRqDZk0JFQ21HztvM
1My0w375LIpj+dPp+shi5UJ6+uIwH/IPynPtesiQoxIBx4N+HYD4Yto+735cX8ALl9BJjkN5sE3L
yFtbwxg0ZlBHfmiMZ9GC2rpgC57B5Z36MBvlOEFBWvatwHUnQWxgopwXTN6wa6T5WrEkIpWHKl63
QVn60YawDPPpbe+STW8mCw/t0oyVN8qtcqRV5XxD0RbaoGZEWrSv65COX9TTPgtI363zw5yVt8rw
8spAowo/iBS0f1EZB+2TeHS3+XPMQlJEqINVRVit47+kr5yv4Y/bqopQ54bGclAr44akLGpZHPTj
w3XDOY/NlCFUj7WDAgnyFvwAsgP/tZsC41vOg7xF51nkJ+vCXjCghX1T9eATw6hGH4CIAxnsKB93
ZpYDZFquW+0/urn+7JoKwMzsHLdnhpEyk6+s7Jbn/drIX66v38Lh9mcH5IMbUxRd0oj3HYJepd3d
QX/kRl8SUrnw8p+YgXI7xpowrYpgj/RCboy+CSYnWZmdDLR83xjJ5vqULj4wH9Zt3sEPUzLqJtPs
ed168JYPeQwk8Kaeqsi3niFNBYmEGOChpZhmySyUa6Wf/jUo0Oy4Vg6pfPaGz5NYaLlQy76/DxRq
ZjOn0FyPPZ0btG/Lsmvhnrdltc5tPUAqOnAAdXZ9yN621b6bPl9fzcsjQs0PcTR+qfZeoU7HCzbh
/az9KKb0vi7HsCzBIWl7j+C3Dnm7BDk6g4//nuWfMZXXoE0yXzopYunS0kJJXsEMHHmkBzN5tq4q
0C+YN4YPJY5b8tetrGAZm9VPQISLyhNSS8pjRyl0IGqi2XvpWoEUXUBQ6RqtyNN/6Kmx4ECeWaoy
mDLPPkkMr2SJs9fbby4kwEGiEDABfhat2icx+i4aL3LbJb3J8ytTGVY985mlGSTGsN0vD4x6Vuh4
YT5GsomG5NX/mf7teZyHA2gHfTMQAQIN2KnN6ppHJPQCnb2fbHK5ckHoXgUmFHq7KBbgR1u4oC8u
6ofhlAdhMu0CSUEMx5qofyKgs/TXw9dyCKoyGH5ePxznljrPbUbVAiwDN1IFXOakIB6UqZz9gMH6
wE+jsY0abZW1q7gN7MjcOavrQ84XyUkaSBlRect1NkJlsMKIfPQfzPLJmCAin/RRE79M0Em5PtjZ
63A6mFpC1P0y5anAWoLYn4GZ0pnrh025/e9GUXaMaVMZNzmmVIl1QsGeiXJcZXy/PsjZPaZMRTnY
EphjUjiYSpYWGxOsv13pb0kzrKA+GDm8CSC+t4DOO3sT3ocEKRNKACgSqQ+4x6cGta7Y3jMvDgo2
hHYeaew2XWrfurxLf8ZRznPGIIMwTZ69zxI0NJF9rW9MvhAELM1l/oYPj6qs2GSIyrf3bfXEii4C
7WrgoXWqtNfX9+ncWVVWTXniplgnlUANbA+lBv3B/95+KvUguzdv2Lfuu4QiZOAVQbfkqS6tofJ+
Qxhi0BvUtvelWKWNDKCcAF2O5+tzWxpkttEPi0i4kVAQgNt7S/NXXpatafFTUHN1fZT/41L6Yw/K
FaHpgNZAv8Pei3LVWwetDv2v3g9EM85nTY+6bO3UC1f8deswdeWKrwSw2XDv7T2vNsS/YxBTQSsB
yAOvz2xpGOWimMbaSlmCTbKTOgSrZCjH13KITH+JM/fiG4IukN8n96x+paPBipIRGwWuyiwJcB/N
Ld8bsJHoWphWfxsKnlg8IFGnZtHqml7lHlavtb7HjnVb82+I6EPZkL/3N6BzAxgt1GfAK6Bm4Aq3
12QlBlxIXUj7sHgcwD8WZD/8PlpmbT1/p2YhJJCe49U30W1yOilrBDS8QaV37xNot4DMF6f2ujVc
OE0YYa764e0FgaJi5j7w35C6wgh6ymPk35hYjxUo9tzcXnp0F4ZSXRitcHorRePQvnBoWPIVNZuQ
ZL/+q/moqAUPyjoZByJlr8M5yiFc64g6LNwl216ai/IQmhQoJdJjLq4rQwtlBD37WvVLTS/neRaA
4ACKmrFHc/Ogmpxy/KkAiblu741PxX5m4Qf7A2JzK7IhlFwHDQ8gygv6m/9kDf+Mqtyw1TTqFTiL
7X01A42eWvvVWaLXm19TxQE7mZhidlBXr9MakhF7s3gpsq/10mu+8PNVPKos27KoIbW11ykUToAg
ANxg4cK5bAL/XiVVGW3iQwV6Q0zBMb8w/8lxtvq4JMWjTsPGwfQQLwKePBPtq5TWEJuI2yzh3VHQ
iUVo7/upDfpSZ6A5X40fN2M++jNGEOxtgAyewUY8gPsMJoz+mGulPkTeEGtvntf0r/k4dV8ss+QU
ws5d85myAqnLwuoERI+GRL6kXQfO/9EhN1CGHu4yaQAQPjJTvhlObQ8hgBMJQyQW+59JnUHMaECK
eQwKkGOVQaGJVkOnPG+/X7df1buf5wN8runi2ACuoRJx+B2p2wQSUMcUooRPfcn7gDa8QP7RTcMS
Wt0z+ebCmVE94/cxQfqBJ2HWulEfb8K6ouI+aY+4s/ufhqQyBG41C0oJ0kgbekpfcr1/Hoh9c32u
qhVi3FnsdtY8gPgMDO70hcCQtsF1XR4r38jv0oICjtyhCgDqsaUQ9MKyzisKOwSjImI1xXEYGRCQ
crLlMfZAEprG/U+t8yNoLT21ZNrFHesXTpjqqcxz+zigcslSG7S5nLjyiGpHupJMe/ILRwbmiBYq
IeK/DDQwGiYFStJZt0gHSdHpShpe7dBEH+RRWLF/J1qrBu9+790Zo65tRdMvkY1cmB3QNi4A1RgQ
oAfllsULYjosKeXRdkHnY2Q1eOSB5l4BLgx67TZtFtzLM48WvW9AvgFYChAa6iwqOiyxbVGnyCMc
mfsrI8mjDeLNvLa2uQ63LDajwfbuTFnsKK/vLYj7XDfUswMC0BvqVKD+AKQEVM2zIX9w2/3GszWK
9rgjGenbYInkZtSTNsRN/YJcEWQ769QNaL1EnXTWmYBZn4yruFAydiQbB4JZU+PzMFrr1CZ3UjPR
SFoHU9UGAujZRsQ3VBpArQ4EvTNL2ZSza3wmO0HrOABkM/GpCmtpmKdr2eQ6RzvXvagidoms2LhU
ybo4CowGGUYLrun7SnxYYQO728y9ZUdI8/BNWRAoweRoubi+j2do7ZkRF6VAtHCaIKqFruXpRrpe
Rbqq0zIQDTvds1l4HsUuuv7Br4YpD3T0yoJQFjjiIWCshepebRP2OsXWeOOjYf+Oju1NIqp8PSU6
v52oRn9f/3/FjP7OGy6qX+0pDfo7tfkfjvT/d/zpuAGv8Kc3P8vv6f8c8bSfM6bjf/5mTEdW0voH
1LRm+qZZnu39Hv9NmQ433/oHEsa4lgxkxYEixf/6J2e65v4DjFYgJkRzkYtkHcSg/k2arpnuP8C2
CbgW8LsEvyOD9y8S+flrkqoE//xvUvl//v0jj/l7q84ff2TG5SLUAYD13ZQBrFCcw5YOYD8GNHAn
sy5ec7gnd62kgLP2OJl5I/tdN7RyZRgQcAU51nTblVW5MvWcIf3q8YDa9RAhkgFFDRQ515pjZUE3
seKWOzoPhjTrnrLC0SJaTi/N0D3zMfsq6dA9QS3E2ug2wjlNQ2PBh824MC0lY4xp4QrAG42Wx1lV
EW/b6cGRkASrahdQAFZP3g0YC/W3GokYkFppm/cP1RFLJCJLj5aTjQhgq6UeNIUYGZ+AL4BvjXL3
rJACiuvTT3Ayx6ekNvTdlPbrV4+P5RHd7rTa9rm2Kr1mWBtDrKdRYpnJqxHTtA57L24/65NRPVBZ
VsBlOaMlg7byp22RA/AcgCK0fO0gp/wdpDrFgZK8u5VEuNDU1G16MxAJpEU60Ru0CVj3TcOrKmAV
9DqCtqODCLhg4Aw2mQ8JpFajLu7fpZSHkg57nzcuYDTEgZ14pktTXJeGp91o8GbYFbZPHlnS8gni
Xr7WBZUl+C8jS0GR0jMm17j1ABAaZGzdDjba703uBwYQRECLjQX9AtVL0gcLhjGv+om9wyCAiAXJ
KHKcANwrX0fzjPpMGuaOgkzma8lSxtDHlUMMho/WF7QI2eMqb0hyoEk93LIeRHOhZaJUitgWEuoa
gt4q4DKPF0Ampw/KvGouZNdgJegphGOrBlEiE76TN0Lumoy+tXOZqveWkaxzWut09pAFQm/+u3uC
LmjcOR8dgz62E3Sm82mnI/gIm0a2MD8NZ9dOP+Wct7fwKKafRmpqq3TSgQstoGK/Luq2eCpYlWSh
AwkZB2vR02DSx7iPwFsH5uSCaBvSTj2805Kj2cN36d4Be2dEjLEFqXLpPRTQsCpDECJ+He0KlBVD
OgLgKIzM+mQNXvHmFs1bZvcTmgkzkM2jo3LWnyubSEJoOw8AhKdmJFyJgXOH/4Dh5RFeYLbkO12w
X1wbuHrRrAZXH+Wf0zVqJmniRR30HZ7e9tXMR2uWri7tBh9LtFCrMrGOnX5tCVo7oTt17icn5QWI
MiCp5UfyqQxJQ9mPBcOdDfN068BUD+tAjz6CU3RwnX6WEKLNZe2Pu7IGmbIWT+YuH50iik3S3RRS
n0JNk/Jmqnr5Mk0VxN+o7W5HlhevC19yfoTQvm9D1Rt6o2gXUttHDIiI0rLWdOgOVTxqY2Yn6Non
2CQqLOhQw8lb06SikOGo9PENEVxjBpXAAuaDXdWr3MFZCrpxcKLrX3bq5aOCBtOG5wcGKEAygWxW
btyWsBZqZXH/4Obl19rEMnl2modgHYejOZgL0aDinL0Phy73mbH4nblcJbvQOq9JIBHePxQmf8Ur
oG+aZpfSBszlZZ9HlPtZlAJ4pHdWvSX6K/e/IZGFIhuB6zY0AqqCmreE0lHvkZmjBolSJLD8uZdI
df21wYZqm3T0BzEQ/sUaWLou6GIB7Ox9ReoAaVnQRCDCgVuqgtQ0zbTzjifGw6iDArMXTFsJXoBC
LIbTPfZUBHpB3mo3zgMBZqw3WshyKcY6Dcfn9cdGzzRqhmejL1gN6iYf3pAoO8jtDP6wcUVZr6Wl
i5Vr4mykrrfvfXfnCYduXXTboa2jj3eul+8L/Nygin0AEXTST2FsxUvUTEr8N38bYo93yWNsBwin
lIBzosLuTBazB780ZJi3sRdm3oDmAUtkgUyzOWngQpQgbe3HHLLxIUhA7XsBP2ophFCv/PcvgS14
cCRBF6o2xFpJOQyFTtiDURhsYyeg20PToBF50b63Ubss7Jre2YWFYh+UZpb2SL211NGViBD5rI6Y
VGcP6KJoAlILfTXoBBrrRcmfYw6e4KxE0xToTUAVq0nQKpFy7UE5eXv9alC4zbEhYP2EoYIvCz4z
eHGUkHjIDWsoBy19cOsGPUxw1qN6KNtt3JHqoaRlFSUpIPClFpdh2X2p7PaLQKlwaJz2WYrJPVK0
fu6caZjWMkWhfuHzznZpJiWdrRl1B7zL7/b0IZ7sNKSzYpdmDyTp0miI3eZBkmlrD05yZ1CJt6fR
uz2lrX8HtJ+9NiAnvfANp0mD3yuEdjakSVwEFwgITh8YLytpSioJNn0rRq3e1h+tZKxWiPjjG9Ea
RlB1cbr3uFsfr0/+7NrG3IFgQUJoZtmCHvnpwGjvt5NiijEwt8WadDCPtMizEHI76RppG7ZgC+8N
Ox+f0tkW8HDNLBRg1gVo5nTAkdGitRpKH2yfibCPqbzhTmwHCS+cm6zlY1CLxoTIatxvmsnLNlIv
p8AsHLKuK4OEnNJuPTa8XNm9LEMLidhIp5UVyToe30RaOJE9tC9OUxvrxCHJAmfWxfWCB4vQcZbo
PXPiMvQRN1mXPZhdl620nExRxugrhYBuYBSWFV7fnnk1zlbLAbc30mfzE6usljfocadNjD7w1H1C
m0i/qQsvRe9a+q2i/n3lkyUc4fnLCiJOXQd1OWI3H92wSlBq59nEUh1M4tRukNmIzVd9zhpJNGAA
jQ2Kh8xtQdNbPWqTiceWEjT66w6a2LtNg5zjygyEhrW/vg7ny44gHYGKDiAb/qR2ipeJ26dahRvE
EIMXWpX7Ypr9w9QCZDXF1ZKuzoULCxQbKESgjRQxFDyMUyMFF33edmObPZTaZLOwAYUPCKHsxNSD
ZpiaH1ZpHJGtXk/ajOdkJvpcM2QcRaiLdNr0maa3gWlv+2S0n1GqZV+x4PYSz8/7V5wax0xmP2sp
ofgMsmTF5UI0UPBMThRY8YIc+sGYnttepjepz1CtKJGLLwKLVYwEHaqFONhxXKy6wTFRpmZx8ebT
brg3fMa+eyi9IFVnQDgoF05nRaYoya4EdPA+cbTxoWS2+Xp9R98ptJWvR+OAh81EsgUVn3nLP9y6
rhdXCEDK5IGV4xTE3OMrhjLGtvRhV1lnkAjxhRkWXWZGSZ5v4lGSu1GM46sTG/52lKYF/pV82/AB
1cGOppFutOh5QGHHSV03ML1c3przszZobSiEMYUZblN/iOPIahw/qHrbChGP/0RuWru1m0cP4sGf
wDRcR5aVDxFnECgty3Y3NjkKuPlQbyUvvDUvHRaOrW/emJA/3HgdwqKFtTk79ehBgPQP2JTQFqzb
s5/5YWmgM6on7jBpx7FOOtx9oo5Ke8oWQDrvj4q6A4iyUAhDPzrcdiUc9xNhVMZQJA/C5WNk2bV7
Y5YVpODwEkUNupSCOuftSmjG9Am0UQSMoFl3QLvqUxqX0w6dh9Ut8xlA1Fb91XSL5y6HxjNe2Sdn
HL7EsoBYW1KsdMHlhpttvIlNZJysHlsCnTu+8ITOi6LMBhfXHMBDqdRFNeh00Ty9GxtYlHYkAuKD
U2Oyoz+l/8y5/p85u3PnGxEg+ARNNIsivgBvxekwsVYj9aU7xTHLcLDi3oVPmwwI2Ul5sESLloTU
XYNnrI68Qt/ZjV0svEDG+ZuAL8AEodYEWAYc3NMv0FuAJ4fRLo5QknjK6g2K81o8Bu43akE2sHVX
ws3vjGnlo+e4GYd7wv2NHLpdnf5KzAwsd/5C+sQ4917wRShEgnNsVpBRg7GJQ7kUFaXiOCUt2ZIY
KTFjzMz1RC0AU6Bme4fmWv2p57z4JG1RbsrWmUI97qtI99pxJWUjQCFh1z+mrpPHMq/0VQ30Ezyt
3PtrM5nfEYQt6IMBQlm9NAFjsLiRW8WxB0BzNUpoTWc+wGPXT/BZeAQrMcHq42MApJjNecU+nGCm
g78FmrHF0Ut7sck7mYTMICKKx85bGOr8aYSO3uxXo3GB4I+KOaR95uiV9OlxyookMkcArIEGLoLM
NWmYE31psy9M7c94SKIrb6NpUdr0TpYfKfNuMq/H8Sftncj9bWoZq5qku9KrbxmpQwBhgkzb8r7c
SDIGXs9vk2HBMZhnd3rqkdifHxCk96GXpjZuJ0XbgnKyYcc6h0xzbSPLZdF0I6s+3ZpODgcx89oA
/r0dUm1YDPAuDY8iOiqbc/YQcfDpPtsNdIC5PdBjZlnTxnGb5lM8cnfnEnmbgmsPBH8m2UlL68zA
MjpgSEe5L0otuS97AcSbBunn2zFvjG2iIydRxmB81+ox2fktze5bI366bpfnJxVUSWCZAAUJuupQ
wzj93qp2YkKQ1DuKCc2u2MEidHpqRyWI3MKEldNauNqh8qqlhuQL9yaSFkjZzDw/yBqQ+fr+cCJc
VkrYB6glkFAc1xJsab1nTc99b/7QvWT63BqQtSaNTkLqZzFUE+xiwZc+N1x8wWwp0CxGXU91OEw+
oEmin9KjL8RjWTfmEZ2S4AQqy3JhlRU40xzOYSisME7krEDuKGdypFTyuqsw1FBtqQuCB83Lya7T
KnHnFmJfg1tjn/ZdVIMCElyGUQKOyhAFhH03ggPwr/fc0EFpgDDCQNClUiiYYG2bOjJmRwIRVbS0
52LvObn9YHrTa9aIbeOUxSe9YHSh+2TeUeVoGsZvuDu8OwDfT3cczAecu6agRyO27Y3mQLfMN3s/
uj678+sPuznnFZAPA4roPZz5YFcAk8ZTTsr0SJuhv/FpIkPkHevV5FifhDEuaCdcsCHc7Bbq+si/
IrU0//uH0Szu5BLNNPSocf+JlU2+HifkU5FBkDfX53X+yiM+9lBOB1oRDDdqTaIxuRwEuKyOvTR+
VC06n43YbF7A8Pudja3+AzinJY2NS5PDoCDmNEBOBNaN08lVPCtMScGPYlCi3TtEvCQg0d0yR/95
fW4X9gwZfhRYQUyB2EXtS0qroZ8E3uYDz8x+XbPW2TrZ8LMzZX0HEMrS3XMhUJqT5bANeCczQEE5
jkbNYiSZTOMwpaW7s02jWXtpNu1R7UKmw87QUUn7bZq70z2qdt4tR+3q1e/qqMm4e9OksbltEntC
baVxk+9d2w6brh5+kXTIHwEiEWEx5dkCSufC/uOqmo0MLgS0tpTNMFMQ2Drogzs0jWtFdV/TB62y
7lsXfmbZaCIafBBPXt+XiwsF1AOK5khWInGqHNkxzuqy7bh5sPNyA9jKbSue8u4X0cyfcKi2bQpK
5zEOrKKAYrHfBjQBEWN1a8UbURZBbvfP3qT5uGOc0IqNLZXdwp1yvioIGJEOmcFELrrPlVUpYjAp
gUIrOZqVfuw6/1FIney56d1belM8ypKnC+7V+S02h6g4DnNcgVSuYjt1LaAry+PkiAwaDSq/9MCU
bnSb6yt/nrMGz8GHYdSMQwlnX1aOmxwdvjabNsp9dtvbPg1RvXx12PQ6ee2mSLT7xhq+Qe5jqXyz
+AHKytpjlpCs95MjrGOtSWCF7MzXA8SD6642172f7zTmvxbxbYx2zMKflkQuzi8FuCWwdvA94O5C
+uX09pExz62eVLh9OAHbFcgji7H7ZSTQ8S7E5+vL/Z5lPH2b8EYju4M0Hqo1ZwU91hKaZaaeHAmn
j7oBJ4zV4CYfy8JEJwepIDoux7cKfgx6tZz2i6Fz7661nHJrCVzFOUQEA7g5/r0YE/0XbWsH0kdM
c2hQe/xnLWIk17uJvyC1IAUYCJON5ubgIrSsobjT/DTNoxjsjhH4CekqS0xQzQ1s3FEP7WemPaLR
tdeqtcEN5xvROAvbeoxfwUYW33vYpIWr5tLe40RB6gGFRRCQq+5KTHjn53WWHTsgoW6dYvoJDBu/
jU1tTXqzu7XdHpn3KUNSy02qFQrZxnNN6u31TTn3TVFdRUSN6BqKNZAjPTWAVreQ7m2M9GjDDMFA
nv/yJ55t+kbm/8vZee02jmxr+IkIMIdbKsuyKbtz3xAdyWLO6enPR++bFmWYmAMMZjDowZRIVq1a
4Q8XqpxyqzTt7zRp5L//eV0SCMDH1uxIydV3u66KwmWQ1V1wDXB6dSMS/ee8xd/BH9WrTBJ3GlDx
PmZRY62oMr/RamWAR6eRuo2Ugpnu7cq5BKq4ZJhwlVWGdgAa/zZ+Gm1TTU2KTRlA+SmS3j87hfRZ
HhrneVRH9aAQjLyoCcOdUQtwQYXuRbb1/P47eSODpaVIfKULijYtKlK3P01IaCfTHnK8yFF/FLRB
NsUXFVgACHncoeMh/mA28aU1qTZ7NT23VvynRof1cYyDNYLvGxF4brbQ5cRwDIT4opbOYZxXJpa0
+BrGww8nn7F31hSv7IL75IeJIVcLyQ+Nb2U5BMoTQb8XKyovzVuvS8LhUkdOdei7ylwDu79xiWE9
SbVK95ZAtwTgqtmkCVPtfS+l07aLnS7aB2WQuaVldttSy7tNUqhrYoZvtI044Ly92SQOe4jlF81K
VZgVVC9o9aj6uXqlG5s6R3Iv18W3eKwsN+3M8JC0I+E3ylR/20/+szbZ4RFJoRJh08pyNnVTSGdF
tvBxKmz5b93qn1d23hznF6EZyB69GU4iAnry4sKdeqnsJjm1vaA302OuliZ04ynaNJXafiGA/MgU
rbgMzSif+VX2yS5xgI7a8NfK75jXuf0ds4GFziSE3JEpwHxf/ZPqOzFsoab0i2s7ZcUXE8mWEwVk
RCpW9duRye7WpFg7qqb/SdLHfteRx2+7cdgU0pBt02LcqUNkXHoJjdhmSsR+KHBYy8ZBekiScE2J
a/41N7+W7gPZIlBVxJdtlEVvf61i0DDPCSZXuRzajTxUNP2b6JMzTc5mmJz/vIVZDk184jTJGIn1
4uXElAp+72sBJXQbAV+c0v0g2eXWrrJkb4ZZveXSTVbi5V0gmBcFUU0QgH9gLTOEii1sgekMrj2d
mA1t6QQzkXRcuYZeh/KLVzmfyrlRgGA+di63r5K6Fek8uXC8uI4OtEnoaGcuwgZu254cgbZAoG3T
4NC3f5LuIZdOQyx7XfdJzfPIHYoHaYi3ASI+g+gPeRntjeITXrCuLjr+qa/82DvAFKkLZ5qsl+Bl
gk1aNHSqDFuyMs0lr2FmsLPSDiXxKjrMddBH8HPxMRGttB0r58Uaa+PcpYgnZ4nP2Eoe5Iwuv2wd
BVj208rpuYtx2Arxufha1MtIgS9+FxV53A/jGFxbxuj7oPLFMaBIOkEvQHTZjI96wRiYkiF4suUo
OmDC0m/1PmwPDfipwG1su0WDl5fWjOJPwCjyGRjYdHj/Z96dGryI+M50EJks0rCZd9w/Z9zPgg7Z
Z1l96Rvh7I3uOqVnJaYRlcZKun1/rfsrlZqKRIMDytxr5rrdLqbHU0y2SB1XSLbpVbnuWWLADjTq
SBuDwjqHZq0+zPmuntvRA5IWMuRl+afWCqSsGTXu3/9B99UeipdcdCp1sQpUdjn7t6fWIQVRnWur
185haOsJQQI5oEkJauilRT/jseqcb/izq4cenhRiDKUqbZUu+Rvyf/7SxT6IVhsY0C+nbPNvCn37
whW1oVebUUtHN2gn4QJXRpT9/Z9+99345eTezF9I45W7OlWP8SNTZF+/TmG/mwZhbSQ1f2Y4x33B
8Oe/LwZmk2EcWci84O13A4kFx6oy9Gsax+PFNLJs42dMGhu8L47IOagr692FOR6O7gtq9kCscJZb
xJ8mqxnc9i0Ph6OcW6jIdVmdvBbm3lyFbYg5OVsRwN7tU6WpWZR2ZepXhNCGTVeUQG8crVzpKLy2
qW6CKSEAxQvuURmDRlpLt8sAlI4QWBysa6qo3UWWmvZTHgf9tq1748XWMnmWlKLEiKxJgusU95sG
sKW16yUwMbtWaRX02nWzu+ZkJ4E7haP/12pG66s91v6Hvq0QaQsy2WzcOWPdJCH9G8o4uc/cbqjs
nWrlwZMVp/GnbtSAzPdyFXkaFJzERViu3md+Bn1EHvMYI1vHSE8R3r1uIPHvGzCcxQ8n7I6FTB93
4/gVRN4pUMPCLU3ktWFFJ+qWCYnPDQj4MsarzcoVqdkV8aDsfT0B9V4EYgjczkr8rcS9Fawc4ruT
wFUF9Q8sIHU55qmL5JiyZQrbwpGvusjErgYBjEZerfOrknirMWlY2ZyvPOmbDwqiHouxGXhJtoy2
7O0HbVIj7poEf1qlk8+29U3ptO9Na19EmABQrtwgOpf29zwcX/okdhUQ3mWUHLVBuL6zoWO6U7Xm
qGJHJFl/6vZvov9hIMycWGUmLNyiTPYNE2XhS9tEfdYYUiBP8FAwScro2qXSJ7sbG5T4lWe0Gve5
ku3kRNo2/cps/K4amJ9yVmgBpE7ncMnMaMnee7kvMJEcO0p9taovQ1AmvwUw6/ejy5srQZL432SE
se7t++wDLezsUJ+8LrKwH5P1B3Z2dpqaJtm9v9J9uclD0VGe/aggR9zxpsACKr7plJOXG8OLqPVf
dZI82yYQwLyrj6LLNVcfm7+iwurQqN0kSq49t3Ic9tvCpoMvlyub6R5nM/8ibkUSSSSUqIluHz5W
VSGPMsamYW01m7hV9VOudqFrNbofuADlil2lDuYhTRT7EnUpwxrzXKfwFbRByraWQrukMwv7ydIK
dZv3SbUybL+LkrMKJBRJcmt+I3H59gfmMtWflVuKJ01OdDLskhQwrq8rH2Z+zNszBf6Og8yXYVAC
H/J2la53GugXKpbEFH57Re372B2dxDj1JKNuE/r2tzZ3rlruqEczEcPGn+TA7aGmHEwRwlFtitZ6
7EL/dx/OaCghQj5lrMRuJ+npyjZ6RZ8sfi2jQ7hPXIkgke1FHhNHeqHoodR6lskt2DmROFi6MPYp
EoUlpUednB1DGh8FXhpuodfygRIeSfkM/Wk/0KprgurTIdUqkygFkk4ZMiQzqgoDD6Vqx01YoJwx
KW266ZiwuzgZBoeutSTL1YKMR8p1+mZygo6unqcHR5v2TpbWv2K1xsEZGIh/Kg0/2GbN2BwyJ8kY
vPYQgUZL7OkjqCf2eb8LmwgBq1EVZ6aPf9JRtIeu0JoPYuztPfaBz/aoOGzEQhHf+0F2vKbI8z0T
/WHnd8YTt/al1iLn0EqIq7+/HV6pzIsXDB0F7YbX6pMU7XY7FHEl5FhrBs/MVa43x2iC5wA/0j7w
JyD/pbzFeORzrUT+E+N3yxO6jjeqbIprNZU2txtlZ5ta4lCGQ32YMFB5aNoQMkcdDE8F2JKH0Y+t
P5iRaFs6/rKLLW99dGi/rmzsuxIaS5k5++cvUD/0O24fpDOH2BjDsMfvpld2Ia4uW7YvuM5Mkf+w
u36VjUBFshm7Zh8PlbIGVZjPzfJFgsdHxhVXullx9Xb9tGTIUeMv6qlRZH1WpBrEszXY56EnIyUB
GQ9KJMpPrRHU32uJMqVFmKtW/J7M1V4zl32drS9+DZQs4FZomc+Q20WwGwNN7dqisTz4e9FJNsuE
7ToZ1sUcxpfJbuWOX9eIbRx1Gr32qP6Rwj/9pbTJ+MLEof6odb7ppiSHj1ElO89lXOYPo5ZZT1Kd
prMVWryHG5a6diGn0NXNaN9MUbczh0Ddp86IaVZRh4zVU70yTqpozO8j1jQfsqIonJU9fJeWzEhN
8Odk5zTT7ma/uRbQ86zs1tMQWES4qI48QDfRAeyvsqnKvlppDdzXwQ4641zWDuhigDdLF40eaH2B
uYPtKehH7q0im75TQASPwikwQYkreRtVSrtn93cHfZhKBLj17ncbWvkPEHjVjoiqblS8llZexN0F
QgdBQRuQ25am4l2lMnZapGc4YXkFyoewD3PzVKj9mn7KfA3dbC3GJnO1zbCYMkVfgpo0YLiyKiao
yWrz2OWq9LlR+zMsRuXn+7Hp7YUoFekgAqVYTlKjNDSSLsSZFOX37BE5yXxj+WF9KGo1WqnN78vT
2ZeH9gvj9tcu+fxq/ynOcX7RRltNbE/qxvR3BtL4mSJU/mZW2Ms40RReklF81aSk3A5lPieIqfMh
kEfDRU2m/i5JUgQqtzCPYzqmXC1S9NXMpe7YU4V3rkZPEQ6Q4fx5/w3d3eWv1GBm26rDxicA3v7q
sU1sbD4b28OpAglBWaldU+BGBtWy6y+xPTqPkpGNn6YyXjP9ueu5sPQM2J45VdCKlwpyXW6EFHoY
3trtFO3k/sUaLHnbIydXNWboxqO/1n5662Etjvrc5QHVvwxplREILY4l2+N0xtupk8xtV2TBE58V
d0R4eeHFZrjUuGY4rLWY7ktLHpcmOjIAwGxkfsXtmx6qyAnjvLa9RozKBzlDh00L2wb3Xjt/jLtW
2Yvad/ajXaEaHtj2tDUSJd9kWh3gMVOSNgRld+mNilldOcrf4Q1BkBHmhLLL1CKuOZYhr26CC9nG
jXyZDJzAjCjssDXl1gr9EYMQI0Q+aoLCeWya0HrlIwQ7NkED0WhM9l1djZ6Ex2ZANwenp0hqOpyK
cKTvUkl3C/wNJheEpDhWshDncJqKjTHBG9Zt/+RnZXGKgq55jLAi2+Rlr2suDQ6xSe1h3JitrH18
f/PeIzk52uDd4TliywYXZtEVwPJNEUkbYxQoaQaWQx0sRtycHkU64RtlNGq8aXi1D+T0n8omUTZR
Y4otCjjdiVzxg2jUaBfCwIPB2gIU8NO+frR8XexkRV1DK9zHIn4rIAXAj3TWlKVmlNKZrVSLhPEX
mj4/fDvbaRNs7mASL++/lfvLjCkEgkGzMwwp71JmZ5hEAfCn0TxlupKs+uext6xjoxYfR1NZSZnu
7wsWmJGj3Jmg1ZYB1sqHPNQSA1PIPuyelLoxNmk3SNv//ERcznwkeulgcJZIH3NQdcYIkuaVo0r+
1bV4Dabhz1DHmsDygR68v9wbDwWOndk+oRwIzlIVuFTSFssjBpWT1DPotFqfmZrftyvf6R5jCHOK
50I/DCtD4CGLfHPMq741qQ88OQi+G20IeH70Ediv5SZyZbN4EOMQ7achqXZRnerPahh/eP9JX/OM
25uYod6MEyGDB9i0dL/F6H7qlXLSvGaK452WJv1xyoR9bQz/GTzF+A0uHleCUeXJZ6Uwy41J235w
4Hy30ag9Vmr4RRhj/wh7oX0ox37YS41sHzRE2fdO4dfXQMkDN5z07uQnPY27rn4YE91tggqGdq0W
G7tLH6LYyJ8SwNr5zgJI41Zwl7dVIMJzlCn5Wu41B9rFMyPEwiCCe5pqeVkkV+FYVo7T6p5IWwTy
LWu4JDkplhYnqhdYdvmlkpwrHSkiHqOCYu8rVvft/Rd/V2qQDcDcI9WiiIaXughcRhgYWpVqmmdD
TTq1hoHfNcTKhzy12y3acj8ao8n2wJU9sxy1lVTljUiE4dc8eKOOB7myyOxzRY1EbxWal4TGRe0a
NUE+GK9ovQKT/P5zvnGUqLwdE5AWAzDQnLeXnmKJcZSi3PbyfhQ/Ayf7XuJ7v7KL3zpIfEbyyFnF
iE08R8R/Ui/JLGRJwt3A00YTck3SS0Acuf1mAUVmSHV0saQuR5wqsw5G6v8pYzg77z/ofWoxq3zB
pUCpilTTWNRucSRpdquljocjwEXVxyd1TNNnk671Zizz9OJEXIkp/qjvL/vG+4XAMPd7yKehQy5C
yNTUQqfb6Hg5I6B94QTKLigwI/1/rIILBrGezQpI+Pb9pkrahVXrO54E5fSaCPmiKUPy/P4ib9RE
UMM43zMxf56XLF6h0QZODd3L9opEuzImxLYU8s5ZC4viUph6+aLl+vioW93nKBjkZyNMjb1fW/U+
0bP+FFtBc26NZuWCuz+oKi3V2TEGwzXLWuJ1S2U0BAQRG2+68bvU1c1DVEId9J28izaR3MQbzewh
hkeEoLPk6/bKXXS/r7hdHZbXIM7z/hdbu7LlQIkVqgodd8dzn/X5tm7wqNTi57JGjDvLtjQt17BN
8we9DZGQBEis5nkL8gjLmykJhWyPpWJ51pR/TeIOvBlKFnkfvTC7/aFJXbcSkhZyYEDQ6dLPTFuV
R5znAouPH3exEtSVNHnkZu1hrAxxKBzGceA3q0fFDPaWXSkPeiTyLWSFdGfj2rLtATJsmNyv2V/d
g09mZAKZOhyVWX11WRXJUtFToBKe2yIzdhje08u1RZR+j5msPNTZWOBRYCu/ZSfAvBd0yTjFW2cY
wBpBHdc+6zLiOqo/pbtSl8NroWm0kjTu9f98MFVo6vw+EhUC35LeG4kUEW6VnFLRhXk1newxadtw
5Qjc4+1QTmSLz0xvzQAAvfg2oI7bSGFa5gV5ihNrGOK0Eolm2Kdj8xDGabY1mmncZa2s7h2t/VBP
2CsVqPX9XYkQb2xLrktMn9mYczqo3cYhXxpb0lhJ8fpRiU9BNOWnQjcogGghRQjUS4X+3Q/Hbmtm
bXxIamu8Cq08tVAHv9VBYT86BRI21HwVZc2Ip/EpUNP07LRrVfV91CC1QDWfxg5Y+Ht9WAa+tRQp
pjep0vQnqFFOyjsFbxrdHTXrGA7Rp0Spp+85olcrW+K1eXJ7dll7lg1G0IOB8xJaI7WTFvXOYHrO
bAtsWZem1Ao3dtDSks7T9KtKf5fd8CuPbBeE2ikz27NNQ8LNJvI8+CxYzQzRo9XULiKLkYmcAN49
tYGqpPPfRDLnQ8/eRWYBDC3qW/RNbr9nGOaAA4NQfwpt/W/WieIpTYJi6+hdeHp/69zXRHP1AP99
TnfgXC7yEDmIaikteuTjFaQGS5wN9n1i5bsaxMVuLtxX0oH74RVroWkF+IYs04E6cPtohtwwEGkS
7anqfZs2f6ofpETA5xWJ+UvNHONsllno9nO+b8Q2f/PDHS0R/WNihhLm4pG1r7pSoNhnriUNd3Jj
9HogidOLYIPMmKE5Qfw3XyK656PWmF7gPwEKKCpM3cfwV6h/lVJlK1Bc6mLzocuyC0blwwYlHjdW
fzbG9GwG9UMtHU0bsaOPEoRjqRhcR36q1EdhP5sdkNswoRDXtpXDbBz9pwEY7lAfm/zQSdbaZn8j
8+NJyKKxyVVJGZYyqxT3U2byFw228HNYzR4EU4XvWtQWz4Fvx9salY6vranUGySpikNdSCsUm/uY
RCWBdSkDg9dacbGzkP9SnSAyVc/shXIpEukZC/hd2+uPSlcC9xP9p/e38mttsDzg7CqQz6D90BZY
pASB0phVOARUw0Z61o1q1zGoCI18G9f1Lm5fbOD+ugQmXRb7acw2bQg20sxPaZl/DmRzU04vg11s
ZOMc+pdc991IKrxx2DVxuLEb9ZhoGAvhwJ41L+//8jcuEt4VxCnCiApYcumYVcq5lYWxpnqU1cNT
mObxS9ANEe47tbLhLuOCt7pgZ+iSfKhr3dj5AvJ/PYFEf/+X6G8EaBo8HAMOKLXv8kobVJHh/Jbq
CMlN4A70hwh7wyJVr7Hod078okTPaRttbSk8luhicohACow7ySh39IyuTrhXQ+naFZ8H6Qx00qg+
R9KhMhCrs38J+clAUK+4YmXy0QzKY+lkx95SP4vsZMoS/0ngWVG96/0nv0NUDSVpNwgBQjTxL181
DqU6PcOn/5BkGHcYDXOQSbI+Z63zOKsGULqs8fdfFYIXO4o6+FXNhQ4LbOPbeGAiVGIoRSd7FbJM
ukTYn3zXjL9IQ79pSX2EdR2jjzT8aoaNGFZoAvupSzj8nbQvA5ZQQefRTRv6cF8EMOZhUeeZfGpt
7TvifKZrZclzL2Jvwkis+ZSjKiQbx/c/6BvFA8ISUCMoMQlt2tJ4EcUY5OSqdvL00JguoaQid0C1
eE0LP92LSU0OUZ33j23uRwdZqnzQ6DGQLwjV7VYy5OTB6pL2FAadvcZWuC/RADCQSRJpEf8yl/L6
fRdrYwEk2BsacY4w/nOF2RtHxU5sd8JphOZu2nwnER1hcZjdryabxN6YItl1nPxj7qfD166qV4LI
W4GToS/kWlAMDC5eD8g/V0A/qL4eJXDayIWUc62r30hvQ8R2c+e5S0NxME2cfrRKBaNGp/lshdqa
vuJ8yyx2HWRTFISgIvNqzMXt30lOZOQa+I5Ai48KEgFgBKBsPUxhuJZovNaOd2vR1KOmQWb5jjJi
+EbudI0/erU9dmeEti6TXiZnA97aYxAjjVf28GQwiA6/BaBpG1BAKRu2C6cHbuF0m0UJt2KhifbR
6VTlhyMF1lGtAvNZHifrURO+vHKv3I/VaSWwpcEuEeZVVPxuD2WrxMIuS2fwWjk9w6sYPNEw+HZD
WaUfKAw3IUK75mDpz7U8hg+yYHDuO9jRN10cnFFGBMxoh+NTXaWDp6SR/dQb1q4trOaCIVG5o4I6
BEGdAkgr42vbSD8DE1GWlVD7VualA0dETYwkD8DI7WOk7aSLoW61p6hKt6gk+FtgPF43ae3GKfSV
xe7PGlkXdTJzLCBP1jKxAbpnh0ZZwoKSWmVTSpq1Levqz/ux5n7fQvthXExMoerhQrt9ojgaowIs
auL5eph5pV2/jMIxHqe4+M+1/7wQI1L6WhgByIs+HdR3v9PVOvGsQMqOTtn9rhLnHPUCYWclvmTk
/m4Vp/9ZxAm8usEwEPYKWFl23+3zdbkfO5Gc5p6wnOCzNhnf1DH8qBcxYBbHbo9xmPv791/p/Xeb
l4QIoM3uLXdkOh9atpVOTe5JgW1erKBUL42xBo66z9RmBCD1K9UGhFFLvX0uude6FIUPch2gH7uo
GW16rnm0s8xUdQdVHVwp6eKVY3yfaMya/KjjwFejGFwCHi07C3wkxgsvG43+wBUsvdSF3j5Vkf3D
qfQL43GFHrQ2XnKfFsfKebgnB/At/11+/nn/hHlhRdIUxXXhTXLldumznzxKoLL6DofBHqMr2fjo
p91RB++etz9zu6OZhm5QlX0ocW4tjE8luXvcHKby0mGKRVv9u11UVycQeIwpL6GzptT41k6g3kLH
jaE9DKr5z//5wY6cZYU9Cszte7SjG99Rd7aTr1m/vbUVmLhQ/3AFElwXJ0uW4UgboVwggRMHp0SE
vJw4+zzaaeaOUVtdrUlfywPeWBPZIujjhHObh1t8CrUczXoyjdSbx/sm6FfdqF8MKd0KbdxFpb+p
UHVuu5+oSzxFxYfUsV/yTtpweZ9R/7/qWnjI+rUzcR+dwSXMaCO2JkC+ZWd3mPKxLWIl86K8/9KY
Vk5HRDZPk54iq1EWq2Xx/UsAgUd0Jh1iBkNgu/28hVqVgmduvaTTsy9xkgT7qrSnz2JUgVypAnJ6
okf9U1yr/qnRnZeMA/0pEyXZkIXCYOWDMXMdM9Be0iYTp6iwph+pY4Qf3w9Ib5QqM4CewEt+hHDS
rLj+7z7MhQEQrCoQNyd5OdYYWF6aXjPrjW7GXwenufpZva9yWnyuIpnZp3LCvDyn3li5A+4/EIUt
NycZLZg0epG3vyOylaBPatCLcoUuqSb10r6tnfKQFwbTQiVfU2m77zezHknHHCqZUS8HUyAOyyiH
k+WJDrN3NS2LndHY0WNa6fvGHpRL3iMs0Ioh2q688TmfuU3RwKAwEAWDN09Q9MWZVK1Jk+zOar1Y
yMZOZLV66EZDOvs1FI+06aXnMBjgDBUN8mhwer8J/hSMhDC8CWj8tk+dNb2cN3Yr9SFAKEBRbIKl
s0qMg6KcMrTx0kY1j2Sy/tkwymzLlC7/BtjW2XXJ8O3993AfALkrwMTMjWcDuazF7duMQV/mYuho
hFOS2kpsbSYFvbP3V7nPYUAqvZJEEDpl/jj/+T9hNiox/aiSqvRQy6jBD6b1wVYK+XkKHbEyb33r
gWYCEfRcAAJ849uliiYpR9v2C28Q5A0+mBZ6QtW0cs++ThJvt8/M/QVeQXDlvS0lrCCEUs5ksv8U
1UyhzTHJTiRQlyw1zI2KX82uyI2fUh1nz3HgNC/ZIJ+qtoJ0YFFlJ1UMe4NJwk5K0npjGtOPgexo
36u+cOHRawgKJGhUF2a6G6VO//VfvwZ7i9IE1jD4T/qGt6+oMhtrBEThP2FGT68mhryXm1l96Cta
uO8v9UbhRyIyJ5Uy35+wv/gcdYqgL5CY0oPu8aOh0nsRVefv+jjAT1zYjpsQvY+aDJ/fsadZi7Gp
VzbfvMS/n0rDMo/0y6RzN9sgLR+3GVqryoymeaLnKe17WwQ74Yz2585OxLGPc3HsjLr2ulC75B2W
iGuvYHmsNeSc5iiDxDHnS18iscQoLFHYvfXUovj80NtqeRJlsB/8WepNjnZZxMkONX2iPo+/idb0
T1IHB7Ch5ngppE7dxEkZ7sdQ/Tr4WX/MhdLu3v9Mdz+RV0PxR0ucrczFPB+qf86nEwTwRkZdXDun
/B32vUHfxa5OshHnnlYBmtVE1n59f827GdxsZkYzlTyVpJN/LBYNMpTYIZZH11TTgw994MAxMiJk
ZBLGnvYAARtB1fAoaWqzGWopuyCgnm5icyoMNzSKtaJgefW9/hzsNv+XoVBx3b6DFjgBsDxbXHvJ
+RmpzddUMw64zWLeVebdyp6cn+1mT87P/s9iiyNI3Sxo2VviqrfCfvBR4QYtgFru+6/4/pFgL87j
XBJcEvO721XpAnUcOnFVGyf9aCc+dQhfeVPh2XNUqCpXtvoyzNPqUAAvkspw0pDnWYR5lZ6O8DOe
qg+Mn5OhxycjbopNOEprV+WbK80zHMpUbq9llM91iRquHcQV6xDbcDMEvNxk6LTJpYCMNu+/xtf5
8+3X4rnIfIH/zdeKvHiuPi6HlDAPg0BpNoUW7eHKMcES6Aj2wzBtJr99KWKQR7TEYeNYOyMYj3I6
7Ys0fhynEY4FjfGEIobkxkVbZR9owQVJmbMI4pXEf5lRzd9gZp3rMyiPO33xW9HSs/zIdMQ1LEYV
Ekhmv0yNmu2KDjGKXBb9Nh8Nf6cXw1rt+dY3YdhloOdIRcss8PYAZbFdVfjciatIDd1V2kh7QEjX
dwNZz/4j8Wh+SKbD83OCRuGav11KmszRqARaXKGwUpxrB3MjOX2/8t3vD+l8SoHlsc3IFJejTT+M
pSbqguhawG1kYBCTisEm3L+/u946pFwNlGhsLVRM5j//J/aaKB1CU+zF1Xf8pyTwO6+iL3supX54
Eoipnf4/y81cXeQusHVZXMiAd7A8KTijUD0QIjX/kmaWO0eyf6qJOuzeX+z+XuEN0iNnVmaAmF32
QJBbVYtokAlzQ2e4QxT+KeUSva426g9Jal8jtf71/or3m1BDb4EX+dplBvl6+za7SS3CVu8Zhesm
2OJkqPbof7Zup5X9SnS963aQoCmQd2h4EGBnqPXtWnFnQKrKVAPYhrZXa38/0AndDnYNJblvzlLf
SFs7tH8a+Qc1UI+DeEz0az58CtNrXQE71M8KOGY1pCWaTHshDeqmsrJPeC74mA01ezvRkJPKV372
Xa3Jz6bHR79y1uoD5DNv+382XF8Ic3AoMb0Ymxw3SrV+6xg5+WsY2du4NIovEbKBrtk05pMid925
U5B6iSynWdn5b3wrCh2ouZQfBqnA4lsZVVOZUYw4dyMa5WEezx8HScBrBcC98tDzM91GcGv2DwCq
QHCiFFmMnBDxN0onlQYvCwNkm5AO3A9ylX15f/PdH+XbVRYPlAdFYVZ+MNLKtMGnayr2DbZyiDUG
W36wZhT+OjVcPtRswgY9HTdBkOm3H1KRUN+xq3r0gkzZS7X/sbBVfxPXEAtDbAHOZf9NioJLq1yy
6Gr256h8EdHnMfIM/6IOvwLbM6KrOluwjpu27DaFeQUq5yXFjzr+WVfntP8dNAFew6jw7FX1tz39
nNpL3nwvIyzXbdtt/W898uKjc3ZsRF0axL+/NsU1GC7C+dk7mtubFazrI+Z+G0f5oBnP0vRRlndU
t1L/3DiIhkUHo/zrdKde+YxwfkdLEusN1wr/Ss4mN1K3i47mLDb0Mwu+9FLsZtEvZupxCI2l/mGJ
P1n2N4Ulb/s6acZ5rM+K+qVwnuwWFJS6zdATlsBwW8kJ15OVbOeutpkNNAGbImVMb54WwvL924YY
QmopEIQtY8rWUT4jw2/8apwheCjVMEAePlVOUCb0Sw60z0V811rzc3lNkxe7gLJiRgySuaPwPZ+y
f45zGg82hC6/95oKJ0shn6PiOBrNDwwkaBaFyR8Ggcl2SoxfChaNsvIjGun2ZW4LGKfESE87d2K6
JPVXe/g9KX8c5ZjYcDqkp1b/IYGuyKfiMc4fhmYf5dYXPVefjfSHNTBBRh5jQ+tuJSrcJzDAhKlN
GXhw5d7RfQ05DK3eTDRPFXCwtfCjRPd0IyDq7PXMyB7Q7Hc1pzRWlr0b6WqvozowobM1HECHRUqu
lBk6Z8Yweq3OR4qsujwMEwqYieE3Bz0ClYcAcad8FZp/aNIs+RC3mvEo8qS4xnmnPzZt629M4LH/
+cKmNYNZIKKj4JrvwJF5HBthgiWtV6NKm6Ngvde7zMbpA7O3GYz2fgi7D5RYvBBLaP1pzowCvd1N
OMsH+FfnrIbu7X4s2gwS7LAGiLgbkPKyuaUJ/bOOJqrHi6NjQdFVlUKF2p5KJ5+I3JyAM+MU+qFL
U/ZgFzJOMzaBIgWbKAChOSk/Iz/7ZeaF5mZV/QHB0UMVJ5tugHevTavO7vehfGbXcavTt6BwWlaD
IuKPmxGJg6IwenS+NOmj4Uhi42Nn9IExi/b3/fd+fxfyP+TVo2cKGhlo9+17x1qnNGmPy54qwc5u
nLDed0E+7DRzLXd+43zB1OeiMhgmzhSX25WmVJ9CCe2Z/+PuvJojt9I0/VcUuocG3kxMd8QikY4u
ySLL3iCoEgXvPX79PodSTzORtcTU3u2GQtFdUSIPcHDMZ15zstA884IIaCPU3871w/kmCPcU1vzv
g9F9fP/9LjCu4osTc4AkAnANCExM+JtjSssK8EVhOp8GGOKfMoCK17S/CgT3lemUU9Q+hXk1YHlD
jq9L0veilRCwiqZy02oBcAryvH0PK/VowoJ35bTucYwakm/vP+ZlwGpzn3ISUAsR2P5FnBDh7hFP
jYl+h+YXkLsa5SGvGvOu1OdoM0RGvNX6bq0D+oNvTxEEFDLYa7KZpcBkjp5b7Q8KX4SMeR4Vm4o3
fhDAAfqVVXaBE+QrwDYHBQn9hvRpqeY4SRNQLdsBt6LGJlpFMjbB9fwxLZMZ1KXT6i9Tg1CXU6YP
dAFcE7PMr6VjjHsdccWv9Zg8aUFf7/pW0346QoObYpLL8XhUK5Y0MhVP+bAZy/pEeyPYap0hueVY
ZivH24+Woej2vd4t4jsvlmFalYBnjKo+Rc0MsigNp2sbFT9XgT5422qSvovHaiurbbQjEDG9yBrQ
A8/rE3oR2hZgVr4rOvkr1LN5kwoHlikZx7WHFFfN+ZWODBa5Ox1DZoK63PlesdsOHLbZFae2+xKh
+nWl+nV9pafG8CXPgc3kgQMR0p+MmxkznvsW95WtnJXhl04erobsp30nNaGbB76BqgJdNLL78+ex
WhW9cKMuTyHUtI+6MZR3sx1/ycbI+SI1sfXYT2D3pci+keowPdlmaD6riIZiPzh8jqOavkklpz9/
VQlRH2CJ9EzIz5dXVddiftM1dFXTICyfoqYId32ezNv3T4TLC5HWCNcvmHS0H8B8nr97B467rYDa
nyw7C2+Q7EL615zsldUvlt3yi+P+CliACgDyIYtzJ01BOshVUUHGJx+CUFltK9uYPVMKAdqP8U82
ScQHZSxq0QSOGmDW85caDLucx1ItTniLtddyJxMADtZKL/HyWOOcodFL3CKsWJZbTW3lgMzbLBHq
CALI5c1DMSopYmjB/fuf6EI7jteh7CTaWFzZQvrs/HVUZUaxSnKaExcZQh6d4h9UK96bcTPtC3Qh
/ihr9RC17fStH6doA9S123SqliAXrT3FVr6mUXaBmRUPJIpTIrxBDMpehDdlCw4jxlX21ITDodMN
145LpLpwGvYhNGeJvCmyQXsM2che4chbuR0cb5a77jO2i4L9qTsFDfticJ0Q7RoHCd4bftZ2k6zt
t/GAKi53o9F/s7O4c9GXnJ761pGPTRHVGzlt69kNtQgIXZppv78/2SI8OFupdHMITwSkm74pH/d8
rstunJH8nOST3ABh0cM5yoWP81WnoBWSZXZ07EFkPhVKGR0jWZo37w9/+a1pkSKZRrNcF+S3ZVHO
TsPameNUOaVjljz5tnMo43k8+Km2A20J4r1v/D2SX9/yMk42RtGbnoWngzqPLbSZIV9pBF4sch5H
sJZoteNHcGFlEyhmS3MpU0408NOrVA3CmwkK4HOV+Wv55sVJJIai5wjxjvWFBM75zPtd2E6GUyhU
F4r5XjKsZjOq9Mnfn+CL8JBRbExaqcnAloBNcj4K9II0RONePgmC8CZV2+ygFcqA5tg0ntha9WNl
GP22QnV95dq74AnQCKKoSwZLXQ2qwLJ0DWC86m2nbU74OWMrlyXNFwmrEG/MBvW6apXpYIXG51wG
jBgXAfhJzP5OUxfaj5OFoywN5R7/kMB/TFEcP5Q9Zr9FXX0Dt35Pli67aFe2V5MzZicpbLjHKcv8
qaeCc4JIonookc7aaSOmrEMp7UpQEl6aG9JX2ibqbuqdNeeRi1iT16UKC2GVf2mWLALxtIicHstr
Oo9VjTYq9SvPmnH7jCcFtwDN6dC2spL9yucVR/v5/mVU0aIBTog10IWXpjXbSdbrzalp6j3IDqv5
ZFABlMoemPS2I7au9GSjFvusfkIbxx2GqxZChpR/CWLw4dlD0DSeOGZLXafW+eAPiEaopdBAO0gx
XlbOczmou6SNvbS4a0MJG4QdGs5hR/dDyQ6lr2FkidhO1G5sPdkGKtMfon14C+88SIyN1BZe2A+7
2Ip3sPEOVjps4eJ6KOJlQBTCGt3PPDyMer5t4tQTgWKKMGLKj/nGNhkPrR4A+gSyAsbY3mpGvctt
3LD532CQ8YC2d3oaeb50BMG9Ty1lkwS/yzzNqO87Vd03/rTPqJEgIlX3YczFCD3+/Y9wmf5S4KA/
ZpFXirrxsiWdm41Mr6qWT343u6U0476LySD6bc6NpE3BaWK29iOxmKeaaQ3/pZkRoUyqq8m0/pS0
qjimRm55Pi2KDW7VwVaCdeA1ta3dkr6tKQtf6F6AKEf6i1IXa4ajf+m24SS2r0ipSonJaItDXkbV
DVKtCkXDQbrW50C5C+U0ckNg3cpg61u5bv1tk2rKNcbXX4E4nHKLFrkQlKk2cxIPO19z8nstm9du
3sszEowBLX7KvHQd6EOen17mrLdaM4GXKqkWeFM2BrtJtaqH97/fj0YRxAWaNQSetK7PR3FK2egh
B3bQ/Wz8xIoh80wZlbb3R/nBVUc0A2oNeSRRElsGhXWXh76sNd09XkjWFZ2wryqGCG6dqS+jDKdP
0zN8H/s9dblNUjeI2FjxjHV3kETXzK+yEqNeNg5ITkEI0FImfYKfvYhqiqw26kBKyvvaybWNViTD
yc6R7s6jwNhFVfiMQ3G/HQD5bfKC0EtCf3kTJe3j+/NyOfsCxsF8oHQNBX05LUYUjDHmL/n97FjP
jo49cxnIxco1eDGIDhweCwyknOgxXzRJcqcJcPyIpdOM8OYNnESqf81YrJzGF8GUGAVpQxY/JCUS
gPOFFEcsU02ZpJOkF/O2Tfty25lFf3BKcBC2Hca7LhrMozTZ1h6MoLQSoV+gmABFgn7mEBI1D/jm
i4WsqXOuxcZg3BlDhCI79qyuMmJZUxVh4JF56rC0qBO6TkQF355QUIuyPyan19woSe+1BrmyRk2m
DaI4n+O+B0gUSD32irWl3o9ObB1s2s7XSdMP7oTf+/b9hXBxgZL9wetC3AvjGaEFfD57xZhlbdsa
ySnJKsWj+pTDqYopGA3tvlaioxl18tqevLg+EZ3hrhZ6snwyvtz5mLU+1kwjLZ4MK6VNi6fJ/RAj
H2KNhf7dirToOBbUppV5Nm4xxcDn0jfLYzNH9n5C4nHz/gxcRJ/UJtkEPAxRIf3jRTXDQWjfL6O5
hG9hY7liRNrnClHhP6VJ0ld2/+WGoHEGbR42NHfJRYYajobuJxJwhUrKk53VC7gSUooro1xEn8wa
ixImiviqtFXOp7eD4zBRK4hPvtXluzjEBzVBwmyH1nnwqcqG6HNS+OGupu21MvLl6YYoGMahWG/B
dRRZ5PnQyTj4eme25akbWsMbQ7m7xYYhxoQw3hX6mOwCuJ1unYbF0cLooEewcRPnev/7+5/08kgQ
AkdcuABoKMIv0WK+Nej0aprsZBjgRJAVafetYW2UeBoeynhCNrykwVPoAzLLfqOuzMLlliKpQicf
AOWr0MciJh1UrCJmechO0GtCN4c0tdc7o/fYgR/iPrG3uRKvGatd1uQAP3D+2DJZDTWWZUUaSdQZ
oS9bvePi0rcEqOWWSK/MvDbRg6+BJGeHUJ4h+RfInrqUfUK3GDs02QMzuc3LRN0U7VzSfNTkb0bZ
semTMtGutVR2fna/CXY1shgwrGm4Ai0/XyPxnPd2OY7ynS6pH+mS91ScdPR7/H7l+rn4DuAzSIKA
t1CmhdctduObarmUgZcoCwaapZOVZV8tvCfzAvmJuk4++Zm/1ksWv+8sKxDj0XkQBSghwb9Y/HOt
5zWtfvkO+mnrhtYYbcwgTVfe6uK4EqMgG02uQ/mZ6uv5W+VJ6iMYN8h3kpShhY1B3FHlxHYps88r
Fa7L4ImxdOgsr3w2DpLF0ViOkZJlcyPfhab6qAlgLQ4vyUYHEfWid2O/7xv51i/Vx8hsXBWsfeUm
deDsg4xuaT7af7y/rV+VqpczrINzIKSguUDoeP7uWmfX0ehU8p0dlJOXm6G/RQ4kvlIKrXNT2Xf2
sRwmh9mX4z9LE3tMF15y+M1RZw319jZztrhqNfs6sFoX6/F859Oq2Jt2Wh1Qm/xjNNPwAHxS2suJ
8eInSelVtTpxTEnatTEk2V00F+FzZfrTlxr99kNaqMZ1F+nmqcpbZcN5jger3lc3XGTOk5J3qxY7
4uw+nwGamIBziDdgseEffz4DllXEcaeWMAyVzvTMAfr40CsPSaxunGIwPMY0vWao0e7T7GBT1VK1
EjBc9sopK2DYRNQFMkiUW88fwTetWA1y+CBqLl1phnTTaUGzrWprvM7Q67tqwvR5mPv4OpfREcRl
soR7EGsYbiRZdJOmTKgWzMoee9r+T7NNdc9v6q02plDw4zI41AQ5+5gre1sR/WwHZZRvGjsrr6pI
azeyhPz+Zp5gVc6TZt7mfqS7dpFJN4qmVJgu5pz1FrpNUX7//ur7wRGLOAh1cqHpg3D78jypRqmM
uyqBZTNp0k5Hjd43tQaxjUipOC6jtrvJJKf26mQ+pMP82Fapl2r438p9YxyzmB4sQWDrP9L/dDyK
GqfOHrSV0/Xy0OMh4YGQVhFjcBGcfx07AEdV240EVlyvrpopRDYxhb0U22BUojoe3abX5JUb7/Lk
o1JL04mSl8PFt1Tfi/EjKgUn41QFwfyIblh9K4fxWotPrO2ztS8ISBqYTKEJggja4l5Fw7niJRBR
kFn/6qQP22Ickm07xBWA0lUfgsvTj6ICIl2EUdT3gTSIt35zf9gmJ62RTsopTko0vsvGpCbSjc2X
YtClbeXXuBNo0d3UKOox1kJjkxRox6vS2HhqnI6PwN7WQruLryseCUEvYgsONhoq54+UN1IkWxNq
OkjQfeHfbJNmZfY9K4CpBLocfZz8NTH2i2/7OiSIdgR8yHNeNXTfzAIu0aM5Fb5ymiIj2LRIn3rx
WAw/WwJGCYmepRB6pUlEUfz8xWQZ6eqEhuhJr5VgZ8+p/aVDvv2QSYX2+P4+vggOicwYhk4UEwhb
bLFD4nKIkR5GSk+uk+4uSq47p8YN0HGkdIPAkCZvaLFvVRTfryAKrwx+iZDB6etVQJJqEO2WJSZi
TjA1i8w2Ow1I4O2RX/QPiWHVFCQUBfImHlfydqjkJ9kOy23fpApOBUW/zSiKu+Vg+JsgMKeVI/0y
bBcPBeyYeRG0wiVv3U56iYs9zE6RpjdHitqyVxSFs0+C2nATmkbHXlY/hMa4SWTseMooOfhqulZW
vcSC8RhUR4TEDWkEicT5ItCAVGL1M6SnvFJuJzkKbtHb1LZE2QCZlKrwUjgdntPJiTfmOHynSb4S
XF3uL6IKUgeSB6oJF1YZ2RwkXC09PPFOf9R1KTi2McpZUli2Hnpe21Sr1rb0D94anBYAaTg6MkY5
ugj43mywFMnOtsmK9DSVeY0Ua+l8q0MJS7o2oXQ52DLwDioHMRUzFmlTbZvRoUjw/qa43OXnD7GI
KzJqREldd+lJSiJpV5lSvE2LOPj406NA8KfHQ4MWIv4SHpa1jiIlWRye1CEEYycrkjfkkJjeH+WV
kXp+UVCGoWUIdRshQGqu5zMaTbJetVMengJn8LjM8dr6lGqRB1dpNxpfHPU+Nq5a7ZM+5Bsr1l1A
tK6Tdt4k4Tfc3Vn+hCZzhFmh7LbRszond1p+ZegvXaDjGv+ohh/9EWeJBOhlN2zsBqhJlR6IzHd2
PnyECHVjB/2nsv5WYJS2rcvfUTz++e8FCZA7EGwDF8GSmQzppwu6SA1O+Kpc25mk4hfRrEY8ImNZ
TqQNiBA5QUESWMbb6MyORChVeEoQrz+UxmRtfFh6h8kpdqFkBVtsOurNYMfOxgJLd8hTVXHBXTQr
X/QHq1OwvsA3g50lmVvcDg3CHk6Hxshp6GON5gaOg7KokL6/bi43P9wy1o04AZCsXZ6CZef0QWTl
wSmf66dBnp3HqrHaJ4mDCieUyCLFYQF/+OlBCadBqRDXA95aBvRhA4gqtJEXmuUmPc6YRVwDLMeD
xR93aSL1HpHomt3p5YuSEjORpKp4akNwP98fjT6GdIXbHGUV8IGGGRufZHtuPTsfFY9lFFxHVZbu
33/RVyuO88XEqICTAJqAmEOp4nxUJ6OPVk11fmqd01z4GyXE5NBIUR3L3AKGwTzsOnja+dMIBlce
nlKJbE7f+sOx9A8ltSozuWu7I+ItrmU/9NE3vXI25jQdkumgaDjUQP+Cm5UVO20I3Vh7VLJbLbyz
HMrAgdE8mLOym2Qw602KzmPjRlyrTpTt/DbbN8hl9krrtUhmWk3ynAF83k4pmFm7BrAYtjgGDfVw
eH9KRKb0dkYoSVChw3LWEsgbAJLnM2LN7G15iIYPOZfDoZLxRqtwhDxIhazRm0NHobV6a5t1+toR
+Rq1nQ2N3i1gJIJ24elAKeF8aNvJwplLKf2AWKbqtojQPnapcV+rbXDEw4UWWsBc+3bmb7WY7W12
g36IW5DkmTkhmdVnKta8ZnRVABrY5Enm7CqOTAsH18c5w3pr9D+9P1kX/T7kJcj8bSE9yCq68Hsc
xyAJ9dqUHki9DwiplFcFcKlTGabNViqN+iB1jZcaculJAwHMNMr21tcl5T62I+cwttgcd5TUzUnF
c7xXtMfJ7muvLYLkPlNjdWW5XwR6ArEDKR+DEk5Qmh+LTVZIGBZafa09WF0pX83J1OwgEhRfQJh/
k/wOJTKEDDay6he3wWwbbmU63QYFYn9XYVW1wVap32AhHv/kFQxsj86eSGMFg4NK8fmHT4pZKpxi
VB/8Igi3sSk1XheE/krlaHlgv44CRQaLM3j4dGnPRxnLNMyHWdhpTFG5w4KPbVdV7fH9JfFKDni7
iimyAbwC2q29Zg7Le6HPlFRpU8l4CC2FjMw2P6UYJORhk21Gy6KfbcvPqARcDYmWbBM7fTKFXsfU
dNu8j8vtNCIA7NhtvS2yMTk4uaNcIbzyucbRx+3CxzCMQmST7Y+xIY9er+XFFfV209NbSqgIzlMO
C5Rwm+tWdeP4mXEIwzLfKLOU7CjSGhtdzixUPFsU4DCt3uSVrj/ZiZlu9MSqtrFspys32MW2ZkKY
DToLHLLEo6+L8k0sGZXD7LRYBj4Q82yNHdrvm2nTH6Mt5f7rcVPchh5Uv1P5rX2JHv2Vq0wsncXX
ECh7ADyiLEm2eP7REV1u1bBu1QeAnwfYnHpteaa+V0gb3v/uF6Sx19cEfYE4FYR0EN/nI2HDaGec
AupDeWPvzX1yN+7Ko7KDce0GW8WVd9lG25ef+q31YOytK9nL94EXutLu/edY3qPLx1DPH2M0uy7q
5Up9QDHYNZCFS41vWrmvVRN06dpa53edTa6g6VoiBiNCQVZk8cq6JqoqIcpro5Ibt5YdfGpyx1nJ
wpfblsCcQcBQU97jgl76XRBYVbWfZoCoI5wViyiOtqBZo5VXERf9+auA6hMRJRRDLCLMxeFgDCGy
rnOZn8wuwMoZzjXS0EUgGPq+h3DGN1oE2X0Fdm4jJfPa4rl8R4Ep/KuqQ3l7ydyjSDzBR2X0Sk5M
WJRTITKtNRPLxSiAvgTaADNe0WanlKedL40spQKUIUBxopKbde4M3PeQklg/vL8CXyUy3szlX+NQ
C0cPhJoYe/58HKtGJgOMX4ZQIziktLW7/VCUD2pu/CHPhoJCpRlNbjghHAWnzvemwexvjTIqtxgr
mQd0CxuvUsLBlXsl4ohsPeQEAXYOWrjT5XRPErjL4siTMVveOIH1pFjJbSwnjudU7W7SKLkXjmSs
ZDeLwOivt6JHRD9LgLSXUgoTDHK/zXmrygkeJp3Sb823MiCFuqj6RK4eoFlZKrL9cxv6dVydbhGn
ONEVrdrz2XTsYOwqp85OAaW8j0455Fd+l72Yaea7gzTSN4u6lc3wg4UCOgW0MsU1XneJXkj0NjKG
KkpPraWHB3+a7U2qQZN6XSf/8X38z+CluP9rRTT//C/+/L0oJxq5Ybv44z9P5Uv+2NYvL+3tc/lf
4kf/+z/95/kf+cm/f7P33D6f/WGbwyOdHrqXevrw0mAy9DomzyD+y//pX/7y8vpbnqby5R+/fi+6
vBW/Df2x/Ne//+r4xz9+xQvzzWYQv//vv7x7zvi5z8/Jyy/HJn3O/7j4qZfnpv3Hr2Bcf6PIRk2F
/0fCI6qlw8t//w3fGTVZodcBHuvXX/KibkN+yPlN6L5B/xe8XiQu+aGm6P7+K2J0GsqIIvKtxE/9
6+3PvsC/v8gveZfdF1HeNuIXnx2DHA8QZNDD4JOzfalsL47BUu/8IO8M+alSEvUw6cGHOLPBfQDH
d2VfSncEPb0LbvC2KItjNKNjiefKrley69AxAanp+bOuzzlqtCi8B2P5naZ285RZdbwCcfnxk7IN
hS+vcEM63xa5LcPQA4v3BD75K1cyhkGyTDdBs67zJvraJQZ3BRpLKU33/4uFext9r4um+LM9X6Xn
q/3/ueUtGrf/8a/1c7G6XVZ3/YPlLX7qr9UtQZv/jSAL9DYLGVKj6Df/tbz/+ivICRgLs4D/vbjl
35BLYdk5rA/iZuqN/17d8m80OggdkS+lNEcHCmeufz3e/2B5n68Zfg2YTLo1wo7etmgSLvKMusGO
DE1z7YNqShQVLMyvBw4AF33MR6cZdo1uPiJgfKgK/evPn3X/ny4ZvuT/ecns6pf8e/jLozisXur8
Fw7GX/4XtkP19zb6/ssNf2zeHpTCQ+mvlWRZv9FTpxBAds1dxIn0r4WkOb+JDomIOYXMxSuE4u9z
kqrXb1RyCW74OcLRV8utvw9KSXd+A1EF01acF7AbfmIdncfYQnmRVEJwdqG4ErUt8ZIxflptMQfh
RjPC5ilhIeF7pZjPvaz7u1TrAT63ibx9M3F/L+a3Z/MrdvjfYRWjsmJpApDIMDyx1WL10sLzUwow
8SZNOq/q7hTjJrV+r52bOf6gx/mmrx8a9UPVxttMGJI7qafET1X+qEeJ1w9fO2NwC0s+ZvXv9L85
siU36Q/II6bWeMxoyZrdA9SuXe8jC6sHmyi+UR3uAaBBTeJSJnAdOFh6M26mLt/3oeKWMgljuVdx
OG/pFr3/ugts8uXrLq4irSYWRB8o3liP9m10V7mdm7mzJ+2KTX0qt9pD+qlOXWWjus7x/aHPI73L
kRd1qGGcJdkH5UgrvetcyAQnv/4SKPG2yqM/u9E46s2f74+4cAS/HFKcXG9y5MIwwTxqDAmkcLur
trvWA7bipjtj7x+KI/63u8f3h7xYw+eraUnUnopioMnKiCGZeHqaN/puWCm4/HAIShmCjUZ5dVlt
Urp+VlqVNtFofZ9t0jbjPqhQtyw+ZfFf5+tZKPl2cywAr39P4JuxFqslNWqr6kVLKrjLaYv/Ye+r
j/VhvC72UCvvgpfgSj3pBOnX+UO4D1pXexpjd/j8/pwuepavTyFsGeF4UjcWGev5Z9TTpqvjOE02
DZrniocUXYgor9tP29J0w8CNFKozKxtFbPvFsXA25mK1ZkptyhhUMib1pB5D77zFgSUY6cMXybxb
ecPL0UjB6QgQuIp89RUN9WahUpyXMgnF8I1VSPomUNPxIXBQcEim0PTyQtMOlLLaXT6X2a2OCbEH
OM1+ximvOzSVVl2XWdOdKFKqJ1ilycuUmPrPrTqOR5IzgBEclqido+F9/g0UQ1I4/yJEho1QQH1k
urNO5F9r0gTU2ZdgiNBBXjkyzjMmBG+FDyzBN4xL/gHgdz6orGROqqiZiUmG0biZHdQ7MsHo8P7s
i1PgzaeG1cM70XCihituxmX8kk60miK7meCNYFwEl8fsaA6aufFUy9Blx2KyrunZw4hKatOK6EeZ
a/W05RIHYEUKDIqHbBQ+BtZW52/aVnR/UdBUDiqY2m2sj+p10/fFtlNn1FrwLtkBgU2uK0OOvSlQ
LRbhGH9o2thf0UNbnC7UV0U8SNDIdPDBl1M+F06bB7gx7VrNnAHzztV1XFbVUa/tFw129wFof7xy
By+kDUVRl/FkUSOCB8o/i7cvtCJupTxk0GnMHsusk3dR5yQfLTVODqGm1RnGNdPs6ZjGUBzA23Ik
JWmAvtkQunUXNf412YdFr148E6QNliD1MdC9xN3nX6RX5bAYqrnahejGoWY2Jde+1Wu0bWp/J/v2
H8lARblApE4J8LRqncpcqfgsUEk8AihfwE827H6c3mndnD+CMfsVpNgKvdTYUcINPWxFds20lwsg
p0X4ITdjlfAaNZXSjfQwsOiR2cWNH9bVs4VEvLlzKM1zRI6V//v7e2ahjCCeTRCVyWfRL+SfZWVP
D4ZG6iu130mRhqIr/a35Qwy75ZADxv5gGW1UubLelyQEwTR+xyfFsL3U0ib01Os6vrezLFPcQbUk
XEWref4YqVoQeT/5lOwkxG1tIe9HORWVlvMZRMSztQYrNw8cAP4NVq3ZF2VIfHfMAiTw+knZJRoG
qrYVyLhbjPmxHXBgbuzW2aB5jVyP4ye7MCoTwNNtt5JrXyx78XS0NERiR00Pef3zp0smrbE6KhqH
3J+sFEsXNKLaKFR3RhZMbhIH1lWh+BoKpqh34FaebePAVjahDrMZbNiwcgstTlsRUBDlCxtsOoYo
+S2WW1lpbQs1yDxgDmWBlECDsRyVNWKEOLPfnLZiFIHU50CnEEbDiAzkbUwmt0YXZS3+HLC0X+Sa
XvSg1XQ+KbOuXOEX+4f6HpUd+LFU+9DuWIoOK01VjZWR+Iepjr9PThQjRKSEtNnzxDUpOn4cILR/
i6s03ZhtUntJXNcbFLbtzTDitmQh9byypRfSmEJGkBYwTHCBScO8bCkNMWicYLBy/YPftvEfY6rp
D05nHOUglTYxjkT7OIyK6zRsnV0u1epHhXKuO8RzuxuHCIcOX+quWbz6xz40J9fq7XYL0r+7aufZ
3iVpVH2ouIa3Sj/Xx/f30uV348nBRpLkkS/JS8hEyrVlo9TsH7remm+iCEksKqjyIfXlaW3bijVw
vkYAK6C1TGsLrBoQ5PM1AmQgte3BcA4VneInu46DeGfWQXewZKc03M5pcWS2s+YlRER6p8ZKcigm
2gzcH12xRmL40TcjL6bxKDA4Qsb6/Gn0nNZ9WMn+oZVj47kY/ORBH0EZlOGoJV4KB6d3sVnu2k0L
z/GPnJ0FX1cv9e1sy1Kza+cYXyWjNOxjP0joZMVVOCLzqqVOgjRMr910fR0/Z0ZsFAcro629bxxj
WJVJEYfdclYhYwEYptEiiJjn79EiGIRqvCrWXmjtsg6Ij1aH80GWm3ZrZGlO9zaYPENSix2SCKlH
nNHtf3oVkWODWxa1WLSNFhEdHj/JmHas/8pGmSsclGGP8INzVartGl9cRKSL1xV6aFT4xRGLONf5
66ZVjAjZIEuHuCtD5MP70AObkezsTjSQG0UH6SN/lv2mWTl3fjgwkpqMC4gcUsX5wFpTzo5U4cMn
w730CnzLNvgoKVslKXNPynJ5m1XwpiYzTleaeos0QpwuImhDsYcWEfXAxUpl/zaY70bBUe8K7Woo
KS/73STf540+baKx+/r+x1zGisvhFh9zbMNMtlEmP5pjZANqwRiqk810NxHQeb3hd16hpMnK4fCD
c4joFG41qNFXX7/z2c20nsujwxekDex+2zbSZyuPDYwSh3JlpB++Hs0BoZrjkPio5yP1oaq2dqHw
euQhHnw+l6st+mrNvX+lZb7+aMjzt/dnVHyg8zXLoUdfHZM3UNh0LM6HlKLakgOTD4jASXnsrAKn
RhjiKxe9uMgvRhG7D3sVcorXnvubbFPSwDdpbRwcxznpntu0i/fRhCUh1EhUhwZDy7d2jatfZkOP
LmDVvP+Sl6sUlVthOy5oJQbjn7/kOKexAwM1OGqhnR8lG8QkQtj9bZZFzb08ztlanHV5nbAdkOkT
sTzEhYvCYmynijLZwREuEepTodp11BIlQ0MNoPDHP+3cTD+MPRW3I4qgylU6sX8p8+XBVyxg15L9
hW6HiAFeudh0pinCo3a/SKU5msd8ThxuNxu12kFv4OvVBJtmWGFgMiHDokTE8qmmVVdOE09XSUg+
ZgYSxtaWXIHISv2HLEEVpw2VAvWNpruq4mH6klkx+qG53GyzUTOvIz8u71Pd7o5WniTHNJ9GNCbi
9oiLRXavjL52205aeiVrEWC6oa+uxgmcSmS31krscLmTOAehQIo0iv6nsVjWgx4VNRg0oFld6NXq
3VwDRDO+5NVd1K9JGvxgLBGfEMYS9YOfWBz7I+z+OqsBZUSRFd5WnfPFUgL5GnMI1IHK9KmZV4nV
F7miyC4QHxN+eSbh0bI4EiH7Mgcg6zA9RjxJ0YKD2YajK04owJ5dc0BkHOsGx0k8u9WsG7+Y/JUp
vtxUPALHPmkZPEjCpvNNRVMubmcVFHtiFz061c6z1FWBZ06zujWHZE3j/fIURsOHyQUEBFMEUOP5
cHkOE77EHPho51N3pUhRdTuPan+TTlO7UpG4PK1EY8AE80DI7NDhPR8Ko4VuGsI8PI62eRUUfo3Y
aGZ5uo5oScNsErb7/iPoStOr9CFeOSuXlRl2q6hAcWCBRCRLE53qt/kKDFBN6mcpOpYFbLR8iuxj
FWjhtnC0esN6nw/NlEm/N32qbG0ch055IX1GkdxyVsKKy4VNkxrlATI0VCXQNz1/EDuNjWzEAOaY
IwFjptXoKZk0f+3SQbutQ03uN/G0ZgJ5eR+JMRE2MsFjU4IQ3+bNTeHX8YArloU2gJZGW1+Jw1ui
1GFl7V4uJvTOFQA0AFSBRix5R4lvd1JeIYUlD46zVa1RO5CFCJ1SuV0pY/5gMYkZFJQ5C0DZMkJy
am3QByuNj2nRoNTtG0+pLOpqTckJy93jlqGcHduuoDFSDNHKUr7cpLwoQaFKBkhp87Xc/mY6S6Xo
eNkyPqKNkW5Hvyp2lc+LjoV2nHurWRluoasmbhrGY4VCH9UZc3kulVhUZvqUx8dhrhW4RqWyNeQ6
2pKFRIesyf27ruzjqzCc8h23FReP3YaHsG17t+pq0im5Q/G8i6Lf5a6eYHUW1mFqDd8jnsWUJiJG
KSQChTms7D3ZUbBH0mS89WcJ8z5Krc9G3z5ARlJu348gfnDg8mKcs7QkRRlq2REIEiVsuryJj3Q4
Y7ezMf6xsXBzQz8PkF6vrwHWylfD2HaePfKXI0QR7/1neC2HnEdRQouEME0wXBCeXJxLUJOyCXec
hNWCztJIIdsr1VGz3aJRPoFViU9ShTgD1bdC/9/sncly3Mq1rl/lxB0bO9AnMDxAFVnsW7GbIEhK
QqLvMwE8/f2g7W1LtK4UPnd2wuHYA4cksgrIXLly/d0ByuB4DlUreLIstRybKpAHu+meJ12t+0Hi
YTf4vkZE7nmHwHAgZbtErQsa69Pa4n4p+my6SVRARIVhuHXkKv0ln5/nIesjR6R4Sbnh75jjPys4
OGrS5VN2aLg/1PiuarNcypnVgxH30dha9X7tFkkIU+rs8O8nmamtl9dfP9af1QKIgpQ3VN/wb7Y/
/26LuFZuKMKH8pPOn7zIbOaGGa92dmHvNfGvf9VPdiMT982igBEvi3D78+9+VZYOk5WPPYvIaCwM
28z0bEpRDdjOPB/juvQ7yu5PiilmQOxCTl+MQT+adYRNv/mLsWitwfJ3jttjAYW16m/W5b/ePl1+
BYcVtk6Mjz/WGGMlgs1I1/wkgf93yL1AxkgddDyUQrGh6/DSsHWzYwMlv+mzf/r9NlkwS8YHx//w
PMc0V21uB/nJYAWYgVhG80BecX/977818KdvrttbUfvQ3y1YPzPdMPKTfA6tfZOaycWyKONgCKO4
8ZPhd4bxP1slOMUzPobnwK3+w7GLr1PV64nnqbJ8Dy+xObIhs8aAYYjRx9/Bjj97e3QbgJz0Vlss
6Y9rsoAEn4aC3yaGjfylp2KHecF6mIs17q3lwu/mp9RIm/3/4KGCfG15pJtSZXu1322FELCnT2ov
P5GtjSI/F91RapVTlCaLcSEy07v5H/y+jbDHryO+7yPkNna1G1ZKEnjUWkh01rI+T3JenQ6H6lg1
+nczvJ8c+9CTNh3EdvrSKP/4/Zy6bIKs4xLEjNOINWE7h3mgfxwR3J0YptvsQ9IambGG8sDISP6m
6/hJUaMxh4UIBrFZoH14q3ir+djO+cVJy3djJOPNl3Pev8xgfYdfP9if/yaWzua7RHf+YXdI0Oqw
6GR5Yqk82adZ2B/6DHwcl6PiN9v9Z4fwt0iUzd0Io/KP5wPc6tkaRhJ3pDnKt8JZu5Nl6QTqoJzI
Nn9qT9K5Di50syYxXdHw5Knhd55WP8FQYCsRP0D7yHQWv4Yf32yLAq1OrCU/MQ0U06aPjxoNO1Km
KlyPpFAIeUVlHVj7OOPXsolT35Esg6Q9EHCijn/9+HF34vf92BWgOQfLdbjxMp76OMFxDbwR7G41
DlneWVY0Ctl8rUbXuhKNkOsxVKbFPYxt4X4u+zLpjn030edzp73nYWxnBsu+defXc38xzj3yN2ua
7cfcEOrU08p5wAmhMKOF1MbrNWDQF5mFXGRkq1SdBMWzGutb2+4nEnbWKTgC3ay+JFmt5z0+It7z
nDpDQBnJd9wgybpo11t7ssrLekRXhU7JuK1ct702HJnnUa2rERDKM5cSi0s61F2X+IWMspR0a1rz
etwpcnLzc4BH8me0gZrwqAebLaOESJXjKe9amh8PETBQ1hDwS72xfG9wD39g0sOJW82TfgvapbwI
MFF9dImpkjiSSRBnXztJNE0COB5rx8reEYLun5u91V7MnY1XppPP1ZM9UA37Pp39YzBGPhvWjlMR
La4c9kQFha/d0gwPFZMesbO8ikilbBiNu5GPjXt7kVbWbs0q67ky6/RumpuM9JPRL0TUmWN2Z3hN
iz2MWII5WidY6KWVe+c6aL8Q8f2QCkN4+7msraduzOr5YC9ArZdM2PVbh9xnX5hYhkSMh3Nrl+bC
OWzPW1xhAj4skcYs9ixAzlTH1UQPxnDWFcPewcD/EYl+8Sakrca9z0nz7DZCp6TF+MtzaI2+OAXt
djHyVJm4bNdFvnpFxuSqN4R1YvS9UzNNU9Mled0DTnSVrquIWN8+Oa69JnjPNv0TRu4NpB7Dn5KL
cPb7u6TQlhf1UB2s/WwkaxBlUy046gzcVXdGFq53lZuBlE5JE6CvQqyIn7tU9afKabH5g/U+HlzZ
NLca+v7Jin/ADqdY84Lk9PaW5Oy+oex1IA5CKXXT1muXx/0QFmNUrpN1byZUk0PPJPJ8NXvz2uel
u1GRzDiZ+IZRzNHia1Met5mZHia/c5Y4qZYp2FmDf9Es/vxed1jexaMrEhWluhu7XWObJcawXmV+
lmtSwFJaVzPY2ViUP9m6VW/pUOQhdDv0zNHQm+2z42XNl9AtxzvHW6fX1cysmcU8O8jAUOxHfqrz
q3xMFy8eFs9780bdm3Eyd2ZLiGlgaJahhO43e/0d7jFBFgUJzMMY6rf/OgxyqXCdkM1rkRc630Pt
DZ/sAuPtbNWVEzlB1lZxmm0/p8xLwGcIQS534sZ6a8qpLI9D8h1vAJZSO6qLxs3jgrvNDtGZ+5Dh
QXlad0uOEi6zSFYx0lplUWa79UuoS1thnJMR6dNmS5rtHZuoLMnx0UCd6BaHBVI43t7lVH4SSyVl
JMOWneRmwFPxZMo+PZrqaVn2pcwmcoqWtQTzyv2SMMp6uMY+YIHvO4t0Rxno35thrh4NJ3dPqia0
88iU8Di3OJjhJNSz87AWtfqMD2AFdytLVcrAs0iGeCisICMd0DAgkclyeu61GRYxztzDS5pjPxvZ
eg26I9jNZG7k0/igl9JfYqj8nRulTkmcE59bVjsJwdTdOZm7dCfhlI8oqGR1WeouqaKg62eInNXo
3ebm6nD7bhHSRV3dz9cSnzis8VvNC51YukfT5h4q+xWNTcLlBw+/dLnuc1wboA/kY42JrPJY6lmb
XVPAUxWvnoM/rbsu6atm7rbGLD0FEqLG4lzlxfymklq+icXSNkocCCYR7jIhlnHFGt4uAzFQu6HB
XOBss8C8Lye8xaJFpwzJtT+Y1p6dN6NQXqYizl1R3lRmN757bX42rtkjQiB3OmqxzkH0nGBicFKI
vjV3rYEvdAXTVO8Sq2cSWqq57WESZY28bqWLjM7qRH1o7FWlp4MhhdiBWxk30+r4+T7L1/52yCZ5
GwaKqCoe5j2hxOeVFz5ydczznT9x2BA9QuUoVD2dY+qzkpvOAn5uJ9VmmEmztswyxeHcT3H0iau6
StZ9UEx2tp+KLLvPSyd9LqxOPvDjyXtjLMV7Qk2bnK4pdtJRZrBZImY7zdfGTewpskaj+lTBgfw0
DWU38KXK2Y+sBfemXWgYdRolNb1IJAdvISd1dbzbAID4uMTL/7zsCmS302yQmlVPo9HvAx32adR5
ScJikoDprImRiN+wIbdylEWxR9Lejsj/6K/WalAimjs5yniCsdSg/tQYt5jBHJ6MQ2M9K5WSEZxq
FUS+1VZW3KSGPmMxI2AXTisUcVu6bXd+M84iKp1mRPPOFo+W2m+eq64brloaRJTCTjiT9SqZPMc2
phpQVVqCV/d2p6wnQ3rBBfEE4d9z7/5X64i4SnzXr/2L0uLQ6E1D9BOtxbd/+J3Ywgd+IwNZfOPX
0uJ9J7bAawuVAzoeJj+b0OfvJHnzjw1XR1IBogXAAxpAk/93krz5B347eB7hO8rVH5YN/M5/gyf/
42Vm01vAzwHRtreRNKTYDyOSShLTRg0Lbk07PTGmlvy30XXilpbK9Uh4Tf3IabJ3wa3qz9vFv7Um
/nfqLUD+f7VyThtZc5Wp/+u/x6Ysv9dWfPuHf60cH3kFWBA2NEyvEETw5v6xclggAEQsEnohZpb/
WDiW+GMzb/3GpEMny0TxH+vG8v5gWAQbk6kR01vs9/6NVfPjzZA72jZPowdiUOkCan/08hscPPwW
yHr3LZmzX2lUuqg3u4Akdezzv3s213/edr6njX9DML+7BIEYgNV8Q+nREmy6jh8vZaD+Mz5Ks3Uv
g8VU7anhr6vjolzD92JM3jK7ouxHvWMUqbzqLVgzeLi72rHbLw1Wl3ld7UVT1dPU7f8Gq6/buELW
PeYsQbpPRk8uR1UrTOPI7BIUEkNlF+g108DrdqEMp6/20qLq78J1S3bsIVGCOS4LCI7E04kI8ykM
YNKFqbfza4ykj1yMkbG2N2dam1Dh5x8VsDpQRZOb+JplzHtuMm802qhZqqmOZOnl+jy3DYcQ5UnU
ej+vdfL52zP8z1b7P6CF3y2nfynSl9n05YcNtv31f2yw8A9cpTYzABAcgmJYWH9tMB8hEqsc5JOw
NH7HP0uzYQV/4CMI6oO6ByHm91vMQAS6QTKby6ADE5ya/+9ssg9csS2wnk8GZ40JNmNQtvqPK3/1
SpGWodF+MjHkLaLMFzgjSIMk8cST3ptt4HQ2EvptR5W9cLmZlM9Vu7etYygvK7bf2YzFYYY72bnG
qk7R8Vb1bQABUMdGNV5Ls9N93AftcAG7R76tK5HZ/1l547LJjL8FC/2/VXWXr1M//bD0thH9n0tv
ExjDWeFmgZCXKelWwP9ced/+hMOYmQ+0Vth11O+/hHPmH/Tom1MmLnffbIk3iupfyjn+kPZiSz7C
Bw9RHgjz/8fSY9VBIgaI39iuoAtQm39cer5N1k/WNcn15j+3s2WuomF4QyOyHNrAPjiFbUC6YI48
5AQwUD/Ps0A/u7CpaBvWXVg6HjfnXj56CxFJcGP8FmUyofKPk1GVkTkyDvrPSvtrpfGif7HSvuj/
evny+lHQTm/w13r7puvFM5LIKGhuqBC2M/avBef9QfO5BRL+KdRkWP/XgrOpZlQ5pOu0DX+K3f9a
bp69KeRZoEg8/9TC/zur7QP/nxLM5IrEPWQAjLSB0inS3yMGWdk1o9+q8dmEqbrG2E5kbtyuTC/n
LtNZpPqyqiMEReMzJyrcDDdpMb0SCcEyTKM7/zNTuJbal3vtQz4s8+c6aeDHfPdYf9KJfBgPbx/T
B2Yn7IADe2OcfRj8Y7yJPfw8uc8bKF9i7DiFj7YRemfJmDcPpNqOInJkPRPN1XnNs4Wf1OVAP/Lc
+OC00ezk5ddff6RvjdY/myMGzXwSCsjmlrTdID6y0aAVgp8Gyn5bGiOVR/hPiK9LmLvMYnoZDEdF
P60i7p05vA5q3Bqx9LDMRyRKxasUS/KSDqQ4EF3itJcGhBWSzSZrnSJCe7wZZ0KRYcK8rOIimcui
iBSykHt/9eCYuUKcrVWa3vaFM92O9WS8rp0az0Ozy5/XvqjmPYRBTQ5MWDVP9Lj1pRso53JBR97u
qrw2+cmr2SELKnzwayjh6qrSs3c1J23+abEWeWnpPjgBisOfOpMeQ2NR+sX1onrxLnuvP0kn5b5h
pWh8geHSXUyLBzGKDJ/6zurL9SbIzPxapLns9x0GcmWshQz1PjcMZlKpP4+PjVtYPU6PLf7bHRGA
4QlkSvVca6c4Y5g23uKS2DCbHIzO2K8LFT/KpY+m4tdv8RtZ+se3SC9hbt00+xAnpg/VVlojggzH
MN9MbPRvgsKpieBdFuuaGi2Iru47hROzVsv5mjnW9YoMwYNuHbhVZBDEhZRwzftLgaDjZlkYlcHo
MVPsFuc6e+gzZZ241uh2uNmNzmm1bKbSo9OU+1bZ/amjK/uWwEvvEuRTn2DqsrVU/yhHP9s3G070
z6+3NUp0Qnw/Eo23q7D7oYMfZ+iQ9rRWzwazGC9y85ZEF2iRzUtRdKKJMqZld5qIk3daHOnHulCW
xCirnl+81E1uyDAUToSr6vgbhOXDjt7I46DnSCSxHPsmRPxQeErTaMjUa4uXGYLCpyYHw49CPzOf
SgWpNEqYtTexU6XNzcqZfGt2hj3HazqLIOoCt+eREr70W6nJ9rp/eF6cg984PUCofL6PCB8JFyg3
naB+0aVvXTa45gyRVzfhA10e96uRqAyoG4kXdMRhGtmLcltxKQPVvI7WOCS7nISEB/4/ny9oE/eB
lNnOYzY+qPfKq8urksH3hKCq9H9nL/qR4MYDpVPdxgiUQIuqRGfzfSVnykfvjNX+S9AaxmvtZd6t
9PzmdVBpXkRB1QFBOKv3xhB7cKLAIlAiUgVc1QiubeH+5u74wUxve79QMeDZbcebhRjxA6CXhWFa
tZ07vHRr2N61YUMm/VJn2Ks1Qbd+spyiTXeJQkQQMVSujD0kH5ZA35DHzoi7YRAntHc+FXZYxm23
4uz6673x7cz48V1j4wnN3kW1iIzno2xrcSoHxlSiX9ywbm9yboqPWJSZ2VFm605GgV214ZFpGOtu
kmpuImwA/VMqkf/Az0pOtb8i3F6nDKMhGs46Snsx3DlQfq8mO9TPylnMNCJALzkTk5pJ9lN981UY
ppoRTAzGJ2Q36jkfcL3bmWM+n6dToI6ygmCf1PWpk77qjMfEHHlby4Cp5Z5Zr/yKyTVO8YzgHwqn
Wm4TRUjm7/bmRhP4+GRodSFDbcbtCBF+XEoaA6zMLGDFJzMD1AgqsH4IUbVcNY0t3wLdJ/cpVscv
9jylQRQ42KBWBN0W0bgKa9swQ3LXwYvvIz2//fqt/eu6Cgk7BRa34OBs1Lut4n1HcUBDbgc1AtIX
mmccDmyr1Aj/XDYa4zOTk7IJ8uq+tKf5skSN+hDWtfZiPbllSpSVN16Fdru+tXLwv5AkMa+/61S2
bfbDs4M3s40ON6URV4nwwzYkaaKlZU/r1wQM+2SqBmuKBNe765Zwq1t7WKc3Kq+H3yYeUlejtrIX
GEvhY2MN+rLw6uViM3rDzDDvzSl27n/9+P6k1H3/+ZyNTeQhK9naF1q/D59P6HA2BlG6r6tbGyoy
bFskR0LMtowrJ+2fwmVI6CXWyujjegCvP6rrPCnjeW4RuAV57m7enSAux23SKjdSuetnB5+moT3L
TO0MRyY4bBtnnU4avIenYWXnDOOdzYTpC07qCR6P9ChQ3fv2qara/L6UbZacMhGY31XhbQ1UgJ0j
TErSx4+cMA1CWGtifGmLqfNihbBq3hn4/H9WuZ3fwsMvxp3V+PosrJuiPEeBaiFEEs7A7MjEOXK1
etz+EHk52U0+t6BlYxuub/biNCerr5vPlPImeDKRwNd7mhMrZWQ0Tu9+63PNArNJzYM7m7W5y+qg
OptoeKnhuoKzJ+2VQMXV8+iRs8KGNOj5SRpPedjjeN4t2FsmWCxHDXkkY4ygcvrk+8tg7m0zD4Iz
DhXYYz65Z91FIPpuOUP6AJGgrziuj+3Bn90rnwasOnaNYrRJHZumz2lShjf4OwUYfnQ6PKRpVRq7
JRNLGmu82ME+fGe5ycPRuh+BgvuoUyjVohlr0SQORNXehkL2twsbaDyXvt/cmsXYP3TGmj7RYq3V
YdCedWlVferS8aQUw3UAND9C8BVCWwjL7iRfG7vYpbPtvOYhcsi9Bun7MlV2V8W04XDzPaetTw0X
TjeVwbO5VHjiaSEMvdqZEkDkaLShCqfSXx9YCQg1NvNs61iZdXA9pB4KX2FYz25fpTn5m6J+q9Nk
fp+mCvu/tZqNlz7tijszQeZPbny42f2uCxfcUs6hEwv0lyIyUihuh65qrGDnzang0Yz+dACiHYk9
H1P3qrZST+4LqdIymnHEutFTWX22Z/gDUU/XuDznNRqXCCgRImGPNgpEeqL20fzWjz0lG6QTeu1n
l14dDsXgnsOpaABEIT+EUSAMquDqhESdOkQnfhV1kkowuarh9BXZ1hp2Qf2m0dhe9IUglGdIEwAt
xd+7M/rAulJlCFsizzwBT03KJLbzUZ4OYEwJUKAo5POEqQRJxKIZ0iPb7Uu80N00eBx7nNojXAbF
I4Hhxo1kclFhstHW10ZtD5eeiQPJHUralL3ss8uZtZpKPml/Xm6lk9bXvd2Hz0lpNOf4WAZGNOgZ
ajoWzyb2YRZocoRttKyIQ/acF+0uxRdI84D8SOvdKlbarA+96Mb0tBkYpZ/WIpMv9tpNwUkeYklw
5Slryo7MOQAPxDK5dO4Gi8zstp6Vi2x3YYWH3gp4b63CwOVFGd1ZWWYutXUtH3TtOrcYNi5fxxpR
ZBzCM3jPqJ6XVuGpfB+m63JnLI3mTTZwnxe8CVpytHxx30LbOvVouAOI4v60cwvU7pG9mMMzNibm
jemlxuvkJqTr4ipRRPgwEuaZ43DIoxXihUSb9rb0Bf7JiZXKa3wnfIzmHbtv49rqLJ5twGtePNW/
OlaevvWU9M18AjDeqmv7HOaM23MeCX44/ojBmUAc/FCwp8iVGOfKYBPZ3WFws/ozJqKCXN+lcHWM
bpYPmoSJ/dyNgdntZEMbvyunrL2yIRAIUr4FPGM04HYYswzcYgdIH9ylpFNfd52eZzzD3XyMAmMw
AeK38OC59NOnflJ2EZl5Yg1HTmNY8znN+Nrsk2ZqOAnaLriEftuOpN7K7rUSKnurkoWgOnBWY4rT
bsECWWJg2ccDZJlwP1rr+Jh0OSaV6NSyipeYqJseyshj7STGZZrkQLPpwKxju3YMJ9RWxv2imMYt
a94OHr26bh5MvzPPg0GKS0KtNwR36MrXPCNUaA/oL90ITDDliCkW74Ipba+Yi0HRjdMhkBdpqtPb
kdcq4zBfnSXKyUFOomIOfbxwEl8GceWO/rUdbJUj89fsMwtqPDVT0/ui7Tn75ACoj9GS1OI1EEP4
kGb8LTgworrnGA2fU/wlH2wt/VtS6kpiIGh89wR+JAmhkYsZ3ExERJi8Ta2eKqD3MsZAYwCxqPzZ
ZsVlRNvNecFB2vetuMVHaX5eTRleAZYwZ9FTFl43ciSRqc9M55b7cHoWkEn9OZ/98V12uAnGUDnc
HK3QMD7g7glzLjP7+lM6p1rv5tymegUwo76ajeveN/3QNlGX2tP9aOcV57rmph31i0l2SujU9R52
8y2Y+hjLKs2O7LWvTomYdtMISaP9HubmCPfCN8MrPzHmr3pon7x5OHXycDY59wq9r7CWuQgHn9+T
CRihha7Xt3xIqkdO3H4+cPsxa7gro/HqqjS9a2YVmFFYe+LEamQ24BXaE2Ed+EyilpVISexL7FFH
Rb2GeMbr0PyCiaJXMmfp+ysSALjIiHLOpn2q6xaH+MHivibt6g4x+XCp6kr5e7tIqmu6AXGb6UJc
5bxmvLNGgmX3EOftu96paBN77uW3pmr8e752ue6KbHP3ws2sfqhza73wws49mZaOLLdAVp484oJt
3PsqqzMkebrIdsBUybX0qHSx7231xssTnp3i/ngwJ5ndCFdNzp4NHN6tlnZHDFDy4bTANbeK+zWZ
OD65Mp4vlYY9kwqKW2ek4nyROrifcAopoxAuxUMSlsgH5rU373G48Z9Wu1rfDN0U5CNmbcDoVzpT
FiurDtJHdLZmdrNded3rWY+Z00XgekaxoxwQ51m3PQToQPmejHE39++rvHHciLT7raiZekWnYMgu
u/GspjyMnQir88rFWrtc2rwZI3MW7olKHex2Zl217X4QDZOm3vST6t5lBs1XW7tOKT+al95PHp2+
bNRFRifKNUvzA6MW3ZiKpbUOr+jeQpd/7PRJtAmswfsqVzlfR3hn3gOcqwF+GOT4x1AyPz3rJyms
ozQbwhWGUVWriGlnmV/B8ah6Dqu09TYVLGkbelDu+7wGdOWeg6VuqXv7dDJdb9ln9OU9o8Opd/d+
W6RXA3XWPnGzgUyBRdkPal6bo1SGYo7bySJVCUnFSlZdYYlnSl/hRzYrPj+M9rw0sBylMx90JdNb
CJMNmfJhXnDIwMeO2m6WzfZsG3UXQMtLTpt1EWTdMfMXEIvZy3vktn1PIxN657mX8lgRvA71GTS7
tjzBaKCwd8wdjBfWRHvh1qWPT3i4xSTm4cQDsEFe52NV2zhbO21LaPGQjr15PIWlPskNp3SPiyHx
rte6D8Jdh1XEhKnjwJPuoJXps2FoRMXmYHIEuQ/r7jPDmxDeTKMy7ibT9tZ9Vg1LecDdv0qPelM0
C+4NHh5wjlGF3UHktCIoP/yFMAgOHe84Z/QwxHWQlxB72iV5ClK9vOIOAXmMypeb6b5m2Opcyrwr
suOxmBX5LX3XZjcF0u32KLG4k58xke6umjFfGFVa1c5e0o4klzzInpdMkq6e2UlxVtVh8ySaER2f
by7hfkkFDFYu+pj09UlbBZFw1+nAkJuha24mBJq6XhE8QtX37xiTGFc5aYgZKkTT+eqGY/GcSCd3
YP+4GHTg7nG9ZNhdY1/RZWs8BuV41haVPDTGHMiIy00hjqvFHB8IU9ZPw4CxzYkreyLm/XCGnmnq
SZN92HDQxK3Rzsea0SPnrE7IsgX2fByYpeNulxgVAfSlXz972TQTROojTrwIyR6xd6yf7h16Zv/G
ZbNrjxrTWm8TZ5nz/d+GvEhyQybqRdrOXMSh1dW4qzf2pKO/FV3j5CZhyy+EK6anoJtfa/D6o2Qw
+uu/tVDOZDt4jAfhKd2UaItJNNfNHO7QgtVffn0Z/TB8xQUV5AO7tAC2BOCt8/GuHDqqFV0/hi+Q
zIyDM4XZuRXOy6EfcXXwW9s4RT7iRu20uke98IydGkT7yU364WAxUzuUpTR3kAFtCMvtfMTdMt13
jltfDJQxjvNhOLONVuzr1Fr2Y993O9Oq+6Oh8BLUT13wuJTidzbiHwz9ty/l8T9QPK5THqmfH+Qz
a6gYGnICvxKmwE1izRVncyvWx1GuW/xn2k0vzZimD6kasody6rsnz5mp61ouwyt8f/9A9Zne/DbU
1z3hD+8q2SZjrV3mnDrB9N5bdc635Wb96dcv5Juo+p/DgW+ffcMxQTVASLly2D8OV3KFtfVSiPq1
E/ySXTeVaoqhWyQnXa6qT/w7D6jHNO3jdQ4T5rFLbw17twir20JV7WtAfMINDlgwG5POU7dNJdaL
MRdJGQX5bGRRobzpRNlaPbYgltyPYDVyzCUET0brbBv7Yq1wnOrsENciRsT2KTNGbUaUouwhdKx6
5byE5xnR9apPYUbcUTQG/vpiLBzHEWelfyaLrH3ouZR3UTajt4vDXjfXht1yxYNeO0Ai1UMdJ0p7
CvpipmltZCjzG18Lbcf+YBAP5Sm/uQyyJfHhE6ryidZ/HSMKa2PHMwjK9ZiE1qupElkwJsHNAmak
b58LGoh7tnLdRGZpd+86Q0LlKeldrdr2ijhZ1/kiD1yCKIS9jBflIvvPiShH+O9ZcjFPS1bGeSHW
YTfimVMeizVQX4zB5/bFLMXvj3SLVxBdX5VR+GrvXHgDNpyJMsZPEqorLqapNxzMNQ/fUcaFR05b
qMegqbNL315svkJnZ6/96ug8VgUbSUxWdVVOep0pcB4GRb9eUh/mdSwpDPkwbAAhxKQY7fE2a/xu
XjfadVuPk6peA17s5wqzkeemTus7Z5rsd27kMou8MZBXQxlwGZ0qgWdcO6krSvl6W3Jdv6kSYZ3j
ROw4v5nV+T+iI9t4mgEiOT6bQguc5KPIY1iIMPaLxH0NMMtr9g1f/1NiN3N6pBffuhrEUPvHHfvy
ue1K54bZhX1YTUWb11jedNBjMp21S4oQoF9duNkgmMExCs7gqpvADqLGbYcTBgP+80zyo+JEd0ZG
k526NyA4HXudDxSXNyXtGpXNaDArC3Pc1GTXnPZ1uVxvc6ljvgfkE9VlQxBxZZqfq7KihUAe5F8u
ZtsPsUxVvsO/mV5VjvOaRyN34S5elFdbUbA66jKUmf1gu2pkdQnV3wtpTuUOMhfIQD8Nl07QdVe9
TMtq1wd01NFS0GdEic6Ky4W2Z4lHvszJarpEZZb+ODqx2wMnMk7wRnQADN64lVI6Dhoc/AHJ9fSb
hfQhxJYvCVMIKAG8MhBIsL5Rdr5bSI7Xme0YJtZn02zMt8LU1nFrN3pvCRRKZTp0hyCR5aVL9Gcs
G9d46MhxOV6Q/Z1asrCPcyVqGVE0S8qWa+xQHuujFafCvZlX86ZX8PHrrRqH4FU0ZFrVtGzUMq5F
VrNj801b114i5mjzi3GQ3W6eMpqqFtjHG7rxlKrQ7oEK3J1uPfvw6330L2clpuEb+SSEfQhvFNLo
j/toFetYV52TvOEnFzrIfNL0ehgADo7ypp2/tIXunww79J6cRbg6ol2qCXQmbeeWGwhmpEXoqouk
4oq9S4I5N4+SwjS7eFys7sbsBLqKxhjaq8QN5E3O8j036qr4apSG9TaW5nhdZyixt7NhOGLm9bvs
JRgMP8zNeb0kDIK8MZ0W/Ifd04/fb7CJi8Mvc3p1Q52/MK+Xp5yz/brzGBw+6m4JLpUFtSDObdzr
d+EwZM6ezqQ8txRKoCi1Zv/eYReqwzor/X/ZO5PluJEtTb9KW+1xDfOwBRARZJARHEVK2sA0UJhn
B+DA09cH3couMchimLq3lblQmmRKpwMO9+P/+QdYkTKXt2WmuV8s/vajht7d9XE17O0tXhfmJ27W
+SfbrPM9woKEut40h0+1AWbiO5hV3FtxPVxYRgabQxnmbeo2MPKHWA9oJifxhSB+UGywSVJ/CAo9
GVqx1hqPQB1lC1zdTLcUsVhsZt3gPUKxkNrBVRaY8BDo1fLHwDRfTFkav5RpxMRwHKw1/ciR04UO
rI2NdDQjpMw9fZwCqmr7qibu49bqU6vYLLpc6f6OcWj7RPs8eKW4Il2ium9abz5agEZgT5hqvdQZ
cKVqxzkbmOQkUqkbD6laK7fd3JhXuaP3dHshmz6jcTC4lgBCXKeVUVEvO3Hzkspo/AmSVH0ZZpy+
faWn1eXPTU8ZP3Lzvpowonkxls5dtoNRS22zJE7TBDF0iW7bVfrs7Kq5pOQ2JE5hj9wOpgV5V9PF
ATAAXo5Wbg03Yx5NBox9aTwuZWSBjjip0En0ZLO9EzjW6dfs4XBrtjEXgJ7cmV441SpNKxuMt2uD
u0hEVsuLjsY33mdazbdcZIr6hUXCUQuPYtyb+SB32ARlkp69rOzNbLfljbbM2WPv4KIWyD7v7hxt
zD+lqOVvG0eqml/bPI5wkYRWbdXes3D2IWMYMbucdBI+uWXkV4WIxuMCoXC9M4xcFNlfZLurtNot
duxEmrsbViELpNTY/TJ5FlF6EeyGLJSKW6vQUStyp2lbjeQkC/vKUQCQ93paVeY+qSu9eC5Nr8XN
e0iKcttkmnLoi0RbdXAt9Aq/kll/k1hxU/h5nQ4gzfiZfu91F3gynVa5D02y5Ai84/3Q7Sm5lr3t
XCxGHxtbaB/uofFi0SKVN5N8ZxZjtmwL1MsXg4ijW9sdQSpHU0S4lZptH6H1bTx1F82J0getG2Xj
ZhZ2MW9k3cGYQJaFeMmMHISaI8Lh1J+4En4HmMof1WW0l23agZbl2MGkAckwJuo0YJZPLK1FXmR5
DK+oMeLiSozzJAGhaqo2xSZkbeqnpsOhr6DD0S05Ns6Cs/q6sywyOJqJK6QtHP2BlseQ+IYiabP2
rfeQV019XIgKJHzdiN1Ht5VQOlwt1u/tHPKML/p0BB3IxV0s2+7B1RJnr/XrTW2oGzRlKerixe9d
q06CWHYd4hAuekeVWyFYVaGXhyhPDIpjzdir6uSI7cgWEfJzDnuCPiYUVaYkcYrwOmzoU3NELZbU
1qo6dx9lQfdm/aKW66SJGwkwkyN3k0ZdHhdaSvEuskekIkM3FcdiXBwizoR+SDOZGw9OWTdXIGGL
uklmIDyAd5lO4UjC9LMnl2nZFNQBV+2CBNL3oqr8marDOG0Ke3RlIPQW3Z4olulGkymtFPhM+wLa
Qop9daESCCaj6VtcTc5RTwbKaMQ7T1PX4jCWlIaeXS5mnU6bOFqgbecx2TvsCYV4gYwiLrvMgxpm
tPW3RDblU6QJDt8x6RGuqnrRdaEuF8/z6d5kjzHBe1jz9m51KIRMfgzI4bZkB04EFxdiOgx2jLVn
4VV0A5NM7nq3VF5saqt0U3pdagdSc7OvajmWT05tWo3fV0rMHbnp8uoubaw2ojkXlXcjUvjPoqvF
JkGjdD+ng8VKskX8NC+yPiC7U+tQdlE0IS4DJduouTJXl9rgtC8OS2sIE5M+WFBZieY9s7GnxnFq
s1LdlREdCHRLRMrdmkonQagEjdRt5FpDfBgw+VSCQokidtBc14mvUry53BK4N+mgv0pTXBgwgCzO
XFuXK92pfhjzRupfJi2RgiZZ6xGQWaWzk22Nvo+OSl4VqJs8ayDSAAIyVZ2Y7vqyYnXmRW88qLAb
pq1uJK3CWteKcW8MHABtHDnfaC2k16hKMxVxmWcYG9qhxuLblrDLoE0Urb0Gq+r3K6OfCGtNZMA1
ppfcGgMCqDvdaaPoBUIeIELPZjhs54UQ1kuOkCX9DgHAyH24cdknyyjNnB2+GqeLNs6lHub5ZH5F
DyzTm9jJi8cGbWcdlm1XJKGy9NkvO+tN79hNiukgaaSXteU2B8FhGqrmaI25bn5usjx/aiE04iUq
MouozwGhfCDKWlGDvlFsaGXREl8UQoWkRU022Z+AH9rsQpWRMx8mNLL6kcwdJb+MqapnPDSIZwLl
LXmkkdtHU5iSDb+bWsP9hKmmpPoY7K3BlwG0mVkjcm3438NWuoitaSB0Fh0qs8bRNEdu+6i4Rvug
pfNy36vzAF4bO622AQWL8r0SqdAkSlciNCvklK9wYqpIvxRT8cNxBO21vpn1Wy9PrS9G5aExG3HP
aa6mWafbU4PqrHaxUdn4iWp595Or0ypz+6V5cD2jvjfYqLkrVM78ZE9z+ZCSjNwFbWXgcNoQZOhs
1D7N97wi9bpWC9W6wvyGtnWsj5WxHda6OXD1ZLGfRyeKgSxqbrImKUG4CU1ij7Ngqm9GrOOT5yZS
PROTB05pnx29aZ4brs+fspXMFzgtX/MmypYpDzuoAbfAyN3P3OIe5U+5RTOPPmvyeRgR/bED4puj
a0mmHbRGT/bG3Gt3FnHJEXukaf6K8xRhZ5crxT5TyvSHqiZ5669ELV4B1a6vVrTIodpAAPGHSbBv
GEazAE+nnK55IyBBq43mbb1Ub7FHlE4207+M26+2kDjiyLQEKFZGIm37pRp1f6wwDvTZv+NPziCz
L41aaJ/aYrSfRKW34iqHOHkwFCUqdtakzCgWncZONxY9GxGYGDeoATiAOBYCM2bCnprliIN38VRY
LU2fPlNEqLIciOlItMTapoBIypZqY9wnS6JxIdZzKXzM2dDaaFOWffJKy92ltGuUjedKIDkvia9x
0EyfWBv0uXmV9aFR5jmHQ1dazMAokke3noaHWE3mgyUx//AnR8nkZu47826ppvlJztVzFtMk8jDM
5xys3Mn0DXVonHCavOlekZN1j1RS4joDZqT6WTfWB1GKrPIjs+Mx0xDgt+k/p48qVKFd2ttwf+sm
ml96qyztbTlhXPiQEc9MjEacj2GX1fmxKgbjasTzYNnogyF418Ba2wUnup+VMSNr/X13+l8Nzn9A
4fnjGvlGg3Obih/fUoKF/h261r8WRfBX/9Hj6CZ6HPSnnofjBeczl8t/9DgGqkfySVeXNa5nfNJ/
sNSNf6GXQBiMjc9qUbS6lPxDU9etf6kQAFHPQbGDqaX/DUudn+wPTpXlrX6MFlJJbF9Whdipd4/t
0f8ch2o5WrJWCFeGfdPF0LmoWsIYlXnwx0O6/Tfe+afu7YSbuo4HJG0QKgg0TRTuKQu0M3F30LxE
PypZPfuQln/pVnfwClDwSf+qakW9rSGe45J2W5aflbhdlff6fIaGt0oXX08bohv8RCQpoGiY65yg
sfVS2mLq6/rYcAy0i07fuQIc1bAPvGr7b5z20c5ISYKszcS56DrrV9xPD5XjYnQgYRVXTn831F61
oxR4hB2S4pdvave6iQV2ptLPqmnft53RbUahGqGIx/Ry+aLbzUKpMdVnzHP+HfPx3+gyjxWsHzkV
8hs4EggfTiihFGL0TPH9OJQU0sitOy5mvvEDizUMPbbm2oy7MAsuapex2HbioujvsEbpbrGny2jx
4r6mBPZLvUeQ1XW7vvnWu1yFN5Q8dDmYL8ZAfn+oD3N9naVbtwoK4feKXzl+bIbWBgPgNjScIDbv
S8+HvEJtb1db/aeFUFDZ2rCcjuxpTXWRPGtfizng8pr2e9ya8H6Y2su6COYbr3qylRJh7o9K29s2
jqCXjtxYVUgQ0RA4TUA8Oi4AXJC0cje4O6PblklI9bw4IURPaW25Os+pX5pBQjhBGjb3wy22DLbr
F3fNJ+eL8YUmNzJ359Yj4rMPsEwv++fc9b0srKOQRoByPW7t3fcYgouvOL72XN8pzx5RAmRT21tJ
PLrCJv9Dis2oUzEcFgT9P+CqtVEANlVeNWH0tVUvLI9K0Z8pWsodHDGL8J1DdnAurdB5aN3AAFR+
6Z2tC0Io/foq/s5bsx7wdcJ0CQOQFqrGI02xXbQzd3hNIc8/pM8LnN75AgehrPa9m+lpizHJ9XAV
HWeSCB7rK7EtruVnD4XzoaoCEYdjHMbfEcy5wbzvttZldE8RRvgQvv2yOQDE4+Fm3I4K56DvwZrw
8xvvS7FTrpcv5fcKX5Jd2YSZDOItxKjd9CuL/OiuuCb59Nq7TDZq2OMjEjRf50t3K5/ioAuiwN4w
x0t8ZiC2YfCScZ3xyQNqfmW/POlnvyp4Iurl6AbWnn7Ntr6iQ8DHt9xmB7MOeaBfqh33lctWhE0W
DFstyH/ml/XnOdt59+71svMO42a69F7GY3H07kDqlTkojss3PttuE4N00KTmJnurbaq76s6kRTeE
0vTT1QrCN7APpH6w/r2p/e8h+B+/nfz/ryri7SH4rRm+/Z8jUq3dkFYv314dgutx9l/KQMv7F67S
K868BinjaPbPGQjh61/YAlM/43Fm8R/8yT9CLf7EsZD98Y/O36II4uz65wwkb89mp8P+m7YHDpee
9jeH4Noo+e/dcxV7OUBIyFv5HyJPPI30nAypKhLXvuuezAUgfkMovyqgsTNA84kCYh3GQgsGvZpi
AMuik0MHM49aKfrGvVYgG3wy1Iy4nk7Uxw6Q/zlWNPO5Fop+aWil+kwHwj7jRvZ2lqvFAp7P6mrw
Btf7NQxM0n3XW5UVHyp1ETstd8uwlNP9xwf8e4OgIF6l/fQTSAt8PUiiOqKg/k8O4OVY7KCtDApI
E2fKiBWRf/3COO3WqHNSWNZf15/ij4aFgnUMLZE0OaiSEAilQg2/uEsZKvDcwr+fEOw7fOuNVRmo
npys8KJZ1jBhDtmcDT+82kVTX3bGOY3Je89tjXWC6WARdnPKvReJa83ewIxA0ABRJnCpwsrFmfSD
UyULSxB7aLqG69tZuQEnrY4U5ZeijSr0Pa/mDDDqxa8NDD3rSH+ZcNyl1WW7GxqILn26hIgCyDmb
rrS9v1+LYHaIM3UDjJn01dcvcKS8jZQJGmHSO8M+cUsrRNJXfP343b0ubn+LOHG0N5goOwkCnvXP
/1gmNLrLSBo6Hue5+nNyoPl6dnNnwZT3Z13af79SHANKpcFWRYXmnKyUgWfepZ7NWT2YA0c5EGbZ
A1Z/PKd3lj4SehXJHkufL/nkyUUo32yw+OxgLDLaSQjjYVvOLxNkmzMf2ZsluSotIC7D8oRwwVCv
n16Zd1pBQ648iCrHMoyB+ws4kNqZHePNS0LDRIMKISricBWN2OthIuGWues07BjwE0I7LvOfdtwI
3x5K9w4kf/zb18R4xJ2sLwiLVPxkX483a0Y/dX2S4sHMHSdZWXbI0srNx6/p7cPDqcRVeecoanCA
P1l6LW3/1s3M8iB1S7uErzIGdZMbZ0Z5+z1jhwt5S6WpxyGJN/jrydQWM+ycqDw0BGDTlzPVMNNb
+TNFWLdNRKzf0J+5owXd/2rQSN1EgFFBvUAq+9vpWsQDrpkqqCLZvU7WCp2DGdZ6lRzMxJw3yaD8
jJRU/vWbY4JcGTUdP2ImfPLmil6vhzblA/MiMWyiqkvD2eHi8ddTeTXKyVSg12HOaMzJgWxLL0h0
k6bW5J7zIH676vFx5+Oi7uDqhgXn6xc346jqjEldHlDitRcKorMtLn7ppVcrc5hDejnjB/5m2+AI
43jh+/p9RTztcau1O7kASuVhLqHiYbA1Rj6InXgCuISK+rePkKOMbRAhFBAGBoavJ6fkHaospakP
dp/IKyEimHljUZzxbn/7iTEKTkF8yOvOcQpdGPksCbqhu0DDSfGNErVgP+fn9PFvHxyjOBR/FK98
z6dFm5tUWaNo5M7DVXCbYNSVoaTt0yNFmoUgh+bjR7du368qGwgIGoiMhnYSeOI05hTNOoLWJW8O
To9tBhRP1BgFOopoS9SMe4whLf2clcE+yEaBz/3x4G8XJQUIdTa2uKhMOZpfvzdUlmaNRWF7qIWA
o0YOlRP7RdVlXxLaOl+TQs204OMh3zxeqh3khGxh5urnDJj16ojWIWf3LUZ5h1hagL00ym4X3PIC
K9KsM+vlvaFW4TFVj81Gclpz4AGfWtVQC2ofbXqxEPIdWmlMOzkq/2UQ8z+mAr8zFHWNDq5n8BmQ
LfB6VlgPwq6vipHED/jbZu9Mu3KAtxvTqPr88QN8886oOLiVMCnuQ2uE3+uhMIToTMXqhkPnlvCH
eFH7SbZKsLgKfqNo8M9Ubu9MDZSLWxeFqmYDab4eL65FYyVePxwUnQn1EAbDqqsmIAXpXHw8tTff
wjq11XGIooDL4Sm/jeXXSTUfhgNVkPZtgnqOZ+dYXkv4HEdw7xpijYcAwSlj68x2+WZvWYemIMTL
BlCUcu71LJeFPrJAX0pLq1K3LRYkXysjWY4fT/A1Ckl9ejLKybuz27SNB08fDkapfhnMChNiM/Uu
SqWOHklznjD6zKa/rR9/j0l9jU7KYnWeHDwGoTSLjjXkYXJzImJS5XO7ekko0XwuHOHdleKS/cDV
HkugU6mzreNJaQhnOHhNuQS1kRo+nQsjyJH+nSk/3h2KPRoQHbQcyvPr11VBVhpn1x4OyzTWSF1U
9bMaqcs+7c2zqbfrS3m1Q/PgQAq4w/+2qvvNyvzjUtHr9ohuVR/hHLURKYa2mx0Xxc73SPXjg4ob
dXUhG8eCkZt6+GQ2Mf6ocLGrm7bLtbsusQr9zCb6zmp1+f4NB3MvEO3T63Cj4q/LYTge5gl51hJN
5t4c03P5Se+NgmHOSl7GIOfN+1zSRRGLYJSFdC1faQe5zSk/Nx9/E+/sZ9znAUeAdTiMTiMg4AeJ
Ydat6aCjwAhSjsGd2uGW7mhF+3no++yv9zMaALBUyWMAReIe8nrpTLOX9IpQl8OUoaRFRtIFDs4o
waLpTfi3U2PRYMDGpYA7Ab+8HgoVX1UvhakeMrVj2yr7Xtcg5IBjhEo7Oai3sezOz6yNt5uoSa+F
YgITIoiA+vpW/1iusVNGLTo172AO0psPmQbPbaeIqugu4VWtbXcs0cfbwiNa9VAAuJwLmXy7ya30
wxV1oq7RoLK9/gGGhO46WlTlYLudu5+cRrshDarfId9f/V96RZohEjYUaR8/7bfLlVKKq6vjUBpi
eLf+XH9MHC+5CJSqjg6kM7mbCkI2WtUoOXNGvR1lPR1AMrApAls73Q0QQ8zSrt0IopJYtrOpJxuH
1viZlQNMyE/7atchBRmTK1VbPwoPbvXJbBrFLHjR+k078sDupCMVc9OTAOvexR5OM9sVJIXxQorm
ch17nW7uiXiradJnjUfjAqv5Ekq+VvbTZokW1RZomQoockEZNUN27AcDQMQwJ1W5pKDpjNDqMqjQ
GBdIfOmHMXpS7EoBppmxqbzIIWzoYTcqNS9Sizu61m3T9uFAd0/C7SX1J/A8OJJfu2wp56CJyuW5
qPQ0v82HlG9MT5vevqqiPkWeEcu8qeF1EGgOq2Q0rG03lkP2Lc3HSWyNkbbabTIIpJt5ZvW/rL7T
Rvy3CyW5rmq3MS/1yhvE3VDETRuiqi8FgjPooxeGKNUc55ih/xyXC47Na4ZyfO266PxpfxgY7+PY
Qo8iKSDjXada0VyrqiyehHA6g8Q/N0kf7dlKOVOomr9J6JD6MckRdN0kfSGRt1WL+7UHVnpWdACs
3eLlItn2WB/EuyWfouG5yNtcuYYbmTnks0Uxad7zHEXaXTZBnaE74jruzWKOyrRV2aq+GeaMpD4p
K5fGR9XXbRjJwV0uWqeB4NkWaR2HaTbqjj/WnikuRzNDAVzBGXC3ka7IB4XQiSJssKz63ImyQfmE
pLbe9CZHFb0nwyzD2IvSb+R4Dasu3cKXSYDkXioizjP84nu19xtZIpIs8Rz/Hk26fS8mCTBIOTmm
16ow62TTNCZtGFG4C/FDBVr9VHBr2EUJ0uVwsZXGPCjVaE3bfHHgWvkecrdqkwBUYPFvKLYIWgVv
0O+ch0hsMa4eYgQw8DjcDZIeIw1qxau/24vbf7e7utEDReTFsDX7Kc7v8i7VMeknXVX/KoHjkpfF
8Sb9QoHwgXt1pBLXIMekcfwkthMIEBId+taxskK9jHSQ621vQVYKXC93ELcA1uU4batJK/d0jXv7
MheGpRi+VbgD3SNvFFNYidZQQ5GrShH2C8Rn3NhFLq7swkE1M8K8G75ib9X2W2+aDLxucsIKEOMa
zbTv17jb3p8NS1ZXrjXRbWsVi+WejX2ZXiEFLPIDXhlC+zlFMGWaTeZmSXMYZGFNQd0jHOC8QI51
KSzVTncQzxvlG/TFuvIbxyvG1cu/LnbonjzMMOLCvqOLkJBslAL4qr4dtbF1adN4j7dO0dTdbhki
0VymOX/Zn5H5QX3uBKk9jZgSdc9JaULqHAv6eGAVKVFmA8ocG8qi7TsTzY2bvusEIeHSrZqvGS7f
QHa0HbrqadFGO/q5QEuMP8/ckqbOh4opmxB1U5kMl82S2waovSuN/ltTtJa4z/na52ul4Zazy8lh
EdeiMcANMCbDOK0L0e32Pwdd9iyLKqtV9qytWlW9newxk59xbpx+xZHyXSbgbLlWCMIzhwahh669
JJr1RXTOTewlRWg31gPcV9ZbhNK07yx1g8qn/NUPkiy3Ch6iBw7vV3i6lQrSNiRR3bDrRX9cdP2Z
kGCWUhqnASlONyJdqXTWkmPsRolC7IdX74eh2ZU26RpeBMqs4g/mG1HcHLHYnbbeYpp+RuQGwgJz
gJc1I92XSXuHjICGJwHlPvnkN2mDRHyAUnThDnV1jFLgOmW2fsm4m6Bb2oeMoO8AqyzSSNravCx0
74aIl2ozTjK+WDTj+5yMU5g7yrVhiX7jVlWztUCydvhAxaEx03KaDVn58CbHz7YhLhw3a7YuvMzH
YaqvPWjKGzm30WW6ZMQA6dWI9YJ+u5hJhlK10nbzmF+pVuSsv13htbB0O7ef+5uiQnLW2HGyMe0K
/axWfjVKS6PTPt+1iNxJBLD6rUxhzgJ0xJ8RjuZhJefPvaYDs+nq5BOCqu/tpKh2XZttF7eEjkpn
f4qiC+wEoEZ7AYR7pHFdCcnkQhsMCK6djXUJPENDTPVDI+JWCVEeDPXtVGbeciEK4kDu8GSxvEBp
U03Zs096w94u4GVcdHFpWIGNsyAuTGhZK5TM1SJvkTk7Vqgqq29WkKmExLzABK7HX3k66+O9l9ex
OGLas4C+g5QYu6ZTEv2l1NVyRrndWMvyOFc4MyyQGmOyFFtNdbsfRS3V7lbFvDkNcWfWs03fDIWH
hd0AF8WDtnmvsM6dXTFhq7DTsqEsL4hI4co2AhtZW9EXMYk5bYl2MUg4azM3LGeQMsS2REdcR7Fj
/sDWI/W+RWzScLd7tR02dpXF6KYqF9objL9UGBcZJBnQRr4oq0GLaOl4FkQOWnL8guzPY6EM0zWn
lwNZMMmSPFT0OD+SXOF1G4AqLFSdfvSeMNRxOXCVvv7pYfelwyxEjXHlleRikttol7Bo5OQSBdMq
pXkBu95TsVldGi/wktLhtelqwm2pUs1flYhwm5pKC5+6gYq02EwkR3zlSMfrBUettkLXOyT7BGU0
/MPWgOahE8lbbtupUOF1zARj9cKNmOlQK+ajia/Lj7aEPxvgyWKk1y1+YhyD5DaTNDuJQT2SHgYH
2q0wJAh5LhRv5NmYDdeAuPkJSyjSwroclsaXMXkqW5T1pn1byXLpLrx0TrUqkAp0722EqnzedRFW
CtedTFSoDXWnGfI6E04MKI7y2w5LvdOUSxcHehxHOsNAuT3aHQpN0RbC9MtCen0IAKbF0h/ajAMM
0qF1h5l9FgexNiBEISO342RW8/kmKSnbwrq1evN+wI6gu+3aIuvI7MG9MMyMCToM23pfH70GGj5u
UZPHpR91XHuRapMW7SannvS90yWjcrcG1RR+2aoNJBbLvk0K+qx+pU+k5BCaPsAzpMj/SpW/Olrw
SXKh141M/BzwXL42ZTwiwk+TQl92HBZWFoghz0fpG3B3BfrMyKp2cJSEHdRjEqGUx6mxCMaxVnWf
Axg+Lyczvg6G7KnTFTfrki1uZTijEsxXQHLv0SyqV7TGptn3FJC+bcfO9QsXgSzFP6tL8WLBqaPv
Gok/wSjXWiLpZJMHbpMrUUBG08qUTi1WjYX9kXJfGW3rbZx55lyAwD1ie9hrPdsER0vTX8mqaH5a
a6F5OcL8JTcoTbLVHALrgynU+UynXVtrxnzQIGnW24bM32UX0b0ddnpJ+olvVpkogzIrc+R/EwYI
l55QkqfUKTv4KHXtPFSE6GC8WLdtvXOHyPuZphqBMH2n4xG7iIhWc9cs8Tdgkxb3S2r6altkud77
Riyyzv/41vTmtgbghmDTY1PVaSn91pL9cWsCr09dLR2TY5XY8RH9GxzyWatuOMiiTakLPFXMAUXR
x6O+wW9+j4oGj+KPpuNp65SiPu/qeUiOeDhVl51VpZsslU7Y1sq5Cb7BF9ahYFQCMIAsgiu+vkgB
oGtaI5bkiOAIZxhFzQ8z9tPQxpZIDzq9Ts+Q897cEBkQ0MQgDAOVL+yS1wM6sQYWh7nfEUWa8xkL
fu0LgsFz8YTvjkKn1oZlSrCle3LbVVs5NNJwsJdd9La/UKzGjm68Gb+bM1DbewOt8K+K8pjWo3cy
0GibYwfvOz22ltFe6kW/bIw563Z/vyC4ViPKBKfEJ/HkoTWIQLGX6tMjnJX4woOGQKWZVYfVK/cM
TvDegmA5WLRQASroQ7x+P0U3U6xPU4qxVHcvCo9tgix4n1LvC+3dz/8P82LdIcbk2wJ/fT1YVidO
B9MjPVZ9Yd6o8YTVRC+7wJj1c0D9uy8KPAsT5fV1nVI9qoJER0NgbEBBGHPIdmPUPymYio2PH8/p
3YEAX+l0sG0A1b+eU2Gm6PiEmR4jpDpcNRTHfjLIqRZnkMH3xlm5AjCYgJPdU0l5wamAr2KWHcs6
H56dGTvBsF6afyJc/sfmzdtxoEmB5vAZ8QsUtNfzWdoq0peBBeEk1hDGiaZvZ8dNHv72qdFYdTC4
xjNnfUsno/QimTlN2/zodlIStTSq16WNxeLHo7zdWHH2Bi3CJB0ffds8gRzXDCtJdJZzGJCdBRFE
mYAiqEWQUOh//XpeD3WCUKl9MZJUODt0tAft0OI1eENzqjpzUrx9OcbavoNMCJQKbHvyAeHWU7Zm
NXmHJlOcy3ZAMRRx5T3ThX372KAX0ANlDbDa9NPWMlo709SKLj42YzIFM/GKXPnNFjVR0XrZ08fv
6J0pGWtAtwcnZXVyOFkJzujo+VB68ZHUaLW7qeAIlgdavOb243HeOdpfjXOycy/2UnqJUiZHoRO4
NVbKRutfFAe3RCeylm3vnnWifu8xQguhc06yzro5vP6SUNq46VqAH93ZJK1Pz6dyb8DwSC8ma05+
fDy9dx4jRty4wxAbb0DvX3+YPyqXWZ8ywnLU5IgRsnZ0NEFKZZnL5tfHw7ydE3AxlDJ8l/GoRD7x
ehjATxXHSSM/9nGBJ3w6tltrqLnrF8oyBv9/Y62g8B9TytzCVXBgyY+4Aix3cErNsO5VRKYF4tWP
h3r79FZYGVtiXPdhiJymKg+gfVEsZXoUpRE9AQxoW/qrzt82WzCaWLt0tKl4T2+aEaXdrJneZXbE
6KN3Nho+nsN9B5ttxGJycY0zn/G7k+JVQe21oKKcbhZqpMWONRhUEdMEIiBlHwhtsM9sSWst8gqa
J6sAXN7kZFoZX2vA2p9vSV/xfmvgoI3GVHIZhEZCYmFqkdapuvX14E7ZNaZRytE0awn6oZVudOZH
eGdRkukDqc011pa1d7JQrD4DB5rb7Oj0QOZc2RaUxkOd1c9arJpu+PFaedOLWOdJUsTa9aBAW+O4
/pwwzpfNlChddjQHPIm5BdHkXO0rTaStezsbxFVc9fpF59Hx/Xjkd14oI68tHSrc9Z/XI6djmno4
tGRHDCERg7QYYA6TPp9Zpe+NopFRRkrx+u8pDcZyZa5ij5cdUziPz7aaEZfJb6bxmc973dhPF45G
33F9jLQ8TxdOBNQRWZLnqBjT8mALs3nInBgRRcStqwH/PZfx/d4yoYDi2yO9AOrjyUlTOgTwxpOS
Hpsewu3sKuMW10tvL5CbPXz8ptY38WZubML2eoqi+jop4BFYZm1mRukxj3vkvKYbwx09IN1Un2ps
csIMC+ozj/Pd2a0vjKrKXtmkrxfHBBpfpEqaIWbWzC0KrmrvKFIhRM3pz+yW730BdDMp4AkrpI47
+QK6VMDbkOxjQyqKBztpi6uWpM39JHCyHjUrIyk4arx9nzvj5uMH++4s0RGsEwUOcU4qOgksblpe
lB2lZvdfDU9kKAb6RTQ0FxDOnfkU3l2iLv44FssTo6mTjSVJSrwVGOPoDq4WkE/ThMlCzGeF++WV
rS7ml49n9+6y+WO8k2VTNh3AFrjXsZwIQM2c4iUeFFTdMsv2NK7Kaw0LhzMsnPeeKFpLmIR4SHHV
PHmiRlUkk6esyGYUzVdRlri4LSRDtXoTqvqZvfO3Eu/0w/hztJOlA+xEdwtz9aPW9Y0ZyqodfJp/
0W024L9QEcBOTxEgeBbu4Pi9Y1TPyEbOVRZrqtab75N2MnUSQSEWMtTXH4sXJYs3pQ4n8TSBeFaF
U/1s8wQ8STj4tdJbjMciqLCCsGlh1dNdZ+nRLV7I8UXZGNml7NRlk+CP2pzZ4t9bATrBJRxja66K
d7JHuW4/2VGmZscZT5ZNXmdTv620HIAYHsOQ4+jofOewb86gNO8uApMK6j85O68euZFkC/+iBOjN
a9nulpotr9G8EBoZeu/56++XfYF7VSyiiBLmYXahXWVlMjIyzIlz+P9KZNTC8IAm+H7X0QjvTHo9
RY4Cc+wrxyq1xIbvWHtdyMeIsiS8HoTg5clD9l37Tovv0EeaQ0gdIw089crp9kVa81AUt2jbvoYm
S7wAyuZJ3nRT7BUAZzwltJqPiJE3bzVjyD7Mduu+0X2jfVArP7gXZkl0QMYE4xSwE1L1xUkadaLA
qKrGXuImJozBc3UMtF5/AnNSbdiK/KuWdwlAiabDBgmw5gpE7YguIgxPPMiffmUupto21fyrqXTt
G7W/6RyirvmtcIrsFz3PZgMjuHqHdMIfRscAcpuvQ8Z/hOeoEVX8iZ94NTnBWSA+yCgL7IDhXoOG
6WNSRu1XO4NDZlcN6s8xM79NeW+cSqfTP9aKoPsbmsP87f4PzxSKCUYEnJa1xGcm01RTOiZEUgqd
4mmtqvPJL+f2uzZMPaW6NP+XrkLzQaiatXEgazbHKI/C22uBVllGZ+hL9W6hAIezC3+AsTxGu2lX
xPTJDnWmoJoldJPGr6okklc9c91u42qt+Q6oTpGdYtQO9PnC9ITuhyQDTexpc6K+VEArPjNfFD+r
owgOaEGaZzfs9Wkj7lh7I8HwM7tCCVHe6csL7VbxSPWtjL00R3h+ZxYGMsP08sRLT6X8Uc9VsXG5
15wVxADU2zhtoo/Fq4wy7ZjQ0Yq9WlcrlCnQ1nYPCMqa/s6O0nQr2lk7VkOjREpjACTZEs3cz76S
OanLkxXWDusM1X9NEki6bMhKTgOEFr9DMq0vtw159ViZlpS8dToSdYsXimmZzooYkvS6fqSfOkOg
SMucnutZDkh2Jxhzms+3l1w7VwnbllVgQtbluY4I3k0xE6BeN+r5ix0G43SAT61nOts3kvd/sZjJ
ZJpsedCtXJhNFDgwJOYtyb1Zp1/MDnTgqRij9L/aRvP3eHuxBe8CloJXZjHFopzlgsdbnObo5hB2
OZxmU5DHCMjk6cUPwZGOLHLzKoRiqaG+j5QmP9ixBsfdbNP+CaAb34kx3GrCyL0tHTegPF4IUFMU
G5YhF+Wwzo6yhN5rBwd01rZeUoQUJ4l3HE9Pxuql6xI4nXT6rm9NhybAxtNxPTklDwRfxSAuLxU+
/PLWVowPVabgJ9SS9dxVGwWiyt6cDjHU0y+lg4rGfg6hGlRb462IbHWnhGrHYMIwbOWBa34ThDR9
IFIyCrXyJvzxjiAiFlboAyUeLHHOicIVbGjGHFRvOtjmTx0U5z+gM0yfy6KwtuxCfvfll5BTwWAl
0O65igObupuCVCSpl6MDUyD0KIx/Wifu/hGtGdd7BHWas953qHnMQ9mW+zSvRhPwL5PUG05tzcuQ
TVHFYBoEQ13YBIqriDHOXeKp3QS8L6rpL+2hiacFPU9U/E9tEvi/hUiVeSP2W1vZpkEHGwh6W1eN
hZZ9wWoWQyPA/wRGizJXwmMnWuND2gFNgIJpKCDBaKetkvmav2GiWLY84YFBk/bywxujW0wGYgRe
ahaQbY4V7H5KXn3otcjeyDvW9sgMJyZGYMZWF2mHsOYwAspBuwFw+8kf23xPUct6BPcr3jRZ+CXO
e2XjXNe39/9rLiLdxnSABZZ5Ap9fH0GzFXwAS5C/8Ysye7zt3tbeCqqW9KxhHGY6Rf6SP25QAcSv
UkAbeD6aLeNu0JJpPleoo0OXpeXIAg6dqDeindU1GUZ0KeBIXfWFA4HdjRGlqUy8IacdvzPaGcJD
bjjTU4nuHove3nr21/wEAaUMrpCoNZc1Wki+uyrRtcQbI3BrEJUZ0DzmfvWgaYn1ZkAYA1IWXsmD
cOut5tuq/RBRUVaR0bYu//yPEw570Fuo2CSeCOqnQvE9C4G3PQJR70XkN4cp26pzrCbK8EX834qL
80VbKVVh04XSSgM/axB6HZqy8qEBRt/Tbtr+MNv5t0wb3bPW9vM5CrstCdO1VA1uIFqAjFYAeFzc
T2q2gGFLzEpzS+VQmQH0qamSbNRYVj/rqyKmRCVQdbw82nQO9bnKmsQLczs5mdT2dw3qsdAv9eFb
SODCU99OTgnTCdjb2/dm9Yb+sfTiqyLSQwLlqzQz6A6LnWul4efKAfO4U2wJIr692upxStYBeWkA
ECy+KEIifW00aepNYvbtndP3RFZlNYxb1Y21bQGUk0h5UAqoyV6eqNZSkFcjmZg5pVrsYsscW8C/
akZBoYbieiOWWF2OaJyekGFRnF54nxLVwwiVWizVouOA8GtafQUE2/wWlt+lG8/k2iGS28nWtOzU
6IuwMR3jUOSzwNV1aXlowOvv52IMN2xydUsO3g2rp32yHJJnMqApAjdKvZaehrI3QrCxZwR8249D
A8//X2RQhIJMwjPDBLHHIjgVDV1yt6tTryv05GNrtNO3WnfDf6BlMZx9QwnhL6pMJGxwQ6gM/pCr
LoINP1dzmC3m1DNtYRPjZ+W5d1uwiCnQ9H0RTsa7ym+mh9sXYOVUXeZcSWYowKO1vbjp0GSnjp4T
bBmzLplQbT2leQg+TUqGaRv5xVqE6wItkMm4w6NvLCwFj+1bNSKelCdy5jZ6q3mKjDR9rKZ8OltB
rSET6GdvY5BnaCnVcGAKJlX/SdUm37CmlafSpW2DJUElrZGHXN5Hq/EFUudm6sW9MZaPXe2DKPQz
BaxojYbRpzavm39vH/XKewXfkCzPM9WFWS3uZJ0zsNDPEPuiUNn8pxYBMyvIfB0zpddfGPnyTwDg
7X7DE6xcTsqWcl6Vu6kwwHa50SaUYryjwgfOkV05oC7XgpGEBTQ53t7eWu0JD6fh2whYqfItYiuG
EBE1yOvMG+vJSI5q7dKAs7Qi/Ty3BekykP74Ie6rfdyb8ZGwITuEVcCENawrz34Kpb+Vj+Ld7V+1
9p1l18zkFhNjLkeu5tr1KzLozAP8pB7bqo/SnVCL6swgjfLIMGr57faCa0ECNIiy+GeQSOvL8SvN
H9o+m/FTRED+HrFCdz+X2sSkgzLIqQplDwk6fGtuByoW0ZP8kyKSfGPba7aGqyT0pB/DI7B41+gv
AQ9yudaUVedPUTV/d0Q6PQijtz+W4PUhy2YO9PbOpSUt8jZIs2S3HiVhRugXT9yYpAYK8l3qOZk+
fegCxZrfoI5b13uXmsIBgqKvCS2pCaRPF6CD50JD/OX2T1j72oSDlLKZK6Spv/Ch5cBgiTlyq5Mp
DuyDNeYm+lqkh7/sOu/bN+7cmcXGS7ESK/GlqX0xRUnavuSwqms9tBLDSr1GpP1nLUYi1k915xER
yrf21JcHBBXEQ8hI4On2Zte+MTUhZv0ookC8s8ifxtGcdKTcMs/W+uLIEJc4K3DgPqqpUjF+IuJv
Us5vw7BezXf5lUE/UtCkwszYqPQ3f0TdAvr7tBVm5ulxVHyl4BsBGreHL/VcDGdFD6o9OjpH4PsI
+Rl+cLBgddrT1ikfUYgMEWcrjDMSFvHh9mGseh8kzynuE3ZTxll4H78QEX5bybzcYYwAgRz3ADRv
iPYOuIC9UJn98nUmhXpEzw6G1tAIhfmPKVB/X1QwIqpKGG+8rWvWSGpCNk0YARnN4idN8VQOyGdm
Xkfd0GMmEwC8E3VyDjFSah6afsrVjXNYu4Sy8yATav69LFmoLaTRlqtlnphK9WRCVProgpp5ZIq/
Oo0msAHXEQhQZKMP62Q5TFv2sWaVJi8q/XkiiqusLI2GMM9pPHuWAd/EYeho1e16XWeSAEg7bIlT
aD5jW/uKIU9obKh9W8xf7vAr9R6W7uopburpdziCm9qNtVP89NugZG5JG9Kft21GmuqlKXPpYN+g
Yy0brcsHGW6g2kCvMfK6EpW2PQMT6mc9rY1546Jex1gM+8qWJs6ROueyCZHEI7Qqsr3WVhTuJv6r
yTtYdsWTmtpMLN69K4YFwQlKq2OxhdVVc+cysWCB500NKzhUaMbOZyOI4MK+fyEXLin4amX8uIRu
IPiMLGREY9xJgG/qfoFEHyXxjVWu3SsPCuS8WDRTpzQnF/5G0xt2S4WBHngRgQBzSucAkiTqoK3V
wy8ZyjUM0TXgVXaV4ib999u7vL5QrG9RwJH4Ww1Og8v1oQw2QYchjATYCpZWhpfmY671CsLFoi4p
RzJ9/KMRSJi8cdu2aY6DKCBMvf0jri+VfFVfIaaqRAHLH/mH061CmhKRGBLPjqYUmQeYgunDR0XC
jVEnQE8VWoRjlWrfbq977cF408AfSBw1d2QZPUFPExREK2R29aj5EN6Gc3AcUWSYzmbG8gf0j8r7
QaEsCtjVIO3isy/BDzmMkKU28sVrqOh/UhGc93Zv9miV6NVbcvPonwpxio3PvLJT8O/06Oi1SF6q
ReQgRGCVXUfd0zIGl1IvETy0IGnO5KU+uhHTUKnibHzVFb8gQ1KCRRi1gYkuTAu+yHkumLTyjMLO
7UOX9Xby4LqkfsjLacNG+rG2Q/oaElCJwzN0ZWFDFAQK38nIL61BZ1o4Z8Rpdkbx2WnawaPg3m6J
I67sjyYkNIeGiXsF33W5YgGawipdP/VUrVWsx7lVquHY0oEpv0D5UN/92qIJZAIXh6uDiuuyyT8b
cWdOmp57ejoXBwWaBa9H034fUM06GzQqPt99N6jLK6QUoOUoUS/C3Wl0ktxxUoZhYyt9mFtd32Wu
Nv3KEaJEboVx1i1XuOIFgE6AzJcAL40Q+/I8BSpAcTR3ucdshSYO5ei/+HB37DILRSSz79w3bgq3
+IaVrrySVAhwwBQl6NktYTmUK0Lws3Pu4YC0z4KZuf+qKpweb5/m6ioQb8EBCpj+ilhJrQMDgScl
94qxKI5o7fR7RwxbUeLKHeDsmN7h/CQib2GRELfmlVGNKASNpMQnIwJytBsiM9ZOs+aE2qnRJjXZ
eMGuFwUCy1Ag1ErkJoyjXH42nVYiyuVuTuHKmN/Z4Wx81OEd+DWHvvkxhdA+ON57lgwpkfSBE5VI
9+WkUpxLKlpFL7zOssSxK5kQ9/tWbLRS1rYFcyuFdxp10AYurDEPDCMOLYdVMpvhRC1lEDyDs9xu
IFtvZk0//cWuJJIDFIgMOBbfDu1ku3UgCvAsMejPYcs8pl5MG8/A9RXj7zfk60NaBfp84SRbIWi0
1UnlDWkeP+X+nB79oO95ZzMNxG0Tjf/4geOrGyZy7SnlslRP4MJlOGbZbi194Jqj7pYeHCr9ixnE
6hPdcTgBLBQ2xOHugwRpBFWUDiAGbMjiIFGlb30NkSGvtvofXZl15ym4n+oGEkksT9402AOvrKNi
Onxy+6H2tMl3T4Frze5ezVpt2rD1FSsktHZhGwV6ek3INvm5EaTUtDxNY6IMheHgSXW031pa5t4o
yi209/VyeGDK+BpIW/BkSwcyFQa8G8k8eGERfEPkzt4LpXlvmdDHt+m0NQd4Hfu++vvXGIzS8JLy
LWurXIHeYvTUQlhA1nyl3PtK3CZHnm/3bd5noQuZV5VVxyF3h61O/PVlwFkyQUV7j4eVos6l43Jy
0P15Uk3ccLifc6f+2qrzF3Rd3H1lDi95qVSn26Z5dbw8aqAdJdSF+gKJ2eWKnakzcVG54jmsbSbf
R+MoNJgtwtzhfZvVeyOG19Vsrh1AB8534cFUpWEMrVTFc5RqygMJWssUWtTODzz4Vrnz8Q8bK17d
c2rOBHyviaBGv2lxotHYKUVakXHC5jZbB/RNRIsesmb/rJVwNDfuxtWbymq82zJpYnPE0penSR8W
ZT0hB2j6CV2nsRPvjW7awhyu7UnS5MN7zoUwlk3ncagDHS8QeQMadIcEcaGDkzniSaT5cG+QwIbk
9Bv3XXLiL5+cNDTjHJrk2KuKsXwCzJMeJ3XQNrro8iNclAVYBaZNmc8R+FxNqeLt/d6EjsnrKK98
KsCMQuUaxbW1Q0Pdz/8b8ihRUrRGAjV40+n+WOzspNbcLXK7tYMljqXfxfHB1Ce9wx9JXygUHxk1
YPVUHf3i2GlV0RxgejD7Z+T2ur8wFhCaxLP4UaqK8tf8sZrb9GZnmz3ZfA7WWkN2Nzq0Rd62G6/P
2q54ESSGjkiMrsTlOkM9ZRNQGzA1qR3PO7q9zs/I0ea96kNe81eLAR+h/kZqt4RQ+62vMtTBYuBA
e6oGLrEWhAH1hznLEPK613m9DnQhQAn7L956ETsMkO201iBoUGaVy7iVWbcR/BB6/IO58ehFs7L4
7vvAijxENLGoTajLkCgr4TOhckWBEfodhnQGOxcnpPEg6Lp/a3RBIV7nOWfEfuFJ+jj3Q7Omqlin
bV/tlFLN0GhBNH062H0ZIa5TyQrE7UWvnh+sBOsHv0oKyTYX9m/N5I9RlQVegE6dFylCOQkIsKBl
qbOHuWy+IWerb8R/1w8QYQQ0EzgYSshXPayY/kWM9HGIsPQYHdu6NL4VbjV8wKfHB+E3uOvbm7y+
DohtSaEPuqHAk5d6AKVTuOM40D1IRqoSB7ewmx9CCaZPtZigbrm92PXuaFTQHnHA1YFNtxfPT1Uo
RmgBavOyUaA/rmm1Uh6GckL+zmntEL4oM6u2hDGuPyPcAsBVJAabDGjJbhG7RmpZWYs2zmz6T5Ar
w9+VTkb7AYl2fdfGYwBTWRepG158Za8AKYEPEjbR7FqSylo5KLbZpvGX2POvVg+j32med18cI6/A
cNJ5/nj7bBcfktYqaRBkiBI8y6D28i7OgAgbgULtM37I36uy7eVASHQIW3uLoFretj8eKLkUtqLR
8QEtajOYculCFTBHSulY03OOlODHOiosqpBztBGrrK1C7wLpGX4xJarF9Wtn6JVyBNOfFaOhxoDP
PsaGnm6YpCG94mIz8qpRWZWcJAinXG7G9IexLkIT2S0Cw2Svq3GlHXO3hgExqrDig9s39ri3K3v6
HbRaWexAiFhvAxIq9FihM/ymBoX9oVDaajw2OVK1EKSlPkxKUZNy/HA4CRTB4AjZNRko0sdBgZnr
ySjQZXxuemx3XyDinZ5o2hrDWZv0IjwpqZ9ZL109VP1BM0L315CTkdI7ykNIwSbDDoK3sWU34XNS
Ok1+dMupHvaBUiuclIEA54MCWmV6zN0q+5wkoY2YW13q4+m2zS1sXBqCRMATKVMVgtt+8YlmTS3h
NnKU56rLG7qOpXtUsxSKMjeuICOrtPvmaOR6FJpBxdDGID9eVjLULBGGyAb1WR8qY6/qpXmUmMBd
N+vxll1cmwWiCoQIJKlScHBh41Tze2vyZ/VZSdoWmWnAAnMTbL1r8oAWxueAtaZBhwnCybo4QMOG
1C2pR/0ZxQ8BMWE9IjxtN+oxUBOx16budxurVnGaeibPbn+7levFQcqgxAbzc9Ut18XQZ9GYjs+V
mWeHXOTBe6SS7Q0LWThfvhilQKBKFLtoIFC+u7xdXATFQqpTfYag6pMVwT01OsquysNfAWwsu8nf
ygaut2Vo3DzaahJ3QNfzckGRd4NV50J9jmHbe2ji/PNklFuTZKuLvPJgUFjAQBa7couma2MLacGg
BfneBWp4wl/Mh9tf6NqjU0/WqHpSlXHpPi3iuTYtW13Qbn4GO+AXp76cG3MHJpmaMiSum0N4K5+K
wpOcYpekU1ebsu228ie/N57H0FW/dRD+PepMkz/R5A+eKybaTyOoho1XcmWPwEhZlokPsElLlith
qs0Ev53xTCIpfhpO7X+eh4i5KORGqvsgV9giWGhumyFFbujuLFos5jCpUR07xjPcWlCCCzM5GGXI
UBbMeQefRtbGDbv2jqwnm1aSgoBagrSiPzKaJLOGwKeI8Rz7CVqMvpnt7bGBerHoux2MjOP72/Zy
/QFlrPoqlYHmAc26y/WiImLeDoqJZ6JUu9/7k162j7Zw8vpRdRu7etMw3gLGPc0ScyOKvPZjpk5D
ilEAA0A9xYzLpVuF4GuYVfM5gslz74+K/x/4YTBGwIvOYx1MHwyGAPej2m9xb60csgRjgmgla2a4
Ur9cOaYLHEzIMsPlXQ0IJPotPIyTvwOk6aBpPFp3f1QqDXhqk+K9fB0WRgTddYUEMjWb0A5yJC2z
5IwOebjXozTpkVqc+t+3v+q1r2E9qMJJHsGdEqRfbnBy59BIo1Y8c/rGrm0RshydytzwNUtkJJeD
ZZg8khujV3BF7zPORmInlng2BVKuRjIfmr78PpjKb7PVg50TtR+j0GkOtjK9DKr54MTjuGFEi7rH
//4EJj64pOwWv3e5U+DW4CSJbLzOsLoQ8JRvDR+TgjsG46LrtNCoMo6PIqibhP6vTlUhW7QVOAg3
zuL6HpF30bwgGyLhpPN8+TtmQ6uQgU8Cz618dzfVXanS20YA1iqZWy1jBv6McESO8/aHvt6+FAgk
LaK6R7qyZKXvbXekuZhFXmFN1oOF/NF0NMqsVHZNqFkTpJCK9V3XJtPclbPefs7Vyvh1+ydc2xrl
f4qRumze8FgvrrFt14odDSC6QriZnptEjdGarYYNi76+stRfZLkchSIMbglLikfbT1Jgtl4uNGTC
4+GJfguKs714ove+lcWv7AmXSPWReMAgl1hcWJxVW8VBm3ko0OTfEj03jo4bDw+3T+41G7mM5NgU
sEP4BlVGvZe16hAKbmPWROFFsTNb2q7i9KRwMMXEc9ep0a8iN5T5gDB7CWungEt8eAogkhgOTg7J
o1Uqvb23MsSGPkKLLcKdOQ2Ug1UX2O4+bpC5P0yqG+iPuBw73ph5WDsjSrQ8v9TaZb390uKzuLOL
vHMzL1Y7a0/HXOztAmbc22d0/daDCpLKgwzqgNO9qvCNKLtMrp97ttAMdDAd6zD4qbUvgQ+fbi91
tSHK6UCegL8Sc5LbLQK0zp+tMrf9wmtVN9oPfSj2DgSrGx3IK0fBKlwWjIokiKbZwmEVftzlajqU
3NgsOiFtTSxRT5bY+T4iNTtA5P2ps7Rww9ZWNid5IAiYGHNmmwuL1vUhtWAAqbzWaud9IzqmVQ11
PN59hCRYJMToyVJQXFYTU0TJkwnxAG/w1X7fNm1A3llGh9urXNkE5G7SzdI+40FFb+TS8mBFN6Mq
GtgL1LkP82TFzymxzYGizJ2ThYzuQSz0Gmwy38q42OLYxhkJld6dS28eGuvcdIaNHLTFuJ8I735B
WIqRDcYaKKxJ2NjlrijFJCilx5XXqaP2lW+TwB6CVN8RovMx2lVD50MXM2v3BrhyWXSv0D98hd8t
dqi0ca6FZV15saYziNZOMfTn/vzNT8Ls5GapuHPK5/VIqccCzcD+Zex5uc+orWQpIq88xUnLBwd0
8zlMkvbYJfadvbLXpThMCZikzUpB73Kp0VQ7I61VlorU8kGJobhsIqM7JhSH3sRQoL6/bZjXlwwu
EqIhSnekeMimXK5n2GXsCl+vPCC91rHIzPyUqeJOZOb/7ooSIVcAqDw1lMtVzKozorR3Kw/qTuUQ
OGq2SwdrPpnaVG4Erqsbog5JbwnZV4bALpey1cQa2tmpvNlU/e/Ak4Z3TTvNGz7+2iVybH+ssvhM
9InQHICyyGO8AtFyy27HvR5rNXoSgEF/CnP40Vl9/PkvPhZs7tJX8cmWmV1l56bKQHTtzYETPA2S
qVxHCOL+E+R+UWcjkYSbYCl7bBqtL8Laqr0OSlyucowMSRhNd3tEQhKJB5aUXYzrLd5iHxL7qnYw
9MaPk70B7arnVMH4ZEPr/+72sV07X1YCzAKylCk95kovTQK0X8DA11x5Qe8GH9N6Vh4nNXwTTFG/
8WStrkRRAQypBKwua7kRdTszb+0K1kulOzgN3JBqGDv7KaL0f3tTK3YutaTwu0BMJOb5clOEMa3e
Z3HttWMg9lmp5Sct0D/8xSKUImU5gZblMoTNFKtDxzOvPVWm9m02D7t2Urcu01Wg/GoJxL5ywoIq
5MKf1z389GXXY3Dc1MeqhB+/mpD+IFirHoMs31JrXvtKmkSXyDBWykFeHp0dUdZyu4ldRf4YEwdO
nTjlImpfut4sug2bWPtQwO2AcEnyDSp2l6vpjGj62TTXjE3r5TkKFMR6TTRzbn+p9T393ypLQJXv
MtIFN2ntNVFUH6jz5/sqRtOlCINft1da2w8tBIIYAjOdxvnlfpjda2cqk7VXi6h/jIfZ2AfN6B//
YhVSRD4S5neFEw60vIDAz629Ekq4Q61OP9QMNYa/WESSzNAOIWJfRupRXQ0iGJLG87XQOARDO5zD
ybw/SCd45uXj4wCruwLMwtjnuJ1TNB4oA+dfVe9N99FA4FI7/8VuGByVs2G85cusFgmn1pr9rIFh
FRHenZuMirWr87zaohxdtQCwqK+zWHRDpC3+UfBrXbNlCCri2LJpOpAa2DuEve5OaPHZjFHK6VXm
WHnzLldJO3OMegNKNjSi9KNfNogu2eAX7j40cjRJRgOFE+B/bbFKD6DYrC2I39Je3cdxJA562d3v
4QhGAGFIVTr578UqQR9bSG+aQO2RcHinRZHyg+kx/X0wt8njiBP6fntXMp66yNKpK7EfGn3Uuyir
Lx5XJ+8Le3RAMM92qXQPRdhW4uMQTt387A9TUT3no+9bp8hG3fqBHnEb3B2iUzqkFAwnGCkIeOPL
Yx0yjnw0+tJL6oYabRgE6q8yRY1xz0iV+Adinm7LA16/ImQ9rCh5hrGZZUBhuDEaU5PBNSOC6fZ5
LozsBMRgPusmIiI7W8uyrXrw9ZqSL0oinSndECktboLSMWAZgy3zgkkZwoOrpJX1NZ31PvgsjFro
38skDjaKGPLvvPy2l2vK3/TH7QuaoR8p+rZe2ynaWxUp+4NJQfHfKSEGvW1G1xdduhNcPS13FbK7
xVd0nLkxBNyIHmNO4jDWQI/TKig3Hsi1Q8RU4UCnWAYl/mJDUa+2vdJUnTfpyZfMaLod0lNvu1l7
7OJiK7hdOz2pEkuTm7FdaDAvT68o1Dmhptt5CLQ1TxBx/QcceDo7M6Letw/vaiXpvbBogPv0tXhi
LlcSOqW/sh1bzylKcYhh2WSKR2920TzVG0tdfSf8Fi8yEGODcOZqYCGbqiKy0Ef2/By2rCR2u0Pc
llsXbGVDRIGgpkFAScjxwiE31dirEYJgMIZElbYL2ujnmPgZYuEm0t13Hx7lcQvEAneZTufCJgyU
pqvB0XrwQVbBdHfJfCfSQa5a7isUH7e2duUvX2HoGn5K5sHUhi+/FXGTWTeZMXiaM/AMdODz8j0q
E1b9gIqXSd94atCfolfXf6lI+bqNQOT6aAlEJYsl7xDFrivA5YTqBZ9Y8aw0jY49pZZ9o/rdeZjN
LZ6Cq8yVEjGGyXQbd5vG6yLYBnc0h9WQ6UBjEedEw60gO3HiE5LGhqeltf1fqvvRve1POmb4Zt4k
SZlM6nx5vk4wVrRya9vrHAYKzrSAAvMMl7mK/G0vpi3Gouv7QNUV2mJsh3YZTdDL5cah65OgLRzP
cHpl34aqtVO0Te94/dGkWAhdeAbLuHvLtEXo8IK5ejx7acg49qF2WqzTbhsnRzERwq2NSy6v14Xf
h1CVxhXdOHD4csL1clOlGkthg0n3kPA2DmEB5smanPqkmaOCGnOl7ZsuoqFMEfihqbStt+DKbiDr
e+WdphuIl1nSwlghII6ss2cPcrQ6ODlDzRKN3rTpG/pctYkgJ0qOhzlEp+V02xlc3U6WBjUCOIXa
M2mUfrlzQw3RpfQLFXZvpyxPca+H6sktw1A7clP78cCzazp7MxzT+ViKxriTpEZCpgxmYimI8KUh
H1gkjJVFFFWoveHFM6ptZuI679SQWCocGvUjGqZbXZarTw3uDFAOuQL/0ApdeNq2y9xoni2TwSJR
P2jCT6xHszBT+pS8kcckjxC8GyobbITRaiiGGWTK+vH2qV9dIvkjpBi3HHGyCY0vT10Ak8imNDEp
MEBYg0tKn+bc1DZ6C1eXCNw8tMvkKxR1NRCTl6tkTTk7vQOp2BCqxdMw2cmhpO5/6MxN+fbVpWS/
Fbw5TtZdXCA6JSQtquN7ptsa06lFeyXbB0j2zXujg0d1d+/5QcVLlZp/CIOpyl/uzNYrOxv71vZG
twx2VgBFcRVF5UbSdxU8SVI4kj1An7LItcQFlJpLsylxbK+nTvdiO7X2wwbJ8lgOaHq7Wa5sTLde
HyJGQbYM8JKD5MNd7irthT63neN64eQkzG7AIbCno5u+t6Aru9fj8TpRdJftegDK5LWXa9WamSKP
2fgeA+g57ORiqg+irMuj0hgmMptI44KVFE6mHVURWimk8ca8cb4r+6X5RMtT0qXL5s3lb4hL06Gf
gtEUcKU/FGrXHaKscI693U3vbxvM68D1hYdHCoJiPAAP6pR05RdrWXoqRxSG5KX21ardhTRIy3PM
h9dfEqXq6qMV4XAPyBCiNVITKbQnpa5r41z20yQe8IipcbDMoGF8YZC6mrEextNneFHy+iTiaPB3
Wt5ayZt61use4KZr/q6byix2BboJEwKsadb3O6sqIW8OE1fvvtRTZLAKROL1Ie7Srj1MaVxAbDRx
m4xdEtTMIjIalfufEsPwhwclKZxgV+NQxG5QreY8UaD299DxGPo5Mdrxhek0a3jvu5bvP8YdeLm3
6iCq+lkNqro+NG4JCcWYR4b+mGtmEaPOabQZCLrUyL4yFDbNp9qo/XE/xfOYfepsJlrPdaAEwTHW
2mY+KCZ50c5JrfE7nCh5vFd0LsQxyjKI9cqYadejkwWjsxucWa/eJ43WI49cW6Z4gI3X7/fcsyE4
ca6KcZwTaG7edzmtu2anTkiMnpTIbuqvYZdAd71LycZ0eDeqqjVeajFU3zq+V/857msn+3fUui57
J6KaOnBQBon/aaxQFkOM3R9D/8nRo7x754+aMn1w9aKZAKVEavA4D7Va7kponcozCCeT+JfI03oP
ctYpHm4b3bX/oLZLLQ/gNo1JYplL+wZ82qCwlyUvhJv6v0NVzV9CHXECvXSyk1DKfCMSvH7LyV5p
cKFVSG8G7szL9fJRnSEw6suXYkjNNyovdn/woQX/SvE5fBro1D6Dvep/NaM6biTOa0vLiiJPlcSg
LhOyJA0ytEGN6iVnIq1/KPMUXkmG8md0OybdLs4Tg/vt06COs3ueKXxvoHqvIyiaX6SEyH7zE5i4
uNy6rxvN1Av5/lipdkChqPhUK5DqHvNOIJdjNLlrUvOO+39uf+JrF0bpnuOGKQvT1ZfDcPA6RDX6
RfGLqOJh3KvIMO01SGGDvYPu84a/vLYnuh9QsUI/TzeRNvTlJqsiMZSOl/VlSFocQV9o6e+USd8v
3FDATnWqmuXx7v0BHaVSSDbvQAW7eCb0UEOdrdKTF5HMhXbS0EpPjzmzvv3bWUln5+H2ctdxEakY
dI+S5EyCihcvYFRQSHIUWA8yqKmPaT+pJz+7d5idkBMsAlAeGfbyH9zFvczHIZgZY/S9RDfacwmA
80PRzf2DAp/dMQGn0d0drrAgH0xSgchuhbTeP8pKmhEbMYovvsc8nHZ2Y7QpUHrK7z885iRBkvCi
vlJqXa6SUSbLLSuKX1yu+os+h9beFoF99yoO7VFebbJNWi5LucjejoiaCr18CVGIODZoSu5KLWg2
7O7aEODcYG6XAie2QL652IvZZGXapcML1cXufZkZ/TEOta3W+coqchMUQwD9AbySf/7Hd0kDbaZ0
YA0vhpZPTxBF+7uM6szdJ4Z2nkyayW5e0V2Xq/gJlXzLTMeXV5BnlYno11iW8xazhjySywiHwgN3
lbgRG4Pr+3KZHOAYc0H9+BLX+ZvQF/Y+aYMY3RlGa27f0iV/mqx60zQgLSd/ASO8LOmUljniFuPp
xTUFYNmWZMY599owO+/KJqiVI5GHWb0bE6tVdwNTKsN3UE6uAZGTMf6IzU44R2Tuh7fmEAjz54wA
TbZhQCunIaeLCPYYsuU3LjyJsNNAJdyZXoh8ZAkyVR5Gte1eHJsw5vZxrFgRtOz4SInikh2Iy4MP
dKXvZkbdXhi/sOudHxh2fhTWUDen2wut7YkIh3QOnh388SLr+R/KzmRJbuVq0q8i0x5qzEPbLy0A
ZGbNmSxOl9zASN66mGcEpqfvDyV1i4lMK3QtZKZrRTIqAjGc48fdjxakzZAayXzsU9HfoRzMvQk8
0bdnS9lYvitzcsgaFwE7XjQwZs7nFDSpFOpdmh/lSVZuunCOvDDN0o2Vu3y1ebG5rnCIB/kk1Tof
xYplbZbCMT+Kuhc3aqJXXxAvGjsJHNB1cH30MyGmjfLJtanBuV6sxfH0uUhVF+f0cHQ6Bq1Qq1dx
kXsqmOjWGbnysWBegGDhLsK7uY4MwqYXiZQUxTGugA8cChcHuEeFN8haetKnufouUMvnLiqx4RA0
w90o68N3PQmzu4x+hvdUy5tdWEJrM/V8ywLiYg0AJxcT4oUjgvru1Yjwt4sPC+JJnSyhHPu8ABQw
7NaVJUu9fXu/Xo6yQOZQQWHzgFGuDwZVOBRlIQ1rowmS7hynys6GaL+xVS9vIyhyS9i3CJAW5ulq
FyXkuGWqduIpU/PJdB2dSPAFHwTRPoSzUcuPhSCFvaEEPaHBmy27OmSSPdt3dViEqheIJOl2dCyf
R3c0hx64ZJ7yLfezi+2wWA8RZ7PLARlhe55vdVOhKCiaRjypklrT716DV4fzjSupqbqx9S6XfdEV
AKlB9gcbXoMjsAZIuJBUP1E5abzeisqDlqSO/96PuxxZRlgGWRxfzifU531pW3PdY5kwFX6ekNLg
/ay+N3JaxL4LDwdmMfDguomvrKetAnlefpolU7kr+zT3ZTFJG1voIrB+HQX5B7ggXRzX3OUaERvE
+IZRSBpckRg/hTbflDUNWswg3GpserkVAK3YCNQjlqLcGpYzhoRkM9MUsG0niF0tRf9htHUIsp1p
X9/+SlfHWmrjS/8m2n+szkYZtGg28YR8kooEF+4m0r1S4t1wTADet4e63HZMa2k9g7UXtNV17E5f
uUzgVKA8DV1oeoocBn4811tV4Ysng08F1xfFMDYdXOKrx3ZOs6FTZxaP3mulP4hiAo8R0sdOQ6vT
aGW1V8x4S/V1dWogtfKSdF1ml6NpRy1QofI0T1O71wowwCgVW5Dc1VGIJBCNwGfmnT8/UYrowjYq
deUp0szcE21R32si3GoAcX0UKDOYeC8qjRX+bXbjNNbwN+n/1BlekCT1rSS1W5Kqq6Mg7OYWQjFx
waZMjQgfy8lm3zUWPvcJ93LdSVvUj6ubAcHWonUhO12TD/MpLcweNOKJbkuzp+bx0ZSDT1mpfUrK
6rEvgve1tCS2Y/P9d7w1bB/JiUEfGb5QUnXfi5CWIMIJK98oxBb7+6JKsYxEjkWNG+ToooVNi8Ww
0CdJedIGmlb2qn0Th8WNFeHJodXz53ouvwci+EBfhHeaObzOkdVE+koqThVz+bK/hQZt1hhdErM/
cAYPDqroJzjFTnGTgSm9N55lkgudCjINmQSA9/lQace2mGc2SSQc1aOhtO2Wjgb6OHRbKcu1/ciF
C/GbZ4SIZHUPygDMLeVZlfaXDt37nFy6M5FNH96+Aq/dtibQ20J7A+5bU5HiURfG1NTqUxNY9o52
NS8BdAjfDtOtovq68RifCQYQQDZ1XCgkFCnO1w7xRlsFopyfCi2NMPkc4RpNlepl2HAeBto+HMUc
jY+iV/p9pXTBHnyzuim6cAD2tLbshi6XF1I4cSTOGDiPoso6/23yQpsMfdbnp9EIJ6/IHAyp50J7
d2BDzgnnauHoUK9dN8uh1tOEeHGqTwXL6odd/90Y6y0/gsupcC2yH/G/oWBwYRVJiTcFtdWmp1Cq
pL0S9vQLszt9Y6dcRBy4iMC9oLy9KMx5nM8XLAgioUROZD3Ftfkw2cZjj3bTjfC4oty8tVkupmRQ
XcG7GUkkHCAoGOeDOSOem33SGk/4Tun+kOu0h8m1LV/Ka6Ogo1wohVRz+Ebno0D07RNn7I0nozFq
11R7Z6+nYksQfXUUAFCEqtAPYHScj2LbDeQbdAFP6NpjVMKSRif4MPj49kG+MspiRrE8kvgAUCA7
H6WCZqHPqEKfQq2cfRqmK7u+k0b/7VEurgtKcCjM8LJd+NkXIfQ4OV07SomNjVTbfawzqkSxlna/
MEIRG0fn2lDYLKHI5PMslMzzCdkxrscNv8hTLvrCLWe1P1g6RcXYSZr3Vp2ZFQSmpVMoMRHZ7/lQ
QJAZpk45lUUpjXz6lAp3kjHxbvN5iwZ25TPRGGiRgVJPZ9uthorLssulliJmKNMYVQSKeFTsbnrv
q79MCLUQeDSJDpXZ8wk1EdBerMVMyNG/xbRPvtWEg8+APb4XKFycGmAi0WqNWBNHg/OBig7jljjM
w6MmKWJnV+qvEue2jYwK4R3/zBlQSCYA6E3uBnR3qbiSC2Ip1RT209A0U+lXqh2eavq5jZ6gNqZD
a1ZL68hjWmd+NKVD+CWeytH+YNFLUb0LQe2Hr1ksp8VuKmocyEzCx8qjqKg+VU3aB1+VYahmN9I6
Cp6lIvWGqya9qd1WhmQ3Lm76SFPczmxHGgtjzFscaBCatn7uTFPmlrYcSr5KL5nRS00i4n3QZa3p
Kmoy6LtSHgdtnzvoWveO0g75IaSL4HgnetusD44V5PsYZy9rcilVjOrzlJfz8AfkNgqqZj3ad2Ea
6fUNTqVOdDs4aflXxhl8IYDVlP08JHb44BSRHu8XF3bRuaM+y7E/VPBXnseRuP1DkOpRdJgGpQGj
keKpeVAH26AnAAAsdeWiTSc05mX8vcwFG54A1ZHR+NMmwY3LIqerPYRPb6x0NXXL1imKB57ysdnX
ejI/y1lrfUuVISv5bbMq8sdZ0r/bOuDBzp6KWf1o9prR3cQ0jlU9pF6S6mIHUeMAbAWVqe5MGAvV
n20u0g8wQxQF3w9Cr33RGbSUzRs6TR0TBcuxu6mphuEwtrQl2qcJOvCbgOwQxwc8yvoPQ6z036RJ
dHBjeAuNzHMiKdBfgB9D2TPnMZv+oqGZpXoJ7To6rxjzqvUyMwms55kQy9nXvV71XpH3c38wlMJI
bjrTGtHf5+U0SI88iegX9UYPTyVLFP90rCFIdzKoWbSv7VT7IzIKXfMQ82XVzhnS3Pogp1OGvLsP
oudwkJzMq8y2kvBZkuva761kkNkYolf9YYwiem4i1tbv07RPlbt8CKaYRHFyklOHKnm60ZsinV0+
hkTZvbVq28tR9E8exf0k+muews72nLDJfwVhWzybId25XINYq/WqcEiexaSN8qdsFtrjJI8ZHYLZ
aYqDNZgpJ95UGFLp03a0nG+7Ts47vP0dNfpgzHqW+F2kS/FR0TMpOSTkluEBVogZ7WaptNXdFHUC
FsbyGb7WldKqewAC1fDkJBmq/VgmlXyAEyJUT0mtqHYpcDvjgaJrMrlRnM3f8dMz+6UvBufJ1etA
z/wYY5nvvUJXH7+FA1G5qPRH1be1WjH8itbpxq7pWtl8UZQ6l71Ia9QUPoajnmpNjs2TIpdtmboo
sNo/Us6t4plGGqqwxTKl25etLv96+2W8vNi5XmCGUcpFLXeBT4o6jAFXFSrnQ/FMV9Tos4Q95fM7
B+EVB0RXAJgsKkxrCgz1XBH36Vwce5nSbdNiR26p0uC9PcrFy2uCKC3W8UiT4YauAQtlkIchk8rm
GAJh7Tunim+MWFK/NB2+t28PdbFqS7BCnwdIS4TJ5I/n7wftOYxIbdvmaFSdeRP1Q+5pvaL5b49y
EbouoyzlLHTdvCDrolnRIfyiUXRzrMmD7mCwNygMyXKgmu8jeMtvj3Y5J0hKYJisHPE4Ed/5nGrJ
CeRsSMTRKYcJAzKzdOVQrnfvHIVaI7VTdJmkowsP9HwUrAsCShx9d0yd3jb8fBjke2N0xne2/EYF
hZob5J2NBzUEGPh8HLXVxqlCq4YHJXLMKo363IVkmXymNqLvRhhF+9AURbjxyZZk8PzFp1yHgxCU
x6WFz1oxksXRGHQD2UZt9cGtZf1MlIHuYWGLiDctKOhHnemqjcAy4r3ruvT8oDBGoop70TqiCWV8
n+bKNJ+KShkP+tIuDfOkj28Pcjk7Ik2S7de0w4DpeL6ojTZr+WI79qTZgbQ3JV27Tygr+kZl6/ss
Ve+zGPcZpx20d8drxLiku5haEvQQu50PrIma11LrnKehZv1CWGP3Lc3QNuLpi/OGpRugAlnI0v7t
ossfeVVdD6bkPDUiSD44qZXsFb2SvnYRVXd8DubPby/nZT1lQTqxfkVpu7idrBm5CCgtEXJtHScp
LwZXkQqaTNVViLA8SBRVuKmt2dGuTXOR/6k402KpmkoBFLp0KNuHIkvLcZ/VCMUfUyszhEvn82Cr
ind5rfJLAqPzMi7UqrUmU6n4h6PAGY7cvjJRS5P4CaGwG4lxq7/qlaFI8KguEf1zD63LrmHI141G
WRxzY+p9jOjSz9hkavdVKYmN2uTVoUCYYSlSMUTaf76jpKienCHSxbGJw9HyuBSAdIwwFMSKclOb
+41Pvdw3ZxcDIMpSnFu6qZB86Mvv8xvYN1VZJ6uTNRw7vmJ+RKop0UNqzgwsIG3an3mt4K/dFkZj
qW6p9XL92dbpbQubsUpoBJYrcXhD53AqJoMSxVtYzEWmwq8HSZs7k224tGU9//XsQeo6ePj90ZKU
2NOGhLiVMtpDrDrImI0aOeYobVUYrrw4AJKofpCYA6ypyy/125pEGq4eE4XXI5epwEMHo9RTwJps
rP3lp17eNXbUIlu8zMinDKPNNJ/HoyooCXuaVM5H2pU6sS+mWQ83LuIro/1b5WIt9OILuHDK41kB
O5uPCCKnmzgWkFYDmvuh/fn59p66/GaLMhKYdcmWcaFa3cZOSQPYfArGIy+39AFzxtC4BTNX/SK3
tXyP/Us9eVk6NNFGoHVlYIrtoMhcXa8GtuffLbNCiCYwU4/AD5UPpC65kSINvpCd8qjUdXYzLPH8
27O9uJxphbIEXYDly0tnLT//bbNYM/7YZR9OxyKbnOe4n8P7QjIc/Pni/qHNU2zX3x7wyocEnCRB
54qgH+raLlXRRUtmWDAgi/8YWgkeJthzfw6CTbrh5UHgcQOn5EOC9TvrOqVZBIo2W/l0bGU7uleT
FNvBPN5qJ3BtBXk90QdjX3oJtZW6FipkZ9NRD6Lpi2XErR8qRnaQRRL4ArPqDabolVktXpHoISgi
QphafbHWaWiCGRfyMYWF+pF7LXdDK66/vP2Zro6yODotrubkF8vPf9sXAERTEUy1fMxEjuOeFld7
p1O33NqvjLJw50EpKRdyTa4DkDzLogLb6aMxdPptOjjTIzDOlqXDtVG4hMHyQA7JxVYrNhRtS2W6
UY6tBVEizboREemY+2+v2GunsPO3iBkA7GL2yp1P3fB8yQYrDiXbCuRjT7lQ84NKgyJXgrlgGFiO
8k9ptGGvdxB8P0xNVDt7WP5tGAIYVZJzMzWymnpq4IxfJmuc5h/qUGTWrpAtYXh0zxzsY6MWcubJ
JkTCuzRoml9WEJvdXVnHvf2ZNLSSsRGLKVJqRhQl+ynqpXd2UCczo3CxdDKGM8dyrkkTHUZsWV/U
ylHPY+uJtAZ3/bSKF+6honx9e0GX9Vqt56Jr5PQunaovotOxybk/Elk5ZqWMRFsx4J66yOi0Exhx
0+6aLFHNjVj1cqvwHHKqAMKWHm3rAqnd4VQ2jgV9VaRUPah2DIVp1tuNrXIR8C9ANopplnFR5qqr
bZ+qSl+k+DEcHbPsf2ZG2+/ZuNpzMQNpTWNjftVpfX2rTLK+QXO/vH1J4KCLkmNjOcHLf75HRaDB
ForYo/hlVA9ZMylfRArzZZjAL9/+fFeWkqEoAQNPoHRaExh5azqpLRkq0LLhUWOr3MWqsG7fHuXy
0SQYAJRAPMoFguXX+YSsDn9qOqVrRzDfxi+MwdjnY2E/jmoTfkxjM/vTob36/u1BL6eG+zYGajBV
EXlC8D0fFFflrCkLVTtSgHE8mgfGX2wnMt4dSy8kKL4S9u9U0NcdxKYq0aeS1kpHmh7GD2Ovc9Tt
wXw0a2uL4Xu5LUBcoJlySRJP8//PJ5SPllNJ1D+Pjhz9bGanu5VFNe2HqN0q5V25JTGegxZNaQpn
Qi7M86EiU6Ppda0ZR0jgqUTLX7R8yS5N8Hi6VXT6IfqxPlQIjWg6pNyZ0Ty3fm3W5VF2arvZqfFY
TV/jeHRwJe31pbg16nJyE1p9fKqnNJz8qZHqP2mJHMYfLCgi4Y2Km0a+Mws5jlAj2fRDVkQeOy50
lTpA6ZS101aUsyzY+d3FAUdyhx0cewCc6XyWeLEXwWCX2rFp47/KrtY8Sxe3VYDWR43bH1Mf3U5p
Q88vaSN6vbI1F8EOuTbRyMIFOx/YzNp5APBWj5pTmg+zLkk/MqNRNg7AKwVvNT+K7DwC2K8wzhqp
6zFfaWa7MY6on2wP6N94ymxT+GHSdR8Uq22PMo69h8kQpTdOQ3WixUDsl2a31UftcucubX1504kn
qUQqy/3wW5xC/iZiHAfso0WLCRegUvKasS4B7ud0995Tv4j8lsPIA7gYa50P1ZllmAeU0Y66ZMc7
jUYWFESoirw9ypUJwSaGtwLCtrBLloz3twlNodzZkZkbpB9R581ZIbtlHssUmkxnI+G4fIaspYBP
zLoAhxelaHzcUkdUrXFUQkvyp1B0n00l7b2wsQE9FDtC/DcqU+KPWlZtSL0u9yljg49zcbNbQWTP
p+nkDSEfTrfHSioTnxal4cEepq3GdFcXk94FaGxBw/GlPh/FRjtFB4reOA4VlL6ks4KjMJN6X5dO
snFbX554JmQtHPClLQOksfOh6kYaaTkqG8cJNiY2obwRz06ct18jtq2falr+Z9Yk4o8AKDB0w9B0
tsxKr012aWBLm0sqDhfvhR7rUV9VEktK3+6PoxT1j9gqhl/ZTFuQ3pXzz5OLLx8sE0jYF31JykbH
lSJQzSPePb1109QiDd0qoMeMq1hJYnmlEw1fyjZucoLXMesPstPG9aPZKPbs13CxisPb5+ba+hMw
84qRvBOnrjaUnk4WZp+NedTDdgJiz/hN1OlT1dY7vTQNtw2Un60T7pUye7enLzR5JJIwRhQQKEj5
559+pr3JsHSjORI6214fywFk9LA5xE0nNmZ57RsvFiu8oSw/AoDzoVpqJqCokXXsi1F1oTOZR6kz
sSNJA/357QW9ZGgxLTxq2FBEIAA9q7G6gZ7ldThY7Keul3wx98NLktUYMuZSPn8YlHaaXGsW2XEa
0nj0EdQG6b4rO/HcJrk5HrRUjbZAkiv3BnubwAsAAfRwTaHqi7Br6zKyj4Pc6E8lLO7HESLZp7fn
fmUUchy8GrE+XRo1rb6oGYcV8hHhHK1BjNBNirb83hvm9P67fpEwIHciy+ZjrRhHZhlZYpZymxcl
T2EcTdPzYCjDXolMfWNGS8Bx/mADKZGZwu1bPLrXoKCV6LMletk+ZnbXf+6NKLiHWUfl1spkV9YD
8eXdK4hnDUxglCMUOvXVzVtIZa0CZ9lH0woyt+oyRLx2t9Uw/MpxoPDJeV8cNXmXVwso+lYLHTt1
jmleiF1gC+EppZXjvSs3GyHPlS3xqkuDD7S4iK3tVRFcCnhamXM0M6X3e51SU0Aroo0n+dooQMWo
E3G75F5d3WKhLDUSukc2XmrWnhHHjqfJunh3lks+xjEijOFpJBI/v0VGJSqIP9LwNFfCOBTlIFxZ
C7Z0LVfmAo+KXcB+W5rIrUIzE+tgHDVwf6oGLfNEbKW3KTfkBhz22mfmbGdzTl/9fKkYE5ytG4ja
yaBYOS1nT3pui9mfuLTmz0raFplrGpTHbxeqS+3rQWH86nNlNk+Dkcujl5RqUX3Ar1wdn+kpCe2C
CKvJPGJzmlMvhhJS4hrcct9iGXsVt6bFq+PT2cnh/6eikG6yAKzq0baHEiqHbBVUVGLDyD83WJac
Oq6WmH60Zie7jhgw3MJHYcp+ljS0bB5LC/MEVwnD7LkQqZg+DQV2+Kmrmomue8xAa++rJoANpIVS
jJcC7S4dN1WN5NeQ0n7zOU6Mrrxp1FI1djoeRsP9iHuV5coKGPG3oZHjGXcqZTLvJT1WrGPsZGV9
G9MzIUCAMuAhVaiTQ2lxbufJpfFFX7kSZqRp44cwBfWfSkfbnZd3XgoWpOJXaJ0779JJqycCwBdk
so+C9983tTz0uxzD+LdHubjqllGQ9KCNW+KTdSTWSpKiIoayj3YpkpNJZyI370P9PtPGcRcMWfvH
2+Nd7PPFXR/M1QJXQemzvsUdvXZKfqocExGX+1rFnDZqdOPds1qUhsSYwA6A2ubqNBnINWQsJtRj
E1qNX1pJtUeLJt0b1SjdGmq9JS2+XEVSyEXCDC9aAYNbZTt5IkvCbFrtSKsl/USrOydyI1jaX8JA
k0JXFvQ7fnsdlxmcH2RgDmaGN8BCwV1jU1PrdFWq9URwTZ5bvmFV9QsEZyk9qHlnqIdQVcvixmgp
jNy8PfKrsd9qaAQ5cFlhNKMzWpct4REu7ecc55i3o5ieqtHJfqVWkf7RWEMa7q1UFd/pLEQNL0vH
cMTL0cFHRTiBeKm6vJVunYwuUa5mZpLjsydtGIMadefPkWm36oF8sZn9OEZX6w312FXfNCsPsYwT
yWR4VdqIeFcC9jS+iI2y++gQSP8VqL31FVmp1rvxhBehK8NB/NG3FG03nrbXZ3I1fehK1LpQaizK
+9XeUiRlEiZK+SNmH5VbU2k7Js5g6G4yOcZPrZ++FHbvTzjo/2rKvv2mN2a1dY2vP/6C3xHSAfdA
8SawO3+SmggqF/YFzlFK0vgwdI3SUDFWw9SbujTdQEEvEl+qJxqw3WIEDz6zZkcHg0bq2bTO0Qkh
MQ7kTC661e/mSKmjkOpDUagfQptH4O1tdnFRkBgisIbBAscDCdhy5H5L7XutQYICOnVU2dD7riUl
zUPkIu8dBTQE5gNwKLm9ebGSjZXLRhonpyEuxR+DVGYuvsXql7dHuYi8bEZBLaFAtGAma3TXqGc6
eKVFcmp7DqiVK/ID6sl0D8K1lV5d3ETk7QwEUgBiAJq2vomcoc0xVAN3yRz6RpjjtzENLS9Ag9+J
Ptq4hS4nhr51wbZ4p1ScFVajhVExlmFVhadm6CuvZ8iHKqu0JyUX7+4+CPoBMxt8nEkBKqnn+yEf
R/zw6FZxSsaSGk/d5Ps+G/R37zpmgV0i2ARgJEnj+SgSWB2RTs1L2ASZR9wR3ZZJ6Bzeux+oZlDG
W4gOlHf1Fe5YR1ZppUOUsmypFvpV6VTf7Rkhr5u0RST7b4928VRQM+GlZUYWbsAUNM7nZATxYOYD
r7tshLNr5HioObX0q6n6eynpywNc0i2HxSv7gpcQvjnmLssLvBpScCOZc9qlJwju1W1gdFS+pk7K
OF1d0H97e36XNwVuhhRPeO4XDeIrA/63myKyxlCXwwp7qLINHx1sqD8lel7u3j8KtVeVV34xeFqv
Yq9OIFKZnZ8whcVEq+2cXe9MW9/q2lyW6isOlRwrIOnzbxWFiVJgWZCfVGEHe5Qp5o+QHvLf3zsX
bKN0CFKL5ThI8GoUs6X9hTYE+ckMxpTWIbRLSzusKN8e5fLhYBSDj4JMDOPK9YmdLXlWy7YoTmWm
zYccPdfOmdJ5j3dTd6tLtKWtcQq/7+rc3CLAXG55Er3X3hFkJIuU43wZg0GpYE5H+alUrH54Vpvc
TJ5QxajjqaEbV/FpUivx06wCI3m3pftr7wUsU/AsBN1a78a2ylolGdrylEXmYHtl5dBzjn667z9i
FM+pCREa8QXxaDmfYhZPgTXbYXkK+rnAXYBekUaOzZmTmda7L8XFbIH3i5cLh9Z1rKkleQn3vCtP
RTWLPeCIeSqTrtzAhC9h0sXTAXEUfjZELzBszmcUt4kmJCkrT32SDjdmqqf7yJKCA7lYvFOHyvTz
HN4s8LjtjbSY2vX2oD8V3Hkb1/PlG4pen6NOWXspYKx3D2c7A6a0ylNFU53DUBemmw9RsdOkJvCV
lDLa2wfl8tAzHmp9UEOQ9wsco6wnozbCpDoFZZwg0qon2gcXW4HrtVmR1PJgL2YgF3XYQs10ri9R
ndD1hN6sOYlXOAFqUjWodvkstzdvz+rKGUQgCPGZNAV64zonInWZm6mxqhNHRfN4nrRdTHV772Tw
G+1ZxgGh7sIfbw96ZSmJDxbIc1E8AeKd7yHu7QA/xcWNKFAdL8D30vBUIlh745NdWUyQLRBs9Fs0
Y1qTgRV4zaMxyfWp7Ar5r9gsyuc8NYsvLc38dmoVv5uVikgMoRZvKQ0Q8aBbxSW22gzc2HZ1gp2r
3S3u2Xt11KnSaPofb6/gRWmAkbhXgCO5vohYV1hk09RQPkNmBgyj7dowq3uPbAeNVa2mWJjEWS5/
Nic0204fdbdNUpUbv8GVjQOYjFQNFho3qLP8/Lf3vBVq3c9z0p6440ptx33dqDtNGUR+55RKVd/i
aiA9F6VslBvZwKty+Sy3W6gzFEh5PJYQcG2WHkVxAidIGKespmWGxQNlVPil4ntQhXdYfdbxrVNB
jHqI8DJv/qqscbYO8pAn7cfCmhHPuWlpzuZfitmW9b00as506Ea1bhdlklzcvv2p1psQ7QJbgW+0
8CuWFO18ocQA07qflezUW0Xr93N6F0rBqdDDr9SO35spLYNBwAErWrLBC0tVVSmFYs1JcYrKVqG7
a9bTb1V+b/rCKLg0c0ktVCZypdWU2qxSu7zomhONCk3PMCTnwFb7bDhV6cGU6DbenPVmX4aDsUce
T2ZBjW5Z4d+2WqVD2rTtqT3FlWQdOp03JnN6ZYcurPcGe8wO7TTYu6YxQ0+d6mjjFlnfVgyPKo8g
ifCId3ztd5N1VdsReHUnTaLNjJYp4V4yEdi9vU0uR+Ecv5o8cCtyJa/uDrPF6VebQ3HCoMZ+rJG8
5TdjXg9bEfJrWeT306OicldARLBDAC8313GC2WZS4QgxnICHaJijasloH1pnlu+wlp2LfWbPyTfd
kGrlQ9TgNTH7KJdwioUZ0GGTZMuirUEwVNS9WRXGn5Jek+cD6rxk9Ox+wF1m6jGaQSjqJIkrUtOe
D2GQmz9TS84/xQHYhJs3UUJXZTt0/piwfUXVIEufNbM1k3cGRUwW2IC8d7ErWkCK862jpQgWx7oY
T6UjfVd7PTpEZWJunPALdcYyis0tiHsAQ3HMV6PUoWrncTWBzPaKsmtGo9PdGtLb5M9SgeGTM46g
YtLYORjzhmNYnDKN039IjNBu9/S0TvBiaaDWuSO2NpJPoUkb3pkaLW0W2MkcWwq7oCirbK+q7QHQ
b65OvWMTbOeK9STlgsL96z7+X7/G/x2+lGQB8OyL9l//w3//KqsJ0UPUrf7zX8fqpfjYNS8v3eOP
6n+Wv/r//uj5X/zXYwy81pZ/des/dfaX+Pf/M77/o/tx9h+7oou76YN4aabnl1Zk3esA/KbLn/z/
/eHfXl7/lU9T9fLPv/8qBVcX/1qI9vfv//nR7Z///Dsw6m9Hevn3//PDpx85f+/0I/shLv78y4+2
469q+j/golPNecWXCHz+/rfh5d8/Uf5BAeE1kzRAGhaZW1EiNPzn3+1/LFQkYA64ZRpwEelRW4rl
J+o/6LgL9IGDm07gxh/4+/+d9tkH+u8H+1uB8XIZF13Lv8vu/O+FQF4J9wcoigh8AasvYPFexfi+
LK3pAW5H59N2oXUj3aaCosQ4PVdT51YaLatjCGe/rc9/fpHfB1523PnABkMTBsKdW5pfrK48x0nN
ZMqH5qFQReL1ZmIiuVAhz6s4Tb891PntusyRoYh/qGdgC8wbdH5C+6ymGdRQNA9lgEg57XpzPxpm
vDEhfblOVjPClBcu6uJiS9S5/Bq/vVRx2IaC5gziwUaA78qNHe1b2cg+0wa0v+tiedgbaaaou64Z
QfrUBEvF0dQjpNy6M/yIMQXZDXprmv6s1s1BmtWg80ylrEpXnS31WGsCJbNSjsmflaZRl4ms2i26
afqs9FP7Ne3r4c8+jqRvlqRlrjHXjuHGY9I/9Y1UgieN0fSc5Kr6WRdD/a0LFes+jMafRpvIH2ic
NvhqPwqIPoFcF26g5eN3Z1ak92HGr99iCRoIzEmMscReRY6q0uYqEtzuIR0ssXeGMvcDMW41PjoP
u/49CqeH7cX/YAmsPoWZyLBmBrt9MOboS1/7mniiD0x10Mxgixb8ShtZfXbgfWzFF4Iiosplo//2
2VsRjrFRBe0DivZ9PcmeGuZ+HWj7BFmN+BUm+0o1aFCHUB3Xoclo9qLvCFpk1+6wImrAkX6kcnIb
1+VLKOm7aLBBYo5aO7qD+mS0DmZCkxcNmm/kX2za84g6d4eZ4Ed7UJpTH9/JnVe1z4GcuJH8XY+/
Jv1dW3pZ4Un4HUSWvAtTdUfbH89OxF7qEzeZD0pUsfu+tsExKacP9PelM+RDQogzJh8m8yXovkxz
cj/Ez1xK+0y5C+i8WuHrZU3eYO41O9yp/cD//WFp2RFnjJtCPDdJ4799cl8hkovFJc9fUEPy/HUD
H3q80N2tVdqHMoqVA/+5N+1C3idp8RKn5QRPSIkfzHD+kdeldLBmp/GDOm++gYfYByOIJD+PAvO+
bPLBzQPZxXH2D4qt+15/4bFuvAyoxM/7ovmQtHJ8CrApo7XtfD9KcbbrIk3zlHaMPXtQ/swqo7tN
LaO/d8reejT1luNHoOQ3yH8+aqlZ3aZjPPCViulAKT7aCDRec4WLtQBIWtzHgPTtFWIGpViuEmF2
D0Zraz5aiXjPXTTdzdVseHqh9X85w8j1bWW9i6Oh9gdGCeptgS+CGw6O6fWBWbuxkii+AefKkwgR
XUXuHQ8zCOEFXDQ3Y9DyLy/mv7pO5fztj7kqy/37VKILpk0fJou8YKtISRKREXWW0j3k06DDXgxr
rw0d89BVk75r7aE4ZPaU3hPUj26liK/IVKfD27/DlVcHesjinQ4QDbq6Sp2HQu/lVE3Fg2TDgwoc
KbnHSN042Eaw5XB2dSie1UU/Q/y5fg4KParrdhbiITHz0Mu0qPHzWgFep8aztbLLfbbeGui1SMqQ
jS482/M7SFY6uzWgvj5kldw95XZu+0CC2oeh74Z7FkNz02i2PWto0odIkatdJRr9/zD3XduRK0mS
v7I/gF5o8RqQqTORzKR4wSGLJBABEdDq68fA7pm5TN5lnvu2fep0dZeCivBwNzc3I0AMQe/suO7F
DYMp5JTkdxqTX+XR9xvDyAsORJB/8d8/5k9iA2ovDdRltnEdyW4DvJVAoTbJ0EUpTWh7wFzMiE0o
e7TKU1RRxcFMaRRoxTB4Bagtvp4NcwDEEV58cy/C7XC6J876MwECrPdVKaDOXFTcvr86NYoTENWU
csvHFghRUXM3Scdsrc914RtTkq4Y9Du2Elqs/6jow3YAcALtNNCWkC1gdhXJ318PjioWpc5IimKD
WRXTNaa0dGK0FP5p8gOMDVxy5D+gLSE9uUl+yt4q+2pk6iYX69ETc4p3bxSC9/u++nHgAguAFBMK
ZSR1iNQ3+0qPRX3Opn7e5JPkK2VdB90sAoOQjAoqL//RKfxHZcb/s3j4VnD8Woz8f1lm4Pv83//O
53+UGbvXukles+z/rJrstXhvvlcc+Kv/qTgM6V8Y4wFzGiU+FPqWuuI/FYcu/mshxy8LAoMGgBP+
p+KQ1H/paLIjF9fR3oJ4OnbCf0oO9V9L4QikGMrgAPsw7fVPSo7vawVbDHMkEjqqAJ1xLaAr39f9
IOVZPog0D+tRrG2pksgsmud+0BWSjJV5J+J/39//vhq67Iuvl7ZM6N4cOjqLhzETyjyEE3bq5Sd5
jg+DwjA83+64klACxJ8Gf/kof1Pb/M01EfQxgoBXjOLm1gEwZ1Eid/mYhv1kHEZq4WBtR79sqCv2
3PCpnG6odU+I729e61fnHXUkwOcfr7XXe6vjUpaF8qzNQd+aq3a0HlvBhNyGfk+OHqcKvtL/Rna8
V6iEAsEHlL+8V5xw378iUvzCZJmoh9ZB6z1otCjUMdN3cSTSGJOGvVOQ1IviqYvPEgOVbG+2BwV0
p5TUkS3GjoxhEOnVmskyVZy8m/G7yS9jBa+ho9iv2v5TUVcmc2HC1CZexh7U5qAnmwzDOZpLe9tI
7Dr3zeZ5bmNSxEhma1t+6OpVkzjqlp144k7K+8Qf1P6cFFB2PszGMyzk5tI3TT/SQsWA0NpJVENT
Y6SRYmDnMqgzp1YUfMjkdUZA/VEOhBiujWAXKqEZrRTfWCvozSc5gSCbdZ1f9cTJtdbGeUGf1cf0
TS7tVDjO2p9MyHdUL21MyFb8OGDuTM0/TPF5Ms+a+Vqhpzn1HQFhU67eQEF3Gs5g2/HRRy8Y7yOF
ReLOa5RVzwtok2fQmH2K5lNUOJBfEwfwOLseTwxUaXoyWEYk5VGgm3pc6/qMk7IklrQRS+jZkOZY
wAAnwviZzePYji0PawESuXW6USPHGJ47wdZVHwpvlK9A5/p9I9ykfP9eJTjZFmPYLxbjDQRXsbiO
cySf4UDzytb1SIX1zxQ5mARNsBAi1TMbqmyLoQL7QKgeeKveG/H9sS+wGZZWOji74IL9wFYnowXh
atLVsDVf26lN7HZoZlsvB4sAE5HvpGJ/dzWwKRYXDjCj0Cr8vi00Abr3HDSRMOusS5SUCTH0rrSL
nm3HOmnvXO1HoAFv5Et3G8kVxIQWZOmvKUQ0GL3QKWP2MCLlJQA7HbU1LkYZrdoh3+gWvUx1cQ9O
+SI6f9v6uCp4D2jBoBMA2utNxTtFMQzOUiN9qCftuTWCJMe8ttWivKJmWrkSEiZSJ/oIRZohAIsX
a7lMHmjen/ShMEnTmcoqb1PuooGDDgULf190X83fb/cH5AzevTBmgtj+Avh8fytU1jB+IMfWuSh3
RufjaxuK3ZqBJjsWCjpKVDGY0kDyxpU4uGUErTqSlK7wkWIRWqCCkh4EunMbMMFmXr6rN9K6Wmlr
A0A36cCGrWxrp3d4Rht/sK4J/p40OBVmum3IYQF9gZixJxIGHFgkwruwbdY80Eqi75u3+Jys5U39
kq1jL/Ejt3JlcJcFIhtEYk4Uas+/v42vQPzzbYCvi9QMXP/bAzAu0cWbqtQ6m5dhspU/qLoYtGOw
BWpAfXb0aWz4JWuJfMw2eBEjRIVEp4T+oUVgE1lf4cEjVHZ1LnfDhn3wNzyHURKgCL/f55dHzW/3
eYMMwdVuAKqRWGe2KrfqRMDMSFa1xzc8EIICYfRTwrt9SvezF536J+lQbKd15xokgm+U7KNNHu2S
lRWg+yCHykpZrH49ygOrc3nmCJWTJQ4EHOd0y1TbHC9t4hQKGSoytkRrbJxgvUlSwC/ECIxNtBqO
0mkMMUnbGqQE4lI5IwC1xKk6P9OJMh/UcTNrXhPtLH6cINzFn9s2LCpbqYn6lO0jwj01gKfhqdzx
A7QQ+LneMf9e5v2VWt++N+DDmGkCvLlMyn1f7SlmZnPYf5lnehXX0kFazQe2bfb53iJaIDyq14bk
p67CaiVpSuKRaC2ZGxtqwIKEItweXvLRBVhkcrsZV/VwrGvYcdiFBAU+G38vq/0O5Qn1UCYnFbzG
HHOwaedMDFWzHZWkKzAw60qJ3WzZRkud4gXnDuS2hWRdldh0XvZSnYV1tzIf2Yv+KO36Pdz2jjh4
FBhvnNA5yuFPiOBx7kSiqWerXyWag/1Q8UBRHYHDzhHm0I7VuzC4EluSJ4TdGd9UvlfQOKgQMxYp
Zoh3wM4AbJ3vb3FiyHFy5DznaBft6LVbK6vkEtmlk22rxBZHV8DcKveSxsZ0Gthl+U5fdV62KTbU
rxzrxFejK3uqJxZEfgRqnu3umReil4R7+OuXBnCBohEFI4hnFoR8buJuqXIYBUTVdMpMn+Y+l9bM
IjBF1rEf40xG/N+kZUQay83jVRyvS7rKjJPen1ixEq01Ziqa8lm1Lma7bqBUFu+0yRYVZ4oCRu3q
T2l6cU9AGmo/p0MSORhmV05FS2qRyBJR39OKWK+YfvmUdbfjl3h6MuuDNLr4fWCL2URYAqV42+xc
zbCHAUqzXs0dKp9n7jSVMw1rzvboI9SZE1E/SzxIVbVGgdwmseF6TCwFyhjrXryAfQvDy/2c7srK
T9AcQDRuDpQZZC72rUrtzrAcubjoChxVHGzMHrR106taH1gnCyEM2r2hAa7o57TbMNnj6akXfH16
m5Ar6gXmSMB11wtSGYqbQlEKAjQkU/GIuBmVg0tQIxNkdpQTATFS0Wws0SJJQViH4A58/jRHb2IC
D19SG9t8DI3k2He7xqReb16p8QDJF5IzvK170pW3yQVmj3TAV9jqINiihLrZ6lEuN9DnT8QQLqHQ
7R3ZKtInxa0iucGMjXHn5PhxNWB1aDSBqwOxQvSubpILMWeqzilUPgHQvDc1UjclTRkRof6J41K+
BxXd7kB0TQCCgLiwlIcLGfH7DkSDRG9AOYnPwMsq0kkVJgyK4g+6CEuev4YRrGhTY1X0vbKNITAL
KoejznENK1hjXXPlnvvHbWN3YQ2hlkKhitQKXfNb+p4wMJWK0JkLYaP8WA+J5iFxBLyqb2OlA44X
R36r4FAVcogAChCON06aznNUI+LJmKAW8PsBeZvr4XaQ1kAtElkXSGLWTWaJ2DTGkFWcQ3hT+SoE
yRN1aKFKDN1l9GmcOecRWZhed87l7zAmZFW0RXgd6QPINiDf3xJRR6q0BgaPxLCjZeOKaSPavRQ3
EEzGyvunT7h065GlYPAYL/4WnBXiTE1iqDSHLaxJCI/cdkQ7Ei2cBJXli6Iw3Ukl1fv9okjOb8Mq
hgrgzbQY6CHuoz3+feGNtVwqdVnKYZpCkMTO2SpR361MsVO+nzN4pQSdtTfiV2gnE6W30D1BUBD3
prjTrJSU/FmrHtQ2jMprIR7HcVOM56m8Ts1b1WKVjOck2w7tG9U3artFtpwWGwh3mVNQVLtpDkCI
kFR0ZxIUcQ2ham4/YViozXubrYwqSGWO4IcKzzzMoA/MQc3IWJ4Mil1/LLqdpge5+CxWCOCqsK/m
QJ12qfDJUXPMECluZEqgwWng6FWf9DjsrNDg18pAJRQYuBHzIMSerPzJ+FWbXD7um9gZ9ABnXG+c
MnFlaZs6d6Ti0zIY8oEtJjlNAw+dOwIUwWhPerijTWQWXEt4NNlFnvdyEqLCNnQnwjNRvEVhLasf
Uedr/avEYY9xotVDhvIWUk9M8pOhdPppxfCuBBy0tWMIW4rGWJmD1GNGjqLt4MHQ/Um4AHfkV2lB
0LUXGCdADZqUup9JdtJAuPtUTCh2Ati9cm1VguGnrlA/68ZD3z0k+KM01e1aOTeTPZrXzvIkxZWV
ABgFjVA4L7G6KV0FLa97sjc/Tm2kZQs3F1JaQF+xn74vr4oWQwznFjVMaJyhYIeVUFmaLSng2Ukm
TahtKpX3+MA/smlQPeCzA4YAAikue5srJHO8THqLSjjr70UPzs0MAxBXrGJi8k1afTbCHswwFb2t
Lj4p7TqGcnDhS9FOra5t7iGgNOOzYHqZscvHHRRFqQzVdO1kohTQTpP0EsW2qpISeAKSxno9ZOgy
klpfTxihURnaD3iz07riXm85/Vo2tgXJlQuyuvkYRbZunay+c8WELH3N2OsVT8Ygp2A35ho+D6QU
14W4HpuPuPBUzW0zl79Hui/i3Ylr69Snu/2skHo4JOyJTxrRsppUFBIJHTRiTqXBiVFfDWUd9zat
D5niGSMp6J2xY6gH/AgdGKjB4NBXRwmI303NYjZQYZ0KRQ6pskZzF9lCv81WkKd0M3v47KG2v5t7
Uj+pBiR67GiCTgZm0HTSRydxXo+8IlBIV+zR2JXJNlPflv8TwxeM5lf0o/LeyQoyl46sQHfNhoi7
cJ72fF4zY5cUuwMH1pbaYlcga1ZXKs5mZfoYe0jCKU+diVfA8RP6GqtcKj2M3VnZi0VfJ7azgPmA
egsTaHpOQNweA+GtPErNDrIpUryJe6fQr9F06bveNmNImk+vsXpSyh6F0g6u84J+KBWiIA8QpdzO
BwSE+jBNr2a3tbiIgikUKEawu23v8MqO2lAUgNlxG/KshSmDHOXEGgG3rNb9RCF5/NBo3I26Nwnt
UyakRKsfYFa1vLIJ9WCXBiKOgXono7hmqOEpAdevSkeiG850lbadvKsUXx6ILu5VGtavAxQLjwOG
mOeOmMIu01USVwct2kdscCj07+t3BbEt2cndGNAWIvuDti3qY6NdpTgK0hjleHmoWvdVg5eP1r3x
UdtCGm4FLVJijhUpRyg2O7nxIeoJqTBj2MwJlDj8ooYSa+UZ7R+MVhp5hLjuwWx7KYUiqCPN8AOo
ETPTiQjqQ16uo2k1wu6xA67XdcdYmQiocmX2rikPMoFrvTD6Woq2N3LmgC2+TzgLkOZ73CQXfEy/
eLnKb0LpJRjeiDxRdFgoXDrRkd5BOzBRvFQeqGQWt60UxLRdmvg4D/pTux9nlMAeVDBASrVZ5kO+
iXmR4XORQp7HrdL1lDnlpU03gFU9DAXN7gh+WkmUeCU6mCDzB8jgwljIjZsd7dzE8PTAchoX8SF5
hnYKf4k3lsf36atwrBKSS6QPR7dbDQE4Js2hA5aqrwzgLmHyEhdkFIgYVGfKcHeTirPMpqtywx5V
Ikb2dKpVR328585+05xcUhuohC5jBMskAyroG5yII5fPU9hEhKwGJbynpUhGUKlRICZEV1QIv0qW
y8RCxgYFrhVnnYPJ6A1cFVQCm6B9okqXRjC2jZjeIb3+yIWBH4Ld/EXxBnHpVvXKwugcFcCLCVmS
dXasydxJi/6effmPjBKPDmMxkHB0FUTJW+aK0tKoMtkkhgxqzaTUuquYiEcY0qPIn19bcT4OzLoT
MyFSdBszgVUCtFzMMPHm0UP4fh6CHCTIjE1SmINVOtui4eRiACCKzogEXlU4wL9HBTMkQSHvmeAn
WKfzNUOMBQpfrswPiTpvCD9lu0AWXbYxpDBmkOUC86mq7LHfUw0xYzMlH51+nIcPKX8ymo2YvfXd
EWODnF2L/nM2PXTFexCqaliQkkog6DSkzIE4JXJOCSg8MSoPa4AlXjHZ9QQap8uRSbE1rVeF4Ywg
THV2Rm3smAGj0hNB5yHJ1iZgZQ98jEDeANAIkIicGhfFpA280AF05UveZFdu7zVuvDdP0Qv/jC7p
Z/nEXc3hG/RR8OfQNfIqV3f75/Qxf5Oeq420kl+mk4CfteMAmyCwh0S0UWDm7OBHEQez5KVz2AvB
VKwUYzsOp8I3laDM3/r0z5RDQHAj9mD/7ER2aIeV0BQEAtGElkGvnVm1FflT7hTVFht8lj1araV0
YwHEiVcZDQrFs1IftAwc2AWG5WEkArv7UHyonmFekT9PgLk5JOEImnmCihBIspEYz/Tt91wdhe7P
xQPiCxr2CwLysxqZWnAYzaybw0RylCoY9YCxrap60uhFloukEr+u6o5MV2jBEbG0sbDVF6tyatXt
y4fCeOv4Hli8Oe9aJNbw45D8npIycZPZ0yiJUb4xEpd2E2bPwlOZ23zf2EiugRBAf+PcRu4gOSx3
5UN0np500Aknj3OindSn/ip9JmFxzbEaTvG2DHBD62qXeCn+AeslG5wRM+BbSHZ5hot7XBXX8lW7
9j4sxgoiaHZ6Rrj/1GoCkhVQZRhJU8npSkJxg0FyMIKsJOIr5giMQF+VcM2THqDR5JXr5KUA30sl
mdus2k8ggTg4JdI8a7sUt7ZTdppr2YKb+6mvO40Xb3WCw8QWPYz7pUR4ZQBosKGYrUAViIjnaBs9
iAPwDqA+4ru8in0GjIeBP0aqHV8PeyXoA/29QbR2uSe/yY9sA/kP7YRBDPWhAtXqCXuqKF02O2nq
DtNaA4YquXMRiOhZ9e+lcZr61aSck3L2tXFrJR5rbPwepEGWQ6EgRig+F4/pTn/uBhjAkniXX6qK
4IdRuviBMS9dCHTuwftEakmj20lqQydvwOWGwFqsgDZmv+ODCLTuqZnWmBEwEN/f+sDwzdxuZ6D2
7pD44Jz0J9DfpMvwrn30O7lFF4PU+JdMkqNHmbpAkIQ+qHU7i+0I5n2p32i+3O7TbCeanqE6+MM8
tQuVJB8JBu7htcbskTnm5IidF2nryHJqtoGfkSZ5kbKSJM/k62Q4pYBY40DvPlWKfOqsoEXcB7Ty
G3UHJzClOQwoTZjbtg5+sTMIfJI5d9oBoY6A8pXC0y9z0EQc0LVA+w6dyDu1/08IBFaGS6cHs2gq
+j23cz6qVucY18rnMO8M2AYM2OERHTOS9uh3YP5u3aahVG91uTsW3AU5UXYE/MfGxD4gXiW9g9L+
QKRwOzg24AG36KGg4fX96KiVeoS2TyKF0pNVWJMraiU6rBxtjdG8c06h1fcj1IA4g8zAWrzTAA3c
gG1iFilwKirncHTyoFp3+3E7XMGj9Cx3OGJr0IrMkp0n6258KFMbA1ASIOKLfFQfJkbMI1By1h+h
LsaAmAuoR1AJe1DpbApbpr6ZEPPPfAEL1NZec/jCaERv7cwgGQzATK/B2j7Khpu3h6yxh9418uWA
6pg7cqdGWdYS8cg+l41+mJ67PlDYQ6zup95VEJ6P07HcyM91EK/ybevO69invhWmvuC2m+moOqkP
bPURf+6A8H4tXodtuZe9AXFJ2YMVWLG9gSUZOQ1ztRkmL+uJ+m26m9vjmO5yFffhqMeR2UB81WoJ
h5GC9pcrGCcJR45kqwa+jT0chcsSG3fiEbcfv8DyK76IR/TXxCflU0CMzDbAiY2YRM/z7KAPg4II
MUY/KqHu6A63JaJ58xb5racSnLeO7M2fGEYRLSJcijeMR8LkCvebXgbsO5NUH3jRS6gJ5rX+lIQN
J/SBP6AUEtblKauwQftiOTWtd+s4CLYqgYJG8OvNW4+ghVZSigKDdJ/cLXbVgT4BNlmb+25tBXrI
PmKcz8O63mYP2p9pLe/SNwwOI+waR4DC+FkY1+yiKGgrO2qHEpq00kZTlq0KAlnWn5poYzb7wXIE
L+XrrA+mETK4p649UnUXqx4FNVh3BMUpJY+aCDoID04m+FbjW4ojdMFMfbiGYfYGKIZa2voLAGu9
QeB28sbWGFYLSR+tgizMAoHo7tQey24ny8HUefIUyuoubexEtxs8d7EVul3WQm4P0zrazqJXzM9F
DTHu4Lp/s2fRqQAJaVGfwGjkTWPF7OAoEY3tHM7QYjkICi02UK0aITY2qm7VatM/jhHgYEOeCyRI
9Eqweb/HCMb1iQ2DkIawgtHtlpqImHW15mL6PpnCPZLnl6Pxt54MwB3kHGDYYUoMceImSlisVOCQ
ZqYha6LSgU/9myYX3VGBOxbmpP6AAxfRCVVS0nKM1oNxkYwFqNkFjlSIANttjhl7nFa6NQk+RoFg
BGqBcG3FzZ/fU6fbz4A3DzRoQdfFRRlHvgE5qxHDAy3LaVjOFkdrp8My1fXWQbFjz4PcrX6/3Nf4
xl/fy3I9jKmiJ7nQICB18v0zpKWVz2WT0dCk87DJqmk7ssj00iZpIBw0/6l0VFQTU6g7mTMaLYlp
eICGC5urWb3pa9SMeJ6aCEyNAkivdYD1SmMLq9E7Z9wX6/jbnULeA+Jd4LxhFAe1yc2baXKhgkqY
Mp/llw7Xkwjo09mDcFB97Rz55jp3+Qn90uQcr/mH8ohQj6YofclSW8iB15IaNGx2VLkHsR3ANRkI
EN0+B+BCPYF6aeogJdEiRwb0I1Gc/+dO3at9YIU528TSpohsDY62kCnKbFYTOPsommdBdnN2NbOH
RNUKNl5djSTCQ+vTGpBfO1W+K2SAtychCgek+8yllQtMAInItMH/VARC37g7nTApUBkY41miBJCM
XgFEYlOkS8jlcB49toh+4FgZNobaE+bUSAKh3zTcecVfpJfbV4yRD7R1vkTF1JsYkOqSAfg1E89z
iXmfLk8dxRg1O0twUJbCKBPs2te+wPlZpsiucvGgStEngxvkCk2R4+9L8xaz02FIAlOqxTcUIiEY
LPi+MlEKJzq2bHGWIciNLk52UNWh9yP6B1ZKyFovU88DNoz31IlvceCv62LGCsEJJk6Q4/l+3UKB
/5/e0OLcW4LXSiB1lSObCdUjkstUBpilN3caKj82PR51EcdEwYQOB2SRv19SUKW2kZQqPzPOerc2
NhMGYFDkIZtneer9/l7/5mLLRoLGGnrpkK+8CbyQEdNoqWl4r6x6okmBBFsxP7jUXaaM3stMb5Mz
/PMAEUBtQDq4HCs3maACG0SA2/FwjuYUkFvRINeW0bL5/ZG+DovvCxfiVsDR0RpaJpBvJ0gZ5kcb
qdL7MwT4AWZxjMc8JIwMOhFnbH8kfbaJopcGZnbU4JMiupCY1kBoLS4dXfFiw5JQsA7luCk1l0U+
tzRby7xMc+Uck7VuNzpDtVfqh7JxMsi4N/4oOJYaNKnTUk+LNq0ER7FVYW1i1cWQRD0HVuRaGlrU
jvSJchJda9iLIHOEny99yB+kqzHCUcNVqF3ukXvh97Nr2hORkypxpcqGSpvc211rc7QMsz2G91uK
UeM9M6COvxTxGBkyBRt67jVkpRU3Nny2afNAjPx08Ptd4d9zQr5FofApF74cJKYRHswfcxKqKOSw
yRS7s5jOtqX3B/T4yGzJo9239VOn8QO0mO5FpCXifP+wkPJEnxnLaFmst74fhZHAjQSTCGcMLTCU
gaMz5UbiYoIW3K6+UR2M2gMS6segENrYrXh5r73887EX6S8FFG1MJqvG17H0l7ExMZ5hlKuNxTkT
1GtGc2rXahLZrCoqt2Wy7DD+CRvE7M6T/9ylCMHgYy5ehyBf3xoeNh1k+mlf1ucJYojr1vQFcPG0
RLNzKRb837fPD/YnMEXkAJgH0BdzH/DMbuJPK3bRUHNcbDDPlSgFEDFlaAl8JsORCwUUOiWIkM0W
WkhZye8kgn9zdTBPF3EhsABRut6OfXKc90kBP+CzUIgWehazA7XlndJplQMh2t20HSrG0ASMr+jM
Pf3+6D9fM4T4MOIIWTzMXSP0fn9yWaVl3JtFfW7yZlM1X6PzFuJFp5PRau7GqR+rGVcDLAY9pYXV
fwtkW4NYg+KnNWdQK9oAQNbQrkYM/5FO1q/KIlqNebQJDebUvLOcfnBBQQHHU+ITA8gFK0WRvz9o
gqcxhBIdsBy+VHJaiw8J+NBFd+5aYVPUUAPsZbSkx9YQMAMJWSAwRE3ME690KwYFs8xEr51FzxhU
/dygz/77Z/iRnuP2oJGi4LRHYx++DjeHPSszAWTcWAynCv7B8Th9Jn3VeDovGyKn6O4jGTBAXUcr
08LUD+pqFNFV8thSGc0uNVe91uy4m+tI90olhFhN59Y5GG8lu3OrP1YM6KqQKIA0EjYmMvWbO+3h
laOPhV6erRL87blBx8QqKwkCOekfuBC2dz7cjwN04WRDVhELVIIa060RqNV0jVRgPOsMcyYFlHLw
VrKoy+7sQe1HnIXQBCg0wG3QCAAT9ya5HrRa4Y2c0XMFsholuSU/K9IYNsm8SirKt7oKtlo8zWgC
q1W50TXchyVkym7s9EMkxtYRM9tQYZxB7xkNbd3D0nJfwv19k0Ilmejzk2rmaO3WTD9YiQDe0NzB
N1z+Y4LIKyTRmxUnwgq3AbQUoLCcjXur0oB2w63Nhl0Q2AYiEpVWFdZCGvHQyguHKS0+wDyrfmmI
zakDOhq1Zn+aDTeDZFEIWsEEseKjUcHZvqV30tO/WbImhqmwGBYmFA6nG55PQ2E21zUZO89tzuwY
fjp2L1bcMTKJ2+IMyC9lvWqLDcbDIREN1q7CczRdRetDbMUdtKJcZVT7Rxgq2HMNKKCWrdrDtLR6
Jzu6GUiFJwE+7iJiuYj3L9aMN3u/kou4s8yCnrVBoL4y9MpBarngxn0rQ0sQK6qLOAgFJaoiDuxU
QYNRrLH9k64SnFKRUkdoehACIQs9pzNdzRCnzA1Iz6Vq58PGptmqQrxpI0kOfo8LPw5frEWMBEBa
YZHXw6b7HrWUrqiFRBv6hdpl+QpWxxZNNhKL4LCbGEonmQkD5X9+TURKCGTCiAts0ptrDrIGqq7Z
16HM2j9z1nzkSfaYRekqNyOchmiACWLi/X5N6VaxbXGehgIhVhKSHTgv3R4N8OmoZR0OcWFBHaXA
1PLZsOCFMl6LAga5HYmlJy3fYSCprda5DvIOSJqU4K2gWI0h7lu5lMLeA4M9U26LGM6gZuMoKNma
CQSDaCbxDE6G/Ga04AG/6dCY5cqmBvKHISC5P/TQo83UgBWwYw/lcd+D5lOmQTQd28wxJrdIUXSi
Iro2WWX35SWX3obKbdDH67SVanlW8gn+b5YAItT9CNB6rl50HpiPhe4MxZOibAZM3CyC2HZz1Ey3
m9ASA/MH/VLd1Tv7S4Vm/BTKEJ4WJK+cYsQM907VD0Z9iQDk6Y9qprpmeoAwC6lD2N/03CtjmO4A
kt1PpTOZRHhG+EXni2qryPAw0YhNBbXotMCUBdpwYET6UnknPv88DixUohCMwoAoaJi3bMhMnAZo
GEPKvVEUUChGoJwR3cfg1/KhT+8szX/LfHzLh7FMlp1g4ViAusjtFCzV8lyklTqEneoN8onrJJoP
TYOPJ0K2v3G1DIiB9mSYr1a5i/AReXRO2qekWzfKs6J+SOrHOADrKo9x+ZEJuySC7LKrpo9zB/Fj
NN02kYhmzEUyL9PUQZ34Me5lu+0sAm1oj6JfJjC7jdDaALuiB3lkSFdRFw7JjkMo23zqLHClyne5
qSGLByADX6jpqC1BM6itSqznRytaT0lNNIz1DLpmTwUAdkAqY9Ou+kRwlQGmIvYAJp06dMBQBqBz
QJjT1pl68CTQVLM4BhsYhPIngJOiCqIwBIzymAjKh6S9U6EkhXS0nkZUVTUGwAQw+gvABvFTxXO/
x61PALZr/K6MWaYhEgG0XkGPISKFfUuDYyVFp7t/1l4wQzAAlK8Ju/ZgLWW2bJ7qMmTpu4oucipb
AAZWJmakrfjBik+0fuZ6KII6kzxxkHj0TWWh5MVkERhvOQsj3IxqrSzud+UzeFTgM49OpoBGgRXb
+fDdNkFQByRdrUyZzFeOw8+OEmJZNgAXNNS6i/wpncfEQStcUsHySrcyRhZU28ANJ25XnoQT2oP9
m7KBUAeAeurzwlZrF3b2gKRgjdsAuAGNTXY4KH04LUUnNd8G+SpYLo9dNIXy5L/YO68duZEti/7K
xbxTIIP+cdJnljdSSXohZINk0Lsg+fWzKLVRpfqqRo8zuIDQaHS1iplkMMw5e6+9GQh+VVtpr0F0
ef3eTw9E5oQckqNTgp5Rvw9bapNH4R/raZc2O73Y8qYGZQhYiuU/j9MNHC7uMP99fDLjicbcu758
N9LQRY6r443/Rn+eySZKtn2wx2VIp7YRj6E6wQkuxEl2b2VwzOb3/vBhZmQGuFgC9h1L07qPt4p5
jHFCezTcl/3WDjbBeIEwnqmQP8Vw2RgPComUOnI4G0mszFAQXOb9Nq2uPRQjRftRLY3lcaXaY2Hd
OXx4o/o8WHdD9hCNDyldx5Zwg/EiaI4eS3upXhfxVRFd29ZeyH2cnxy5j9JL1Z/S7FT3yznfng/I
JIv5xiouPGtTOLvcvZ/0E44+e3jdZ7v82Jc3U7AfnV2VPDYKj+C91d/2KACiJ9IXVvN4dMNtGFyi
aM/dA4QdUBAxeqiTR2fyJcCYs6z5ZxOJjxyOwx7sc/Z9P21jS5J2u2m4n+kEJohMs7Rb+WBqdpNl
PqRppo9z7ekbp6udVZtLKNsi2URQLvexSTml7gUFYjUu4RBI52rFPtgf7G7tezmChjyil7Lqw+Ex
SIvHLloauaLcZr6JDGJRhBWotro8Hvf1KCnFDJW5G1qWqSw01dqNnwANWKvKz2tks1AT2Yx4dbdO
Mg/h51zu1YBG64U1+Kc9MDsjrIfLgZAsJ/iQzzcbRgVix4qN7EFEpr714mFT28VGONGwmgeLxXjA
1RLIj2Pfgg0y5UsZS9ZPz4QPsBgFFxPkcgxfPuAPpQa3twZ/dt3sgVOccymrW8oC067qnK9Ji4aw
6/oelw9V4mYa9bpQ82fc4zSfKgb6r+/F8vSfjY7lk8DJEfSBANV/KxT/8En0nMVhBpvkYc7Md9Kd
Wbsnjl4le969B+wmZF7/9RW/bat+uqRHaA9afpdz4NlJvMhtIgSFQw201d0mKAu97pT/ya7C4DZ3
JA6KXhy9psgRxrbRNnKam2YUjzaL4akOJqR9Xv5aAvfEQTg1bIGKYd01ahWKL/7IooUNenzhLn2T
dz3/zNgNFvAXu3/Eaecb62SOEjUltUIPx/gYrCLeD6Mp1jrqh42lk25bZcO8EpJzk4dsF9y1vO3Q
Wkj6jn2RDTtHhtZ+Ms1+L3pn5dbwgBTBITsZtd7OLcpwH/iLGSZPUWW0Xbtvrco7TCXyKwibn6bC
by8nK9/rSfwmP5sHsaDhmSTwW+HnOOe3t1M1RqUzqweBu2IFpOlxIu/yhaf+0wb/7CJnTz2SrhJC
RShqWpOOB6nZu8RqKgQ1/MMJsP75UoDPyajJZqDAvDZ8W/c3xZhVu9QnbIn8i7VFOskYYBTSA9ov
2k9rE03DZgbGziaWlWHExJQDoEXEHxwqR+JPqAx/F254uvZLW/mf3+Klqi4oZxHNhnbx7C2uksCD
nzMb916Hwgnc87ytzYEqQSD1Ma44tHjsC3p56Y5LnVfKBn9t4KHU0sELA/Qcwro8Q1oYHqrJpZfx
E365C51o4phk3Pd1tnc7e9jXHXfRmJ1j6QrcCoK01Rl5nqOA+1qTfRMmHZsEDBNb6bIJc3NaLqn/
kqLxHz8YAWQLYYwCJ7SK51NdUekizZrGuK/DaV53Ut/bc31kf5BtmNtwARfdu6GPNmPEM8xj48Kk
oLD2J+RSA4GHIOjihzIf374wHJez3dkLzdsseJN5bpzqz85+TQ/kcZKVfMiioLieOc96dr+PskBf
zEV09CK4VZUK5Hp0RnPt8H+tvbbyLlzX2qbGxVhe2rRLHZOQJtl2OXsF72sRxtOungqTQNLy+2D7
D2Dlv6h3/fDsfgKsPAFXSdp/wVb5167v+uLDj4SVb3/3O2HFADz+inO1oLR7hljhR8ErGKuew+Gb
8fcH0NGw7FdiCcb7Zt5b1BAUdv7gqxiwV5b66cLi5rROC836HcDK2VvgUgoGuUBLmwhUIB28oc/f
AglaL0kss3ud9imnmMbOs+uxSHxz7Y5jv1/qxat0lFJt50kMbFtRsgci/lJIr/3Apqy7zkY7v7cm
2K6tbzcv7IiWDc/fb8O3jweHhbVtyY+k9XH2kmrmVLMJvO51nSJQoet6QiVFjKbKa+f4w9O7/f5L
f6RMOv90KVq9C2eJKud5oacbfM1aMHevJ2NCLKwbuZVm/FJW6rdp5fk3AroC6ZkVm8TUn6yCmi2t
0bDtfDOgT9tbHnvbnB4Hwb3mmjJWTYG1p63edZF6tLIpuJ5r40o12UUTRwi/LFkcrV7NW8yd7kMe
cMcNK1SbdJrUzo/ulU9tVA1pdUhlZSN6iqM9NTQXS3Ro7n99x84q+svTYeaEnhAwgJcG1dlcNUWO
3Ux5G7/xfSP+7PeFfatjdFah8KDvJVXIqdI6jQ4utd4Bvj9k81pOytwQakUhFkFn1uYNLYBH1xnS
7aBk8v2h/md2YnZio/Lv8U8PH/LybEbi//9rRrJeoeUHDis8vF+Ujf6EPjEjiVc4eAHDoXWhtfB8
VoI/hkOM9iv9QCwHz2YlJhCKlQ4tfZqhWNf+JFP98ep9Z//+M2nWWQrXz14SKPzsZjHX8yEEWqmz
WanujTwPZgt/dMLq21C0p/8SzdXnKokQYHeuuypFDEEzMGuCCwNrjijaQEtaXL9mraE5VAXiUj9E
O691Pq/azPNuHXZFIDRMu1VrqSbhb+AGlg/pbLxvhhalZiF0+dG0Z2w3mO5avaWdYNzTUZvJvCRk
OF+JbJiqbW+68efcq/DQ6qIgIjGNCQXf5V1W3Sa2k+/qTg/1Wi+g1G2V1LXxjioyYZ2Nk90Z1hA8
qmzwvZUskF3X0zjf/vCw/zeTGcIt2lh0i+ksoiM5m9YbHmwy15n1mJlJhLWzb9Z57gwvbO5+mp25
ChIV4GCYYdH+LvvQH85oWZN1fV0l1mNeOO22iMtmN9ot4FD6iFt7yF8CWPzDuOCrIOFYjM00ovyz
C/YiL+D2u9OjZ1bThSzK4d1oB4a901FYe6uqZ6JcCSsN9yDzYsaC5et81doVFeOxdLZ21UUwTZ3C
+ZQXZvclMknDXrHVLP1152v6EHIqnQcngVe1FpUzve79yaWfZNtTuU0qjn7FpJt22yPQ6deszqrc
zEvW5Er1eu7WceWTL0IzML1prRYzgWNXE+4CwCNGSL9p4zkVetvIr++9OBrfoykiS8Zoe/uDm3jN
VydXKdAVh7LDyhmiPl/9elz89MTQT9BpxsmzuJi4i8+fGNBPsKajNz52svgazeWFNLg3swgP9LSS
3beL/Wfy/S9iE5Zy1r+ffq+Sz/rD9K//7sose7Yv/P4X/5qH/Vf4QdE9Ir1aoCz8zu/wPeZhfsR+
cZFI2d82iH9tD0Ww7A4pwIOooyuL9vKveZgfscmETLkEOH//0W9Mw2eafnrMNIQW8B9vHMYy7xyp
K3o2eEPiyXf1QGNuaGL33mrT66qdL4y6/lLn3b5WZbwaZdbhq5Ebkrq2XVA3K6oRetsU9ucfbuI/
TGvPi0J/fCDaiAR7oOgyPZa0Hycc3dB9naZBvstVVe8M6eEEX/6h8CdtDAU/Ku/Np98fxf/X2JDo
WFjBOUfSoWHCBJPAnfz3oxXvWVV9abqy+IMW+eOQ/cff9ecANkMGHKPEpQHlPh/A/IgtAsd/G+Ud
iwSj9I/zjWW+WmKuKOuh4uKou3CI/jje8COqj4JtBhvkpcYY/M4+AvUOA+KHjcT5bQiWAfXDCoU4
OumT3kmPfX4RO+nKt77kLOIO2lkD65A1XdNqEZro5PU0v64lUJ4tB+zU3Qa4eaNTVq5ipHGsDs62
VAf/k2J2xw/s3dc1eWvXc7gHo+NkB39+wtKc+p8X83JBjSDpPtXOneVcRvJxiI6x3BDciAfbcj8k
8UOgro3+2q9OtbhoCeAKLp30dmgvFP+8MKKLOblpR/CDCMCji4U+LZJr2OzYveb13F37C4YPS7X6
6BeHCGVv+MZNbkqwZE2xQjTcQB9rQyTCeJCyqxzN8XD0rN0QXeCe9opH8FTKXguAq+lBNMdYfxAD
2CdeZStq12l/n08Psf04m0dDPVnz+0Ed/fgqag95d/RYePUe9q2ndx7HDKo64aVnRas5exMCY1Lr
blyV6mac9l6yc9ybOLxkMkizi7Y6jPHJ1lfTcIubpY0oIGLhf7e0bfEY4jm001vEP5F98HFRzW+x
+x9wSix/yt3sPMXjXa8eKwBQwJhzlM3udeM81O1DlF2l8QFfXAqVK9gmxWKtUvOmS/eTd2qMA9gj
gY/F2olqX8ffA1x/a517LHP+/B9IpwjYS//7mWD/pWxk8uzgsPyF76+74xFOEVKQRahHmhJb8z+X
K8d8RcYbLitOgpzXQcb+9bI79it3yX3loChc9ChL2NWfrFjrFacJkMNkPbJLZQ75nZf9u9X575cd
fRLnFRZM1CYc35fIz+cve16nIf2fvtnOQVerfTalDCntV96bhOjkbheTI92uaznY3s5zmvG1GLLg
A594PEZBiZtnmL0Y9FncO7j6vZlqA7DqZeAqO3zrRj1C7K7LQyoQSahIj5dK00aeh+FmFH5bg2wQ
rJO5bIP3pJ8DAGhDc8KWFNbRVRGELS1J3cULGKg0ynWufLzJytTjZddZdgQCuRdr6dPkudFDlB6S
wQwv/aaLoAhpGa8cN62/cq5ZyAex+WGeJxxcDSDFd2VYZAQTTpnGDpnF5nVCX+xdVw/+67DIdbKP
o5h+9ZDG8Mi8SWITjbTjtyud5TNmfZm3H3BZWJ/jIrdwJ81J/iQ6nvXKnLj2KurmHOe9NdTRhuAZ
qGoWjY23buzNF8Sze97REFa9T6zsRjgNxv5eh81JxGxn93lbGNdN5lJ1Dss0/RynyphWlMKnU+NV
IZqIofM9YHpTS76FApRJvFwHksFpjGHYIFtvk1UXFTYwRgPlGDOJbdN9KfqKIgNa+auySqCRVUYv
3jttYQHs9bLmjhVSLk1a3MppNwOrMZWTuatadMFNo2wop5kM4nldE3xN79gBmLQ1DKd5sks3/JiN
g6LlbSvJRJVr68NgLNOwjJHgbFSsu9MQU5g6kEzOdGRXaQ6ZTBQd7bHaqYOVn/fzrdeSN4LpctLV
IUidtF1Jn6ShnaELceBAosXGMzWg2tKag9cYo4oCvJnAkzH2bkeuXmdNCf2HIjH2/RiC3CAA3K9P
dVuhjMhcE5pkXZQ17egSmR7Y/r4Sh66G5TA6If06E5XPsI3DmF/WJA3eszBtxEOg4W4UYxdzQJqD
+zEa42CViMKe1p7NGJMymVrM7e3welQN+RG+n+LbtsI+905zXKT9OjV950MmJ5PeBvXFizroo2Y7
eUGZI1KIlro9O9R8S0AtAnN6EcGVP5eeWjvaJzNGVJGFBiQzPECKfjvPh7QGFrpyksZ1D2WwRHRB
S8GoF+cK7sjkWOP7Akrxu8oQMCadLsi4P63TIj8Jp4F/z/S0M6cm/NjMHb+p7lGMxFPVXM12YWEX
tlLz0OUDXECdlry3tjdqgUYiRswdGsg9FUE27/x+RpOBsKyzV2nKUfMYw0Z116HJFAF9um6+WjLA
PpCiw1IbC6WW3JAyzLfJbAKn130SuU9+XhZqbTsjyVZ0QGpupuM0b9oiyb5mgzbe521XQ5RsquhL
V1XASngD9bU7iDndZBUS+HXflrDtVJNizFFhk/WIeqz4KSC1jzANu/astT/Gplx3Xdz3a5VYcgbb
kuINaGcnxTJjEcuIubvAikCT3IfT6KatfwIIV4uV08VOvLbVgEW3cjTvqRsa820wThoLuxvn+cYM
OsSCvKN4nfzAKLCDxK1vHj3yF9J9BwgC6GFG1XZXzqXQu8mQTE1eOnv2YQoVWrBy6pgPbek0GX6E
pkC45lQ5uKlKGw0kktQfdlE9ZviVBuW8LV3iCtdBMCZv3F5jc436FK6qBkyRXyRZ0jOsY6d+GyS1
+RERI+9/T4soX82kd6CBaKq43kVG6pMIMFmyYuox7fQTn2fsj4mXJ0DtvdZ5P4YOTnG+eX9PkquM
t3llDPrQlP1s72U2W92908QMEcOYXO+WRk/U7ITPR1wVaCPVTusWFJWft9lnI/XYMPl1uEtzD6NG
Je/C1CYwwq/7FN5U6ecKikt1KLwQymaE17WZEx4sJWIeoBuir1hiaz033yeUKC7nsrhKtUBqkkdH
l4cfYIMMyukWDPs2lAQ3JpZeEcl9rSQtXV7kvBpunNr81FbJHfHnkMdS66Safm/3nIqiSK9iL+8O
g9IbO0AbAmc6THMIQCG6rQpZQyKri7Zx38KU+zy1xcPI3tDR1W6wxAdL3g5dfZWrCQTHdLDb+Nh2
YFdluJ3YSM8IhCx8UWMybfM6ftsMgbHp3Lo++I1+7IsIhG6ajAfbA05SFPfUhOQaWS0K4uCqiG2x
zoB0m6BU/P4T2WjAxAYwFSFXy0yMjw1KPB0Fp9BOn9zJjnddZhJZkmYbgRLUQOBB5rYDqTUDSzCd
krlSJ6e1jRPZqI9SOTnK7JZIbl0etDoIIoSGcmqOSiL+i4vgAHKaILvhvrX64+CFp9CqmH1SgFXj
x3kgLafQ/nTk7z9FjXxqU5g6UeE8ZCo5DX58ESj7Ug0TpplghgZsTvuhHtmdmvzaSjp3cTZ+co20
2OZDTDqPdi2wuW7Tgn8DRZ7zqjbd1nDELh4cXtL5gpzjU1ZYF9qCuJoX6E9c56bH/bFumHNMdIRL
W75aBUH9lvPAJk/Vl9ILae9mhz4VB3MK3lQtBCtvjnGV5oF6M5sogL3qphXJ1krwHM9BfsVshMFv
zJNtPKbEWMxareMCSxAJqHiRl71M1n1KSnHf1HmACagM18Q0oIHOdnVZPw4ifcuEugZoFh8Jcr8b
lkZR15XMAglwDKemE7xj9/NQ++VFXWcfRBY/jYijyXmzrEdfwO9yRA88BwpKHqNdIGblqtVmv0nD
GElnOd4NyHwWAY7aln0NOMUwBNkUffMpcFBTlP5gXWnLmlbd+Nap8FOGqfeFy21STldx0kBe6QY3
hHUQsUvLrasUep4dR/U+YMOxEZXxeUbyRiN4O2dzdBJVUz20js/mRMzUCxed962T4nUq7PvURN6R
hT3MI+GhZzUH513fDPPlrORG1bBMifNaqWK6E47e5SkSuUJwAAt4hmnh3OZFtW+a60YO8ohN4rqY
cQkYJK5mRcidTz7OSXw148qeIxaOUV4bnnvsJu/W71JQqSyzY2VukKg8CBfITKzxuHtyGzs+RCVs
AIs7kkQuBSzArDuxccpIrDqVHzpIucJQV1MjiS2FFGDl94UP+tXHa9oOe2mGt4T8rV2Oi8qy4PhG
6hDWDLaw3stpg2EZTPX7WIG2aNrXbDPeJhBdwvhTUXFqze6SiaNsw3AuH3rSbL2Ixw+/j22gQfox
DCqgMLac9W0v39BRXftWs4sajKrhZ6PsLidMVX0XRVdZ416YXbozMhgHwRThSPmiLRsHtGNt61hh
vY+hSrHKVHC6BfbLpj+Al9ymVPw3w3IpLJPvIxDLTkVgyj4iJnOF2mcjlRfuBq1IH2CVDj1OmxEz
s5g/qXrC/abceUPdrl9NDdsRc+4+F7DzS10Nm3Tu2SQXDkq4/Fq7LcTGptiojOmkTd6SI91s+Goo
mbVChubWH9hcY9gtP4xiKax65rQgyGj3vfc7HtBRzqb/2cZLb+mojjkZdB0ad8MU7WpsA7MAQNs3
EwSRXL1Hhoa5N/WyIIWOC1MoaTsTcFDpaY0Atjd2FItZC9qqT7AJ6zZfD0niAKv1cudT46b5B8vJ
4TxQ2iMU2vMjoHNRlefjOkLixWarKJJmk6WC9kg4eqyGHX6wlUNC2UUV5DC00TnYJ44v/RduqxqO
wov8ZOMRzgm2pAq8u1Tm+dcMwj1EpsFEMW4EeKLNoNZgFLHVPaHyhwop07QfkeBqL7j2oqS79Ykb
jrdtNjgPlZBWsCJZ3ck28QhYGezdWH3m3cJuMTZZY+5yRGn5ui9wpBF8yTfbVH6HUtNibbjTWrQt
YJduuiG8A6RdbjXUIcYuHzW04tEM0HNIjNjaSZePia8sO5mV57Au0slmbxlmwjuVKjGe9Fwa1+xN
pvqCHAC1zdvJ/2x1hACvqqqnPYCMa/74+/XF/58JNVT2flVruEek+LzU8O0v/Fla9ALSK78FMXKi
R/tFae+PYJrwFasCUGPK3+SbMST/KjYE1isa+JQWaUqbqOIc6hB/Fxsomlv0Lyk0ULNEKfcbpfFv
KM6/aw1LWROtBO2vhY8Az+G8NB7ZZWxCAp+ZdwkQRElnJt5a9mnTvx2drsqoJaSV6nZlnc3NrWkS
gHwfBUGaHjiBhdNtY42VrVaxTfMz32hb5cMhzSnRrjLIVYBdosa8U2VYvollgnG4ybOUnqRWibst
Yy/y7pzYjaKdUeZGjKq9ID7WYYdvlGO7axXGNBTXqaebbV2L/p4ihclhRxjmLVbD9lNodgbkFyNM
WfZGi+WOczKnhTIh4SOUNSykyOndt1Zvd9jf0pCgQlPT/GWXQkXR1RHrsUoSmIYawLS9KvoCq7iX
+HG7SxNX3RvSATVtpkOV7UwxWN7RtNI5c3ZeO3GrMiOsWRoJupUcZX8YRv/QJVhEIefPBjkCIg6M
LIs36nkdqDaKQXDP/HRFmmXarOjYNS0PpAovcmU1yebXlzszzixjAfoPY414Lv5AP3p+vSiRLUOu
o7ycMj04KzFIlMmpJx390RQ524C5S+r4oizKKfs0h631OFS6fTvpliEwJe34EkZhqXQ9uwPMuIus
jV4Q/+LZZ5+olcacSlmw+Say00PQb5RiQ9iIIWC/2HpGU69jCIxZ2LIRIvcYik3uy5c+hljazD9+
Dhx98LAp/+P3FISOnPXxPa/oZyOLqB3EOEGQIiZRKW5UoYAbqbjT5s6JjAhqKG1fdTFKz/5iWlm9
sUZD0FJVlZg/2HJowzcM+QDNO2WZmMxRFfTVzMSMTeze6WwdP+honqJP7jC2YClM6kfuSwE1TB1n
34UXnWLlwqehYHneUjfTIJ6SzsVMkUCKeT9jzMu3XmxjU/71eHreoyVZDm9uwD0DXEcnxP823H7o
WbiFHTE6IopssT92HvhSa/Kv0xK+1rrIOWlxjsg5Tv36qucvDVfllQGjh/1rcZnTivyxU5IHGvMd
PWmovwt/JFbIMm2vjOCRhc3h19f66RuibEfexuuC2Jxu5fLzH76hBB+WCZXB04+8bKzQwGJFPHRT
MQQn3LeuuOh6PSLs//Vll2bPs9FIYRrwDowyxO3ECZ9dtouGwM5b6bHzkeTRj1arbvMoZd9ehFH7
xpoaMrYRdVAe/6uCfvv9Aj8Ky366s1wWV+uisBO2TV/r+bedRa6nkoQ/LmvOc00HSI9XfRBU/Sqx
SufTr6+2vFLPv6RDkBiimaUMz3p39iX9Tolhnv1UQtpW/aFpKn8f9ba9N6IsvG19YWJRtmegcuP4
whCiePnTxZEFUeune/0NunZ28ShStUhqm/HTRmNVyLUKqcjetw3HnQ8ZsoQ2BMjL594H7owPMFZy
UWxYg5GRHqEqeuR009rOIyKkVI033frEEhc0jGywfWbRZ+KmHg2PHXemRJcCROrncr7TZTuW+4gH
nN+Vc8HpwtPWRC0fqEA93VedSdiViDzDu5ujIZm/2kldufpgtp5a9LzaN+n+JYMxfJFmPUsgYXrg
YJpOQaquHJ0I5zqh9lPfFWHujWspZAm5T2e29C+UiSgYxb2lAwC0Oisn0OglnfAxGOtm2sk5EXO/
7q0igX7ImccbjqEjc4c8lNQPs9fxnFHcjkc5WyM72xiWUWrP4wySWSTZRg5u4bLLd1MnuJQo4lW/
qrJMA9uQph1fU3MpUjIrytw58DtkOO9iYyyjYY1RVqQfsyKmhSCWKhxWRytk6mhNzwjK69hPgzQ/
MnJ9GKXV6I7hppsHIA94pAwDaVLvi8jdZrXIR/sWFlc9OV8L2yt0c6irPDOSTWmD1xPbwnDq2F/3
djSxg5fTAFtUJrkRfAmNPMQ31mhFidVDGi9XYxn71UcDJJ9Yg3/BwplAT4m7bWhpo/3CzsbvsHzO
cfolDLOsOBl2xJ6Eiklai0tjLCoPrpKcY6zOljnqrXK6lMQaR7d9uRZpUGR4mmfORg2p2Pokei8P
D1rqnIqFrDpSY4rBMK45nklWHwN9dEv0WzIVt+xdqq95WgXhvWwMDQGtr1xLvaUuQLwbhzFzAO6p
xsm8YleYCGygYWhfDOPUlju7FxPFfOUl7inoIEeA5SxcOb6mDD0eZOhHaleVzsTnslQGSqnKUyDy
sV80j4mZgxAuO2Kv6EwYsvfmj0FhRCM7TB4ZOOssKB2111ZrF91lS6i35e2rgp5LtQk1oa3TKpCI
wDPDL0G1175yoaLnKjvqiiVlhBjYJX0gT4E0XL/e+mnopI++b+f9G2r689Sv6yY14yMSLiNm1AZW
Pu6UsLMK+5Vp4oxYdS6VZzpDvWOeykEOXr4acGXOVMbHzC3BbzoF7cNVrzvCyaVj5BrT7kT/3R6H
ylgvtW4q+6OhTHEbeBM3lZNfPTsfRSMtOM5eTbqWE1kdGlHZKHESymUvSt7TmL4fRQpF06X+1F9X
gkbY5TwF1nTl5T1Fa2pbBpI7JXTtHzBVDuPlVPpWvA+0b8kryw1k8sbPEqn6qyHNq6AF/xmX3bRm
XDjjsUrMLgo+Zg0VttecURWgpRnd4TixDusOMn4wRmH8uh2cJDlAI6h0f8rphnrHgYQzW+7ICe4a
cdNMmUHFycw7v7wrKWe3xiZrbSYJijuWk72bOLJ2T0gcA6C6s2GZb3K/N/sL38whsBuN3UVXRhRT
hR6143yaOtfPXloLl5n472WCAAu05cyzHF2Q7qElP9sjR4UbKyPAo1yTpbemW9Ee27wkuMqvMV+M
/u9F6y3XE+T6AXpbCEnU/s62FynYKasfpnCnIh0fkAq2h9IHNRTYzM/zTHLO7yyD36637MYX7xgD
bjntPdtiGJE3DJ0OQhisBHUwGkd6B8NM44j49aAPLNjlUbAxPLt8Yft2dhz4dmk8JUsAE/MmYMEz
7WVfsqXIxMzZrI/b+KSYJcb1NCLkMM24fjI9MiwyKIHg0xpyGWWa63yX1ikkJ68srN/ig7ObZD+J
oBf5PFGuC/fl+Y2wpG0k9GuirzGd3FPaW+Lo+on9u1srn9/togsgkMWn2392Fbef27nL8uZrbCoQ
CVUQAbmEFd72qzJjY7mv7awvdm0ZQuv79ZM+P+sgF0KK4Pkol/3lIHYm8fEiqkUl5aCvNe/aANu4
KNS+EWY67jik6+GoEgW4EkPwzAE1mrpjEKXm9PbXn+L5+8Rt5uqI+Ukmgpzgfg/k+mFLO7peHQV2
vOx8Yhqi9r4aJfQXsPeB3VzVHBBlvoJFhkP/1xd+vt9bsmhMvJqhz/wleKfPny9MokmIGmOZjVIv
XUXxOHX7QPTWfcEcGe9LAhNWlEuHhXAJDeWFrfzzHd8y2MlP5KCy8DoRd5zT1Qwhvd5xE383IUQ7
ZLaoT1Lo+Doq2Cm98KT/4VpUdhCVLYUcoqaWW/HDPc5EN9sp59Qdm+zwEsBBthpR4N5WXjpuf31X
f74UyvhlODGibcFdPrtUbw56cmsD0pn0yRQaUYHI0qA1bNpd9QL39Pm55NuEwTK7ZOOirYH4YT+/
2ATSDxielPs2bYJj2ig6Ag58bFH1sJ2DwvRWZWrYL0wM/3BVQrQ4lyARNz1In8+vKoOW3a/tGCDm
su6uFEIfPW/qNwL76ENmBEjVjMFtXniG347JzxYeb7EX43JGrEPL8hynFqBmsEHjAAbwZ2Xu83TQ
7OxR4S/C7dyjZyQNAmOsmW7sNsuqnKzByfTJfDObVL7ENvrpOVMbwYfDZ6K5yec6G1KyHyJJKZjg
jNQy9Lrq0bS/GXryOaFkJd3v3nImKs6A0G2hiFISOpuqAjkRn2U3ELrj3CH4T7fQShK8TDS9Lb12
JpVvIi8hp+/Xo/n55MQA44txBGVaYkmiLHp2XWeoyzGuo3av1Yiz3hb63ixajcup7w3AfxZw+l9f
8fmk/O2K4WJuMlkH8W6fJzeYyjLsnl3gXmprK5pc3hT05feF6KonRvVb4aTFfd7JkQONSO9+ffHz
KZE9BmUv3ieKcsxO5+WFsXLMrPaibj+VHDtVZlEwSsr2MXMgdemitXbaqIhlSNX4wgM+U0wv3xvf
JgvtknzOEfx8NibulhToYRz2Qy/nfRLAjg/HPPzUzMN4nBIiu2bdqTVt5mSbDb0+eIin9gqZ3MZP
IFKLHslTHwlMVL++Jz8NdEYQsDAepb0U484hu2XlsTp0zbQ36nFYh25f7Y12/jDk+JV/faWf7j5X
whJm49ZbMkbF2dTpJnXel+087bMESMNYCBPJUAuoKXWNd//D2XktSW4r6/qJGEFvzmXZNtPjW6zR
DUM6mqH3Fnz682G04+wuFqMYrZtZCq21BgUQSCAzf9MpUfuBw2HvFCfstkRM1yZpS744XQEq/JIh
9faCKM2waMzZE2eeZTz1rAHYk5GFf3ms7T/3Z7lQLeZLo/OOWhzYZiR3qE8uIoeptJMEuWtnyIvw
QTJ0qtWuwdeHnvtjnYEKKXVaVLpbhx8nT2jnrk1s6EqN+q2ahX2as9o3c0zAQxRfwL1pOSCLFGKl
gorH/d96/UWkQx67EvwlnCrKsYT762Xp8rxmIDdBy9AytKdMmcz5T0XJwCD2YZB+ciqn/Sr0zM2s
PRCU+V0bgliPjIOJrxi7gfIpzZzr4dPRnYbMsebTSMv+sVCq4otVD3+B2R/O1BCyfRuN3lOhxN1G
2Lu+4f5nYOaMQgIZB7fr9cAWwL7UBiOF8YJW/JMp6ZgfIqdRcZE1HBx8atMe/ohpGL3eX+/rcCvH
lXkVHSvPA9pKnfN6XE1Py9BphHrqY1c/U3bXD0U56fiYIobjtWP2+B/Gw+yRg02OxSm/Hg93xYly
D8V0K8C9xpnd8QVYknlu5uTvSJvUjfC6Nj0pNgW1gOYX7Obr4RSjAo3m1ioY2tL7VKDbZ+3BoFk0
7MuKwpt0bn//BBmJsiZRnWkuFrTsDC/WpPbjaKrgOL1aPwsKh0cjwFs6n8xyw9HhOo78+wEhtaJD
CGaZPG7xIMtMZWinSmdBTVBsYYRGzci/OQy22DKPWBsKiAt0Y+4qgGzyv3/zpkUvnvezHswnCIw0
xIVQYDaWk3tMgylQ3nUJ/DsvoiNaYRKprS5rw502hsJ0Y+2UjLiUtVbkfrDrBrUq6nVf73+y23lJ
hihHj4ctF+Gy85OPtj2PiaWe9MFzjl7k4YlrBfVr2tZbtgG3xxw8JM6r5PsqOZjs+b5dws4DY5rA
YTqlCCEcLbPHZiVMsAQfSfrhaQJvGhGGfP/8SKzll5PimMZi0N6ORnVwOxV/ltjxwCeb5ffJHI3s
kXdRvnWxLSM4mxEtcEgzsi2EiMbiYtO9Ph2iIcZsyVH6+pNWOrXYxUXnJh0QidaQjuV6MO2AulrB
txqeVPY/ZL7/O/2fdU7uyioTx6lpMl9oZ5Z+vcqIpChiHlDM1GelpUEHiqSokECp+d8icQqC25yT
7F2Zkdywtkz1CDaG5Lupi6vDmbNct0YGrW1sTGUN4DGk8YCDkAMmyBDWIe9F8+7TL5nMvB4QI6Va
tYxvLG6PejlSp3FiXwY1G0+aALpq5W77L3HkXWsqH0psXzompATXa6q08dQDGkZU1eAxrhdZ/0ji
xBsxS+fzoEjwFJJQh3fvXKSWebB4sA7lJK8HjUEQJNbcGtxOIjp0NoDtvp7Th1YiMe8PdXtTINug
0lKAAUJ1wFvsmdignqvYAouSPNf3UawYH0cnHj8EkxJ9zXSAfffHWwk67FAgXZL7Rmq7mFpulwNW
zIynl2BjtbmbPptRjhv51D3cH0n+Tf+bxf7emJ6LfAN4EgSuUCdaLGJdjWnai/lUoVZzwVcT5J6a
FcnGzX47jAMX36SDAMdOozZwPYyHti94M8SYWjXCgYxb3oW2VeqGf386t4fbgWxvk5BzulVt+WaP
xrTvIhiXJ7e1CsrmVupD8Cw+xPEUSfWv13oqoMTfH/Q2qFHNQVkcPVlZODIX7wgX0L0ColY7qRkq
S4iteSecqet/1AiI+BAMiBJZ9nBKgAtv3IO3+1IihJBOgccLxGgZVmZX6bKywwZvMEflVNTGL5e+
xAdl0H/MQW0f7s9zbTSqovRFUb9lpotdWZCsaCGNKLjxRU2a5/ThET5NszeyzHmqY+G07xxRVvZN
BKAoulMXJAm/3jYBNiVlHs4dXTmwtIOn/ex152myoSrS/d6yml+eOkazVYAKpFxop6AIcD1aoeUD
Vq4eFgXKoD7WPETPCg7j2S4HuVhsbJrlYv4ejOe1QcUTfrK6CCkW+XEZdQxW9ToWpfCH0ILpa2iE
IW4GVWlvHHR5s7496L/H4zJAbQdNXNLZ68m5MdT9YTC746R11mMRVuJL72WBdRA9piyM174EcxM8
6q1tXfin+p0hTY4Psw7vEcplUmjhevw25b02JgpKhWE27aniJidBWxkd6mbe2DU33xHkB19PQk5+
x4DFd5y8IQB2YVTHsbXFjyHJquhzVfdt8oSUS/r5/qFYGwx1Y25Z6m4oXS0imwFQztBik7dZVSTP
gZvCuy1pzHZeW71/XhQ5Zf3DArDHf1wv4WQEvVmju3CctQhqeuaFAxD9oGzpPY518ee7Jya9TXim
geFhtMUHS3s7AH/G2Qvp5J9Izdw/0tpLDl0Eb+D+UMuoTSWH4gKYHVWWPJCDv55Y4rR9VgcOiNeg
657s1n4knzGPNm+qHVBsLM+qeUu18/dfenUgKCFR+OAK5CnCrbEYNHT1JAAZ0B61thafFYttAr+k
6R7mkd5yAIT82dH74ATwDj9e6oMQQxQNtPHQTThYIBTyCE8T1P671wJ7LSkJwsUPGm+x7JOXdoh9
ACHAXqI4FdPsZfvaLMUxpD74YOdYLzXI7m15ZNx8Av46Fp6yBoUuen2LO6xLzNAAoDIiZG4JIIZS
sLiBvQVUbH5Uu4ZKh9Y93p/qzdGRY0p0I1+CItfyAReEkzJFaTkeTZGlv2IDh/oWjv5jWantxmaW
V9PVx5ZD0R1AgoKxvGXCaCR9GVkiHo+jaSnoD8/4dgon3XgGr41CLYHzieymRjy43sfxPNeoYtnj
sTUVE3uZptqrajBunJa1ZaPfIe9EqnZA3K5HiQzR6XrvjEfHqIenSU/rE6QcJdu1Sr2VHa5ti9/S
ghgXO2ww+VveZPWG1fVGXYXTUa914+BZuNzWwIO+RMgXYcQ+QkHocfJ+976QhW8ewKh2kDYtkqU4
gMCogbM/9glqAybSJE9EHnHU9Lw+3R9qZX6UEenE8VoEZLYs7yPZ2BW9S+l41IXxD3YjqD0nBv5k
UxV330tTnc4BafDf90dd+YK/gZc2bw3uf28Reka4bSVecuOx6ia0lawE223gMnu7KsUf/2UogJjQ
WF2eUIsPaOYFdXQLQ3QzVjFMthWiidfCJaJvvxG5ls9ggwsX/vv/H2oRQhy4iwF6FOPRddMKBYkU
s5sBCsbeTo0OBFoQfVaGMNkrTTluPG40+XcvzjdXMKLx0Pmp0yzDF17msVP184hxLHZxcJrGRy8M
o8+ZM03gmHMWfFfErfW1tG24EzZWGZ/VIZg+qW3TPlOKSR6Fh5lhWuY4/AYVPXdyZ+yQ7n+NlQBB
e507DtkXsuQlIjYgW/VMyppHWB6/tCIT8M8cdyM+rK0FVymQETCiRD2559+c2RnfFupEfPJ2cNKn
ilTp5DaB8cEdIuOoTULbqG3IG2m59jR9kV2UiYG+7GaD4qqyHDLwsa0hALYdPXSjN+MT0UQ7SF8P
GIQT2vUjHIOsmorz/TVdO8JSVZHkHOyGtZRY65HV7THoHY+1PWUvWq0N6rm14eA5JUpmKBxn/afO
6ixzw+dldZnRdQOsIftzy9A4a9k4DSpbLgMRciCFdp9baEcHO8+aw5C66vH+PFf2OE6NEobDFY1C
hbOI+0MLiHK2teFYQUMMdlFrJz8prVrfIWDgIztkjXnCgcT+Z0jG4VA1cYgsimrWP0uhYRinRhUe
BkOQdcdBneJyByS7PITu5P51/4feRjc2AwkitS56NdRNr/dfWw45xe8ButZAQlrNKS7YVqOViAtT
zwk23t+3n0G+IWhWUnmy6MUvAhyHzbArYHVHI4VQC1Bm/gElhCgTdBGzVbSNpsHK7DhStIIp0ho8
KRbj4d40o0ONGIHJIUdHAYqW+LtuNZyBXb5Q+f7h0AeRNTX67cDo5fTfHObOpH2PjWl/hBSdnmce
tL4aguwOdKho+/sf7jY6oX0HygqDGMgfxNLrscDsCVeomThGUd/+1Af8N7LUGf37o2j6Tbygr0qe
TT2I0SiMXg/TmmMz2vEsjnBarUPrdNFFa9SkJqHR9V+10TrKi2aUCPHQvuh9sKjGoQDti25Ra6D7
XdJ/v/+Tbr6pKXNi0IMOKSqKMItfBO0P9BxPhBOiQRGaniQBZYQtjiC/PN4f6ma7mkAYwPNB6IG8
BZThevKggFHlIBqdEpEMj5Nb9F9js3EeDK1JIGmq8cb+uQnOJMGYxvIHyw2pZ/GWInvKukJg5z4h
EfhJj0P7q2qkxq/QhICyy8GFUo1T6Zs8hb2n5g9trMwbl97Nu0CO7tIRogOFBdESwWhKYbgsHfRT
WET1j4Lu5UeVBP2itl0p9umUwB7vYbc2iV5v7LXbD0utj42M2yG5Ob3b69XG8bA3A1voJ3opks5k
oaKJU2r/GObC9DY+7dpgzFFmpXTBkNK8HgyDBoX0nXla1pi+pEJpx0OdtQ7ks1kXW95pN9ceq4pJ
O+4KVDpQDFrcBpXhZJY5V/oJfndxiIE6f+X7/crRxEFtqsdqZNS27JxWNhMj6fgZkHawexcznAxP
scyxM07UmeKDqYvpea7d6lBqRvXNqMbmpIZp9jLAWUP1QC9/3j87twvMfClHSIAgcDZTu17giBZ4
mGgZqJe8Hh+EWk9nBTT2iTJPu7Fnb4+phN1wZMhKucmWBfjC7A34ETrMfz1Sd1FcJX/ZjaN8SCcU
kKIcsZZ3T40Iz+OVChm3ytK1FrO7npfqCKmwpP9cN3ZxNMnpEBSIlcP7h6J2hCAtcQEAzeJM5GXV
eUXdmqcaDuZTSr3xkSyhfRgE2ur3h7pZRZkFS0Fl9gNN1KUXZlc0ZB+w907xCIwZVSngMjZKAp+1
tvwSJOnw3qkxHnpLGDpBqyXiLF4evL7izpk77URdIXhVwYodQMTjc2Q2DbJU9yd3E9YYjE3okqFy
P1B8v96NipObZZsk2knohfiW1YPg6UcDs9Ah98dK2r2SRdChLud5456+OfoEUS4QxBBN0Ko0hK9H
znulAenPNIE9Vh8q9LCf7dKxzgQEDMA8fIE7C7bo/eku8I7yaS1R17ymeHlqUvLwetROqTxnLpiv
ljbhZ01Xmr0ZG3jy2ugkJFD/j2WOEdCgYQveq6X11BTu1lVyEwH4DWQNNKr5BZQm5YZ78xpSizFU
FBv1O/xzrSNWEAPN/xmJlSjYasHdPIYYytFlYoEKNPYTi2BT9YoeNHA5TjpmjC/jJMLnGev2jVVd
+ZS86jgbshgJwGmxY5XJK1y7JaTVZWSeojhI9mnSRCdFjc3nEPmDZwgO7+yAIyyHVD5dDtrQgEbd
JUx3wPkySPWm8u1MUy7QrYaPCijavRHEzjEK2vShshCled/++XdUrmEH50RMeJd3MXUqDQMvq/SR
zM4ep9pQHgYj7p+TUbM/qEYx/5Eio/1Q8399Qoc138eiTH7c/xGL5Za/gRY1E6cNwQZaJgvdlEMO
V/vGb9qpx8bOqg7T6GY/jL6aPlLhxSzHMIONquAiUPwelLuanj6ZCv2sxXGFKEMSybPWH0obAzER
TBjYlOhxRfprJPr50cpKBUqYeB9VBfYCTAm5u3jNYzgAAf/6tHilpfZE2tFnccfHrjVw/plU5YgA
y1+SNvR4f3Fv5ylLrDxKwMkw0WVAJCFp6Q1Mg++hE/fg2OgQ1rR4pG2LcQihF39pOz3/Mnq9uxEQ
F0yV3zOV5AmV9pYEqy6PkZqQjU9YcPlV4A1P/Yzol6OYHs7SmfaKwSVstSzNEQurLRtuuysOQPX0
B8jZWw+HRYSSay7pGzQz2ONQVxdhI5rmOi/HbvKDSeg/kUxzHyyjSXzsHbeavwtS+r+z/k2J4U0E
nmXZr0yHWLEzqxW+N0xeuTeoP8NSGUI04dPZQUAnqzIT33TsSj3KA3HhW3ZfdrtumPj4UQkHrKFa
DmwCos+nJA9Q0smNpM2fUpg8fyKtkqH5o2sFRsGj6LDG7IMtiOHaepEA0AKw0O+nt3W9R11XUDTq
rMlnTUWC36GGOGwb4LFgBkaz0QVYvF/5OBQoZYGelg/50NJOyAqHDHBpr/l5iF6iDs3uoHUOUmSq
UN3nqIm0c1EHiDTiw4YeXZZOn+8fkcWD6PcPIPRS2ma2NFoWs0WexbNbN9F9KJw6Xn52+QEPaXU3
Vqr9K47LLfDabbwDMCvva9CyvIeW2F5usBp3DVv3lc4NgB3h99cy6NFGWQbV6So8uJGhbbzCVicJ
GU8mXJJ8sgg7dtS6Smx2ul/FTYOBqZY95n3efcSSpDoWfNqN03+7hbinoUsB+oA6xZV2vYWo+CrZ
nAvDD2kjXVpp7YVUX699EdNgaRsX9toWkm8vAKOkBrQprgezYfg1cAwNH6qrFj1UvddVu3Hw4IoR
g1Enovc77kJzTOqjluXO5zxWnGhjxjefFfY/G4jSI5ktHhWLbUQ7o4pmar9+o9dIY5jNrJyFaQPt
CktV7Po2rz7y6Kg2Kp43AZ5hYWDQmoEiJ/k913PPFcsdLas2/WIOEDzThlj6w3r6AXFDy3eaYXh2
Wl3gWJi0D+88OMCvgA3CyZfAYERBrofmRCtKZMyWD084+TOLleTJE4Hzxaz04jjiZ7DxWrnZw3I8
gLrgJEglCOnX47licgUPCcs38VgghDoTwmR6ksQfXWAb54YO4sYMb7+pLD1BagEVCavmt93Om6dt
0kWVFnBW/UlRxteiKpNPBmIzJ0VrJCiyGF4bejlbQNqVUcEjQ5/9Dd2lfHo9zzSfx6zpI8UHiPjq
RWGAgitlgzywdbGvO+NnrnbQOe9/zJsDSwimTYQeO01FoC/yR72Zash5NYdIV3wktvK/KkQSqh1d
xtdhcJzX+0Pdblk5FOkgbz5StWXtyU1VE5noUfFhI6nPFaY+ZwPpzUtjeMk3OMnYaXS4CvJeDLYa
+StbiIaYCdyGPxl8sYXKoeq1KY7CiwHEW3zN9UT5q0dDoP6pj3OhH9TSCJrz/emujAmKwgapSoSy
AA5er6yo4dbrehNdzKQqf7mF6J+myam/CE2oFq8fd0syaHVAE6Q+4Z5kdJkUmpOnjF6lRxdKM+i8
DHr0Ok5V96OtggL1yMzaOCUrWweam4S66aC+nSVDIEOhKZ9Dw/MFUslS4g901V7pU6vCJZu4sxHt
14YDWQoughYPdb3FTh3soA2F4QR+WxioDNa0ZnYqlqYPqECg7nP/460MZoKhpaiAHgnogcWGqVK7
4jkXh5fK6nMM7aNB+dZkJeomQVz/c3+sle8m666UvCVrkhTheqOkCeriWpJFl0zHD3qPemg8PLVJ
Qf+qIcnH8NFKkcH6D4PCreZtTDGdR9j1oAna3tOUO4rfMHrxpYtapArxVlebfZaJKDtVeVy9/66k
UAKsD/YLzJ2bTwistY1yL48uQVx20d6eYqU4NV6vnOdkqquXqh1e0qIoN5qitx+THh3PErlbYV8s
tXI0cDokXHl8cRu9mne1EVn7spm4UDTx/o3DWL/L+xQRKH/JIPgmnuqlls7pWMcXCuyQ4gsKtHox
9S+KSYPvvZ9QDkUlT96O+FnJffVmqKZzTWHQWrwgaJt/ZruKH2hs1E+a3rYv1IP7jSfH6jK+GW9x
ANWxcpVadaNLlYxjvYN3hS19iMezgg55sYWRlH/bm0623CESn0ydS6J3uJoWs1M0ArTB7CpvMAWc
MhezrtxEkTVKUZmZG1c8F7AKvt9f1JVJkjfLvJW+qSTkXQ+r1WEksTDxJU6G+EHLehzXXaM8qpFS
phtncHUsmRNIrD6tjsUZrOxOt8dIjy8903r16BxjzOEY1S4pM3Pjmbo6FhtSkyEGxarFvGr2Q96M
c3QROR7McJeVl6wbERgS7VbOsTaUhrkPD2IuIhpN10vo1SKrNLz7LjPKmxy3tkXg2OrHNtwTQJ0t
qYbb8Cn5YuDJKNdT3V4ioRP2Za/baXJp8Lb8jIrTKwI7yoOt9dr3eOz7r/c3iFyoxb68Gk7O/s2p
EzbgtTBMoksxzsqEFKyRn3J9HL0/3dauP3lhpZbfUfK20KDnBx3vj7412cWZV+Kegk8bJhd7iAcy
V7jHAVf+Z2Vs5j06MPnGtlkbj8gpzx/9CcDC17MtgsAdzX5OLl6DV2zqJcq30HWGo5cK669myq2t
ms3qgJKRh4Mp2bm0oXq7vGWnlwU3SHxB1iX4pk568VLaYbXv3Dl7nO2h/3h/Qdc+J6grlVCtAoJZ
Uso8mkv10Fm80ihDGru2xx/jpRdRPR6LXi/mB6+HjPQ8xtMMqAAM3gaNdm2+gD1lWxQgA9ZF1/Md
FGywg5ow51bm+OLOFe8M4dQ+TnLlP6yG8nB/vmuHE8k48mUaJajmLNY3Q13LiNogvmRVM3zNxp6s
3DDj5NEO52Kror46mEeHEl84EqllX3RyvSGdXDW6lErQ9p+abqgfoXOK6uOUGclGafe28AhuFZgV
TVguDRtU5vVS5rWhjX3oJRfaalmAZgvypvtpiq0dwL8ZTltYZ3+68Jb3ejS2/Fs8TKCXaumHCbbM
4/11Xrm+wAdJERkMswlKi0ddUeCCPmQVB0crbeuTEXoTRh1R4OEqyM5GnQ4d/QeKQHgZ3B95iemQ
NycvOi4pICoguZfxN+jyGBRUl16SQg+SQx104tW0g2Zvtyjn4SvVjfypCYqSLY6WfgFevUTa2PI+
irkfXjq9KjfCiJztImjSnaM88vtxBMD8+tMYVe6UVRAklyK3crEfEgo2O5ODfb4/95XTRHMT/y9E
fGl2LmvP4RSPHm6cGVIQ1UQqqSrJeZ5bgOKuyOeffd06X+6PuBI/aN7Ao4BuQE1vWfDSU653C2eL
SxbmwbMQdjztoxx5xl2gz//Etad8bQOtRZDDdTYohSuTxbAZtWASW8RrbvIGOypQ9zfzizEUl7pV
ER3T7Lg+hJlSfBGRvRmbV74iFDgKprT+ea8sv+KgDm3eDx6rmyCOdixrzDJ2tVXaWwIqa0fZlRLI
bGTqxDzar/dLnxhWk9VzfmniQD81zmDvBPLsP0lkwqfOLJBKM4wOSqMwcVGht4Im5JyckFsRr/e/
77LVKnH/tFkpZ/JDJIBlcQOOUN3BfAnNLwzexpzbQDsPEEcpEbvWzsqiedgNyG/Ypyadwoc0m83v
YthM7pf7TP4MeB8gz2B7kQDLUPvm2ZF3VahobaFhGaGkZ6NX4x+VmkfHcuBxNQVI0u1FX7r/Vy08
FFDfvwa8r8iGAQ1hKrn8HBXiYjpMHt3PVXfErbavXACEighOXjk0A5yzuXtQCwNzkTpLym9d32It
E9O/cA/3f8pNn4V1kPK/hBIHrim6HNfrMJlC7dMkVf0yDnmR4AUFZ5ha6Nh9LeK5yDh3Sm/jQGrr
+ffGGLPxqQfr0DywOkb/FeAruoKlh7nAoQubJtgrSdz/rZiDTVERe61p3BtzFox7bZqNfDfmdlQf
6MoWpB/3p7I8vnImpG0yG0awlhvreiZYhuhjLRLNLxNLnJtmzt1zp8Vu9oSmvFvvCvSd0fK7P+jy
Wvo9KGcDwgJ4Nz7m9aBxgIRMlOSaz6nzoq+WaKbpOHA948SVeaXWPiYxwm87qJk83e+PvXwNMDYa
NibdSA4Vu3ixhcvMiSlt6MiV2rMWPrijMv2qUZ/ID5PAM+T+YGvnluwRWILUq0WefRFCjHkYKayM
hp+0c/k5Uk20xoOqL/Y1bzv+MTqarPNXbRBmdGymcX7O9MbeeJOsnFqccQH9cTPAtV3u1tmcppri
kuGngZi9J1VT6kM1oUTspY0GE9UD4I6IY/mh9hCjur8CK/uLD022x3qDpVxWItIgHJ1snkwfTqH2
YrVT0uyxJlC+4x5hG9Jga4sTtzoiCR9IDbK+m0J9kemYhCiGCarAarynGMOSMyDOwLyMYk5+ULyv
vYf7k1xdYGbHHUitDvzN9X5uUoVGXRyY/jAiQ3Fuw2oS5AodfnOBYSgfOihb2mGYzOCSjfNWr3tt
dOkJoEE1pK5tLjJdO2rq0qS37Hv5OEQnHLwc71GbnCHEHWgIfto1Tk2HqEGzc99Ay683PrH8+98+
q+SJ4mWNgAMRUUJjrmdvBGWSt0i2+n2fZdN3pzGyz6ZemnsTeHl4CqY+/lPpBmydOuCX31oPhODp
/gdYCSgSYc5Nzd1EsVQu0Zt7KYvcsooaj6uhaTq8+mrzk9PWzkd1CrToKBqFTphRYYWzMfXVcclK
YezQugXJcT1un4+jsI3M8EsxB19dI4SFPFjWR0cfgvgQwuX5Kxybtnl/0JbACq5CAA4Q2BYxrMrG
gRIGwG8hqkQpdmbfpw+apoBgUWjc659RtAi6jVi2dq7AuQMPBPdFi3HxBFHzOO4agJH+XJveFz3J
iiMyue1Zi5nwqLdbRKy1bS25KhABeXHcXBIJAnJu07O2TaA6r32HkvFHfId0xLTNvBvoaVrj+NhP
1KvGeig3YubabGHSS8aMhCsu70W+uaLiuGL6iZH2+C9lAvUyxKGn4YjBkx7vBZ51/yVYglqxZdFW
Vq0Wt4WDpijuU4XhK/TgGoBzAsctC5/fZI9xlfkJJ09jqykl98ry9LJVSB/Q6ZFsmestrHqt1NJg
L+mpCXuhGSe1Omn4RuJBE4qu3Tipq+sq2e0gc2SsXLycauwZ9clqTL+2wvmbnik9Z1ZJ/mzHsO2P
aGlFW7WGtfAkyZHcwXQ1uQavJxgGQdxrMIh9rBKDZ4QncUorp/KlbpqLUuHxq+FK6lKvnvVdHgTV
xoRXQgQqDMg7ERspXf12W3kTmuhOdw6y1bbfimmyz8oQINI/K+boN1B5mwdbadT0YOaxyDZGXllq
MJqUJREuAANhLA6sXTTcVJlj+yM6LMdZ6YxDnuOo9uDpuf2L32Er78wFuQkYkaYKmEwy3xsFA5wW
JrXWbN+1FRPZdy1qjpppzw+TGtSXuYvO7w770LQleZfPCup9McOkahPE6FXHL201OQ+5NtNinCh3
RvBSo50zmS0CN/V/eDNTvKasAh5ctskXO0pzqf13lev49Wio8bG28JrcabX3S0nCXt9V9mhsfMqV
PQxeUEJnyO9tAHXXe1gYs8ouih2UtccQS8xsSqK/qx5n1oM69IFyMgrRKmeYhKWz6xtHJ+koRLVx
262ECuKeAzX2X0z14leg+W9obmzafid0Y3hQ2y7/o8l52H7scnqlG6OtbV+4bYCUqCBJoZjrOWOa
m1olbCN/zpLPczeiq1hPEXZ3SfC174X2PmsdmQ2QWYK7xbMZIM9NDaXR22nKitrxXSKutFNvuue8
HpBfN8Nuq4u1FhUI9Ei14NbBEV3c4NQHRR9S6vbbVJlfo3yIOzT79BjTumSeHsCHtscqDMatwvay
eCInaeiORLzRMEdr5HpRDR1nUNvExhWNOTPYKVSKcP6E7vwfPh5IYgeEmcbVsnyThu3kjWZuWn6a
5aH5GHRYJOxjO/SCL0qcQa1Nqi1JxJtyze+5gc6WzUFyDmOxYezKxKpOcS1/CFFqOVgiRLkIdw7H
wctGcSssoGZsC4w6y568PBE/Ui/XcMZuoq7+UKWKJzbeECsvGN7jJJkcW+oVy4dxCGk9M7rQ8g0g
dd/wbhuelaBQ+4eq8mbn2Ktzkh/zMMuinavn+Nrej45rxxUNIjrO7GvyoUWYgrcFybMpTV8zeokw
Fn2GQ2dQILuVGGHu/YfhwNlK3ClgJf683lo0o1qOZW/4Wema3YNh1FONiYNwvBczr3X94f7s1hYX
cASIN0jGkq5/PVxS1lgHGL3lj04ZFruhnB6GZlb/LvLcebW8Xv1U45f7xam9+df9kdcCE9AWKIvI
Y0khteuRsTAr8kBpHF/pE2pvCFntOHHJn0CqY8BDebvRnLmNFdRoiIOShki5ZMnyDcu6iHIMZf3M
CNLvRZgM6bOGYF26n/uw/TtAGbPnPY6ryrsPMZuGDUS4oHrMdXc90bo0BF87s/zcM6tDkuJ/fBhD
4HZf9ZGk8gHgTWlvPCFuN61UOtF4p6FTh1qP/OxvnktQ9oVdFaAi2jkez2Vcx9Isy7XOjp507yTf
E/IBbUoRV2aHbu4SNVnnodW2aWH7GQapJ0un78af2qBv1AvXJiUlJZBTIeqCOL6elDHBTcGjyPbz
iFfiQS+4YF4br5uPqHLr2cbJWCk6cd5l6YxIT0t/+T5xR7frBwucmV0qXfFcCq6bfVDi/b6f1CE8
WaWi6U9eja3Jo+tQi0SKIe/+CJKu9997VEiLJT+dJzBpo70IybXe4lmA5fqlwND9U4gSQHJM0T0v
D26PnY0p8DPfOC23cUFm4vJzotsAOnSRkiM5hvdGPoYX3H207yKyMEiQLOrvTWcCA5iK5DMv8PIb
VUDj/Z+ZwMe1R88HAuZS89CoWzvLTFvxJxCAz6ZSi6c8dZRvHRCF8/sXlrILrWliAtSrxTHJ0jab
iykNL6U2NruxHMPPXhKIQz9n3yiSW9/vD7cSgmzZReQOo4SnLkvvJBlqPohU8TFcSor9rPUT2kd8
8PhotloyhbtGAI8JnWkrHsjPdZ2e6jTGeST9NjtBPfv66LR9KBTHDqJLH1RIS6fDGDrnzomt/7Cg
pEjQugkKkp18Pc5gVNwokRVftGrIz2aM5vWswTnI3JkaR2wp1Gfvr+ntNcLM0A3gEqOTcvMUa3jz
eclkxJcO9s14ikFZFWdPNFaE3lTmNI/kavWX+2OufUdJOAJJgZb7DVsuTwOtCEwRXfTOcD6Ms9SL
VgKco8rO+2L3VoNOUW5vLO1K9MP9gW0DukCW3RcnUpnBZuu1G14i6FzTLiESPeqxkX9pwcpsXFmr
Y5Ex0LcDUAg+8/ozJviaKhQ6QJ9mY/1ZTdVqH4w56jZlP6pbOiNre5MzIQ0yiThQ564HK9A+zBwv
ii/4teV/qRra2GfUaet3qh/Jawp5DNBQUnUeFO8iirbR3OCmmXt+FjvDKS1LB++MrguNR0vMrbNx
1teWkMwEKis9VjRjFrNy064XYae5vmdP1rdxjutfRSWsea8VvDwO9zfk2hKCFEZSjplBXdWvlxAT
TJSGx9jz3UTNTyJNkRbPAlVPjvfHWbsVZIonISBsj+XjVFIf3LTPAp+ivJU/eKETvxBV3Rd86Vw6
bLFbDGAzsib+K5w8tdkYXn6hZRRDGEZClClW3BwBVWWWw1wrfjp7br5TjBbNFr0un8t2gGA5efXJ
7NT4jANb2h7hXhev9+e/dvCpyNBBlnRySuXX66yFmF5Cr1b8qK+ClwBOyEtqhsmHAq4s4gA2TYsm
NzYO49pDhLqb7EtIiUKcfK5HNQstVMuAr0slsUlfyrKR5ux6ZJwzXIP0XVAEeejukmHW9WfaOfnH
wApa81Koc/vz/gL8zmyXn4CqowQ4kpDyoL3+LSHVqqHyysBHlp8o1LDcD5A/q2A/ZFr3pA5eeA61
tDuAYLXOCijFfD8ZQjsGNHUEDnN1eqhxK3zY+F1yhy9+F29CXoeU6LDlWdaw6BJliPiMtl862DB+
wwGw1+kgNf1wxMjc+WH3fZLt1b7DPnLQ2mg6KhkYsl2SGuK7ocdFtg/b2dlS/1s5MHCoeBfRZeDc
LHmxsVN6gWGFgV+qVVLvPJH33l6YKQVxgMTQM2rsK3+orVJ1T3rdYMV3f11Wbkf85aCzQ8qVmjCL
wDDNInVRsAsvYmqtlzj2+oPduMXeTHjFQjAXW4CllSMq9dBkqoWPAypZ1/vDabVO1alT+j3Invxv
s6iGi16OwUMtatV7SUSX5F+hNFj2Zy3RR2+Pl+ZWoF85pcQGqiUSQYrrwWKPFnS3hmCeFT9O5iA6
1IWHT3xdg6/8Z0xB5e3JVepgR2WjqY7313t1aMAVsESo4MKJvp7+0LZjO7TwGoRRtiNuVzSId15s
zM0XG6nkn+NsJjwWksbcah+uRQlC8/8OLe+INykfd0OiY2cSXv4fZ1fS2zjObX+RAM3DVpLtxHam
SlV1qjZCTc1JI0lJFH/9O8q3KStBjH6bRgNpNC0Ol5f3noEbSESlIwThereK9hDccbKbJBLJvwN4
C/cKxlEHt9WU72wsnSsTsM7t9hyCFgQ0x2v9YlturKsG+GcROP/4sCpCEXcJgyfVezCbRWVeHD6e
7fdOF8bBIzcNwLfYSkbBrMQdoNhAXyYQIt1Prt/6Tm48ENjKKRTkBJ/YVPwBPXY+tH2r/CvDv3e4
kIqhI4K8Aii9TUKR2KivOzmQl0pqvs9g1flg23ZAQayVzxzArWs60e9NLpCXmNsVMAOeyeUS2wHM
p8725CUBm/ZmDrKqDBYVlUPc/jc3oNc7HggpoJMwqzip24zCieoswAeSF8/M4qv018Tdz0yce3pK
/nvzDEOsRZmVfwTY7Prdf23dxRJc7Lyv/pldf4Y8rQigmAKfV2J3ScTtNcWEzTS+Cm7gi/B5KDwB
/bZZt3hMLEtSCG6g+esVY93WR/hrMAQEmJF+vEM3W+R/QwGxgcXCmUCGe/lladWgMzgG0PaAo2A5
OIFTeAlXJesHdnaIf026fxN//jcewCngkSJTQGn8crwAYQ96nK63l53wH3zdQc249ardLEwGGYrO
5CPQ9fuPP/Ld+QTzCG3mFLfNVj6o8ZeYD0sG+aDU5fmghcxBQsx2Lvx3rwz1znxCfhH5Hx5fLsoT
250yMOOj0gwpqNpZOpgcQw0qh3JB9g1m0WFJokReqT6/M6MYEcMB4IWLbYu8aVCtmwfA8vczIaYk
ktsDrtnkAAtkefYX+n0BkuJKNvPOhCLJhVwwBNpXVtDm1qbJYOMRqwy5nZoU8RTy/bzKDsRAiFyJ
YZsQum4YfNdaGwChCg4Mm95f75rQF1nl7gM4Ue9F0Hdla0hXBn0tV/dhu1e4MXdVNV8DGK1b/6+b
4n8jA0+LuhZEsMElu9yqITg/LRsbd+/1iypJYoczyVL7/9gwK5wFSlOQgULx93IUSGLoOBBwmeE9
gRXLYGzBx6l58Kkact/R1wRT31s63EVrmRfFCFREL8cTMJUjI4CAe7LumRgFwbwKq+aGhsvv/3zq
0KJBf2Z1AFolpy5HakznxzNUV/a9F07yx4zUMn4yaqG2zHABX+GLvT14K/EVdzriGK6fLT/UWukH
IoOUTo9ccw8JELFjEL07qIXVRxeQ0d1//Tr0BRDGXKA4AIt60x2AFYF1/Dbcj9SNbsIa5gjUt8P3
OK3op4+HenvCIRoBiBsom+h34R66nMgeUuxD5wDzmwLkEA05FIIE+Wni0Dbofk2k2UEDFy5PycSE
dyU/33bbcArWdwGqrLiLUN3dggohhAivbTaGcOYKk/a+Dysqf8UA+9VgGLAETpCTURzFZg3f7/tY
+gJSE2b0m+lzn8Jo/safk+haReadxUaRCTrpESqwLq7lyxkB4qT3TDVFeyLgwIgbJPWPYECme1iY
D0UCubgrTa+3Ueg1wKKwj74M2kGbU1Pj5YbmSZvtR9WJ/bhM7KVKpxYNT+ru+OCouyaoqnyu/itA
CfO/wsGTlWYB4D+gLZefCvIBIvwIeV0HgrrPg18Lv+DpJPrcSya7G+owq6+E3O0b+nVMaDGtTT4E
XcD9L8ekiQ6adjRwvqLI0POIRLqYBkCfgcTvf9gpMKemhZ83i1oIOBnjPg1T3x06a+bPYTKYXZNZ
/8oheLvkq8f3q5fMCv7bUh8mS7uAxR30ssKOntYezk4ssj3RrrP34L9dqaCu03oZ/NciAko5SN/B
enjTQAcVrfdgN70PBG1V3qgOSG5F424/eRm55luxZdFgxlcsDVyiVsg9SkebW84C9QJ7ZVyoSjFZ
hmlv8liN/iejbVvGatJlhAZ3wZq6+elQ9yWrVFI0BvLsIER0V9b/7cWHXwD0NEI3MlDkhpfL3whY
R42e9KHe3OhDrbNFFPCtpdd4Om+XFONgi+FqQG0VOcnlOK7yQVqi0Ohk7UI/A9/DTtAla04NPJDA
dUh/fhxG3/msVXgHvuaAzwLBstnVSsQtoSFMsYTBHAMpEN2ntHMfPx7lnY2Dr8G18NqLB8Tk8qP6
VJPetq6/72oeftaGgiSQiXk+je0A0NDHg729GQBPwkMexwIIBBQdLwdbBhAjXQ+klVBR+oM6WfQD
BqrE3rJpdIAsibRxDkyG4j8q76z7Fbr5CIcQ5FyzwE0ZQXuJhoy8vwrX2fEU0VCy3FHjUKjFcb98
/JHvbJNXjX68dVaa1ZYTk3pQczThhBtooc0RkK8AuIY+zJEL0x1NBL3Smn53POTRqGi6uPu2GadK
Y5OOaMjtY2Grm5qDI5EsPrlNBxGW/oL33//j+6CMgCxwtULfsl6R0cpY6iXcBw2Pd5kP869OVEkh
1nfYUsX6yoPhbbBBFoHDjeQFtSewQTZbNBALDdIhhQ6otInc961Onh1mBjg8VFLt3FQlUP9KZEhy
p1cjLZNaZQe7QFjebT2YPvVXQ8465EW4xU9apbHwloChFnrJlxvZwsBKRjCK27d4/UGV3192rYHn
Q50s11oRb5YXQ61fHQPLvdLoNluXcmkZoIbhHspx/T3pR3Og1tCd5rBenMCFurKd3oQdjIcGFUow
0MZbsWCXnxaxqnI60OD32pewR1YNVPNzu3j6Wk/szUAgYCIaYPoABUAKtEEfmNRRMYGB3CGASeYz
ljI6wvKQXum7vx0F+QA6meuxR0Nnm2czm/hwilPRweucoNkxwX2f5JWpjbqGDHyzKaDyAib4eiiA
6cWdfzlzNqhDbTqdHiro6PyCdnV8UwHtWHrCna+Vhd/sCoy1cqNw2+FVhNLR5Vg1YIBRFwzpgQk0
uIUrNWzMneBcBfpUu051hQj+dhbxsFxJdniFQRBp2w2YxChELPv0EMaL2QWBtadqCK9CordfhS4Y
bnBIXiJVBt5mu1hgDsLjq9NdOTvQ2swhNV638ha26WNcZrz3CdiEY5TMdzgtmFIfLpHVAYroNDjC
6TCuc50JP0NkV2g8zLKtdYHaKaRwCN5xcu/B1+/7MEbNH9oT+Tz3Nn0APjp4jCoR1kgZ6+ULvLHG
UyVi/3k2o3ZzMrag86GR7LN85iT6xY3uxwIe4u4d2NvmB+QZ06YcIK170hw6qGWCSi0Ey6Wf2SMK
S4hKAowTP2+TpQryOJHuE5l9eEBmgJl3924HYadz1SeB2QFXGv/OAjS7wcIO6edK1vOPxrcUdggJ
KhZnosJqyBESBn1TRZrco1E36/0IrZppH0cDsyW6p023T0LSDDkRLgfKcPaJ95jKXv2egTJvDyMK
M7vKVp6XT5Gx82/A7oKkJAancTeHAYQhCjT8RRMWsqaiLmsU2Zv+OLZzitQK/Vcor3oRH4Mg1ymR
VVv6mRibhxZkYrojkkTVnyA0I98hEZBhwVz01W81WMdpkdJm8FTBQkcOmLwQgns50kM27GcfjZUK
7sJxA+5zpig3t12rjfnT9EOEv6O2M+08OS7LPxOkQITNUdWV2UFBfT8sP77l1lTk7wiPri/q2CjU
ArKE6dgKKkER2no9nciOEd4deB/qsoEzRJ1TEtr9iGdvToDbhLl22+2gNlNdGX97FJBg4xGNA4Fg
gt+yfURPVnULPMz5ropNd9SJ+gF2YruPoTKzT/xOf77yudvx0NNCzMIlA1kXvNu2yW3kV7S2NOFH
EjR9tZ8Bxpd7a6Qf7bpVSaa0tGHzbej3fnQLElOqd2rs/JOx7pgdEhP5wMKFnNn9VA1utRsG6aZ5
M4TLkhPFUvG9UxTyJoBOGveuG11RPcPhASasQYtU834xxD3OGvDMvAHFesAhDpunBmCj6R9NEq/b
+cPs6xLSkHjJA9puklyqWAMk0sxe9dBMXafKifityOeEIDOB+HMrvym4jSR7JhwKpXdY+n7uffCR
HwQc6s6e0w9djksw+elCMSTcyYHz9j6DvGZwmLVLvRuf++JfL+QianN3wJMnR7zg2eOc+P0nxSfy
DSvVxIU3WXvHPcWmuyRy7G6eB82eZ9UI94TfathPEUH1+ivhDrEg3i0wiKiCIekOEMhO4KjUCpiY
38QClnLGQ9frkZm2TQ+Lk3U1vOpNcAcC6sJ+BzZrD3hjV2MpoF2dhbvIZ0Ag8hEiNlCNimDJnMce
l3IpBZON/zJoMpj+ZmaU9jcp9ADZIeGceHBjIVmiczbHNjr6eCs65SSzgTxC39Q1z3Fgvd+gig3e
CW9ujxx602ckBwqrbnZVNgSkCGWcTi8f78QtiRl6x8Btrf6EOHvACr5xuuKCgMDQ61OL6QvuSAWR
1dxOHOVUbERWPfYidFSOx3fTFFVt41/9PI/zGS8+ep85FpPUzrVH9yOc8tyja7LaOUCCToHaTJtl
PvVBPX3nvuT1ji2Os68WEbRXLsz/cfv+DiAAwUFcF70XXM+Q3NiWYBRlM0pJaXckYBQPqhhWkZM9
jNURtiCX1BGdRwhecp8mTfy5NpX5NyMIbo99WyE1ER0MzXIlffjfaBSNxhubtOynm7b0nnRIRHbN
FFZgl3t+H+4YjjUJcum7cDDXHKzLvGHUb1e64cyLtnF9id6h9TR2ndt1j5ND5v4JLnBOs4/SpoKG
kztHrGiHNpBuQWbXZedJJp7I9eLabixc2sJrqjMhLCOchjO2a4cmnViuTEfTf8JFhfZb7Ng0evEh
BvczVTRIijH0RnWbMgKViZG7wZIWiGp+fY+e4pT+YUuV9QinseLLvY7rzjsuoxgBNbE+OoC0XuVK
oQkZsAKo6lp9h+RbUkBCqWryifaZPnLIxvYNonK0VPlSDQMrmZ06m3uUk2rPUeC7B+szU/cMsiPV
tzhupjhvQ3cZbtmYdMueE8Sou6omPax5cKQ0VOwCfqyUdEbc/1DxWZ5mFNnG3HeNTfYRRHCgXoQa
15Oc5/ZmyagRBRx/Rvd2aZ20Ojl4ODw5UUNTkadgTytc9b5cnILKRPMvAijRFyubalyKWSKGdAUM
8agsm1o3bukGzFnKqu5FVCZdGjkF2iW0iyGIi7s6b2EAk3Z5GkCzA4YWUw8V15h2zH1wW1olvxIb
OPaGo1/e7DSVwJflAE/y+gmJV/TVDK0Sn6nr2dJpPZ4eI56SXxL6yZ/6kUzeLabfXcoVRfGiEQXI
DaCsWGQONszglFVk/UPgcp7kc9wFsCE3JHipVAAdGVqNrEQCEAwHplq7/GgZfHAflMOT5UefKeic
5B6IHvdG0Jrl8NE0n8mYJrzwXT2XMD2DKL+e6vaGdH5Hy2XuCfZxxWgEJ/u0gkp3PUdt/aWFtsL3
EAiP4IFpz2LB+ezSfaz65iaancX/nFi+sLOa0wzVqH7q2OcqUA33DwAwsuQ2k9j9Yy6ZDiBZiqqS
aHY2nNvlM2BX0Z8Qf4RJYWjhy5UHzMOpzzMutDq0BJf1DRk8WsW7BaJIYcF5b/mPxKIp9M9cVaGD
x0XcKHOiqcPDI7U0TfatJ4KzdBIgGJYe0P07mg1JcLKV03hljU7tBEsCKkhObWqynd+Nfv0bXbkp
O+H/FSHZriD8vnOTITmM8ULqviSMmgBMV4dZKKFCLiQPhFL998kbgnqnVOz/civ0GH5Nfc9UCdUV
TZ6cMZBfQ2+AcWYbm2A5LLMfdkXWU3YaRyOWOwnElEFZC3fkrtaec4tKiYPkdZrwBsjHIctGaF+7
7bh3V7dFU8QzFAuhNFB3d3xuxi8Ah/jOv8ghgzYPYIrcHwOHzV5uuOv9Ji7l14Rh/e3bBCU51Dzh
i7TGAYAWNu/IEG8hYdBvPqaeIrBEDrqxvvVHL5NlK5VAwtop9qNuu/TLSrJvdkOT9Mnjqg+IHNyg
R3F2WsLc9VHhAUbSQc2z+oTnDacWTiB+kCNnboKd4yA8gRil+THsei96blfYURppT+cey+AkH/dj
k17pE3nbmtnKEIVHHvJBYBHXLtjlSy/TIPhXJJiOc7aYfl+3LiS4Yrxhey3bB764ItvpcOQsz4gB
Osdx1Te5tF1QLi3VR0jIfwvRgfkDl5t6yBeI938Jx+l3Ws3+NVXC9adcXHn4qSAB+qvxPEDu28pX
iAakTNQyH+cYDPA5NysRMie8R282N4JxVaSMu/eJO5tuDwhI9B/hWSjPAmCBhA1p4etbfM1y/wI+
hCNFb7CK3aNG9+0LWk16N8DlLcDdg2BpSIPc8eN05U3eDBI27nnoCwAvjTXalDR5OPqTA32hoyNM
DdKuhZZFLhL0mwEpjpTnFXqUjvP88aiv1IzLqQ6QaAFPgvYhCBxbhVKywN+Emj46Cry52qdUWpkt
Bap98lfgUxrfR3KyVY45p84Oei6NOfQUKgR5aJzIPmZGI2KnYrb/Rstio0J1AJqOeRVlVB0sBMl+
zgBeiTnX8+wmOWu99BxmyeCXzTSOk7jSvniV3fr7e8CqgWAAWCbwJIgg0bs5xI27RCgGOfQMtw/N
b2fN297LXQ/Fxhz+1PyW+nPFYJigB+7kgO5Sv8+lTMx+RvuHnfBbqzOqZNrfdanuuMIV31Z/Jiug
mgpxiWT54jp1Kn+agI56b6O56m/xiBfPwjKvPdSN4+rcRrG0ojRKGJiNORx5euFBZInCwzCso7zy
liQF0d/P+FVk4yu66e8pQOUWrDF0z1YyLdiJm/IRzgzIu8A4HQGg4S5gLf3KR4Fsg39KeogF3cO3
onGLibD06PioZi25XPwEAOgxEZWfQ6o2S57EpGyTg4dRT585j1MOM7OolbmZR+YXeIrU9zH+rb+X
NZp/Vw7Dm1iFquFr6QY/CnDWbSl6BDBURIFJj0Sl822PnPABDY7sLAeT/Bnl7ICKAQnb/zwqqtur
vBi4LSviYrN3smAcKn9EXb2vEx4dJJfZfNPNyZQ+knqp6WeRBTo9px7z7X99rKDJjf4Xetyr/y8A
s5uA0wIYgPJe35yUcLMzKE6q22u4yJInhq366AzDDMXSIYAOlaf6yH+gYlDRPiQLZKcFJCQmyNxV
7H7hfJJtvgwyqg+m8esXQ3y4dQa8h0UkHqrtvwrfGOx7UfXZ94+jybbWsSoQwKAZ1FvsPAAeN8VE
ohQdfbd1jkk87iGAQ37MkV7+IJ5Fj0gHyG7x6PjQqSj6A8D9NWbUK3fuYuMDMQZaxPpgQkx7owXu
T1DFB0tQnCYbDF5JMzKfaz3EKLgh+4IAEhMCJqABDYfnBHVoiLixSD36k42gON2LJvkWkKgjOx9Q
ZTgiT7apmp9pM7K7JanSbi8sageQV+0SZXIKbyZnB4OLRC55OKa+fpwzGp0Xn4UmN2FYObAd7VPP
zVvah79DcGxQUjBLbPbgH8R6x6CRTE5oBWb+aYROVQr5NdE733qNmge/DYM5TgtUHTOX5pGn4dbu
wqvIPXy8aFt86lpjBmUGFqvIOdFE2t62UFgFLCVy+WmOCTiWQbboo6fsfI/WRHdAQYefMoAOEETJ
796k3nHVPfzx8Y/Y7pzVCArVGCD4oX4GWNimWZB1EDev4nE6QbIw0bd1hfswxxn3+BHNUpSng4DH
bhl6EtoDTtS57BSyzr0mKfHOz0DfP1zJdTAzBerk8to31s5eWlN9Eskig90cJ6YYe9eD+JlPGy+n
KdO7iAjnbjJNnS9T3V1pM7zWx/7exJiJFRW+YvjBYHrTFZMZRVWV0eE0V5akB6pBo8zVlMr01uoR
3hesMtNwxitT/gwHnfq7Jg67e6HNKG3uTENyHGpC5gLqLo7aj5JNspTeEAvY4Lj+om/SyR2h4jfV
6txZtzU/KqxxdpzmLj21YVWZ3Enq/qgyIme8D+XQx/tohOFG5UAq5koTcNvrwOeuzF98KLI0NMDW
v/+VaM1osVoC/ZCTk8a/jJvCoIZT8Q8ddH9NnPlN/28dCyUUwCiwvkAObsbiXKc1wxP3NM3OLwPy
OOSr6oZFu2lY2KEfUd7OmYRQ2F62uvkyV5SWljXjN5RWp1uADa+evW3Sh0APsU60ACFYAPLK1h1n
QWV6lguXJwcMRFZoPZG8bcWgCzdCLbrwFbPZlVvu1cftcoe9SsMn4ACswWOb8iGcxK4Z9HhiKybj
FEd1H9xMna+mm1loaB2H3QDy3km5DnGeF7g79w9D6NpSLLWuoTeNSuMLaD7VA6OZQ3ZtVssTHrd+
ghq39MbfYevPZp/EUPg7cDRgkA/FICSVrRA8/jZFTY07K2jZHN3DAVXMT6Ca4tLF016/OGEHOt1+
aBq/K6YJoRq1q9Ck9+DgDuTK5nsF9GymAig2wJqgDQQ2xhbf3M+VA/7u1IGcE+h7kGldAnSN6mto
kqsszXUlPFLKSA02b0fd/4K0l0n3HuegzKQKm/S4mnSVDPwXVvQ8pl/rnnTLjbGew8seOiK3U1SN
V60J11Rk88MhaY73ara27hAyL4+NboGsoHMnT0mCHfygOtzsd4yizO95S1efBuFF966VUXVw/Dqi
Dw5w93CPCGJh9qYVkFr5OIC/c7hWdUWQsiGzDmb7Vp3Cl+6SCsBMEDqD/mTiCdjU0QSPntc9jENK
HyHeXT3isejfSljq8NztTdCvEGHzD5EAo17Z5u8cLTwEwHQBTneFRm4Ou6FNhWpuHZygSwQrdt/G
c554rT2EA4AU1kV//8qIby5SFJxXPDJIvKtDEU715aJ0I5hWFdL/UzBPRBZzn7QGRMaGuSUWc9Ug
luHsq08ex3+0SzvUy0sHZTOAmUQdRFdW5O0E4PPxI2IsCt52218zJ2FF3D6Wp0glMbutLfqYpUug
wfkzITAQKlXXhM7tlW3wdmPi1YymKwRmMBegAl7OgeB1Z30n1YixoPp91tngPfA6HiCfCilXnouK
WwaLlnB6kK0a26dAz/4ITJ/P6VfkXu2V+/TNjY5kGmEOLCtcpSA/bVLSkDgZHTojzgKtAClwe1ph
C1d4KkALSOMJlfck6b76DOJn5bzgIMEuzzbBFfDJaxZ1cWJh/IPC0qs6zYr+Wn/oXxedglajNVHM
z7wKzTAWbTer+aWLOj8r2ikR6NouCTj8N0zhmZ63Ck3s0raePi8hGfVpTiUE1EsAxWjlFQADpm6d
O2PmSa/oAkjG/gkZMSjuk6o7J71capQNSNcWcTUt8veVZV7zsYuvAQgVrt7obIJVAOnPzbSKaB7c
oKuDs9MlTvdJqHF+cIMqo6es6QNo0fRV4t1n8J+GOPjIUgcFfHgU3qo6MsHh4x/zasK8/TEQR0SD
ZG344BddTu1KbRzbUYUndOdC0xYtvKwq9BkYkkp0duHs95n3CaVeydFviPJAiXpicIGYpVL5AHaz
KVyPV4Cn6Ji8IFnCNaAmkkZgrVMelFOkxakZXZN+8tHKLNxGxw487GB35px0BWaRn47dJ0ejI12C
yKzl2amYW3eQp14auLpLETzDrbFROR0hVlp4WRs8aAhOOYd65As5o6ApjymEy4cdeuREF3DCgv8O
hB1Y/NKocWn3TZ2aO/T72+6gxTSQPWCTvfnio3L7VU9AGpQaHc1fTmLd5NypkHoFV9AqThlctI5N
I6ffTQUrkxywdbg5Q2w7aA4dGNnmECdOf6q7CDAG3fjhAZohYrhBg6b2y6TibYPmDIw60nMfJwop
gcIzcL9aoWQnh3TOcJiHxLsVoJ9CFG0Mp+XKPb2tByaAEoHM9cqGQAl628kbPbMMRGfZKZmb+Q+U
yaJDbBl6H15YPboOYCb5FEBnNje0za4EkFeA7eXuAvYchWEENJSfoTlyubuyZCEW8KL0NEM9D70/
zedIFSrm7c+Edpx8QTZfJyhJZ94PkuiIfVFIouKfkEuGCSVDMXMqYsf3fuDxq7XMWy9ZHgLIPEze
0eNi4V+QFaeDm9cwBxuhax71zldMq0XJE6a05L4aqMtK9FNT2KtbOUFLIRxE9pV4NHtIKxuoQg/Y
ljKPK1R3HFT7u3tgJzpxA5nD4afxTIeuz5VDt372ZlpAdIHRKoBKSES202IjDqpF70YnM0LwBMkd
WmPZvRcN4w5+JIPaB8kwHaKGt+IAdZjmJXSwu7scEInB9qjiKp79GSSN2dGllLG81Q53vmVyQJeA
Qy6w3SfIF/3S6wfX8KKR3B0/GZkO2tl16KPjFml9+HjnXlMjYEYpD4dDKDPSlNVssvh71LTMe/YG
k3Z3qYB5VpkorrCCEZzuSGE4C29l4LTDM/CJbfAogFyazhryClMewda0L2aPLdEOyJKOzXnT+17p
j6ltD7J1q/kZXVNMa5hMyZNskDnfZ4ngn9o2GeAVaOJF9kgR+wEUY+5yghCzDPOyQy8v5C9xFSDV
VygGOl/0ENpToFvDgUoaSHZThdA9QtU9W9C2ap1eQgVdpOhs9cwhXz9ex7f3EvhhyFGhToCSydtI
3jZyVY3j9Dx0LBx/Z9PsfwcSOp0OdebDEkTAaZZig1Wtn+QZ8vgClV8gOZC/8WhGZt+inwZhkcrm
Mw4iOQrBvOVgSReZMuTgwqCdlbGvi9PP7D4iaZfcjEMogyvndE0sLvcj1IlTFH7QMMA/t/71ACZ3
xtGcnVPKR/PZBuirfnFHAlROjgAfTdfY/6/6kpcjoksEvj2w8oByg7B4GRhY7QJmPI7eqe4Va4pY
yPQHEAWk/mWV39a/PPg10Vx7ld0BFraw3QKmxryb4BPcliO05InMZbUo/26Rk/AeZOK69IlLHXwh
AMeuVXRIhzrfOxZNyTMUDnCtRO48BLjBLJ1eelUn9NdAJ7lr10w/22WDggVwpjluupRY85wNjcdQ
k+fNvqdIvMqPN887cRm/CSSgGJpPKTLfyxkAsCmt0yZbTrFTpeoIfaTxMXDCYLxDtPLdUygnIGqy
aWTqjmsXildXfsCaZmyWACLByO2AKMTp3JJhoTUNdYt48k5j7CpyJ7RL7mQ46qnwoLIBZWTeoKQK
UJWV+48//e3ISDbWyoWPDfdWcCKYZ/TEleRn3TQAkUHOtpBiWb5w5Su/qLPElA6aKFdA9m+aeK8F
6gTPGmDJsPG2sgE6cmWgxyo9eaSZJGArKQnITQUZSVgRBnPbvYwDYMrFHMy9KFCJdCLcJY7j7RtX
+6kq63FR8wmK+OaQgoMX5q6F4NoTWNi1f4t9Ozc14D6tJv99vkClAtR0xe3jNbJupb/SX4jHpJyy
yTnBtTr1Duituk2eWFClPnURsNUqjqav3rhyKz9eqHUPXm4R4ExBBQd097Wru/79r4Gbea18jpae
0cnsIUmPTO0mdGkYH0CWsDdaGO+fj0d8eyqAYUBJCyHVxZPD28QFYqZxoJxha/CsC/cYbA7LCYlj
9YgcMmUPsN6EwARMe+nPESQn9fTx+O988VoHh0LQWlaCMP7lF+OlkXAgK7PTMLb8aCobI3Anwn0a
IZp059eVna69fNcM+3KSYW6KizFae62oJ28+OUyzum9ckuDV5yUoURpeT09saqQ6OS6Y+PBt0UwV
wkgGiA2aG7qA1AhNH+e+T8geOSv0U/AMAsjuGUJcwEn47tLE10pf71x2EQCVAG+j7gYGxxuNb2dO
+iyWBE4AFXqI+eJMwv4C8nW8h1RokuWyYRbguTZIclHT/gGyhdkKZtKV90DbXrdkD/SLo8+xRl0m
h/0Fde7h8hizQi5dqm4cE0Q/ncpzJCtHLEK7J0kzkSuosLfRJwpfpbxWvg38TTev7HYceqscQc+d
8bwjJ1wC2OsyaEszCrUXtSrwhPUurTPY6l5Z7FeiwGaxIZAOIX4EXIhevSESdFSmHsR6TzPn5iVK
W4UkDEoHPgyh+5kgfljtpqDm6KqKS8khMVUELtBNOUpRlYIv0dIuzwvgYRIp0Ng2P2xYN/ILBzjD
fgWqelx2ymFZ920YluAmisUENK+e6fqm1QQV2l2WAmpXGNu0ouwAKFI7NWeOOQ9eM7a/5ODAiPuB
zlQpuaMOjJAIfNZF52TFPMVtcjZB0kefoVikb9Fw6MO9atCEyf06wEdY8OtUDpRE+wPndEReE2U2
LiB36nyHIDIxsO1MVYD49fG5fWdRoWoIwjBYVGA1bQEaAnip9f1JzikSmKZ0MoV3TUqt66ENG84H
q+K0FCieXXNIfGfglaSBYu9aDsaSXgYMdDnxkCLAnYMJOwo8QIChlhPt8BMciSZ50/Azem7XJHje
eVmtTrMQDcdxhO/dFpqc0AY5OARhTilIOElSAMIWy/2CfnWdd3U6/XHhQQ1VIOAes2MVpvZO6rbV
u0rNoZPHYwhM0Mx4euJ8SXcTMq1kLSp51d5mwBUW1oVjhJuvKmn/VEKghqvU/3F2JrtxY1m3fiIC
7JspyWgVktVatiaE7bTZHpKH7SGf/v/oO0mHChby1qBQSGSBITZn7732asTS39J2G/6RIF17ucmC
pXBvpsWZhm944DfNneYBWz4SAlB+m5RkQtfknLqRk0AIm3ejDx/TjXu7TOopBlT8iPvyuzz8+Xlt
9ByaSqoHy0HzqlIOptA8q9aDG8doCuNksQvvYmso6+WRBLH6M58K1VkUafDMVNN8has3+SomEgiv
NPitTlYf6rrQ/lFtBW3l7+/o//h1fPcWccsEvG5blGsYa+o0J0v86oLR8po0YV0QMX2yjZwJKViJ
38Jkqulv52x0kxezVYImF9Z+LmEOGGP2HAhQ1BhsMre/TQu5qvZ//opAH+kydBxLqMDXjcbggS0q
S7SXyZmLs+4XiYy7jjEnPdkDL8ohdQVmDfY8Eo/2wQzyvvJuwzAajt/ON7zSf35I8zKs5QQNE0J4
7/9CCjJDIe/yY1f6I3t7t83t/QfP4x3eCnEAaj9NsL/xfq+XOaaHmqVITHFxlFvQB1dJ7h6DZPYP
XV4/GM24/iqBvUOIH8uz282YVcg5aB50lj7tB+DvO6yVys86C6AGoQEj2NWb6xVe25u5BLF0V32O
St9ETYRDjXhNUwgpkRwy1iLYSlTpcs4br/5WNIatjR/8jHcEmO3JA1/RJhP68B5qLVPlt2bVD5di
nbQljzBG06eYLtFXENccZdj3Dsj4pxF6hRbB9nSqh3GVEwqbXCzaqsEXUH4GAVrvc/9JNvNku+Hq
J4P20leanTxwGGrZqSdwpT1ufLTsfq076X7UNL+7oR7lgOThzYGARvJ6PQUo5PbDkJgXnZX3WwLd
dbeOjUYKyur1X1ikdaeuZwWFpvlY5EPy+PeXy333PlOKIJ/DhGFJybRxVRgqarawZN5f0tovi7fC
srL60c0mH8JoEZhn21vyBuIXVQNSAHu2eGqrfP6M9VO5z10NBQGV05BlpAFL11CRAPAiKov3NTE8
UT/p1Vw/6jmpuXFVrQl/4uSlIXE/bRU3rfBfcm9scK4xFopeYdmJdzDqqircsMGnx65Yn9j2fHaa
MrciLUuUZUV6QXcyxAMqNHFMxkT4+3U2nfTNRdo1xbZW6s6ubIyGdWeSMWSvZo90yHHqUdylTmUF
8dAE9lsyF4Z2HpTp9o9apdytLSSDz8y6xo+gQZj5cXC6vEM5B6nvNPJ1ytCY7WEIWz3Ng52xsto4
uazkk2OmDFZeTmXSVbKZ96wcidm6fnNLiJq/nUjatA2TrjPdqHJLX5QhrONKe3Vh2MHFzKwOts/f
H++7sr+ZpPJU6dod9MXXqxEHEqaDtCW9aG5tjN8zZ/IjHSd7NHDwlmMS7mh6LLb2H9WQdwMSF6bA
AdXjvM18sv2wf41kQ9ayk/Dd9LKs2exFjaNlx96dTfkLQnXen3NptN6xg13WRAsH6ndnrt2vayXL
bgh1VQbLVz3Hc3KIAeJZ7IVz3tQjLDxoyWeahWHGTamq6y8ZhfQjlfT7RaeH/R7rLfh1m+nr9Qxh
qnK1hFkXF4Kz1+xgFIuH2Zdj33lWl1xYmsBRxQAkAYas5uoggHIybP0MKwTP9CC2Qyv9AAZ5Z1bC
WbedvWRqc95BvLo6eVPmyqGrhLjwzhNQOfBVYDJnNJ136bGn1iIEFnQriACsfZ/K7nvtJcFXKPqI
9DWrmcfPf3+1ftM2/mhiOLkYhDYDZ9gEMHr+fMQKwgSNgRZczAna7M9lWwc98FbMcs96iCBU5Hzt
RngqMzxVQqS1aWVFS40wp4tqZ24MCf09aKwCiMzKzRdRTFpwyrDDKIeoNd3cKD9CtPlJf/5k38An
y8EkD8+Z/6fD+ddb2VheZg0FdwxpjPaCHsk5Uy9m+uHOHQ62bw0fMLLffQaIowOWgj54CLuNYBuq
/3VB1uVmq42zcyHHpT6PZeM9+dWwdKHpNuMTzhuqDMWoaZ/qKfM+WEfa7yZ2FLjYX24rcrg3VMqr
i6MEQvIQWBfeGr8uT1pvtJ8HW2+Qxcx+itZg8KzMYZnWLrkwd07eFzh0qqVDl+IVxuSHECScMaTh
0PUwg9D/PRv8pbklvavsHmy96JdDYy6VEbKcq82og9zzMMtJsSuA+WZlka8F41rujL7MlydSZG3/
R2l05U+7rHNEZ6SFlJEhrCWLTBRYz3m7YGy6LLnj7fDkGYsYvdAQ3NQ6jksoDSeS1/oQ19fciRrb
lE4Rc8xoRrzoep1+Ncemu8xFJtM5rBBjWmOUwnx/IPSl+iiy7vpoBYfmP9tY4287yev53HVU6dee
6M6JUzpHLTCyfxrA/2NuLtquNfUGmWH2+vdv7n9cE8qas5lt8zIyU/35REEDcPPstflcyUk/5qqd
IoyG64h8ifmIEzLka8ubPniPto723x/NlkSysWUx/mcX+c4Poy1amKC+HI81691nx0u8MsxYpgxh
r7Ph+I+f6O+rcaRs3ydU/+uK5Q2BBkn7d8AIY0WAjk1HStJ7bbwYKuOpBxPhsf/xtvIXbmAHO3sP
qvw14oo36SwlpPbjWAXOa9AM3Rq3flrWd7YqBsRgWlc9i4Hu5YML/69bS41hANy2DLgr//k8SYIN
cL0yxmMz9F3szU6z7v2yz/sQloD3EfcZ0Oj6UXII0ewZ7Dg366NrwsxYo2Vyu3o9d3NQ3LkK6Xys
zbXphiLIfDPMh9o6O3x9RWTLtlL3aD/TX/1oweqoi7L2XjrmsufalP1PtwnmF0uh1jvije7iBOj2
dX4JPJHlX0kvqNQ+YVmcXISVAvZMZlJerC4T6edM2tlPlW9iFK92588WnLgJZaXZHZfV88ewJaL3
V9YmyriVvZVkS4gwrJWf6DPGS+1rHRlZ/YrGMO77ceyflxxZ1h71aesgdalW3TwwettGiAbLEd9E
I7FAdlEMvMlVLv0dfAzsXLphmcyIBsm6H1U9NS/N4KTAaosxIg0SVu/oR9uqm58Z/sKfjGwd32pl
uOBgvDAvbOZz0K41V7+G2Wi1R+F0paRBsaS5CwithGNnIzbQZOLYO2Jr5n2TOKm3X33kpqaV+ck5
QLEIUAWjCBOAKZiq54ZFRPGpw8d3Plp42d/NrqM3O+mNmXOcnS1+zG8ylURFpzxtl3eyFLddVSYn
2yE+BumZK8eHxZWKWOEmaLIsrFRb7tO179MYpV5bQOCDpxvnuphf5oG42k8kBSArbOo1BUjxJ/dm
sR2ZRM44OicngJvO2r9vhnBp1HQz0GtMIVmR/lvNTOBBe5KqjAsjaMY4pWn6Svds62ExD/0SOl6m
vo8a3UeYu/b805+JmL2bSgvMaahM8zEYly4lExE8+LbtsFkLG9y4MIhZld6FYhmsG4wXV0Ay3ce/
JYe8/eZiAfAwZytsV2rEggYFs7YsGhu8HaDLWMHew2fBPhiJzSsyV6xpj8rvy73WTZMdprxpJjYY
FO29xBxYHGexsUGw2x/T0AAI/mdaUvlD11un2CF+NcgC9eCOXxgPbYP4O0cat0EiLRnJ0fU/r6Oz
tqdgcvMLLMd5hM5fWcalxF3nh6cyhKErCtUMouTU9rxrAGVPMMLa6ecoVdretPB/daQ/lnjLV+Wn
v2rCIsoHB7G3YvJyyxL+ZeAlMSJONzlaqWyZZcayfpXwJZPDDEqTRAsavfvRYq2+sy2oFKcFvZrY
FenqipDQPNnGpS37Pob926AWbvzJPsHRQkiZGqNuPPLhatYTbieLh90e6/qognDxI3PLuYrTaaN8
sDWyzXAdq2F4UUVtvmIyVav7fi5Q+DeVbjzn2TimUWL4mhsvHifLl2IhAswIYTi5wdlMV/sfem/e
B1/Yehd55SoeVjKtXgR2EGW8OQ6+6POgyhdzqnQEnLan+rBKIf+cmjS3lj06xqrTIp+oLMPgDZiK
KUacFNTfOGT7b8Hgrm/IVfV/9FwA7E/ZGMi3oS+7JtS73j8Em9Q0Lq0E7kJizAn+FRY9Sqygb5Wh
u078i3ZApjUM+ZQIwET0+mNVKkxtBjU4l1kXBi22Gh0Z4zif1DeyU9Ya2RACY3/tLUg5HiYWESfx
+En1sl4/Sb1bxVet7zSFw4fOh1Y4ExRgvoeuvawousedLr3EiXTluqfeRJ9+DjThjiHJO/M3cKEW
2rAWMJ3C+ghujNFW3W5FueLstzgsUDoDn1lYE2vypc9ZS0bSxBcCy+Cg+TLZSyujKZ+7L0vQ8tEm
mPO+WnkafC3GybZvPTMNYjZmznjWuiQ5sNTSNvlQP4ojAQv4fYUVcNy5Xc28POCeVBSQJbTWxDcP
tUY0GUNbPBpZvdjnho4hO5m4DpykA5bx0Ob60JohAB30LC/1iS2wy3E5o/c2z9passqu8QVxd1ju
TZ+DqmqzeOwFo0PSG7PGidxYX6HmS2wFgqIn2sS0Cy/2FyfTo0xBpkM51GsJC4DOqPQyDKa6eQoE
5e3Vziuzvm/H3uvPnd8ZSwSY1opPknNHOzZ4u/xMesdYkTtJE1eHQRi2iq15YN+AzAybAyRY0v8S
pGbwKrVNQcvWSnjM8aA58cLbBq6RIiI5YXvgzyxnbEvFGzzR4AEz4gn1aQHfae76wp3mG6hPKM4j
sbm4FWGT1/3wFUFym59w0egvlR+U5YW1rzoLPav0xylQNkt3YgjCXJraGC/ugNht1Sd5sgyWkLHE
I02c2mkaimiurTkgCyFxn1TaBS82q1H72DWLl70SmFDM92nf6V85QJrvg5Vpt2ueW9U5Q2XffQES
DuYdzh4cRtpvtbHfgpA/u1ZiyPOI9+dBsknOdzqkQ+MbAnQN/IMECKCjRD9pozAmZOkuQfbY+mH9
we4XSyX4cF6+tgc4RGvLl6zscris5pJ6d+tQz93P0c28n1nVNM3eV609HPV1GP5Z+rQqgYBa9m98
5IXWhUapTU1MBBL/G/cQCCigY933ccjxx3X9yv4ZQC5NMA1QmYHjGGTCWLmpY/xoM9eoL8EaEKoX
Gkg6qtdE8p6e7NU0sl8gSKYdliqpX1Xl1P4xzdcujfxKTEeDZ+if0CU7nyuoxQV+A4tuLDc1OQY3
nrMoZ9fVnWYdyfiRdjRDE69uwFzmb/iWAl8UjqZrN5l0KyzRRw9L4SDNbe/C2KIfcrQM1Z4stlx/
0ZUeYOHBTBhWOMuKPa1qU39POSdSmKTSZpfuoVGKVD1Y7gGVg43RLY/TjVQP+4Zl86AdSNF2vLAu
TSnuOKHSPNbTtNll01BPJ6EtK+aaTdYPbtwamt4eUtsXnzWraJJ/GFTtZC9qi4IvWTXsSdww55h4
BjM7eKtaij09IpzvFCV9EU5G2i639dLkQUSiZzfuiJJJiTgYBueV6MQljQAK3SaEa+kVu7kJqu/k
EOTGvgqmwTwMeeXtfTubaGP8JqFDC2RwUJYWwHdcvP67VyATwCwh1cdfXuNlxqkZCm04sgRNh/ME
0aaACLIa5hC6Yi1uy7qtnBOiyzzGCR/Jh7YqqwP7qN0F0M7rHQbd1sKP2+0WAVBZutAJR83L3xgV
K3rdbFafSoSnfeQgiBnjnFRJ/w7+RZ99wnilGJ+WSatxnw5WWjokB8FBG3qvrmMsOpYSnil+zY4K
2wBn7CGcUsO7T4aubG8B6r35sSqG4nNLCkJ9VEGHYRQdhinj2WqXL1ozga2HrVsJM5pYbLdHrdcn
L+7yytF2LGxkRF6g1cZT7aiJAR7+Gj6B9QDnvJKZNv/A/oO5l9WaZe94uSvv4JtiOa2jiUM9B45w
38rSLrtdIou55KRiRRkr0+vdIxF19U2KmCiN5Gz1t7lF2vCd1455EgDHSae9aRg3sYfXmgBvCvoy
RmutMNb9WtnWGuoz/gm3rdO13RRNiSaLqKE5Fhc46k3BO1tp7skbnXHruBetfpAZryfNoy01L5Z+
LjmZ2dosoaZ1/bPqaqeMjcavMVXyQJ13FqEin9y10JYf86o1bKBFMZ+kXnYW7ECMWzB/gf/eRxaV
wLxvg7l/WPV0LC8aRjWwwvs+AAkNcyRl+mUVRvbmsubqTskYLJxbSd2Yj5DacVyBp03vGXB0QRGG
EpVNYQpOC8OikaZ7qnBWt/ZU1FHEfhFUIh6QVadxnc7V0U1QLd9m+uR8N1lt4o4yBF520GAjH3Mr
UAg8u7LEKAXYVCe9atYsUjhYZcfgN4bYi5x+LVJZkjxzacyCBrmsDXBp584HXiLp7LO2UHqU9IFV
flqqHtEW0nGBiqzNJHsQNQV3sLFol+wsq43PYq103hAE/uU5S7ole1Hl2LNN15326KZVru/wRGDA
MzBLtKOmxIk/dppGn7Ow8Qhhx5tfwurkJJNBHU1YdAhakaGcv/saDUlYDb6jdmkQVGggjNRpQ9xM
+uVEP2IOx9WXxv0qYWSEhDV7SWgKMeAmDH4Q8Cr0tbnDz8uJnBL60G0d4Ji14y5X/inT0bWFQ7u6
z8I16T6bZpYpWg/R41Y2uM7FGAdlhfjGqpzDClHnTNRZ9mxPfbIP6PIJNxnnoPvsJeZUnOHT58+w
Pb1lVy3GYqOVw6nECc12LJqdIoVGRVM3dtWxR2HnhHQZns+G1sDBBou2ZFBhjyFcFiWqHNxI5K7z
NVmXpIIBvmr+To4DnTOpLmxEw2lYB4chUsuNKCs5IxqgGacqLyqHX32ruSaEVRPx7hH5s4+Y1HdX
+lyorQMLxUzpPDeBN+00dckX1x9VFboQX+O1YioMwWQ9GbWzqr1zmoFS7Uo1TW/LaENznyxT9Ts6
kIS7D/zmfs56lISYsMxTeaak+zvNUnjvGuxAfnacIGUSUkaG7sdQNsVXKXRbfRZVM97hkOyC1c65
hUVhIJdbrweZOsyY471l1jotZ134Po5LWlMODz1RHGdhd0YTZ7Ow5mM5mCarQHx4Y6zRZX4WjZc2
Oogw1jyHaUVKS2rA0lDIrHysXJYnLcYZYQUd4Gdg1So5WSPPUlG4xC5QDgK1erQ0THlaK5cyC6HI
qAYTMKSjodm3Y4kHj2InCoKv71kRVuu59iY17L21aVXMEOPMkV3J5mURcrSRVQO6EwMoS05O3Vnt
V+yuKmQaE7SQnZGjbIsl2HQ06pDZXpuSH70XBCy4T6ZJSMaL1BAf4yIkMPNLV8xi4TbkvhfaOUz7
yFSLsb4lvavUHUV3JplJZsI5TTDLmHQdfWPVlBrWKAqvIjjR/lqVZ4wJVIndHqdWGsHcc8dDyV6q
D4vCxrhoxfwTgzIpSlHfzdgUzjSFLibwDDY62ucUBdLtWHb9Q6pNfXFwoe3gt0Y1Os9u1WLxUwly
tcn2MORhNQDY9mSz6u1tycfyrcs5GPC5gWa+LyQ8niIcZF7mu8SCy3EXuHLwPlNYDe8lzQ3a+zCt
ZPfNSJy+uJcqUMbFJ7G3iKC6yvVWjZUR7OdlEfoOtnjwnZOUulXje0v+EtgBQ5lcNBt/Nmmsu2rU
ZL5XRaq/4lVr61E3ZrnGCIb6IbSXOf3ppsWgM7e5GubocBIS7aMEo+uNqA8BEVOJTeO+caWvZfod
lS+nj85PwlZZrIiM3QViMPfYUn/vWvbsfwcff5uk/oGvcr1gS7dgxY/76LUl9SiCeQzq1T12aA4p
2qNcUvLR7ToX3NHCsOfIG1d3/eTmS3vuSq11LxW2D+29FB2EF7ka6RsbGDOPO6FpWF0OFrqhImCv
EJtu4Xz1mYq+gSEVamculOPYnZviuS4Ko9xxlATBkew482FeOChCfXDtnxOvHa1T1oLG1V3gzscg
r0T2EoD7ONm+HpIFmAuczk5+kELqGN+yLkBMAvGvGdY5koR9VT8Yi71FgJeBTcWEQzOtVJh0VOhf
82QAPBHjDzORZn6ja2tQ7TFk8dLXEurJeMKLviU9iln5hKXZJCPLXhzWCoD95mVmG7urt14r6qQ1
uRHuaVMjEbxYzCAOdvn2uV7ADNAGcYI+e0VQNj///tyuVzs+0lpAY1Kb4GBaLFj/xG4dS5CHYtve
qUawECOeXn60S5od3F6K2xbYbwlbmOLHEpbuB5d+BxtzacBbJDMQ4VHgXa0CV+D4Pncq96Txh50H
jOV2OY6LT14jpx9//yv/16V4OXHogAXoEi76519pWp1ul0HqAgRWwWfOF1bYsBCg7I21+/L3a12v
OPHE2d5/KKbwWkkFuCapLROHoGev7kMfuOKePWFQ4JxlB4JxL7slqFm8aeOahiuHk3ts66Z6FG07
f2lts/iPidXbb+EnsDjzWQuwJ7+6x+OiOzCx7OyxTil6YQp8FWWVMt7mLvOeMqU8LLaC6gND5auz
h6sCvCDUADPZrADtDcD/176wJh96GudpevDnOvknGTPxnGj+un5HwtI3cTXZ83L5z3eda/KESfwg
lumdyqcWGFTjR6c/LDyb4NSqbKlvCKKvSXmsk2rTM1iidA9Jn4qmpwxTRL5qaLpX4A8Gvx1IgM7x
/PefdcWL2e6Ea5AJgayVjS18qz/vRLvaSaWmXj3o5bobvGpxQdW802yCN0VMIvU5UfaAzU6e1dYx
w0u8+2ATdc2DgzABsI8C29/oTgEV4c+fUHpDPpRLYjzU0khz+sQpdw9dC3noizUn+v0GX9Rg8BMj
T58tffaSlPoszjWhPjpsmQwGSkhGiyPiFIaG/pHt7G9f2X9VDn4gVtWYSWH6SrVix/znD+zIooTz
Pbh4BFM8i7M7ugEnuJBZu9BE6kK72N0yqRPGckGGimpcPcDJjky1B92fg2nf4dyLyyJ+5DZi5tqq
6iezttL+BnlVfVob9NW/Ojj0wKBSw+sOD3yiaDdm4kzPSKwjO3x8lc1ERYbdDU+CmPAB992lzX3O
+paBKka9aBwNsTjzXhlLID4lMJYB44O0KMOx9aflwd/GmzbUhmzYdROq911RpY52JnjT6aJxXOdn
yJu5taumIWGExJqTvRxrKdN+aEvggiWstGJ27+teLU5cLxKrIzdL2vFosmg6ADLq2iO/qvqysez8
cOaBVpFTzTkMIb1cxBko/m7VEJvdJw291keM6mtKiQO5azvYNp4Wh4l9TYhhQ2voSKL0RwEeDpGp
qAI8RmEg/GQLmD9wytDSIevsDwU86+exzaqKoUD3XnD/EeGgC+cjAscVr3B7fQyCvGyW2AEF85rK
2GoNlvf2YLCxn6dLHSQCx5tlgQ9QtIaIartAG1pWZT7v02xMYlPNEoPebLO11IPl+e8f/FU95ddA
K7RRb2/hzpx+V7vtoZnRQDe2fBzW5NPcq+wYMAtEc9UzHdVJ+cvHpOtoTEif/z8ujAmVQaouh861
ZYg2260JdtQ9qsDOjnpRALTV+OXzj8V94S8aeLrGP+zcUhz/fulrO4Htj+a8x6Yj+K0+ve79Mnas
ua6W7LGdvSyIexruACs8wi8if3DLyB2SynrOJ8OD6dzmjzOK3tcqKMQHZ937m09uAD/GpI+Bi+hd
0bU0sIqugHX4OHp8fHZimL+nBJDohbxKW+bfCt3NogpN9Edv4W+G4Z+n2Pa4oSFyK0j1vbaH0XPs
9bugrx7nzTSOrYMl2R2rGpi1AqvbIgUaVA4iXAOlt2FGxvj6pJSD48awsC7N4lxTxXyZtcl0j6jk
5uTB5BxUvxSO5Evxk9kjmG8Z6SSmnoWYs8MAmt9EgJQJJOd2zCQc/NJcQrdVCv+2tTPMh66suxtC
6Rvw/Z5vYTdMuX4r/MJcIqHrijBBvG7pttmetmwJkqm7TdbMLve4djXTHmsdjS1JIkFbnn3Lae5d
a2EY5GhMHpxGSveglNHXO+JMGCrlxqY59B663wiJwLBxLEbd+7EOpCRFKTq8hD2AU/GJDt3M/xfV
unsPNikudQGX77CIAM1yY2rmyK3ihg3nji2GF7eYZo2xNyGvi0RvAsQ4+GDKJ1Jiiv6+TvxB3MzK
Kaxo46diLNo4TL91lAFLY4yqhCr3XocunjQkrwk9QKTXEn9ffEj6YlVfHVc4b5uli79z57G/x0O7
dg8j0qACx082/lE2T3O3J1VlPvqi1ubPs81KtkRChDG6a3XaZZ7p/UK/ZQTZwXEmFxiEaMLROAqM
3i7+6WYMRuOpZHNfH9JF2vLNR17t3m+ZXOs9aSIaNPomc/osWgIP3I5WyYpo76xVHuVc67cF52Ah
4Ymunc2gNFL3Vm/hw1JNaw1fO9eYMVWw3QqfG5T2P8l08+9rxOifzQazgdDEy7eO07ppg9gU+P/q
U2VWADKoeTEYh12LZwCOiFGQZdj3Esvmn8E8kuXgzH7zxjJ+MMPZX4tXnEWqIF60zZfbrawa1G5N
zW45wI/Uiy+NhWz6wLKkXUDbJCb5sFH7ICqYvBIkSDNrpZ0DGFSdFktV+gkQePouK5GWMaT+pl04
uib/pcd7xLqMEAc94tsyTQL8D5MnjmD7JgQP155uYOh69tOwYEQQ6gveTXlsi8BdPvEiVOJbb9L/
3CWKEOGTBurthI4GE+PgjfggkB4wl+IGo5nBeSbhKZ0uq9SdPpxUZv5YST/m45rbQL+ZTeE7JRrV
HMgmySZR7RT834PwZtt41jCWXtO9m2f9CQfzmlF763ZotdARvCit9SHHGm6LEqFPnGZf+D3A2Z2A
Y9JqOydbOitai7J/mBhtq3tzHRcnHEuhJR8Qoa7YV1sJh83KaEKVgCt9TXisSuFJrSL9qyjz6tEi
R+EIQ35NcJu3nWNRTsllWruPohqvRoLtqphZ8V9od+AKXZcI+HsywdLFfpQJCtybZbLEJZECj/tG
BuVx7rTxg5nvfTFAJA7FlOOWq0P5+rOtFL7ew3q1nAde4ZUV++irkXx5l8+STRx7p0OWLGK6Q4FB
Xlncgw5l/70wgpNj9rGxlbaUxatuwO3Z6LjYyTzWSqct6aq0/NSD2JxsIZMna9Lto2Mt+dEdVu9B
BQRCaUOuHf5enq+GX6ozn2LAdI90irp4zc1XRaeqwGjEY+UIAyyuztsyPa9dtyQvCFpd74Mq/O5R
c72Nskl7iO4GDe2fN75ijSFt9AaPyIayh8bwsp84jyBWJK7kk97D0PtgyLqeuH//hXjn033gRMeU
e1X3p5YMNgnH6bH30ro+arWCQ4DTOXicbBovRs7j+3eYGnyu2fYc8BPtSbVgTLztwDo/UD6/f+/o
jTcxB2pec3vz/vzzWxDloMXw5HHumuqtH1p5oVl2ohk/3psS4z7Cu3G+CWeljR80n+8+7Y3BTNal
A74AzfHdnfeoypWSzSN4c8H6xNJjNTvjN+X5KEgrhyGX3d3j31+v/3FR2MicJLDkGXav4w+J/8Fg
3c2HR/zkzZiEDH8Hc0K/LHqTvTQjgouW0+iDv/TdTaaIb1ZRgQktmMTgq48b00OM0cH1H8sKA08h
qvzZL/zmR+D1mB829AfGzbqFZNRD0H0UVPI/Lg5TFnInsi2Lw+XqCRPi1GAzOxVPwisqolJ7Rx41
TPkPRguf1QvyhqwGIB2M7Vl1ffB1XSEK20HKxoZjhUKP/eJv4fC/sJWyQPYgEMw92U4273tN58nS
wBDyWMmoxp7hWGul9cmyGvus5YXx9F+fNhUVTGsDNrj/1zFgVWtCNRON9uAbiSr2lTNlyyUv0M7G
NplgMW6hEw+gbYKPgIz3x4pjGcS9GeCVbEKuTSwqQ2pQQODnIFpP79u8oLvS5gb9icrb/cjgrn9w
q6+JppwrxLww1CA45TV7V0LYsNOF9o39UOYrOSi11ljAZ66fTceUjs049ItT7VfU+tZ+kHat0Rck
WTC8Um+09tL6rBoP6ZA2EE/syiruAMVo9hI2bU/8cvKVKF9ihYDZLFbwz+KhCS7DclF5ExmJWKw+
HPOOGSH++0N8VxFMqLrbqI7HJHXhOpA60/hIR5Uuj6PSxHMv8cXycqM4ZBXt898v9e50oGM0uIvw
DUzkCtfp5WmaEZgxB+lTm7XdazObX+fcd29qpmgRjskIdK+1xX+dhbkoEY/Mgkh1kS5cVaAOI0d8
8WXymPdWesNQhlzIgOGj5sS5cxHw3siavo6FzDJ9AH2+v7Vc2cVmhDcV3dBvNO5fn+dqKsQQ1Zg9
NaAyR2LRyH0wpi79lHTkdX5Q+Cz9f1wOLvQGsaJwRZJt/VlsUH/ZDEm590inIbsHHHJnyfG3lmIm
p1DY/U/dI/IWkxlfz8gKMgSAIz12EaLcUKR6bFU120g3BklLqDz+8aUs832f5+IeMoRI9haGv0jN
tSInzAJ8KTtLyN1WFbJ1GtBWjEPWY8maoV4dPGfKu8gmSOk0/x9l57Ujt45F0S8SIFH5VZWrc7fd
Di+C3W4rJ0pU+vpZ8rzcqjK64AEGM7jBKlEURZ6z99oDls5HttuGejNQCOX3mY1NkGNUZhnjQ7cg
ToNOIyZyrwYk1wFGgea1LpLic5PmcQ43P3GWInkfzZtI6c2bQXEJE72TImqa0tbsMVaX2X0rEXWt
2TnrUKPjUr57rUW7ZlJt3d3ZXat9S22rV/fIA9pXLHHaVw8V5ls+G2a6ISVtfnTsIrRWUR/b3a1u
KvvZggv1RjgGp8tColnL+slHwzCO2L0TIYAm5fRI7gZTJGgA9HxKj12RVs8qpJd/KMt2ttcYStSq
9kEJHqOp6stAdQiAV7hyh2KjO+Mc7d1pQqO2WMpfUTpr/g6YUv17SD2ksk5O0OMu99AvvJQczbV3
KfqmesQJla7ZQVbj1vbTSr8JqWbc4hHJURjOWveb/xLTwn5yePOdfjA3VqeSEqCB3n/WBvpdXypZ
l0fZ8oXB9NGZdF1Qj6brKTbUN5PFtdqQtkaiLnWytl+8Ta0Z1KSLsEfmrzuQpaRNJIbIYHXdT+hI
IGTqk/AfPY5D49bTq0neWhQnks90U4tmHXKcG1etEZn5fhzZnAVIOnp3ZVuVjayvLIwVhb2qClSl
UmtnJ0Wh7pqJ4siKhrDRv6JdzMKjh5dH9JtZhMmMT5OGfP29EECXUXZE5SvA+zBbT1Gvdv3kxWDs
qoWba4pcwhBm7xkHbEgnM4iFzwlUIz9jXCdV5X1FnO47b40kU2ONdrv73ESWn646kbopygkHE9jU
IbW4LTwAWwcyZ5IfKjI1Z4uUV+Os3puK1mBfD+lbRMnzS2Sq5nuRY+UOUKeVW2jbvn2fJpF3hynD
LTcI+EL3K4Xvql5TIUNwMYuaTDmX+R8HCTFoCageZf/iXNS1T8oexnulYd9dE2lAu0CxuKmgcDoP
z3plGl8xmnb6Y9bNDg07N3GcZy+k3A9UvKCkJHtf37M7YxXh0J8NjQrSLm7wM2RJkzyAuBrHrd/F
kfu56kdUw4FwrXgI+KmTTp+1oHm0smOtNLcjtExgga2j+n2dMNl4b7JihP/X8ouAAJv2XRrL7qss
B/U2Qzf/lRtM7hUudmu8bXu//V6G1ZjclmGfVocRoQnJyZPjIDZIR/eQtYVdHPQx1Ho+i2XylRZd
W/wKpQdxsskVtlOhUvHWIBIJ91lN0zkANICUasB1layNuG/kgciHHBVyPhTWE8kztbPKTDl0b2E7
oR7puyaaX1Jl58a+bKaOvYvtaNmuycYCJU1XkxrEfCTrx+NrsUcGN/7kTC/RxhVxn23TOknqlU4a
TL822IqPrA1uFK/1Hmn9QYtVGh1dNywtRlCkU+ClhQgp0eWJse5CiQFzHt0pXaeVnSRb9g0OlUAr
r79imYJOoOxwqFRA9o05f5v586cN3hT61QsX43Nnhkrd9SH1slVheKUEnu8gYLAi4bwOYUNsW2hJ
eYecf0Kb1kyk3NyYdYzIDdkjrnpLM6BsjbZdb1Jc8Pkqs8gLXRGokTrPvqMaFmY/hTu0GhvavujX
MsLHSsL5NvwBotk55FW+Z1MyvM9pXX7GqNOqfe/zgO5DxEMjcUE6/jY9qdCJl4uavUbNY98T8+T2
lBlkLhCr12Z8nDpdg3wZd/mIfG6sK7HTiHzznuJ6lL8r7D1APfJKe9cQa/cE9vh2s2nMEJ/Ex9uU
yxI2h0egIjYbrj/HybMtg1s5wiJ+KnyxK/zxVA0dhFKlTxcRbSWMw+1Qoe4H4+V+sqhoxoEwh+oB
K5t1LY32ssey/BS61ezNKFXp5y0E1647s0n78MUq1YAA2CrvPa+piZQsyXIx8jLZCqPU1kOkh99y
EearxJDm93hSxnPtzaSBXhkbwSbipLRNX4VTh+c6zC8P2tDpJmPClud5g4XsjJjLW53y1zcsZjEh
l8jEYoLH22Td0NZm6yrm6RhFBt+ozJ/DL7ao9Z8dVvvdxz/p4hAEZwDJGk4IihvLgzv9RVno+400
4pyqmy4RtLma9wP54vDdimcEdWn/dbJbcw+6Sz9AHkHM9/H1L3e1Fp1mLr70djmSWafXt3CUJKAh
zGeEANFtG9tpvUbOUD6O9tQ+IxzN0PZVarhy2YsjECs0ISPMClyM0NzOJuks20K00WA+D7HP3m2O
4y3fFO8+y+fi3nGql3+/S+qEFH09ykYXxx/UaFNpitZEUOq031FOg1JMIwVSoKCoq+yy3TeNnv9r
/YT2vQOai6IZdlTOe6djW9WwqdM+zl9sxXkkiPyG3O2q6B8gXHQk3U41piu6WITktd61wPuLiUWj
HG8oO3fQ4B4xD6cXTwreMbvovWc11ESGkVdAGIfAfyNNO27XKrOSfTtTSMSzzvwehlBcq2b95SeA
KUQ3S8F0YR2dzW3UAnLssUW94B7SgmnIJmpFxsL5ihq/pjuObTDSB/dr6Wt+T9qv3V9hdl1OM28p
HnmoxsBmse8+HQRqK3qfNW77wjnH3NG8G9Cmt4Z1xDBTPrdClp8/nmjnHBTeIK7oLOlOqIEgLpw9
c7euMd44fYOhLI7HQzuUCGcb4tEhdCFgyAO7bp3fUeYnD/QSNI3IVvZCRqlL2v4K5MiGUPLMXuUJ
3/GN3VjFu+FKSZuN0CMIbn5HIEKayOEWDkjhX/l4XK4GkNqWujZ0R4f/c3YIi5DC1sCu5UsBCa3m
tKB8bHiGF2iOji/AgkOyZrlAMfbxsF3OlD9kB0iLPuIO+PGnz8mXusbAdfWLSQorBytfVsWuUx6h
ZzMsDva7HVyPVdJPw9chUw2S3BnkzJVfcTlbqOmLJaqCtxXE5tmvQNqX5VAQqpe5NYyfkHNi8gVi
aBkqrjS0o7N++Pi2Ly4IuoeyKksEtD7bOK+ANXqbasS8iBfcY8ldMxDeiF/FPtLpa45m6vVXqiXn
1zNY6gX7E+//3xrz7HXwJxHaucrlE6LOOj6SXSTzR7cuYeiRDDdTxKlt4sc+vsnzOcVFuc1FHIer
G5Tz2RemjBbdZO55jxlh2L+6jlPzruWvip2AHzpsnLGQamvi+ZQvH1/5vLrJ8kfNngq+EEtS/bme
QlcSsZpG5R4Bi/8z7Arnrq5mw9qkwh/8jY154VvueJoFCRM99JWHe1HLh/TCG4ROj+kkFszb6aS2
5lYC7rKjp6psxh8jGuXNVM5FvTLbPPsGYqzb+bDyn3yMYAEuLPW5Vv0ceGzAr9WuLjaF/Baq6bQx
FgoMNUdx+ltQP1otkoL8yYDyfPRqA819JNJ92Eg4yEYknUD5foRrlS/zLvTm7LWXM7LCj5/IX34H
u0/OoEBPGBaK9ae/I00MUyHTdp6mXi8PEhnyvYVzmnMg4qQ3mF3GD9ca2xcTXek7vbuIbE37yhp9
OS0c6lqkRbBBpjh33sryMxJtYWXaT6qnh7lySuwGBOBY+mepd9a0ji3gGTCmkxJiu3CV2Hw8CJcv
BO1K16JwibRGx/9/OgYKQ186Nvr41GEBesqMsdjOrsJ8geVlh8VXOzBE11b2ZWD/u/M14OZAOUQw
Spox+61lUP5TzQs12+zrIlJPbTcrH2p56dfBgJPpQGUn3X18hxfrDJdhbNn7UF5fXoHTiyXIAiQU
ZOOJvAQkv5hlqVUUbfg7GfVwG5nWNfbH+fdjuS8AHGANgVCDWDmb3m0xYnm2UU5Z8+zvx34u7xyM
qNM9uor+wDzOXmlV2xtquC5v2JzH3pWH+rdbZhfNPgeWHuKls2+HVU2Qf/RGf5qFILqYmlc/3Ucq
MnADJ4ZxyOnZ5Vf63xcTmbu2LfLrTJN7ZjadDTMCkqLNJv3JjlRClno3w0LNEmWtoAa45i1VpOIr
FcGwWFlVGP/6+CH/ZcyXbwlLOsUW0ztHklYc2Atc+OYTFgzfDshVk19q8LzbrFNFt+eoku7KmCoV
sTDuKiyhsHz8Ay6mtLko1GhnALSiV+qfzTL68LU+aUI8zXSSurWV1Jp1yHC649oJo2T18dXOI5wo
gLNkkG5pCm6b7v/Zzq6NS0ENyfefSjBspCw3vU2WTFdZwy29wa7aqTYj2boI4w4XX+IgyKxs+KU/
UYuY5FlEfW/uVYmcC1BZkm0VfIncDHorRp20aqy6hZrdTnrtbuwKTT9dtxS8SmpzSKpd5QW1aKFr
FxP588HsoGXNV2yW0OH2bUxJPKlrhPft6CU21vllz9/5VveQ9CBTrrQG/tT+T1YTxoIttcFM5/Rq
mWdLWNsnXYXQwnnKp5GSU189AYobLbKbsN1UKmQ3H2MnvVFJXW3asRt2Vu2UPwB5Tji3jX6HalS/
9qOW5332oxaFMjsMWmpL3+T0dYgtAYeThPYno6TYvYPbL/1bpYlCGascvtSOAcd2hXiv8Td1B/MT
t60tkucUp921ZOOLRd4EXmOgXmSYFrjLMnn/s94ibovlPFbzkxBlnJMFHodrmHvkUrhGbeMGozqW
ZqG5/niW/u2yRFr6bGPZ81yo5AnCcmHwV8aTWyW6fdAc6aBSr2Kq1tBYeu22Rfe0bZuuu9Ko+svL
yPds4SZSHaBBtqyP/7nfURLWh3BPf0Jtlv12pDevY0ksBuogX2+u3OUf5cHZo17MOfSmaNWzppyN
Lh+7EpJfrz+F3Sy/RTTt1Uqx0S4p9OXxGmnAnN4g3B/WsapdsYE/RcPCKFN5MFAX33rSnfpH7FnO
115kpggabSF2Y9XS15DH0mkz1HQjXhTSbIIYYpm468pzm32CxQXaSlaX/toaktzZkyOwqN6NqUuC
KTb94lrE1V9WeWpVS2OM6DGYRGervAEBUsl+NJ/q1I82iJ6clWM2uhdI06z3lJjzMoCO5/7Wytja
fzydzplyy6KH+PT/g7xsIZf59p/HaiGMy9o2FE8GLvmWqqmfhc0KV3UvDxN6ZPOl7dNhNxJyS7K1
Zpd3PmeoHKaGrd9E8exNm8juBhsitGYXd2nbDw945zxxZUb85fPLR2YpNtCjpWl0tjjjcp1D7LLG
k5xc/VWUYZquMpAgKwxYebmGNJG8fDw0l48FZDTScQZI/Gmtn44MbFudEBQpnoQDhOFBlVP7GR9i
Pq1HF/oGhyvd+IbKPo4Opttarx9f/ex+F1kOsmzIg6bOp9c9r+4Ufog8FpLOoS6tejuopMKzXXJO
H9SwcyZfXTkan60r/78eziqKZzaopvPXG6QvxoTJsA8l3SMzGJq0vfEocK2MVifqcgrTbIW56lrm
3uVtLlw1QCYOAhVOUsvf/8/0U6UEI4ev5OAmcfy1NySqt1khRjZbfQUE3bgyjS5vE6PhnwM5ukKH
Y8Lp9fw5sRyQXOahzy1aIUMi1mjQEQSFZcgWJ4zyR02Jtr+ytzhbPBldLsuSTa2OO7XPhVYLriO0
08o61GRk7YyosQ9eS8ePQ7Lz9PHEMS6GFJEEGxn0c8waVAXW6S0STGV3nD7K4yj7ymZT0QFzMmZX
31ECV8/0que71EaBEkEWvplsVWzp8FV7vYa90sdDtsuGKL4ZdHu8TZUxmIFf+NfqQRc/kuITXzF4
B8uU062zo7NmWLB96Z0fpioy5k8iTg0W3UJ/H0Y5q/t8ysQ/PwLqFAwH23daBLi9TocFqy78UDtP
DhnImnu2W4bc8mHXv2tJl1Sbjx/C2drB814uhuiIt1fnf892rkVVdQj5puQgNBIyYHXDwSczFExN
mMHXjWS9KVtUnwHEoWsF/8u5ZlicGrCZoGHlpHT2/O1k8MKChiGIuzEMFujfMTJq8w7yyjWv4vJH
/ecrvdzmUkrzOKOwS8fKcDqmeWjP0H+ls4dLO2AurlIymsXSkP54OP9yHW/RUqEaQZnq2me3ZPht
mpKkBCYGdYH1pdf7wT4W0tLVNRPc5fogsN/Su+SMZ7K9OztnJokYlSTHfM95K3wgX2h41rGSxUFR
1jMO8Zz2rD/0+ZWX9vKZCXjQWJI55PnLdU8HErpyTI+Tk61bIPHauhPf7W1vhu1drxHB9PzxcP7t
aogC2URxuGNIz2YnCSpF5aehRk3QS7u7SW9IgrCIDbufCvX9X6/F9OD0xlaVXsnFEdZt7Can6+8f
hk5v34axCDdqljPlAnfSH//1WnxFGELOaGipqDKfjiK0W82L3CE+estiG/SjTeSflnZy3WF6+/cl
jJcc5bD754SMvvP0akvii4MlJGRN96197k/to55OzZrqi7cWomivbMAvl0zKANT22CRS93TP/WwG
EqlxVjNf6MZ+TTwgH7o02iNv+bDCgtPvPh7Ms9P/nw3BsvNACgeNmgE9vb2sixThDBwxMqkhHJ0d
K9AWMqKpICWEugZ3tejmdaT8fBf6ZrH9+PLnxdU/16eiy7VR6+KHPluvC4fgCa2DSoJOIP4We01+
EyFN/6YXVvHN68ES2ZUvMqLcS+8Wst20C5HZHYvZ0q/8lMs1gfCDJckN9S5VfOtsJFKQPG3fFdZh
aqT+uw09+SVMKfuhNAIhEjiuMd9Rz6/G9cdDAIGVMT5dX0+vvPyy/+yOisrAB9ICo2dtHOBdQms7
1NIBAWsUBA4EI/w8P7DCTtr3VVXQwAYp2B6aznS7g172Y0gEXgIfaezFALfARBsm8b5gjSNJUMx5
0JZpAY3D7uQz7MDqh1fb1rcodc1hTbqM/ompPbbYlKJJI+IyGoxDEtmI5XQTANtm7sOi+SLAjE+3
Q6FJ77HHv5VvcNbV9t6amlKuJ8LPxdfFdtevLJxP1nEWlZtvkW/pCJFkPfevLVsm84XJZkB0KhKI
D7okIhuqVh5+rqxyaSWUyFM2Fci317IytAhxUAIuxSxLCPjc8D1WYaN+tELHPWjpCL0FTV5OeHZv
NS85S9MPVxTuS2eFKNuY7xo+jsj8jY29+qnbfautyL6EGaNZKJFBmhJqEXQIPw78TKsDAaSyZkOy
QqKOkWoJXp4L4dx7TsFXSXIKeHATPXpe4pq/lSylECAYvsDFNHRMka7F0O4gKq9g/nvFZ8Mosz4Y
ssH6ShKJjEEJGnOziaawM3eeKscbVYzam8SbIDaD1tjGGrESnBr+PXVTe4V3N1AB8QOzr/L6JnEn
HyhOnJn9ndv7TROkLWGqd15YgwVhp6OFj7UTC+cuxrKLV434wxfVSEiWRZ/Fd5LGrQx0zGBvWWQj
SigRIUJ7iLS31DWIH+WQlH+L8tTDITtISRFUy2uCkuy8yPNHwK+W9jMzm/nYFpHn/xx8UFFbPElN
se57EHKroalH/6jVrX6LXZfCWTtNTQFTaMTU5tuT0TyULvmoQSHq3NoaoG6PndSNamfH2EUeItzN
9qpv+oYAmriPst1ADtG4Srwo0d9qAy76HXAAEIINtSznd+snUbyy5z5VD1XRmcgyodP9rukT5Tu3
gFnttoTcgDLqWsN+CG2QrXh/5wrjHaTtNbvTUL3quQQns7IwBN52HF5ahZHPaAYiGKdRey8af36y
PNnNPxSywancFKEqfnJQTrtvYgq1HzVYzXbV2BJZbVCHZIiTHktBIw9ozwl645VUVUfScKxHL01s
uuU604Dl3bhTWdH9zBx9ApDpJhm00hmibKDHWaa98Db28jkXVX8csHkSzBi30n3LOqG523LuXbkF
qdVNfsDpLf6SpVoUo9VGNhcwme03HTFAs8+7AXZ3BYomQLIkXjqnn024rTgKU6kM9+i0Wg0DLZny
d9kkjbX2+rrRNrRump7f1ubdF3IDhu6IqqbYu1kXc5SY7Mq7iRZy1L6cDX9GL2nhNK/Jr5puctVY
7S83AXz+q9esun6MszomzphIw77eex2F0ZVVKHkoiWpsduXUD1NAngm5UJo/IPAjLsSub0nSsvKH
bBghFramOf0iGMcf13lCPZmMhwmCDSAet94wsqJ9JPvT8tZGYhtfpBzKx8TWHG8bSVSgwSRQtlFb
yjAcz+2sXkqHzg35EtgCgrhuVXRHyXXUAJt05BMYEJXFO9M/9m6ySHfvvKgi49jpofId0KhFn8t4
NkhPALt5k/nmgC7edSJslxVTZUsmV36UFpW6gOqyuCm03CRIoOzyYtW2msw2OQHvKFy7Rn/1i1mT
64GUYKjjCWCfIHeT4uCZFIbWHaHgTUA7hIwnKssEDEM186zbpomc72Uxeg9sjxH9tZZSaDNyqK0b
t2ccfsohHfGc1irqVyMMY7JcyH8gkM0ZQzOQbtNG29qWUGWrVCbDKiJslwJaPKTvGqqI3wMGzJ+j
o8efHGkCElt2f1VQG/74q1cpqw/kqukm7aL4eXYqxw56f2DhyOPYf9W03swPItbTZgefZj6kTNM6
MMIq/DLCNUI+4ank+5i5+p3boCZea3Ot7mKRedEqRiXYbzyljQffb6uvuYbBOhgmUbuB12nda4RU
5zdFyZb8C6dtmk2IYY7C4egmvzJLQ7ktK7fyl5p8ziJExJwW7+regqlXg23d0T+lvNPJXjMI2NZ5
SHPbZQ/oPLyEmpyYngRdnhjBtq3yBz/OxtfOjPKnNEHnC1/BaaoHK4Xb8GRamj8t+sUobA+Ae6Pf
3bTwfKWZNdlTPs72zdQNtKo0bSq/12E3ftPjxs62OvAfsUWGJm9jJAwuLTy0iu2UOUYwKKfhDCKl
He3ATzi3bmloInDHqvyUt5H2zjHeaA4jgmqAQA3en8Ai0I5tqeHlK8TvTrEyyZDNt00FqSoIIRmO
qyEkHGxv9gxukCXJcAcgyLL44FjFHfAulIRhrRM01dj+ETJyZMMatdLiIMNmaA8mO7FuQz1W6bhm
fY1KaaqybJWnbXNrJn0uV9liNEW+TL11ZbfCNwIsWPZwZ5Og+jCw6W3WqV62WJDaAkYcmrLkNvcj
H302YAjz1lKwMlMZGnzivDghIHAoOjiSidk+wzR2+4VmmKebEZLLu0Lw9a0z4RhtUCN0e3aYwPj8
Au0CRlg7eyoSIBUA0fS8DwwtQx1u+zysXTL06hlSZE4QrK4bD1NFiOLKoKH5zc+EOz+UueUNQLx6
aPwGRasyGFu2MHxxyopIFeTWWmBlRueyDPnGm2sl5UCa3tDddZonf2gIobJbUx/ad6PgtBVgZW+L
F73I04hnWkIHttumXRlD0b+nmjFmBzDKRrkXGNGjG/4J01/VSLjdoBWxevDGJEtvvLgdfi2kMXSg
TmN3r0bVZQBDW6mrFeElprF3QFxLXBETMRKJZQACTWave7aR/ibcILilNch3zwuSMJThAWV5fT+p
2qmPsczAjnb0us33keJrskOyiXAdjXK/8asWFXjlZP17z/ek21beuFgFozGy7uxscMiviNzoq2+1
gwwapxEpukO2J/BF4c8EglN8fBgrwCI7TffQlUucE8mNMibEyKiTwnKfZ0O8Aahnh7vcbc3XJG7m
agOmQVKzVxP7Mt+fpxfClMZml4xsIzd0YxyOZOzTkO5roFn3he9nzxpgOXMb4STxVvXseo9pZIAm
hjNj3NW+WUXHFtPWGJiTYWV7lUXee+wjC6dAI3tnC+IuhSEc4xzh+0oE1xo1N08d3nvZHQF+FECw
8KXEAMINhO5VqIydDrxWXzsTG7w1ZZTlfqaZ9PKxdoziLiRlKdw1dUjmfQJ2JT1kYSR4EQdjHALO
5AQilVPi4F6Ao189Ozh4hmPMpNeDrGzCT+4cg+UV0NIVsU5+9YtI4+zZGG22gjaGUu84CAKW1LDQ
KDOkQDd67vCEspAiBN5zXeWb1o80yOTNyEpklzNburxJS2C/dJYbuXUVk37tJLhvlkkNBMPIo2hT
Wl6svyRj5RqP/mxkbYBRJGkC3e/oDACJzhbz6Oitx7nNHpxKVPKmKEQHk5CFA9hH1fH+tjXKr092
p/x27cU1v8AFL/y5RPRvftJrIxxQXpcdLwAieoh2UqvovpotWFpKu8rATFfV3fgAFdDKDsIGxwBj
PSliFvC43kZdLwfgakInMnyJfGCX7Qqk/QEQivZL5ckRQmPj9dHa6PO02uY0Yf0NwEntKfOrwvzu
xfzJQZ0IGeLwaRxtXVM61B672jLYGrBy4YiQNZdtlCiqO7JlWrYpRa49NxUAHQ9gQHJjN6qDLaLB
mdPAQxgBZIFkXGVaV1a3AjFBdrCsXoep6lc8ucoYJgxAHMzhD4CaHe6stmA7w6E/1R7ZWbP1sqOm
dF8QG2vfSMIxw+/z0Mj7jkS6bqe1dI6uNF6dy/obLXji52i8IPbgG396Dh2Q3DYazeIDSgE3vTVx
XphriAwxXHMwTATLxh5NKnSFjTiG8Ov7oB56sc9sTYotydFkzjhsED5nUQxdIWI9dQMKHckvimEM
iQP4+FaXsZKwixLnk+VDiryFJmm80eoot2KKp/jOtTNGssMwo1FHZUO08gxg4M+1mybiRoxDMd4C
6shQYVl5v9WRTqQryM7lgwcOA2GoBuxz/J7VtWUH1exZv6GkYIIwitj7TPZVON1WzWh/cTr0VUHJ
ev4b1BUnMt8JtWTbgcEGECS8OrnhhWk6NvHSIxsnG7p8C7FdeuDqndLbNYqJeUywAs2HKYbFvsWN
PN9MziDKrTEZsbGJCRn4PPmeij/XGt7+NeczqrWWyuBqzlMXXimNLTWKs0rC0jSDNkZPy4awdfoE
kZfUfYRT5jDNfburh9Jv1tqo6Uc4p3XCcTsd+83H5YvLGjiThoaxJxacHTWr00vCDsCFUg32gQ6D
WCcqjnaDDSAxTqz4KIxp3LUSFRSoq+JKffMvBRv640iFhK6TsHfeK2yNkVCwkV6W33UeSp0o/QGF
s6d76yO9aqjZEE83F1fKNX+7X8TnmHApIC/DfHq/pijCaDlkk2AYe9qPPPfNeNsLP1sNwh2qNWeu
aGWpIQO7OM3+tZjMv14eRCH/gSyAJPv08vh+5g5KCDeNeXBbImK68cZpeGyGzi2hpcnwLcLtvQc/
4xW7jx/1ZZ2KZj3dWZOmDg0dcdYHKEfqLZyCnEMG78wN0kYYtJdyIn4CH4F0CmZVFasRvQlIzd65
g6WZX2kRXNa00YGKJctoaSrBlTq9/Ur1pt/Gnn1o20psi6mJDkQq32YuWRAf3+xlZdJFROy7i/vG
w+Lunr1LrTvUrZh156Ao/PRbs6TJw5vrcbouYlC3t+BWkgzAryR8xm+ytHnCQdDFW4IXvNuhN/pr
zds/VvaT19tl20wHAZM0p0b3XIziIBEwiJxHiV439k5IvvSBxdZg5+T+fDN6oUyPMeXjRzdvuvxG
6bjpbqzSsaabYhbQ8rDvUCEwErmBh49N5+Mhu3gh+Xm8i4Qgw1xF1HX2/SDbtwkrHBEHJy7ju0ZQ
JVsRrWHfdsVk3GowbFfSc5L9P16VpiuKQWgbdAX4BWftADh7Zau6yDpEfXuc+7x7EUYjVqHSLD4O
0++218SVF+EvyywOZ2rmgrkILffsJSSifIRimTmHMTFQi3R8ijEgT6sass6nMLzmP7mciuRnLcsN
3SMYxAihT2c9avuaMn1oHxxEnnuRzOmjNoM8WufSmV6FxA3i8qm6EYkK56APXY6EiGKto55o8/vH
w/2XBYgZyEYWCQsdyD+Ssv8UqzklCr/DQnfomrnfy1qJbTp6i6vVR+VfsAn83irxk1ie0P33pZfR
dnS4erwAfG1Oh8Goo4q+Gm8kYUUc86hmbDk5yK1PC4OTa1iqry7DdOOSZ3GlOfC3R0CzCVPIH4E/
grDTa5tWAxHMnWDtax3EPuAubtCrIqzXtadhq87iVOEoxQNGMgzN+QDVCsjIjk30PeFn+Xhts8b1
zpcCtGHm0lZ3WAfPpgTFzaItVO8dMNy7j2jQUe0J7L4/sN9XXlBklnflPbtYeoH88oqBZ6K6xnH9
bOkdsXWF3ijsQ+pOYoXwuIj3yaSHQcxXt7pysYtZ5qJ7Q55pAlB1L7tgyDTaAS1SfNT80noe4Cbd
ZkVCYslApg+NqMh9m7pK7uJRffp4fl/eJlAPJGksZPjM+MKePuiIfgF2hio9kkBzRJgbvhO2629N
Y8Bg+/GlLtdLLkVddEEU8pTOG5m+1/ILPJUe87qnyO2kPcDwpFmDFRDvs1Vteghe16AlfxnZRYiD
boSm8JJ9fXp/c2u1NHWy7Ah6CTqIdCJxj9SvuYmjKJ8PLY5gRWFqSuN9BLPR+dd3mD4q0wf5OpgP
pPvLz/vP8mHrpCcNnkW6+LDkPpWeUUMfQ4gKispo9ik+aLrUdthvtMjpXz4e8Mt79yz0MnwqHI9e
57kxiC/lIGYQz4cwkkTlitooAoCF9GswsBx1ICQHVIMD8WNQ6X9/fO0/jdvTNxbNFdsn9lDYaHHS
nN45hkFzqgvEIvpUTp/hbslypxvdyHE2RQDW4qCsb8eyoaXdYqkPXwdh05LFS1KYVGdUXaytDmxD
tJpL1eQ/DEJ9xA0WxEjfZYU0947Kxq8f/+iLD92yu7aQZ/LeIzc6NzbV5aBRULVqPjzhrUPl5+tU
x91W2PJXP/rWNZjr5bvH5WzGBywxvU73fIHvR9qzjVMf8ggKukW1+jcZxdm2IxQoDT6+tcuXj2vR
nmMq4pVDrXX6OHT8YelIeNshspL2OVNdQtiKBpQh6Az4aJvB6/VPSXIVx3L5JWFEES+wcJuoJRDh
nV5YYdBlJ9kbB+kX/XikVC02nVn2dwkfsG8ghoc7CZG9DKBgF2EAPbR9lxWy8xVqweiK2uBixHkJ
kKPgoKaVgiz+bPNUkxiD6r4xD0blTF9a+tAPlhmZ/qHwrb48/uOQY+pA10NZ1fFQhZ1vY8g6HWB/
ozWgYgjsc8g6aewTJp530IjSMQCgyQzrUpNP+RXz2sVEBv3GF4Xdgc/o49U+HfSmq5qkpFhxmJ0x
F4Hg3bkzSxp+legfnNq9Ek98OaxcDhEgjCGP2eVbp5eLNJxBFCr7g0ydYV13U/ooWUx340Cqzb8O
qrXIRx2cE+hIWVVPL2VbwK+SuewPItHTXWGJcJNmCCaKiPox8cHivjD+R9p57biNtGH6iggwh1Mq
tdTddreTZJ8QtsdmzsV49fvQP7DboggR9gKDORgPXGLFL7zBF3+9koTaxACgxKFaEnlfDwq4EitZ
Q2+PTpN19hZtggR3okSmfUY3WE8e/LEsf0Vl2ifH+597c4Xb4KcZd6o3kPTP+TkFJTDLhsmP+xJs
Zx19z1dq4Co+Rl4r16chtHCSx0BcgmXqeKG6vz/8za1BrgFQhegAvjsbc/bhTZpWEjGefmwxCyxd
IVsYgepJfhKY8uxQCvmFbZxYuapudxPQKov7AowwqN15hhPCuo6AihnHHJ3EU6IYLcKcVBuqjUT2
4z3c/8SbowJpGEAkqFksyHmgpxV480KjDEOXRbGqx6IsutS1w4K2IKpZNGXNrPtFuZwZ/ushJ5Il
ECTE8lnfWT4VZoGN9lInHsEgYQEH8JyGJqZe9ICcoPdPhV+Kla+cTuDVa4wwIKSQKbFXQWDPU2l8
KzKPjdQ8ykj9Kpg8WaI5FoIu7K/73zbn2EwXHRBkVKvgsjCgPHvUKvAUZhTJ/WNUgrQ+Is9jZpuQ
enj4n1/35kfbQFvd2Yx9FyLlmoX2V5n9mz7TpIpeaH134c8ckzPTlc3c6lZC0NvFRnmXEBTAvUWO
OQ9KpNpqexUtq8ciJXV2VZxSXBVwxqvdDN1DWg8v92fj5vg6FlrgAAH1SZqaOtr15ooh7Mla79AR
T/reOtXWqL8TpfG7V5TggL2i0rxGpSY/RG23Rma8OUUOtPRJjd1AI/FWilsJOgPDE0t7hPbVmmgV
oSYhno3eM9MnfNfX9FtuN9j0qaBLKRPQXbNmXzoKLbYRUMofNTuv9C+SleNIiKMD5mB/O6WUBrAF
MmhgOiQss8NjZwbNbiTrHhMimnDYCTySEUqSm/icGoPdHyUSt+o1taS0/Wl6ev71/vjTA/P2JEEK
13Vu4j/VUF6FaYu9uS9k3jWBIoZ3qmW13HveoGyp3uVYCmvVZqhLa9vaiA5iL4W7MmYDu/vDz3fw
NDy8e8iwaH4SwMyuq8hL6i5HE+WkanF2yDOSiFhJsaSy7eDcVoGzMt58B08ceMrcdEg4LVMh9vpz
29CXK17+4LH3pfSrFqv6ZogNFS56U6cbD4em7x1CXgddahN/5a2ffSvPDqnpVACaEqgpi7keu47j
tpWLILvEtZDfK1ai0IsmycP5K0vtHzV0qZX7Yfbe/RmRS1KDOkQ6jqDE9YiSHMLAyursEjX9SMkl
DNAL69NXORh8/EnycGs2Em2f+2s6O6r/GxW5AeqchDbIn1yPCgZpLFDgyy5eDFfKjeWx+GEIv7hY
uR39vD/W0pyqb8bSrsdySAllrY2yS2onFWNJmFTtjNYuPiq1qn8tsw4IwP/fkNPV8ebExOjhorQb
Zhcz1MQXB6czcuAS5ble9q3XNq3LD/8wICEEfTtOyc2eRaQ8UYHWJZe8S/RD3BiGeLYjJyCVTGxc
VEYrMsuVAtXizkFymIgUxgAH8PojjSwqlQlJeEGH9rvU5cT7WqC9hjaii58yOkZk4aFnraV1i1vn
/w6rzyNTIVfooVl1cmmRvUPFz04x2sSTNo8R1+71cH9/Zme3/P926pvhZpev5yRxjNxjckF5ri43
lQeqZYc9uLSygkufpcnkEjQkptLr9OdvtkwgohZQQZheiol5H4sBrzuUU04tHflP9z9paeHo8EAJ
h89PoWQ2FJWLwo8DOb1Eqt7/RE6sPqG51KZuYtNosMuHNgqblc9bOoQUiA00DeDck6hdf56Z1tjS
ABC8dFoWI8OYOsUxQ2rmsWtwKCf/L6uVxPdGwWK6S6lEIUpt8HbBsb0eEqRVLkxJTy49HZ3vFlXF
qm2PoFgtHi0VZ4ihQOzTwfMYZ3DJLsTe6LJmTdB3cV0pBpDMIK50Q74fHTDdqWZHFwmVSCz79KR5
hNsQ2RvbLora/YelpeZBpk/jgsm+/magBfiRD0F08UxNHMe0KQy3NxHex+dXxlW4tM89BNaVG3bp
jGgQOvG55gNvkmFsqe1ukIvoYhj4ijdiaGu07ZVgDUi/NJeQoeAsQza8LYknRZOVvtbGF11SxWPT
AwDb9/EI8MBB237lelseDHE+moRsHmO2YwHAIwHgDNHFFKP+XfIS6YSHm/kZpepmd3/Vlg6HjpoS
VVuUX8h6r1dNaIOZQcBi1ZA1iDYjbB6MbMvhpcaYvj84RluurNjSFaBPlD0SQKp+84QTEwQZW+Yg
vjQCJKML67z7MdRUINyGorLYShWomgNQZaVdCWaXppXjAPEfdWbC5tmptGtsXSQMES4hwFKxGcJC
2Y0Y1nVblsBaGeyGFT3dATR1dBttMUAvc64NLyJyFrFILgCVq02BI/En8kUwblapHaQIRUMuAWQ4
GnPoPgKwNdtNiNj2S13a5SNcGUPdgGgLbcBW/vgllkrzeH/p58XCP+8L0Z5KwuJAeZoH9wN6cknj
8Qvxh0Q2FdrDAwSM8VcMZPe3grXve4lo9LV1hklarFEErahAC9R94HQrv2XpGNNeI6tBqWTiRM22
YdcB1If0d0nyOsViCzB7uMk7uQ5W3tTFPfBmoNkeCCNsduMijy8iletvYzEm2AC14IiOTV4H0crp
mv62N+nLnxkG8oRi//TkUcy6/iy5NhIR2WV8ScoWkfNRrSV8USs0EjZNX9gveVj7z2Ufhe9kKrGb
++u7cLSJrqmIUhOeRJ1mc5oBzenyJLHPyBRLCDkPQwcfEPdvt1Gr7quVmljE3x9y4XtVFDzpr6Gx
QXlyFpfpWd9gkV7YZ8lqC3+Lt7ZRbISnIytadOghuz0uwcqXrlY64zn2QQl8vv8DpgFmEw4nmLON
ixx+KH+IzW9CGafIg7AyU+ccd0n3tUVT2Y2AU0XHoa76c152Oq6UcCRcGYh9uaeSaiRrfPSl30AV
EX1yHUE0qK3Xi04J0cokebTOvj75AIHP858yyxa/jSjMxXsHX+Hw51j1CoA24iTwLPXIf7k/EQu3
LEuP0ykAE6iMc/aw2huBH5e6c1YEfNht6MkBvmx1EZbfIDk5xb5wfKPe9ZGB59/9oZduPkiNxD1c
fpDu5uxxrYKmX4Wqd3Z61cwPYZRB/IcgNbxgzYlVGL7QwJ9bVhC/NPiIR6lvFOMwSiHuYE1laWiu
0JzUsAp2YuvAI2IfMMNdk81fuAro0UxAHB5ZCtzzdYobf6gBD5791ExOMZBisO5jq/9uIrNYAfws
LQcjQLmdblpaBdd7Ik4Q1ZXT1DtrLUuwNfQR6Z2i7JRHiaZbGbklLTp9UzQKmo/3l2NpO6IdMC3E
5Esw9+QcfanHH0F1zqhcJea2wZzu1CWA/Fw9g530vq6M/HdCkPGtLpTkQ5+gl/xw/ycsXQvEaDqN
aHDMN4qR4Cdh2paec0Y828CGTBr2ArsUCetNNXnK2ZoHL2ur75gsxsbx/thLtyBhDYpmABTpNM5u
QezkMYdXFe9sd1FXb1Ve12wTxYmc7v0xDg9YX4bZv3wvdStsWVlz8tPr1R71OKyRjfNwRe6r8FS0
io6ODzZom4GUbqfYoFRdTHzAFuPZ1H69/8VL+5pwn/Y+Ep10o2ajU1rKgIe20jmiUTFsTUyg8XhW
7VKLHlpdVMPKI7eU7TAUdSsufI7SvM7r6RG8LK1zzpI/Oi+aSCLdNeqsfEYpR+RbtU5SfM4NZOI3
fo+hytaXpEbetg2vyMoDNC+ITy8uokpkmHStpotv2g5vHoCuZTejmOqdA62GCSqXtgWgzbHqS5mo
4tSW+fAxEsM44eLxmANzEj3YUobIbloaHstED3En2Z680rRbCraIsyYnUTJDpB5nq6JbGS7BhSad
Dd8Jv/jV2D7HrJPsGiF239u2btN3+ShMa6uhew13hpLsSxK0iXYIk2np7m+ShWMxhX0ycA1atDdi
qh7uljBuC+mceF0LYcYxIv3XmNCnzqiFVVvShV493h9zIcibhuM1Qn0LpcFZPQPj7SpuBs86t+mI
xpUpeRY6ZwUv8UoquvRx09GDwjfV4+cZPwQDFQhV4ZwTvBUsNxsU+cluZC8+CFD1n9OglLWP979t
4dAhmDn1f6lkqtSMr/ed54mJnhEQeEjFCOFMKoZ95gSVegxilEj+/ohr1BcQpwSoSaA1/Zo3u1wy
k7BIK5vRzNj+7WvV2L34DkrFmzLv8n+oI9DIJ44FMKXRdphtXSoLHlXc0TkHspp8K/EO3BtFUf6A
UxSu9H4XV47ckMWjNHtT72+lrhrqMPPOSYBJuhSq/tdBI2IloKqU7ZD1rb7/+4VDWgSoAlErnbTZ
puwx5KCIw+WVWHF3Vtss0JDyTysMJHSIifcHm2ZqFp7SV572B+gvguTpoXyzbqPv95rfcDulsVE7
21jJoCE3RST0QxW3+kuo66UAx49/moLbSfGsRoW89sVL9zUPIpJ8KMrrKCPO+sxmryAFRfH7LNoS
100EkwosKtXGb3Yo50Sma9DbBm5ZUcN7iOsuOXvYEQS7DtVC+1+mn8SIZ5K3Cr3X6xmxs7brp013
boYBEntq1u2nuGjSbJvpHtJc9+d/6ZTqkCzRUAKlBqT3ejRJkO52RmefKVbh9qkPA4bXE59HRt/0
XwabFJu48ngXWfHrwWBAypQcfOeM5Ym+QdEceXcrLbUPI1x7ZeXLlg7O28G068FaPVRMAS7/jNvP
D5hQuGl64VAedDWk/evk9pox28JU0v2hAI8NPQ4O+mwrp5k1IHin2OdBx/kNYrr3JRp6DFUwrri/
aEv7VafRCayOEgEx9GwiY6Sh/aivyCorVT2kopKfxy70LRdqUHbIJNHuEsNJsCLvktB3C4iZG9Sg
ip/3f8dCDI8O758rd8LazZuBgwnpza9650wJ1FM3SYJEBT4rtuVtkRCok1d4OmX5uS+raM3BbGF1
GZog3aF8TTA/u4EFNMkmhkF87uky77TIVD5DRkKdoDPSdwhTdq/3P3VhcTkheImCJsRMcy6ckgfF
CNrbkc5YZ5GnjLb/GnuB8lqmqrN2TBaiAkLzKTfiFmZ5Z6sLG81LM1X3zhJuS8L1HG8o93I4lY/v
f9TCJMKsoY9LcRqbhzlWQg0tGMORIp11dNP6jao0ceNWqSEhbE6trv6sRN2ormRf0zGY3fh0HSBW
kIOgPTxX0rKwFPNRd/DpjmGK/THIfHunqH1rHY2uHrWtAi8+eC4CnO0fUnQpf93/5qWwk5uVVgtK
TRP0Zlrpty+OUppV2Xv+xaospd3DIEXYuata39nY+Iq8KoavHqkiQTaRQX66cZ9kX/uuStoDphup
9/fXFBUN2A0UJgCrzmlVZlbHqLBI/iWUBu11UHprR4c5496Pe3sDmV/5dH8C/iQf8wWg2kuzl4yI
0zvtijcTABqwGIMKEnFuSyV+SzCfLin/d/kwdEpAJQi6neO/WLavedtGHVRxMbpOar7DQbfzpwo7
FQtnpi5VTnLbNfneBjMLLxlRieDQdL7k7fKgRlRg041mI85pM4ZnEQglee7KVvos1UX8Lg4G6sTI
d+S9/2RFiO38uP+ZS9uMZjbwMW5I6DGzJ92PqV52eiOdc8C0kMtDUTr9+xQe9Ke+zazXFM/oY5+Y
1lPrp9ru/uBLtwUITzAD5JzgYGZvT1ljow6z179EjlJ/8cKwclULWzg3pta7MtZCBIVLADg5OGow
teaY0rBRerU0Bu+cVRrpsyr7XrXxWrUpXD/tni3h1zkpla3Uu9bvZNylCP7WtOSWPpgCF00BpHup
8s3CCN9KZZnbxDt7CtLFZm37PuQUB3fxwBj/IaOFbDkBaCni3vKysgmdF7Qq6bxph09Nr+svauGY
B3sAYJ56UvbRqod018tm9D5IDe2LmRjlHl7k6PqeIHYOe+CEK3fpwluIKiSwMwAjhDbyLN1pHOoI
DfZf5wKXcHtvanUmP+RxF8puOxSF4sqWhKABDdKVC2RxYK5xKprkkcrcWBtyrA7WyXLOaAIhuVHm
FjA+FJJ9VFVfVCi+uzqDE3x/gy+dLshBdEmId+CMTPvhzR1CNzfXU79l07WOsY3LTKYfUjrVU2qm
w9aWsOJ9GT0i5a0qoV7ycH/0pXcLahAAC+IscqLZ6JVa098EBnXGHBJ9iERqwOsVqNw8JCZiRJug
tKTiH44ZQStnmo4ur9bs1qxRDIv1ovHOVl5hJ9WMGo5pVFvkx7ozlFfHFOE3wwwMWKKSCUw1V5vh
4/3PXjpkVHA0DIfB48I4vp50BP+mmr3pnENUBR5QCcvELm2s/5oowH3w/liLzyRwY8rAhJjIMM1O
dFigngXISjqXvR085egPnDtswx+IMG3rbGRK7jzjpYnAxKBn29rKrYMjxx80tbfSlaO1VD7nafx/
v0W9/nCtTDNPTLstjsfkqHm68hleif+kma3ymOVpiZhWZDQPalCX7XbAN8ViN1red1mrGzovhbJN
e9AwI7Dh9w3v3ZpNxNKGdAzqKhNRi586O/yD7yRIXAbe2TSU+JPs5UbtmmVH1J0qCf00K8ulZgVj
v3AE4eb98bfVcagwZ2+MLsa0tdTQn7RA0nGnD6i24ILUccGIAeaIhhZTkLZiXxHdySsncOHSgcMx
VZBN6IFAe69XBAK6ksZmJZ2trK/qTecr2ju5M7Ot7KMusym1qc5KbTv7S/zhVM1kYG0q40JqoNJz
PbDpW5So0yS4tGGDKymY0D07IQcTgE6LO3aIZV7un4SFtb0acfapsIV6qoCpf0HfDStPxScq38oB
iNudovVgPyeRo8/3x5y+YhaiUcrCdg3CJxM8v9MrxaqF6jG9SFiJzxogd+swykOV7O6Ps/Rt+BBg
d+bgbSTPjatCrcmsHI/iC5ONDlGoVT/QErPC3ahJmbq1R8f7ByAQ+rYTsfaP6vi8BtBmaWJrcOHO
jhd524FgfHxArdrYFQHOnqHkVN9Uza8/Zg7yJIQuXbbBijS1Vn7HtGo3M/zmZ8xOj0SrMIkx6T7L
UoaPUDX0RMI2zotuokbh8e+nmZYa5VDsZND1nU7Tm9eyaeW+gYkdXtrSjl4n9Kc7eGny3MKR4YHM
1yAsCyEhNkEEIpMrtEH59Xq8wsat10fV79JosVZvRBT20r6rRJU8mf4wNlsDau0PGVXPk6FgIvjY
y02wlqEvzTDNWpOfAbWMOO36R9gkAnEdgX4ypQnVQqief+rgG170WtZWVnNO1f9zLbwdbPbFojU0
ILNqeEEqwPkZYm4uo4SmNAe4XUVKYtdMtrjoKRtPiPooR2FHQ0ymg289OgreJJIIncD8bkv5qG4U
vUG68f4eWJwOqu+AscFLQYe4ng4t1jXs4fmFg4xkwAmxJVs/pAiJphu6UqO/MtzSyUbvhaIerJkJ
cnM9XB6WBqBah+EqUA37RJWrbN+nVtlsMB8RwRNiPz/uf+HyIjg6g3HtUoefnSkvgNMKAIybUoVB
T8pVGeaHIh4G1U1E2OUPiFNJzhEFxfopSx1EmIRjxcRKjef3RzlqxnEjlTE4QMmRiv/sRu+UlWr6
0ioAdYLXA82SlsvsJ2Z8f0q/JboEsdngdRDpwyaHVv4gVShfrazB4mATtIo8dAIBzgbzkZ5Ma1MK
L4pN+PK+xixZ7MekTcVhLIPs9/3pX3ozANTQSyNco/EyOwJlawwW7J3okpaTdYpRE7l/SO1h1A/3
B/pTXZzfnVM3AhQX0feNFnrcVUavpml8MUrJCin4qcr3zOx07IEhw5e40Qai26jg1Q8CS+ejp0XF
Dig5iqWGUT7kgbaqFzBl8zc/6Y8/2v8MD2anq9ZrXzMzM7zoeqS0xyFCOW7faD18btkMHkvSZu+l
02J/YyJEZD2QBzshwiJlHmzvz87SwcO18w9xjbB5Xr5PBHYuGpqaF/sbfpPtycik8p3iBRjF65Fe
r3G5lvYY3B7alaR+NJxnqz69JeQrSXRREUseXNmDOAY9UfvPANWw+ftP4+2G/wFhDTDPbD8TPTuj
SOPokmVGJLs1kX4EQANErSvTN9E3ABTllc02/f75wiJcx0mlRMngs+/rFTGqSp6Gl5SCCjYpXh+L
A/ix9p3hkJPsw7LzBxpG6aBtcJbP6NLc/+ilYzXh1TAcsPBJmoNFtLHujdIsgotqCH1XqrZkHx0q
7PXD/XEWFxLpf+Swoa8BGri+sCXJbDyZE3zRcqn90hXDhzZLHN6itE0v94daah/ATiB8hvgN23y+
kLKwiHqSwL+oCLF+tXEeR7+vQj3arLNt6Zd9uUUQTj/1dDa/FM1QHPl/HGdlaacnaL60lMfoBRHq
Tljb6y+m+UwHE5T7ZbTtRtv1bRDx0UqvII3dIKqJ1qhtbiCoSt3u/gQsbaq3I6vXIxtO4DV1VPkX
UI6muon7DLvmFASA+uIlvnSQxnQ4xVrjBTjIy/Yah3jpioB3JytovlEenMOsFNCr1F9FAEJbQWzR
6pvnMW7i11Z4raA11cHGv//BS1MN6x7SGgMSGs6KoSWRbQOBipKvGLWPXq3bH+tkLE+T3lu79+1U
C3d+k0jxyuFZ3GmUKhRnujY4v9OufxP5ovNo+ciJE+1bmSzeiyEFtOZnpfzUq7FzbHH5CrZcpj50
RC0zfvpt2PX7IB7aNQOPxUlHUxNR8j8iINMUvfklA7p6FEp1pmDQO1QnU1MH+yTUYmO1aD3Sa5L/
ZdLpaE7VGsTa5uJZFB4hj8lJeLFiP//Qj/YkeFj0v9WUxrY7Us3ZylK1ZmC9+J2oCiI5wrfecDt6
SqIiwoP3Eo3heKGP1MgvnVNq4wcP1Fm11WulUleWeVrF+UmmW6VAwicoANJ2Pbf6oFdoBLXhRcRO
/bWKarPELdJmarXUXpPlWtzLBgxEnD1oAM61BXI1zVAIVMJLQrlHdVM0Ll+JH1WElXuNSwzUwohO
WJir8srTvlQTI2klgp9ERejQz+6NwkCVuoVyeFHpa/RupilxtxvksdmhyNvoB0Mp7MD1O0n4pxyE
30YRSv4ObI9RbNFElF7vn+qlpZ7w4dQj+Vm0Ya+nndgrF7hIco+UXvSK5rz9VEipY+wFnMYfqMbl
Kw/H0jrTcOXRmNDTdCivB/SkRPXySKP4YhS2uhmUMBAPlgHV9ZDFZO4rCLGFa5pnF8MlKhRolMwd
Z0tbK0iQOUBaUNb2qQGghca95Q82x3esh3dNE6v1g5V4oeKGUjwU+/sTvHR9kRSazkQApeQ0V3tw
UNlDZ1Un+iglbxtrVitthgjEuvBi57eDeupOQ5f80dD9YTPa+ZhjiYcG9P2fsTDtPNLoIFAPAsA8
B29ZuB0LjXrrGdWO0N4h5qH72wothnJvq4H1D8AJ5O25PVg5CuxzG1o9QFNCHhJQGn6XP5nwNPY4
AYhHyIzqVijSsPJ5C9UKCxECiutoXBA3zx6nBs5I1hStfUbKXH5Xd41iuUMruvQQK60rQ5x8kZtB
0Ta0NVrvvTIK/BHvz/DyT5gqJTwQE0ryemNrjREIFIJQi66V5kNX2klxKBM98h9US3TNJ2CtnoSv
OzamgQQJ8BCVYV493P8RC8cZgKpOiYCjRf48mwerbY3QGsHl5klfPVSgOk5CC+Kt78HmVFt1XLnO
Fi7SKQicRDUhINK7uv7oKlUCLa0Zr+ZK/1HjVzEOaBzLWK4kUmFgkSDstHvsUfUMV26u2dDomEzc
D6QBOLJT7jK7uaDkSrgjwurGwzuiThCUJwSKaY/Rmr6w8tmXPoCd8Ffz+2dQ+HAgPCchE2gA199L
mh7ZQ1KFj6EH6s0NcRz5oHdlObqiB34foX6/VoWZXyDTmFO4xfRS9ZuqP9dj1jXyG46Pq6YXAxer
i8A7dmUsXjQrFFuzN5OHCj+RTRN7mbKpRIdcc2M6Kws9u0f/9yP4AaBap5L9vHUVcaAA06fhoxb4
GnXXRnkv5X36aIORajeGF/Unx5K6reHgTHh/zv/kn29Cgz9jU2ohMaUKQm4z3W1vwq4afw2FVln0
GHCVJg8x+uw9WuVUn9wM37HPVYLbiqsPVY92ezGOx2IIUC6IfQlZe9G1P0O/Uod9Q1Nnj9sUFsFp
Zz4U1KAe0RaOvmPi+7duZZPcJ2ashDFgb1BQmu2TSiEY10BXPiqJmrTvgRb5kYvWP9Lh2LYUh8py
vPpDqkv2Wg54eyzQ/aIWzwvLjUhX/3qyTC2qbVDxyaOWy9m+KrM0wsqgsRXXgqB3qPMyaU+RXuEL
vrJMU651vUygwzVqhfybJ2Zuri6IUIEIMzK3IKSPvEOS2y39QkUlyvdljB+s9Iffx+jEq1O7zawo
1je9Xf+nAJ9YeffncRabhhiLdgTdsukluhFesHqj0w0pfkxtBMlcJR3Hk2jbBBxDUxSf4U344nGI
K3B8CMx/i6wgarcIuuHWoSD2fn9ubk4PFTX+ARTKAzxxh64XReqHJHBU4T+FrZF8UZMxOtb0VNxc
B1XttnHRP6gC0CiWhGJ3f+jZiwCYgE4XqQOwCpmHeP4Sl6NSNjq6bCcrztOL2lTeXtI1BOZ1rX3E
42UNxXHzqWx8SMPUIKCkQJGe7T8lKP0x04b41FEY2wRdZ7w3ylx5HvmNbAHTQ0dfnL1UBGsrfrPz
GZn0gRQCcRXwqNOfv7kmelQg6kp3klPdo9W9iwe7olFiNEOP0QvCXqOSy9YGFSGn3dhBnwXbdhiy
YG9lGKUNcoUNgTk0g7MDNJw5gFl7eTzEY5Pre3RREvRKPTwM1q73pV89wVghdMHcJ8W9/tXF6FlV
Jo3JaXDKwTz5QaeaHzAqseXpGrPqnyn3VrCxk7+mT01bQwfJzyFBKQRVu1nxpBiH2MuFnyDWlMrv
WJs03GhKP3yW6CZGG7ymfvuohqxsyNuTybBkljprBBASPvb1F6ce3lyVPaQn8D6D5mpdnAO7yaIP
AY26DuV/sziYlRWGW0Oo9rs4bQd8vyTd/GlWvH33j8fir4E9Rg6IqhRYvtnjYqjoK9sjVDVRSwGK
F5MPYtsk2ico6abqIsyrhnvFd8YvctxFqotlUh1tcGIZo/daoK+ZeS8dH0qjOrj5SSFoDqc0i45O
XyqnJ5F2v0Jw23Cpq8hNc2Qq3MbH0sBScYOVAxXTsftTMX3p1f2NJDPJMOEU4h+gU2YzkSB+K1eW
np+kgAq7GSj54Jad9UOvc//z3w9FEQneCthJbGNmsVtSjqINY+zzukEZPtWlD8q5ap41z1yDRi59
FPql9Pl5CqbX6XqzGYNZQkTyi5Mvyep+pPd/RGQPl9e08Lt4f/+zbhx+OVHowlKL5F9A6eb9EyCo
WdM2cY5KVpAeNS2RjC28oxAQc5znn2p4EV99QFzBvhdmEeIPJRT/Igln1B8poKoqLmMR1sChU5W/
OrO1PjdE78peVjp5DQm0sNO4clgCJA+5MeeyfE5dJ7hKKcUJwyatcCMr7fojAm7+u06qFGWjtFr6
caBkUMDfTKGy35+rhYVBZ4vKJe8SJWt59iRixTYGjRkXJ1Gm0fsmSM2Xeqy7r4rcaQ/3h7r9Ugaa
kBAGWDNSxNmTJOVVq9dD1p58YCjbWCC7LWXo8VeamjxTNA+eZTF+blR/Tb9suruvThSNJC4W4jHy
MfKU2d1eZq1sweYRJ/BO4RMwK9R7wT7qK1N584RQ1sCgx6CgBHRPnct5CTs0Q3qzzWlEXmrXC5yn
MqhwB6xApY2oqvqh98vz/Tmdluf603g5aBIS5iHPRpHw+lyZNU3XwjSKU6XKIUVJkZS7PDT1T3KP
4YGL8ZL1kheVEbqe5xP7xlUi/rv/ExY+mxiD7yXfR+l2nvPXOTJFqtw7R59K5jH3gZa5ijqOj5E9
6fLl9DndpMnW9C5uF/VPgwVImwK8/kZpQ87iyOgIaE85TlCBCyU0ftVEvSYcdvsw0WMGGwUkk0TT
Bp51PcNSWDRQBFr/FDhoEX7GDhDjGdq/ef6lGh2ld4cwCvXQdUJFAnaiZmLfEYL7ro3jSy4eigap
+w/3p/x21YGesNEmetyEP5j9pqoYnBZXn/aUNGbvqsIoseHR4/7ILZNpsAz6+BeQnG6HQGFx1AQi
a/d/wO3k8wPwsyCSpZJmzVEwkwSX2hhJd1JkX/tPGyStcaVEH//6RCGYQSzAg0ESQaP/eu5BgEKY
K6z21E7+b4mWfJmqHzu17IsnWyCz2PFOrkYiU+/z+kxB94X+M2GbqCPNsZlhIbBLM9X+NLBrX1Bt
Lqh+c/QbVylzLFUlBB4/hZbQjK0GZJcAUZlcr2AQD1vP0HzV7UlDwndGKAWnrNWBq/TYu+IDCEOD
0C6ua2ubKr0nb1CKATlfYWfTuJiO6TphV41NhmVV0UcZW8p806dCeRSTnxpOFL2NmlQwesn7tGqD
4mNsDw7uSuYgjfQ+RPPJd8yMv4pQuvgY+lGlozMShvon3QS1+J5swX7IwiFWvikVue+vsVXqeNNL
WqfvmrDtzCeKl/jPAU2tTLdVSuwjQxNJq12SN4JNJuXiLDy/+IJEkFOcSiPXvlM0qYccA/ASdAgd
SiXbmhOYaVOUKFCj7dkkh6IvRHYm5pR+ZUqGj/ckoR5gI9sbuevZQj5DEe5/o5fjPGFn29kAnxF3
2CISMzqHVm7IWnxDaZ+cPlQr/OK96rMO7udT3FpRj8WQ5wgXl1qj3XpOFfeHHIebT9imIXwfdCnn
g+ZvQ9kGCdHgPKq9px6iRo969GAwTdv1vdwmGz8CeHnUkQ/9ntRGJ23sCr2GZ9NO2o9Rl2nl17Bz
2hcP1yNvW+lGobqtNfrje2BadKs1tbI68OtBLLmALsKPHvlVvPFNL4l3elmU9hEnXmTLyyhF3LgO
u4DSiQEf8zeTlBLmQRfONk1kTz5xqWV/85KkWesq/ZFGme3vqYU1iT6ymCRq16dqVNveJLasTjbg
hi84BvoB1naF7bhRWmsXFTWKYSNFWA0+a4nVq97GzLRpgxWN/B4umj+ptYmmR3cerus+FXz9MQpG
DV9gkxSm3HaOBk/4/pUzh6rIk7wCKBW6YRQ2CB9mtZzYDv12kMP6ZDURQpm4sLTwEqIcEErTfPZC
q/9ArpkjgFql72pbLR8kah4nQS34mwEsa63WfRM5Tb9nQunzAKGFos8upzbRs1SoZnVqaAVuIk+n
ljJInbF1fGVYCZ1ui48TM3nS8ZiEpSYdgus1A7gbEYZm9YnjzULx/uCBl+u183PSYHxJlQySq42C
p5Xk6YegL4O9l4AnXKkBLnwz8BqQrFMTmC70FOK9ye0dEsWm9WrUouvBPOh91T6nVR3uEi3/y9YF
gCQuX2oIlGpIGgjlr4dSKRIRcnQYlldq+ZrEGVz31h+4GZI8KJVNWwTF5f4Wu4lk6ENSpGGSScOp
D80ORlJkdAhKtTzpSmC8Yr6ZH+lxS89qno6/0DjxqVoU8dq+nv7Wq+Nogpf4o75GkAEJY7a0UZup
mSMG/THAs813I3zzvo3YOJSH0YzETwxTsJs1QgOdLQRQhh9dVDXBdhgFaLRo8OSVN3cabvZziH0V
SiC06ZjhWUIwJqImqrKMx9ofteMIPGovEl3aKhAINnD71hrO0zrOxgM1ggb3H3smMPDX6zy2plXp
VaA/Vq1h7HgPup9RolbKfkSsO9/BMo5e/SAsIizkYxw+/3LJASRNerRw4nj8bvBv+lAHPZA+/dEz
OMQN7X+cNarusTKM2ufRs9MX3ckleX9/2IVJpjNFUjKJ62s37V6j7DW7bWz1MR+IJlPFDqsvCYHi
T5A8mfwlMlXnb0NGGD4yjV7l/3B2Hs1tI+sa/kWoQg5bMImigi3LNu0NyvbMIGc00q+/T/ucukcE
WUJ5qrTTotno9IU3EMai07FMTqYInwTFC7STE0/6F1zsgb/Pmn5oJ8f4hTq5h3sAxqCHNDX1g9m7
XvVnHAcoH+Qp6FagjUnbnXlfrnM4tGnLb9NOTRyW53wUxieFat4W0WXlLs1H9ZjZYf2IIU73h2xu
yTaR60uviFqo5BhfDq2LLqfc4mmndOqm1qfbOr/qjVeqfkhZcgWWer2fiVOR4ZOtKXD4S0yD2cdt
MA+qdqqbIPxqlTZ3FbgG9J6mYJy/UdRGCSkPw8YPvSJcc/+5fihkmPxm+MVcab8PpeAlOHFVyOq2
Uu7SWu10PyLC3hbcqneKVxV/13OmfkKzXR+Ooz4mK4t99U7wK8Bz0GjHk4MGjPz/m3diytH0L0a+
+CgCZ1NDfwWmoyvqnVTHi1fO8I0vTmeBcreEASOCuqhiIXCVq3aNV3iEgbBxEqpb8kbk4ZHmox1v
QQp1vwIlnePHLCjFmjXH9VGW7U+kUaQhCkyuRVhiJNFUIi9vn5QZlscm1Md02k4inp6dyom3UaVb
K6zrmyPS7mXLUjciO7r8uK41CCQPZvtkFHm1y5DYQgpILbSPldfYOzzb9Lv3b6sbq0l+T4mJF5le
2nI1TaEFKopzzqnWMu9kzIOR73IlDdSdVXRrhMAbqwnsmR4jJGpZDZaP9JutYyuqhYmRo59S+AjP
o5HanxKXppHezxC41WKo/M5KYxx9A2cl9buaJ6EVPgMQqrmVAXovzs6AfpTe5HN5SsrQbPdqOqoU
img/d75jzMUaqOxqHal0s2M5kshTUppa7FvVTAWhjVoz07TaQgyKj7Ts01NcG9ExM8Y/FO4C9Ioy
EfJ39BnIRbHwWXzZJnFC/Iabk4Wc7b6qOZmwCrpNBH5kp5WphrxPFH/Wst74+IcbiJHRezVgNVNH
YXkvR/Z6xeotfWpOwNn0j6o9G8+pkqebpHbgX74/1lUQx1iubM/LTJNa8+I8Rjk3uxebzYl2m3u0
wi69b3jNN1bdF/6MeXjt60m9VnK+sZYeIjsQaGGlwZGRNYU3uxZP3jwvQK6d2ryzwk07xMprgyH8
px7W8m5SnDVhieuLXmKpEOqQ80RyYHko5yh2bUXRupMSmNlLbcRB88tWE0cjmbMLynyYyJvJl8Cy
8m9tHiTNkccKDSfqUnFJJ+f9r359dMC5yEoUWQpAlGWJ1dQzjlbkTqdGLx3MIyUuIZx+Ebat3bfX
BTkHpRRSV3hIoJ6JVC8/ddnlAsitNp9Cagj5UZ9tkvNeDeqDPkDL8YuRKvkWKSJnV88Qll7VmXAm
9q0SRRwfAEeVfH5/8ldXFr8IYQKgz//VbL/8RRVmyiYaF/OpGrvQxY5Oa7NNEJMinWYr14tNBBU5
3oRREXeHgszbfX3/B1zvefod3FrIoIIto8B++QMmqCEhzbLxhAZZ+GV04QJuaLlk9t1cx7q5jzEP
Gb5bnWusFhPkJfUmfOfRg5UA1olM7Xf3brHxubA6xDjD8Fl4Vj2fMtRBI+eUihZAga8Upo4gYT6U
YfpjFEUqdmE4l8mLFmap90lLGld42wpRfVAZTM3RVm705WaRxEuK/4TZKAXyG5fsy1EOYfbB8BxC
VTJbXOLQqeOERF3r3LmlMjwD08OUltL8GEIDnQMKvJk/105dHhWULgSmZkM+rx3fxZbha7FlCJC4
MQgaoENcrlgwF54CDFDDm7HpJ3+ghN3eRZnomy0CusOpn6zpEWKu1eyrfsKA9v0Nc/1duKTQvpFZ
vEzjvcUr29JN1fgu+oNEZh5A9no2jwEWyb8Q1AgPetWP2d6Tgo6o12tDUeG5lqjT1uuCcaMZ1Soh
RVZL3u4jPgjMZ8AZEkJG72Sxj4osVYJISYyHrMjjOxyZYcBE1riKHZdPzeU4KLrRKZHUDAeZ7sU4
WedNdptVzoOTKaN5bwpnTP3eSqFaZwWIsl2fF6W9KWLoMf4020G8qcd2lQe/uC9Zf36G7F1QcfiN
Y7tcf0EjuzZKxX1ILWtC6ULhR/tNjbKm7xVWuNZTvt5uDEdXVArBgYBd9mi8zOqaADz5gzD1ce+m
k1YeTSWojl4ZpZs6i8eto2j2Fknq3t28v9dujY0aHP1Nijn0mOX/3zyNsajzauwz9wEthSY5wrcZ
6UMFgxQPbELlDgvH0POjeCo+SSzXGhBmcTfKLw2uANIzgbJsJCyiLHOskn4iIX1Q2ty6R+qt2HJj
WftZgZzSTJNy10bxWjhwY87YkiKFS5+Tp2EpKqhx4Vup2nkPpONJvc2MpCt9GkkIlppxcgrbof0Y
Tqb10WgGTV853LdmTLYL3EpyI1Ewu/zgYUy7Ezqp+8AxrXZO72V3UxIYjwCjv7ZF1O+ooK8p3f2G
T1+cK+83OJJwRHb5iTUvBwXaFo7zPE2PahoayXaCH+f+NNRAey0tM8/ItHsv92Ot7+3XQk3hqY9N
RYeSPkz8AQMZ65MdiCx7mefeHDeZFU4oE8HkLsKvHXQqNNpnddbExlOr6QAAaM5WIpiri4HCn3RH
B/QBYOpKFWyMEEs3lch+FE6iob1Taa3zSmdTw7nCSYy8eu1yQ+1o2QRQrH1sr7pR3bTCMPoVBNVy
88gkksobrXJuRPtKMaD0xhk3G894nDrHE9vQU2bMTEtt6O29okzDoaqdob2b8NTIv+tx5Y1rKh2W
vAXfrqbkeUs6AposNuWTJYYL1kARDC3UHq+waakKNa7CuzkBrOYnAkWWLbyn9JRMqhoeqWpqn5uh
4BLxJ6MNrS8D2vaqsUk9+l1PTcABgZJVlM68adXaCwIfo7xR3BVBrRfPeU0Pc8OAdvtahVFk7zIN
HOmG8goyH3kwzNZhHPvxbFWaGI9OIFR1k7QI9BxCKy/7XWgi27+BJwEtlwA42qMSjXpcl3kNHnzG
nLWNXyCipNa0r3J32zeikAkd7qx7Ixd8PC9qx1ekKNOu8mm3pelWsVqnKvzesMZ2Zw4oSn/MVIjN
TeiF47NmtHqz0zHlMbeDiIXzDW21+VWNwHH5WoSD9N37V+jyRMP+x2KOx5FwgVrlsuxeVsAiYQlH
D6GWqNre0vv6OUSY46kNJn1r5Xld3hFqrdUMF0kNGGNZeJfRNhIdkod0eaaNORzy1qq8B9eo502J
BsCxLUrmWEyj/TE1rOwP+wuMSDhEXi+vJ8IAfZEoIhRhKKmeeA+isNxt4FDUEOjabYnHVi1drmIg
BgOXC+SFyaFauuyppKgjl21TRY+gwGbtLrVisF1om6mGP9P4m6hYqaW7rZOpa3yiCalw2U1quo0t
dBbkKc5WTv71B+cXgQOiySq/wTJabQOX5nA4hI+F21g/p1DLPpPA0ohuJYhTQ4V35dJbhiG/PwHX
HlwJqabvLR5HYqExBpIUPpaW0Z10ht3T8Ivv7WG0Vl6lq6Fo4ah0VwCJUCijn3+5mUTUB2Qhtv7Q
gPB7Eno8PuEHGm+6ul2jlV0PRTlXtjZZWumbs5hV0yP94Haa8WBOKJhNXqIlG8NrvEfusUlZ+YRX
t/V/6GNgb1hxnvNFJK/q+YwkuaWdQkhcO9yWwb1r5XCPJ/l8qPvKOmjKMG5Eb62VtZcvFrBy6nEa
fSpgq1RvZUj9JrDqpyYUoJrsU+bFtbLr2trbwTu1bH+yucV8peq846Do6ECa0fjNKybnw/v30u+e
68U7Qa2FRjIQEPS7kKxbLGodpnadDlpDqoK/9gbNR+dhHCLEBqs8MD5M5YSoTj1pVUSCpWvhBs+4
XNnzISmT+22c2cqrJuyqecz1XiPuz8Sgbhqz1C0pA0X/HMVu2/vSkUsXvgHY5Auas0a/Jry2zD6k
kQWRC+p+YFpknHj5KZGEFFXdZOJRjRy73Gat4WUPYT3l04/3v9jVCWcgyOdIRFL5k/DSy4FAXQjq
s2H7SImkuxetoz03aazdB4CP/hGNsgbUuTEeb7iEnnOhSqTYYrweiqhmR+2j6Odyk5lB/oMHWZ/8
1Mg/5FVpr7xUV0cPGCFwKYlLgiNzxfFvlcTqiUkxyZvr6b6N7YAn1U7nH6R/4vX9b3n1KsqxeBWB
9XGFcYFfzg0wjJe4rds9qnWjP2oJwjgYPAUnLaz1fSss6LnROK1kM1eD0pNG6hS8j45nqPMbXPHm
0A1O6A5eWauPqFfNG09Y6c7Wh/SgIekaS5yPs+nTMv3+/lSv9qccleCUcibN/yvFmWCCKmt5nfpY
aTOwQsWKp29ADaPj+8NcrR53JaGfJCoAbaB2cvlFKxplpqFY2qPTuGPp64WZn6jR2x/1wdF27491
tTMZi9Y+OF2p4EpGfjmWqRJGx0qsPY6xWdxzBvR9UmXzvRV7CvLOdlF9eX/AW5OThUPcW2wJt5c/
6M3KVWpMMSzp9ccIYxSVuj7qkeoM2urYEuis7ZPfocrF1Uhez4NHJMMHQqxf/pw3w01uUacIVadP
cxCa7haJgtjejl4i6PlqIqLEVBue7yVW86WsbGy78iZtKU/WtuWXHobkCiVHpJ7DsXsxgCtVm9yO
x2e1xvDCp9jmKN97yr2tbwZllf1qx5ytODVO1n8nPkVQcJ+JyqnxFhf5lyEd3JdmNAiF1XwC9O9n
GIR9BRmrzGtG30tRWrYNjECJt5WnEyLo4lEImmgE1BBqj3Zqq61HqtS487CxydmmXWhEbnyyBs98
puAWwvIIQ/NDYlR6vU1MUhwalW0u7ptRr/RjGo8u9abEckYflZo22zktNeyNW+t6+gXd2jwqdg2t
9OEhz/pxaDdTWKPHJH0nSvFStny+bwT8WrwN2m5UVm67q7df9rOxhILwgvgFNYbLNeYmwEiuIrCY
0qj+ZCZ2rWKDqmp3NURBFqBWw+YucGQJuOGhnvfv7+jFrSCVsqTxN88JzWvULRZHKJh4YlQtx+bC
wCrbjw03a7fxgNfl++MsTs5/xiEdhMIkdayXrfvAcMpcJiBfW0jaYH0aMiOUqCwfwxEEl/98MBMf
O3oagPeJLS6/aRkBSygtBf3+tuo2eVnkJ9A67R6Tx/jzvxmKurIBR4+FXHw/J+PhKGqG4piGB1dJ
h43VlspnYRv9Cirg1ieU+sxSxUGiHBa3AbaAtZf0IaK6AQZ5sSncbVP16gOFmWRlV9waisIyjVq5
YPh1XH5AXXgmuiPC/eo1xourIt22dZAAjRAUCquVd2nxGv7eGWRPoKWotMsA6nKsovXM0O0T5asm
JPe1783K8BU9AtqqoNt0nGsXHK1OB2utzbcIfv87MkE+7UwAVMt0wg2KTK1CZJktLx5+elpfPWeO
+jPX0+nzPHefik6PgQHA7uwir1sJAuS03tztcnBqXBJGQ6Im6UGX01YCLE4RMUXuRmubYzJ7eMoU
tlKkCLIl3ac8KRP9XwwpywAS+Ijc4tLKUu16NeqjNDrDoqz+ykWN6diEpqPvDkJ96cjTV3LRG0sL
HopigxQyp8OzOIeVNQ7Cws72XA1m8xC0fflcGEa+Lamb3AVRa6CLa5grAcj1jUZHD0glpUguADKr
yw9bZ5bblL2K74ILES3QzMalnzcaK1H41dxkFdzBzUaC/agLL9bPSNQc4gn4wdZusk9eobmd348O
jSFnIg9WS8ONfcrF1soiro27+KZElMmowc0949mrQMlwrI/uMJSHXCmGXeLEqvCHaY1ad7VZ5WTh
QuF/TnETrMHlN83Gqfci06jOfeDU205yoTr8DrZF203PXiXKP73qZOkQSCx3Nzkxyc7leFCkWnKR
sDrblNl7XKgqQ/U7eFbKc4x8erZ//xK/9U15ASlUEdjR5Fhcd2mMOowzpPXZQq9um0ZDuS2NqbhL
G6s5lJVpb0yvcz7+6aCcf+kEySXLPlqCJKexrHLTGsuza8UJACrvlNLvBSwyIKOW14kiYZzNCu7n
6mKXlw7lKqJXasNXSvRDUDagG5zyrHmD6mwjFKdeuG/oytXdVH56f4ZXJ1EORtuGpZQAg+UM+9ht
Bn0qqnM22da4g1VuZj4+BukfKyteDrT060kra8K3PavONdSOL6Isq48Ap5wN+FZ1XIktro8Ck7JJ
ThHKADGxJLtxcyboHQ7V2akq9+OQimIfz3a6CZxQv09GV6yYu1zvTQqo3GPAMyCy0CG5PAqjbvUN
zgvFGZU2xDLZHEfsOSd0hrPEOjllq3ys4zWm+SIoJUu8HNS4HFSzYH9gqQbGsinnB3aGIjZOPPbp
zp2a4ouos/Bn5FHM7HMrWLlYb21RiRMjvQKkf6WYaBSFO+LBXZ6FUbRI9Gduvx17eMxbNFPXREBu
bVFaxoB2gYoTvi1u08DNqDLSWDtbSl1/TEdlcrZ1WRRrFLCbHxSWNO7KdF0oxF9+UF0xHGVuRXGe
J3QvvRymCe3bvxs1+DmWDlwJUVp4wKpVka08h1dBjlzK/428zC/qudfDQDTFuWG/fqlctLjsOVf3
uFlVd4AFvNfZgFnjF26RBRtaVcrr+7fArQPD7qVPjuwbcAG5BG+SWFMMXlXFRnlGbfekA119onXY
7nRySh5MvfjTcBJVJPhAROJ0mKRA/+VwlcelzT1TnIPS7PxKHXPsfF00zrio0ldHbdyHIQmclRfk
xiRlawU0hmw5QLK4HDXFob7whFuccR2SUiRlcMC6sLjH3lKP8Iyx57XK7Y1jwrIi4ccceS2X91Bp
DchbaklxntCB6DeqIZpDL3rd8dMOYab31/DGMXk72G8g2Zs1rKuhabvcK85F1aU7xHhgxlCDz7qV
d//GZkXsSHZTgCHJsvTlZxR5TEAQI27RGpXkZwhPHDXRtL+kL8y5hsyW976U29D9Jm1a90UqO6wJ
Ud5cS9AdhB62JIUudlAjai1GS461LALMK8J0PoRd4N4RkMyHucP+5/2Pe3MlpV4EeGeYSUu0qtCU
uh16ozhXqV7vlI5bzm/R+rybZ68oVsLHm5OTuBHpvwxWRv6YNyupWzXV/QD0/DzFYjNF5fyCWKt6
bFD4fEqnLFw5jjcnR4IlG+OckGXbUXNQiRlmJlemffMwClNpATEMUbFV4tEzVo7hjceSl4PisVQC
BJO0mJ1d6U4DR78k4WhGP0ly10eUQ/2ouUJ84FGfd4HROv/8+fpRv4FBDT6MoEBu6jefNLThEdvR
xElESuXRqzTVN4bE+l5Awz++P9St1eNao9GAVKt6ReHSSiOpsVXKz12XFONDbiSxcl9iDj09EiOP
wXdVKKbyh/AXGQ3ACqI6RaeGUtWyh2uVzeAVmJCdk0pVX5Eod41Dp47pT63W3dc6SB9xKMYu8P25
3ngyMZKQfczftZXlBed0SBU01PHOatDGn71kqv1O6BV8ziHWwEYW6Lb60eTq5V0EEDhaifNubiV8
5qnU67L0uoi7UIkpA01R83OWlRnM9yDye68OXF/pGm0nollLfFDO1UrKfOu8WFS16YMRJcB8uNxM
AO66qIoiLoOhyY+ii7LdJNTwc4gG87+YIQ0BrgEwAVIs+nIo6L1GEVVhcYZQkX1TUq3eNsqQfpgp
FBwtigXjJtXDP+Tw/N5MbF/g+VytlOYWo7qKGhi4H2RnSKHxJpgKZUsEFH7V1HbcUy9QdsKAbJF2
UbqSjtxaUSJo7Il+wwOWl0MxNza1HDM7133nPOKC1EHWtercrypAVaD2q61nVc0KF+7Gk8bFIoV9
GZXdvLiSml7FqT0OmS9x3h3N2OFlAOu6LSYj67dxW9mDnxaCFy3yAuslanrn5/sH6cbjTRQtMWws
tdTqvFznOe01kM38gkKf3eQ+7vPoGWdGd1y5fG9sXcbh5SaUJuNbVnv0JDKb2inTcx06brMR2STE
sZkbVMJiTGTTu/endXs4KQqGXgSMkkVcSflFH+nCJmcgi+yksuwi/cEOTHCxaOxkM+Lu7w9440Ji
fv8bcLGSM/Z1pMq0WQSX7LZFIw81KsVrv1YN+V/TtwBoxrj4mdbD/OH9oW/c+xwZsDQIoILzXqIR
nKbU09Sp07MRdq7p20K46b6YdfGl9gbvrzTJrZVNc+OwMKJkQtGTvxZaH1x77MzWTM9N3UTPqhE5
5i4ey+xHTFHiHxDQ9GRKu49WvvGt0/J22MVbKvq6UDRTSc9e2Pwoq9I5FSZgKt8u+/pHFTQntMGf
ra4V94Ual/Xu33xmuomSN8TbY1yelLaY9EDvWOG5rwAXOvmpzsPpR4cP7sHsnGEl2r25g6k7Ad22
+VuWEPVpQCJoSLOzLToEN8uJ6CTUzkqvWWvIxJt7FzU/7iDZW1vmn5oQQeGpUXb2MvU+qKv83gDM
K/xWCcUh7mKgpXkUuMiH/bnHhsF1/7+hlwmoV7tpDA4wO2tN0qe+U3vOzlNM6yvk43Hli97atbC9
YdKBz5bZ0eUCWpA0aOqZybnMRd9ukhkK+L2OTGK7bxQHP2lFrwNaTpo1/4vbiKozZS5kKdQrc48C
NDZlUZxEOEvTabQwF3Qxm/llilb8eYggC8/oMpIMwYVdRCZBpCPZCc79jJdEc3TruT32eHR/zNqx
f3n/QNzaoVQoKR9QvUMgYHEcFXze0imJ6CzbeXIAjwE8IRXmU+zwkPybocDM0vCWLfbF0jkzGxcu
FhfOXPc9QoqTubcjU/T7KHPKceWeuXUeUL75/9EWYVY3wctzEy0961FFy1xUgFgftWAwNzGsEr92
0I7ztVZ3DpXVFivM1iXvSsZAst9K24CrhsBrMVdaLooa9oyeC2JB34kGmq6trsNLdOFAObTZRv2B
Cpz1KY8BpG5mnGPuoTegMPnnXx3WD/EtiCVEzhbfQa9RUk6QEjnnQzvsaQ45J973Zmdb6ar6/63N
JEV+Sc9U2exePNg20Fin1pSMJwUVqThHgmNTxS1GHTUAvj9fYJgCGHBSqSXrXBb2bExn0g5VjbNb
tO7GRhz00R3j7CGzkJMUvfmX8BrzS6cM5Rov5sYdRCZI1xTsvhSDlP9/kw5aekluhrDgeYjt+imf
oibdBmqIZ/yv0cpwfEHrai1XujUmQCkpOwkjEXzY5ZgdhPw57tToHLRiekwssHqHCpdBdwP5tVEe
Yy/Q600xRM6wfX8D3YhMaO2heIkEF/f8kpkx68aMp+EUn4Mqde/UXmsUH+Pt8S7pmuopQfF+zYHl
1ogyFZVJMCn+souZ5XolWjVMz7hcOrswMb3nVq9CzIfD+UtWFOPx/Rne2LasIqtJ2g0eZ9monVI7
GbPeTc4j2uq+p47VtkLlHaAMRsfGyue8ORgKntCKCPR4yS4X0sWRfnTktsUldVCPqcCJ+75IC7f6
OrWJMf18f25X+4YDQg8K6wT4PGT2i4sojoFFAKnEwmfwyKB7tHejTRkaVbbJ3DTEP11HIntjeYXz
15+OzIbhESMhAwFH6f1yooClVEXvPHEONRrhG0dL8Bq3EfDDjje2R2ODwlO3n9CWWrkYrr4wO1WW
h6R6LwS6ZQEsKSR3dcyHs1N2zWNZIiUoutn0pzIf/rT2xVnkqpPVE2kVvyzsjfHUBK0XOefUbCd8
r83xJQ4xkfH6yfnTe1wORe9X8rOxFltiNOtmgOemJc5Z0OMcdqXi2erOgPx2ygtzTW7m6gTKaXEQ
iJEB2IDavVy7KgGbMidm9s11o2gXIvLyjznY09eoVcvP7LPV6PV6mzI5neoZtWHAwkv+1VwZEDC6
tPg2RFa+M5sWdNacezmo5Wr+PhioXRZJuqaTfmuaZO3AbAERQIZanMUg6Gz0J5r8G0bGyF4UqqJC
+dAzv/Ls/I4bvtNWTv/tES2o36ySXNHFh+UkJnS9s295NQ/+iEvkY+6IELRhUuyrEkry+4fwKgpi
CKJkvJMJSSibLp6qyUCjVhnd/NsIPYo6UwwCXLXGz7BOxb5B0wvOTTompAlesKaaYzKXN/gX+EBU
1nmpIJnRD0O74HKueZFEusvEPlVa48/FvOnESki+JGcQ0AAhpAnEqyhFv5b7tLYmRditof3Qxnra
l03VfaOm912fZvU0ktJ+q8ZW2adu2n0GtNY+JKL9OOd29/r+V/4NeX07Ve4ZlExkAwWEsk3//XKq
KDgCCVHn+rulA1avfEPJxv4EilF0J4EOBzCOcobUt8PHXJ32XpqERus7QZsMzzOKiOZdKNxS/Oo6
gDvbvPPcL05gNz+dFAAXzNPRGfujAiO/uOM7e/1TM9jt3wgmWF+F0qmtr5l5/2RUtoh/rUxNnoHL
qaH5K5HhIBe56pYax53dDVUcaPH3cXBRgAHS0H1PptgafYJcPHkmRw13aZe41l1s1Kaxq+1RzYxd
ERfZfJrUStM+OGgcQpcmNkGSqkiwTtHzeK4OylSmwZM2mxBNk5ASx9EYnSQ4Vrmeax/TlH86NvSq
FYjE4hDyyrNCHHgp6QQfYxlfzG2rBo5TTz/CuC1fgMLFwve0FBtl3Qv3dtGvFAgp4yw/ovSEks1R
uWGlxNHl/qhiNAdQP1O+W1kM10NpJ9IuHwOb2r6H+KGbDw7IF+2xIRrYIs7oTTsrKDXIDFRl8n2T
hO53NYoUDd1CjBFg/04wcOvYrqJ9okRN8ZK3qZr6QzmHz5aApfVguZ3hgKjB0uYQubVWfG1NlMNQ
/AmNsn6uy3ZSu8cun/KDadBGeZkTD8fOtBS5RZc6UarcR3Jr7A80XJp7NSnyFi2/UYs/zFo4PBY4
Ari+g9n7TxtuLK6aZjO/moXjqNtW6TmNmZPV+2Saxv6uk0IwhxJcdbsZs7B8KLOsTpK9gJYo7kd3
bqi0DcYU2E9ln2e/Uspfve/giFzv0FYs4h+TOcWu36aZk2yyPLVCf8SxwEz2djYE8SekDLNv3sQn
OxX0wlETsvIseazqClt2igIm3XcUYWpLORlImnxHsNyIdkbtZc91M4sO2aUgsQ9WDlhw10JpN4+j
G2vVttPbfNrNfTNUO5ct3fldNnov6ETrla8OVusdsENLA3+y0A7YjGFrNNu0MqZujwuYiI+NQj0G
V9xZeWl5xoK7EupU7uPVNUavXj1U7q6Ae+FuWwGA9aFQ1SorQLbnHqRFLVXjDZjb0Tn1Zqk5CAe1
QbGpsX9Cq3Ia3S94owf2yZl0r36VosbiySqtwqTNP6f3usCD9lMVcVofmqIZn1SrEbBSrSj2/Lye
m/BY9/ro8fQhQ7Iz0efLD4rwnASCrp7aTxV45GxjKs083+FElHh+50Y1XMK5wNzVHJVTLOi5bcCY
D8X3sIpCsRl54H+6dgs1rrbL6gMXp/xqiRmOOyg70XQy8CXOnpxymP8K5y4Sx6ArHfSAEwzvMQ7O
1AZlH7/CGc7d8FrZ0yGETps/IZilaJlvpFyr1VbJsZ99NAlJglctcTVxrOvQ0x5NtVGKY5CXzQg/
VOCp8RrmuRLux74eox9ab9fFc6s6WVdu2y4L9N0Abl5UvpPHKlIoSiQi3R8g9pY6ohRxbn1SQRfa
p7wERXVE8iEEMgp7ut9w9ET3qroKTgN7fTaMKtwMseL0/oDbXHA/DPYIIxEtMzjsGxt6e4LdNLqx
3tcm0NNoq9tTQAW9relnTlGofo7CRn2Z6f+FPjrYXnKMuZS1fZer+t+B6zUnU8Nldoux6dTv9L5R
DdjHsH1/oLZggDhBAzX5PFS99WQqmGg9WIJXyQfphDu764Zqc18Hgzeikqp3zbb3bPA3A8qF6kuC
svffgpq/9aTis3KeqODZ/ojCJ6TOJLEOs+ZGmo/ovP3TxjTia42Vssb2jrRma09zYm2Cyhgy31Oc
tvXLDMXQjY6/REKtpS0RVNNcbIlNaP5giuZY27TTLH65WjTlmxahnw8t2ETXj+zSHe8Q464nv2/D
YPQt0tz8HnmwGrWlCCbGbGSGtm26Dpqeh1hbh+STkgh1RzhFsh8Og/sMZUGp/da0Cw0nNquMDoaZ
6Ga6i6xMsffNrNbpscdbDC2FNss86xssjfxX0Juc60xkLS6Fjdebz8h2duI+a/TAfKha+Hr5PlFn
076PmyD6amXJ1G6z2cCZ1Gp0E+/yOrResTBNhi1qok7v+tZg9Sg91+7MhtSxe3kOUaLtzpkHOGlD
O0hP/BCFJ2ZXVj1ad4GlV3vef33eVYIr6mPZ6/2dOhQ66VoTaMMmH6N8PrVDFojnuY0w280w1zw3
QJL/4WEz6SYW07QftbZQf3WOHepg1mfQXKiwZO3Bqubig+pBvcbko0msnTGaotpPPF39prJrc8R2
BNCi76SFXfkTan/eXUY3BDxoYDpfC2Ac02no3D7bQso3BW1Mb/oA1gA09TB3XfGAxEzm7irIKPax
QBslxNSl1G0fmHTZvJhxga8OcKXe3gVqAey8rZCWeOh7Ctzath2sUPs55SKLn1Slnp3Ct0b0Hh9C
WTCl4S+Vsz3eDLEJyGOqryIZqjI+OIAiFWebVdGcrySVMuO5CIPgiUqYKiIRBmWnZY2A/nggvAmK
WhJabX9Xhl32WtdaKJ4DI+CMuzwjms9rY4/7suvQ6M/RYP1Di3XajPTCbAiyQK3xbFmyk4yu12w1
srUfgZHFsc+lf9Y6TFL8wc7+fj/wuwqSpObvb9IVik0AkBbRO/SEJAq7Sv/BrVic26kLT04UN987
nEj6Q6U5abR/f8RFrsLk6PSBmZckVTL4Jaw7TaI+JaSNfnqZGVm+4lTDk9bn2kOn4MgaVjXM6rJC
InHstGpleX+XJi/W19WZp1T+oEZKq3GRmLVN6Fr0hpIfYdQpLwlWcOgaG1VZbjUjQw/ACimiHgoU
yrznPMdKdVerXd1DTJoJlLCwyb7bVh/Ux6Duq1cTEG5PibXz+n8CLEtKc4vzrYi/DEqkqnuEhXL1
iG9E+1dd2HbGXebm5WkGW9jfEX8VxgrE9Gox8eHCPoJEiQMiM/vL+LNPRrutksn6MRs6yRgvrBZ+
SLHWOKEP37CRalE2u/eXU26Qyy/qoOIJ3Vmy1KXn7+WY6Ce4SBJVzg/5kgg/pY8Z3wvY3EgSe6FY
00q6Gs6TOvcUmoiwoc0uociFNdDDa5TkZ9dVY71JJzv+lqvRuLXHLFvJ935DQ97OjYWAA/x/pJ3X
ktw2tK6fiFXM4bbjBM30KGt0w7IsmQQTmNPT7w+zz4Wa3dWsOdt2yReuMhogsLCw1h+UlhWAJ/Kv
xdyiYS5ytNX0f8YkmMZDWRpF9zJqzTA/Ojxhhr2DqZj+wWSn4CliZv5PUBi9uaUJ42XbSUMFI0NH
O3Gyz3Fl8Uo/FhPp2LNZFp1xl02RG3yaq7EtxSbBOK8oNqVlxeUfMZVItW30HgLCuJEYSIuvJTdZ
tA/TucmfAz/L860JOjHdm51pvOqxMxgb164q4JEl3TKeN2XSPMg8nuMvdl069UtUwIJD9c4aO4nA
IBIZW82tNc3f1tYQJve5DW50I0UIR3xyQlPbe2bqJP22dXvDO5j04+dkO9qNR+mbYJE1yT7vnX6U
u062Bc2yMCn75pM9c4XhRhflxS8vrp3mnVUr2qs0XIgbiv6KX9LSE0d0ZSKGepheS22K9mIutA02
7P6zN1u/5JBpK/2s5ZWAKARqSW/celRtGPF8g7cwGA30XfRXvPV8cXCnNDpMCFO86JmTRUfdn/ud
6aPqs0ljq4o2jStTe+WQLQ82v8GB2QycUr1q+S3nv2GIdC3KgsJ8hSVpbT0fOfsCbbKNKXWblKPP
1yBFFyWXtxFVEKG4qmoui1mn6Ks4VdKYr7iUmlvRYvebxbU4DBLJFm1w52MTIfONiN03TWjJo9HZ
EUzMzFi5La7MHPgoAeZNY5ya4/nMcyfOCSaZ9Rq2QtzrTc7roq+nj2Cr9Meu7Ya1WtOyEMLEfao7
itTFciOyfj5gPXnd4Ayu/TolQfPbazP3OeDd4z7CmPFwl0SQP9i1bTpnR5RtNJ64tVbvO7NH5D4c
gKAdwFSEK6WMRd2U/ogydcFJTaFGYCqpO/WvVlSE3njXwT95Be4Tb82icPa+rDp9M/fF8DOX4+wd
5toK9e+3g/uywfk2MJ1KGDXEXO7rxTZo0gkIGyH5NUaQ/BtYkjrH66Ap76q4tYJ9LONp3qVhEr+m
gay/0yVN9kEZonh8+4dc2QaQJnjZQvGHNnmBPQ+ExOFldF67pvdfktr0tmEQuy1JYOWRdPoy7Y63
h7yy5gGXKXBekiBEoBZr3pSars2j7r6WQvyXDLZ81G05p9scWtWOQl37LaP4+z58kFpv1BIwbUWX
iDfYEnrVG5QkUINwX/tx0O9QPTKp9szz+InStr3xoaau0WCuhDfQiWpRkRBlfLXyf22tgBw768vC
eS3qZq73xVTPj647ePMm9YzwGRwWrhUWSg7DFiaO3Oq1Na200ZcZoZo0KrSqmw66+KLF21lVq2cN
k9aLNju2gDweyNFxO+GRtdPT1Njkwip20+isqeC+refZDc/QwLCg/QJRDRCGPJ99Z1FgS8PIfxVj
mA5PScGO+BRjZQHqI3XMbj8WY1o/46ZrbSe38619zwt+2CaDET9LZzTj+zwZtLsewbL5v5o7thMb
nX6DOGDsYoz/jvbQdgnCJbHxaYZB4W9L+FofYP805bsvCehFNKlslY6ZeNCcz6WqZad5MmMZS67w
xOkQ0oxHOwMVEaTpswFyaCWdvtw7jIgSJx0kzJDojp2P6EZ2aLRUp1/7AV7RbGvtj1Frp0Mb5/lD
kJnGXWPp07HkajtmXKQrQWGZC4I5pevpK1UFWL9oUp8Pr0sg9ryN3degj7uj6ct2F8XBeIjicY1d
f+U+ZDCOJGpFsLgg2p+PFZf2jGR76b5iQ5SJTecgP9YGSrtBVq7d7nq/y6hidchlBLII7lqO296k
owW8TpQyendw4udwTSGdhrAfZlvnPydtQ7vPJsN9xWan/xi7YbWPyyk7eHFpbGbIo0cvs+vN7Yh4
Zb3fFpwTimYgkOrzQUdI8YIyiftKiugdXakPvxIPgbxtA0XnfS1XApH6uJ5HCMR/6YLSTYnYauok
dV8NaSbfhimZNoWpROylLFZSjMvwo8ZCU0Xd+LwLl+cmAH6l8eVfM7dvwQXYylvErLdTKu+FEyHj
Pnf5wXQisbJ/rw+MpRhoYqhr1iL0xhY1Ibt33FdtaILdKPrizgtwNimKYNzAxd33Q/1PiPDrSrx9
O5fnUQ+WKoNyoZNTwkM4/5BO3wmQJVX20x4dr/wCjhibJ8uPDJq+nZ5tpEOf5zDl1mAfqtyuvB17
KzV22J0O+aMdGy0bfiipIjc9rq6W1vbvFn9TOujodYGuUsK0S2lWvZn8qAvL8Ml2R3cCnusAHeuV
BQfSkjij3N7Ziy/B2vOS5APgO6JyjKV4RmV4yjRHmk+Ul4rt1GXx3rPj/BBoibhzfDZCkGXers7S
euV1scyw1NCUYJggLxlV9VoEFrebmggSgvnktlHyWI+VuDez2N22CW3XTVwN+a4sW/OprXTrzp0g
p2PU0KzBStUX/2tH8Ct8mn6Kq4nEH4DZRSQvYj2xu6S3P4Q4YZyaLks+hgL4WJgqj/oOLszKii+y
K9UVR/UWCAGVLpq7wSKA9YH0ejm14inI0/lPVSevg7LXTcc23OZZawP5TPy72195Eb8Yk/QRJDTN
cuAy0O3Otz2PGC2KmzB5GujUPkbd6P4KOvenCII1p+uL5WQkwHjUDYCpqpfE+UgT7Rq9HvT0aU5l
QiQxwrLaWcUwuYjRRN3PCXZIsbKi12anzIMVJob7aUnu6Xh711EIhydL2uJ+jjoNrx46hTiqadFa
ZWS5XZgfU0Og+Q18s7z4+xg0UwyC/mkMkYYicBj/WNpQ/LIKAbX4/V+NfjTJIekZn3CRokk4onlk
Gylns0QhqHasXejr3X1i8Oy8PdS1z2bTfVBUIR4by89mxz2PrzDPnjK3VNu+05/EkCRHJ8GcZZ9E
RrtmvHx5DOjsE3EYk7f9hcCNZSWRh0dM+kTPMfmGfoD/zQ/9JqTAQg8JoUfgI8CqaLLdnull2OEL
cgSBhSGKDChO7aa/0v5Jz7IMOAdfkOTpn8KhZNFnTYE3fOK3h3KavJ+uFhhimyf2/LMAR/vNxJp6
5dsuEsi3E6l0v8CPwSx0l3ZXXeY4PYBHFrzTxxedlXfi6jePnB4ioy/rTWq2s7XDMIcmEwWww+1V
uPjeyBOTRCnLNiUCsLz5Z28MND8bppPdZrJ/hJ9gt/sKJ8DKQb1WzyIifu+E/u72sEvTPTIaNCo4
P6Bl6DFQgD9f/LYVFTU5UZ+8VFS+u0F3KP1sWRUZ5raqy172SEbEGKuANzE+GcpQ7VGGtLq3rpa7
xnYK/eQ3jpASpZJeDgGlQjK24cHLnWz64IXCtOmqe92vld+tgvLZLfH/OMroWHPw6ZKc/+6B7m1k
9VX3LLD63Mlp6vA3AL25kXFh4STf8FT0Gi18JJ/QPotUBsckMFFuGuh76Vvez/GXNmyjlV20zGfQ
v0CZln0MIZ9tBHz1/HfNFOBDqfX9cy8wi9+MRZbF26zV3FNEa7vd93ZbfwWmEzfTxh/x52xL1252
Y1P7ydYQZTl+TNEN4BcKM0hOxphoxkrEvNjpkOYJzA5dD6rWFyIhQna21NskfdansfS3sWWifNk5
yXPe4Pi8k8nQ2AeaTz4+635YN0c3duSaFupFtKExyBXIG4acU63U+Tr5jhyqJKvbZzen7Ur/W/xy
kkpv9j6yN19A6fS7wvbm77e3zeXU8V7hZU/5iooalfvzUVunq+tec9tnWTfdYazC/t6daFVsWtT2
PWFupZMnO21ChaN0vX4lpl8Zndqh0itQymwgC85HlyHytZ0edM9RoKOg2w56d0DRcTCPAsG06J9e
xu0LQsSqp9+D+cCHBonfj7eX4CLQuBYur8j5gkIC3h0sMg8ZYUXNDdA+m5obHnwNPB7bePrtU1jY
VqZWv757PGVDhW0trzR8hRYHova6OXPphJ94mYFYH6faBmBSpOWLkWfyjxtOZXq8PeTbQp4FB25o
ytNKW1SZGF7cKH4ikX3vilNEmusDww2nSNuQVGqWtim6EN9r14prjh1yOfo+HzW3O5D61qXkOW06
3xwzMvsPVtpZAvdTu4r1cSVQqEvt/CcCPSWVACBJkGDBz/fCJIc4MKtBnMxmyvPnsZmicFPUXfgt
DcepOtxekcudR02CVVYNZdLO5fOO4RP0ZaryFCDzgiW0NsT86XyPkqL+XLX+K1rLFtCv3n2YKqGv
lfDfGPmL2eK4AgWOY0cfeYkJr5O8Tmp/iE8SM9ZT2o+WtXVxERYvI/WC8Ina0NR9i9GpK3Zelybl
M51ZhH0qgvtrU6dTeEen3f9GQAPW0s1hEOFl5mrykOmI9GwUus2g8FEm7qYck5LWE1ia8einpnxh
7gVZKK6CxgY0sWU/F+zzp9Sbko85PX1j0wlRfGz92QyOFS5mNTVVwFK7pkqLYh9K2rER7bAGe8sM
Us93twm1z4kUZvIxjrz2V4hRxfzFtRLD3kRRwM6ZFZh5p1Wp+QUCV/gNikVgPbjzOCV7L/PC7A9F
9KZ8TI2ptL4WQm+nbWBltbVzYjsKd81s9tVD3trZcACUyMNHm9wKvARqmuNDWULofbBySESj1ZRi
64wehC0Ny17rvk+SqT6xhaQB/mi2ciB6QYaCmBY13qds0MtYW9ldbw/Ds8+rypYWuT6PKDLWZUyJ
3aFIvDzrTjodOROBfUvSBdWljD71Q+OJTT5rQXyXC2fAdTjrYN1nU/h5jkAG7inZp6pn6oKweveu
5xkNGpmSoK8u5PMzxiVX1HGRCMid7fAw1XL8YmIB+CH04UBsJrup/mgpiF5EUA0AchaksHdftTT4
0RXmackvuMB96qneEXXIrtA47T4BzIu/xHHe7mpPRxinyYpmKzTdfrZFGVLWMfV3r4DSyCPW0zJB
M2spnJvV3ow+vBk+hwDw6kMig9ncBP7gZFvTT2f0LIIalPCPxO+qpy4wAQYEjT+nK8vwRj472yDU
gVXs53cQkhEGOP8SGYi6WQamOIlinr0NxqZC/+yjxPBhGPrG3xj0rT+QL3g/YGhoD0Uhsx/p6Edg
RElK3O9ZUpbJFwOInfvqZC0ufEnWaM6aZvrl3Uj5kr8D4Gk6C7ZID5qqmnn3YGJgYM30MJlJWG/j
nCtzo8U9NwgFO/nv7T26rOaSMPqq1ILUvcOFdTGmyDE2CoK+OPXNbAx7jY71F+E3Rb0Hl4rXQxY7
OJNvUqMRydc5Diy67YU2PA1w7ECmaFaUOitX9psz5dnnUukrawCsGGIvmsvnn8uZC9fUhtx4qWWd
Bc9lCOjwZaI/BR5KT5ph1zdx4G6ywg7ij5MDM/XJS8sJTypd9rSC6yTOvtitKYet3kIhAZWnofFD
s7RIvwHAHcojMOAh+DKWHX1ziZ75c21M+vhp6uYcdAOcZX0l+Vr2V3hYku8SDnTuW/5YJiJW1aV+
V9jWC/7q870+RfO/ficL6zOg3+hotQihfhdVxbkM4kEED0HuNNm93Xbtd8utZLaLcUL84NqZbX+v
M5CO3kAZ5YijXad9MIq0z78GjhDTp9zrTW1bI9XyHayn6FdKRxd3+dv7nEMEzSGgTbbYpCJO+q7I
+/FU5NIz7rTYip5nUcmHEMufbVpkkEtCS0Cz8Prxyzz4YiV1uTgl/ADGpiGNOO1loaAPE4nudjCe
7A7vxA1mMPbv3K2Fsx2MSH7W23iNU3JZIqCNpIplAHnpOJM7n29IKw5IG3EuOum0337pQ/8wzVFy
UNYom4RnebAZ6Z1VW8ML5UvDQ/eJ0smaouPlW1n9CujuqlSoqNJqYf4qVIyjWVktj5JTas6Juemq
im6LVozmgzYHWbTttcIY7/UeyWiJemDxaI1+Ima44TnySylB0Pg+arOVPDlu29s7au2i2hlo3g2b
wWm8YeNMxhr14DLA8Kupo6KFS5lRFTvPf7XRQDrqcKg/NU2Jn2dm9r+I0/m8l505P4ft/K/Hj0x3
el97e63RxpGWYvFRk66WbW8Hu8udQ2fMxGqDxx+lhiU/xxZ21JWpWsDS9g5x4v+2ZWt+0TEcfk6z
plzTbL6opYPVeFP8huNF62ZZ3JiFp49m608nwmaN6n4zv5SNbx99YUaf4252NvMYcD68rnZ+3J6q
OoVnIVSxATmgXL2U7xDeOV91SvY1ZezeBSxLe74P00agAR4Z3j4UhvZiNdl/Qgbdt9ujXllgtACB
o2HfSsqxrBrisjkGZeN4J9/PUTXTRJwees+dX/O2SZ66Svx3e7yLV4zCMNIao+WqFPOXsajx+roB
YOic5tkhv6vM8UvX1t1Wmce/N5VZDLVY0Bm6teaDvDi5RY40ix/XWM/oDo3WuIqHQxh44pgGebYf
rTE5JZazRvK8TGIU8J1iBY9nghAqbuefNJJZmidhoJ9GG/2Je3DlZXNXh/Wc0tWu6ju/EHa8dxM/
/zfojPK19es4odlc2c+9Jo1f1twnHytcsbotBqniUKTxtNY8udx2lIoRpyFCuQ4aTItVQuYDxS4n
Nk+lNrQ7Xx+7ne7Ww5chnMbuydSACoVRY8oV+YjLfUfTEBKlwgYRqAO1T/6KjFToxzohET7hTKxv
Q98rt01sex8lQN876gzR/e199wasOz9eTI5Kogps1LGWz+egEaNdlr13mgirxjHl9rY2YZq5IKL1
KPMeQMm1HQvgjoj9DS5AgKgJNJ4ZosUJw0ISZpsIJ+yPKf3fE4+ocfhgzZ2GrdZk639KU/jT0WuL
9q4z9CncRp6sUhD1I5rz29DUk500rSzYz7ylnWPXGjiBmQJZJMpItp9uzBzhl00eenOECoPmpB+d
zrGPIc6i8Q9on8Nn6oF18XNCEOKbbc0agYE2jr/pRTncx20/hQ81Gt+IKFTFR9E1Xfhh4JUsNzWG
3hEt6KF1/txe1cvTDO0OdBXVQV5x+D+ff0WnaSSgXMM7tbTL4l2IDqu2L5SiMvyELlyTDn9zxF1+
RFoNVEEoQistv/Px2sjStL7RnZPR4b66taRNkpVC2tjUugNsABbHfDTQFMw3vP57ubd6ovV9mUjt
Lhae2f5EaYEMJJFzXsB5ad1dh3WbsREBtnmH2ksNqnoNmLSVWHTtl5NDqowS7S/aNIuVysu6GKMh
bU9hFHn80NyEWTM39smjYOp8iexO25rZqJn/5WmX7lO6V/6LUbUFQqlFbBl7aNzpsS6pFWw1vZNo
2OgZVfJ/tEDKbWOim/qZFY/mte7yZfJIZ5kaNZ1ewEakM+dLHqWicyusN04ciRkvYICbeuFZD2AZ
yk0daBCzxuonKMP0wBXy7k4rjz82F7BphMPodiwiKDZMfpEOXXuauDg/GkEY/5ST5+0HIezjjOjo
t7rp+2GlG6li3mKbKdwoKCRK8+B0F9tMQ0Nn7sGLnZoRyOgOX91w55W+dQdVN9yNft2094TH/C6P
JE5rt8/UlcioaLoqY1bikcvBpS0d4TtZfcqLzLzTq1GKre6HpK1UIX8UkZ7+c3vAKzcAGCbuKOxd
lPPVIt2DZi3dfEr6k6ysBpVjVE6N+7zLo50oQYvFqFDxUsjTr7eHvbLIEHaV0bQPSpeKy/nGatNq
nv24G04+1Z/sBz8Ac03Pw4VwN0RN2fyuKW84T8XsFPKzF07tSuy6Or5Sf2CCqr+xqDBgUVVQeJDd
CWpcg3KawBoZSJ1wjlNQhxk7zp30jTY1vjhKzYFBfHv+15ZdGa74Cgul/n0+f2vAiTMz0v6UmIge
buw2Ef7B9vvwo1WY/QYSkUbxe9TW2NJX9pfKMXmsKzV9FGbPx6XPFQADDJj3XA33Jvow0SbWpf4L
JUSi6RAGaynGleBnc5Tg5dEBhzSzlGcp3NSq2L3DafTR734oRqv4jxifWbvUc9PmscPk7XeqOohH
A8bZv0PtwTGrq7FHC1rrXfvRGsxUO2pFrWGDF7lpSRnKc/ON7VK3P7a2n3yt8164K9/oDUx0Hgn4
5areQiH8TYfufLEGMzEljPb5lBhi+GhOgLl3ZZNFtPKhVH0YozR5iSOq0wAI/Tzeay757W7u+7Z+
bOIYqlkSG9LdyFHHvaTCaLXaTAEt4a3wqzK4K8sc2uHg1aX1WIAWS3+UnYt7i8xG7z99bo3vszNy
/gRl6OBoyUEqSG2Er/PtzXi5Kd5gXMjLwBQhFVSb9a90bMw8o0QcvD2xVZO7mkvpa8Tj8ylPTLFT
QNOVdOyy68klqBRJYIkBV3CsRYhtDXSkAr3uT4ZfpRni2MWY0Al2K7iOlt/l3T1h0E6xIPNn+2fc
ieGRMxQHeycq4mRnFg5eq46orO+mNDrx0XBn99d710SZP5FsvIlpU7A+XxMtN5NkbOz5ZAaxYW26
yI6xqArEQ8/z+JAmOgZ/t0e8DAmMSP2XdjDnk6z8fMR6LIN50Ib51Np1shnszHyIRu1L6JcEKAm6
7d+CSHS8Paj6n55vceokaKtRwKOsyFP7fNCBhmHohoN+6qc83qCU0/5EsuVHnkzm19sjXW6y85EW
F430+9yHEaufpCkn+Nw4MKRjHf/wM/1uGL36y+3hLjMXHKW4vSkcUMUA73M+sdS3od/XpX4q86k5
eP2A3jqlJyf7BbqZfDg1m5GmlmU3+JTNCHBsxZiOoBdv/4wr66vg8MQROnd82sWsO5EH3hSHzskz
gKdvaNWbwAAjfd9giLZyrK6ssMrECe0g83S0tc+nbCOiIOHW8Dzps/kIomKyN7aT4RJcN+49b578
nRQX3nAOTiU0h9/6JRfZShzWNu7No3EyKq34lMC4PAajPWbbKO+i3Tw0a9nKleVUlSkyJEoICi52
PsU6aowGtJZ5Kvp5nPd2jtwibCY7wLfAhAC98k5VX2dxOhygvHw5gMqwSNSK/xUYcWAzg74OjJPE
X+NXruHTcKTEWpsrxebLbESBCWkikHfyj7/YJVpczmCGUvM0tLLbGggE8xxwhkOOYfWWV5V+D9A0
2WGHSnPs9ga9smk4ITyoEBh7k6k7n2IfWdZYUZk9pVmVPsS9CO+tEOAJdvfdrsjNVdSoiu3LNYWy
wcYhiQEovfiEoqK2iKmgifMzKhBjnIxHGTTdhyKL4g9GmATbAIraRySozSctrIKtqLtpn6GNnKxM
/UrAhTqC4YbCtqB9sriFeGRXhQUd4sSVnH2eayP9XZD936EDoQ2bwsjteWdopq+tnNNrm5jiNORT
VXazl+e0G8pJ6FCzTzR9rWMw+L1AaYUI5FrhmvDy1bEg4KmiImXa5ZuZ+pOdSv77yZFV/xNHn/oz
NoTY+yHwuiZOfHUsBaPgrQs0bck/k1oSxebIvEorH3/3YYSVLm/a3v5HdrzmV87Mta+nrGBhROsG
rYrF2TQQ3UNN29BPSesGd/aEWoqdFM0haPT5lV7/vIHw/k6rPRXwlEkicCC1hUHZnJ8WfJi6roNH
fxKWS9oRpfpDjrZrvgVpQKPy9tG8tp62amKY4MiVQt75YG3jl1NI+ewk0zkpH3VkrPaWj3lBJLTM
WVnOa3GAbisVChpFtCwW96Uc/G4Y0oRQ7joJKrV4Fus8tAPzZ1UN2q7rxarQ8rUvSL5J2CP9UJ/w
fH5znMe2RHXo5GlYXglPWsVGouq6MxKap0ZteQe2tLECW7+yqqDIqFzpb8iWJbZk8upu6Gab+CNK
85VrOzP+oZbS3HHJ2fbH25/wyqrC9eUyhqzgWzDEzqeIwkgfzJNLfVXU2f1Q9H9KpCNwL6NAzv5M
rWllz1xZUwZUhEuAM0qv7nxAzy/KUVDTOrlWqXf/9k0fDHfUIJ3uyJ4OqX6buInuWieK5hVuxrWh
yT08LHfB91tLKWmBrGnn2ol10jytfAG8ladHz5py/whmLf3JC2kotnM+/P/kPS4cGBTfKZqowHo+
ZzdK2yImhp9mzU13dePl3d4Qc/g0R3510rtM1rvbn/XaHiKp4+mCNpBLMfF8xAiav241lnmibKy9
CMsLlWVTn6SHFGOjdGVhr7TkGINzokARACKWBp+jUWLwC7nyZa55DfpxkLs7L0dUxi60+YEETRxQ
8kVjo83bB2yeIvEcl1r0QD3F+HR75pdYOdi8VANByaC4RhlyEZR8K4vSxkiyFxG5fGvZt7A7BaLz
n2Q9j4/cKu19k0zlUze5Q7j10ITcueVY/wY2Sc06yTS5hS+brNCMLzMoaswUNhDhJ1Vzl0r8BuJR
nee09UsIFSTdiLAkrQCr9QGgDfVgc9A+p0CrNoibouazsiYq6p+nNGw+XrO07eA4I+h8vh0AsaWx
aOyWTV/+MbQJAH7sOB+qIvaOsZHmn4q66Pc4eSrZ/Kh+GNAmWAk0l4fPxyIE9L/yML2UJqE0XuNj
5Y8vJDQJElcCCNxIeeRja7iIYvlmbm2aSkfI5/bcLwMcgrQUZ0ENgUhng55PHS+mrE+CcniZQqv/
M/tBew8lqNG+gt7nCnbsyIvefVMBMFXgDFI3oIHLYro95XWUt7F/yiPjiLKxaW6aNpF7x0IjLp+r
d5rBqUYVz0i4igi1cgcsyanxLIY27HTvxOtV/un73qE+6obfBxSyP99ezcvTRSUSHA35Ezoo3LSL
/MLOIy7bAtqu0+XzPWqtxX1XSS/dB0MePthZOJwgjOr7uE2telsNkfnVsdoY5XzHED9ia5L/itSQ
a0ax6lCfbXAIF0BPiTyKsgoE+/wrm3VYtQYFm+e8M6s/IwLEUJ3oZci72/O/2E2of9PZIbKym7lI
FrupDURhG2E3PUPq8IejXcScGLvlie40UfEnml338H8bcRHOkNRr7akcp+cOokaz1VDpuwujtvkg
gMMchTCPt8db3hycT4IEFGeuZnbx8q6q3EaD0yTypxJN3HuuZetJWuEJpfB3MwPfhkLWFKYtf1xY
O2RVPhVRmedPwgvpcdm5HEDSZfIHGFqcxf3W/ceAkjptUyN6pzMtqCmIQUoFgD4Geekyde0a+OVD
52dP40hPSmSVCwsQJ6zIpdONiYdv/Sna3H+9vbjL7fM2qgp/bFIkH/TFx0yLyg5KhDyfphZ5VVP6
3w27icHZzLDWy3d6+fzvHLn74ZPwGqAicX4oMIJDuddp8ydXH6DERXSLzA0moGW4L42o3jZlZD/M
lWutaWwtYz3HkDXlzU68Jxwta/hVHGYitcf8KQnj6SFK5Neuw4GBHnJo3Il0FKekzMZ3Hk01KKFJ
daUo5BPyz2eb9zrCPkVUPEW+P+Wo51lBc8iEPQ67wgktiAlDI1cul2sTVSRESiLklRdPvL6KQjPR
RfHElWscEGAO7nQL5G0EKvylmRB+pDG+NujlCUULCiQjSH8Pu9MlqzWK+4l+e1k8VZPV7HsxG/Y+
irr5Kamht62kDsvASspKsoxJCFBQSr5Ln7+mEiFcAydASLMYLNXUDbH0yvXxvSV+BkJl/X/lfxGt
X5KSK8sIM/xp0T0JuU3CybY/DQHVdoXzPbV+K1cUZZef7m08VVKiyURqtFQDGRIT1djSC/a2QMWh
0JJs1xRsz1TPxr3ZDsbO9dq1bvXy070Nqh4fLmxLxIAXablBc8uPNTPYZ35Z/RRaW+3L1hXHOEuq
lZz8yoeDhcTsgGtRZFgip4zGKRuqnwA6cunsZGS228Js85VUR4WQv+9dtS1MnuMIz6HxAdL4/NA5
FTahFgLg+xGG9Saypbu3Y0AfplHkB1fjvSGDYT6SJpj726H0cn6MTFEMCCylC14f5yObEQJoVdfy
/cbceESiyz3ELiiF/9soi9cqpI3cDN0+2OuJ4Rxm15T7Zo7MlTCyvBbeVjFQ8nKKRsXhPp9LOhhW
WVh1sKdWrdggOKxEqP8cfKft9qJt1mCE19aOohTyBOgFemT/5+PxC6raBjvPXLwEZ2YoU+aQme/M
XNSsFGWafc59d4HV10O9rNs88vf17Lt3KTW5eFObhbef8Q3fu/TSwpV1vJgXGEW8uFRmqmDvyxii
e3PYoWyYHubel0+tO1VPsRYmu9t74uIQAxMGroMLOgFLfbDz1YtSw22tFLRuNeMXorvcpGNdJLg+
V8XKUBdEFAVJBmzJnQaPVnUUzsfSkLTWGhPQYxNVydcM7OLRCTpt3ubAw3/aOTB2bgGxtxpcBjat
dMJT6zbunyhvOuCSFIftlRNxETf5RWSG4IZZY+pGi19UznheBOGQHoK4ye9zqykexhKnUt3U6Xq7
s/Ew0YVcCWbXlvzvQdWH/7vNISKE6eFIH6i314fWqMNdqMF97RNIxe//upSiFfyAfOLCcwN1Z2Rv
Y4aykWIlM4SZBXG4RTYee5NiTVfo2sTA8byh1CAxLrHMXZh2mtVlgJMagb57jfmguyWratwDRjbV
WqHmItAohDtJktJEwWPLXgTNHlDU1OZFeqhQaXjWects9RnOTpLH8pAn3rCyWa5OD14oeTZ3HiID
598tchKlBswtMNmVSQF1GPeW8IodKtPNSrS5uImoc6EGwV/qoY/lxvlQZmybURH04R799Mj/2hu8
J+6cNJb1vZ3R5d9mgKPQbiKBBJrYYz/orESfK5NF9AWPOpCGQNKWIAXdaK3IS/DmNMPB+R3WbmLs
xtwqX0JHIIJ6e5te+ZIYCYHbxXMM+tEyL9OjeeD208kkUjm66F/g17JrvTIGPUidPOA5Vc/le297
MhYeagByORxg3hafs8hSVMb9JjtMQ+5hQDC3u3Iwu8NMV+KFPdvt2qiOt3NaRivTXX5d3qT/e0p4
lgL/WNqMtEgWzd1sdY858JP5qHAvaItYzbPw3X7aQYBpgq1r5vVjksaUdW4v9vLLqhcx7SJFTgHu
D2j6fG/ViRd5eNt2j3ruY9oJ96/6F9wVgmWdsSbOo/bp3xnV21jUCalhqOf30ixCiKBJ8ybG+qLp
zXhf97lt0OyYqvvMEma7CzD4Tj75bjTcY6EVeR9IGYJ3SmAZ/Aiwz7QTAJioKqp5PmEr1rI0DZLh
EY12eRcGZvQRb2GcxMsm+DijQ3ZwcjP4dHuVl1uakWBb8opjcwEsXDoB+Uh8mnR1hsehTub0mzF7
KL8OE0/17zZa+MOWZ+7w5f82ptp3f10s+ISas1c242Nc6WP9p5Ep3o+HIDOsdq8lxtz+UxC64pfb
o17uJ/qdyqzH406nD7HYT7omHWwcsumx0JoZ8wJL9P0O9DZqfL5ohjWIx5WFhchKtvcGhYbucz7J
vkSbAO8qXAOQSj72Tht9xWypeOgnjP223ZSItRRpmSSoTUNHV3UF0eMlpT0fUaOrXvmxmB+NmUix
cQwcUDZV0xr3OnKrLr4Hlfnc4kqz0jq7aEQwMNZOLlZdPHt4Yy2yE1AdtRP+D2dnshwn0q7hKyKC
edhCTVJJsmzZstobwm23IRmTIYHk6s/Dv2qXK1TRZ9utMEWSmd/0DkLP5zGzjC9hn+LVIGoRoHWP
XrsddsEJPezCfk6H1C8OPXpbX1LDC6o7zBXGW5yZP2+tTX6KYSy24IgkXLJJ0L4f22bKl3NXqOwv
4NvZfdma/yg0kl44VMEH5jLFJ8LVLfu3Py+RLWVkLMth2vAhF9t6LVQ9dEY3n1M0Fg+2cLJdhkbM
q/RG66HJ8+LjPNH7QnZ4+GBYfn1Lze7qi3N5MXLYsJyXTcR0wuLOC/gMdLcmgAt+1NPcR0Mbe4Xe
X5M8E9Vr53TVP74e2tf3T9eVzQebDdUbMnTwgPZFlEKgEHWzhZev8tXYA5ErH/tosYNY6WnczRjj
QlUwb1lYX30qRJFtyge/Nbg40wvzAKZKwXxGt1XstYtmcwBkYoeziezj0BkbrFHsWyjlP4iEbHgm
itv0DcUhmkwXjy0t5KlHuB7nMAVVoKPF3KEtLNoEQ5TouU4XsZ/aJTt4pffB2DI/C7D88f+x4Ew7
CFnU5GSnv592WnHc1Uznz0aeTt+jwvmW52ZexH5fG5+Qj+4+jUYeHd5/6Jby/x4neXEyyq0OARt4
ic82tRhXawwXAn7vHw2GJHJTAk1/vv+Ya5+VtDJAawJiM+3M398NydxtNFYxNxyWntsr0GUcYnIm
EzxogixxhtL6oCFB3pLTvxIjtqYi2gMUfjDeLx7s6grVVFGziwMpD2k9ps9z139uhrq50Qm7dlh5
DsIiZOobEuD3V6RENJU9TMt5w3h9Hjqtv9gtPpXIYtvzIQi0+pDZfUTtBRT1xoV95S2J9Rt1gk8J
ymtb/n/F33SFhUPnVp+xOYtiDtB8tqei7e8xj7T+K9GYsxIA6No6A7RNydN/fxhyCOGKX5U+W4hD
UoNIZ5e7o31Hia2Ok6h/4sTo/PKX4jN2TvLHf95IpLDR5qsIOIet9PvDfYr4Fa339exOqU7xowpU
g+S17NIsWbSK8odmEsrcBTO2Xjfy1yvhYFM25+W5FykbLr6wcoqhCMtlPUP6Vy+WjhqZUKyU0xHl
VXEOR4zSUQSFHmuOBhDwArnMW1IEf7ANWX3uRofAxLSHruTF6isMW2b0vPnUEaYnidlEnrHLHG8a
HhsbpflkNnTV5kj22EGDLmiQmXfNahVyR/fWx0eoKPJu725D8m8o5IvuXIoKfXx7DszpxoJduVxg
ZzJShGEMuulywdYujOBl28sZpUH9FrqpmwRmV9ySFbySmIWYNZILcvi4vi/S7AnlB9zsan2mv1AE
e/wOMG50VKQ286qiOS6euqUacG0rQBjYhLdpRtMu+30bjmUmiwJzvzMqYjb8kR5lr7UIzKeG8dsH
F4fXKl6ssA9PGCPlT4XsPHf3/km4ct8A00Z6FP/qbQq2/cR/nXm3biJj9Arz3M6BhW0YaGPvMRqB
/yZm4cnnIhvdPAnbsNqJiYNxoydxLUfkQuViBV7Fb7jsqYHvEFUqGvMcOtl8zItavaGigD4fknzL
XvgtvBoPT6L0FM6ouR5m2FYap0EAUYg96xu1wLUPAq2JJBm8CsX8xQ1IzFuwDENwvwCXkwx95N4P
yGDHlrTr/eLnIBRtA/Y6Jkr45HTZjTB6Jb4B+qK5SBN9uxkvEuZ8DpAnTS3rTBsx+FGrNXhgwpPf
owtktQk5ct7ufL3hed7fBNe2PskCO592wsaf/30ThIad4+g1WWdf4pCBt2OzVuqpJ9YOhxpVTVRK
bRmI9Nf7j72291B94f4nnGPJeLH3FsdshG1wqnKjdHaWkzsvoTb7xDJyfwcXqtj3C1NCp1qqG/if
a5kaI7RNFwUkM5H24v7zTCYJKNGt54kGlEiUWSoxUNnDT/1cRSVC5sUE/eWvUdVz/pBZbZCY5WIj
0O6k1n8GOW8HkIEeQ5ut/w+U4ff1dxsXRzd8Fc5508PZKUE6Y2uWx9qU807PPVK46Ccc59mN7lSB
MwEy1GY8oPN3YyNcO44ICTHP3GxAQG1dHADm+8hiYqdFMTx137Xy5Xd4DkYyDJk4Cb04u8DwWyMO
VU8ffBW6vY9GGiHWjJTljXv/ymmIaECwNjiTE6suViXnPxXhbPONaj2ePHpr+xAbQHzInEk+2aXZ
QvJq8ltqZld2ZWQRbwDQhdywlxhoJInbhim5PuPzM5iJ1bd6Skp6M0jJ+CECokkzQJoIEUnfFa5F
3+/Ge19JwyhPmdIwVIZTekl3cgw61EpTr+fadFGrwfAOdbPmLawD679nmxs6KqT7QReRjOxi47VL
PzFWIwBBIDzj172cQ06kjGcuvEd7gC4VD7oo649SIdt5fP/8Xz2F4Eg5hhu8xbnUKTaa1h0M0+IL
W5NIJld7T5aFIBlCu1LcL0bb7RBMkR+82qVIXuiOx17XprcK5GsLvrG3qNiA9//BaqrMtrO8Ydv0
rgWSv9ECdy749Q3ehzdeeduzF4USzRjaIYy5N++LixveAe2mNpWDM+WS/bHzq2FvC8v6+P7CXtvC
/37KxckB3obJ3GCZuE2nxv0q+w4hHb+yvo5Llb41aOgdqnyx0fr2x9P7j748tMCH2J78C7DTiGSX
iGJSOOHhf6rPZZ9Gj7hDdW9ltxRfTV0LlJqkHTWxGlDJe/+xl4EbAC2AQjrvFAU4+f3PsPZfaUzN
xKa3nTw4OxgJFkkG2iaKkSnSx7IepdrhniVpk8rupRvDqd9VJb2rG/Sfy220/QaaiMDRqG+xp7gI
Z5E1Y7RaWsFZh8UU7raJp7uz+gKkRlUOQXnjmvhzpTfhFxiHzPzpw1/2pqvIXooOMYxzRqr+pa6L
LqmHtD77azR/1DDH9oEIrRv52mWmsL3j1hlmrfnMf/C/s1AV0m2a8FyCIUoiGWpsaMcxeGldYIgr
xNFh//6XvfKaAPA36uc2tmJQ9vsV1eFRCbVchmed6jIx1ag+5ovZnz3UNMSuN4b2xcIT+JYPxtXH
MisHjs9ohebp748tFbazbpWH56ywvTvLUdB2xeRGH1Wu7B3yGwHixMFy6yq6vB9Y3w0wtQ11Ge9w
N//+WMQgfXMSEXtI+goH2SCPol3tu4Dx3l/WK5uVB9HcR7ETiPalEYCLFuiYYWl5rgPaJ00ZqUOH
T+ddDQHh6//jUUzgNmlO+DeX8WxoO1dEcxGevVXlj0Pv2ahqdTKZbbTG//ujNhoDVyvIfrDNvy/f
ABMwKLo8OkvldY+WicAlUCbv6zwFtyDkV04CbahteruhG/7IIJntRqsBX/OsjGz60K8Bx8+O0vOc
ZvnzIJfo7v1Xu7YzAEgCeaU37IAt/v3VFqttiiLorXMhyvFtGNfyR2pjyvj+U65te8hfEDJoH8FL
uIgcFi2YOiOjO4cBpl+JrpG/j/tg9O4kYPL06Hhpc5wcEd4CV1y5wH2o3bRitsE7aJXfXw/reKxI
VOmcpT1aawxBQ9+7YKlPg2cgHQyI0D7WvqkfFMxjI0m9Or91oV5Gze3sMWsjfgAp3nzwfv8JiPUF
RZT59nlWnYu/rxu0yKK31aGvl0kloV9JMoRC4PxuYxJy40BeW/lN3cjeNKvRErk4+TPXQbd5meNK
OsBDWGR/mjYxfqzm+xctDMzCYRru3v/c1zbVdrNuL71pUl6sOsgZg2ZUbp0dZ6x3glHf32Jsu7/e
f8ofeR4rC6Z4awwDCIX8e7GrzKYNce4R9hnDl+K+YcSy98cBxLYx2nsm5AHANEM+dRmk8mpEzHM3
iCh8ff9XXFlg2BYIFgCR4xq4pOjbXhPaax1Z58VzJzfbw88d3KQv4TnjP+wsJfLpTJ8wAWynhjNy
I3Je2V1QkOnqMrpGPesSfSGcCb22wXTPas6yR1GH1uesHdGpa1U1Jnpd6n+coDF2ITKSN7L8K1cV
/YStNc+tSAi9+MrEk3bQZeeeMYkf2pNQrfKwqLajN2dYPJnvO8TC7VuaJVciDDByvjnKrDz20mE4
zbrInO3RPS8A0/aptw6fEGkJAZU7/un9T7u9wL+z6m1/bRQA+ggIgQP4+P3kBmuVyVlK+2w4RdMe
xt6e/d3UZ9JFJgIga5PkFBPeh9k1GvHSwTS9a2YZ3VIEvnKa4FvxcVlqPvTlG9chOtQSBjzcy6jC
Wl641R6xMne9sZWufE9YWnxJCvSNbWL//rqhnu1wcIVzHkWU/WppRvXx6nXDPhvCGbV7bOXeX98r
R4canE4lRBoUli55rGu4cg/auPhOs7l+r+aSId6wfhSTDI8ghOeHtYjqG624ay/JeUGTkwYRYeFi
au3ak4J1mDvnaoCwS/PPBS0EotXylLunKL4F5L76PMaz7CCKb17y90Ut3IrsdeqdsyhcsQtSd0mE
2TdJ59TVkQRG3b2/plfuAxob6MttWquUnhf3PZ57dqFW6Z+rdEI3Jh6tLFpwn9Sh2sNqtZbslA4R
o9pUVrmxHGa0yG9BNK9czLTrbXosdFeY0F/qSI4lBtQ5zp/nsHNDKROrtnL5Za5VQIrRi8588Ipi
muz9GBVN8RkIhlaI7yHJgUtqimHgjSD456LQ98QDjbNDO5gc6vePgLxkUOq2888NrfFqn7WDui+x
ZEwyxy0/lkE5fgyHMnoNneb/Ef55NuBsmMV0QwBRXzxbrRAN2VznuVqnJdlsmcs4U20ZIKKGkf3D
HI5iSmi9WXjfglf/5/0N8ed9yWbfLCs2QCsQ/4v0Y7XH1hJG6p7hTrdujCPzfJzq1S9iDLGqG4H/
zxtzexge8GCpKOMux4xjYRMJ3cY7B43Q+7DIm0PZ5cHJmYcXEpD0NfKgazZO3hxXNRX/0U+Rz8vj
ybbCLfEAmnCx1kIJ6WVq2LSaBv0AnsyIO/QAP825pbFgS1HoVwwBdnNQySV2kayzb+y0q6sNdm1b
BVIT72KnRfhEBMEaEI69uv6MS9CnwZ6xwVuWWwf92pM8HgJYj5HlH1qt/doWnZ+H7tno8lOV+emP
TLjmwZ2W/Eacv3Z6KLNgHtK33Bohv+9gwi3Ck07vATSJBvmMYnsToF2ai3p5rnOVzfkO/mP0BhrT
zM7rourX/76FSTKoJ5keEy8u7jThlEXldb53LtfZOffVsHwy805h74RL+PuP+jPWbpM68NjMS6BZ
XuK+S106CBtG3hnjAb9LWhJ6sc98p/n6/nP+DAsobtDRoSdOVP8jpq+GO0pXdsGZejk/WOHycRpS
VMjL1HTiNl1vNbKu7Rb6VzTOaABwF17cApkkFnaK5+F7qZd4GByqoXFumpM/NfLGhvkzrvNyCMhs
TQCC0OXDjE4GHWVOcGa857/6WTT352j1Vf1Th4vbf7dnp5riPh1b90b0u7asXDB2COOQU3EZeMJR
zZ5Zpv65N5l1x6GHO7tsPS8x6qooY6st//7v3xGKIfcrNzuqAxfr2jsdtqlZ6J9R15XjCRvzqkdH
r8o+TH0dzXsoT7d6ZddWF1gM24e0m2J6W4N/9SSnbgqdSRs+Gb/snrupmU550PkfPKmq0yoyc0iq
UDT/vYwF6AWtHXAD0AYazb8/lnuzhCzJDgp6F2QBmEYK1r6sHgohEcvwRq33c2qsL4syb3Hbr3xW
TOSZ426aEqDsLp5tt7bhiFyE5ybFJzdfK2Mv6pypbWemCTj45sY2unJaID9wqUaIjm6LfPGuttnS
5uZ5NHW9O+B14cOk2vrbjJvAje7utVej+7gRjllZtPF/f1SwUMS6naYzx5B0b06VuQcu4yZrZU1w
g4JbtKCrz6PzSHq2eVld6iAWE36/QUoDshmn7m6Zjehp9Wv592rq4akup1ug7mtLSS8Z7WkEJgke
F0WFCCZ4v/jAAI9smt2APeWnGefBL4ujjVvg/D/GjKR3xChiPwPnDZt6cTSKpkYYMcqiczp13mGs
hfG5Dot1PzSdPhRe3yeu4ZTcsoGedlZFT4qRv2d9pSnr3Kht/gya/JRt2seduwXNiy3kC3Jsp6OP
11eGwFehyL822rMmtJfH6s63tPPqul3WHvq0bL6/fyn9QeDf1oET+j9rDq7f4GId7D7M0JoYonO1
2iY02abZBB6j4ftgignsh1tPd26EQImB7ZuKPbxEGYFFOPfstDuFXzcHmk0P59Y53gCq7Od/1dT2
lp9xXf7vbGHaegmHyTopSyQxpn1r2SB7Wq8snYT22DgmeZmhD+HXqVntJgwUP/YehX489ji+xbNq
jeE4GXPf7DwjUl8CFsDZqxwMQBI5irrKqVqv3/lW796npZN6+80XxUmWxU2/5sZIlwvWiF5fCV3m
yZKVYSSzlxaOTgoS12VMiiLylZvUrl1ZqFekCiQVUpe1VawJGjYifVJ1DeYznxz0HxBFXhrrsTGi
OTLjPgsi4+QWrmPoJKcDk60JzC4tPiLSySwunsZpIVNLF8PN8PFJZZd/saxxko/2XFQUZGsaOdln
ujh2/48350F4SvH7kDoeuPKtKY66KR2OaMDlPdzLNYvqe4m9ooqDIvOzO9+UbpYMU5haz17YgU8t
pZpkkots8dHAgEUl3/AEY0XWEstYJUxdqdhyUXW6070N0yrSYS+OQzZ39YMO5eR+yDOky84afK04
2u5QhUlU2jXe9tCT6xPqoWZ118APXb7QelzqpEHtMN3bkfbdt6HsdXlCRzht9o5KPR2PGeXZweiH
NNyPtWPVCeOerNv1fmYPH2dl2evPlAaS84g8ubU8Qt2tZhFHHmIbTwYS9Ng1IhhQPSvfz9efntGX
4hAWhcgfRzQOjcNSGub4McgalAdLPITaHfT7jftk1RANzsDQpmy5A6y6RklfVUv4NrZZu/yDbuJi
+ZvebTneM7yshx9ryhhZ7uZxRo53P8ORdhPE1CNOkuWsXVXFYd5kOSLfTucoO8GSweS7ihaG1Rdb
jSkzHMLh2D5GlZYpxuqUeWOMFWVmFHFk5G74sPoo0O2Ndhnnkw3Fhz9bK9HijcUEyM/FY7qOQf8o
DAhjVSJ97VTWTnSNtZ4W5leVxUtwzp8yzBCpn6MRRnqekByI7iu8r66+txZM5Q+0x1VX7aPKmNwj
BmL2DCXZKfJFJBY6SuMcW7qb8xlG7woEblf3HMo6boZU+vdNhMvnfgVo094hCz5Ez5YUTuEnlrIq
8YTAWjb8zNK1FMliFsVg7XO/VsOQzOsAwMeNOr988w3kA+s4mmeWGIU5JxdzYrU587md8lar2XvF
JqXYGFjgxIsyouC7UUPRA0hotY/9pIs2Tq1yjOKNHFS/llh+qP0o5SAfI+paGtp1L8tXejAo5WV1
OsrD2jHMsxPHzn37KWCkue7SaXDtB+X5nXenw4DSaVe1gEWOtk7r7ltaMxS4b2o/XF/mauqWHAuz
QVlxMa9l9hP5LJyx6BelIiJ/LTpzNREHNv3hCGW+AeFkBK3Rxuu6mil3U6gyeSrMLlB3ELkKdCjM
wdbPg6cH7Ii6LEuj89Jn3hrXbRG4P8vWHrI1Not5KmLhRMYGHp0CM/2ZurWhvzs4+PavVpYv8r4v
x7z8lImsMzcSS2Z8w9bCcemz13S7u2h1o+e0N5V5nyPhsJ4Lwx9s+y5HujyV8dAyLNjZGZr55aH2
fLARXSVr/1vudEb2Q6ip90ADMarc57Yq1LGU0uwOtprs7J6P28sfEnmI/tFfPAMone+WJmcBz6V8
/ltlTbkeIHKFRRVbypumUzbTqSKshKP1g36+mWVxj4CL/mSkPX/khCItT72t/eBQ0p3LPsihU9OT
lXfGdGfKoV5e2SCBnzjz0qnE791BHiffWrpTbk9mftKjtKp7jAGX6W/dBkGxnvsxY9TkT5VV3KGZ
M6dnoYWcuKSkwQDIznphfZ8CKMp3Rdg1OGuOaOl8byQBJAkBHo1V7LfhOK17J+uLBfkOiW3z6xq1
rjcmaefCszCz3DW/QeKU3n2Ta63HQ7XU2fRmOz2SDXNYMzI4EGZqdYykj89JTKcZfnQOPQJTB7kW
RZsU6TzLEzGv6z4Ld2mHN1Bxpm73vkqH7tui2T7qkC9DE1DUgFWSH2xLePquDIGbPQV+Ti8TGnua
npjzLk2U5GPmt3e1qYRxx7MD/2Wd9Sy+5Bmn+g4p9mA5ScMWAMI9r9UiRr1UPEyjn45UokNYffd8
w5/PirkH5qLuWGrvlY5/iUp6JWff3hEIUHdC3hWlH4IkclzHsvO0mnH+JSM5KuA94yd6ym67I0Nv
6UX20pO+jIGkUZ1EHaDAZ00fu9k32I8grFl7dYut2tyK4LmQZM2PXVGv9b6cQsMZY6DFmdjVEKSN
pDFCf8C6Cw0XEJuIgbSnHCl+gkUHzjbh29rIZtTC9U8ZNoCIO5egRc9RY7b5vjR0m//l+W2k7x1/
6d15vzg1/r/A1MPoLzVMhviEZp6t9j4c69459X2QYtc0jJiTxujISNySTM5p8xS4c/5FmUB7H9Dz
S43jtDZC5HugvSKQ8ap8sX4vh1lWv4a+M/mFLZ3t6Flnfbe+tkXulkUiqZDXRLt1Sq64IMM+Pzlq
wKxqHSNHH6oBHVSsWMCodm5CnFzSl9S1nMNaG90IlAwR4WMDi9B+yoTO2zO4A+ioOxgamM5E1rYi
FWjJn9xKzbIf27raoUIAhVLba9/H2NtV3XPRGXwqPVcNuq8slBcbMvJ+VXkpXoK+zycit4PUi1LT
QD6GVem5XHT6oxMDU3dDkjbsdY7qXmIzr/vLK8JQPEnZhOWxGsK+OaqmJOE2UayAlZzZ3QEaplcf
lEwxlEg7mSO6SlBpnuY+9QKe1pvhUbcDukGS7OmnCJXy4jDMxDeUz7PX3tEmEMYsmKyDqFWFA3SG
xvFSrXOxB/ShUMIpMXeLjlBT3PKgdNCph6VEuetkGQqUZicIo/d11cwvi+Oky3PXhUb0V9qUlohh
+PqfXBrGxicDxbf5R1fX/ovVWhM2oF6aPuvV43MuzoSqqGnW6mcJXa1MKle6L8PYOs+9ta5uHDV2
1J01suk7vdF27kxUCYtYBstY7Gpr9Ml8O9cjtbNRccdvSVvtkds2807SHhbcOaUzvEi6/oKgwDL9
07du1ydoOa96F/opIsetK/OXdGJDJlZg1C+i7eTPMgzH9GhHqtXf1jpwqp96xWAs0UHps5tzaZlY
WGJgnO7zmUnlNxJMFX3EXbKdX0d78EZQuhkWEytSN01i1kZRP5AnSTrXQ0ky0xPMccVElyv4SHgT
5v3MMNLdRaF2Vdz3S2geBNt1xaYyK4JfKVgtirGIcvCYgVWRR9yUSZdnvG5LMACTq57tnpHhA/pM
8/zmGoypYtmqudn7WZhFpxLZyJYkas2yY6H8zPF22Jj4bB/PWYI9mPLg3l20T7ZscQ0+TJMyxdFy
M8MXpHeRj1Xu5JmfqrJa/ilMHOl2Hr/kc+kY0bgnhLl27IfTpD+sqbYiqiaXNAFNw1VHYocVEq0P
r+q6clfqacrvGSfX+a7o8DlEtSsL5KmFDR79RfisvX1BlDKODM+WNY1X0+yN3dxC32I2HdbNsXQw
qn9CO87JvpZBHzT7WZqDcyxm12wTnXtef0BjRsyPg+4VEyTZDO13uiSq2htBSYjLHK6zv7pibe27
De8nYBPMS3TKcHZovzru5B+7VPZAfWpHI0BYl0uZo+Lmi/mZyiKYd85Yhsi8y85a72wJzZPqEN+v
Mj2bbVhkHGunCO65QTaXH68Pez8pyg7f4UJHSCrOUS1ZUXtk1m0vWJS4VTUHCcS4vDuu0KrG2A2z
sv7awjSYUJJ25LoL1KL0rgzbdIp1hIj93bJSze9tlNKrXSFRr0yc0ss0PoB4jr4pWeEl27SIiJsc
IVKs7NRGo17GzytdU4AToLGjGRjvYI21io3Czypx9tIlsLrnMAX0Trbpu3nh3tnNYj61rmCvLmbV
RjvH19yZ8ZDCAktcd4m8hwXQnx8LzEHyRKX9hI3uVDZTvGU/86OArZA+9SACsh+9hdb5DmwgeFal
8mD8QDVI4bc4YwSFLMqyz2XgA9rjlQJjV4Lx+h6CiOfw9Ybzpl1H4PTUpRXTGTufnTsrU2N/LzE2
9pM81KhpCnOIXvxAeF9Kfuo3j2TWjBfccEY8obH8hkVi6WrPMUaKr+Rlwu9VE5hFYiiGLNTnGBtg
Ulc6d85auR9rCi46I4MVdXe6Mbr22Fl4kMTofOhwJ/t2GGOxGFm0S0NMv3bGoheM6WU7fVClBS7I
yhegDFWR2uO5bF3NhQCjKy5oSBY7bTl9HuPBZ3qnRZSZQyUs3TdaHJE4tCIcHTTZZdMlSF73cl+s
EtCWE+aBGy+oVzZxE9a+PtpGTZzDHmk5DENj+rGLH96vaBqyv5rcxugZozr/l9lH2d+s61onc4F+
lBP1EiMrN9WPnrFBEczKmwKSjqgw9jJysyrGpNx7myfl/cqXqZ5wkVedTvxoqr+VQQUhRQrugR0I
8ZbyRxZNercWpuogqgAXtp1KeEA8aaHsRleQ7gdR5lqxgzTC3x5q3V2MH6C/xB2CFJ/9nuokFvbi
F/ulrAIDSFxQlckM2ROK7KywNTSMcTC4TAP1sZnrPkpS2hYPxrTQlJlqZQ37ztUZNtBkmUbsDFph
iezqVCUtSuSbQ7FqrERQneTJ3PZREFfGkn9gj2Mw5XdqWY8TRcgHv8w3fHmKDOoBBr5CySUV44MV
FJBlF1etb/B2KfzmtFtpD3RLj7wzqh6flV1g7TQHbvmD+qyF1Gv0uj8t2+F7mLq+sBKrE2KK0ymC
+BvpwXoOnbVEzcCMpmfDdUu1E1r7KmnARz3MiMc8wpGoqFa5IWdu30H+sofCN/dprypU+UajPY41
l/QOeFQxJEFZmUTLJc2zuMqoi2NjiRiVrlGDp8CADP4vQzQYzFoDqicJu6zqk6lsx08uv8zaA+7K
8v1o6mXd5UKjg1fStQhiTKXqz7KxF/QIF0l4yAcy+l3mC+tH7ZgIxqrWsopdQaeR35IVmH0gZdg+
K6z6RNL4Rv69tcemhIVbmkZMRQu03VPVvCOlHLPDSnXyCLaKtmc4Fx4V3QK9YZ+pzp+4M0r4IWEw
+l/nlip7DGFIUfj64yuD8caLHW91bK7n1VkQuDMBVM4FWMB0GVAWi4aRD1wMIRlOuOYUBZZTqJQ1
3lI4e8EmZNeO/k/cVGCU1rYWiV0G3T9y1pwb03ot8yHcSlvvbykK69tShvMu6mFpJWbaFE9qotvC
bZKGn7tM9+LQOz4RNwfi08X4tPo0QdrVeRu5NSt4Ex4mmDXNgxPHrHEgQndWHQ/zsDhx4XRusGvs
VWf823O9R0tJQsp3kJeLQSphu2phJlOxOsSJeFgsK4WxViOfGzbaJwnFBMvb0PP+HKddOUEbzayp
iwNZ2Bmqf21d76wmNJ98MYwm0dm08SvTXWTj2l1EP12nxVY25+J7EwjiithPcciLg35qP5IAjZit
OTVexdpv4WTapAPzR9CKKYgAzc/qOLld4oxO1ezqURtkPVJ2cxKIanE/+CkQXlbEsg+Q8WlxWbXp
pTtPNOJvUgYbmk2njJ9zO5Tefql6/6UhKtdJq3JJgW2G+S+zGNtxT/9Jf6ttrOx2taJsi8ccGlqy
YmA+vIBUzuoPhJdleGpNp7sPJl+8iAJbvrjNLTwyidLNYQ3B9d5j3ciPbFRgtYwTVCr3Gd6Tv9Zg
HoukWGTlkd07jBoRkZ9OJd3EICmxgi+xi478NGZvYWtX05HID+DXqvbg0njSBxqIVC2tX5mx7IaV
wN5OaU7INMoxyTwot3uyi76AHFArsTcZoUSfzWlNUR3354pKsS7e9GyIcN8hUknRL8e63NvKLD76
wnDNO5sTMyfwWBv1ozJMoNBt1bvqwero6d+lCpbBKRVrUd1FJANyl5IWvUhnLei7IKoEqqKxO9rA
lMlj0ukhoEiXtvuoEfC14qVBkgFwNU5zx2wZfL3Tk8r5kzFwszuSkcVMwtpYl9h0ELRImJAyXLIa
XeQnudDITkLhQcoZc5f/W6l5kofKmXX9aBhrM+4mkoeMHKEuzJNZgPoTvfTLI37uRcHcA5BRsrEO
o4SSHKsFJur5cKw71VB/Rf3svQVeEUyHYKAhlGDPXNQx/dBx/IHLo8cEwaD4TIosDOpdgzcb7sEr
3p0hG8Bsra0f/L+sSa2fV4qa8mO42vOrTaYnEyl9HtWMYz485gXt9GOTKeNlpMVrx11f94KR09QG
bTKthgXzqk39X64tCXANwil13ImIGrhRiLbHFlgeYz9TFi3Jag/2nYzGrjs24CxeM0CWdTJlsK+7
/+PozJbjRLIw/EREsC+3LFWl0m5ZsuUbQnbbyQ4JmSTw9PPV3HRMRI/dUhVknvOvNLodpzLQ88fc
Ji0OUJ60Ju9Y+HqiQmBwCm56MENvXKqo8KM+eu6tCMAmqIyySTDvOO047qciSmqrzfC+7N9o5I5/
2sKKm2ssDu28uFL2zDfuWIkCH/Eyp9wq0nu8wbYyd+v9OO4iFFjfakwaS24W2mmKtuelPDnHWoYZ
r7Q2dGez/N4hByhfpK2ELPQUON+4cxNBoaQ9/FyMDmR63FJW7mtbB34BvMrukxjP+9YBl9bp5AzW
7zYa5JAixg1KrM56Ao+oqS9khatcLyOYXt75DYb4TPi9/sd3b/3VGqd22jIP/BuniO1mGJujS+3Z
3yAfpKhvMU8wM6ek6URTqHZNRNHQsBNnXbR0f0bvmJZiIqCE+/fY16dRBd5v/7b5pMvB/nBmG+gF
zHA3XoeYZTvf48otczOt+rOmnP4rhAD8Vzr1+CUSiwC/srRmJ7WpJ9gKLhemqmbpQcOWnvyUhzbo
96Kf1mXMWwABfmfWunQK2v25W5e5z1SzB698t9HOy+wPH76MxpaAkuoWR1utwUfPtuNk8XRon/E1
jHTGz9aPJ8GUDXBI2TE9nmRqUMTgH9VWaE7ox9tb+U7MDu32MdayvijhMo4TFd7um9yiW6hBYN7n
eKu3vG5J4L7s7qbfEK4MVe7P6niRCzdcEQ+jPu4xfld7wZ7F11WTt5Bk/WrB/dCGOgg+9tVvspDg
gjlTpfRMNoGRDMVMZYVKE410LA22rmJXi9uDz7kawjo7lH/csqnRd/XMvpRnmyaRYAVLHeXRLOO8
6VYyckLyEk+ACa44+fay/XG408NC7L24W41JWtosYUdg4hYibExZAX80/lidtD/wCQ6EzY7pKOvq
TY8hoDrP7vBzdLaNWcmEps16MhmnVFET/3LIWspculbzDrdu1xm09vG3XNmMctF1c5BNbR2/baOU
0VmSWv4roQvjaqxZ6QfBynRXB9USMt475r0JjHKzBinFBrekhj1HldSYs6Ld/a49ZJSc4pKi7CyA
OrJY7VR1BWwxKqVNKblKH1F46s7HbLLVXqp7xFztnHWhW055y0VzZR2WZANEs6fyfpl6mc07CpNM
zlN1g92SEZ4tAtgEQ11HuNtWaAy08hDvC7lKsgggnpjHmMSavBWWemOeHtd09VZa8EzV0mmoPX38
88oYP3Drjscjv/hRPQaBVZlrva/s+m4fiK+Y2CQrnVdQ6MznkXqMR8SomU7c8XPaYyD0uN7KOG1k
p38e826VKR0Tssw04MR+EnNkPuwNQ6cNLfdZVqH17gu7/KKMaCGAemwBq/eDJdGAv1LF3JvRvs6e
GE3mOlVw7zGTrhk04/B+zKL8t3EC7ylbdPvsYxr1UoD/Uadbg+gxE7ZjfTab1Q5Fm7ACZuimj6aw
Em+A4PPG7dbpO8Rd1mvrpshrXfCndkqIJFpDHsTcrFgGC18dNaPePgVhGuqJMJ0xERHde0ekl5xi
EdhEeeAe4D87G6gRKxioP0wgJnMzB+wC9lzt3jXQ0nKyVS9ARJO/Di+RZ2722k3JOCWBq6eFIRkQ
IZX99jNaJyNOe5BYaw5gtJZ3lpgH98lCLdqdRAjay3VdRw+kWRsXDKevfzqayEEGX3fsgQtuNbrj
Jvf15PiUWWakVXFTTqvDuxHJXTJ37lv9w5t4/E5RVdFYMR5D9TeW8XFAeamav1ZEFdX28KX8+d41
8aVmo4lPOqiA0DanpiHJr7rqbHWwC+d5Gqb1SWEdjVJ3MKCAEB8re/LMJFtgFZJxxjTb1OxvnNEn
hF6luZSO0pI5xHW+N1tUHWfAawbZpa9Mm0dEzWzPNe5f3pzuVhZ+e9C/YW2ah2LtzOxwSYiq63jh
ZWUBBdLTZ4gyD810rtXiFvTYSHUaJ+3LbNfx1KYgCIl9Cf0u+MGZysMZAwTw9HWG6jkv1IHFBc9Q
ggd93u+ndlZAlMZSe2oBWdWpguYDqBfN1hD6p+IkM3ZYy8xtKubHhGW5S8shISNvBJr+4fK2Uk07
u+HtC9FJk/Lo8U8pnPbaN0vydlAdGGZo3IAfV1pVcWz5W/O1w+Ew1QzoFIpK7K5zaZx5P5jqgvLL
6xMyZL2t00duR1Z1jQjL+aGqCtkyGRbsCchJkq5oQqMmxno0FgjbbFKz23WtKcyOmUxw4jZrRlZB
e+Rau/7PQYqNLBrpxY/kKTK4246ZHyAwRnGGNXT6axwFZfto0dsnvmMrk9YFdQlXvnP465JOk7N/
JrWWkGI9+Qr3gawb9YMnYqEIOlBd99QwOQDOl9D72RCHK4yf13tNUVdTxHEf1Wt8EqaE5bIC7xt9
r5VbbBsh1djmwtomyVmMDOgkdESPN0Xd/mQAYPoPXsOqb9MyMe7+2A1O078Z7vyPUrj9/kbaHx85
CVZxX0Dxjr/92Vv6Ez/WVuHCIyT9eVFY+D7bzVHysUTHrc/GrZYiXpnuL+PQcyVOB13yqT/74a9t
9BSpz0BczWUkJt272GYa7DffxHwj+977S7HE4cyhTMLLzjGojle77vv9gvgH4ig9nLkKzgPAlZPK
AUbnYZ9AHlKfkVW9jv3GP1ug74OlnJSm4M6FUo9+dhEKFCxKybq9TJviC91k7CoA0yYY35qlsvrs
WGl1vV8bNprT5FlR8nKs4WqdVDiuU0HmeT/eV7F9zKlHLx9Zocdgr3DNXq2ycfDN+FDVHTbX24dk
7ofkCMLvhnz57cnhCRPMMrB5wdsRLMYJCrSOs2wIE2cxZpg8aDVot2n/M+w999bKtXOZY7f8MOBO
eI3WDTLM63QcpVLP85qXrZh/6xXer4Aca38dKIKqguKcLsnXcB8wGKuqe1qDcO/vhKV1Bhy0ZtKu
XlmoZ8609pn75qMM4zJLwnn+3Rk907sug5/1rXU+LydT/zow2VlPjvFZdhck/7wx8VdLru1HZPAs
TgI30EJBiVjjmm5YVnqPosSxyylpG871LLoPR21+eLKnTgEVVNuvCGA04a7qSv1f5zntU2jPgHkt
E4hOfSkP66qTOqYOXfvVmjbzLIZUrUHy99AKrkLIub4IGSRPyC0ArspSRH+k5wv/xO2f+N/GaJ/c
U8W0tuV9I1qSEu02TAP6dN2LCNzjDGvu3YN3gev5Y//NRXt6At+Ih9Sqq/WP7xJGvqCN4LzxG1XM
8dSsJzOMajt5FIhRn9uT8FMF5IEUUP5DYQcVCWr4xYI8ZiuByYma4KsZKmAA+u45XoTYy9/w2NNX
3OzPKMuTIW8pDAHynhNa0VcXP126UJVSpRijo2IWCnB0qctd0zup1vOCIGjOQmX36ux23FFppaPa
znl0Enp5w3buGCRZLdR2rCTSxD7LAi0R+nUtzXK31Fh6WZqS9hcDQv+EtNVmBQvn4DLzTHpsY9pD
jDmJFut9V1f/CNcKb33ZY/R561t1WM/i/c8okHZmppzqv1HFlxIER6VeMZhGKXq5toJ908NTE2xR
d1rXcfZ+yj0e/pppawGbbQUyHalq/0HQrWA9OG4AUODY1kPbJ3Pyc0cC5D013rD+rI5ZDyCN/WZd
yk53DcqcmfKvcUC+kh6BZaK8lxZvf6xcCMMZb8TZK4+oPEk7qudHaXUmBHCvgr9VPNr/oYEVSwrE
btvfdqYi/DpebZq3vbPxSvbxGv+1jpI3p9yathiGbanOgYmgXmeGsId6HNrrYScO4SYCOYfPd2VB
ZGxLoYJ2nL7xCLIATv3WOidb2YvJ6rCRc2EYfmWOC2lUf9VU6RUxjstlY3H+OxcH4xKQpgRkyz3o
kvVhnzfp8J+TCXpxLmhxrpvYqwCHjaqY0YdgOVX0UtGrDDWcDFmHBqTNy8ihCKFLNkb4+Qj5qcKS
7a+LbGL8dLL77NrsHNPNRb3Q6ly1k5U5jTP9oLqav97UviZMRB5NnK5alKgbEg901CPVImG48bkM
YquKlnRG3I8azIRtfRWzQ8fsNk3BX0utw/K0WyvDnX8Q6ogWxU5SSinDP56l1Zgt/ryp3DoE+hkT
o1LN94F2+rTcm0lfu+PY3dNtMwD8snmKQgPinnLr+mWhdm6vNNmiGnBmOmQB7YD0I1FNgubI1zWD
owWQkg06RPLSIC9ikd4lVMbULdV8DcfqCC8RJj+Vq2AW+x3FX35V1PwywWnd/HiF9QmGCjFeEzxW
W9O9TtU2/2ChKVm4LXv4JkonuOOuUXaeHFqyiR7DDarXnXU394foU6zVY1OU9Tx82+Fxfzfbnjz5
kzcZ5pi5/qcYKQGcoWDHTGgYfYDuY3Uv0e4xe6Fve27sff1rW3W7phvqOS/tZdLfN2Oj7iRAI3Er
kF23ydSZU7vv3L8s7T1KQ8/tv49R3zb5LB24t3YRnZO2obCjzInV9tlV/XbHfX/cRyD0kJt+Jbqc
0+lVHDb/C+rE4KG2nDjv4m4nNdlUfPBRaaNno1reBCn0x54UKvbnq9t05sMn1D3IxrIcCcIyewcR
5q3jlYDQzidA29IBLkbZvLjCtOv9qtmX6gHdZIoNnyhZN+w9L919Z/7Y3TE8Ldh6kBO4BGGeBibq
W6pV3bCaWHKJgEzaskvVkTCMu1s9vQdx0//lPEQB0oquerFjuypuV/2Rx9qLy78xmsBTHJcwrdQx
dMhFZDl/lMRewMYyGMfnICmDLm/7gbOAm5xMQbdCQcRL0/lcaNvOHbH5s9G0LGCHRY0hzGlFpP+Q
HBv3C2h1t2S4h466QOMBb2xRINd9o3dy+PR7EIrM+E7v3VETorqHaBQ9rJarp2nP68qtINEQWBZw
P6o7L/yeaExVEPQpaNMwQODzGBfBXNVT3oXSh1/wGpaG7SC0+ixZI4YnlWjb3JHyrM6hq2YKxHbv
ddliuy1UJZrurStbDEwNPy6zQ8+vSKMQBIgQGKAuqi5VyxdBOOWVAhmKtoKj9cEXLWQKD4tgVcq5
/ygmOwiIY9sOjIVmoR9c8L7Qouq6xQXD7r8TT5Mpl2ycVDXdoPMuUuq/rW1FyQ8dd10BzI8+V7P8
/A6jsXJzOOKgypASenbW2WX0FQQb6QsbzHW+CYm7fmyT6hT1YfTQ+Wb+w6dq/bWnfZoKyRJqX7wh
oj84QkMJO0XLlXyMGnfWSAybcfmNppqNHcW4+zhGx/F94XUas7q01vudWXwrnKGxfxNDbh52wrWq
s7Hs+JvBXeKnbtfp+RLqg2k26FXrZrwoTYdLl1zBzOtXUrAUMlKQLFmODAojmUwsCGX0cQQ7sI1y
V48W16mcypel80V9t6PoCLPIX01PRFXk6cxq68A91dZkcwFoR+tcHsTgQpt3iX3ewxCOb3a65ekg
G0hSa1UuI08ocvwgLe3IQBfMSUIqY7lt5cW4M5InknXYIKaYgaRt4sa7YwnCu6Z524OMs5Lq06UG
/jsdXeM9EfOJQsRxp9rJ7eUAXAWM1VEqgs2emMWHrfpR1XVs/TpYoMR5BBTrMp7QcXVS2JfB3HFB
BmuOSBU8b0N7FOUGzbLKfIKoopOOwDwzY4LQXIwzIwMPW/fgykYmJ3imJ66TMeztrwRV698mUG7H
j1AuwdlhCYluf5K7udl5Hd/gUmkCnK0y5k9KwUmN0sb+Rm+jQaGM56lJfQtuZYuW/mdTIi57JOVW
VCfPDNuPtlVznZm6Cb2Tz24GTTMMUp+1njeOgCRqnbvF4r4+tzUBuQ8+2Jd1Yv+KVOpCZ0VnZixQ
zAYQz75gWrGsXJp1vveUpoNhKDkH4rjl47Us+d/ahaE+x7UqfSaQuj04cCx/fgg3vrysl/X6qnrk
nOBCweylyXzT1VvQusMpKI9GPB8dxH8eas/Xp5A7IvrnRlP0gQe23E4bHGZ0bZJ4+e3xXoN/9C6I
3BTSaJXaALaE4vUCucoxD33G8DQ/OpPd3DfO4p9aazWPyVQ5pAlwJTyNFA+8o5FcwuLo8DCgCowX
71GjfTDszZ73OtEFLLJZEjV6LaXxvwezTJ57X+5tDtffm8JZg+EN15/X3wv0H3RDtpUNPxaX1kUn
Elgl3EbXLiIoR3Yav/nYtVDHe9+MYXs5+I2f8IC2pLaFKGLO9GVPDxiA0LrIFUvETSjSSK5t7Ghc
6qEIc2SeRqS+UT6z7hGwGEfegr/com+PvGjiKWGSklKBohFamsmmFP/00Sb7OcJktOcNZct/kMUi
Bq7AthXUhn+cDOZrqlar8kp6rZqK1dvq930JedZubOa3fRfs7ZCqN/24qJSdqbWuPzcL2DcNuYdR
upa/un6JHiCqt1e0KPt/mKAijAXA3CA0qFyJK6nafnxYax/hy2BWv9B10HzoyQGGMdyEuY3qdk8n
mJ1vCGX0n21FOsli0EQvXlitZTpU5JHdMP3pXostvi7VmHwfoYyfKHLp/i6JZptaKl9dG9kGL7W7
rs/j7Oif9uQlDB3Jap4lPxxA/xR0PxrJUH+oQG+pmmb/b3/wpqLbItitFUF/38vDZu7Cd5f7lCU+
yt6GSuQu6YNo2AhL78Pjj6MB3qf1ps5XQf9TxWw/e9Mx13RQXq4I7UzG/lbcgOOi1qE8tdswnQ8n
Gv5OW+fdqTII7xZtD++Lszj3wl8saFSflSgYpipPRqi+YHEfUVDqgj3avKI9/a8akNUQUp6kQ0MU
kdU5TBZEMaFk6cvj0lXJF4Y7Mj2aG/80ybMdTeoZIVz4fnuhz60LpWdt/Njm8OvL4Al1jof4QUwA
4K6/+ynJuxDMgew+UfImT3C/pyTpXocudqE3uWuzMfFPzbov94Jwh8HWlAPHf3ttkCIM+/2IRjHl
327AWOH2sEzL+L2cScnM6gkljnmvJ4v1imhPnal4WsccqVz4Ht/KpIogWrxsYNd8DKowQiQ+qfm/
MDzc8NQ6XfR4LJ28M0u4CKDfWSKFj0fEI/X6hFGdpxvMALl3POjldIzrqIuqaXfSayYnysK4DX4q
97BeDxyfH3OMK6Qaxfw8WoP4zyAYZ7QituEr7H37h2ah+GXNlv99sHrnGTZ7fLGXrr9KYZklt6vW
OwnuigdnXPsiAYi+h9VnSta72/+jFVIgtBm3Ko39KSw0yiH4dzd52lVwUxqtqgBn7X45rbvvaZc4
zbWDLz7HiKQhzAhH/wiHPf5S3PpXF7r0X9KjOIqeHHgSiZhfg1kz58gTSontkYjK4V04iik+lvIe
qAyfei+O6c0tlf0VYD0pGAMgb1cJXpcc7qc1+2hFj9Yt9DL77zHvyqU1aw2dQaIrI/mb4N5+ISKW
v8qaI/d3ndxcF1sgEPwF+5Uzt4M9dIcFrXtSOyfItegDGVf/wIg88kYjS39xWr/7weUcQd2V7tW2
SPhEBLGXY4Y30T5vJu7u7QFpNsIha4Becfrtt+db1esWYszp6sZ6ioZ2+3Y0s7ul3iLd04oz6Je1
lt5nbWa54biY9zuGNWvFO+KXb4QF9J8b+T2ohh2//jtXpcffL8oaaESu7i8AAfUtRP2JWmUPeea2
sePvaSDIX5CAk/nPjC2SO6f3LbDIxJW3Y4SUmj0W+AZWw/smRgwy09DXhRml94iacrpX6CPvXQQc
qYqG43kjKKzK0Oc5Vh6YASVkXHHUdeyRBVDh+JJM7Q6jD4L4Xoqlfm0hvdGW2tYG3CxG8Uvv5aAx
WCEhUoc1/lfpReRLiNk7DVWQsDQEdJ2mTlPtFEqTI/6YMEY+TZbClxRi+PoDr4IE0fPj453WklHn
jnTntc7DjpiBK7rQZf2yjw0iPNWHW8kLk4jjv3rKrt0rKxjw0JFYlv479tLYKcCa/eFVcgkRi6Pl
+yxXJPCXVgrT/5mraWieI8D2+b5vHNdly4vLuWBZOYIs1lb7Hf1j0KFIaQenLxCXmCaXSzcdbFBD
6JA3dEyzqLLtGNpg5DcyrXvF5NHudywYCvXerT8Tp882xobrwB8R0rNiWrQHz3Lv1LsVVojsMmj7
+jjVkSyjFxWXsfsoeiTRRRCI+A4nzPEf6dV1n1V7r6tLxQIwvgw9k8IJMdC22adqdvr4eBqtUEbT
aWG5aMR5iQDo6jSW67RiuUvwqb1JiRp35bJTR/w5wDeE7EVw7zgavGnfcSkE6JSXszcj4qhxyR20
fY47VEOBMDZGtaCOUuIKtlBO2A/diGiRXjgYGJbZ0W7cZULTDZcksw1l3SZyz4SV8zRALMUXt19U
yScJdyP/cKa5YKfmkM6q7tySQo0f/XKs1hnlWa10Gq9odz3m9VJTamXHS7wvFIWxItunKK6N+K7p
f/e+xZpYySdUMLMGwlg8u6XAE8vAe+h0erhbcdZFcCCM2VcfhUDCBrsZk/nCLQkm79BhFjUiv/ah
8iNV5vze9WJDmrnx9pPvokJ2H5rtS2Ootb/vMwfjryWy+411YG9A+lKxiN7+JLrKJVnmYFBtX0Ot
nPlpgsB177BKj+6ZhIwZZbw/w8XwDLQTRqit6+uncILCQwO52F7hw9RE524sB/UvDId2gZhBcfyG
i6EcfoyedqCdjesCiHibZDxd68mpn7Yelys4OQ0wblZjPCrPxxZukGrsZNwUnm0p5twesWkuYuKM
7m2EGuWBvyP26pPlerX3s1J1ZD1CcO58vfNiLftTCaMVf8fJgqHAHqqRLNtjTJqXDqkwBeek+pSX
5rCjMiX2fT/u+h1D3vOS1EsJuR95rBOHxX+0Svm0YnGxYr1vCJ7sRSk3X70JFTJI4xg0z5RtcAAf
sY2EYginAMyHgrF5fraqFegjFZZsRULYvWqC4MxvmEQXx45apMlYj3V3h1ddwxZHM9R5GppRCJKb
2JiDn3YXa+fLb+giLlqjMKkUWIenEooT99MtG6icE30eBUNPMfEjuk7eKUrWz95OBaZ3x1keM1Xr
egYbGtzJ835NtsUzEi2t5VrZTSLPsGth1pIr4Vgl8yrGmmB7KFeQ2pSTzRrzku8z0qj9buBH5lnD
hP4CCL50Php79ORLgEKoeS6dGB5cAkrM/3QUBMOVOTOasSdVaLXRA/mNuDoqcdYz5ISyvhCZlPO/
WY7Bcje4ALQFqt6q5KEVuzzrSJv+gSgFKwFdpz/9ouQ2rPfWUJZl7kQIQLPE+J7/C5up3xQE3Bvz
0qBfsk4LCGD9yP9bBukexUBi2I1hrKuBJRz0T8ijsIQ7hTylLrE6ud1Wxs2dpuPhP8Ug3OIHM6KS
A3y3tXn2NUhkrc2J68SFMJjrqLbuaaNdY44Bmhogslsi1LkuwgFBO0POZjp2uUHP976/JhMk66Ia
P5eRb+0KdETtzpu1QTfAKrGEv4UHxhDEto63PvLAqurCfRCad7P1FKrhZODf3+hgdATbjNHr3iAL
Wm8y5L3JeNmH4R/+P9WcxOh4AcccNtaR6LmgCc+7JN89F+U0RcGlDAiqfRvl+H86YaumK1yr7x2p
J2wQ/yIGBZbPKmqa5tfkNIJ31SkHG9dzZLvz5hPFuB2WfSZ2Zd3hRfEV9fO54yPZp49Qgc9/2phV
3B1Qlvf+ZYyDpQvf3dLDwJxW1CaEuVPruGaDErKLr8Mkhn8rR0mSWd3aJKdAqFWhvJ4O+ziXm9ea
B/LH8b4ebFDrS7SP3Ns1wTOvkVkdFiCv7bfMdOT28GYsnrv8HolVd7AnBpAK4akeqfh41sk4t30G
Amo1D1HQWv5ndIxUddJBpIfTMAVULaQTH2Jl40fHc3cnQz8pH/oodMAgOhrv/KsVz2tXeByYnLTo
GJP7HcB/vEOqoCGspTuMj9Kd2vYaccVC3hjIjTFFNmASHqbDOKdwAIm9dN5GESKGGG8WPzyrpSge
TDKx3Mvq7JPnvM8rB+6fKvLG6sfQEtXloT9ttlCl8IzHgnqJaqkhXZc2RA3UKDRBmwOEUQQreILL
2mgWdV28BGCqMJQtTQ+DcnDYEILURku2EIJavw4xxPSQdvE2IjKGAuzS3Zrr5GsmFXARgPFWVVek
AxKIffLnxjduQRp/6K3PcaCH4w5L9TT8xhABwcFv4Vmv0wTK+eDEiKerfLIE+1lvNl1+w6mtaBMw
oBRlijkYQfPoUmB932HkbqGIDhEI3KGltZ1nJtb/giOU6uqrkrQJaw01DEkkk+ntsKtk/llZyAh8
zrU2ma4QQMoCgoQQG2fsHn7JXtPyOVV5FRvoTWYdGWabiNv2zHI+heidgr7705EUVr2EpFr0/1BJ
yuqfZ26Vm+miyB5H0Y54bWdEq22JU0sGmDYxDXq55Yo+AH6tV/GBp6Fr7jSy1PE5RH9QvXYORqvT
0fjRcGf2RjEDHUQ8dXdezSy1pRE2Qjyd8RHYUMZI677WQXEpkaWnmHlWs0z9euomZTWYxVWyr+cq
sB0x5s0KN3DBtwkJX95K1e5t3YZDIfvZ+bsPXde+IssPlhVNKu/etUe/dW1cgFFGc/y/P0edxOUf
VOnaWGmnUVDnEhVYFOdhOUXTb3try2O/7EJE+iMYCKwY0soluSkVxJIQ4gKHA3Afr6INyOoNYvar
zd3CKJe9WNfTBNUqP/sZcB07pO1sP5BYrAPmCu4f57uHpIabyfLrcc4HH7nZ0+TuMSzX7tjibJP+
hfrFn4wFduS05Ynbn4N1BSyHnYqlBaW4KtjOU+c2N6EYlKgHgW4T7e2429ycSwYmfRkjxvuGEbBp
rc8DaAMlK8aa5IevRxIaMuDIUm2pjvym+4+RXiDUJV+WLSWAfy0fdk9FkhgOwNVvUD7ayxq02kxc
cKbDi0BwtX8INF+EUlhc1/kYW6H/h/tFcjZiKiNLtawBsNeKBIA69WRQylOd1K58wmdp1UWs9sn/
r4zsaF0y3+59c2qI52qYSdArb/yAIpy/AKvo9PWJtmoyx/JBgFKsdphv96Bz0XWL2iJAQMcwGJa9
KpLjlmGdaKIuhyW4jctiereidUNkH+i66cmJVFH1T5UcZyhExdaZ7/it4/0sXFIIEKerTZAozoDo
3ExjOBkRB7KSuM7kDb/3YyiNnU/dyiyh55UXJOQeiL4Tam+aB8Q12Lib9aYHmCNd95d61DaaE4o0
iGdQS+vt331FLd2Nmgine3zErFBW1OzNxhCJcesX4SHzfJYBxrOLSrZuVDzJk7W9kSkBY3ea9gUg
Zg9WXEXngamnyik9dZ39ZBkUxec2Fiy4fNUmOPeBDlFPIlxyPYxky1YiiB93gbPOlG4XPPC5H/uT
3ipvOvlqXZPfmFA5sXI7VoriE1G7+/eJctpP1F/+5+Q7G7fYhJiofmh0APhXICsliiFwtVPdO+5g
4fjiOW9m9CIKzCmnUqg7HlQ1u8sPxs9F/nAN/msqfbmqzENnWzg+GcSiOd81bvHujud9WOJ8Z6rC
RrtGXKAWK9Sq4u92i7ciPkur1QK1aNkc9EZ1A6Hg8ZRsy0m2y67eXK9XxiAmNdXgQzZMqDXv8Hdp
d7ksGP0aRS7RocdnJ+LNHoD1l4NHeJpJXXhDc29VLwfr8v6rRZFifQU0y22/W0Gf4t3IwVofKEvt
/3F0Jt1x4lAY/UWcwzxsa67y7HjMhmM7CQjEIEAI8ev7Vu96k3RcppDeN9znZV98rJ092iEm/0Rb
cqmKndv000K8TqWM0O4c2vUHQBnVJi5rc+jzTU0yMuGYX6Vwgk00TQz8PIdqdtQG6EXoZLiNpLI5
vTlwY3W7wigehz3yYtK15BnGOQ52YbTgVJ9CruLVK4sTOpLkpBui5U+2FoP9QQJwpx+Muth/1lRW
k3+lro3/113UONcbTNBQ+neS5LQZ97nbzu1RuWLk+z2abE5SDqnCTNHOWzoQEtuEkCdtFulOQh4l
+j4cBp8S+6lzZvZJJb20/ntXzN58A8NUTc9126fR/aCcvH0esFSrD9UR5TqUZs36exf3Ld4ETlix
YIfRXnxFiP35OSIuzTnCKertZnZci61bhmxO9LB8wtcVvT9+di13VnAnQXv9G/C0b5fZpsFwjUxa
VmkNHCEYnF0wh81NXrirfI8iGWXPdNgo7DMn136783reyKcsr2LvpFC0wn3S8Qa6mXgu1BG6U0Cy
p3ehBKclyyd2dqFkfgHd4ZorVWBlBomEnhdeSlaFwSM5nDU8xV6coXfCt9F6Og5pRk4Gm9usNHci
m4jLzAMWxztKA0lzxoZS/gpoOkTJ0cUqnH2DWRNNnLmkx9SO1Rwlca8uSp3hG0BMI/XWFLjC3OqV
w1W0N167OLsV3+r/UW2hf0y+t6J4uWHJIyuUNqQzA+evCbiO9Kx+jPPlSGzSiPtIUbVhC/UalIdC
jkV0mkKkqhLuBLPFZVxWSl0U0zt9jaPGNK/v+K25lqnYa3oiAKZQ/pnqdRse2tVpJi4fzUrrv6Ox
lt5xB2u9x5mWnB329O9d+gG8WfXdVKm4PZRq0VFPciRz4y+u6iXgMGq/jGRjE7dbLG32WjKDau18
MkBEC080YaVlG4ZE2ccdUcsCPLeguDFXt9lSipaaaNBO9t+QC1HfqZoX1rlcsDRuWrK/lAI5s2bQ
JLXn7cY2Tku0w6poq4vGGa2AEq28zNiRptC04cOo8rDyB7OnuYztcBxhWo0vA4GR6/utC5L4rbGM
738hJaT9q45bSXkr95eEul2LZfpGgcYFXRKTnX2buywYDkq0WfdJRMAyPXO5d8WP6d25fyLo6HCR
o5LI15i0hT8/ORZUMb6ZV6474pWyeUobfY2seMrj+j+kmobkHEvjJJusU7mKb8tOEqYfCmIch3Wq
Zn20cF3EPoRyEQFlGMhb3NZFQu03C5el+dWFYZ899PWK22gmzc9qUm5v3o51a9p8mJKPt+fuE/Hu
PTYVOtNFooXX+4jPPsu29VJk4bFI0uFzvLb/6XRmlujIHHjmK9UTuMYLMh8GU4Te5B65T7Pj7zbp
af79ztNQoMWT8+u58/v4DNXbCo7AcGMjLFtzsY9JcJJTyykOko3onU8JvHR6wYqa2lc8YvzQTafH
0tyRPDDr9X+MZNqZjKaJ304o2MLLWjs8eOVQ1MneZp2H6JxPAbtAiK/SYZlbN6DErvzJ3nNudphQ
zkSfg3hlV48zFeOsDJkJqjoaG/LCAbGBCmFL3OdZqJwtBdBp+FrsuPYnctqd2BYihniQct0hWSQK
A/GTxTI6itLNghaPsaKydBnuwjKQ2evSdxkp3rBP3XDD66tUzB8+cJ4N2tgS0X1JFf/klFbpTtB5
S1/Xlmo91UqR81rbC69iTdIQdRP98U4lDoWyqPDadde5uUzD+8LzuXmc61Cx0DlWnW/7RzI3uoye
GawCVkuzNDUJX6rMDcx5GSSEacPnO9IFtlmC0FSJ4AAFz/WfZNOK6SmyKN6vE7AE78NNMT0POWQS
eUN3GGDr7M5dmm/iMspjWApJn94bPdXNpRZjRyW0EGE6imNpQ8OawyEArV8RybUlydruulAUL9yv
Gkb7qJXV9LvLdM+HUXrexaSZIx5owPWMgkPHVWbXUgJpj87cYwhvCCNS6tvFRYnxj1NXAiZoSF2U
lDrqIWFspUaQD+sexxf5NCWzzxzmiDgc9kCc5uwBUbcRJ942OFAIfo6ffnY9t94POygf2ZBPj5w/
xUMkMVq/XviqHct1ebPEGOkbeIvoylhAics/mdGrOs+UTcNdxTmlqq0oWgTNhA1L/rPMSSZN26St
ivVzgn0B+Y0FUB35BELeOY9WELZ63meKTClBwBKhew8diJRc487p+LjiQqH302jKiJw5GrBlYgvC
5aAopDj5Ypqa8u7KuRn2clgtyaWRMax9qBEFXHHW13uZ4CJBCbDd6XnqyCSR1Yx1WlxiMzP73fcm
o55Awj6a9D8mYdqRW1yea9KqjSu5/BqMBwPswMJ0r71h6rfu33VUmQo2OhtK3zn44VJrNgLpjk90
XfEcdvRzc/sk+9JtniG6pLE5J2sQ9vJCy2Sq7inkVIeO4bv+i4COwoRNRehuonYKPcT39ItnYs34
2k/mZ6EQxnlZrOYZXSJNjm7XiT9lQf50sy6RDhJkV3d0ms3K6ys4ODpb30O+FH/yGUYTK4LgiW0Y
KYObOlwG84/rvfdYhK3AwNRl5u0iTT2JwpPyH5YRjeognbyszw6S06GRtgxoZi7j0+xdYxwElefk
t4em2oEWMTBkSAoRpDQUlKtfA0jB9r7kFK6/Z3qcrsdUnpUzopM/BuaV92ySBhs37mL7NsyWG8aG
UcmThw5p7hpD9fV6P/b0EWkorsO89QZvZPAJ5+tEgEvBcmX6P6RnS0VYyV/olJOzJiZ/GDniYWEk
xZg8cfC431KWJL4p+QQXEyVldyTdzGA+wwLzeUY7Jtqtrn0a7yWdrxyxR2ClB41d/R0eXft39lsg
9wmxqBeCOgHBBjin/sfYpOzRkB05s1Oke1VfqrQNPPDmWePv23Gs9K0guaieIvadBe8EbqfwvWhC
7T/kKWLGjcP20eFGEDIACyPjxh/ekTDD6AwQS176US3o7XGbZWRt4Lges7yElMsP69TnSub5RAi1
6OLgm2ReO7jboYIEdyaDk1SHMljpasWemzn3o5AzandjmXg2WLzp+lbWUWPuCA4BgTD/4+ChSJeP
IdFQtUnllK2XrHHi6dPhtEwnrouImqgqbcn/gwU3nibiBmBrJnKCNYenMKuCJ5DvylPtorUiM3aT
EC0ibNYky55f3JI1VCJISWDndbLJ6m0UrjVxL/hrKKTEcvN2fg8QTEPSZin6vVePTnjDNSp2bwqy
d/rGof4Ukgutu1q/h1GknIubkcpHfo8Wn9RbNs7DyUfEj76cTMF/Y0NCZM5TXdMy7bOufiBkurTc
uIKk3nvRwIWBe43hrZIS3wLqAjWmJuMeZ7ynhMffzFRDILlqlrDfp7Jd4oNEpQ5/+VAPKQ1WFFr7
HbmQ6YuheTG7lCmcAmll7K/FqarpoH0TQFcqiEbe+8qs3bWUET+yKXye97IpCkOuoSqrR5ObLNi5
nOjlvZX2Wj4w1W9BP+e+IIpIA88j7ryPZWSfVUWm+jZwIHDdLLwiMbXqwb9Iuktckbl0IJWvCRWp
J0Q62psgmtzgqHya0gTNUcwfh6DOz5JXHlUkTSr+gbNHjJuUF1l6usZdwg14id7jSUgpioU6jik0
ATGZHgjL1sGPgSdR0BQN2fbnkGS1AyWuWY2EjGGjlQoScSgJkwwwAac2QhPrufWygWSsBmv27NVl
A0HhMu7zZjQh1NltNbjTDLnCcTLu1533j/epJIykKM017aUQhFfDI8WxEucVNWzdj4stQmRNv/lO
F+v343ZJVfcJtJPisEh0k14XGU5OxkOKgkE7jGJrT5CxL+cLGxYlv/TcHzNQ8FGbxKDau9LpTitc
FvsEtIP2FLP1aF9tSaQYFE1bhfah6+rgnwqC7i8dUDc6ZlFa3IPYrNd9JTS3KrdlRmFUZiQkDj6y
+5gWmJg+ImKr86HgsnVOCgEiesodCXBiFQH/NigKV826iaf6kJNZeSYGX1HWojV8CzOwoy1ORts7
8HMEz1S72i/P82txqvjlNAc5DBGaAkhGdshySXEu/OXLoXKSVfzqo+X/ChfXsUvusu11B+IAy5eh
lS8uulKMWWHKn0DG80vCG+7H8cPU3go1JcP91LnqlZ9oDD+Lph71d1QiASFqT3V78sQ8dOdSDjij
quuLfI9/DA+lyEZ6CJ6l/I4r0tX7HroEkfNSNPrJJ8JuTw7SNOgST9bFLY9W+82iYhkf1kHkzxop
MNj1IbfrPZhOwoqKSKhGLojKdAcTnSh1waoL0ivD6Lrtl62nqNjycHMrEoyGau+zb6H+rlsJRQph
Kx8lheg28it/5+IqE0rPyFHSMFNyjk+whwuAG2nFtZD2QM8Xye5ZJdb1W5wY1eyWGY38tyPCfjn7
CkTIo+sWub1iodieSnS7lwmQBuVxwVwVAdZN5Y44cJuMnl2117VwSJzBgYvuCxzGv+h1TvRHgzL9
GEZPVL/wgUl+JNjN9/iDkGHT1bDIsMw55QvlWueEypn+QXqSl8wB0UULIyx7iutJ8lQwi1eHeDTA
WOh7esCV4f82AANY87yVA9w6wCyUp8nN0s94CGi1IgPmSgAbqFccds7V3t/OuPzqla7ocMwRvS1X
rBqcBlTC3r3P4eRU5y6LCBTnQbFGF5Xx9ceH99KHwp3bbjst+CsXFMNZcqPq4fLNnUesseeg2VHr
nHrgA9bc+6Qx520H88sjJpUmvwzjWH8YeGD+OdBTr+SBDsBtThbVPWR13uTHckzdc9NLFd4iWdKn
HOsr5oXRqnypkXyA/DEt+Fuoq+nRYjAi70fSo/HtsKPwTrWJenDZfiy37Ptq/xgeHDzZmfXeMSoe
myEw2B22kjQYtxtPtF6MIkL4Y1e3Sc2S4jkbkxM3AYzR2dQuETPsI5ZXmXV45m1AeHcV5bjsYBet
ZCtxnoPsaCe13rcJ+6an3ITyGF8d8RjTJjnGSz+CaM3oAoibjp1cYXBo+UXVJ2yQgiGZWcvbK2eM
kuGS9sgu3pvXO9Gk9pQJS7IANEua30bHXnVbj9R1j9zamontqnH+x+Kw3eTaS/vjZCrwdgFFg4+S
HDhGKTPzWwzHg9GP6xNLMGLOCee0+MM0fc2S6syRm+ba7ooq4lWILE8FvKhjn68Yd+fwpgBc6O5X
hC77BfoEU/8bA7KlOu3mTSkhDPa5y85TarhpQUhCpTcufzJpXnDeek6aRPHKIBrCG1w8edo22Jle
KbyC7FBX5ou15JaLonmTY7aeutHTxYd01xyOog8QaT6IwbYDzQqSuTttYgAUo+95wcYP5uwepK7G
TVLERA7EbvGMHMcBI5R6fN9IXQ+sS6JhWlOO5vhaidMvk/4QiycXqEDdUu8CCGHZHt8fTO9gfHA5
PCEXl/rlcJpZTnmfWpEsu6SxMxtjylkL75ldI3P9Z1FK4SDkaQ+0B7iMF7wTmmLHwd5nNOrO/pCA
lpraLvtUOC/ZHkkOFVzI3tenvpmohad5oS8Uz6L0J7VgHj54x9vyFsjEsAMPZlPcFL2cBR8lwkiT
tvU7+Qzxx69jtkpzikYW/0GZB2b4pX2RQOb+jZq+Hz3kXoIb8FlYuBFjO9bNTglDhphGkC1uQ6Kf
yDmVAfHhN+Rzzj7UeDgnorHyaOpsiQ62G6T9JXw2gmKkZml/UYBMSwJCfq6O6dBENGt7ZN1NtRKh
RQsG+FojSeJonHpTLuSvUmASBdH56kBgh2kzMYt8ip3a9jsx+XV/WEpfA0CRNWdnkWZG3y191V96
nnW6ZcnqHJv+ui1Pt8p9ylXlpPsqiPTtqlaP3PfKN/tGkiSlId0pfa4Cqve7wtc1gX8riIHmuYcF
umGDS0+wcErG24XSORPU6gy3baHozLUzF7aXAYO+PPozg8wmsVEV/W4mGlabGsH/D0ds8ZiONO6P
VMWqJ8c4IdyDq1mE7jwsA2EmPHhnA7cDb8p4S/Q7ia8NFZ4VJndahdBVFM3SnfVU+TgAJODPz3Px
PrItzuzoUXjyNzq7DjYEAdd7KEZTsUU9SsiXotzB4ZIRkfEs8UNCvBOVooNHAbvfpnZ2fsejMy1E
KzxGOF2BcKNmP30vdqagdcUzkEiKWdLGijjK5I1gVvZYA/i6dMkE9MMLyFqBLTa/Y5RV8SArt9BU
lOGHc+ebmmF67IbBp+ROz6g6lm7MPVY7M/UDNne1+Agru0SGZaQ2sGSQo6nXNeI4dEGv7xQ3XX1S
tSm+54qXMMqqu7wUdjbBXtsVfJPAvVMURbkOb8Bnu2orWflyghQ+o9aXlX7JChHFhyYwRh9MZdRP
mXHRvg7F03NbOVFPG9ShXMf8EEDSITZr6A6v4bsk1C/3dW2DerOUFQ9xKDn4N0zy5iMr+qTdybYN
qh2Qhxmvq/fTY7t2ggJgL26bwsrXCcQEoci2rX8TLCzkTQ/89s3z4ebcgCsKnvD55RtInRU3zy/G
S5rOmkY5QRxyb6s1lCfzZQ3kPfm09C+OapGcQzBv5kK+rlP3WRy1Zz32ZEgBRGSvFK2hqM+SGjXJ
q6q392FTUKkXNRZcOc9VsMdU0HsihZY+mNISSYctT/0V05UT5gVclP2N57mx5hAyz8+Hqo9wHnIf
APehZyNBvgU6kV3qnCDLjl5ibU71HMRniIjTsZXzRNnAlBlJbcPl5J4uZePuRWcdWtw9yyoovxFC
94nXHgWlcWQusnZMfquteffUiRsfAJGtr15e+c5d2WFWXZnnAx1EyAB8gXP42GYSn/ivLo+s7ecs
uZdxlTvPWFO4R+kSDdPFjVUwnhdVyOEgCH47m8rJst+LykFPSG580HYXn/pVPC6Fe6INyfSbtRgi
L6pOI0x3Z0miD8rlVcrpMRKYcGswzbtRJ17eERm35JjiwCb4hmvSts2uz0FpQxkvJv3p+RnjxiYf
y+l1ZukX2q83DTs9OYl4ltdw8GZqM0c91ANLoo6TZBvheWUct8epchOwYLMiuLOqmnl2HNEutitB
OwZHFucOt3pO2/ZnhHDwYCam7tt8gBHbtQwOKLdlCBd8M41V3N6i8AMSg2s3K1ITLi9/Y2k87rp1
rZ7qMJE/OT/jr7Fi2KHTzweJaDnPL/BApwHBUa74v4mFsg/kHHugj8h/B32bIIUXfd3uRLKm/Sm2
ZLZ4rdWZdxmSLLksow3eolQ09+wnBqTjEWl7K10fAleY+KBJETGXX5brE7wXCuXjHalJPPNiIcFJ
CV173c4rnTb5Wg3rMC6sF0zLoxiZyZky0YZ3Pbw6SsMOFEQwKLxuqokqxtYPgbluEvA3r3i3/IIr
2+a8F8p5mQ5p6xLkJwgYu2QsG/E+Q9ct97wBoztDx77eKiMxsI3AgziSReXiCcAw5Fa7KSNk7OPS
ojzvM+799g5ELNW3kA9UX6bE8YrnGCfKPy8JFsuJ8kD1KVmSE715yGtnjRafs+WDdfZ3PFrBeuP0
ev4WCsdx05Tc8bZr0IjyAnh6aMg7mPq7j5z6sRndmhBe7EOL43fHvFMndglu/cilH8TUgjpCJczY
T5jJ07/Kt7wZE1Xo+EtXiGVb8oyz2lcVnMOt09RtvWPR5mR2gNybaK+RYl4aakvRSZi+HrGNRSGf
kKtN8q4SVMc36ZZ++mQmvja7mklxuvTV4HyOji/jY8LtIrh4KzryFtsoLbdsO8ipS4hwfZ4Ns+QW
XiJt2dYQOduoVC0zup0d3Z3swbYnG8LP0r6TPPL8W7K3/nKGXeL+7WqRhRc/Sn33g+qqfu4mmZvL
KJo5of3geSNsV3K5j4wlMn/pqSLk25mI+rIfQME+LyQBO9wGPZ6zCrn9VweMlz0agY6OdTvC/uZq
D1yJJkJFKOKThFoc3aVQdsVmTsl6sjGMBQunOiN0ScmuyurD6KbkwTKcmW0IE3oPYJx1m1qETvA4
GDYI3ubWJxsKBFAvWwwwFMXGZMtTaQsWdnFrn+atDUT0WS+D1xXbrvAas2n6vCGVHYG4I56iSko9
3AegHw558DfsUAvuXEJX78D1KveY40kk/Mr96TkynE+7uOz8lcUhfTX9ieCg4fJliDJwaPmw9w2A
Z3I1o/BQVdaxi3aiwmG+LRWanh81OvxIJqWD75SL53lkGQIKIBto6h/QPsG45Y7T0ShIQvjKSz5l
F1QGj4l+bfpbMbEgekcDLgep2jFQbUuWOuBoVuPw2YZeiVXfDVFEaThR31ndwoMY1nAQmFETOX/Q
vesfJw8YHkBAh3/WhmLGXWG0xd9K6xz5v2OaUaP2mdKYgrsN2zu4qUHdJTAwD9JhYG1nQHQQNxOG
dRnK8YE9Kmg1eLZFso1qY4GWjuxwHIicD0CRanaKMGF1V74gOagTSYgcPUwTlvAEqD1cpz4et+yl
bRXijee/clmPoe4HLRCxugbCEpSR3vicSP88S6AcEO7Q/bAcoGBBBdMEb+EciW7jzvn0SMFTc3Bz
NpYwIlPzYkiY/IB3B8yQidlYpgYXFJgbzKScIxstJ4978ULiEs7wVoFoehpJrhITlOBSNoqwULAD
/6g/y3oFH1ojWrFWJWzi6k6sCZSMhFICid5o7j7WEa/9mixK4EiZ5lmuVh95YmDvgDdwnhRxmZy7
WqUuQZa5NCgjx29RV3X4L8hcFA0nCORB2Nr5JlpPwCsasupBLz2mfA61q0f4lcMbIQtYsEnFnjFk
UH/c1v1VLvaoOFybIaBCd1mw+G+9X7q/xmbu2j1eNNnrWjc+v4l5Xv6gkTSvEZ2/CPoWLs3GbwLN
dh1EE/hTQPYaiG9xRCO1WT+7WsnvNfZLwKH4MyzCa0IKbPk05Yh2dRwjniOrbrwgbZ5LQ251Iw1Z
W360Of6x4FNP/NJiNuEA7FBU3oRwDm4Z9+z+ttecbVOX/aNqer+gyynQGki5TewusRnMXbbBrnLr
MZm96DZWj5yaEhZhVMBGa2zL0vqYwPVb4xry8kvZre+6icn/8c1sym0yx+mD8GbuCAzZmg6k71i5
0Z5PPhSoZgdaJ6dPd8gpuaRb9jU3HsNBhfhN7r9/m0d//QIXUCV0MwlOF3iFgOSjufx3HY3B06/u
8itJ6ghyGzkrbnB83lzXCmRP27LSI+y0Q6XNUkl22Z7xoPxkAasLmjfdXJOWR1bMtBl12oEee4UQ
IrYV3+czKLtUXTgqo3FTgrCgGlumRFsNFZdP49eG/Du016e59rGUZJunP5LeLLiSmI7vIenj9M2z
DZq55Pr6jLzJfxJivS6rESNfTGfSfbJfuwSsxwhgb937aS6fROGVX72+QgbjGkutVQEs5KEfeboA
3+T3sddQHebiwInCB8EpbfOMe3RSZEu3XcR1CmnalguS9OOu2HdzMKL3VUKRo2Av2CvBUox26i/X
1rXNhvPskQrZTWQM/jqrU/xl68/gY+Kn/jmPm/V95j2ot9kok49lcYYSv0mIV3rA5kM2kZ/S+Ar1
QwoXyd12gQGzN7ucWhvBFPsrG70c7TbWYIJwr5n3g4q0OhoECUQqVHV0qZKxe88sgtYl58P7IUEI
MgRuHNP9WpfJJSHBKg6yA4SA/z/pfavz5CGOrKP3Y9SUt36z8EoOlrwqwXJE/cPM/ePHCr4uB8oY
mbNhX5Lf7OFE4i3OOBRI0Bi/rB6IGUHXfsFv0tFigl0UDfBU8aG8P16ZeIT5wiUaT0KP+VPdBBAw
5oDI5W4BU9xtu24yAKgG4YZyYwLf52FxTXihXOZ8ZShPGdfvpb7ns8SyHln3eMb14ieg+1PoQ8vm
JsarcelvOu4S3S7NAlLm13XWv4IcH01tcHc8rotA+em105mmm4L203i3QenkMBN68FrvFcGo5JCO
gPmpASGXDI9yIBW7YXsS3952VfAlMJiL9KaIRPpNtJ28d9AN6p+ZCR2wDqQzE0s9JxieP6sHBCXc
NF4/pPdXEABBNB6rjrwb6nRAiJ8wR+sfDRhv/SGJ/w/0jtmmsAAhIrTELplcnIhV98gI5BfmiS2v
LrfcjySyyPMHywAZnSCj4mZipoEaxsTmyFFlupywmqladfNgTxVLECrImnX5EtKarW6iMlBfYoiH
dJ+WnoSnrOLyu+fF9MVdlPVc3dRlJcM118zd0k6UUwekyT9Z1sdrvm1KlUzdhStckJ7RgHuqtRmJ
Wj7+IRp0eDtzEDV/WcVjGWin0W+v65+G6xQDsa1hmugznf1OPLJiO/TYIqJahhtz9Pu2vA0aEsfb
62UOOr9cKKFZ8v+UN+UwVttVIDdoWXrU+4PcfGFHh1yqvb5dbi0s8wxKvM/eeD7crjEkhsCzzuo5
omChYlo9CXs9BFkLOssF8sxZr8PwWrsVf47VE7Z/EAtayCaRTvqV5QCsuJVRL9i0xK3rR1PUI9tX
6rz+TlBbs5NOpvTVGVJjiRrGNGmCptP/lA3phzWAIvnFOFB42QDNQL8HyZcOx2xU3QuJxSHaaG0y
CBVt0rAXpxiW5HVie+GLAdNNjiDIRnvylgCEdcECHXvM6FD3+6hr3WY3JVNwj92jJ14FSK7sXyOu
o26MN4jpu8Bhdf86RNV9TolRgtah4300wRI/Fgax9b0XBse5CtzenLs6beh+Q0nr5BYdS8gvjdU5
jbu2pFrMncIWNG83Hl0/55ZNMny5CEgnf2Y9QfvjR3HkrWjXIIPBMkY4yXmlopsxJX3JAiWRV5sp
jHrWSAFwGv0H9tpzDexh/a+wN8uYEFxQ1xXpD2PsFsethMNFKqRZ9r0r8wFAt18H5oFXS9n8jfC4
h1OIZsuSD42gvwEYVLS/qLJ39tmrYvtsSa+iUi1zyhe8iwEV8qwKAwB+rfxfK8J7yTGezeUrGOds
eS/Hau5uXW/y/buSNd+87ph/4CZQFchvNDE+Vhk1VOH2SUwziaJx/b/3VA0PiAgVcKO+qoddnwYx
V9UIc2WDzJ6PD6kerD0p2Q03HO8cNXTtzPwHNYxVRhHRI/IGNidbplt/eC1s1SZ3pmZb6M7V/Ivf
pa668IMCqZc8JWBc+bRJI6O4AsUiN8QWLP3AS7zjak29k1woay7cg9G6OHIbF8lWGh+PncdPd5uG
EO/4RRwcDRSkEXHH3Bp0O/g88CILuczqlaIUzIsiHXJ9jxvQRftOI69/6pXviOR3BrL3QJxBiifQ
YpgjYazlG3lJFW8mZc1DORpgRu06r6RDQbcmp0BG/XKDn6v8t27s13nnREPMVhIsb+rbJne96h8+
wRKcB+oW0+PIsrv+rQtiHhNkFBSPiDA2D/0fg6VLlChpSGKs3pgADtXE7FmBaUjqMJRQOdrAnQ9p
zeAc9TfjEDB2NYR8wicWUQzpawCXi74rKYz8M/Xj0n0GYzhD+gpy9wJ/ZkjuNeGT8Vbi1B6RPdqW
AD65hTOtEng9q4cg+Q13M8LIIfPsO2cxO3H1woWRjDwMfjm487ap6LC8pMnQhi/0vwLIgUhwtPfI
QDrbEVYFZUHaxy5Yc3ABL4IYRHzkuu+eSEXI9AXfj/1bHpFKsetj6z8ahn17iuAc3BpTeC95VicP
o0NRYF/rVlyi1kV2w64oIKmIhstSNvHos7hjlreLupZJYo1t9tQ42OiXieoNXV6aItQMZguIh0Th
5JxX4pAlDUYXDOFDMBbD/BWso7H3OEikNNneLYLftYdh+8l3qor2ZDxJezCpRBzhWhLf/M1WeDKX
CUoDe9tkMswNC+kthVAuuQmFiE0ScjZffPQtddd2GPdd3+fTncqcjDCgC28voYyWUU0dcO4pH0CQ
LjOs4Imc1F0QZOqFfFP7xQyb5F8ZP+aXTkbEzNr3a0wUsbb/qLiReYda6WMfLctSluelK8onAthr
sZsgHYxbDdEVUAnOwR1C74Anx29JyK3yq+vrKKLItVVO4++iKlTNc2770TuEa8OcOi3EViGlmNWy
68tNHqK0idJDnbUIBVFaYkK08wK5I29Utgvxk3jqhDDdbuY8dt4i1Nz4Y5qc14KyDT2KzjmGCUdF
2PIJb9gB4ad3ksFuRtEJOo71gW6Rz5U1652KfS/LSsF4qgXO5KAw01KbLLeTzwpqrmlQy9m3kTW6
X2kupN1dJ93h1aqhv5LbVs99rBCKnbsBGnr4CCS/Do+ab/twTC3fuLfO53q1mTzQcvDlsrk+VlOU
fZZlmvxNSQ9zIViz+U/dxA17HUbd+9cwYPtrmOKGRZvs2WlJ4rTLG3MtcQ4rZu82bElJsc3LlFxG
FC2tU454SeuazSTl2esjOEKEI2iQroJFC0dB++IrIbNgf11xBvYhI28K1VTh5+4bKwqxjQkVVkfp
KsFaz0b9yEy6HXO205OZZIlpcCq4rHX7iHz/rcpw9HeI6q5BT+x9A02VpjcR51o+zFZFmEdAUdw3
4DcA6ABTMwLOSeOvt8taweX1gqzXpyYee3WwLno7uRzlyy0bXT3nVNPbZkAP/uPozJYcxbUo+kVE
gAABr8az0znPL0RmVTXzJBACvv4u37eOjq6uTBukM+y9dgGOC+DAKGNiGG21twMMTtuEDdiTTx0J
PBTM8TCgW9U5z+FiNcuH9/9gmaKfc1y2goi3K+r6+UQl5GVXIdruk860Hg7CkT78g0HDYk9FNmxx
aHUYcoCl7V3ZmL0VkAeyISd3mff1EKn8VOcMGYGeOBHDTl6adjNKE8yHhNVSfe9QIawX35eTvxuT
QNwiPfKpaI/Cz7zHRE9e9+XnRESTE7IM+sAiN3hPCAwDvFax6sSRHcJfgyFPMkEurNHQLgnx1jYB
FZUne0m5HWWp7J68xalOnqxyC6KtO6x7h+FY9yindfgXIXlle7EsoVNfhjZdtlrcsNdMl9btZDGn
vzCoZbNhtXgbHidI/GTc4LV4rETY5XuHguMWWtIW3mePXh7j+ZxbP45rY21jyePVO4R42s3jCc5E
dWTzsD6vIu2j+SBwInkU2NjzBV+HcVnKu6tlXVAzIQ2p64RSM5UWK1jweTg+VVnsOU6sR8SLnRO3
Iy7riCS/Uta7UHrBFDcZ2wSE1cqlM9WN/l6GsLz4MxqtOGLsHh2kdmUPKAmMj6SUDKhw46WWihsc
J0Bwopl2ZmT9kovANJCJ2YasIAdWVpkyi5C9NnIurY8M+eFF6SqYYwkaZ9mHzIkMxQeSASpKKmEY
Ruv4seIHqveo8KAhjxoaEdLh9okDzn4hDSRZn1QfUOCx1mwbaqUZu1nV3XDLvl9bQBCq8ZOQOvQc
DhIixLBN8pYggvtmjygKvsOZAQa6KOEe2zqsH5zea3/a5gYKWXvwyH0ULe5dYQ1c/uMqZhBKRWtf
6s5Z9G9t51H3ZONd3FMwd/T0iy+bV6er/fQcsOOuzjaDsoOXuwo1xdwI+6ljc4jcw5Hix3NuT0oe
CkPGX+u3IE/cEIfnAufQ7CQpJAmViXaYiTtO2m3XLgXoTSgkOUGsD9zsZZmnxNvWKCGC7cy3UO5u
2FSPI57Yzj0d1NJw04+qeFaLPdkHTxO2uYF+wZCFlRr4jEnYeHQI3tZWcmCPLNkZDmkS+IdkYmjN
HmRw12cvU/NfQi3kv56S6A4AZIY2QZBMfRhUMK1v6MipNnxnTv4q3aXjVTlW8siBAwwLzfIIQcyF
0rpxR6r80//jQD5ts3BBIn9XifhDRDO5znaPl2QHlJyTs+6yxvqxBky9QqgyfCiz3H/H59HaX+xV
m/DZNJyTqCi5Cm1Ck9fOjx3fXscvd55si4XRTfWwzbI+TBCC4FreGDoAxPF11qlTDoM3eEWe40HB
Yh/KmH/1sHuDjVKwAgsHp1RUaoDj2ndBpdv8C8ipPj4dgFXN2ThBaraY/Ks7VH5DeuUrqr5wc5bk
awxdMJHs0A5XPUDvBGfbTdNldDIC5DaZW6e80HzlzU/KXEh+et0wCBqHpiSNi5ErMnV6Ir4WzfdL
hQc9y+PsqcnYDkEJ3OH7gxAz4mH5BnMQhZwBdjKdlArn5lgFSHX3HkxOdc6o8Pyj7frJtaKTXB+9
bkXvMQTrnJINkon0RBeMEHtjs6NMzv0tZ/sROcG6Huzc7+wH7cIbr+GisdcgT6fEyNxrqtSG3xbr
YxkJ/6lxS3W++WPXXXtbEADKcB8lzKp/YmGWtp0QSCEUJjN8i/nPOeMIluzf2jBNh9dyMsP0Z7Tq
oRnRfKlgeW7DrLJ2ysy3B10ISetAJfWaipIU6I3hQfphGWeJr5u4wd0BPkzcR8fkOjpFHc3alWBw
eV5JsfDvEFYyFQx5xccPhpi6OkSVa81xNkQjDJhFDVuwKdW4GxhacJuGNwdsXElPzj9LkgygiHl8
53GNo2A1bxbMbvfBh+DF5pksacb9226x8L/ferYrgnbV3zNLlMO+palAgJFVNO5oGcv5Z1wazWBR
deZPYbpkefRJIce3PU4RGTmct7jafONPT0xSHAfp3U1axZWT3YO7DGomcAzU2OOTnxULfzHNE+Gc
Q3XIJnaJsSEu5GzXoyTawoycomVedC2K/zZ4uLlxaZfIYvQ2cnZq67EhfmzZ+O5AqsrYi8nd2wYn
OLAvwt63xrfSF+I+hHNG3Bvwa+h0qvcKgsDr3MPSj4GlB0SlzFPGVm6egjTY17ljnQlNQq4iClg8
O7agVFPdGDp9XBDjiQGnQNVEFkdROPUCMDi11XYFniP3LlO3XzsqloR1RDTcMw666TIBz25TjNgr
n8YMmg/PBxWIyTQkMAYWdbNnAMN2HaD4DXImyIyMgxGsuNt3syJ0xu3MlqFu+5gWWLHjPhnoFBC3
KyIQbmnAiwNbLg5Ha7LPDuT2P0FX6/ZtxPQtHtj22iLuZeqg+oRNeEVyWF4UYMU1Xgs8ZQSi1YU5
k6lX/HMAAqX7FMrZxQ1UnoI8cPv5rSl6C2XzGFmXggAleZfb7hqd89xvK9hY3vwvEp3OPzjKpqc6
yoP2TPYONtlNwILsqYic+QYltg2TxHBCPuoSYElo+dzRXBi0ZwyiHMocR4+YZ1l1jrukzdpP/Idr
9cC32TRn7HNksi055LMTO0T8BDzm7vK3oOThztByqFmY4nOKQ8EIe8tFw2re6hJDJHdD+hAFdVL5
BI2USNo7rPfhxtHYqkIYuTb62rw9V3CjwfcwDTsGPWkTYAMZZm01MqhytzpQwldEgcGRLaGc36ox
wH8yAG04Kk+VaYyK/ZY3SeZN+zymSHdkZGrrJZxxVXK8sex7ZHzgPVktc4HHlE+IaPQsYcTj4V09
BFaBPrVj4/XT1sQLbzqjNLKCwJsP1lLnV/bJwjsUnCBnY88mQxUCd/M+8nxNSAoHcOFie/XD5gHP
rH2QBNhAp2wbNeyXDC3/C+vK9JXQ1KY7NmVoHUw9Ejxi96E6lyHzxqeZdWfxg0Neg7QL5Zr/VYVF
+CkIUB58FqRu/zGh1jgHVm+TjzljWJ96K63vzIohdzOr0gVpHOCpj0MMz9150YCw2YJFfrUPtDUD
2VlIauDfGKA6Dr/n1iLOganExDaNCBU/fZig3c1nKD6w1zPAnv/BOdTImNjrPfP9Z/x+YZAHu9KF
QoCUYKz0R1UlLVbqgJ2hII+YCST7lmbHdai8w8itgylnNMhs1VLBHMVloe/qhl3Vo60wQDG7wDpM
+mne7kxfgBhkAbJS/kLsJcDSDMm6S4yBkuszkgnuPMClj9lEXF3cZVn5MdZh4e5DIuZzktRX/2Fp
HBQEWJR6H6Pijbe9ssp5Qj/DgoOZrosSonCib/xHsG5giIz9fctQPNggqem+wc9lTJ6SG9SwoJRj
MTZhnrFkVZDNV9DibfwFQsJTZGxkhMIuuqeWqsw+0iiID3/QDuvhIjTHHF33+jjbCLOQnyHDxki9
2hcER2SMzaoLo+cMWYDaraJQjIVH8R8TUUN7x5P3l5LanNGIIj62OYuhokzK/u+meyZskgRF99zL
Tj+FoIz82LIMyh+EaVH7tZDxdQNh98QR6bL66ww54vWYyi7cQ2vxklcdDtnZgWZZ/cO65IKaw/kq
EPER/wx70DCZJ5zbne3poEFPzO8ezaz9N3HcPj+GSJ0YCuJdho7vNK9T4iOdWb08xfqb9sR+blmX
TeMFFkYIRB4n0W4FvI9LofGWlwEGCJVWlC3RF7F/AXAdAQMQqEmT3ZOnsPBKLy66o8wKRA6hcs4J
XcyRkV6SMC/+GwKJvEwCPRsZyoSFgz/hFquJb52iKJhU+jKrdbozC8viuCWtNYntsV5IR8Rj9iC4
a4ZXvwmTdjP0Y5MfmsnyoEFEc3rPSo1fXChNjl7jtOISjeD/NipZsQsYxKucU1Omfqmwdcpf7DF3
3yhN3OExqAB9HPVg9YfWw6B/IJHgVhlaLNpPfd2Xx1kh7o+XKljx86WOusCQnX8R9tQVWRFUWvdL
rr1kmw1tCKZYI33fwj30caJKOAfo60lrONoqXFKSB7yEGD6nLpP/GBdxZIAJ0dGWjtn6QRJN95i1
NtTGxPN0/V4uycqayce1/kJfDyXVCmgZYxQSyMYAg4gjaXl62cu1ld3ZVJnf3lHqzfyHwvL/g6w3
AqsaRHBIojAE7SVrpLcpTvr+RHQghrkFzljCKJ0P7D0cc/cVwnrIhlhiqQJJkwpQGwUawRUDhjoy
3ejGzzTsgkBeXMrk5atZZ2WdZlI3r4OscSExafTeJSIWGeeDR6oW+IKVvAVjtQPqP5l16AGJvYQB
YEcKgQ0xH97BRCXEvgKU/eugSCI7QjvPYNGpQotbioEH/NUeGOixqKNpF1NJa+hEurTwOcz65hiy
w52n+uUBipDwEMZGw63vwkm9E4WbTHvwBkTCIL4Hwd1Odqg25MiCH+XC1XckV95YVghz6U2W2YLP
5BbrljWCVtvILOpjMsQ3UcOgRdsxwcJ4EAZCv4HNRWu00AZ8adWyTO7QEXOso0qy0fCTULVJaGci
4pSH8RmaFTEU9KQWjjVbdGc1GKnubJrhG1hxDMzBsZv+ntc0Wy9LOXnfhVXStRPIMax3ZbHYPwMZ
RF2crF3wNpiyoSvHxk8IKSdpFmOdrhcW/LQDO3CN8o3mOCUyoXCtnjARO7qfS3sMr0NluKAhZjhv
memjeybVZc6dl1XMyRtj7hrRkgMFMmXaqxUq2rU0ef4wOyZM475VxOpZhW6yMxdP+VDTtpL66ARR
eJ0Zs+LSdkf3vwLwxsEJlhKpfjTQKSKUlGfglzOHhUiyRy4z22xYZEtnZ9Yc+WXWwpkTKGF4nPre
+sTJL/6EVU+SJibl/kDyT/WvE1b724zkpCFCgm/j0skWRQNgNnUefaIqgQt5wkKFCVuPZlgsTCni
wRmRoCfOwFo3cUdCWlumt3cTuW0i5qUGADV2K0q+TcDDu2zTdfF13HkAe7aOscp9yyDPjesud70n
tuil3s12SfBUkE4q2a0rVG+EqlbdXSkaCPjDZhmlLzwwDSGHTC/potxkfJdlSylmFyRI4faOEIw6
Ey/FrgnRo28BH2ASHzD4/vPEFL6VlLUEMYMw+4UpiVpEzGbR1860ov9w2fjtAlVpn5GhxeIEXPv4
QXoHbCaJjPHB7jIE68Qyo9iBqvVRE/sUxbgugEbknPY+m6ppPPt1ONvbknTlWz/qT4+Lx7D7OKCv
G09myMNnaAbMDTymFhE/uiZcOOczJ1oJks6GLAq6/CZKiEvEDJqFx7D3A6Q8AsPliVhwdMjwxwSp
fqRFvrv0ENYv8uIEJJdR6jr7Jk2f3ClATs3c7hOhD4If38dRuWPylLFkTyuvGT78NonWE92anqCK
thEU9TBZ7SPmK+pFTfCffQMm+dUzoRvLw6ID2pQMr9kJe1ta7zvCMdt7Vl3hBeiuz0Mn8etAW2hB
TK9E1FSXGiqbc0jU/1HscxgCJW2nyzISh7WL1sRTh9yD6PGNQF88mJmicOuQfqFjoYB2UX0tcDZi
BCAZuSSz6YJKbbpx9MoDFsEJD6RvOYLLy3OqQ9+769Mk3IDpb2mGpxp0GxPj0ce+9e7bRAD81NAp
5CUCKQtHLApS7XSPYeYhp97ytzWLxXVdOowumHm6LEO5EA34o7Ai5XgFMcCDnU/M9h3ENS/QFEy7
N3BynygsvXY3rnNz6YbKnra+42Fbb1cKkk/aoiw9sDWYGIWXYjhHLsC8LcWGG+2qUQ5vzaJpD7rM
NgCHltw/tgEz551QQv7FH6w5HDXXx6ZrGvFRTCK8DFFefIYteRYb0lg00XhK9j+tsumo+5ZkBVJv
UcxsfBZkdDjO6D9OeMgJxgvaIdyNamha/I5teXIR2ejj0razd2A8Q0gQJSSL27lEZH0gnKH9Wonr
tD5teyFW3QKIV9HPJNORoNL5McLfi8DC6sv2x7JQ6MYRxANqWNkiJSRvz2L0kana/YZgu5ankeyA
6wBbZd6IZBn/A2hRyO3quThlV4mZ+0jkhJE7pmdtfZ7MenMtwF5CzUrgW8R6Dw87Wjd/+BM4qf+b
dT0u79AaqxVnHUnP2dRgk8CgWmWnrHGsJ4ztCj9aiOTijiiGxL5QnyeooBfRG//QkpeVnsjjrbaw
JZFrxECPkvoYRbBILsZdINCAIkDI5jHQjulo6uzC5nZ5SnIe0iNOzoW7WWaEeyqfKxRJHwidPZU9
8rg1ML3/giOOhM461Zm7w3mEgwChqjFbAHyELgFVo3PJB+bnwM9dneW7YKxuamEQRct8ayGwlkAo
UetnNGnjnyy7GvI/ZVniTrRqJchZgbyPlm9D/YgueMOfA7G3Z8NaKmdb4OVwdyRCEbUnW4+Gtqad
W2FA4AwkJIr/8RZPFWp92BDjjmo/+qeRkY7HmyhgZAdHu7DxafuZ46gq/UjdhpHmg2QNk7wQDYfF
Ej5jhGeTlwQhzGWphs79RxWyFvuJC+pfS+zNVzeSl32Kwh6QlWFBsyJsEGxNeAKb6IyzQp0JIEiT
c9cPzssYyZrXkm2Fs6+wUpkzMRHzfwQw239g1jTV7YWpwh2+G8kSdAy7datsYNxoCa3hHlKbsd7E
hAsqWXKmDMwbS5dGOc2RbDEdK/VrDVvGviYps+y/XUkywGFBkshnCsHK++QBxHcRD0iuk2PGly9+
lRxt57TkqPmYb3WzVR2DwLVLfKvC+48muke7P/MVnZNZEhq7tRxvRB/pMYX7a/kFBXjIu0cuQjIo
+wT8Ci+xhZQ3OToLD+U5weiKm0MgHuVEEoDnE9/2uoDQVlI+YpkwytVbMQOKhZoC4oRNnGv5XGPa
5RKyk8yS1w4cs3XhzsvWXRrBWd9B3JDy2XF69s44XaZ8b0/8xPeooxFnmcFXJ2lZ0j2tgV8xk/Mk
Lq0JSJdLL2P5/T7tg+qe5zQhzGxiSg/wuIQ9E4y13OWAsTw+UpbJ89nOEOExI/bD4K3G3gAjrlKB
y4K41Z923omfHu1M9DpgTISBz4LwHJlBE6wri+CZc94izGwxjFrBEjR3U+eRudmvNTJ94DXRcWBJ
RYS9M7oXDTJ4PlBi0mx3VhgyXcTSUm/9cPb8PRKDoPpwC1Yfp8xQkr9GGarzjR7TTF5JlUAEDU1a
5qgLilpmL4xkfZr3kkGBPIw9wG5Gu/WNSRH5oFmhpAfsbrZratGzIpknwPQFgZVX368gqvI9k7Tk
t2nhk2JXRI62r0fiMOPaMSykaJGI7JuDbv601mn+zAIjrWPnd4F3ZaaGjQ8pZblV8En+NrrzkDPK
wvXezOA41qbG1m3QFkoGTStahXKzTDZ2+ULr2exqMm4iIqy8rjl67RqFO/CcZLOA5eowhU/EIJ1T
XYavJNV29wzUWJhEN5H+Fnj6UJEDhNKae6dzv4KCxPYNRfQCJDTxETAS9kXvB3efvJ3QTvxvSgrO
maGhPjuIhTHGJkHmgOC2Is/oUEceOfM4PmGfitE3jyiyw+otYJh3yxDW4sKvtbicl4hItmUSgdx0
XaC9UdUt1VeEc30BOdDlk/UshwbxS66hrmD7RcXxDsFXwhbEyoMO3yAakDuliyG/JIQ6I821vKy8
LJ3xmq9VEtz3ww+lkp/OF33g/DQDG9Uj9vQ02rfu4N6PIV0NHvAsteKphHJx5hZawVFSGPJ3OrKx
ngvgVQxt1q5fxxfT2m2JJlyDIDhrgGVyr30GY2f2FXr5yUQ5fd7QprBnzDoxjUwSewu3IfMY5Dh1
mp2wVQcWSOAuQBs6ppN9sZQtw3gmfrC7k9WEhSRiMMdYOffSxpB+xokK1wIUXRY7pQrvb7sYtExF
XoOa1BC+Nsh9g0shkpQQcRA3iOGJD6dTRiIF8fXW07TTGhSHOawLb0f8Da+UHKC+gFJs5fTC9DkE
NrREnPjwTCwTzylKNhSwkcfd1o5p8icV1RQ9dYr7+K6cV8nnI/mz0UMh9TK8EoaniieJauem2dFO
Qi1BUA52ZlacpwYQFmw+UH2Y7YsllyCucCnvgzkSNBFQizvEfnmSHFqZQevfODOf0008uI7a33IO
rjwywTR6X7S/85Mt3caBTJvjTmBsJs826yWL1t7ykMsHpXghfnslrMtUkDx2eBlrHnYO2w2pWl17
0LLvgzcvyuk1WVGue3zZeB96IEAjYnD2N+ykDLv9PBDBG4cuGnGsxJK3TAWaPETQW9/DFIi/GXw5
1EYcoIBJI4ZIiC9s+yNjHKv2PjpCssntzv+e85LYagoUouHpPUmaTDqSeICdcIk+og0iyst1Gveh
X6RPpBo4Z6rIdgg43TZ9sk4hPnQFAEKUUW7vFsROt9QT6duHFWLrK+tntisNSuvyIBl0IA5L/5+J
DMUPr4hWwj57s4gKePSSeGZVU9+wNhyJKB3V7H2jTQFfwh4N0+ESMq0Hvdr71SWqlb93GV2Q69JX
ct5SUArOW8Lo0JvLYmYVpzXyL06lDlI7nglG0lzaSQxmI/2Xj3ZP4mI79V/k+7p/dU4MX1ol+S+d
EZwLlIl/00UR7uBgGj/hacJnTwJ5Yf1yOiPwTwYewh2lI9mfleUECM0qcIR3besBqPNc3TfHfEYr
izQOcvl9RhP+XTPBKraBCopXu/MeZj1H1YMqZnEXBLqc40X5LiExSwDXMVos2z32cvZgf7AkZFIO
ByLniEDB+UL3Pso9G9c1h7CuKX6qaimoT+uBqgvs32oa/Jg1XSXYImSBMO2b8inoxJRftVjLP87a
es6urjE8aH4zi2Yopqtff8sFZeGhXt1ujtGskr2dajrFs8NAcIibwCm6jVXKFiFEU9sfairNR+/0
Qb+vQ+NEO1U4lntp0yj55JmY+gNgUz/9mCqX9jywBsbmQbDIa73QaWxDVIDkRM9dSs5Tn4iFezcR
r1FoSKfronGd3hV+NqJzI9++a4k4qbeQS4gGZRzmztvW8bL3ZrHxY7kl3AwMSGwdo+0c3Zxi9jwM
9RXHSUud2zRoeRZnsS/24pNW3WFFhZYRptpGA1fUVISvNlZA+3nCmJVfSEjrmm+G6SOgaJVhoFp4
EuekeqYfTj/h8TFyw6DFpEsHSerFfmpbmBPTGg1wvR0IHkB610rAcrHKWmu8W5tAd/FCN5S/TH6v
OMTmwI+2EcIznIUTwz84ZzhVZsTHqk8qj0Nd2xjpBkvzM96UJ1hVGLvChuIBn5whPTTtgB22q0hV
AKIOrKljudGnBRO1osPV03eGkWWTS43811ihg2i8Y8VX3FWD67T2ISPRxKxXbMgZa9rewn+vHkWX
986efqxr35fGXonuct1ujPZlngwYy2WGaXmQmJ6f687TfLCg5qBQID3W2C9ZcUfLWa2IG/czeTn1
tQ8bKe+KfOR8vDip1xKtgn47nODbcc55gBA6Xx9Y1mv9y3Zq9j8T9qbFu8pqFM5koABPiJ2BVNtt
obq1ubMZ4aMxq5nrwg0LkxF+VB9gl58YrFcHp+GPv2QVLiiYaywwkO922rfOhWZ6fVjtOssf+woF
54YxQM9/VBuTQbVLCRBACT+pu9GZq/mrSFtBApu1eAQ32FUTR503XAij8dYXG/Cce+6mClqU5SxT
gEVSIcHLKUzJDyWhgslDIxeKYK+Hy3QwLBX+0BUZHANl4CA9o7REX8Ul3YAFSuEI0V+BEz0rFq06
TrQrVrpmGNtbB+QnaARpm2Y7tiiLt5EgduHZLpauU5tekp57VQsXFyKwEYLTlaWE1M+FcIfmiuBg
Gd59Q0/MxLNM061vzXgJXeS5wExkO/5JoBan90OWjHeNo9Ur4m+7Prq9MDiBsIjYjBFa8mwWl/qw
agQTotZpbPZDeT/eFbMGjFyZZEaB0k83RFgLOeqrKdDMYg4qw9+S98vsII3KingWCtHNmEEWQ6Bq
RyDR+WK84OD2EVrvHDavPC7ROrCEo1asYnRcpKHCbsajFOUReYvcgxRtbGVMd51bQfPe9NClydqd
URSWBLBEp3L0dPjpMMz9aNEDo4RBmnPNqiJf761psutvmCMqfyQCgZOAvb9ZEYmrKgpeNN1bvwW+
YH7awaKQb30qkyMq+eQTxXB3Al+GFh+1nM1LT5N1N9U92sbxVqiR68gc6pU1RB9cIOziNrCRZDqx
6WdnPmrUBmLX184oHzMeXmxiFciPe0sT8rCdufZ+Q4XIHuqorzN8kYwcN8oJZbF1mq6KzjzR/aMP
8u8W2GC6L/Ylldr6kg4BtMiwnGe+bzs2PuPmux61AVoOYLTjRXVduuqjr1en/rv64WKd+RuC+iV3
+vmR6NfZvrOE7X9QGXp1RXzzXMDfBNeA4iTuiiF0Pubam5fywHdRpqynMRX6zBvJOP3uMlcnBNkE
xXvOgpWctZKXDzPfjaj+whozyliKR834lhRpqvDcC4W1EjZe5ex9KrTqylI6Sb55eVcXOi5rfhQN
fZbaW/rOm5F/rA15ybieVFDDBRBF8TOWEDxvZyV9UeELcYOflH4gtiKsGPfpKhlQVuo89/oXwz9W
p9LnFOYMZR7tvbbrOJ+zqIDJ0HO3kHdTtAqeGQGMECYy//aolYX8oTnzho8au+mZJ8ygrZ9C/Fqk
b9AeEqnugf1NoRL/4s7yvWMQFoTUZ6Duu4+KfUpH5BTfOu7+xUF+1sMc3Au04x8+efH3CBzICgR+
NZg9UWNiRHqRdDMDkqAeGVyF3jvMSElmWzVZ7hvKfa89GORIzqm8IYEop8gzepY+Lh9txqk6VtDQ
s13hOx1uUCRzF5N1aUSsEt6LnevgB6R0sZKT3c04j4a1KH95ydW3wfcOXlba7idbJYLpFjCJ0SGT
gtRmdmvdZxMkDhm205C+r32tH+FOMc9u8UAgeiNZGt9H603NL1VZZP6Vlsv90vnkYm5TrfL5jOWk
fm4iHf6XwSMxhLILEyKRDUFlFdnYlDGC8Xl9D2ZPnAYC0tzYcun84pE5bcdih6vowJo1QSDcaLAp
eeN7L22olhIPFogq5VS3iqlzapd1xi1THSV6MTNEJGf0FI4TYpu6m+p6n4+zVFvC2pGiJyDaiRRG
fkzg79yxTM6itEU4o3ImmvAqkThSmzmKyBIt9pqccmtX+r5/FaWlUYKsbvHA9cJ+foqEAC6vAp91
fjvLPohzi9NpT6zKHB6SObjBwmf89eNHUt7wQ5UKU4Wax8aeOaRm+CmdHA5bCFEIGzDxCBOuhIFp
qnDr1wa5Du85hZy3MdhXwMhimhbDs9ERIoENCvxVXCcMxv+tOezwWBnPKuN6YcIDIoFwnBrMW/ri
gG9HlWdHyzv7PipooIAWhEhA7QBLc6dF2BsY699Q9PnFq9uoPLdr2mVHS6bNtSlJzsYK2E+T2Mz5
6hLe7THr2U7YzL5mfHPpOZcg+t6pHIqLtlVT3Iy1UXs1REnYfxZfkEWFezeBwWMJ9cljA6g7xbrQ
x0yVfXhHskjfXQfLzaGvIffXJ0jf9fw14RhA1Dr7UXXQzNOeQQaGJIsWtCntVDvel0lGPV/J/SHL
E9UsBGfg/C2BYCPW/E2YiY79o9P8wXsRXsnKRdbg4v14CYwggBglhWc/hBajsP7krPbK1hMii75v
HH90wZ6p2nn01zl3Dz63UYRA3PJK1e31VFamR5pOjIKGJoaskAq+8UN7uZAIzUJ8UzmBN23AM5QW
zQqLfZaIvR3+xSsVevwQBEAfUelMAXnHCHY3dT4wfsDlaODj2MOCiTp3Bsj2zSLBSnl0S/jwajww
VJ7zXdQRzb33jB2eQU0kv1MAY3OrK8ftPqkjp4JQe86KHwE14x2uiSYnJG3+BWoyh8ab3XeMGsG/
jBuZ7AuHjgDnOFldJJ3fRygOgC70wPGwq8ztf/TX03Kc7QJ+X0ciyDtKbQ59bHbcxn1isx8JesGU
JjPSTy5wg9dvtCrrD2ZN9xvOMb+MCFn2MNfDaLcPEBbdsnWw4uWku6zHVVMyxLhMMDRFlIKfZEQ7
K598FM1Hojn0zT9Ic/7ANLmQj2iqGhvxCxVXf/VzIdc78IXWssVDGOAyJ1MFGKBzA3Gphi6JdzuA
FKhQW9W/fSfNcOogNkE8CNyiuiQAriwIzeSkPPs2f6rYJGg1GRGjwOf47JDbXiG6lpgNJxU8r91I
7Abi/ZwIa43bjbeBSOScK/TN7WzrL/Z4xz0GAMvspzkbE25vNAakqOBWa7fKrevi/qZ5f+MtIWBm
KKolhotTCBa0S3kUTl/CsC4T8rr+4HBBEjomwjtqclJYmxbefCejYvBOBamcQNqo+cHbY0QibiWP
WOa371ZV1DRiOV0zYbbY5HfuVJO+4+lJjIDYMtN9z0qoYOv2zrgeWOeWyzlkrsVGHgRz8xd1ccQH
UfB+t1+1hCx4wG3gmv0tLWh590trGuOivMFAQV4QL8Kyq0+iZ7fgPady9SROMkz/UJcIVotV2RFX
uylQsGzs1uqjhzSlnDrLqB56yLwo0ZP97TqHDlMRrSW88aZ5dR3x2rBEy9iNLkMTuySti3gloXN6
qajksz1gLfu5TWFxbuzbt8y4sx7zA6afMmLE0XKiVulo0BeZ2r6z7bA+kjtJeAUt0tofIfkgHygo
7b+KJcDiEHHSHie0r/y+iNIeIdTI5BcYWY6jJpU9JU+iyAZk6bRc2WoQZZFkvgUMc/JBd4UcuW9G
LEjxtOewRZ2lq0A3jtays4Xbu4/ZMq3cNvj7kQihqn4dM7HgT1zz/jrZXM+R6Ey0zzyHyRRr2mZF
/1t5BN6iBFHP9BMKay/uon9h3bv9hdABQ3jBnOs73vs6QK1rd6/INUj+RuVB/6Ks0iQQChed7XTr
+w8F28MVoCY20lz16+//ODqP5WiVdIu+0CUigSRJpgXl5L05E0LSL+G9SeDp76qe9OB09wlVFWR+
Zu+1G973hO5qAnTMsN6z8XKy/rMDmOa7GJYCfliyC/wTThw247U7A+HraP8QYrmBkx9dTp36PNCF
zfse9HI9HVipZM6e39XGAp8azcapnNxt3zHfCYaob9i/qCNaj5HzUWQwKu0np8jp8rres6zj2Lhr
f/ScgW/Bydgw8CgmqEZyaxWvk/RMSbNloU9oBTOnSGRZ7P8uW9nGxEIR44H8rIOkVwPGRnllloFX
jMlq+YSccV3v8hbTFc8yXNtmmlsuU6ITblmRTgxEJ063I9gE74vVB0Pphb56PHY1DPozQkp0V1kB
ZyH08G+8XOxhKfez1WGeqOfhNrcocF8mRs2n3lqckdlwMlI1jqWDBHC31Qn+IVQO45WxuDAirDEc
nQSw1cmVIgAXev2gk3tm7UCBDO4ds/e13JbXOR8JUaFsSOHVJSRUfuhClLdBAt2ASGb8NNi4EYiP
rgwZlnKcx1anvyUyExB5HcreaGBezoihTqfHLRmIPGHyoK+I4iCPsS3i5NouLB28dWKaTiWhIMVO
6RnBBNFgKxqzgNwo+kHTb1LURyCejrlhJ5v6T9CQQPoypdd3lS1IrmpwrP1uGV13hKzSyFBczAsn
VaULkCMvoAu3ELQa1FauPLXpCtZ18ogfoACqtT5Qv0zmviUmaV/SoPv7BDyHezPooO/2PckmcjdP
QAoORe5Qcc2Z7efnBU7ab5cs6O4wKULeJCjwr98STLSp8uF8w3EhYuXESirbzt1sIBRmOQU7b7Ik
WR1uVp8cR/Y5LHr9jiv6rkVl4rv8GkM7n4piGP4b8mX00DkR+HyJ+QbywL3dT0PW3uCo7fR8UsTz
DVeFcEobdQ/X6YfdtXgSKgOgCKFWV/HTGGdh39nhZAyRv0N07GljvkA5FTM6hLVbZ+SaQF8+Y1E2
R/hilXiTSMSLJ6gecX+3QMYinhVuP8hBIIzqEpqaxZjvHBbSzBY3+Auo2HAS7zoGbfmzqnw0CT7B
2pp1fkpFnFO7414qkkHd4aQgGIgNwIXcspE2tIaNM7BlKIp5uLhZqoKQu6xgoNhtDmSNIa6tc5fx
sjILKpmdE203kn2Ddpfjn315ubKwjfey1DVtFE+ljPODkxJ7CbVlgj/8VFTCDi5YFmtYngKE+4gv
Oq+txl1BqOWaHGgwStlF29oE/3lWWaRRZ1vb8NoS5VZEJTrlO4xoy3NmxbnZ4YJl0LPQxetwAGV8
WzOQfKp6CmU2loO5crWLdtPDzv+UWElGN2NIaT8Qo5mffaTU67EFXSs/Lbr1nNAWNEF5OFt5Au9v
y0pAlcM8bJ+bNMhzQ17uErKucAyiDemq4L8tq6bpZysWdzmvNsk9z1qDqgYFYeAUAawpyphNKmrT
ddxVcYvURfgZlDaZMie+m3yUJ9cathzLwipGOhlx4XnyQFK3pcm4IKS8ueMUjCV6z8RjNYnHXiDs
BDs6yaNk0qa9E8wqGKERTVwzOTuHXSQ8dyRuWfmjXQRqHJkczkj0SeACq1YQ6IhakWIgtW6sbnHW
26lOvPYfE8GFEU5sC4WvvXEy+1hDRkLAV+J1xzsPD3rT4x5lfpF8NbYOnL1c0iW5dqCwTORd2ksa
bx8Ld9a/FKHcQi01iPLRCgqsClGLeGSh4h1K+y7Pgoutig74ra+w8D2xknTlR+uOFnwPR852dtOI
rff2ywLpZY+SuJh+JY2EjNm3pmAz+pkb2LtjpetVyBybGLptRp+n7xArKIHYKct7fHjlOvd3GD3n
Ys9hWNb3sKMkMkPAd8lN5qHqeOhtuuzveBlAQu3tQS4xe2UUnyk2ejY16sejpnAuquC4/HC53rB/
TIyyrgIBifljxbWHOr4aWpGxfGtYGBnDfq+NHPzcwZ5KHywO/0ZwbV/BMm0qeZE4H9gssmfJ/GPD
1nn+HqS2e0y7aWsdTNMr+6i7kcJ5AxaYAinySd6IBsRiAZFYOjbg2dyKOit0LJJVWIGnfnODQDxI
iFzLNsnWBcHLnJwHu/cESK9OmfW7IU3YP85SsSeF04tp+bPIKZ7RZDppEs2yaVdS5Ia1+BwkW+DI
AIA1oVvw9COv7YHkHQ0DqRFRBFdBfN+reO6vEDy7mlzcjrRde7Oy4IAnAbgqh8M8u8c2V5l+TEHv
04tjGlUHhezTfVyF1yaneBupTWLPSZyoEF6FtWwWqW292LUp9MEhmHLlyEVgfjuyUwFv4vuiHY5r
m0oqhSEHhXe0q8yjculBUFo+CeILLRpOi83JAAyiFEKwH1DmQMkF1nAAjtfVxamCACEb3BmciUuE
P9cWf3h/OEDaWVX6we2M7O4xnBPIaCHidPY8WlkR1sYnEjNscpO6A2Zzult2yUzFgjbyc8wn/EM2
F9/1tBZ1iB9vMLsliYX8LHTa5+k1r4/vYpwuUO7jIqg5XX945Cq67Y0YmttE9DFYM8V6fafzTgHX
6yVZDmzGFghQAI0wH9A8t3ygnjv8Y2EM4t6wuijEr6qR3tN/FKXTNTtibJW74EFGOouSGVu6QFcP
0tGXJ7dNJhcN4sp24apSDF1PRursYocULgc8MSLkYeGuQaQ3Mv4PPbQe/5WUdPM/BBBMAIk3cvRE
UkoHRkWCcBm4/YyxnkYCMmiwpOHRl3anFKxqF+0yQ+tRqAftgtghjDru4/5aYA9R7R0jbdB/a4gh
NIPMU+MELrM7H5iQye9AeDdGHxr4a123xxLsVIAXa+ELHQLTx0K9kohgELbrfJsPRZ375SfT72C+
1lu+jUdT9yRWVEmQmQM9q09cEjTM9NAKm1w+a5CQjJhd4IE19rqSuXRhj56Z+Y8zCuEUiWc/VA7k
MKM1ueoJILB9NanlXNJgIRTl66miCikbmD4kC0zN8jJ7QkTbMez35oK8o47eAVbiSHVQ1xT+kWWC
kfqIIQYtW1qTWYeo2tkN7krELlMbbz35rP9ExF5LoKrI0+AkiFr+5pRn0ljlSt407ki0LYqL964U
zrQXoBQNjvEBY5fER8JgyYuREmBEYDjaLul8Jjgq/h0al5Dl1ov18ItyxPO+6G/sFt8u4rhQoXAh
jldunXlEWEcYzrS4gBeafKj8A8M9yMhFN1hhQ+AaOz93tmY2epxIQ9Ri9zN4UAhV/i60aa6RjeSw
9oqNVsqmdKcqKr0F/0fi4HPTgErxkndFdj0MfRNcw2OYG4zOJRK3hCh7Z89+inrNTxKCTPw845Hy
rSZH2Nks3sahaAJSWCydflhjk22nCprjwFNt1/E1ZwAKqnHW40/K6vFFlGJh74sZDRG93VAU1xIN
CAMqigUm43RtO13oxtstOOngTayKp98ChEroUsCtb8MP8B5Wl2pkT4mjUKHQpaRXZM748z0q8jw7
D4E3imt/KVdvT15E+jrMUmuEwTSCt1DNu7dco7v8UnXCaK72IG1FiGDc5NAWtvVfor3yd8RsXvNr
2MPrZG0rbiuSAKvQIAL7hiOD+590XvYIbXxJ5ZyV6J5wK1fOeSPP7adMVNtAeYI7jtSv3TJyBBPj
sOvLzTWnu/gdZ+RhMEqDYHskTSu9b4BBrce4qrwuZM17ibRphN/sfTKeiZ7p/fqEADmVkd02Qccg
FP3j4+iwcDqMPWFV99vIeP+ZlRXZHHw/aRMyHwYgidCFBHevyfIT+mpw97i4shfZTUl3lSsXDgZ5
O/DRlbbE3ZrM2ICJGK2eZiHn5lCp1dYkLQWSSL3JIPiVKhueu3opmElz8BxylM71UWdNcq8lG+3T
7DLkIn6nDPCozkRG7q2hU5CkZBqLneszd75P68ookOOTxOkwjJo5TJJbobIz/AiC2ap/ZrSynH3L
RsU0GV/SHdQJTh+yoLs7+LzE7ljKx35qoxkirBafDHEUgbKOdR+TjlEgECgYOkvETTgMWT8TMGo9
NHqBUAjkJnd3KNQSJJrYni4nMw63Q6d4cb/iBFdb5MeW94TcCHj9VJvksatE/k9aubipmY4zf/sf
scsKPDT8xbZxBMa4kEAsM/B5a12nvkOWPEJlH/P2ntkqdis6AT+ub8dBsMTE/x2QigTlrLiwDMdr
EAQ+KrRh445RRWV+bJsi2CfbAPiG32TnmXCCy6AJUyAKwVmS1mVt1RgJ1XbrNZL3pL1Bs4ZTYsnT
Tyq+VRHr1SYvExYQ78p4KRlYGB6K99oa2++cOPl/OfBN++qS7fxi9SgxQ9aM9VXHh8uiFIc58xqb
BI6Xxh6Ct4Qz9MlbirZEAMbBK5Dm9+KlArLbnsnnmQ8s/vi+dewTTei2ngl9NOkDhc3qHxZw0PE3
cysXPQfwsvIovNx1TqLT2c8mxPZPs10ig3Ha8mMA7xaznlUKfaLMW9lTBnx6MqtFgoOV1yagyxXG
jyrUH4R9Jd5wM8IXlKzHeWYYnDQeQE9ZMDQjk2m7MtPsg+VCf3+L1mpMzvyWLhhnG0l0VAuvYNPR
BrR0i1XEYLsB29rXI9bGbDe5C3Yr7tv6bu0zM+NaMDawIseuI3cDunOzbX33Nuli+sD+CGUnsHRR
7P2EGjKcRvvSImZJ+1/HNAgUSsaU7bO25uFfvwn8+MFoiEdCLZIrfV06tZq/MeQxn10bS30nZuX1
nBzZsW5BoHlkLgDDVsHoO7BbjIGKkUzD47zFKDZ3qo6THxs9D4XStg3uSWfkgO8amDycqgjmnYMz
tbq+nTrt1YeBHs8NXb/z+mdZxWzF1UDQutunEwkgBL1eXuV+fDEJoJY9O9ULbRBFBfFJ1O/kq4GI
ofWtibM4bj0amNCMEk9FkqbOp2I37N0MZIUtLzUGa7g3bloR6ouCCT+0NUP+cWPLPuspKAl7KXrK
YzXGXn2NxmzJL0yK5ie3NkbTGQX+s25k8YHZLPmOQeWZfb1yhyPtCGhTx9nH/J7J/j5u+4uwKZ1h
qjdjn3xSauBQguyk2NM1ccdkKGGjt/MZssXIbrYp8nyXpCxirMoqLCQggEYiTaOVlZZ8QgnE9lFl
xDQvhHfrh8pW7j+YAjMYdNm7X2WKuOS0eIb22G1Q/qAXGfx9lsK6undxlhTc45ko7myBl+/OZL13
AaWCSMBnpTGgR6WntzNM9gWKYbVAVRRV0LpRtthYYlpTDDJyhm6CnonYcDx1c7PAPgO4YR/tALkg
f1VFtNEIrSRKcR6LHQYQPT2antZnp3vcrFfN4OWnemrs8Xrt0g58eM84YLfRCHn71Jpy/8CJvp7p
LCR64dmdlXVnJE4N/yRimp89HlR3fmdGmor7qmWp8IfzBiv3fvJbeKSHGb11ltyWCZIJ75jNWzmM
+9zHdkrV4Y3rBY/gbO8xfxUSlCWIJ2ITJs99tZoZQWs25X1ApZZhbJjJDB5ghit3tEMY2hyTriPd
6qtLS3U9jZgLMJ8gKahIh0KBHBWrnLpbBHnrcJjM2iAsRBpjMbS3LRK4BFjwtMfUzgjviV0vfgkP
km63K1ZKUQgOvtO/qwLdxhGPbtvcrfhGLUyVMTToEEBXnT4QCZY5TMA3hjeob1akxSxQ+VAZfxTR
CDpRZVhYcjPXhvMxO22c0+i9yBNMcCgjNjqjIxnpJ6U/XxIIVMDZgSGuDDdPLK/pFvQSL/BQ9Qfk
RXa1t1EmPnkJFrTIrwCMX7naKl9zogOc27hV1K/MJJCdMuHv5SvTuek34N2lXNbeTFbgorincQYp
wVaQRNuQB+ZyC/hNVx1V683+qbUZMbPdAnBzYsnjJP/I/UIUCcxQqkPTpsjAfey/6YlonZVmxpO9
qK+9dBqnf9z4TnYLMoLvK8fOd0HsNPLZuZTsTygikvgZBtVls7hCTCcHbeWJPuT4ydOD2QCBcdUl
2jlJL0F8SSE7vftrumbHJEHBvOuGBcsZTTmCdtp5wWwltelcFFUj3BpV6irMNWVvWKNUsp88+np2
DBUZ6/l9qrGvchEAmCo2uM/URTAhQTto7elQqnZ9oAxyODo1zKhb0I/e7wC+Y72ZHVcPL7MtSINj
Nt4hJPIt/1wVIJQeTUb1+9Hip1AnN2E+hJSqNhjT023erYlnTe9p6unmqjEIa0MmrK1gatT1wb3b
LIPYM7AUXBHkVjZ/js1q8ICMzYOAmtYpo1AXyucz6ve5PM+pYXTGSCZAApUg8ZSPLkLUzwm3mHvb
E2c8HuyYOgPCgsM7sxb8XIeZSPcLS6JfTBdi/UuJ1u57xCc/LOK7Jrzc6LesyKnSRsW+EHmqFbfp
S1vp9YvyYp0fu4BkZ9pwB6upgn6Gochqpa52KNHr9jahZ86viXHw87u2YQkUBeANWV3jBKmZ7yA0
d7FzYhKEzO+4sFcZhGsoTeiy2i4gQwAv23DToIAZ+0fwDBvlBzIApIyeEeBTViRWFTdMEFsPmbL9
vn+h2TBkkiZ2UrGJsraRhIpOxqN6b7GvLCAuLiUW/412g/dRB+vwLw/ooU/YpCbvxLDOzt657Wzr
gcm5iZ9kknfDiWqGyEGz+C6OctfmNqm8QdYPCxrtdH/Z/dgn4eGI2xO527/QULPWZuckCCeJJWb0
uPKoVql2BvJn4WBYPeIjeWBGbSi5HVKO9FWbYMfZKy8bqh9wBVAvltTPPjpwOufeai2mJMp2HFI+
4vm1vEjs+JzDuJxBYQNOl4lRPzFB7EPYM6AmlqiwuD/9YHbuFP7DmJR2ntXocnmpy/RVvQcO4CEG
31CkWAQ2QGuQC4HmrAe7P22zmC4sqw67lQiQfbK6WYsW5IAGVNrXeruKfYxOjL0WiJLdrEUHPtAQ
1DMg+kjCYkSoUq1p0EfM6Ig8ZUHiodpEjg3TmeflfWm5FjFL9smrSKHBMKE31q2F/QEP08DLFCLK
o7RHuCbnSy5v9obmevwjbQBFkoUMn61ym3n8X2BnMFS3MmDm1ID/sGRjTvZQFMfskXEBRl48YZJE
Ao48mTpEvxeqyJuoQ3L/gbafBV+mFkP4LA7ET3Q1DilCBKyclUcOwX5mOP42bpc9z+BU613PA3oL
7ZC5Zlk0enoHOFp+bZszXGBrJrbC1J/cRyBC5sk48fhJkGX95wyy+I5XP75yHDOBd2wR5+8W7nAM
cMiLvhw3RX3Vr13f7smgCqx9UJX5RzDVwPFsNNCfGQ62Zwt9fIrEGQlKZDAz3lUpKVq7oG/QYIF3
63+GgiKFXbtTPGKydd8C4Tp/RZb9L8Jpmvxw01WPQntSnYCJaRfkBaJAZoOX1HbEY8aZuCA/LSI2
ydW1Rp0JE4ns426HihHasgFkWnPgdTgbV9kRaYRxkmVGHnOmEZXC8qjSCvuQI3PO2i1fsVJ0KQK2
nR4ETQGtn1Xi9ZPNXy/bQYVEbPa/lFdNtndM7WfULTU8z7x2/OsR4aHAYyXZhuum5bN2JN5kdBZ+
UF4ptxyxHAFhnEiQQryqBToVNIt5PB85CKpfM3fy2zKctRdUeGVdTa3qfnzWfAE6vqomDjZgHr9P
LJhY+2mT3d3o2vqZ+yZRJ+L5CHZY0c6Cyaj5nnYTZyrTLCvz+3M/XsxYZk7K574bSKp0uKuJ+W1Y
3O5t1i5/cpisF4Mq+LR1rXMPbfnC3QHYNLA3K1JEJ1zroQlypzpmcYI9bU1Lfd2XW/Baw8eYwgnC
AwrHpsE6kjlAHFCCYPwN2Ao+WAhnurOptPM0z2P62MU29yAiwhWIwposd6w9apAdyMndXQq27Bq7
3/YtZoryMHUJwN6phZacLauN11bOy/JmxApBk9wWdp/srXsU2m4tQzar1dlD8DSHU++Nj6zWupc8
WZvbvCYza4duhrmZN/jDYwkPkilN4i9/dpGjH2Ebpo5uMZbNYRSElh8si1j6EO05qZa6W7b/MFZ1
z7qfE4Qk4uIaHme7rg7UTMSc8943cygsSql97WWbCU2mAV8hqBM7RnzFQ16I9BtDlM+IyDReFuFu
zJ9otDHM8cpVX5Nr+T9BPs55xJNAcFZLV/YUwAHiz7Dx8uzZIXTXwcWqEG5JZTFo29ritQ9WtCqV
ZbybpLVr5xBQNXU7f8g5PJOeORJZQpypuwBs2Ue/LD62ZMXvT8UQ82hwmSES4myA2j61mf1AQCLn
FKgu+ythhc1D1bArGtax/PAmp/wA6VJ/jqOLuNIWq7xh35C/xLWCEj3WrVed5yqvjuUCBzBa2G1/
IsWhMYpJbnF3ZkMIRd2QU/L6TgOT00Fxnp7gP7AgHzC+zmdZ00HrGNE34KeVNVfPywi4qW0pBUi7
QWhlM74/zfNM5c917f8Q8N6bcE68/qOi4Xx2lUUSMyYQjSWoY02AY2jZW7ix/ivTdL43GvsepbXj
UbDNldwuYiyGYMDmyldLoPbaYSoV6CKTJDARo58h3wuEQIg5B8bAu2EKLmB2li2MdhrfftO8vyzV
VV0AJTf0u7ukT6YxZFI0t+zGUQPsEU9AgibsuHj3SAMTu60wZJ0X/aABzs0pmRHdENN5JQDF5KHi
qLzT/pZcI45plwgyfp585kPq/mXIndQOHdfAXL0cMWJUafNFy1Fei8xcYgGMDbeYjiPRRK6s9TtE
YHu9Z1bbwwVBtXWbLotTne18gXECzqPiAnQ6mJ/5trbNqe7zi/gSOgVEqK4Xyd4CyjxfA7Fklyh7
VJ7MK2zvbu4q63dCkH30Ln86JNfEYJ8j5vRHrZWNAh7LHj6M2bvIXoseWmGQt91zsVT+d9APhluU
MxAHK5SQ/SocCW+JSeiNnCQATvoyID6alUrJnp3FRmQT8UputuNUC6EIoOV2EBKMACjt+KQQI4yl
p9qQaocT2zW4S4bSna4srZodgIVxYC1KG7y3aYSIf3MGh5SiUiRXNQcRQ2NyZP6smUsvtCC/sOhQ
4IEww9SrROqUEzvnFFBEd4Lu0AqB6ravI8RBYGTsz2/YDNv0vWKmsxO2qd9LMnNzyPtN/IZcH8tn
nBjWWSObS34evOY2cYWXKM1FX7zXNZ2b01affVnV6TUlhLznCejQhrd5+o09uXkFW8n8uY1lUl0l
0DeYzFuC0UDGEmk49LNunmPScyiei8S7lXidQPMsynwmycg9zZJD9lFqO4m/nxXx9jvhVC3qHkbW
kWHRpWlb8Uki1x/6e1c5M759z+q+edfJylAqbv4WvD/EzCK0QK4qp/xLB7ir3Yk+8lCLFEYU/rzx
MSCKiMlj3tRnZOztzBDKJ43sUnIy5fAX570EQM9ChGXxxedMRA0oS12fyyS9zP+HAtXghIGYLAMW
sNxHXYrm1nUXnlN+0PpuAcb9k8AwIghn67IuTMcieRsQlS68uvV4p5tqsdhi8LrunGLCw1K6/Uj6
QRD/8ogzx4FCXDNdz8UzZ2P1nGx1X0feOKz/2RgwHtk4jF7IfL0DAw4r645d40XAQJTdu++v5kyA
rRThNgTiwqqKAWvYyVwkQEuW7cNG8HxbLXhAIzEB2eDrE8zefG9uUeuTQW3CLkjhP/Jl0Ouviw3X
S7BZpWwpLK+JysByb22eRnJcskpfEwqOYYmf02kit3dZGpKYRTk2kjspQsv0Dqmy1CcYguwtMPu+
sFS/R6rNt89B5L+VMmNwmyLxYeDRte5psC4fra3s7l05muatWuZ8IM62bB7pqzBMUd7qqAa9n18m
PJhjO4pa3EOlpCmbsA6cerw3hLlk8/xK1mH9TNs9fy9pXmAuGojQsRg0tGHN4LLapSSNizDZKvsI
x4sAsMFJ3JZaqS7eEK73bwNUvpzr8eJnyCzGLVRaaQqrIaelcOfM/+NY0X6EAyXHP1yO5iuFmPW+
tYJqT7mMcvekyGXq1GnsZceEqvV+0BONFxrxHAWYKbM3V+JhANNJXv1VOlj1E+rCFMVOCgAb+n69
fKYt1VaY1i2abTiO9pmzi3Z+QIpSRhZ6AXPCUJDcMelhreUy94DYmHHxhGtReXmI41AF+POzhFuA
VTcA9aQx31XJyueAP2rY28QKsCbskNww5+x7K2KNP6dPDJkTCq62saIFP6S4Gxf63SioS9Rmq2ZD
ex4JHn3B1TucgAkK9oMboke4V2xX2WA7+bTPpy0Gy8Aj4UZQetzPyRphSvYEU47nVGN0P1weF4+v
l7dozzIbHgftJyRL1IM9eV2Wr7qDhfmZ9omU8BXOIGHkS9NRYJVawo3QkuADpErEwbJaHQR4xKAx
R22bjkQ2bHNphFm5e/LJMUsOna2W/4ZsudBgegfbMDtXiYQBvQeRXuPUfDFklSANHMwoOwvR8WsO
7AaCjE203q6rkWBGsijg9AiRoQ7poW2DsMsa+2tsAVCHOPWd+w0WEToZz5ArNaPcIp91lBzeOrgg
Z4e0MNvZXvJsONSVKt/1uqberoXAhQKDiqE8jUMbEC6Nny8+kuNFI8LYEIxpT3Pzl085TkhnRNN1
rix/gGRIMcPQURoZnxIGJdjeF2KxYRGVt9s6SwvnWzLXL8onGiXCPBEHdznn839TalJWR02n7air
Y0PzSszvN2MBOCTTMrSMlFjmuY9wY9o+wnWZP2RF75qQ9r4ly5vsKd4LDCVEcWvKnMj1rPRjkxXa
7yRzk4dyrt1xT/KTPM6+IG9p8YrplopvyY4OTWW2k1xEgrd/grQzML74Af6Uf9kkmV4yiKy6f4Hh
rh8rMbFaNBvOlKM3oQ9FvdzT3rFIyGB7I2xgwuN0+Rfm0/oXi7ndhKWIcW4QrWdve0uq1MLXhceD
Yz2zmKjQqUDho7xLCcOcIy7MnloG6tfHXGggfsg11JdUm+5xyLg2cswkvYRWq2k+xZMnkUMSb1cf
NDXvL5FjIo9cagMYp4XuXhJ/rN6HWnF2AwO1ftindx1FHhsIpFlLqs5jnTefPUhsjUwxRiE0pQ3j
OILlaeJI9nhpdXNZkYkx6K5IlWpAYJIKqnbGyZwpWryE6HDuKZexYHXRTGxcyKexsMWxLBu8v1oB
s6KgGxbrK2fmnJNOG/suu30F6JkBYf9LjNJsR8w+zUOB1vMXWvG47VzPzW1EbrP/YnWO/s90Tvyl
8jk3205wrP+N88rDEvTL+JnG8ZxFmkHb3ujRRffspe6Ha9XbY2HnyOhsdyjIF67t5FxvDvH0Rime
d3AuMwO9ak7Lw4KU8c7JWw1JgU2raUG+k+o8/aPEYkrKi9fm5SO6mFShRtXN7DBw4AiO7HSdOCiE
483Bc4DrrD6M6az8nWOvpmDT0ws/ZhwWi2GesLiConmUaAv6qGnd2f0kB6Dm5yhYJDPCHjLhnhM4
/RN7mWbtkBcxOGaZzt/NTCu0rYqlb8YzeInRGN3sOBIXuPCJVsHb0NlJUEhuNlSv5wumwyXwvQMf
MhaBuzw4ZKXimvA4pbqH2PEdNjNQBBT5a7kqp+TNUTgzdTgNzYLXs8s9wP8wssBYPufkQQPJN60/
XRNdF8gDodS5d1QEGtY/uFcdHzKE0w4GBmPbqD0IByCJxM5BZqXKT+wJ6Hxa2gq/LmPNZbxN9eQP
9UkHZC6pa5z5bBdYteiML2RxW4g7+6G4zDX3oAgXMCopuXU7wQRfXHoE+njcewvlWGBtDyWc/uqI
uJsdHQhPDsJKjlzq3EJsH3LyA61wseuG1An0TGStYqm6sMAMoPac4PENYA6hwGGaYk4HruBwxODz
Sd9zIhenXd6jQKV6yGobt6zyXLpw6rlIklZ65yGiJ6azRw/CnqSjm2H7/l9fZ+WfkrJ/Q5HbD2EO
VICiqSKoJRyz2Htnj02Cz9Q4ts1RTd55lDVYZSKR6NIN51n1fxdxMBkARuYX7Env4bhHtE7MOSog
cmyyWtJ0LeufVliqycCuFtY9CPipbjAvFHscV+KEbtDxGDS0/W2LvXLdbWsffPulWQ+Q3pm/E6kx
KjaLI7MyX7pI38w0Zp8LYvz/EoLysv1SuzXTJVoyEsdYenkn/g7W7dqSYjthjaKSBxBM4dUuHW92
snmT5D8tfSsr7C/MBz0fpc824i1cFBVpSAcT93uIR2TDNx6pItlcBx/MztGoYHqt1JVia49ucihQ
OQZjZT0JJZnCcDJ0f6lTE0labZ43Xeu8d56p6xBmJQHF724TJIfujUTYsvM8wEpSCDc/k32Cc6St
WZmE2ByRGGWOJr7dlZbfXY2XRyTKMchYR2GWLYNl1KGdgbwCq0J7BIKB19z0q6JvZVOKdMIhO292
sHwh8CRLpCsIUjccS6dlqtiCuA6jnbbF6s3xQP4ZrS5SbrgDNcEhU9prdRr6erzK4yFRUTY7Zg61
FzNyALTC/xquDodU3cTfyIWG9wDpJ4Uodopfz+7cfwDCZh4TtfJkt84ILH6BW7vLRuClESY2+R4I
5ruHWpX9I6owpkh8tuI0oaZ/BLG0fHu12946asVMkrGlifdE1chgj4zO5VYk0ApxZI8XOJIOFuPQ
Q8Nsk8+g+jIkVYPZGXqzQOw8KaET6Dle2YTm+b+6rNlr10Nt3QF1KmG/+aK/qosavrKvdHesMgIc
z4Ey27UY++LDTweiZ4IJkGAE2QCZITpmREr2qKS/i1EIvyPrsHH0AeP6TrNiRebnb3TRCEyGnbcm
WbZj/Et/k8RsY3Z8HdzuA5PPV5U65tPZxuYh9vihmCLWjBtqC249EWIuuNzViK+88upfurjsqbAv
c9SsctcZyLrmeZNkzmG0W5jN0NFhF6BARfrvJyb/Eg3QVrvIZtwJFsgGHE5b9h6stq+iFKlgcGjZ
Prc7Ln04G0CVPex4NgsbAOcmBQlBwBYeX4xyJLf55ocGbyUhuVvGa35HOu/cjrNLZ8XMbTdxFAGz
hBWkL/QE/9ML5MWAvFVwZ+ivajRvjZzuaaOWJsI54E0n5o99F07K9h4A9ixfOBV7buK8+AkqeHo0
ddvyUeIifmLDOX6A7e6fFxjl7Y7xCiAd21V8YiCQfBH/h8cNNTzV/L6DT9qeOuGnIDT6AGrg4f9J
O68euZXtu3+VP+6zCZMsFoNh+6HD9CSFHiVKL4Qic8789P5RBoxpDtGExhcHejg6uLurWLVrh7XX
agtaPfchCH7kqUwmBvTjf/7rv//v//lz+B/+7/x9nox+nv1X1qbv8zBr6v/1H/mf/6J3MP/bu1//
6z+WkKpqSMMBNGlR1nRUk7//+f0pzHz+Y+2/BV7AHGWdGEeERn9UQZnftTQSCJf84eafLcEXqKqq
NJhwMDX70lIveWEkmkxHxQ6Ndo/sxfRRGcsG9J0AB7V7hTWDyTYJlZPQVf3SGueB2ULbAuOmEjge
GbGC+X3UnfZe0Fn4c92Y8WITNUkjwbZMBxSepVqXxmLY8OmWo/YFzKxiLAk1TxyVItzrZl5+K4ny
qq4a4AsMy9bUSzMFaCq4nxwDsjGGyN7Ax2EGX3pw9+btaNie9+G6OW3+2c/OhuE4loWql5DMaEkd
6p1LeyOFwxZZPfOcQW7OmAG0WnX8Vvdban27QdZlf6IDC4w71bquRNZBh/7z4LRe8kOhEaUfrUEG
Ma003+g6ui1TPUH/k/lQgnRGgXc2o6iEQIHBHp7r0/VfPx/cZz9echUsh0NtSZNNY5zu8sfD8Vr5
OcQjX/ysdJhFqzp92OfKRC+0c5TuW8EMtb9x6FZtMkYhJeNwdNwXNnWaksSXaNLIMoVMDED6IS4A
xIwBU22+N+Yba3RertFWHVOXBiO8tq7PB+bZ5QW9N6pKYStfLFz9HtPTvVbNV3gqbuuxcz7y5Fg3
IlYonNr50MnD9T1eHMh5jzmFzkzfbAFFXq630HPNs8lU3UYbo1si4+aB4hlE82hcBht7O+/d4nva
mmYyc6JqTJmJ+Q4+WysIVBKvplW+tDDGZG8tH+1FU2984+yNIiAdgh09OSJuiV5KWRdGur++1pVv
y9VzTEMTmmYIa3H5gD2mA+1uvm2h9SfmeEWGBn3OjNGAmL3GivuNFa/tLqulqyLZXfzm5Yp9+Hk0
+MASF7Y/ugt2P70HRWF8z2In+3V9caumyP4MKVQbrykuTZk8WjWMvpHbhrzLe6rMTEb5TduDQwNt
+3Dd2tqnhCPCMTVNaqitLtwlRJoMrgEYd5OJ9vVTTmtHfU9Nq+g/VVNoOXt01br0p8dQ3alC+NY4
X7e/9ikt09Tx1jx6NDgvV1vUHmBUVNNcSjszgzrFjj8GGdFHS9SyA9VLH37j9KxusG3atuEwhqE5
i9MLuEdTmWiMXAN6HoSqBmjR9pQVk+mdFw3at+sLXLMGaJ7I3bIlh3bhh7xmqMgkytgt68FLGdYo
/cl6l1Lf13+EPaLCrzFHs1a10KuhZna5n55ONqrBNeYKcp3pPJZT5T2EuSN/If49Hv//jM1rf+YH
khY5p161Ijc3BIyxpOgK/ER1Pt2WVg5+4t+tgRFgUkPV2c3lUZXw9hidkoYuE6hew3Bpwigj5Qgp
znrjeHLD3NrNoBJJfQ2Mm4O/u1xcyqQwek1j6MJh0KU7WVA4AfGqAVARvhmd/N52AKTAtFb/gv62
b15xMxxjDmYsYZuWo1/aL5g9yv3Cil2mHazvNbPrJ2o98RHBJXEmfqN69or9RXFZOAhgS01fOJ7G
QPJdL+3Y7bVKnQ5OrNBPBqwFdD2lqhO+xhzDDnNIg5tzZs/w7PB0RdA1xTAkrhkI5n5r+CYgllOp
Xjd2X727vrb52C9eLDB3lupI8K6qbS5ejNFranDSUQKMpbfLBxXGXPHQMxCw4VtW3BlHlJk0gk8e
xuWigIL4lLlE6nrpYCY38LhIphnDvhpvZIn+1n1uJUa8cQ1XjTLWNc9SWqg6L3ayFwEQmLaJ3XYA
w7eLBiOgJQETK0CrPBbmjTZVjI9d39EVv4bLth3iUUfXcJqXn89nZFHqpRq7ioTiDkWAPmpn6HIJ
V+oBeopI3zgvK/eRyTtLZeaQ/I+y0qVB5jBrCtBd7E4UmJ4Mhs3lHuYZkxSvxA29caAm1E4BmjSI
HzUTCJnrC161L9Q5tnMY4Fk+GxNTdsT1ReLmsECWN+jtws2P1rl4g6oFEm/BoIuw3fmFx6hZpaSd
/fn6D1jbcV0IYmheals1Fw7JYZqZqlqVuaVfysdQy7JPZgyjK0iV5vt1U2vXRQfT6xDKstXLjE0x
GhwSZRQXiD49KcZD0DitLUKQ63ZWl2Tg3hwmoQXxx+U3ZXxV743GylxK7PJHOxeSzLrN4GSFjfU1
tqz56xGgc2YX7i2F2L5odSd1O5H4WLAGNzNV5IVgSU1uXrEucJqqBhiSL7aw5bdp37aZkbhlTNnz
Dpq9+tTAbmaeNPDGH68bm0OkpW+DIEvyMhLG8ckuN3GatMBBgiF14y4yb01FBfTD7Mm7uM8oLrXD
8BsM+XB33ejql6NIYQnSDZU+6qXRypqByomZuhWA/8cEwalfo6y6kaa6ItXDdWOzL3mxQrJUQ+LD
ef8XQWI6GAMjt5z8KMkS61RlAp25UGOybA87kw9fVQYK7RXfUKhkVSRVmiSPvFyhg/C0AtFj6tpq
lUPm6tA4AmJtPxRgMjei8LXdhLVG2rQCGLbXF7sJS66pI9STuo7seyhb7Tw65hKlB0VjDGXDc6/t
ptBNehU2CQb/XC7MjryxgAY0c9NaMdtHCqMdWgiwjiJ1r7ZP1ITV479/v+cWF1sZGlYIDtPMXNEy
hn8juhLi/yioqqMGp5MNj34abdz21UVaZGq8F0xjqYsdjcqmq0EN5C4lcfC4gTO89ZQZZ9jlmQkN
Q5R9eMUaSSiILzTS0qXLlBRUCoaZcpjUg/RkE9rsRA6DlDMaKSQFwHOu21s9Ms/sLVxML33YSfws
d1t0tjwgShWlU+LT7HuiFfbb68bmI7G8gAKaXcl1oO5lLvz0CM9s7TN061oqmriHyhxo2Ne5Xb7i
aPJuC1PV1ZlSaJEsFUPrUADXc7dSDedL2QfvKxF69zl15sdmdN78+6oo3+lC537zx+IiTEhYUprs
clckXQSjTJMF38sk2AyV1s4i2TyBC9eNtS1WNeOqGNqKWBVcH+lNh8rDDvoHQO4DAK3iYFr1Vma2
ZXLxwTI/i5AbdXI3YorrDNnaPN1St7daNzxlZSVe4b8ISf5G1xrfbxGaEF86E3N/mQt6RjXgNgB3
YnppVX6QFeyvG8/B2mkkd4cxVEqwm3KxuAA2RTSyeo6+J633EbQlqCSUhdx44tYCPg68ZguhzZ5k
ecOGLvbqUWZgYUeTCXE9UNsTEw/lqSDCf5xlfGBX9CBGf4P4gNi432tf8Ln1xeFUrXoOV2xCo0mo
Zz+HeuImTbXcgQXHQc3Jgdh8w+Tavs4bCocHoEmhL/Y1q8xETSMtc+nuRT3YERA+N1mnWq+yQ4Yk
5zyefuvlA8SoqQiAovIAabSpftKE7ov3DmUSZcPQ6h4KwOCWTpUeU5eGCPHGnMk7Ll4ZpsopSKt7
sJU3SZJZbwPAmtkr3jm4zeZQ1gZGt3Rf4OM8hcgzd+GGAZ0NIXJ+QC9quq3KpjX3gWQM5boLW4v9
6OEQY2oCB23MO/Asia4ayItpQBbuhLTlUYGIFz6IOgVnkQWnyaryL07hKRtGVy/GM6OLbYWeKkYQ
R8ld5C2rexthg31m6+LPZNlQYmpmfUZkPEE0kOf2Fcs1TVuqDv0dJp0ul5vDVuAHkNu63ghD9U6p
4KiH5Bx0B4HFQcWNt3sbLpaNZ2n1YliqTp4iVRpni/iliBmcyOCDdVubkv4JsLNlH6cahOMrlvfM
zuJrOpNK5h6ZBC19eTSBtfzUaUhDX2CYpQdBUFK+if2mebxudS2SMAmTDDaW3MhaPE9QzbaFOs35
w5QqwykamPS5KcVQCFSNIxAZrzAn5jo6byJ+dbGZZA11C8lO7BqoJig/GPlu4zdqKwtm6pjNi6Kv
1+2tfTyTqhaNAurb9Ekuz0xjDDyEMAu7dlJR0NLgB0biEAqB6XTd0Jq34TGiEUOVQr64/aZWSvgM
SPqsOA9/NLnuT7e5yU28Keyi9o9IPLS3rzBpC9MijLcMXS486QQJujqCHHHzGnz9O0cWIv3DMGNT
3/twmSAJJUNRbTz2fzsQy2iQr4d4hUM9hKTsckcjG9gWU8jKlwgWPfm9RlE8vyGaSrXfQKGZD0qN
JNFPbeeY6rukh/MWJcGqETCvMkgYtDsrZz7lxKRSED6OBHyfru/K2oG2dFvMnTjy02URrm5MvwU+
xQkDYvohg0mecVfoVMGdOc6H67bWPjp+yOJ/oJjYjMu9AHfe2S16nCTfPdxhM02pfbbtwns0DDXV
6fVNFsX+V/hBujY0NrlCVGkWX4CcG4lcoTCmk+djdVADhiM+6I3BcAtUFeEewqhv8BWm5sZq1+4S
LPQWjXzwfrShL1cbNJRsS4Gr6Ko2cT7DZN0wEqqB/ho2LK3tq82dndt8Ot2Txb5mQwUAvxhTF0x3
7iH57o1/tDBRH5rYy77JWhs3bu/a0mxODJUUqrcEfZdLs0Bzps0YcpXQTB/OkABVyanKYSncXz8x
a6dz7gQJ0wZ+Qf370hAvtpyAR2ZuEycC9gCtCttbWx3b+qYORoCq182tbqRk4hyAxZyWLp5MqM7D
vDOT3M0aeBhCXagQXZk+CKAmtEAGMiHkvWYrgbvNnWgKaHL+Sc+DkpiZKlVXMleLbPweIHp6FUab
5L9fsTRrxkOYBrUhsfDscVoMWdKQcptKw2i03jILtocwIYQrpwH9e4CPKq039nMOgpfOj8K3Sn+E
HqK+bM+m4BLjsRcEyUBaD1KNsnbnmVMN4Nge431n2+ojXCfebRrFxXtqg8WP66ueo6sXP0DD7+L3
SZKX5RsmvHlTqOcjXoeS1s5roOmC77TxIW0pdGWn1gDoDuDyzc/XDa+dJAf1Al1Q9Ke1uEgPwA3y
OFNyQOZTUcE1RrqxMztUEQ+0autPtREN00ZosrpWODaduTIGgGhxeNUCBLHVKKnbgB2LQCA2lnOv
KCAOvyPuB0lGUDVeTkcODrDXhNaORYWFqNWin7PwsWVSyB7KncydkHT66ssotR7QKZrRI3CVfh1s
OGphHtEif6NXteYgHFIwTbME7mFZ7VSRrTNHpabOH/WMEeVBXA8Ptonje2LID2W/jRP9t5P54kQ5
piBBwtFyay/va1FL/GEcUe2veu2zHII76Pio9avt4D8GCOV9g+o9uI9ghPmMWI3/aKFY8YFhXnm+
fsJefm4waWTa/7cvry9xJVo45Igw6ZmrIHeAlIhiPdhNCvNsWSGzzDQcbYQdkyz1++t2X55s7P6t
3PHcMGWycCQd2Iiws+zAFVZXnHQmY6IjF1c2+yRsp/lTF/FGFPzSjcwmSWSEJgF2ykXQbVlNo8oW
agUzRObLoBP5p+jDKbyHlI75U28wh+akwMdDLqCAxpUInVin68te+fD8CFuaELzO9WCx+PAhRYBM
opnqMnI63UIkjhJQJloGZeLaPFphmLwZKwRzZiLN0Q1NZHAt1JgAhTM2CO/BK34ObhWgBKd+BsBc
nkN1IpjSSiei5NHECBtYU3KrUyvuP+lF6tfw7SFfYQL/tkcIl3JIkVGKiJXyLeBs6KCCCuTf1mv9
MiwQKmEdx4KIXgImu/xNcAA1VV4NDNwMNsPko4GwyA2ts2gLYbRqyLQ1qoQOcciy+FLplSnLqAxc
aCrK25DSRXS0GCEvNj76hh2xcGv5iHhsovnYCRTYWfs8hugyQcZ6C2azdqmoJGkOj+QMxJz//lkU
YFeqGsf2ELo1Ej1MGetc/JMxKVYPe51MYJ1L1NK+uX6GXpYmOMqEptxmsiLbWFyrUrOJO3w9dBnC
y4MHRvGHH46W+BBjZ/C4maYIqMv3U3fKxhKw9HXrqxeKFZsADFQywWXPSAeQrImyDN0G9YPPFhDo
xy5ofHkz+AAvQPoHwnjr55E5Mcpgc/G1oetNJEk8W/udFWpTHq7/opdvCfsBQg49BUr3ur74CI2h
Rp6Hkrgb9TL7nMCVTOOl6aajmXK5r9taO1k6fCNAvx2dS7PY+6AutFpDSsiFJM4b3kxy0LM72hID
hNavsWQAkqNJMHcFL48WztqL0RdjVRA/jYcCiGfzJ2mUYqups7Z9JJBEzWAOSPAWS4oSmMwsJQaD
oydv1SHIvyJw8RNYPdoa/74kQeGAYJaLQG3rckmJp9D+ayWccRYiVbC8Om2ws2hL1BsAsfn/6PKx
FyoBHF9oRn4by3xAFZ2KNy0jt4HdEbKhxB5PqCHYh6avjHuZSP0BmAM0WNfXt/bePTerX64vhfWy
zCy8AfQF1vjEAGkSfmcwNYRrEqql8C2Mx52303u1bE+d0vjvmFn0zI1fsbZ4A5gMAqt0k19gOCJ6
yBLRuYiBjD5DDM/3jbtMmupH4FBVvZta6SmPqqgnZcMvrR0kMhR6rtxBEujF5w3bPsglwhJuqDUd
2jIegQxMBojZgiOHV+v6Zq9am3tocwVkDtgvN9sJRlOibhG5yD8kjDIMDO6FM2F3PYQfrpta+670
DAzw9lTyXyBF8g5GZ/D2kQtDkQfsWR8QSdCJiiHXr32JNC2c/e+hMInR7vMrWH9ULTDsp+u/Ym3B
TE5Qe0dBEHjOYnsrFM2mzsjQvvAk8xrqEGrFOU/D3mKWPBfWRloye83lHZIS+DGRARCIZQ6om17A
2A9vdUGd6Xcn1c99qytvkLg0P4F9jjbMra7umbnZ8T57Sf3SGLWJwXX2WMAQM5Tgcs/FNIHuIMsN
t16xtUtCP5Kgn0629qJgmtaNrVda7rtma+TJI5KVHrScVq6ioFNFjvLN8sp+pmGszOIVBxchdkBO
uCd05BffkWdwHPK6B8SONtxT1+VBCUNpkRxspJ1eEfQD7WTYhu4vBbzFJWnGHtQq7I5uUGo9PBKa
fCiZsmfALQoOgTVY/9xDB9lB2/Iv5FGaziKXZbRozMxY8RndNrLhEKRI3sAw0PobDn7ttJBRUM2n
QkFVf2HHgtXUgQwlcuumDN9F8OnN1RclTkuYK/RW31jW2l3AnXL5AcrSlVl8MiftUnR8ySEG2l8j
hF2G/K6MuTjakNx9ngax6cRXF8igBTMOPMnWsggpYsoFKERFbgZT3E3SBTOLS5w3f6jNeM0rAihM
sGUmASW34fLuFUgN5hZIfJchySo9okeQj5ARKEmzy4es2YgC1jbTZnYT0DHFXUrYl9Yq01TaPDQC
N5d5f8jmARmon+OjiVTcn4ms+/d1v7llb+FZNCZWxqglu4FlM3snp+YPbEPxOSuRNNT6LtjYzHVz
li4oRXLBlyWVFn7TSRGwFwSxZf4CFfdGjjBp77PWZLISjs9XOE5ygBntR+2IqZjL7UTzFSljugwu
jE1wCxRKOX6s48ZzTsTdYiOjX0s9OJCS8I3jIpffTs+duu8pJLiJBp+dTinutgCb/mAGqsN4rajz
OyNVZ6EOXfn+75+RcUFKi7gxgFaLK5/Da69WKDK5YyO+JgosCait1/ED4836mwb+jC/X7a29EA7L
pDYGcpvi6+W+xnFay0wZmGmAPOQ3P6vJDmkeZ0c4aZG4G0LnFppNfTpeN7t28ckuNCCpzH0CJLk0
W1uIpRpWC6qyHfS7oac+tK9MJXwHY7OSbpzVVWNz5wGnDRp+6UYbeMxrXw0SUHJd7fpVwYWUVtce
K8to/3EekzeWLEOHG96cq1DEiZcrS1QGRiOZ0EVCnmdXN056hj2XPk49D+1d38XVj4c5Mhog8dQ2
L21BK5VOXaXF7oAy3HRr2fH03YR0+X3I3O2uGWML1r3O18vX2EWcBiSGdMCqLg7pZIfS7m2TXCpX
R8bwYHNylNI/08M39mKckIgyYeo8XV/tmsvhsPw/q/rlaiHCsyD+ZYqiicrqq5Hb9lsO2HSaQtHr
twgF2dbGKV3dXwSceJuY2eTRuLSopUkVmI2auFlGcrWb4Hf7BV1u+LWbEB8cA62/yXotzje2d8X9
0N2hjsekJX1ZZz7Pz4LEDlUB8uAwds1yeEo9iAM7O4aIHa4P2JkHGIe+xNrMNI9aSuLsr+/yfPMW
ATHGCYQZkLNg5pyzhGfGR32EQjarYxcpmeCuJAto7tHXSbb63St7O3c+BDs7L9RanCGzIgHBDItU
zPSoKAET/YCVoM3qu+Zz7wBfyGLZf72+uhVXAExB0+ZeACgifeF3bJiEGaxgzImcYMh3AcKb4xsl
LCI0JvKmCP69joI58DUWnhWRxIUzQMNKDgS9HNnKh9lWi+SXAMDU1jjVys3QVNoqc7GV+MFcPI6d
NtVDBxeS6+UDJV4NoRTrpoEb1YJoAFr8MtC9m+sbufr55tbGPNrIOPjimCizeEoFubwb9oYePgHc
gcdDwdJ49PvCyL/Zpa92O6WE+mgjKl4zDbSaOznPIaPAfHlC7S6ebC2UCHOhdYC4bul/AJRfHtti
Qt8pCLVDnPvhj+vrXbsWz40ujiuIWVDyHVOjXjFC/hjBYVgeoJ3vbl9hxwCdO4+lvAwbwftOcAEK
kCdO3nTv4rjUu7MZRPXGm7i6nnmqSafESd603EQH3fUBcVcAgqNQkT5SJ/8pB/vpbByUVUOMpIIx
EXOtZum1Ic5vyjZLXfRl5CnO5OAfpdNacsNvrZ6KuRQGIx+TzEssUpJIDzK1IHPNxPI/QR0RaMe5
fJbstKi24PaRotaO0LTAU3L9k81H/bnHJLdmOOTvn/Q6iPkvz+PYdAJmEV0/t/Nwfj1o8if8VB2C
E6pxywWwDxNgaIRso/QGmP60cWKWl382rFMJs+ZMkeLw4ksqyWjAGjuJs1+EzbGDUR4CmFSH2C8O
NZhrjOZfg7fZ4gxSnC8gUaO9eJ+SSG/hSM8ZEQ99DyEay+jQUohgBjXCUt/I7Zff9a8xk+PDm4Tf
XsY440gXsSb6PjdjgPjoQA/5j94U4EiYDhzejGocfEybpru7/lGXD8VslhYO/1hEovayXc2WRkoK
DhwtQyX+oSh26uybXlj39FPTLf+9tkaLajBNYnosL95CPVPMvqGddC7gVkT9ZlCUs9l56jsUK/1i
pjQzDjlQu418/+8lX55cm9jRwdtQY1jeTT0IzQr+OOMMuMqBx8MgQq3aFjJKsGYI1GRp/atWRx1p
RSU8ZpP0j1br6Btv8vrPAPdG35obCWvK5QWCR7ZpBsUyzp1QtEd1EPGNqfRGumvgM35AHw16pWgs
fo5BaL+t69y7zdtQbDjEFw0fvvjcvAX6xTXFhyzuES075AYZKOcj1C1q8SPQtlPRCd85On4I/UJH
MPge7U8zO8ocBVgYfWAmFFYdJDMNZTmerx/BlYs9T9MSf5KXMbS0SM0gBssSBIkMVKDi8F6twuCm
yXt9ljaJHxv0ZjZ24OWR18nEiDhtG6vmEokWRCojyrL13k+lpkJMX6XFF5V5/l2GukB1vL64l04T
YDX3a56ioEFsz3//LMx0vDiAHKiIz9qApMs7eAsmcRrqvjtABR2kxxIFIeuQBWX51TQnhn3VTsLQ
fv1HvLx3FuZxK3QYKeUvP3kjRqnkcszPeVunP/g9LUrS8Bru4zwlsYDOQH+I4ebdeKpefFj8NKed
UTSNJ5FI5nLt2mB1nd/X4ikGbJfdOLWGSGp/J7WmqG+gdsw2lvnS3lyCAsnB8RZMaC/s5WoKKWio
e4i+odd6V+R54NYa2q03PdKhzTE2hmkjRls1CRkRg9NzXW/ZmsoAihWwvTrnWjZFewdpQXgqE8uB
5FhmQ4/4NipZG9uqzeu4cGdcEmonUuJEie+X4JeAuTQHyl//KWEWx+yhVssqdxYlnD4ONaSJyDlq
Tn2vl07yxspCbTyOjj9mjMSr6XBXNiXK0/Rwgy2Q/YuzblAVoGgFuBT6GrzL5femhyOLEAW9c2o1
7ae46lPXMiAUBN8V1sa7rozV7wxItckZNfMMjQYr3MD5rnwOsAgUkkkqKVwvC9akjSXzjqP/1EVK
f6/7of4VUbAcnbjKR9WRrrqxceaWOSyulM4nBxwEBJXyJdgCnTklIZN3zp1XTspDLpL0Lilsm9s8
wBeHWFRhHIIwhY6d0oYQG2fhhS+bCxOEYuAVKNWTx15ueaJ1TQxVR/gUlA2i1D2Mtacalt7gJDt4
ha+7kZdrpf45rxMY0Nxbnnf/mS/rBJBFhE3ip0hRmjvURdWPkyzFN9+QTIE60U3i5Dl837N+3Ybp
l2/n/E3n0gTJLC/FEmcl8try0bXBdh3Iz142oYs75vAN90r1FeLQ/EOG/ua+8ZQKFt8s/DMYvr5x
2VcuHtPVgI8E4f0cTMxf49kGoB2n5D30pzD3Db4Ouks0zYdw8BX5zkaNeWYUyIleQtGSJA79oHi3
hpJBOKqVfQT9sh7oj9WscrNx7P+m85ceAacOqsDEM+Bql1GcMuuZBUPknJtIHf33kQ/0cEejaLox
UwRHbkLFHr1TEfgqzIxmDR95oyCGjnS679/ahYK+3BD1XrSnSAwJdJ4PsPsVZV48+NQPOkRyRuM8
6+A4Ny2jXH9sdEzfNwkyicze4gHhlFbL4piUQjxdP3MvwxXUeZgSn6GFZD1oq1/ueRTFk2Y1HRfM
tJXqGPrC2iN67981eBnk8kLfPA2aUezB/WsPCXWdeYgofrQQM9m4bC+eUX4KP2QueNKqokt9+VNa
Xh3L9AYP1QYh01svEf5n30Q5+lirvd/tUtuGRd43q+jD9U1YMcybhgA8A59zKrK4eFDbAyjHA50d
WUHjqyBY7YbhFHcn6k4DEtaovwZ+oPzrwC6hOJedFhKDiwDMl1wHfxk6i2Twn5pGaulOHbVyr3hI
BO0kRNUbGNK1Lw3GA/4Yysok6kt6DrtgNKzTYv+pTRL/d+BZdXxCdUQ073oooeVxhLcYus8I6PRj
2iBJ/aEpIoqGQouhmK7VUtm4VmtOBzc3v2aQWDCvsvCuCsIERtmZwVMIc/0nJo7Mt22umjuqijOB
eBOWwHjj4S5N0cpC6KsbdgiBNqfrX/8v9cLidsM2RahOCXye1Vm4HQTJhq5GpPrcK21W3CE/MUE2
6cWMarSw2E3HFLx8ggomgh172VnS9WWdFfA3o2Z5O+RK5n3yEF5G1dVIxt90IfrgZDul9Q78efoe
MoYA6cNO7cq9Nw7ZhxFeFLm3jVE2bxXbhEK7NVL/zcQc22+rJe6AayQTj5XTDt2NH4so/GCrCFns
FbNGQNqXyohxO85hnzcMz7zXUC06ytYPqxvk5uDs9MrI1k4yb5RTm9jQz0qPdOl2rFTPOYRVkoc/
Iy0ob0FJGKhpwEoe7euOc08fs67tG04srPIO6HXtoXX6SN0R3mbvyzHqxscGbFmPAJMSlPewN6ri
O2M8sKHWjaGPx8EZTO3QBTaCmXZYTu/gORffCieDthIu4PDT9Y/3F2+1/HgE//P15YkGqnvpNADV
gU+irXdujGz81Zuh+Rlm0op+va2Y4NCbNkQhKId9YzeMDSoSaW2n7Q+d5+wvuygaOIzOVN2u6srm
rQFfNlzjdt7+FFGGfF1hyOQUewxTbTi7v6MIix9OJYLRQbweGaOzyBPDjGFiqKuVczBlaXfw20wg
2AcNIfp6nQyCh07vkvKdDybLPinQUVWIRvekNHWKfu6ugFue7KrqoU7YKUOrGkcOeXvLLF2EQE0v
tB+Tp3IiRKIW36HiiT9YqAAbR+R5VBSgG7Odjvmkp+9AyJrjEaocieE6jZDq7tAj47x3wDThQhkI
uUo2bQc/01geG5E2G57gZVxJmdKhfUeeqoOo1S8/otlYRm6OInuKAxT23iECOX2NjKoL31boMN3W
YVr/uH5uXlpkqHIelIIlhR7bsjUbDAKZzNhJn0K/1tWdV+rED6kFU7hfj2cUOLd6bGsG8TG09UAN
zKMLl0tEuYxBI68unpCcsm95cUS8G9sk/FV4VaWd1Nor6o2K3stnDWIUIaklkhtKCpqXJhNfSZ1J
a4unLuxruTNS62udiAmtwDSL9gIa6nJXoU+7YfZlmkI8QYrIH3CCG3Kx0jQfFFuGVvbUMxthvUVU
uUO30RnKX9JIxIeB4u7kHFEQELTCpNKZ0U7qbdVuhLQrG869IlmCOwUWAmux+s5CkqwiYnhK9ZlF
rFblEf8TfDUNr9jlxF4b0euKPYbTaM/QS4B84sVQ6eD3itFmECamTnBKc++bg+b1o9nm9SlEHXMr
cJv9w6X/YGl0azk2oM4YY738ulmHYuOIWPqTx6QPsqQjYntIe6Fcj6awGG8q3vfgSEyh6Q8d5Vse
gS5PwidtgNp+o+SztnaHIhOdo7mJoy1+C/JacWGXXfXke15/8vWpeBSxJiY4kfN3CF6FW9D4v7nQ
YvUca5w+t5g+3HL1NWNHDuXw7IlhCXThvUCVP6hHDc7tVDAFAHd9C3PUWPuYVlNwfztS1PydmhpZ
hsSO6BvE00tb7k01U8TOzDXrlDuDDktaY8RktKUwikPtZ8ifqu2E4G6LG4HI3G7FVwCEcXcToJEQ
7Hp7dMaDEqFP/N4ZLGPjmVi5w5xfCmrMscBrscwJHSNSxGA2yVPJeOVHwAfI0KYgG9D/7u8LOlV3
vC53133jSh5Gl5qIlDyUq/wi61Wpk6sF+qXnMKXs9J0EpCffyQUJzq5qxsJwJSqXv4xBr9X3VtU4
906oKvn9kE5qj2odI6H3ObX4rcriyg+bIVC89cSMtJuW5aBUhzGo8ibrCdgMyj36VB0sfRDfyr7S
T6ZSR1/0AFlZkNIcAR9qgPtS0xQdnnLI9ZH11sZ/vvSwGOgzMzczsJS+FwefQevQqgEtPvmhFme7
CpTtMS1DbzjCmq8/FnHbTRsn4uVdm8vKKpR3MCTynRZZEur26J90sfUEtQEyeG0OozmbMH4KI0RC
EA2oho0Ya17E5V3DIvV0bjgTL2JJO9kPYW4njN88xd40fUX21tjDbxeau6rMuuP1s0epYWlNzkw/
lN4o55KOLZMiT8Yl8OvA4fmwpvZ7YDR1h6hKlCTRD8ox9VDf+FMAQX+ZN6F+M2Q9Eip8WxSfP+Fy
EsdthFBqUJsGeuAPPSLo1TlDMC+5lTl0Jr9xBLX5Puyizj7kyMD435HvimJi5CmU+2jKzep2CDL/
HtBUFT2qdkO4JYZhuFOHtDc++o3wDQaMVFQkCok4IxuhRS1C6jOhLrdAL0YC/o4yHihVw1bGeyB8
+hvdByPV7gVXSsxxZQvjtRgd/ZNC3s8LRYXhI8luN90koFPTvUyFd5PDRd/vpFqhyqAgz/bF6kT3
do7s49vKjOQNsu1BcygjKsCHHkeRzHSyDrrdCsMJ4753jEz91JaiUXfxTF+zL/pqAkpUOtYxkU73
IzCUKD3YMkcVvenVD9ogtRGNwczovLsoyplbNwPf1onmNXlOba/Odug6aV9kFtfjroRk+n2UD71x
SCdRI/EiGv034agUnzOuYf6Q+9IId3Tbyx8Q6Fffq5Yy2qlVtfqB+6wouwjGIyRK4nwMP1b55CM6
D6KrStPyDOooHg9x2qN8FzYNHGEW0PJ4n3YU7A55mdQPGeQf0T4sB+vJbH3xGZ297mNsxd7PLmbO
Z0cdPkObUvd9t3BS5zdFSs07MmxHvz/LaXju05hsAJG3qBZ79Cib5G2GemP/NkKw84fVWCRUsINR
CGYOC4YdJakB8QStPvqnkcphcQidWm1OZZzVP5AFrOyHQAuicieRMwx3Jtg3RJ8z2Izf2JPXOGfL
ctDJpahkwiA09p8ofKKfVxtO9kAEaTsg2GxEi5oqQGJhDMfybE4ZUl0SKtFmF8HEXJCnzS4AcXow
UqrSOt+kZeXf20Lv47csKjigQGW3x6n3gnsv6VOdgUK17T+MwK26wzTV43AE11n+Lhg8QPenVfsJ
uXigdJ9a+oj6p9LPBToQXa1ZHyGU93708OQoH1pK3N2DrTJjt7eK1gug0PFDdJHtsasQcYDkfF8U
qWo0O2eSSHYW9N3+D2lnths3zrXrKxKgeTiVarLjxElsl5M+ETJ0ax6p+er3w/wnKZVRgr8N5KCR
bjSLFLm4uNY7/Gg7GiOBoFda7FNckeUBi7BsSpIOLcm+4Go+AIXQeJF59aD6CcU4NUjVBl9wWx+0
bwO07fG7Vjem/hjBg+ufDJb/G8Wcavhpxli8h+jGC726i6N8fFCh0Ff/4Dxd9V9Ml0QBK8O2HvHz
GoTzC+GydPwPpQnT/iQ8SsiHwizK2a8x00JYLPGASOVLbfCJmumHlQnvscYZzfqQRa06fejzQXq9
wYLEHXceeTbtQsQIPi1UFop7/sN8301jM9mBu+QUKnPSOMXH10TTTthra8m5sLIY13O17u7ypYHf
v3TdjBUpSqM4iwDGc7B4NRvnay+yCMdJJRPuDh9O/Ne6thkfW3y8tTuuXOVoD6nlHTGrq9JdF2E5
jB0kkqiH0uuy4oPe5PN4MCI493f24s3L82DWmIsy37B6SdN04jmZt2b3qDW6/dnsukjbm0VX/Nsp
nhZvXJZXuQz3Njhs6iwuEtu8Di4zVoPKSZ2p4/xVjXTrS5i58BQILyE2MHim3KPfqiXHMA+zLWjD
1QVGy+qP/i44OAib64cQd0zkDrw9v9p5qfwG1fPcUb1IdroWbooBXF3PUF+AatPx55WHhtyqpqWC
BI2s3HC/lsjIHap6KX7GvLoaP5wt66vetfNG7n1dRaPuQcNKzswwQIfJ2f9VNV8oMuV2o8dPpTW6
e+CL6idY0+XvPra1T1orpnvVFsZRW6wBp10ciPDgHMxvt+/t9aOPdrdUNpXvPf7Azb/8EQn9Tim3
XzyhP1PpvoE0dqABXP+J3VN6aNWUV96SW+30sWvH3vVbPL02igjr7SV/glTZosYpNcScdREhdRVc
qqPqqUdhLtp5RucFjtZE2aPnpN1D3LctNizVFmBezuzv7Ihh8SqnQwW/VGaCcmX+Wv54rIe5bfX6
ye1GPXwMy5IOCZ9KvC5GHB3raKiiXVHyWPhouH3xenvd11tbjs6np/bF8wAlBplN/TU6GQDunnXe
PVHBCPOgKCvnS5brw50thmnY2GrXexuMMDknrRlHv9baKio4XPBc8yetxlXzoKb69K+CUWWElTHJ
zX1MA2ajmHBdtYb9KI0s2OFUM4BCX05QQ9kBVS0ArMJIKh90VrlLcZT+2IiG/MurtfrTiPq7uwPE
Kn7WKLjhYS7RiigOTdF7c28imASa89Al4WclLn9MioNtEenl9BUiixXMWP4Gk9J1pq9anfPF65Ro
A1qz/rzQpCWBjR0msRS0wC8HLBMVxntvzF+tOl/8sYmtU2Fk4xkh+NB7Z8EElXCqb3BNZfvPMdc0
cGfJUsPOMudJHztpOWZ6sY/k0+Tu6ajpP82ojrfYH1eNNWbkyAIG1DIqNdQOLuc3Y3dQxa3XPBeK
ofPpCnW2DB9qKPpQlKeK6NS3w6idK3UiWyejX7wd0BnjZxXpNEFbOFpzMAkA6njdqgBFoyl100PI
EXiw4BlxwRq4Iwdx4U4fefwP3gEKQ1MHlQE++LeqRNMr5jza9xxR5C1ppOuAhHIa1gTwIlhZuHOX
k8MPCLtet+yeMUWo/ysUJX9oeSE8Z0BqA2US9gcM49Pz7YDwJ9xfxiMeTgAXJA6Mc7qOxEUfuZjy
ltUzzJK2Doo2xDceWYmIXiNwybvYyqedO+BteCjm1nLuXa0eTrVQWuNojMpQ+5rdz/WRB+108may
nJM+K920Ub+Sz9TVz2TyHCOyWxhpaxZVYgGNyRqhP80tLPdDRhmnOxpYmm8c2fUJguYDNpVl5RUu
BapWt6OGY4Jj0+B/GhrE4g/l4vy2wJ4hUQXreQuA99akOKpyPgA1r5w97CLD3hcY95NSKsmOXlsZ
3zmL0cwbUfGtSf09zurO6V0tzUc11J94CzRY3XsgEvxyEHO4owEEpOz2nnprOAhv2E7wirhuf9dT
69STuxhPSaWXpGx18sGykvyXGmdIHd0e63oJqckjey1vVTnkKn+CM9A5caLz0giz8fuo1JgKDhRc
X24Pcz0l6YuEFBz7Q2ohyH//173ZNKreprSTn6OpwbNW67uFoE7bTVpO6j9vD3aVIlCmlPYkf1Rs
uEBXrR7bjHrNbbLkGaGoHg921H5/8vArvllub84P4MWSZ2jv9X8LHKctuZKrKCQHByxEf5V2M8D+
y5mCGzCWjIrEM68mJLE8HX+CXZm4np9isxMeuzor7zT0qjaqiG9NGrkNKuLA4vCFWkW/xC2tRDht
+hx3bUj10GtM/J/66HlJl/oZ8dqG6kSv2rguWo393lSF0ycLKYDxTAAlYG8vZ+0sgFmMusmfi5Q6
rjFmZYDprPLDFE1918diqyp3tZ/keKTWbFpgvnDOLscD5RlC313yZ1MrXeU+HrEkPkx4rYGjydAb
3MjErk4JSu0ShIUZgwTEr3FJut06OonB8Ly0UYe2a1aYv70FgfHbG1e/2jxwByVymbQHBQr6ZZfT
wlI2554t5mc3oTzyTwGo1tktjRulu7Qd+o92Ti3tpPe2F2JRSLO18Ee7aZpjaXnzfe5Ar/BzexTL
KUyszt51FrSHfTaEAn+XpZvb5b6xm7x9dhFUOlWq2mo+yOwes9JhQR6g1RVe9X5X8qLvjjqKAZRo
6tJ+qXCM/hHDx1Pee19gSMiNIQ2wOC64J1zOuCVPd7ow7p8XW3EAZkzON21242Nj9+3Ge/hqz7BV
6JeQ+5C/X8MfRnwKRov059lGjPQ5jjNPD8ZEfO0n4LOHjS95vWPQV0Vbih0qFcTWRBuQtwlIfL19
7hfXio/hJPKTM0JyDsww6dr/8E1NhYS6LNYxNvr6Cez/QuUcBSZecqEoKgC8yxKXO1U4ypdZLRqc
TXGwAj8wRGa9Rwdu+ZVGuPIGwu71/yyytRNVgLk+KB2OEH6qxKJ5bPpELTagLVehxqD0hcsF9SPQ
QzyHL78ZR7zNEvyjnzVHDEOgtXV05Cf1nycdueNZd3B1xyb4mFJ33tgu6ycR3Seai1Q10FqFprnG
LCHv30RhM/fPdUwtL9Dyms65ORVYaEJrasSxiHFH3Rj0+lRyGulrouEIcIbmw+V8+4ak0qn17llr
tH46IuxXAk+p087Yka6Nn0rMnQ94CL/7KiEK8OqhAyDp77wVLsdtcXtLEI8dnnVDpIvPV1XvY2O5
c60l/D7wekvIHfUtecWrY4IUAwkt9DeguGRwqxg0xFObdqiwPJc9NU3MbAFz+N6g5MUhHJ283t8+
KVcvTtqpaBZIgDOXB6pF8vf8lRoAOwLgVs7xywxq/QM+bY2vxWP6QKXvY9JWR9tMtEeRCvGJQp11
6pnyp6YdxcZHvqrrALBmwvwM7KMoJ63h3eVUFGz3LH3BZ2HZm3miF74ZC7P0w7AFtlMvsXiY66bG
7qeGTuBbYESgF9jC21iSq/3GL0H/HaAa9SX4lMblinTJiItlM6UvBvd1tou51o4o08VHrV7ab94w
G3vS963weNXt41lIuAIWIsVlpVbp5bCia5chmZz8BVHL+rGpJqzEa7Uw7tqxwiY4VEwl8TEja2of
23P72Lq189EFQRUHfd00e74hfd+N3XF14LElIlwTblCAgu6yuh/S0NNGNarrl7qAwot+jdvvHGH0
ji+E6Qo/bnqn8zsF9tiuLue2OU1uqmf7PK+UZ3dq0t+Nqbi/CqWjEW3EPMQDPY/7I9Yk40bx4EqV
mY68hLKzgBI5zue/XEAsESyxQKV8AvzZYMaHyo4GrCcBzEbXVoz+kKA85gvU34Aeja6l0C+y8v+k
p943vo2YP8yg/M99qunv7ZzK3waoFsAWoYxLcPVxwaqDDOy96ambHfEhXHTvqy6sBJf7si7uLFZ0
SyLs+ssxomxjAp2XViKrFK00PTGUeKA94dpZ4JnQx+EDRD8t8wvcmYF6TUa+lUC9PSbsBZkTIlG/
il19NhT64EzTU8L79CtG4DNEgnp81eYs3XHozf9ub8+rm5BVRdeN700CA1d49cUlMqXjO05P5mLd
R6IUVZDY+YxaoqM0lEQVQdbvic8NQj3vvYQZGqQ8uSgbzb6SK7OnInEBSM5PVOPEqXcVa+cttvWr
qlVxyHrLvFOHyH0pSrN7uT1pGZAvSglyZJhN6BdId9S1aYtdYHPrCkbWiiX7YqLM39KJ17SdEunG
e3M206HISoGb+h/54fpyiOrGw4p0Xp6yXhPftMntPoSO0vU7E6X+rdrFG7uHweAtIK9No3itbkFC
PmS4lc5PoGuomXcujoiAYfu+9oXaxx/brPHM0+3FfHNMafgBmgEG+LoiN3aD4k1DxwQj69fUumMd
uLQmlUOVtaaOVb2otwR1rq8XNqs0DJQIXEAuq5DqtjBOPHeZn4iaSWAbCIV57awHbV84LyEN+lNj
pdav2/N8Y9NcDLrKZbTExn05bVlbst8nvJIfUREwzvk8/7w90NWCSj12CTGUzFr5j5dB2Gryxc0R
73yG5261voc9Kjd45lnNIanqfAzskErlxlf8o0Xy95mg3yUtMSS6nKhHNLgclVfuouWOU7+kE7gd
v1uoAILNzckeUCnAj76hRHoX6al+amJNKAd3aTT1rkQOyjtGsSGa+0V7dey6fY3ixflsNqU40Ote
HppRD5rOCnJnGHN0rp24D3C2nNXjjAuIAkzbovZFpuilQQ+GIH6KzHA6dWGEB7kdi9LGEDGN4oCO
nfHZwOZvPAF7bc9DksOI5dIZv6VebIS/x3iKlh9lOtW/q2F2HyZ9MLwAKFIsjk2tu9nGol1lfrJJ
KF19ePkRQalZXC6aWQ9OiAZo/dJaSpYf4ig1HF/vZuTQNV67hV/XltLvUmMZfk6dXZyV3EJPLs4s
vTu1cwmk8317h7CmqtK/U3rVAFdd/SDErmPhuGH3opUAOUBAVGCzw1Khm1jgMLkrRDtuVBausi45
Jl0sCHAUx8h1Vvs1mryxGatqeBlLrR/9ZJ4L6IyDmZdAR5bR3DtaNvz20jp3g8YV6scI/up0WOrB
BAyvLVUbzA4o4mJjLdYHVv4u+oqI/dBg9OhTXH6cqR472wjH+sXphuJjtPThied1tMgLbX5vrsBg
1AQ9zo3UFXHXTKSW3imAXEW8mFZs/ET80v1lRsYY7UTX4dYeO+5YbOy+dRRkSEtKtJFigwQgAF/O
TxgdvQSn6V/giy9B65XNmSevehBwOn+1BKfqQ24P1bjRNXX5314ECpp5VB+kZiquChhbXQ5biMSy
q8FUno3UK8RRx+bz0ehd8R2Ljsn0C4I+4ap0qg/pklZbH/WPgPPl8GxsWmk8Kz2dE7eKU22Y0Mia
B+dZzbGw8K3JzafvSxrN1s5qbad7wfi8/OAWo8WWq8IXMknFOs1znKmBbnbZjyIyEu84mkTZ42zF
4gkl6BzIkC40sV/MAVw3un4mqilcByn9oba0g0X0bnsyw2ZSRt4OyHRNR0gaiW7tgWH3iq9l2tjv
ppr2ysHpVe/FnTG+OS5h2VKUirR0r5hDnB2zip3gx3bf9PsxCnVIYHmidB+nKfbGR40WzL8849z6
3zGdZ/NpplNVf7HEbDLu0M6d6voqpdD2ox3STfj9zujB/qW1wSNFFgnoQ11+2kTtncZdIu9ZK+Oy
u3dMJXoGJlZ8qPWktvd0h6qtBsjVJpY2uLw44AlTIOC6uxyy0Rc8tJKmepnKpLH9Lo3Nx24u835f
RHZEayk0JvWrhqTVe4VkuGEJWtQH0CKBgr+WyEemddGUcChfuPVGTkqt+mqn949OqakURGZq/Hko
tjR6/+SWf+9fSwXJRreHvPP/mhaXE8btl4uY2+9lIiG0D63QrFdA93gSNLRjnAMP63EATbyAVEwV
jDbqRamC3jNFfI9ctJ3ce241I6w/JN2PQhmq9yZXIN9l+5gTzmta/trLHxhCxwfIVSkvfWa3pu+U
ev2DRkBb7cPZnH5M1hw+NbPnbpGV1+H6z7gUUknpPGTk13B4lNep101ldFassH4BSWfsinZwvyRD
XO1v7/OrSsn/jUUbkUuLZ/mVF+WouXWjKcpLO9XiQye6+geqF6hBJTrKJVqTGPsC4Q0rELCw0jve
BvZdZzliS/NqHUvl70D4VuqoIWZ2VR/LzFlxIDqEL/MwucZpAUz4LRdQsSsQ1K1vishE2TDqF/2h
SLgqN27IN9bhDzIDOApFGpe33uW3npaqaQaYg+eeQBhMhXyWWPFy6NPs0Z7NYa8X/eS3dmf9x2O4
PIYa6LDb3+J6CeRPIJRTGAWuti459EYD0cwrsrOZWfVuLMbxU5G7Su+3Bld1Nijh6Ou4lexMr9/S
PLpKXbisefqy8HT2COfrpk9SFM7YgVQ+N1GuQqkZ1Ycq78NDPOXtZwDt3l0KXfcwETeDweqSfa81
zl5FHSNgV5XB7aW4PgEsA89+cnBeizA1Lr9GFs+h281Ddo6GefygaJVzNMHWHmJcMF9uD/XWqrP3
eTzBLyIGriK9cJIsCfFCOk9LXR6G2Cq+C8ccfcVusyOkz+U7lV04Xl2ebb1R1xFfrjlKqFwvhmwy
XlU4mlHR1cnLzlgI5Yei9dInNe6bPX6Y1v0ivOY1VLQtMSg5n4uoi4APEU0D5oUsMdfb5dJOE+4u
irDyswN+lNdN1SaC7sTcBYmGs0Aw6PKBMXR5Au/DE/mzZk5a/P7vKwsBGOTBy5BUvssfgQ+zzAaq
4tzFmveYF0326MxRtusWZQt39MYiyxaHRSGPvYkA3OVQhV5HqBBo5bnNcCPpDTWMgqwPlcIvMphF
dryQublTXm48Bt5aZ25TRFzw4KC5stpXGT0wHrZWca7CcPinCCcPfCG6FjAQ6rvYbfQPNYWs7yBO
tI95Dbjm9rZ+a9qw08HDI8mMDsNqhVn9SGk6Oz8DqiymDxOUHp6v/NXdMlFH2OHI1e8aGlf2RiR9
a95wHkhKYc8QTFZvjWxo7LI34vKsxZbxYGqth81JO9bHqrHFRwn8+K7FeQXOL4ZQq2pb/u3rmgGH
ShoD/8GROCRv8t//1YLglZnCuS7KszNrihqMOFVEu1JM/4au8HJom3PzP0Qr3hyymQxhEBeFVRFm
TGX1HL2Vs6dHP6OyVupgzPPlcwOWd8uK+I3IyFiUQ2SQJl6ttpXwRmeKR6c6K1NbvSwkH60fel0F
5iyq7m7voatHvZSrIQQTJiiI8KJdJUAxZN7YSYz0tVb0uafM3abpMRm7eN9ZLk+OKsnHz1GkKZ+m
gazlSDJv3Tuta6cBOzPNN95b15e0/D0ACGndqfQR1sAn3YpByndx8jqHkVGgojMO4THhFNa+Z0LO
BasmkmnvZXXC3TR1ab1rgbz3QUJlzt1Ina42uk4vQyZNcMz+9HYuN5p0fnEH3YjIWVNcLIrKeQDQ
GobHPp3m6Qj3mBZm2datFfS2nqZ3paP8T7+ByvQf81+ky1a7wZghMml5kby2wlp2I7nsSamT/EeW
DT9GdXFeEqNIC78M4yWImix+b5BhCZBn40Nw3nl5rzZ+NdZjZeVp9FqqkbMn3DepT0+33Q1d533X
eqV50GkQbETW61yFYSklk6xAcoKmuwrpFehVDHpb5Ry1cbarII6pQVLzpMx1L3kpzMnZl24z30ex
2j2YbZWe0OEFeBqp4+PIxtyoa7+1EcCRyLYBv+gKrTPxOGrBxkWvxjRogx+XhraTVsnqwSih/xvF
7DxEYdaeqtmtdsSjLTHAqxSG9ZB9Emr59A+uXCM0a8oUTHCQpLWT6LnsMu+seKX5kDtm/mIrgOp2
SdLkv6YF+OvtEHEVbRkaXDOlLgmZZO0uDwGWqfA0LHaANonq1JWm4Es0FLaaZL63hto93h7v6lqD
IcCtxvGXMsQky5fjGUuiDRoi1a9kcyOMmrzjWairyK5Y6m5BquFzHLEbbg/6xiQ1nRYEfTcAIFeE
2cwFdTqNevqKZqb9qNo6YaXR7KdZFfBJlC0to7fmCEIBeQzWVsb6yznOYH5tQYnyNVUi98FQlSXQ
qYD0fhEPXmBHanEw9NzbCK5XF4uU5VZl/YzzLJHTl6Mq+KV54eRmr6UB/Ap6LnDfflGPGmIeWyXC
t2YIFoKkF+tOOuOrA2z2gpBa1Mp5cOA/TRTOn2pttoJhSZ2TGKyMB7Yaf7n9Fd84JVQ+XXjmZJ08
KuQC/JUYLLGtGAjvKGelV7zaj7w0ezUQT9lFuTXsqGQaAwZolf7BSe0tFes3blLyXBTubE+lKwVu
8nLwsh5VPbXs8IyTFmRXHU5N63d5q8dBLbTwHxSYATfmFiw9j9y4C2owvpSEp5lua5ePx9trcfWx
ZbWSHU1C/OeZtfo5MTnpXHdGfLaFot7ZM9JKfiKAoezyDhDERkp4dX7kaOwrHjtyX5urIBHqzdQh
ExOf+yhL/l2cEIEUpxnGIph7+2cCDVT//xxxdTG1uh5lolfjs6sk3j4cCvXYhNl9X5Z948f17D3d
Xs+3ZiiFt3SgJujeXgFFi7SOWmHG56Spf0RKPx+GzsmekRNRGa5Mvr1/ONlntJD7oNWwNkajQQ25
NIvSs9qJ5KvZesV94UTtQQnp4MOzF266kQpebxieqggmcMHJRs/asz2xo5GSYJ2ebRj9fuMNmu6n
KNj4A4TFra93FR6k1hICBYhqSZPddS3GBeOrUf9Nz25KrFNSpQvvkTbr6t3UFvOyc53QuNPiTuSH
964rA5P0kl3LUHEFeJ/1zBK2lZzjqQMMN9deruywmsm0/ZA64mXUtKXeWNmrsCQnCwQPjg4HBBjD
ZWRQgZEsbthn567rqpcwQULbt2bP++Qok/scLvn8O8QrRQvMPEZV6/aErzNqKm50jzHSgrQCeFx+
ir+CIjRwON6ZkZ1JbsJ/itbNvmCNZERHpQitnxXYwBRm6qR/NpwYszsxi2mPZnyz8Tve2F681CyQ
/9zs4BDl+frrZ4SARoteODjcjOYy7NvUyqK9mo0zDUPFeb496at8Tc6ZfFVmkPAa1jiElstUeLWS
nbkPQuJtOYmfBiuR+fasN4FpJLqJYkNX/1OWUUjPIquz8+2fcB0vKHTydjAA56FRsa5/FEm8YBRB
fQsd517/Ui91fMzwGKmCeRijg7rkufbeLFXWVrmDgANwsPinyyXW6LBMCMZn56XpW7GD6E4x3Xbr
6gnFxOrktsL7Fc2oYx7h48OVTkQYb4Cq3po1Fz74FqaO/sjq1smnzFOsQsnPTci7FXqzk3+sSrV6
7rysMQ92NlaH2+ssk5aLYheTBq+LDiZYROLl6h7IcBzPgNDn58JMU7FPy0GfTw2SYf/D93SJxEDu
8Aan3nO5uIBLrEq4U3FuTdE/d8WCnGyhuQ/Qj7PTohvzxv0mP9ZqXnSaeQRJwgyaD6ugUXnmAFHT
Lc4lJKnJtzq3uJPg+QD5GufTaPbKK9t4C3f29qiSTwfvA2kkebD+OqW9agzuBO/3LFAWxFjFTMWn
LAvTkWGtNCA3Tx/p9G61p67fewAZOaoUxxHl52Oukv5Gm6wIBcjiDElgin5koVnnRzxVeiMYFSN6
IltuzZ1K5tL/VHtzROwya8s2CLWhvxNTg/q6gsrl1rvvjaBlkk3yEuXxxRtz9bPsSteiwmM5NAOy
/b6edMenC+UOH5Djaqfg9lZ+Y7Q/1FwpYoum7zpkVCbIkr5m51Yx2thforxxHL9vRif7bYW6mWxc
S28NR32DQh6sYFZ9tcNoQbaV2gJgtLtuyA74TJl2EKqW+E/Bov777bm9cUyBLnFGgU3BEF03oUaB
R4fVDxW1UrvwgGZomXmHf7Wx5RPw5qxQf6FgAQWE3OlyByupXqVEv+o811n9XfMUx08MASqh0oaN
W+aNex04PVpWkE0wkVkb9IgRyPVot+XZdhf8P02tGT4saJif8iWnPsEReh71EmFaDNE3jLreiLPc
pXQOeZxLZo1chb/OaakXjREbc3lWm8JWfdNuOQBZ6BxxmU6e+i7dYvC8ERgI6B7sATJ8YLPyB/01
4DQDxjVyipIO8gRfvcjOd4KX5ila8uxjHNYNfhOaA3T29rZ5a54Qe4lFlDAIhat3hdY1XTIbTU0U
nJsAwYpkXxtZtTNmgXaIsmy9mq7G43si6sTF5QLiv+JK5HMkKCvl2tmkFf+h0isBmMgE6eDnk2oH
AkWOrf7s1YZlSKILuYIk3IGDu1xZxXQTN0Kh4BwtUXqI81k8ZnFX0LyYBOD12+t5nQ3SgKUJBgoV
CL9LTno5Wm5gAw4qTj+n2iyenLIZP7sjXJ5DUQD5CsastprToGnpQcth5Gp249yBzngvV4LMjAyN
Uwp+S3ZsVrHHoM1bcP0Z54HX6clbzOnVUmzDJ7SWd66wjurspu3W5OXZv7hT5aikYxbtZ/hvayHF
Mh8rWlCmfp7cPn9N4yE9Tq5wPvezQM00mqbmJxSuyZ/Ubnkt6zbdTdBjP7pqiGzX0tidj67J9O/t
T3K95bj7SNboH8ma1xqCUGXwRNTeMs5KmSc/B5Hk4c5ORk/fk9BFxalNkITY3R7zes8xJm0M6QnJ
wVpHLhTwNUSJbONcl67zI0UA9FMzZtNuMGN9f3uoq8DPmlO1hDYC0hP41mrD6UO6yBvUPA+IIHVB
F0VlvmtHJT3eHucqQDEOxVlYuLRZOU+rcSK3VzGHiKyzmuc1JuKV+U80lK0vIk38tnCFy/3eMLau
gLc+ni2FZ+hkG6QIq3zJVrBfzfhF565XM9vvLTSkyKvbAdVq4WD74y1bPgNvfTsa+NDwgMyjvr4a
su0aWjVRi35UUpsPSuSYzTEfpzZoqgGFnturev316AoxMdIEghNx4zJcVB3ohALlgzP8OF355LTg
/PZdK1T71+2Bru5SXoaAYaTWM6pmXDWXAwHbB6C0WNY5MdQoBHUmaw5eFqpfY2LZoXRj3d6NBqya
yXGdfH979OvNw+jERakcxx23VlWjMlqXcW9b5zrRpqPAQPfUjk1zqko09CIBQMj37Lk53B71evNc
jLp2Zc+zJslzXWFUdR6e4sUr76reNOHB6NZ/aTMvG0fkrTVmj1INADJLzFmtcdtp6ajZlU1jccn3
uavHe8qlid/gfflRG9GsSkOEtoWXbPEr35opc6UAgn2S5OReft10QMJs6hf7HKlWvndyU02CuFxE
u6+8XnyN52jcwp69PSQnROrJSuu7yyGHCRmxqM3tc5Nn5gl53XCP/ii0ByCcNnjkzG5+3v6cb20i
GqkApMniwbSvzooyAwnNUPE5d7Xtvg7tpBcHcAm9HqSR3ll7ragqABdiiN5tsYK4ET1chuXlhC3X
usKEI3rXWLNpnWE/xIjThe3nOGvpkLatJu6UmG8ewYlwT7dnLEPNxX0KoUSWlHg9uPLgym/wV1KY
zbNbpl1cvA7Y0J0sdbInYIXVvy5tw87P88LiyTo6O1tDmb7w7Pfu5z+sDwo9hF/buJI06odOtadJ
qV/7JNL92RTdq5Zo/Z6/Q8hvKIwXrZ2ND07RbplkXn1qRqZHRcWMXFFCMC4nblSTBc13bF7TCGcF
Q2jmvhmH6miMSXJnLnV0n+BquXFpv7HaUk5T1s64UEGuXg7a1LULyVG0rzFiba9tFTUPVpi2x2Sg
8e3lCb5rRlzv22luvppjpxxuf+zr1BGEgOyAUq0FQQeY9HL8uowsr8yM9tVeer33O0fx/rVBQS+P
Km6k5tEhWUJG1LYUQeqSlOVJ0brMvsvmUNmI1zJSXW48utIIU8iug6FdFePrKTP5AJl4haEmej9a
DN9c5uRHqo3Wxg14/ak5Wujfy/avFLBazXrJq7HpRChe9byzdjjuVH5me+0uwc79ruvrT+Q+9Yah
5Z9IvJ6fbKhAxqMMQB/gcqmxRfNooZjta57GtRdEpNLo4ju9ti8NTzzkZmMufq23XuYvGcRrYD5C
FvTiBOarOSlw1TMbXcOAUAuJZ1FyxNrdVHE+G7GlhGi6D+N92YlWBSjVW5pfV3GYBaqZzo4/IMDf
BS6ILSeIq2x5ykWbfrm9ma6iM3sJIR5adbD4aBKuJggQFfirE3WvZl44gddjEDxNdM2WpRV71a3f
XwWXA0p+hGSKUP6Xn/mvUAVAy2uxC+xeERY1X2tBm5UrQDlEjqrcUxntmmDom3SvpejNB7Fr4A+V
q9HX29N+YzMxYz6rbHvw+FrdwMMgwmpS6/4VcFj8yC/9jsZ5dBygxO/VvtVPYadvoeOubn2pOA18
hSiN0jnUvMuZT1FKsjyZ/WveeGESVAR00DJWa/j9rJr3o1O4R0PPwsin9PTt9nz/0E5WG5miDy8u
/uCrsU5xEHsVVFOH/JU6fPwyZmpxcqe2d4KmjKhq1o2YD1U05ZnfFfH4MOH9+0/cafF/SlsPw10v
tB62IsY3v9HZnR7TMMwPvVVVJ1vrI3T0PsfVQVV075TCpjwmPQB7//YUrqOuhJuxdpL4btBUvly+
bFaHtsiT/NXK5vR7B/XuocvrGMVQVK732C/lO62nhQITO/abxdDvbo//xkmBb0T3iMIE8H1bZuh/
bVyvC0UVqVXxWrtG/LkZ1fhTrGjNXaF3ng/V2tmoLP3JxVafDIge73IqgzgTr3PhPs9QTnG18hW4
QPsgsII+VUM5+Im9LFjNtmb16HlR/NzoDqYH4TCrSlAimvElgyz8Kdcd8TQv7dT7I5oXu3pxmjM9
iWUH48Hb5Zbd7UCAKl/oDme9X4m8z4IJhYRTa+jFE/r7eeDMi43YmcEtlxSN+ZBlCBpvfNY/EWY9
TRqdrCgoO9TjVkdxUjx8FGq9ePUcUdm+Gc7OuKvttir9zhLjP6DCvDuvz5BqpSNpRPu2QyjobrKT
0jjMaYzVSDHUyU+x1Mo3JGXN9gAd0LT8qabyISFBOJcg6WjcA0xqQMvpsf2x1pHY3Kga/1G5W88E
UDPVFN692pX9UuN1fVvlY0byk7TYYOipgfgsMkqBTu34NONxO++kQuYnmjZp7Pd0Ze4KIwqfI6ua
v4jRHH8YKm3CnR1iZ7pLi8U+6KqSB01c/Hd7N69REuwoqXYkS1AQPiUn4XI7J1VXYfuHKHlcd/9w
mrODNaRxYPAQ2sGpnX30qs3AZFWBmU15gNWVd0xrYW8kU6sMgt9hAqb7UyNGLQThjsvf0SWq6BFH
cL/rRRbfa90wfUYyUfmBEK3yTuemP2NBL9FoI8DD4Sl9Odb8/0g7z924ka1dX1EBzOEvm50k2bJs
K9h/CEmWmXPm1X8PNTiAmi004bMxwMYAg63VZBWrVniDmhSpkYferzgDzOTJanX0AqYpIGDEw0SO
5NRDtdbsWpwb70EZw4EX43inClo8YDT5ZjIZXfi7UlTxvY5i+1frkTI5XqC1blG1w5/LS/tZQBtt
EO5WnhHs1ulTWmneB74mRb+7Wh8fFU+p4VAp+EXF8vjUNtLL5XDvM9wP235+QCjRCPZg7kCStMzB
iyRCYdk0/d9laBXGjxyd6mIjg2eXrpNACh1RRDrns/Knxo7xulJT9CgYfsp7tGi8LRCYONpbfdgm
iIQ3UfdUZPW08koW1/37T6QtNfP9YRkj7Xv6Skabtnno1dYvFEkKN9dl72s0NInrF3H/qqWz0GsQ
tcnKgfDJ1ragVZFWQfzn8p+7oB9uDFEnXEOjQVSwdMc0j5WbyR70J4m0cA3mNS/q6SLMPagZNELB
y12xjJXoUYLGTfRbMsNoU9Z5t08rHJWy0vSvjUBqv49yW2yA6gy7y+t//pRUIyBDgcbC3DrrTBVN
gEoW2r6/pyk3Veyn0TDr6yxAyD3V1pQ4P9lsRGMSO6M4Zjrb4hYWWWQy66nj3zlKMMoma8qh2BRa
lpbfRGRmzTYB7Na7zaBJ3kbkXev/RU5+QBm7GjxHVzzpL/mdZaIY0pXjNkhsK0Lpsmaf/uNroQfJ
7B/O6NyIQFrzdPFDyCgIdDXBS8i5n24QAktcSEGjt4Uo3fy8HOxs9eFcUwyiLgGEB/7x4jCf4rTS
e9joL6nixTedESd7iznCXvB6nC4X6n1lhDdq3VUrSMazswbSBWpU8EvmtjJSDKdPGWRDAptJl58j
7ofnTEmm664rhrsiQZI8MihcLj/o5/Gg76AQyHBo6XnaZKaaa0OsPKP0lR1AZorHbsiSbda26B/5
spSsVJ2fBbRZRBRZQAydNXRMROlDfDK051EqrOepG4xvGaarLl6mmat2EHYvP+ByAI/gi4GgykzQ
Q3UGLbTF6T3JUlC1uiJerbRqDXcuekNHwrv6WHl2mF2TLCXdS4KSny6OCKo3+fewZnD8I1PH0t91
ZZ5ztGYASb1vKz/tfcp+csjMlTfQACiRwLbAw52udi35UdUMafeqp0kgDFex64DaAUXjkInVQPLp
3VhNE+99YSVYqlWgbvH6rT11IyI9sL8WvpK6GvQY0x1kPe2/NkVrhU5Gl6U+VJnZZ8dB+JgXJNmQ
SVcxdCb9MNWhFh5gQ0rdrp9RpU+N1w4oYLaFmmyttgleVXKFAMWIppCdvpNDHLqStEbiDe2lbIy2
RqFWWBVk2DvfW5Yvxiek7Mxfqt5IyRdZC7VfEGyi5BUitt9uIztLUIdLx+QlaPBVcIrMtB5FYSPo
YPsodRNjGKkBFFJltylU/q8bXeqBY7i42OFtnNN8Cb+bUdR+98DEDAe899IftOyD0RETylzuGMEt
cUU8FNej0ig/J7tu5N9jOtmVwyQqjW67LhquDdMne50UQ0u2YHaM9L7WBkk6WkDAYXRPc/PLrdEi
ubGLwbOuNJ+C2TF9UTVbGl/MWuBQ2w3SZ2NQvmHJJsmbupSrwTUmJf8exf2kOb0cxsmNNTIWYPls
71432zrb1TJwf0c3Yu1xtHroVOiAxPXeG31x46XpYG9CyDHVT6McA6nftlqJROcWmRDTDA5AJgML
ZclIfppEJGmvlA5RvwtTkQ87uxTqXy30Joj6Rm7Zbe4a/Rjqa8PNs2PRAD5JX4Nkj3LbeG+kfbiA
ZduXwpSe/itHRLMPkr7dhVrj7zy5EfBL0YgUZVi6+D7FK/Crs8hIKtOp0pDEoXV0hgDLDbWlWOm0
P0YvpdVOaWvhuzMg/K6xu/y+6tJk8h2zSXJ73wR+vGqCvaiW5zaZBY2IKQpoHuAJi2NkTIdQT9PM
/4ssiOHfqVZjPYleBpyQpNVtH2RRdD2V+JxHwAFnmcpx5SA7S7mokhGCmGkaYOgpZE/PCgwj5ExF
UfGF9F7eh1Y616AZ4iNOJ8yvIpsKa6ODDVwjNy8PbFCGjBlIuEm53w+qRVyrbIaikoyXUQhjV0JB
O6LBUuyRlBm+o2aDwP/lY3HOOD4eiuaM++Cyh8kHdIqr4jRgm/hgSnH0evFhQk3X5gj2QkCas1b6
Acs8C0AWVG26R++zetp1p3Fw0Sgmbln7hREdYrRD3f3Ucz99Uwr6hv94zc6xSFvo083YSdpWp7GU
kSo8VHrvRcrz6RDVU3OFWzBSFp40bsquylfiLVvaM9oMbTXgJVTzcKOXcsqJxQAutHP7xU5oYJid
3d16VjG6ndQ3R+hfpu94tFmRCS+0owrwW2kKcbi8kGcl8fuPoMVMHsXOJbE5feqqkwvUyhP7JWVW
hEuMgb9qSIZ3HzTdeNWPlrYNjCh+xeXHe1OCqb9N9ExKHT2VrN3l37I8P/77KdRusEQYLy9F4JKs
lYap6eyXgiahcbS7eYLeoYnqO3aPSZCryuV0laN2eie3o7/SFD7f0qwGk7P/F32x1fQh1/R2kr2X
Egtt16it0d+ogbW67OffKnFgr3JCzj0Ic1G0jKoy9Ch18cITJf6h2ZW8M6ZGZ4AR9NdGaE8r2m+f
xYM+BXUUOBr4k0W2yljeAO09Wi9Dr6s/lXSwXHsEUgNjUfvdlNWaAOpnnyw+H2TGfLRzC+90Q0HP
HfDi8u2XxK/0b8pQ+b+ywBqOkxbRaL28Yz57tpkyBcWd8khZQmriioywUkJiBSj57fPWSLChD60J
IygYavss0dX7yyE/2Sak4DitIR0Ke8paVNVISPcWjoLei/BoAm9qgwfcgb7o1yC4n3wNBJoXTYcd
C5P99D0WGJKNWjF5L7VU5Js88+znSS3E1ghRV1LwXgVy4VU/o6iq95cf8ZMVnCHjOtNyIJNAE04j
K00/hVpZ2S8yZsn2fpImHNgQwZqgvHbptJI1LO9Mvnq4bxTw6P+jAbmkmBqhgrSc7IuXRBO4XQG1
GxOnVozgFZGnhCwCDW1ftb2nyw/5ydbhkJ+lEega0Y5bnPZDAAfOy3Ver1f5r3GTdwdKxeEohlBs
9Rgaz7/HUxj9KBTIxHwXW/qQlqEkWCWyNIoXiFjiSsDkdLtcGZOtsMLoRuMtSCsRP1vGWeljhi/O
HarFhxhlWmR7nixe/HIKfBdzMZoDisHIOAuiNWjfZ58FnH/sfaiVMDBfXCNorQWY5HXeS6YVrbK1
cq18kuVhWqNKfrZbyDuo92dDeAqU071pdxVCdjC8XszUb4+T0o/bOInDq7KVvBuznJJjNdLOv7x2
nwWdxSS4ooEc0G06DTowdrWhe/mvgkoBnkzVbxMvMw5BIJeHtmg1WuvhP0LKyA5mHj4oYlh9eGQs
NdV6r4MALhn+axsGmN+letmB8PLbZmcNDN8z5q+FEyie5l5+2POVJO6cAdHXYgq8VMtH2L4a/MDk
m4gbtXJKFoKUhJbR38txzrcnB6iOmNpM8AVCstieRhsZaZ23wevQm/aNOqajE/Wm8V1DVn7776EQ
40Z+iJc6ayWfrh8meHGEJmdIqD69GYWC8UHazVrgefLPx8o7ARGAK3fuLAtyGsov66AGwMBT2Wr2
JRW1OA6jzKfQBTdWUK/xT853JuHQA5zPUM6y5YQTu2TGYGEbvtZSrbuhOTRPtlCTY2pH4TXcBQWa
SN6tJK7zdj9N/mclGxmSK6MLBirzzfXhKGOiVWVahk+9JPU909vIc1UtVZEjjNWvdJibbS4G5SGg
UYZUgrQmAPLZxiG1mFthIMG5pU7DI2E2mqUqwle6c92RazLaaIisfzdRpD5e3jjnlwSfIZ1spsd8
CzBrT0PpAIL1ySjT13rAJm4rpWEef7Oadw/GJmzu/AJ+Q7Bybn8WlF4YHxrFJKnN4ihN8dDMOmqQ
V7mv/L3k5/YdfSH1Zhyy4EANPKycbp/Eo09A4TzjqKjcFw+Z2QbsFsqbV7UydQcaCrbMRV83LgaK
2t+INvHKjX++gPMtyECKRt88WVZO3yoQ+AgE9oBHzahMOwsToPsuVFEAk7tpjer5SSxqull0iit+
TrpPY5FG5EHfF/Gr8JgU/BzjivLfAxIsjnlg5D8v75ezaHMdR05okB5yCS6fzMLbrujVsHkdwLn/
bpKxdWQSVC5fsQr+/SzW7CNFGTEfbUs8Ja59hSFNYfuqSrm+AYyWeAj5tarb1yJcG0GcnTMU4fRm
59qIJ2PydfoaOy1ELR2C36s91PWN6oXGpix6/XboomNnR9tQyeKVb+/sHgI1MqNxme7MCkPLGWle
4MeZ+JHyKsUS6UsDW0BCJG2y7/51zWjnM0SiWTZrMi6JSHbc1R11mvLaMKPonUEx/KtgwCd7k0j2
WhY4b7eTo5P1ApANXJFihZb34tuWa10EcmsnfxK9VZ0kyPR7+v1Q24bE3I0iBM43evbWj5Xsz+XH
POs2MCAju6bXwHXLx76EpKoA7tO26qq/tEyN57BKi2sqq/F7GWneVVL5/Z9CasXPSJOHK02LrAcl
HfuVd/0+/fv4/Jzb+EUwsaGRDppkSTILMzF4+aQ3b6gHVPJ2MiKvcvSw9Uv6YmNbXyWhJD+Bjpi0
e6GlgeKaoyofkBitYnrGqfLcxBhCHxNJzqXdyhta7rhZUYo8HLFV5mzzbOd0k6shUjRNoitvpRWr
3ztIOM8CKOMTHe8q3SSygX8z3aNtCbPhuoTrCXZMF/K3SfbzOZnQuocKA7xHxODaYbvy4+ZD8fTN
obbFtavRGZmXb3GQyRU234jFKW9S1dhfQiZPT7Iu8NlTULm87aMJ1VK7KW3T6WnXg6MOTSwBO8Ca
h0YL+sANNBwKV9ZzeXXMb4xCmEyAqgZkxfzfP2QCZkee2MWG/DaNyfCm49b1V0/oqmqs2ncljo21
tzDfRadvYRa5mKGvHA1kcourY7D0MA3kwXyL8koKHL/PULv2zbRxyqD2b/O6yKQbMxghpSVRi4c4
V/V3L9M6+NZy+icbGVvuAqVJI/fy+py/CVq/c7FOAcSwdtkQtZJcV/VW9v7Erf4sYsNj3J91/Y1n
ZsUhjaq3y+GW5zGdXojOiECz1aTz6tUDt17iW+6/+VwCzgST3a1FKa6rom6OvZp1V1pvBStvf3l4
vQcF8kqH3wQHvOSj2mMTFB3sj7cc8ZgN6h7anpEXAFE9l79hDi3vASbLx9rHlPvy437ydjmjERWk
0Q0/Y9l06aeg1PVW+G94ffe/igaZoyAK1Wu052J3sILD5XBnbxe4LZw4TmluO8a8i11GpiSFIQ7M
b3w4aGWrXZ69Dio8rY3d4W9DXwualo5++kpcfbm7Z5gv6Q8ri6TgWemF+IPcqjgvv1UJn06ZGbnr
z8DRjWRw7/3rjiUYo00J4BbLyeT19NstKlPprKyN34BWhHjFJ/guAySg+5GFjdj2xlgVzuX3+snz
0cen/oLcCElhmR6pSI8zKO/SNx0e1qHCGeI6nTLvOIWoivz/hII+zUUDPH8JQJrN+vCzLtI3TNLC
bWrLYjcECnLZZkyDYOW5zrYnQBCERDiXFNCawBFOXyVdyAiF2yp7y6U+2IR4oB5ahlH7cezEtzSf
1potn8aDQQfyZYYwLy8qqQHVFMlh/hZGul87ZpEjuygpg37tVxlsoaLQ1N+X3+fZtz8/4gzz47hh
xLYELMYBM3kRmymY+2i486ISqH+OtmPVxgBupFppbkpNj3fo0/RrSdMn24a9AvqVvUMCsUwaRgR9
I9+TsregxTvbAcOSH2r49iGT7tT4dvlBP3m3BANrwTlOLr+kGmc4T6SJWudvE2yDba4Z7ZaLb9h3
nupv+lFZ++Y/jUcxzegFDh+tntO9kypYhBfpkL+1VWQcaEjELjD09BsXV3aoueZXxgHnL3P2zaKv
C3BtHpXOC/3hyi4HhHz6VI6RSeql76Xfli4N5vEbQgSrbl3zvj+5rSFbzXo+1OlknuClTmPJRRLL
JEvJm2+VBe5gk5LsjMQyHvENjO6sccrdMpJKkFOdemv0ItjV3VSujBDPXzA/grR+lqSVQHLMWd+H
B6YrOUpIjPNxmlO01+M82uRapv4xhyI+1Hb+r2gdItGXBH1H0wBbtaXOmae2XdGIKXurR+0ZJYXm
4KtcXECRXbgy0e7ydj1fTrINJrG0JWfrt+XN2CpdG6ueaN/UWPO+htIkdnFkQwNSu7d/jzT7a89a
DfCtlrPt0B7lsRFV9+b1SnGDJ1Sw7Ts/3KVBWe0vh1o0mIB1QcGciUbIxaMarS7u33GqEzMSqfLX
z3JtX8i1sq1lq9/IqfCOhV8bx9TSfTfow+heskD9XQ6/hCP9F38Gl3Hizb6F80v/sGV6IJtokDYy
UhS5pm0b+BIPjYZyTeb3uluPhXQDTfQXJr/WATMVQDig03eaWUNGatK1429x9M6/hm4JMyCqffKS
5YSW0a3aa3Kj/FVEZ7q17zWRY2Se+j32VGtfe5rlIEvqyU4UV2tWrYuS6L/Y4NOZUs/HxRJWawwq
ovR+pv4NBgZOfptPD0pkipWG0LIs/C/M/IDkI1DLlsORtKGJmWWy+rcB83OE+686WY3lhaNUVbCT
Rl1xskhYx3Ecpi9RLb6qSPofQxMLcch+P8BPV/5KerQcjPOb+Kb4uDgp8a8i6z3dBNbQDrZINfWv
oeTPdZ56h6AN9R135K/WjKwKDRi0nV3b68Lv5Rg2rh+2ALEmkprL23Hxif/3Q7ghsGOnE3kmflGU
GV5QSqL9BeYYbms7Mo5h0HY7gTPI9nKoZZNgjsVMhVKFBsV7S/n0odveDlFO0wLfESpSFA7dwuuu
b/zfA2ayx6mecA+qc89NO7t0ITrS0Ab183L5VyzS7/lHQI2gEEdxFJ3lZZ0h+zA4ESqsfAcBIPuq
tey7ouqtzsFRs/wRVZrE3DVt47UVXxSX73HfKYYUOgzOlpPy0YtyEWsdRhSDGn7Flc1LvrSj0sFk
EOPfOhmsLfZJ/vOgZnh65klSHnVMSjBwT+sSCWCpuOprhm0r2eUnxxG/h1ubRjTQKqqD00WxYz0w
7KRKfIdiBenToQ2O+igsp43NASazN1whHlFvzDIxdp0ymE5s1tr1OGXKVmVc/XB5ec73IwIHcEG5
1aHpcLWf/pxGsTujkfLId2JdAygDufmWRQmdSMvDlb1/dv6Q3YKWYLJBr5g6d77cP5zERZb3QtRm
5zMbGtMN6PLBdpEE9IuVxT/bcwTCDps9pyDNgQ/CaSCzL4ex6qTBd5Bsm+KtDQFSQawynIo71AIN
A1entPGvWqUv8pXj75PYs84iUxxmp6SAy9iWUuJuqMq+Y3DmHbPaS7+oWgkREGnH3xRmw1NtWdUa
Uv/9BPuQntGuYcbPhmKaM/Pyl5RerzTQk55U9rsXFPK4m2i0KtdBUvjfwhTWnpNYZiMBnweP6Y6i
lOwr2fPCJ6U1p3xTRj48qTLLx8ZR4j6lUB5k0rnIERAgtG95KsJ8E5VRgzmWNxj5tuqhAD7rUZuL
O6MqguxKj0QnOejqAMicXRAoHeQhq8rC8VCQDYeNpvrWSxf22VOQBloMgNOs1HbrTZWl5i596glH
q0pN1gQwz+5cMh2YJDMIgleDec3pduj0PPG0OlV8J0DJoD72ZT5Wm76rVfkaMX0zucLvqb/2o7RI
tyUDm7VLf5G1ooIDrYSh0zxF/IRjbNR5DhWpVwOcBRV7dADpNvTc4R1Im9zO2heM6/WV0//soYk5
i8BAjKLZT5f69KFBtQ9y3QlianqOrVvl32YdXvSB0ttXyjBoex0mws4YJmPlC/jkaakQZt1cOvEI
dC0KBUq5WLdjhVHaWIUHs0FK/OAryuR/b5DP0m5yMvZ0pS44++qY50MypBHPa+YgWxwtsq+1UUtT
MwItrGkQymOjwZ5aR4Mi7f1iIwphf6kA23grR807ru/ku5uFyODGzCBRGs3LVu5odrmdqtg0O43U
NdnVQOlbV5uiVeXksSkTpu651soNZNVYC5sNLnNyezNz/9ovZtaTCuyo/nEtqlCOvm3bSQSOXClA
5lORtoVr2Y22D0isYVMX9TRju8PUj5wBpwLzD1o0Bt4zpPLS0VQprIONznzRu4bsOVWKIzITr+i4
EbOxMTbH4VcDG0YBebKuCjcBkLkmlrG8UIBuAQRg180SbSDGFudfTK4vUaMpj73durpyb8NlTccf
l2+t5XIvgyy2WNz2DfTOQHlUfwjsiZ1hdMJbe2VPLffxMsji2GgCI2Ei4CvQdXNHlTe+uKpCFKU2
/9OzLMlnhjnEVSHen8U/mN+lH+Nx7UmWJdjiSZbY1NzXdeiirIkCDf9Gbhwxusar/7O5V75ffpjl
qbOMtMhu0H4NTKkiknwbXxmFo2/1LwGk+P/xnS2yFgVeQg5HUHn0vmRu5Eo/+qO80jpa2WJLN4sQ
hSlPeKHyyEG90VzPCbarMhhrMeZv6UNCFCpeqBYlj1E+l1/L/S6EIeG09x2cgj+hcMIn++i74tiU
jr7WvV2SlikDT77TZb6Q4u4SNz3PF/n7SjvU3mZMv0k1FGWhX8mKIyX6V93a+mgnq8IRegl46Iiv
2lTv+M1ur28t42eCp7VmrqTIKyfI0tpOgmgQJQN7KDBf0v6uzn611cr58ekHwXVBr5zkl/bO6YtX
AjK/MCeEFzs/0yv5t/3bd/1dfrj8NXy6vh/CLL6GfIxCO4gJk/+F+f46PonjuP/fQiy+BGEgzI4G
s/LYbv3tvE1H51+z6fed8uEp5rT+wy5tVKHIUzKHuCpu/CvlWB7j3eWnOKvPlzEWX0IVaIVZoRjH
uZHZTncDfmwsneqlqJBa28R/pJfLAddWZpEv1L4tiQYbSlZmuhYP6lW2X1v8pWPhf1/Yh/c2/4YP
782M5aAQEc/k/S5ulH3+2/jWc29fddWueQjukV1pnoIVuZe151pcjE2cD1UQEnMcN+LRKF3cheyf
xv3/9vYWN2NWoCeLShB3/HY4/Lfp1OPlEJ9evnTuyZdpT/KZnr48RAAnAIWx8mhWV7n4YWk/dJR6
1f7X/xZmsbcl/JCTaCJMEWxtfR/FV0WxCbWVj/Rse1PwQ42iLIRfSudniexrTDjyVSJNv+zaCjIH
sdr2zgOK2UFph0S/y7Mcux3TisODGGrcxeLcb/6GcaWRduBI/PxvTw14hHIRBIk8i7ngfnn6ckck
/tSo8eRfVpz0TiwN2W1Fhky6ViLlYk7DSiY1v8WPOfIMVpmVrmk4z8oSy5HaNEX8nNgOfvt6iruy
F4VJuzE9cy0tXN4cZP/6/JpnbO+7KMTpc7WDh4iWpni/ulqxymADEKmVrqhQJ0veMFiry+2/vkgw
RuS4oPqpMRG+OA2YAK2dleGK32qZ6hu+u0zaWAikO6Y+NU4RNUW1EnH5gdNT4MqaO9lIrqIls9iw
DV0tcGJq+FwrIryegji8NYTkfdHtybqd8im/SSAX/GPj5r2RgQj+3DxVZvz56WOmaiINYqr8Z09V
QMxQ/u/9KFozODxbPWyhZlQAoHM6dky0TqOIwjL7IJWz50qUdrEZhy7/YVe6r+2Bw6QrN87ZliQY
LVjunRkuSWV+GswqZsnyVEmfCwzobipklu6yUl97cfP6n2x8XtYMeZNRt4N+sSRB4bARx1psGPdh
kHe7Qhj6F0xs5EPkpw/0QI2DmCKtcISQuw26z/1KJX7WAZ4XixEWLGz6CjNm8vQpdRw3SxH41n0Z
cC1Ayx2s6tkcJEDuWY5KpSNbFUoviA3BOP5Z4Xii2I7h+7F4i1Ep/kftRjA1aK3JoGiBZjHlWgLm
ygT5mKyPNWxbDfEVxms4XndMYR8rK5W7XdUpOWCny5/o2QdDMBpyDJpBHfK/i4WuWPzAMlLrvpDb
aEPD0HOQvDCvRBaqRw888BctN8vj5aDvX8Tpwhtz3xH0GdwGxj2LF8+975lVovkPjRARcb24NrO9
3jadf5eip2JeV9hfyS6wgKre+JpB1iNpfGY/KiQwijdN1O3obWqkdOLGMWDJG6VjJ7VRX6VKjeEr
dX3TYYnj0047oFcYaWsS8ud7l9uK5jm4cGRHaGae7p3eKnUD3RPvvhstxa0irU62YVWr0NnbxjIR
ilXl8RimnZTtkM8efFxutaJbOXo++xVI8/Ey2TzIvC3QGF4Y5ziUJTgOt0NkXiH+4lduX0EYPwYA
5Ep3qmjnbXNpGs1tN/ATbkWdibfL6zlvktPlhIxM13q2EoM0oi6WU4oKTQ8lJX+Y4jHsGSFEw7DT
S28MnKw1/LXD6SwcdyX4QNi/IJYwUFgkP5ZfmZGvmvED6u8JfZ86g7EvImjwTszL/3n54ZY1OzIj
s5UXWRYiiDMocbHQMfM2PWjFPSKC413Squ2mSNRsX8R+72A227pjEg0uTTtr5ds8P5/em4S4YMz/
ADxc1GF0qnT0bJLqQQ0q8bVKbftG6yL7az62Ov7NsXatxqlyJ3ta8FVDyk2Rm3QlNzs7H2YhRoZk
M8GRf1kyc2w9jbFrL8nIuXBodxdJt/XaRI2cvtezK630f4WYLGz/7Z2jzo4tEgMeLMNBGb4LcX2o
DTKjKOPO6ocHA1/7Gy+hG/hSF4qdbDDQrOiiAwBK96PW9Pt8TP5VawfxOSAxuE+BiAHQYZ41hLIm
VSqr1R96LEe+1YyC73CQ1rq7MW2nv71iNoYL8LhuvqLsi6H25Yc/W3Z64DAiAHJAGwD8uiRF0D9Q
1GQMxwdVzVVpE0SKdZXFVhtfqV0yAO8EbP81q5XiR1TWBm5OY/iCRGvxr0XG/DvgEsAGmaGXgMZP
d77Q5d4e21J6KOvGG50Bw4pmP/TJ2Bz9PtBjJ6uCdKWvtCxsQJYx/QOox3CKqdvyKMFfV6oEOp8P
duRbbqN19u1U2milxMIFltRuLr/r5fYm3MyqkcC8m5KG6snpI8Z6Myl1XVQP0YTCSdA1/RfUSKad
QHhPccpCIf8HcPDnctRldoWQLrLQkIpA7AEtXXq4+bGu4nFb6g9oX0JiGAc9etS1UV273D+LQ8/d
hOoNRYMv+fTp0ra3wgqhIg7KToRXkycSc8PWrrSVLbs8kXkgIKQcxrMsMubQymmguhltdOVa+cGP
h9qJZS/f9taoOIHkxf96NMyhSO1hMIA+PEOI2C1cT6+O5Ac9U/MbdarM67bXPOazbFHoE5HbBPn0
knRoMl1etfOtCUUQ50Lm9OhDnh2Fcm2bSd0qEgLPvrmTG9KaI4KJI2pc5LA/1TZtVoCIn0REq4B5
MFsUft2yCYm5oRTXneQ/mEFc7zzDbHa2nNlbCz0Wx4QBuqKFdPY1gJCFyEMFPktbcfidLqOfIb4z
Zu30EOVKsq9GeksZeOSNxDdy9FPJ2BZ5+3T5rZ7tUUDOAB+onLjP6bkuYsodxuEWlq8PcW6L2zhR
tZ1aj2vWH59GIb1GHRUcIKfL6ZN5vhkHbdtMD7Y8NO5YJppTx8FwvPws8Eb5Ox8zIQaoMwgQcCM5
Ic4Xi3xM77KpRbgvvPdEJVAgrEZRuIaal/HLYJRhjYNhDJ1Dd0DOlXbkqFEYZE9T1ekpmAIB5PsP
0Ix6PBh9YvkbpUmC1HOiDBnfTQJKzH5hHmKOsWOjHuE9qXbkdeVGBEZf2Q4I8VZEuJkYxrRRp95L
b2s1b+E/48rWGHvG0C3drgjKjLzpMdjQY/zomnIcNoNpFum1X3ipDuh0Ql0739c1myTYRM2kGrTc
rbAxjuPUQj5wIJMnFliRKu2YjqsJia1+aDGtEaY75kopG04ApDvGVEkFSITQMaySGzvq7eErpBO1
6l0UkIYy3uplbcXXCKkF+VOIo1D+A0G7IIyOVtxo0Ld7Q/LCFH7BMPoBLmeKxwAwQHunFI6iFAl2
IbKad9QAojEYCvZ6WR5pb8jR4xQps8YoljmUr87UFzhqU0XQJTmkkj5Ot4hNN9We0s6K/4I7s+Vi
o/lIU956+tjS+6xQY95VA2Kfr5DAsmwb4jFKdWqDb+QvgZLvrnpuEG9HBW5Ef/OhiaVdiQxRv9HL
qTMeVNSeSgdR1neBelyMv1m+FjQ3CjapYenUatHGvpPg8N5staiR0X0xtbhNvjayl4CBGVqkcA9w
vk1x8H216fCnTPz0Vzhw3m/twU70b3HV4g8tSXRbho0cpeiGbKBZaUxW7SHL/aOsiPwtKcoicPJS
GcKtl6g94C7fSvS9bWdCckelHuofRU9tsB/JdYN9QXN+PAYG+Z5bDKoXuV0W+LVrWsLXNr3XJ/11
66uVtpeQ+Ok3VYnfjat5XVFdRdy61o/YEq31NHqjXU2bqAPzsh0EXvWbsGoDfY/aTBpApzCsbkce
BslCt2pl2CSTVXXOyN8O3U4GpBJv7DAKUNXWwGWbo6MYvRVXbPZYCrcocJQCw3Jc28dvIhBiumIs
5Te3fdcq4a9OqTV933tgO+6nDuXA69JPht5JE3Sxnv1I1tKt3xRtmpFS1iMpDR24WvoJfwi8NyYr
gWFtNbNAOBQ5VU3dGcZgpl9AhmozE9foUJpx/FqvpQwSzgi/3bFadK8cNfHq6ic/weqPA+V3cojK
zpa2raYO6fcczGzxVlICx8eWv6t/Gy25nI23kfECV6f0aJIpbL/c6ctJG/NNEZv6mG2kRK7qX2NU
5FnqsnRqaDrNZObF10ILzGZ0ktDrvN8lPykF1qaNoae7Sa2hGtKXYKeetW4YPLhEmBKOuzTjIPgS
xV7qH+GjhpaxyYsmaoZNN2b29CYJU85lJ8z8aNKdpKlLw3JoDBn9TdeBvv+TgZ0ImwNSdLwJVykp
hv5A67DCbQZZyn65fLoukwyQv1gvoEiAFClpsbU4w0HGFwWfQ/JYyGqMHr0a/Bkkq75TtFIM/5jQ
EOtdIGemxoGNXXrQqnVj92NjRo8t4qeHvNAHxaVl2uBInpZWuZJZLO/dORol3lxpIjGFCv7p7aRo
ozAGjoJHuc/tYQMey/4u6tC+k3qTnUDiFStuYSb54+U3epZfoLeC0zjAj1nfnw7YaVw2RhSGaiJ+
ykmdWY4qAQHFfrAavhhJyOEtZUW4kmIsQ8IyoLcFHXSWeiF/W2SK4JcAPlUi/SWPMZw1S2n+j7Lz
WJIb2dL0q7TV3nugRVvfXgAInZGaKbiBkckktNb+bLObF5sP7DszZPAac2pXrBTIABzu5/znF82w
JYjGli/aEg3hdWOm7d9tJ4210kaHQxsD/eW3EKYyxazebbP2NY0n1/WHsG7jd5QrpXPK2pFdXMtS
e8SOWsq+28WaOauvf77Tv404eMSgCBQMdJXwyS9DWRPDFL1Lhfi8xFP4WFsp2MUWDWNsQP8VS2ht
8yjPXF9wfL5V7RLNaLEQS2DgrpHZpd6NdijmD9CjH+Tun8sVGh54eCw61DzrjblYAF2RIOeMWuUJ
g7xRT3YxdlchnikOVckt+9U859t+AV8AzUnxF/fcNG6dl6i0C0hx3Zh3ld+FSg57zW1KJ9pDeCqt
KOgIHFgYhE8f2nX+tgmA2BLvuwZcYUVLcNmvS5ac1SUi01t7mXEvtHaF3WTafqpdqiCqo/ijbuO3
Xpy6FOsFuMgWiCwYyEV5mmDM3SSLqbwUqTT0a/B3bQ5CR+/qbTI3BQSqKWI57zRN9Knq2bwy0W1U
m5O+bU3Cz3d/Xkfr5X55YPCEKZQVmgEOUf6kXz/+3Cha1Bt28tJ1ob1R82yGM4cowEzVLtBkPG5D
aTb+LLLygyHVby8urlo4UNAZAIXx32vl+xMkw8MXSe0U8Qu2P9SafYoVz27FxUIPx079dURxXnyg
3/kX11zDt/iY1qqIurQwL/qpkwW174st7eyAfD45WJ0r7pO4Tw/WoOUfgA/r3bu4u7gmqOxR7Pjg
Hhd3txRq24f53L2ofRWmm8Iai6c+KcI26JtKI+FMmugE9SI0PphE/L6q6YEgowNmcnN5H3+9uRPD
3HVnml9MmNXpsUldUZ7jpJRpYJcYjH9wX//FquYzsg/i3YjcHxbkr9crGZMV0zi1L2J1yXtMkBmg
tmicsjopS2SkRyACjAAJ36HOgAvcz0GMr2XiO1WSfYRS/P6UOfJW/AAEBhz5cgRRZIVDGPcUv6wk
1WAxrfDQ6detrftRhbPqn1+g3+807QXCRbBjuJeMfn795HOo4UneLe6Lg8nDp6qe1Nu0tnAGV/Dr
vP/ztX50e7+uJ0imFK8MW/Fs5HX99WKhVfauNbTipeiJ9EGPaQq7S3wMc13moVWdF8tdRXFfXI1D
2LSbuibxdouJpmIe6obR3lWtiyjqmY9oTtV7jtlO4SclbWaReENDf3ao6UyUq2yp4/xYQGPDAN6l
rv8Uz8708OeP89utA4ykAsORCksTJtYXn6aPikbapaI+M5iy4yMrpHl16A1jvBUIeAn+7tWw4MAv
FYttBhtAEr/eO71oFfx9C+uZSHXzOU5cKGaWMDcN4UwfvA7rav/lMa1uH/ixoWlfnT4v8dYF7zml
DS1z5aOSNa3XEREastsX2LsHMuoML2VOeuAETjeRNKoPSqLf7yvY3GogD9AMJ9i62FkJpBRaljTO
c0hbkjA+IvuJaoC0r1MUKe5HKRa/vW7Y0Kz2zrh5r7jnJSN3wLOVcaiC/7RJ+JAxSt1Phyg6cgs6
6N1l+gHn5vJ6rBrIzsytGcgzP1Qvlk2WhO7iTor2ddSsW8cZoyNxQMPjRNAKjdH4N48p+A0M4IFh
kPDCO750Maq7qc+QLM5vsPmZw8tW6dvArtxkp9l1Um8WXJU/AgYvwSWuaa2l5SqlWevbi5o2H/t2
GjKpvLluWN4iuShPQ2o3H7wQv93H9SqYbK1jLxRa9sWeHWGhWhpOpbyJIRyfzNGcN0Qw5EG1YDbp
aaJ5/3svIIC/AmkbHB7jMpqECyhrkKk713WYvS0NtguNG+ebcVwKb0wb+bcfGmO81Q9gPZCYc13c
QPAo7m2b92/lbLU7pSZsmC7wXFNLnnGC+iiR5vKF+8GEh9uzah6Y7F3O2alniXy05IJLKGnV3ez0
28iIckKPrfJvHjdMZHne3MkV6OcYuHi353TlN9h4CXX2UO1ip5CHBFeJq7io56c/P6/f1gcPitgE
PNI4SrllF8UL7rnWoktzeFt6N39x8JdxIjupPan38b6NrA8Ot8taiWXOUQ3ICXuC4/Ry8mwqkhE+
spW3yK7tFzNVTKC0WSFdsh3sudzgDwL9lbmLG/3N/ZIGkqBUNOu8criiXFaixlQri3TK4s2tOOU8
arnQk7Ru/jyO4iNB2u93lf0E8wiqXlYmg8Ffj6HWakZjac2F/cRy9xFJVN9tVAjPTh6an4ao+mj/
+o14jBSGuePqigE7BVrBxQVBuuIc5ZH4ijGPM3+1oLvJg7DTJFR9J2/DEu2bXLJa20jiP6ZDTVpX
7ZdNUsWHJTRxUvTGhMXo1YPTF0E/JmnZe6k5kR95omhXNU9VEkUMHvL/sFA9clBT289T7JmFp4zt
wBwF+5z6bwb4gu2zSkAbqB+A/9jaf72TSqcWxWJhWL6E6nJfAWTuc3dpNphQZa+mukzen9+Hy7cc
NRH7P2U140SsHC4hf2WoRag1rf4ZE6bUh+cyE6kls13GEOyjPvryBFiNpji6V87ZuqNcyparhHfA
oCv+ikXlaL3XiptihxYBaIg8GMgHqraRbECTtdTkNPTHBELk7CXNqj/13X6NuPDRkKV6GnTwuwxy
ZIx28Nh+yVn44Mb8hkVYRPOtUWv0Guh+f4tY4eSMxzys87fBcPvpXWuqIQzKZcymmOqnRWmrx52S
vY+R0Htv7nHUv4uUvgF/zChkox3hrnbxUV1ysaGAfjGoXCk1MECxk7u0Oxroj6QQSn9vVxQimj6S
RYwj46aYSyvIsHjadXVVbP68SC47of++6rouqYQYxCoXp1xBAGRo5WZ/j5lZuXXSKd7npdscKw0c
pDWn8UQBMW4Ndm0fNaN+U4XhRyT1iz1m/RsgX1F4ooekAP0xVPqptR4c2Vah4Tb3NaHwqY83m+r4
xbA4O7vtnOse1f1Hesh/cbOBUVf3BnSgcC0uYA1RY5fRDWpzPy3kybStXm5TR9oPwhTZtm4bJahW
IeSfb/a/vCgMSQZwMP6oBX/dAYjEkmGUTu29lY/KIWZksVPUJjljBRf6iD5HD3exj2y0LraBHzeX
8TSQMXZlMEMvtp3GdGqAmL67r7IS3Vnassnp0JnRnH7oL78ulp8aiR/XWiFGNrd1Dn4pXs5T0TLs
0Nr7uBJWeUDWVilkklRGeJKy66Jtp1Vuc7U4zSCYS2lt6hmO0HoUbWrU/L1jEuIK2x4YBlYG4Fe/
8UUlcreZsUh1Pw2pjvrNyfe9qzBNCefM//ODvdj+/vtSaxnAFddYhnWB/7SAMQLqtUkpCaohY/Ms
XHXcDFX8UZl90ab9uIqFKpzbTJHzmy1PT+Kwajd1eT9XS3wequ5NFmJ+gPIWYx1lthsdAxIyx9Jm
D7/w858/4uUyWu8mED02t+zM8BYvCrmU9HeytY3kXkg3veN8Fr5byfGIn1+1+/Ol/sXd5Bim4AAo
Zx+8tPFkAjXnwiyqezHimxh1c39DZkH2Acn9X9zNlRYCNoFvC0XHxTPLCxLfu0TU95mKZo8ct5ZM
8tAKdDeGKTgYzX5cyFjUGP3nfmyPHwlwLzc9HGax2IArAsBKk3/JNYBWVuRFOvX3hSrDWyWsGVMr
eqLkAakB9edQr5UPGtFLbwEWEC8mJBW6idW0Rrt4htA66ixutOF+RGh/iqdojjaTFN03eD9lFOTM
Tq/LsB/esAKcDmSriLfBjYs3FQfCrzkf458RYv/jbf4PjOFu/3tr6P7rP/n3W1Uj543i/uKf/3VT
v5cPffv+3p+/1P+5/uj//dZff/C/zslbW3XV9/7yu375IX7/P68ffOm//PKPTYlP73I3vLfL/Xs3
5P2PC/CXrt/5//vFf3v/8Vsel/r9H3+9VUPZr78tSqryr39+6fDtH3/xkvy06Nff/88vXn8p+LnH
//U/2yxZ3n/7kfcvXf+Pvwzj3x0AA2o2kG64nmutOL2vX9HMf+eQpdqCXsE+ixnIX/9WVm0f80Pa
vzMYXAux1XCU0RKjATy11y/pJr8PtwtQJJpo7NCMv/7PR//lIf2/h/Zv5VDcVgnBzP/462Llrlkw
nNPr1dfwHQ6WX3c7Gz9Cqwan9zmsXweydDEMPxXo+It5+uAlxWjw1yPlx8U4K9fPAzykXaI12dBp
PUyx0cexrpAPRVqr9bEr1YR00b5qSk+rZ009x6abfm9lWzq7ItancaN2ZNArHSJpJpaUyp6jMva6
Exw95iGLorS71Tgby31JUGi8NWVWikPTFdZ80pqwb/aWPdlnPcmb6iZje78yu6SPrnHTT5Zgctu5
OcXmEjVbaWg53puFQ7mg9dLstqogEYmYwFZuskaTZYC2Z/0hE+4B6a+mnu36oe9v4ZPY6nbUs1I/
DjUh2H5eNkWxN6Bz5X6tjTfUz/ymHgSAAr4u6lc3cyB6k5StC8ZPdmN47Yiey0uHTr9Nq8hJmZRP
ZuxZrcQxvuEX+GjIx2jLZq2QQqCkysjERInFeZpn5UCXWQ1B209TUvhSMbJmhxOhCiBbJ2ZpBPlA
V++lEo/Lg+aWaegXcG9db6oT0nSdjhTlXSwZgnvqJJTZ7yIeoucopIp7Ji76T9MyyPIgq9F4TkVq
eOSPEVKQFhtVFXewZqwAD6oa5/J+8bOOyIuJRs/TOtl4ZER0SLrW35SFZVALrjjCLE+mYUPqmYpL
K8bVQ4yPh9Wb125t30dWXAdq2D9hjE7Q82yhyo21l3iwH60lvce5/2wsq+5Yy76ZwpXwLLKRZIE0
SDKZ4uqkHJrFMQ/A06GXRIXJyMON/IxLe2nSHBNrOLqk9fjjrG1phTJP1ftdVeDfIczExy3pZpyn
/TjKKUAivGes3AZZNt2Ry3uSWIpjZSm22LTDfZnLYEjmMICP5gQNzxlbDRxJund10tINOXAwTkNA
WFloZ202741Sy7xFi77EnXZc7Ah4KK9pDKwxaGRY7NSy2xqNeeuMeZDOWAPgU3g9qsMWQsn9okbX
mWzFPle1o1xwAXFItcaKYPCytD1bRrrXlZhs6XLZ2dOyl0t5o64QcF1ZV5U13ppa/M4x5pNd16IE
GR/0QdmY5XJN5iwK/iH8pPf0Cka4F0YqNwONFfcOu0c9hcuU49+q2UkgNahbiiXXv4mAcATGvgZr
o43kJ5RfN3mmuF5kA2qUPWYfqiOIS86IF255PYK8jJ+NNkJt7A43owMrxMbYwMNqJXBjmPbC/aYK
t/IiSFZ20qRMc7v3btawLAxHrHKX+IGaPGhzyZBQJdYv6861WjxaWRV7ZuOeJk1elTK5xWt1QdFv
+6NUruewjHAoMHHcVTIDzgikrLAm4y3UCXcjuOJJq908SJx+9lzZ7Zx8IFKuf+EPvdIcPorbA4yK
bNMocXUrk/i7jIaHYRKLp7rjrm2sU5kPL5Y+73sdTpRRQvBKzO5r3LqjHy8h9IChNPylCkUAfYDy
UiODiw8tazn7eEsQ2pSl6bmvQesXK73Va4zU3Lq+5WjXPCzbvg1TRhxcCn99bOR+EBVch9h+B/fZ
FpVTnZYsuq9VeC/xbE0binsJAlKhrW1bhzQaeUWwH9FUWgWtTs++j4te8pvcr8gd/LEXfNbwnM2L
eQjdMdyEpekjenuvElf1Ik3YniugWxnDxpxTwbQ0mb3WIaE7QXPU2doNEDz/p09OXazUu4RUM71I
Yn+x8QiZinErU+k7cXGMF/0QhdlJSeErZW6/UcbwrssGw5Po61hgxV0apqS4JwTtjWbe+5luPkWO
SqIN9sV+PxmOr8AnCqAIPoSVfauZmXMbIrXY9DUGSmllPxpq6+5jR9/aYn7CeXL2cSjZM/bfOFOz
8v9wr2mtxdew64B4qMr7jGPaY0xyppF1d0lWRx7shXw39eX3JS+fKsv+Vk4LqIESB1KJycyOYZbq
IYmD7BpvMlcJjoOiZwA4+2U29Juo0bZoXuYrpWtM30D0cChHcZwdVCyY1XVogppMeYIbGe8He9iG
Ub0xdEZrRhre5XZ0bRXtW2Oy0CvC2qokNjeu02zIT4Bg52AroyzJY6G4gdZNtmdhgEev32LB1kXX
jEE3ywIHxSriecMhUV6z6KuNqkytep5z6frq1IkbRS+6wB2wD9PzFJJfDSNxHJncIEKyXTFv2jA0
vdQdT1WTH5ta7/zWtb/rE74C+KllnIuRhmYIH26H29IcnFIw+S2Vk+kgkUyMMNsP1RzvtTK5i/L2
FRHtuSrURxTtLOvK3rW6Yk2+lPYziIX+3qWFuC4ptuE65mcwp3MZDzVm0NL0c3PZOl3z1a3jR22q
jPelyJXAtJob2xqWu6xZ8h1GYFsOv6/wyV57bFY9t2iWQyqUfajlc2CGNa5wpQYbtXY27VQdSqSV
Xkg+zTJH+6kxv48VD1cba2efGnF9O1Lfn1Sr1jf0GCBJalk8RiEn5kBX4A95rnOjeEilMn8qbdgT
w4jMuJswY7Lqe81c9MBI1LOs8u9FibGCO9Q1Xib6dZLxUhVGN/hmUkJ/lXhiJ6XJMdsON4PbQd2P
lrYMoqJ8Rkti+HUNjtICxnutOzwRiVD6kFMJT45N4ZVFuBzttobP6LYHhcLVd4vklLI2vDJSoOza
6WvZl8OhVkzmxrW7USr5OaqLO8E+FYIfe9Bv27NWmFqgJ5lxpZDb42vzkHgj5LSg4HhBi3pken5n
Vu3ZscsHhqj6Rl0ilCSaPW3MWDPupbtAHSwU3Aelkj84lnw150HzyJnchVVe8CwVJNCRaAJ1LIa7
pqvTExky57qrXUKPlNeIN8JLVGW4soAg2dYte+NOhfg26cB981xdq3NybyYQGkObksd1hPoEfLAt
JzPZGXUl/Epar7Is6i1kNXvbx1rlqQWPHV84/UZv+10n5x5/02zajEp4yHp9Ay3kYGjDDdSdL5Mx
n1nhxhXkiZGc+3xLgGKBQ4Z7PRSYFuiLU/lZzylRZColsw2DMcNdwpAnNXPhYZbjt0rJN0h8T3li
tp5O62tl+o1s3Zu0Tx7r0QiIAT63MfZbEShm5jYenM/ciypLCRKp7GVi3tL+3fUSkZBmvMwy5+NS
YlDIsQ06jePNufKld5IKQy7ziU9beU4zfx0n7ZNi962X2NOpaNVHl4VYaEp7NAZrBH+fRDC0UXJT
FAVL0W1HH9X0a51CQBxkqF1X/DHzIW1pLT2jXvJh57RzHd8lTlpwvDgCE7vRmsr3BBVRdojjZtT8
bMmL+0jRsvnMxjypuCqbRRy00jRPdQLtfifUsBReBXxv7w3A6PJLBpT9PGEvNjbegqvXCHXZ1c/d
YCiUhAA1ftp2/BLDLsvuRmn10P0ARr5A89ZBOXaFNM2QkZAJXXrNRqXG7QM38KtiHSqkqFODikV3
VY5xGPnol2YgBTPsPpjW/xgU/ISycWHQrDW7kAUIkfuH1dtPaFPd9uMAkjz4hlrBg9BqgR/flPZN
7ecOaQYe+mhiJtIFra1P8BLPnQgfTeE+u13ASCl7MHUDbwHcp14yCCFbLEdLBBV43gUy6508cBYB
cpdBez3h7zZ7hY5xE7ZApY7zS2sqj0NbYZsViXG+/akP/mez+XNz+ftdpbPFeQDVB0QEfLN+bS7x
v4ztfLQHvy/a/Kkz3fxpVPI91H9OYbEI+8VqMkfZ/PmqlyOB9WECivwgdwHNMor99bKZkL0eKZPi
W+mYJ4gZa/2T3qhGB/99RoHQauOSepWZ8CYVxUyXMS+OIEHHsnOfNc/o6M9/0QXR7cfqYmjDEH+1
p2b09usfNALoYb/fKv7Aaj4VNlTNOevEOaUBvRV1Lc5NZYejLyYUD3++9G/9/Q/QYR2RMBsGL1of
0U/rS42FM7h6TSaKPUVfx8jBznku0ff7xD/x1FtbWs4H0DiAxs/IMSXlalqgof+G3Qgb5OKaE9GR
th2SoDvk8ljY+zIcgFBf/vzBoHSu9Mif3x2MGFY9P6JCBsUQ+i4gsCwtktCGVuX3cXNys+oxJsGe
nnkYA525ywO5nC2+Z+ZxjrObuoCG1LPvFU7S7Ze8xmGkIzCpjDDpaHr2mMp2u+Nsx98tMRzCaMgz
v4BAzq6qZ3daK+NA7ZgCE2n+3Nd2xh5r1DvDygPbjX3ZWduOjt1cqocqN492Yt3W6RRYahtYorru
W23f53XnWaI9VI1erY4RflhiftOPDoelrqOZoT67Iu6PcaiY13J5uh308KVVQgxLigfwtDcJ7d8Z
nRhlSnidW9Nza85HM1c0rjw+h8P0qnXzqzLWz/g3IF4oT4KtLUj7dGPXNHc4PR6gODbeLNzHaNKC
IiJSOlS2WWLtCKs/MMS4cUfDPuFc+ZZqYit7DCynCEhIIlH3xjx9UOMCjr61RR+962znWOhOYM0T
JH7l8xQ2D3FPTk0TXk1ZtF8m/T6p4CmPeA+YVvdaqFRmevvMXXmsxmHw8E9dzXl36ZIcC2G+UB6d
8YW6jgvMKzW+WUQ4VdXD82jTKaQq1Oa6geQgdmYs3jION8DMghNqfK+M6pFN0sUFT+6mZDqGjBJ8
Xo1AVOEnOL1IGup+I+POh6l2H+vai5nF/jQUT9KtjkNh5J6F7s6r525rQ42Pa8tLw+xQtRrupe5r
OZuHSPIOp821tqTPU5Sshekeyt8WtcKXYnIJ+9Orez2ZHnJQ4KbQN0yLPwvL3judS/HIgx2JmweJ
fowj9VgYTc5gu/MxikTLoTvVOl4taSTS8tVKxOxHKf2/RY3k20r8QDX3aUK9EACHNSQdsYosuC93
g6C3n/qbXi8fo2GZtk2DejEJ2/ytrHR72yrqFT65O6mVJ6sYUNFPJZdTiiAUyZUh7ePsyhGzVJ4x
ckW5WUljMnZ2ol0qr8wYRuTyajET3R/07k4Men9dooGhu0+vkQ+f6EZvRNOx5JfC2YrYOBJ0daI3
PLqS92xY7HRbu1XqERZm74Y21zcY7iX7uMiWm6yqr8Y024XhIIEJ0rH3lAmx0IhTzoBBqdDlcjBa
8ckAmjoYjJzugEi+p/ko16b1mey6z5XR274UC4ohWJ6Hgbdtk1TJa+/2j1YRFv68WHPQcS8UW+7Y
D3p/WVCvxWwaZVFdidLy+zC74b4GZVV1UPRU17ckImVtQZXVVLOF3oeiS9HIqWmWdmPkydnuwn1e
Se0Ji+uU3zg8uuiN+DJmy+ZYPTsQx/0GjOuqxUbVr6jRPLPuczxqJ0f31H44dXPzPdTMY0mcEtBH
FW8aVWYeLllnN3bvp254Ft10P8WtH3WxxE5HT30bHxqAxW72mLe+GK3SHEUT7yGTTAACpq8V7rlO
lw3z0ke8uzc5nFXIY1L4IX+9NZo3ijVem3P02mWax/h012rzXi3MXR1SxmI84YUAfbJarpNBvQld
c4sNzVVbJV8Q1hA8JTaaGFBSmb5o5m2N7U654Gq5JF+LUt3ElbJPcuN2thS/deSpWyLTU/N8q7jV
rnHw4pZf1Fh9HmSdHl28ZtsdQxQRP3etMu76ySYeQ6c2n9oq6MpBbKqpxa+p1iL+uKTZDLa7Uwvr
3RKTm9Nt18o2VxfbS9JEHkL0tN3GgjXxBRv01AtJyfKtNi0fcjsx74cpbcFjuekue2OkEaglxvKu
6ZP6WhEJ+R8uEq6my54MGjMW/5I9uXZMul43z/6AoNQf48x+5ACgF8+cb71QD6iSEe66+HxM4rsY
LBNYbpxNBJNJPx1kFoabqe1vY7pxXyS6/n2WwBTHuB/AGsMcKGx2lHOVUavjn0Sfb0aeGY1wgmIp
z3WifDK1Ub1XlLQLvSKxPw2JwCG0Mxh45ZN2izCESB+NT3oi+5qCUrf7r9gqNMc0rZezCBXUN3lE
lmxpL1oQOejKQDR2Td4dLDc5EV1o+KIn/6hy4B/JkP5mmaxzMo7NZsrFlTM5t/2kGf4qSgtguXd+
vLpiREN6LCPV8AobgZU1UVzGWfvUd/pLg+bC69sMKZrdaT4EJHHEnvy6m6e7ZeyvjKWEu2PbffWm
Lf03HZL8Tg0t1R8bAR5bNCEYk5qE/aurjBXCzjInbjg2HESUPTDkCFXKW6rmVZnq+liiYlY9GKj8
TJsZxrYJOz3xG4TwVy5tX3fdRrb7OZyS+j4RiYgCDEZuMkVzao/wNln7eFf1+qENhVZvgOKJi5Uc
x8QO2mq5CaOs2zVWVpxlWzeAUkU3MYEWKuuvMxsDL7u0Gd6xQyj1veNK3fbCqZTXaav3wl9EXycg
98l0iOhxbtqphXzO3D6RfthUkky1sbEDt3TSb+2Uhp/UycgfqmUqj4tqRM5mwLHHr0w12wDI5y+D
02LPVBvZ49xJ7apLZzBk1o7VUkyyFA/uYlvx1lDrR84950rjsx11UY0WSOusXuels6/Q5gQTXVEQ
6plzshrKwrrF7WQQN6vN0c4R1dMIpDw7+EI6UgsDTSmTTQo8iKyu3jmxyPwqEdNzbLb3qjtUfjyx
+SXjZN01TZH7HRF9L6KPdZClJDS+l0Ccj32bmv2mWYzdhDdQIStKEuualExlN84xZYKrnPCGjkHm
y2oXArMfOqMF6BysqrsXwtiLRjqHEhXhpyw07yyCnujUNLd/Gmzs1Dyld0qPt7/dr2Rlwzfb9BaF
wMawxnNnwEvSxib1s2ieyYTqTp3BOjDZX7aTPXGs2ba2+HZXFM6mUjP9dWKuR3K3qd4kyQK+XNp6
d6wnOR3MXuyVqBhvNc18Z3hfBakpjCt9BLlwAIk9u8IYzAs7Tq0ij1mYDFW284INRV63BjC+texW
mluuKyfd7D8bS/G5b8xr+G5vrax3EYWFpqZ2IEo93QrMo/leOx4PqlEa30YzLq/CSG5T0srAtE1l
PrRDG+4itxjWU3OUKNC1MT/NGptnKRDoSsZQJwYzjRd3IY8qHZG6TqM8QDi5CzOr84TMMUK1zfq2
spedEybdXQkjAWGHurdHd1MleX1gIKF4LNHqNEzyPJbh4rvq0G5EM/Ve12ZfOPWL/aBMmyVunC35
q1/6KGJehcw3aLTptivqIHbwTi/YtaNpeI8s897SREe/0B61Mr2atFV7bAy3meO+ISORAf5K3gIg
Eoxmj4u9bPECjlTkqGnQ6uCtAkmlJ6LprJRtjvO8e0wFCK6I+3PjOLdRJvxEdtkeJw50ReO8m41k
3MwRczQmCZyCSbuPSnimYpDyk6OGn5o8G6GU53xDOT0SHt1sdLPivC3zUgX0p3bASc3xOswUPk8U
X5m3VpI6uX77yoqYyqWJOm3qxpDca9dMbgfEq0xT9JwqYMqxenBu2zzUz/YgiGUbUWeBEfbHEKYC
Njy2tzrFbPqGutVjKEjf2uTlAAo/N3AnYQMduAul5xrN4nelvZ9mR/r5AIGbBI4Y/32mN9/QxOQ7
AUZw05f6XZ4b83VWOvqDgieM18zObd3lxdYsjPKzNXXncS5QLbvxbtKFvGtKKtTIzD6h8X/qTSLH
zDAdACqNGzuEaVGqDcYi+nKMWkDXaGo/O1bfbQqldxPONLu7qYZl/F5mTR0s4/yapqN9TB2Y0J0y
vpRZSJMgs+SKDFQrCJVm2Zs04dumXWo/7ChVJ6i/QUdQN5JsJCWFPkivGKPbdc/Ggs++rpQq/9YR
xnSnaZkdqHa90X+0+GF1QEG2y5Lijuqa2W/Rb8kjeZKlfYdNOre73kbu4FsRSuWk7Bw/nVQOh076
ZZ9vOmUmwz4MY5xi0H9/7SEOAB2GLlXcWoywkR/ifEzJ1uCgS/yc1/NBx9fmAbbJ9GTBxOANBvwe
bkcLX3ivJoE4IGg53MiSMn5YAOgsg/NbCdQoZErJ+ahN4bU6pZthdHfU1fVe6skdw0MvrrobSzY3
c5tuMrgug8GAGCxlp1T6sG1t5hht537HW7wevL7sn41JjP4022RuxGyocyi2i5pwylW18Iclyrdd
CllNq2qMBaS2qaOp2EW9SPYWQxq2li+jih0RB+S50oyTOlRH4Jw35gfGxkiSTRLZBs7AHNETiKAH
I2X0BBpvL57bWxxxTkPHCqjG9CEvcTdh1lg4mvTcCqJ6a5a+VjPEsqP2uum19nY2/jdz59UcN5Ku
6b/C2JvdjVho4c3NiWgA5WiLVpRuEEWyBO89Tux/3wc0M6Kk7enTxdgRu2OmSVFZQCKR+ZnXWCcA
5+MrNcGYTM4IFzwj2XRlv010v7bnlKuk/l/injG0TlqIn8OxmTYVssVDJ8qB7WWSW8nyrkzkW03w
tCva3cRQCCt9MSQEXIywgmGYxT5POYWgImv0EZsvuRCY2BYk6iYMpxthtPJLy0eTpIRUt+g1M7eb
MfOWvD4bDdspJ8QreKlElAJ0LyjpgA6iS3FPOkcxYnCiILgXc8JEq8voz2gRDuleumg1Yuu+PQPV
jnyDVtLVzzz9RNY7ZSnTibbxb7n0oUp7AtNeGt8qWQIcHVmXxqD7i7DUCH/y1ndUgdRcy86tbJRX
idnEi0TsnTEjspysE03P002oYjQUWCRCkeJPx0kRjgvwXhH4LnYKHRvSPW6BW+Sfdi0kQEdDh1Gp
9ZMSu8ttnFMT6Iy7ppBsUgmiIfrAm6RWjqWMno6ErwMvb3VXjnJhNzRMrlQz2sY0d846PzWp3PaI
aPTtaSe02sqPK3rh1C5lp7Um46TsK4rMQXE86sgxq5hrLeUUe8a6ypK138rj2uv8a1oKgq02FL8J
QJZeoTf+UoyEy7DSNq3QpffA+H2iLQzSR0HhfjPPrQLah0Uf2kjzXzdlBaDBr8+TpDZvOg3HOTme
fBcwRLgo8KDlbJhynnB9N9TtsG7NVj+20FCx83rE4BBCymzPspbz8EGdsuEp71XkCzLNOh7i6UGs
ELFC3xCkWfSlLFXKP0bxJVWq7SQW2aLxdWFjpH2yAIRcu2lc3AB12aNvF9gTe+wiS5WdFsaZU5iN
5Aw0pmFMGgszAkYw4EgzFeFxUJeyLQ/+Fr2wyEEkwiHWEJbYkJwbqJc5c8VBVrtr7I4umCH0JfR0
PXTtum5psgSafqLIwehoXhmvSrZjqr0XUeflBNWFdUF19CvEgwp7CvN2bKVvNPlaW8jzDQpP20Dq
1DU0rntE8fUVea+wCNuqpAWlZ84AI2XV98l29CNaHUhcrK004JwK6T4qYvlQ1JSqm4YuNdH9ea2q
W8rDpZMV8UVdFiluM8y/JmgPUIr5CEMNNpM++fhSF1dxp5gOOJ3ElVrxJEu7VZwErR1UQ3Qc9FL2
lCSZvMIXd9Pp0X0LkZDQwThFzcI8S4rhOg4ocJeQiO22Ls5l1CqcZgohfMrFbVmKt6NlbP10sIcw
V7iQmf6sCZUDT/lG0sKLtuCFFsTkkl7zV60hFrK06KRQhtHpFVyVqjY8QXNnUGw9TipeGCRl4Ndf
aEX85Ku8OaEmuEGsFKweetdpKYL4CRUqu501YJExZzamRjLQd6rDhrzASS/j51bjqvzMTrzxFJey
26BMricDcEIZCTcw0z/narBmFjVb1PiPMdkORXaP19LGKslsDWEuI1ZYqo6AKFgj1uCWSDg5lM9o
LGAKqpXFNQHwLXJnoS3U5SWyvLSniuokKv0zRezXbdRVa1guOTpX7dbzpBNUGs9Mq77KoqSwq1q7
UwH2OJUAFjYS08/o+VFhTS6iKbg1VHpGRQi0PB83g5fsVHO4jSJxpVsgoUIlvderJLrDIVa3+05c
BkzMKSX6mlJemts6p7btN9Hp0GYgKSgv8sTVaIOB3mM5gCKHIr1Ummwbtgaf291rBKh1FJNepJFo
+3GOTKOeO4KsUjujkjQg72x1F7oP8KCtAbD4CNOow66r8vUodEQeqI4s+8Tq+JaibF6I110R3JUB
QiEVZ52aJ4jEBF6y8L1yEeOcRWXMvIyT7tpg5Vq4eNq9gY6p2TVrxEYv9IGIUtAqz8ZZaumjBGoT
f9FEJ5dfBlW4pX0MWXYmKJqCuR3VtKS0BJWCNuUibfT43orQZ8NPKHd7tqBgoPVtVoKyUPS0XGAa
xXLKoh1uXqcg5rpVmoTLQgaEkGZ4RGdDty11BFWTGil/v7vqTe2+tADQJWps83a5TWa5k54uk4G6
Xh7yFyOL0hwSYYTOsIHwryR4VKvqqzZUj0mAQjY51sSuOAiOOvmUYhJF9mQX6/PmuGcrdmXM3Aj1
0QEC9mornibRuvQuRi05HUV03ZX4zC8pSylVi4CLOJhX6L7c9gOJmJK0X9JYjGlOKStR944B0kW2
iOaKnUsE9F5r2CJU6vNg6iwQcfrObCU43DUfm3qFtzDb/nJmHtmNAfZJS0rcVpL8OLb6O4S+b/Ka
hNUq01OIPKEbivGNOuJ2peNem5Aiu+hIaQ4tT8qh/ZkvludFb54XnnIi5oLiBkmYgITrHhtEWBFo
Sq6DTFwlKs23qTMJmMpu06vTcRnXxFABjdcO1yk7yevMnXLxrlE51QPkQOxIxgamH0tK5HLidn1o
2IKJ+p9fkMmA7VMclebqQFFGtOr1IADwAHpxKU/5gKVv0ZyJSnY9lj1iPtQA1r5EQqBApWeqZG3h
mQPvVOLA2N6BnW/uxZKCmZqnbGjK1rcC1R7rTLyqVU46O5ZD4XgcvKeuAnGAwE36MKSScGY0ReK0
orWQeu9kpgRR+MzGK8nD/ra02pO8snQQQnnhDLVonQR5oqyyArH5vgov6kikLOZp1BtD9pnRaG9q
T2CtJK0AeK+QlmiHOTRViwuP1Wqroa67I8ZghJwmeLo6EIo74Kn1je7l9XZMRG/bC1K+KKqsHU49
HdyCJMVgx4ca0lPQGYN/YjbaIlLuLZp3SyTBKMIQ18NXdHU5u4iwSHBTsTROhYCTnXQRUx5ibxFe
AmjJOCwQAdDItpvoCobZ5JSpuksic1x3k+mtCf1c/Ejvs8F7rIVc35SadjuVoD2BQ+FyZSZPceqH
TlBNkh3r/ZcpBnYxBfo2HsTRleT2ztdbiaaPD2YT/STWT+MttFj/QqWyX5RWc9IVdW2L9BIW2ahT
fBc81RVhcqIKlT3SJQIa2ZhXfa9QZdEjjneURxo9V5ZtIC8BC2VuKETfLK9i38M83NGlRlpZeVdg
ttg9GGm4MWKfCdbDz3nTra0J4M2k5dum8XnloSYRtQNz0mrpy6RzTYaV7/vU22PkaizUKT/pjaE7
RYNrqU8KKq3dbvKSLwWyBnYYmOBexVxyqjztnHKi6Jl6eurEQ6BT/Jjxdeq465X6qhSAgYItqJwu
l3IHxWNzGWWddpoSwHCgoL8/TCft2Gx5vy8nRKqv5F6xVr4Cews4I2ZdjpB0D0gkpq4gyRcaUmpn
mlYO89YAzpKaxpWa108jaTVlwLisc7ctee1W0ZCj6aLrIY0e5kZOV1oXptmCD+Uk6LqkIttVgvBE
EBvRNUwwmt5cxA6kmuQ1LtalXJxnUxqR6uJ/BtsNEF1C66PRlW1Z0LRi79l0mbEsUJk5p9wzLanc
lZQAQy1FK4ZwCGKu3UlkuQa5odsK40JOex5j97kT9Ie0aGklGnnpFLl1K5c1K8u6FiigJ/4tpYgL
9HWS8xGgq9uOVgl9P0QW2FLXA8gzMFECEW2gIqOA2BgVM3kiIowkzx0mQbaTqdw0VkFhI/2ieRbu
X1iDoXJ3lmk4uCShodmG0GzSCZQYDBoA1/2qyq0bmFMYSE0yK7W7s/rsrNPJL3QyJmoXY4ttTA37
aKYCfvaC7r7rJzI6qp9DaopLabJuqYtd95JgG0U7utTfqN1aiyHLVshYbkS//poGnUinK1MXXm9k
SKKScavm6JRefgdYZNF02WaMvLO2Ex8HRb6qBgnZCE+m2lCDrh0b30mU7jwD32MZk9uryqItUBbT
8vgqSetqETegHLnibyBXz8UoqFeJ113GfS87SPiBs0yHhI9MeA+VtT+ZqBoCDoPxW9lx3O0UbM3Z
ZCRXGbKNVyr03AZqUEW3VYKvqTL7DLQCeuLIVkKG5Mo+03K+8ep9P5L7kj4FQuqo1aMfNRxgFmVE
IQzWuaHe9yxvxMfpu/nsUyVyCNRQa7k+Jrdc4xjxVZqmRY51VzG1VJMa+q7mVVtGlBCb5iyGA1sb
wcVAkYBVsyF7WWlF+NWY6sKWwXJsksFYN5oESnLYBJK6SY0gWEF/uZ4GcEdwtU6Qvc2WJXVwEkns
QNUw2iee/63Q0m+UU7eepl4Qmn+Ow+REKvzMNQTlzhcTsJ0GIskIlxPATwKgEdxO+lOc2UDRasR9
qtzfRoh/EIphKBhIS/KOEytNXHVW6RONPNeXUa+bTAzFXycWpwtZDdszqRmptKVd96WENXtB3lJe
aag2XqsmL6Md92HsjKp0HBcVzflGYg0qReqqkSBRYTArNxOMNlkkQqPj8Sn7t5Zf+ct4KlsQHk3j
ZK2Y9hvsxx32PmUhUyyWw2kCsyoBU6PjW7XgEnrRKFwFf3s3g1vkynGQrTq9EN05kQ/NwHM8z3j0
/L68ztldc7sNdA+VSK2n9iQZ7aKbtAW4fW43KhQHZ9lNU3U9S1IzwswBnTI4hk9tJumLbqWo4ldq
pvjEEcebHLMXk6GwRRSitCK8e6wTw7owleJ+UunloBZ53gR1hu1ZUwMNM6Ol2GD+E6jiVejLmquM
+ukE0gAgxGKk54OaEmDnoiquw1KPwHenvHlqj5QsOGSlEJ7kIjTdTPfo1UNAtQcNT0wsJHWiEmsF
RnklDlO3MBBfAtKqPVbkTecwxW4ML7j0DOK5anqknqktpLwUFhM6fdyxTw1wzoQUw39qwZS7GH/6
mzGQL/TIvzNGdZNYxXVdaMd90Tqxls/bpJjuMjQTp7g+kQfIkwn7kw2oPbQLtcKdN7EeCVMgYNQh
dSPRfPITwXuIkFBaWJlcLotSMaldIuQElE3HcRgcM2U/JPTQLuQS/CY76WMIsKKAMOgYnEI+KG0f
TLKQg3CFKBuvgwaGR05eSE/PvBcE4XbSiwtxNHpnQL0xS9uB/qOuOVo+SEyWsTAmerBqZNU29NbK
1TDU7ibrkkDBbQS/5XhUrtMECclu6FxfyD77Wf1YximRW05j0DhNJzxRfPQWpZh3Vm22bd7KCyMx
YBIk7SKZJPoSOkh+P9IrNHLodhKSnkQFLAvFHxFQM9N8IarVMTKdi2DK0O71EM+Q6foWkzUt67Ld
jKaSLnjux9GIgGiVUyuPPDTXu+hYUJXPkMF0txYscRnW/nZS2u5MGKMvVdjczqKUm6Y2PUoTke8E
rYbHFIRiI86WuPvlTlIjzNlmMW+KqC4rpBwXGECiYgoFzp48IAdowZ6IUnsP0JulxjC57XF7rikl
GHGq6WRnXmScRI2wLNoMW4rR967Rkmpnnss9eJrWIfzeRom07GMdd8NYHZ7EVvg81i1X3GpAOCXs
LEaPBhuZVbBiNiCfmmZ0P6jiPqDddq12GYyCrGZTjuWJrjwAkXEgzM+YXxF1WDTGLNCpguWM8bQN
A1+5kgHjI7pfa5w2dLCdCqATTq6jNW9zt30VnGqT4YBAJATPzbs6nTntFZlrbMU00ktOxpJihm12
Y+tS+cTiOpABW5XHWCagNkvM5g5iekMCfBmneuqGViKv6hH8kZFpguQAL8I+AmeOhDy/DryKGnAh
AmMTkB5cgYaUUWzknvwTnv1kLcMCf5EzD/Rk9kVKCpBtfSmN2Gyohk+JFWVf7SQJ5pKX2Matq4A1
h5cTp5UMB1PU4rNRz/mQbBoIplBC7ZyibMXwZpCpUi6GGBLIMa1+C202LWtmn2RL4XVRaJDHEJEC
l0Bo3BmygcJxk0uFvpB0UqcFRPOIdTDqLe1TVCYuulhI911LVCOUBRt32TDoaagZY70wCBlnrkvM
q1hbBBjkUlG018Mhyu6ygfcb1gPAIhfKbNvu02QWEoUrrK1pi07V54qaa9LkyR0VUubdb5v5f/1n
srIyxiNFaEiUdlZKgrIeUjT3cDwQn9RWkWnlREXIodvmrtflaXo6BGZXHdMdAmMk+aP1BWFQrmvQ
u4lBQZk/lFITjY+93HXm4wDy5A4FRKRbVd4BLgsFh/Xkl3121fVSriJil8ZnitQZI2K2Sb4aIDmM
Z2JrJSpqkVQ7VnrvK+UCLC4sDKBY4DVMkqbYkZBTFa81qWtWsme01bJrAzNac24OzPsk9t4yrvTR
2M6WMNYJgj1m+4V4D+feGmRl7ngJm6bdW2Yv3Ed1WIj2oE8ksEHc6CIVh4BKHE6hJBXVlHB3Idj2
hQpoLAauUXjEZbiTrPwxAUxP+1K6UQ3PChdQK6Rp1SWZgFNhV7fhWaEbQrCx2r4GOAQBL32iMBMM
q4ACDRCjSEfbyw76tlAoycZZ5x1HDRwXZ0j6kq4r1KX0uhZ0nbCKhvFwmadxOx7Tkk0zNynh3R77
Kt6MZ70BQ40CCV0P+LWgnuNKEUQ0JkXyqEHqu0dKWVlPsGXCtiVRJJ4XxTiieC3Gsngl6aN23/hV
Py6UsgWpgI+rNQP7hCQDSRf1S9PXK7qiQS0Boygl2W1n1Oax2NZBRQ83Qf6XsiSq4bapdjIAFZn8
Qr6QwJJ3yABMOtaKeLR4ywhpIY/+s5kbp0bigw0BB1s5TKVM/j8UY+cKwN9MGl3Q7C/CjKj9NJYN
nbEqYzzJxWySN5qAYcT5pCccH2zowJItKe/6dTzVADfFrqbCKgTdAL0i99g4wBAG12o8UYsRY724
zSo/0OibJVN+VoqFeRIB7nkSxqLlxNT8fE13oT8FK38WyXQhcSYSQJt0QtdcYo5cByjmZQVNRW1E
b1jI1XMEdjVpUWt6by0bv8b1SsplDJQBFRTFMq2zhD7o3Lc0h5CjMKH0bA84t0QuRmgZYZDmR2HH
OpTSB1Ai0kMYcZzYSveMwySiElxVaTT1rtA6sVpCXLeKM9RMEeQUR3I2APLMzDZlG5vrkMU3Jaun
bJWFJptkLw5g1CJgtAq+rbr8WdDgD9jhZMCsCHos72Gfm220AU5K5h7JaQKkL2rQ+i7MED5BqwvD
laYHN3E4AIkdZFhdvS17vQyyRE/7bz6fG59n1E2ot6GLLS0qNe+8TRrQr4ITqd7UFDxKIFox6Aa5
GIUJSkJYKRRt1eDRGEpTJ0EPLbvNJHOXxkmxHTqr3mqqQFknkCPachSxKDIN/nhrRAOvsVXHjXwx
RFyOQ6cr2WhRb5JoR2rzmMt4kNnV0CbyWQfGb60mKfSYCWkP+Gda2hwTLMS0ZGqRjXNWnz5ugyru
CdQUkFuEzELtgE6nAauGMvOriANIcQlAFeyCZ6y5HgKBH1MpWpl15tH8qGYo+egNGMWUfXkOo5jt
kd7KbdPUcE0UudYXNQrx5TocESN2LCR9ANmajXCjQdXx3UhRlLWnpMFpQ9V3m4sQjxCgTw1HAoVQ
LhsjlW7k0Wo7LlYMIYcIyab2+vG6DXJpC5+einlRUq50KhFBRzMJC3+To5vegqss8SzvSupsK71F
vR4qpt9dAMbK70HZsn1QWqrRm59UVOkVcQoad8IyGkjFYHgFxYpR2cP5UAJXqULVacJY6tzIGwXL
VXxA1Mi/R6cUfLJqWaDIdlqFk9nYljXmm1TSu3u9MwGP85ZwBlUD1eU8zzlsc5PnNOR6/7XS8yh1
dDU1c3IQTetttZbqs2DUxQewTcT8hZBTs1AD/wJwDX9NZYeAYzKIOShMouLALsGLfEsBHKMlDqHb
8XokpG0zCmf57omi5oKtZaiWYQZpyx5hNUZ20lodhgcZMcixaKYCjEjeBuxAamGXTFH3BfwQGF6z
H7YQjE3TJb5P7ugZJuOil2pgnqIATpRGrw9opdXZv5EzVz23qHPzm1gXzXlnQdQi7C3OUXLj0MQx
qsmgMqTmly4fiptJ09uz0IAxXJUsBAdeAGsplRM4o6Ff69d1poP0BPkHeU4dzZ03heo9qDp+N5OJ
HrYmWVbgInsT03pBOv/KqoocNEJtJDdeUJ+qTVI3CzJwYvS6GW6yZgzurbqsAJMaqQrUZIgm6asR
y9LlIIjig4ZE4WnStelDqEtlZ0caZGkhlkiimqmg5pO06RXtExB2olAoLrAmMbfjQu02dVvp30I0
vM/GUSQiadJeXorykNyBSUVEMtYCnyczgc1JxU5U3F4atOs2KWthjX95d07tpVvIPZbArqgE/RVZ
7k2DnQCbldqDYG60MboZkcjat12ya5EOW+hql07AxK4I9v2tzEl0adI4jE8iowIVPoQW5OnAggdb
6ZVT0hoFYoLMo2KUwbYM8vZUyXPLjRMjMqBoCs35hDkjOPNACh5D3/IAjqh1fovwCWnlBLjHodcX
w7/tTM4UaaouwUmYT9y2f6kqHgijxs+FU62oRTy7jPAxB3IiUABEtnPZ0Remz0dZGtdQ3s5NaFI3
JxIQwmXgU9wFQiiytCOs0wpHVmZKbFKNlBJr+AnnEclEtZgAQA+rhKIGL9QzVWEy265dKQphuSql
0lbWJ9YlkR7rXhrGTAcZmmL+Zib0HMYa55tjocm0b3ToAbX5SURVX4RB/PL3utCiewsNo3SBU0wn
Hfr/X9uwkR7FCSKYS1GuuAqC1qqgpSsVpRNAR5tYENkzwiFlh0lwboE4CDx0pXgKeJvaAMlfRyWH
T87pDOhI49fE+X1K/CwHgylDrpVF2vt9DfEWi0wB4BWCWrbvDQTbAR5NjE6FALh7LmlgUaIofqhA
1biaFGknYqmz63YqimN2QDnsOCsF8G4NkK3HYeyUetm0WpI5KWSBPUmFd5bD+3WNcBiXiJPHboRw
gkPIQC/QmCg04oaENBcm9LMUa0G8XNIXzqJVasldbeP6rGcL2JDJQ5+Rs6NPE8DmGb0a45gcXOPC
Ci39GwhlWbcVX9Lvel5ktjIpKXuIsoZaOCQJwXBdo6hGD09Bu4gKj1S6SGl28lPzPFlNMwWYtRRK
cscLrGGpSRri20bSDJRcPahQ2SS1nJ3EznplZtSiE2akkShp8Z+mdwZIXHBFbIKcDPnhbSWGYxTZ
AKKhH3BtsPzjNIfNlUZ+Zt3qJuJfkLzVazmnczq0g3YX6AqBJcqlqWhH5HH3qjRk0AlVE+iS3gSX
QT1M50Cs5Mt+0nGnE5tshqrD2QwvdbCxlPA1sVQXluATHlVjEFwaLd4qx0qTTsu2rIr7hKbRXWAZ
8AnC6rbKgSdXZhk/SVPpcxoDn6auq59NUk60HqIbm8HVqmT+tg5BtoTOniwzJA2okIkdyyUbE96f
ySOvs/OclqCNM2h7JaVjdQzEMDynzfkoobfROqKPg+TC79C6uMvleNQXsDV4oOjncI7EVSOrACYD
oVq8nP592AKyhgjJqxWCbHcLdRy2UxsEhWN6FSu8o7rSnag+qxSDDgzeFsYz28yaj5qzrBZqZZmy
Uiobwj/F5ecBqH/zRuRwYsEcRHk9bPXSJ+RSEHgCmd5qHFK9nPMTdRh48ePYYl1CW5dEBz/SQGgc
gFniQzyvFeD1EAs1URyXjY5LypmOWHJ81ozmgJWJpGonWotwMRyZjgmKvZJBIFtyQPXNOMRrpcLf
eIFuhwYuY2rJiuWm7+J1EQz8/ssu4EuCpx+bEPl9kqO4hKlfqTEsy+cNDH6BMWrUnzCdcLymBzLX
BiqK5hq2yXwY+FgQMXnOR+qGFk89L10nS61jZm2uimtAnADpASzQLyFCoZ4WH09aTB6BSC8hVEJ5
a1QdOLfU9B3zOSCs2XzE27SZ4uKEwoCSbgGoWcittUASHVipcrz0kaSx1lagz74w+gyI7HlRV5OX
sXmNE+/FRoyS+E5Iw7J2qPhiSF8D72FVA9TcWxXnKV03SUaXo2t0w2kbAim8ur1JdLKAnMoJ9ZAn
OYpFkp0W4yBF6zbhs+0KyfbAFYS8+swa0ilnor7tL4ZkaKlHeRUwFAXNMdWRVcu/bmoEix2L7tRx
EWLVaUt6LcJuRp272ZSyPM74ahPq7jRRJ1kFUggD3AYZKDe3WleA0iUsolnUljpQKaj+rBwsEJK7
l2dYUX6vl0ntx+26y2JRs0t+O3fIVa1H2pSdsqL+Q1NYVOp6K4da0rKrmA3yAoEogmJpBxhBSeBp
9K+w6QUxDWv8knzBM1b6EIqwEvo0fVR0Spvs+eOYYnMwUmjV+ka88bNKLa8H4DneMVk9y0+tBrov
oKLiu1qxWPIhVZfMTY3Y23B29fIFQAsvIUcM0MWgpJjULtE1TTyrHTJrXQ+S8pUo37yPS28RmQIg
qhBezQznHT3jvAuFlddb/p0fygNHSHLe9SoMD4W0hzKEbY2pf+XjT1RCMWuAKzXf5Mr6AmmPHVHT
OKyXjTh8fubrvcozbV94eT/oQf3w7X/c5Cn//qj49E4l6v+pC/Xut1b7fNZeqn8car6ax+/EqV6v
bpZs+lfiUd/96uJHaamX+3jVlnpWUrrJ/94vvSk1zVf080B/TY5KMiB5/u+fRnqWwvqzEZIdilnt
E4pVmvwJnwxdgfHz346SPPPffv5JR6NVEmUys+cvGJd80HdT8/M1/yy+9fd+58+ufP/8QGYpLgt9
ucNuXfo0ewfSncIoYP56PwOS+AmEA0puJjWD+eu3mwFZPXQKFOuTJio4DGmso++ePjaQn0S0KzAJ
wt38dW5+r8cvzzJ3Bz1/Vf9EmQp5c/F1jTPgd3NgfpIVRNdU/XUG5uXxe03B7BR16Azos1ghShzv
bl3+pGqYYasIv79+/W63PvunHnTruvxJM3Db1CHCPH8hSPDdwxcs/ZMumkjJYify9ue/19OXZp3Z
g+ZA4R5RyKT7PCv1zl/v5gCjsE/Q6VF8hdX/e927rB5675ryyQIJDPXg5c5nAcLvnz/LA1dNvK1e
l4f48oG/0fknzy/tQc9f0j4R6HHCKb9+/iIHJIfAHB38bgtg1kA96N4FFDfxBhPRBCFpff56twAk
Rf2kcjIY4FCe3//f7vTHVenQORA/ce/ojr5OwPx/7ydBUj+JBEf4f/x2W4D6ckVE+d8H4/+FyJfd
T0ObxICT93r/7+9dVD4ZWDJgsPfbLf7ZHu2g1a9wuBH2s8Bfv1hK3+1+Es99tg3XDQPdlvnrt5sC
6dDoT5Y/YRKJMA17/NsL/t0UGNYnZfahMzDkfv56SbR+p/1/NnU/aBXM0lbf3bI0e3Yw4O90j+Kh
b7msfpJkHLAoLb+7WaSY8dHArF40/vH4f7d7PzTGRc7nE/u7IuMm8+7mOftENJRU+TWH/o2e+Guo
8fe3dWHO25+/5pDtu+UtEPK9xPIk/M9fv19UM8t+H/ZKE9aC5bII21427h/CWgo6ZPx4gvDPX3/Z
/8L6+EddzKHz+vRcEQv39fNx/FIW+pe/8FbF+nmA13rQXPShv0TY8+5Xb1Bsfxn8pTY0f/8fj98L
uD/vaN/94dsO9/xJr3/99RZ//vB3n/V2X28/XIf7alc9BuPzH4yvF/qiBW/vgmoXvlOPn2ts/7yO
n2Tm//Hk/2xYZyyqtn4bZ56T2VXz0FFXu2l3hFx/WLyNNY/Mann7dp6mv3fBm2r3fhJmzbtDr3dT
V7t98jbO87V+xORyreW7Qecj8dBrPc6rpx+mQP6AKUBMYxc2b5f3PAXKBwx7un/YZe9ND6S52nLo
LFwA4n4b5flidQ7kQwe9pHZevQ3zPOpcpTt01Otd+xQe/VHtHsLd22jz4DjfvH3791+Ha+wy3o86
13EOveTbLGz2T8/XfLRIw2rX7N/tEfIc6x36IZ+xqjiyd1n8NtTzpGgfMClf9un+3eqQ9Q948c7z
Ixbdf6+Pkl329P01Yx309u3ff5CrnGGPrtuHp7Bm43x89yqqrJUPeGlu2uzhaFPP1//ucUoixyAu
N4ffxR8P7dFZW79bka+jf8Ac/efV4npxdbdw/8/RvHj2FRP24/oHroTgLaat2NTi2qqif/6vbutX
h/U/8pafj/D3fan/+p+/vjjPqx3p1MPjD6Lbf76L72OVlz7md3/6/ydYcXbZ7undIviIPX+F/U/2
48s311P+eX9/L6Y42w8gyN7Ged7459D50GGvideaoy1BXbU/4p07OgtRaSOHeBv65RT4gE963a+v
m5826rmnd+h9OAxQ7ZKjP9I9G9O7xyrjQfhnLzbbzF8LQ3dV+PCw/+FMRzzSol36J3fwMv6/7wXW
MWJXMbSk+KUYJtsOAcNbNP99PvAnr+hP6cSf/O6/6XV+ffDstrs0f/f8Z6PIQ5eXva/S9v1uMbso
HzosYshQsbNfnXezC++hwzv5Y14f/Y+T/R6ZHP9//upjVLLlQz/mfHbtmg+6M94QdtVffc6sfn7o
56ArFv9y7A+4h+Nd1YX16+hvlzrvfR8Rsy+RXf1+TOMDLni5fyIRnyPglx31KP/G3o2tXLav30fb
f7o5/cW9b1nts8fgaAY6/Tz+Bzxaexfvq1/MvvkBJ+frtV/PBnLzKp1PuT8ysqjHJnw8Ov0x0DQ/
ILhftbv0+wf+ESnaer+rnl6n6OWkfnTzbJe8/Yxj5uUFe44NPiJvW+f9HMn84rFQQn77tL+fTRzn
0DUbdr8/ICi+L2zMfd5Dd4sTtjxyoaOr/f7b22jPUzPXWw8fnFgARNnbSC8Df8BiRTmF3Crd/Wor
kmYnxkOvfLtLwD7vfjHpHxGGne/7I2eX7J/y7P0mJBkfcJ4htb1/m4HnGZ9NEQ6dkLtd1u6a9m2g
l3E/ICI937XV+1E/YiOeJ/jrfvdjhkHx++0G/v4LiU3j4y5kh/xV+m1+QAqw3RXt7mi+hVUbZvv3
UdrcmDn0WbK4d+/nfDaJPnRUwpo62CXJL+dlbhQf+gEvSdh6n+yz3f86+qN+3Gc1YqrPu/zNvB+w
jT3tjlAWCN7NmTzjIQ798Js83v8wa6AAP2LczH9/tcpHXG3b7ZJ3j1j+iBLwZx4v4d982i0B8mfv
L3yGih46zZ+JcH5xkmLoffjYP6U88kdU4s7Cp343/nxQyNIzFu3QCUHHoij21RwAvOw3b/Mw78Aa
58UMRKCvR79ax57sX0YE/74EGzgtp9tfSalBcmfM279Ip/NHigz/4nfedfv+XSn3tx9LLcYMUny/
MF5v+S/mGf+Iy9+9gBKQnAPH/SEnYg0fOOICX7Bi/3ZVz1EDRPafdrj/2u0/Z9K/rGE9F2EPm9r/
y921azeOHNFfYWY70BkBpCgp8TkixdFoRM5yBUrBZk2yF+wRSNB4SCYjJ/4IxxtN4MyhM/3Jfsne
BtQzqAZEUkTtalbB+qxn9jSa1d3VVbdu3U6B2YuAhmUaG6tpiCyvqppzE0W0kuN8mT1+0CeBzrgK
zapllyEKar4droIidXSEVzjxTxu0EXQLbPI/SL12QhCxZ4S1EdsnkHd0T07dFrhIzkm7uTFx2/VD
HRHo3LaMteKpBhymE/Rc4vehvQxS0WYLV8SNu35uIONwGSZiTpcKZY6jU7SmHbVBKj0GqRZ1BGup
0m9vzu/8MQERLTk2I+mTB8YqXpIHuAnu3jFeI0H7sPnrGr+qa/BeRKwaOdAxNyaZuzf9WTzmjhsK
VtStRGgbOtVvsFHvV/p9r3dLad+8yx1VmPKf4Q4KfAD+5LZgyCPOFj5KnWYx9VqXnGTBTDue/k6Y
xA+AR4vDOhzjygXl3LgMISUexE4XU1Wca5Nh2O5MTItjli/Ml9v1Wi7TcQB3BwQU57SBZ7x9Uihr
bTqWOy7euZyHE+Ct+Mz27zHswC4aPCMIExBjMWwWPOEaRiFxY0cMyd7X8lsWEmrQLV+T4vQ3XjU7
LkNXLGXjVkZTEnltvJx3HPn8sxoDISY7vl2KZl++O3v+apkUzaCZ7BJhULKquJt2nGzvH4CsQvi9
oAJJaTNskx7kDiMK0HBgbb0EcuBL6q6PGU7nCMf+QkCohjhXDsjqQozpITxhWL6LmXUNlGPwl2+0
CkjtkONkP/4vkY3pXy7vQxWRUwfpi/o7+UouVmTRKhKzl9uir8Z2VADqd/3Z9hHoQqzZDJRlfa1S
jrPXfC0rcNRlB+C3+CKeWHzB7WSjnIq+iZI7EKswSeh22Bj97ujYBgBwH4gPdjjANwxrDcpwige4
SCcWJYcFd0PhQCWKMp6dNsNZHmQj2xm1w3HNDcK19r/gDpHD0WaIGT8phPhkVI4rIxuV3hfO8ZH5
zP5Xc+6GDzoqju1SBIOjuH78kkKZhYSF0HOoP+1rZCY2v4UhjPXkajKTQWBRcw8ZZvyEO5UwSPeQ
4Vry5EL6ghSlIQtS38yeJtqJRl+CpmFG07eIq5v76kaFXjgv4XscnQcemE9kxwHqqD/bUUizNJej
Lu89/hI2oLLz+CWr5Qyjx/8uJoritG6TwdagKSsLynObDAdmJBZr20GjYb++uW/80gFvMWxo4AR3
CpSv9yImYRFabevPGV1Fyorp3SMGI/eAw6ASQ0ICl+OC/amUg7hths32k5qPxfiBegwOYlruQ8vn
W2ss1fVGHRU1RgjmiBMF+7T+yGfjlSRrd+yi2xXKNa2TY7zfA0e9PZ96PRwW+kJAvd4iEosuKhpQ
caz1YhrixjSbJoPdzf/ZP0g707UwOleHwa90ZOCrlDD/OLrp8OwmDJtdaB9ktJZ+eA+Xa6yQhQ8M
zhaTF1abZblG+vLUtpMGvqYFF6fLwWM7l4u5iEhfFkcD1WUEM9DWKY4cpqeJjtQIHIS47lpOZtaw
DFsB4ti2EbbzL7aDBu9FFBoOTFzcDxvrgjsiB+/RczshN6TWCqt7iV2oMWrmVsflKUPcdJGCihzL
lZmiPsWnDAjVBRoVxIIOy2EHtDVR63IknXglD3EYcQ24u41J9nfvH1JQzyJiBIcjK7yclJyDw5EV
XiYioLN1GKzwUUbWBoPyX33jfgQZEfAfbV51tFpS3cPWF8m9tRs4UpS+SmapHZo4HJVHLwjvxZ09
ZQYb9xX8egIWaCJpaReKzQx2Tv8p5yh2Rb4ZS3sfp8WCiQZT2ISMy9H6M0Cngw21MhwR4MIJnSxH
uvYMXSRTrq17RsAQAymT2JfjakZjjxX1QCfIfGV/RzxEZ1hq4WgORzfsNaAuK56C0E39CesTDToF
2RPgCjIMnHnNSC0oSsKRdXhLS3MlEzauu9E88KzH6DgyPz1LM1h6Hh/QuUbhRI4kyXtQyTonadEp
M7jjmzsta0OCS/D1zGf2Px43uYSF7lSahjRt5KhW3mq6CvZdF1wDM9k8W2SwCTwyLijpR3RDc2Q1
noxs1I+DfACWucy6JCmYjfeIOLRpcuruQEwqep8ASjFcVldhHN4Ta4Mbj8ehTs3a7r8RH/+t3X9V
f8txC3KpENYCvnYCDZFma/vnXg9ayzv960Jrxflrk0Jpq/hHPc3dMUJf5Fvmb8wfbiqgA21Ra8uj
1F/Hboheoca1JYDAApkHaKwP7gXQODNN7Uq0yl7dmwbNsolE5YpcumXCf/qNKrwjJPAhXEw149pM
MYtyDxlAyU8wcCT8lMzY2SgyseOUhyAGzemw21GBqt25Yc8yasNkjRlmu78hLQnTHU5WAsKpZic9
52lfbyWyhpY3uBI/++DKZR2Qxvb6FDPEL2cIFsdCfabBAEN2fRZB2ItmEAyJNTTI/EBMZTwr2oED
zxms8NQ4pYhxtN93ZinaVouT5SiPd8BKp7U/LQlc9wYC2XocTumacSBPXqQafYjHETfCEdnD1dIC
EAcshOvSb1zp//HOro1R8zuTAUG+RCGvJB2SCbrXXT2MTJfO4SDTfBRLun2zxyfqzvVqFfmrtW7o
Jgbm6LfOE5Cr0KJt47kD86nnbq3tlZucJ1AxNsPGuIIOK15aLZmE4Vz3Be10QA5T3xZI8URYOiJH
DFZGSo22I2svcwTvgDmn6p5y8Jw2w12HgcXKokE5HA0On+SSsu8cDs2kIaJ2lHCq8lznhGFrDFEM
KG1kjmrhEArT6JYHBkWSmc19jjumHB7QJ7GE2zBHQ7t812HYHaOZUDasnD3hUteLjsRnVbY0SEDm
J+zv6UZCgQlrxslMwRFhjECT02GhvTtcDo90sx7LCnNw1HNulUyQkRJ7cLi6H8C/Ce8blwnaDJeN
d40eupnCJK1QgnDwGhXDVfD0wStIe8QzMNPeNcy/qqqPHrc4CkHeEh2DwarK36ANm0O8BRodU6Ca
PREnxTXKNeOfj4vhRXZqWH+ymjdTd2jvXsBqX/+1rNkBkQZ0eTOgkdmtIrBAkQp+/dd/4juxEo2L
aIV2FszgAzqy5sKsGvGHEDNoNzn6cUYKXZIH6PahLS760bDmIUPyCXr5nbgz2z1+d65EuEK+pBo/
outWUJD3GI+VcXQ8nId30xAGHEGJBmeAwkx49QyKAAyLdyVShbdpi7vRwWuD+t1h82f7e+ehOAjU
wQSUp4M4Ts14eY6SfWMrQrNDrItMu2JkBh/UF8sEOlIVg2+9uF4PWMJDkbnAbV1wqfgT9A74XWD1
sygdk2ybISyHJo0C1pvxLzsiGts6sGY999/WkBtIVUABcI4ATM8WiD3xkRyVKN1ui7c+gFSToTlU
/btipUUbKxToOMKZrrU7OHoLz8M5Wgmo5DRH8GDGrW6m58jeoFVuS6BzkD5Qz5lCQTylXTdlKaD0
5QUdvP6hzHHLvT7DZfwR+9haPyicmc/sf6ohG6ibTOyWSA65BV18j3UnGYn68Kxp/VkPQUxNQl1D
JFGIy/F+RK5zeKWSJJfa+yShuWymnOVaHKF+/pV+OqFIisvi+cDgUVMxzS6DUTiGchSZPwcNUueK
uX262JcQ8K5whi4HNT831K0CbxpvAGgCgJZPyb1CCWrgaEjv6L7meNa4VZGvKp08HsYw9tz/4N14
G7/AULLugI5oqSG4HKXwLsrVQBeNCbIjwRH6e4JGRa5+GrAuCgPgKGn00EkDmlFKjzFHI3W+OxHC
JLPHL4Gcr8yMtVWOOGjX2Q8YCHyB8tH0G+gM4X7+A/JboPHXvD/hb8Uf0YRq2NaEpRg2956oJ39M
cT/XBqwb9iPh+rbRvouHX7LmL7tRmoPjiQrMz2FgnigornQbHDO8EnLaboOxdQJV0+0qMq+37rlu
4xtc98jXO5EWTjlAuA6KNlbjAgejsBOJNe2e5eiQ76KUQKB+Drysq98xsTibHDBxb4JcgjLOOB49
enoRAlIdlg4TR9/zexHcPcumZADYLlIQNijGsVHuckeo1wPaCqSfbA2HozFPF90An5Dr2+F4ZGMo
bX19hkv7JkrtybocJ+QWXOk1HtYiCwfpUHNLPBftvt41UCUVW/dSKP4a/Ys3Y4DF/9qEPoXndclk
XvT3T6GvDiSrhH7JwE/T3BDGlFRSi/P+Tn5lhcrwH/src9xdXz5fX0o2E9hEk76QIVJFcmg4CvXX
aWyxFlyOss7o8f9QQ1kRHwoN6e/4jFcoNJtlydbqTez+Knnot/crq9Sov7NfWXSMFQ776TaYBHjp
6u+/AQAA//8=</cx:binary>
              </cx:geoCache>
            </cx:geography>
          </cx:layoutPr>
        </cx:series>
      </cx:plotAreaRegion>
    </cx:plotArea>
    <cx:legend pos="b" align="ctr" overlay="1">
      <cx:spPr>
        <a:effectLst>
          <a:outerShdw blurRad="50800" dist="50800" dir="5400000" algn="ctr" rotWithShape="0">
            <a:srgbClr val="000000"/>
          </a:outerShdw>
        </a:effectLst>
      </cx:spPr>
      <cx:txPr>
        <a:bodyPr spcFirstLastPara="1" vertOverflow="ellipsis" horzOverflow="overflow" wrap="square" lIns="0" tIns="0" rIns="0" bIns="0" anchor="ctr" anchorCtr="1"/>
        <a:lstStyle/>
        <a:p>
          <a:pPr algn="ctr" rtl="0">
            <a:defRPr b="1">
              <a:ln>
                <a:noFill/>
              </a:ln>
              <a:solidFill>
                <a:schemeClr val="accent1">
                  <a:lumMod val="50000"/>
                </a:schemeClr>
              </a:solidFill>
            </a:defRPr>
          </a:pPr>
          <a:endParaRPr lang="en-GB" sz="900" b="1" i="0" u="none" strike="noStrike" baseline="0">
            <a:ln>
              <a:noFill/>
            </a:ln>
            <a:solidFill>
              <a:schemeClr val="accent1">
                <a:lumMod val="50000"/>
              </a:scheme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E77E3211-823F-4709-B6E4-6D7FB8EA5A3B}">
          <cx:dataPt idx="1">
            <cx:spPr>
              <a:solidFill>
                <a:srgbClr val="0E2841">
                  <a:lumMod val="10000"/>
                  <a:lumOff val="90000"/>
                </a:srgbClr>
              </a:solidFill>
            </cx:spPr>
          </cx:dataPt>
          <cx:dataPt idx="2">
            <cx:spPr>
              <a:solidFill>
                <a:srgbClr val="156082">
                  <a:lumMod val="60000"/>
                  <a:lumOff val="40000"/>
                </a:srgbClr>
              </a:solidFill>
            </cx:spPr>
          </cx:dataPt>
          <cx:dataLabels>
            <cx:numFmt formatCode="0%" sourceLinked="0"/>
            <cx:visibility seriesName="0" categoryName="0" value="1"/>
            <cx:separator> </cx:separator>
          </cx:dataLabels>
          <cx:dataId val="0"/>
        </cx:series>
      </cx:plotAreaRegion>
    </cx:plotArea>
    <cx:legend pos="b" align="ctr" overlay="0">
      <cx:txPr>
        <a:bodyPr spcFirstLastPara="1" vertOverflow="ellipsis" horzOverflow="overflow" wrap="square" lIns="0" tIns="0" rIns="0" bIns="0" anchor="ctr" anchorCtr="1"/>
        <a:lstStyle/>
        <a:p>
          <a:pPr algn="ctr" rtl="0">
            <a:defRPr b="1">
              <a:solidFill>
                <a:schemeClr val="tx2">
                  <a:lumMod val="90000"/>
                  <a:lumOff val="10000"/>
                </a:schemeClr>
              </a:solidFill>
            </a:defRPr>
          </a:pPr>
          <a:endParaRPr lang="en-GB" sz="900" b="1" i="0" u="none" strike="noStrike" baseline="0">
            <a:solidFill>
              <a:schemeClr val="tx2">
                <a:lumMod val="90000"/>
                <a:lumOff val="10000"/>
              </a:scheme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xml"/><Relationship Id="rId3" Type="http://schemas.openxmlformats.org/officeDocument/2006/relationships/image" Target="../media/image2.svg"/><Relationship Id="rId7" Type="http://schemas.openxmlformats.org/officeDocument/2006/relationships/hyperlink" Target="#Portfolio!A1"/><Relationship Id="rId12" Type="http://schemas.openxmlformats.org/officeDocument/2006/relationships/chart" Target="../charts/chart1.xml"/><Relationship Id="rId17" Type="http://schemas.openxmlformats.org/officeDocument/2006/relationships/image" Target="../media/image8.svg"/><Relationship Id="rId2" Type="http://schemas.openxmlformats.org/officeDocument/2006/relationships/image" Target="../media/image1.png"/><Relationship Id="rId16" Type="http://schemas.openxmlformats.org/officeDocument/2006/relationships/image" Target="../media/image7.png"/><Relationship Id="rId1" Type="http://schemas.openxmlformats.org/officeDocument/2006/relationships/hyperlink" Target="#Calculations!A1"/><Relationship Id="rId6" Type="http://schemas.openxmlformats.org/officeDocument/2006/relationships/image" Target="../media/image4.svg"/><Relationship Id="rId11" Type="http://schemas.microsoft.com/office/2014/relationships/chartEx" Target="../charts/chartEx2.xml"/><Relationship Id="rId5" Type="http://schemas.openxmlformats.org/officeDocument/2006/relationships/image" Target="../media/image3.png"/><Relationship Id="rId15" Type="http://schemas.openxmlformats.org/officeDocument/2006/relationships/hyperlink" Target="#Prices!A1"/><Relationship Id="rId10" Type="http://schemas.microsoft.com/office/2014/relationships/chartEx" Target="../charts/chartEx1.xml"/><Relationship Id="rId4" Type="http://schemas.openxmlformats.org/officeDocument/2006/relationships/hyperlink" Target="#Trades!A1"/><Relationship Id="rId9" Type="http://schemas.openxmlformats.org/officeDocument/2006/relationships/image" Target="../media/image6.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67733</xdr:colOff>
      <xdr:row>17</xdr:row>
      <xdr:rowOff>152399</xdr:rowOff>
    </xdr:from>
    <xdr:to>
      <xdr:col>0</xdr:col>
      <xdr:colOff>690033</xdr:colOff>
      <xdr:row>21</xdr:row>
      <xdr:rowOff>42332</xdr:rowOff>
    </xdr:to>
    <xdr:pic>
      <xdr:nvPicPr>
        <xdr:cNvPr id="9" name="Graphic 8" descr="Abacus outline">
          <a:hlinkClick xmlns:r="http://schemas.openxmlformats.org/officeDocument/2006/relationships" r:id="rId1"/>
          <a:extLst>
            <a:ext uri="{FF2B5EF4-FFF2-40B4-BE49-F238E27FC236}">
              <a16:creationId xmlns:a16="http://schemas.microsoft.com/office/drawing/2014/main" id="{2221FCEF-0034-0481-5024-B4E1CD79F2C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7733" y="3210982"/>
          <a:ext cx="622300" cy="609600"/>
        </a:xfrm>
        <a:prstGeom prst="rect">
          <a:avLst/>
        </a:prstGeom>
      </xdr:spPr>
    </xdr:pic>
    <xdr:clientData/>
  </xdr:twoCellAnchor>
  <xdr:twoCellAnchor editAs="oneCell">
    <xdr:from>
      <xdr:col>0</xdr:col>
      <xdr:colOff>110066</xdr:colOff>
      <xdr:row>10</xdr:row>
      <xdr:rowOff>61383</xdr:rowOff>
    </xdr:from>
    <xdr:to>
      <xdr:col>0</xdr:col>
      <xdr:colOff>675216</xdr:colOff>
      <xdr:row>13</xdr:row>
      <xdr:rowOff>74083</xdr:rowOff>
    </xdr:to>
    <xdr:pic>
      <xdr:nvPicPr>
        <xdr:cNvPr id="11" name="Graphic 10" descr="Chess pieces outline">
          <a:hlinkClick xmlns:r="http://schemas.openxmlformats.org/officeDocument/2006/relationships" r:id="rId4"/>
          <a:extLst>
            <a:ext uri="{FF2B5EF4-FFF2-40B4-BE49-F238E27FC236}">
              <a16:creationId xmlns:a16="http://schemas.microsoft.com/office/drawing/2014/main" id="{B819AF7C-6FD8-F926-A7D5-805FCE0035F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066" y="1860550"/>
          <a:ext cx="565150" cy="552450"/>
        </a:xfrm>
        <a:prstGeom prst="rect">
          <a:avLst/>
        </a:prstGeom>
      </xdr:spPr>
    </xdr:pic>
    <xdr:clientData/>
  </xdr:twoCellAnchor>
  <xdr:twoCellAnchor editAs="oneCell">
    <xdr:from>
      <xdr:col>0</xdr:col>
      <xdr:colOff>114300</xdr:colOff>
      <xdr:row>2</xdr:row>
      <xdr:rowOff>152400</xdr:rowOff>
    </xdr:from>
    <xdr:to>
      <xdr:col>0</xdr:col>
      <xdr:colOff>698500</xdr:colOff>
      <xdr:row>6</xdr:row>
      <xdr:rowOff>0</xdr:rowOff>
    </xdr:to>
    <xdr:pic>
      <xdr:nvPicPr>
        <xdr:cNvPr id="13" name="Graphic 12" descr="Presentation with pie chart outline">
          <a:hlinkClick xmlns:r="http://schemas.openxmlformats.org/officeDocument/2006/relationships" r:id="rId7"/>
          <a:extLst>
            <a:ext uri="{FF2B5EF4-FFF2-40B4-BE49-F238E27FC236}">
              <a16:creationId xmlns:a16="http://schemas.microsoft.com/office/drawing/2014/main" id="{8ECF3BB4-4DB2-E3B4-8446-C4B16F5F5C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4300" y="520700"/>
          <a:ext cx="584200" cy="584200"/>
        </a:xfrm>
        <a:prstGeom prst="rect">
          <a:avLst/>
        </a:prstGeom>
      </xdr:spPr>
    </xdr:pic>
    <xdr:clientData/>
  </xdr:twoCellAnchor>
  <xdr:twoCellAnchor>
    <xdr:from>
      <xdr:col>1</xdr:col>
      <xdr:colOff>228599</xdr:colOff>
      <xdr:row>0</xdr:row>
      <xdr:rowOff>114300</xdr:rowOff>
    </xdr:from>
    <xdr:to>
      <xdr:col>18</xdr:col>
      <xdr:colOff>211666</xdr:colOff>
      <xdr:row>5</xdr:row>
      <xdr:rowOff>127000</xdr:rowOff>
    </xdr:to>
    <xdr:sp macro="" textlink="">
      <xdr:nvSpPr>
        <xdr:cNvPr id="14" name="Rectangle: Rounded Corners 13">
          <a:extLst>
            <a:ext uri="{FF2B5EF4-FFF2-40B4-BE49-F238E27FC236}">
              <a16:creationId xmlns:a16="http://schemas.microsoft.com/office/drawing/2014/main" id="{8F9C6DED-2263-8F94-6F5E-F4F32622C340}"/>
            </a:ext>
          </a:extLst>
        </xdr:cNvPr>
        <xdr:cNvSpPr/>
      </xdr:nvSpPr>
      <xdr:spPr>
        <a:xfrm>
          <a:off x="1011766" y="114300"/>
          <a:ext cx="10418233" cy="91228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2400" b="1">
              <a:solidFill>
                <a:schemeClr val="tx2">
                  <a:lumMod val="90000"/>
                  <a:lumOff val="10000"/>
                </a:schemeClr>
              </a:solidFill>
            </a:rPr>
            <a:t>Portfolio Dashbord</a:t>
          </a:r>
        </a:p>
        <a:p>
          <a:pPr algn="l"/>
          <a:endParaRPr lang="de-DE" sz="1200" b="1">
            <a:solidFill>
              <a:schemeClr val="tx2">
                <a:lumMod val="90000"/>
                <a:lumOff val="10000"/>
              </a:schemeClr>
            </a:solidFill>
          </a:endParaRPr>
        </a:p>
        <a:p>
          <a:pPr algn="l"/>
          <a:r>
            <a:rPr lang="de-DE" sz="1200" b="0">
              <a:solidFill>
                <a:schemeClr val="bg1">
                  <a:lumMod val="50000"/>
                </a:schemeClr>
              </a:solidFill>
            </a:rPr>
            <a:t>24.07.2024</a:t>
          </a:r>
        </a:p>
      </xdr:txBody>
    </xdr:sp>
    <xdr:clientData/>
  </xdr:twoCellAnchor>
  <xdr:twoCellAnchor>
    <xdr:from>
      <xdr:col>1</xdr:col>
      <xdr:colOff>188382</xdr:colOff>
      <xdr:row>6</xdr:row>
      <xdr:rowOff>126999</xdr:rowOff>
    </xdr:from>
    <xdr:to>
      <xdr:col>9</xdr:col>
      <xdr:colOff>42333</xdr:colOff>
      <xdr:row>23</xdr:row>
      <xdr:rowOff>105833</xdr:rowOff>
    </xdr:to>
    <xdr:sp macro="" textlink="">
      <xdr:nvSpPr>
        <xdr:cNvPr id="15" name="Rectangle: Rounded Corners 14">
          <a:extLst>
            <a:ext uri="{FF2B5EF4-FFF2-40B4-BE49-F238E27FC236}">
              <a16:creationId xmlns:a16="http://schemas.microsoft.com/office/drawing/2014/main" id="{09CB83F7-E4FC-409F-9B15-459EB7FE09AE}"/>
            </a:ext>
          </a:extLst>
        </xdr:cNvPr>
        <xdr:cNvSpPr/>
      </xdr:nvSpPr>
      <xdr:spPr>
        <a:xfrm>
          <a:off x="971549" y="1206499"/>
          <a:ext cx="4764617" cy="3037417"/>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de-DE" sz="1600" b="1">
              <a:solidFill>
                <a:srgbClr val="002060"/>
              </a:solidFill>
              <a:effectLst/>
              <a:latin typeface="+mn-lt"/>
              <a:ea typeface="+mn-ea"/>
              <a:cs typeface="+mn-cs"/>
            </a:rPr>
            <a:t>Performance</a:t>
          </a:r>
          <a:endParaRPr lang="de-DE" sz="1600">
            <a:solidFill>
              <a:srgbClr val="002060"/>
            </a:solidFill>
            <a:effectLst/>
          </a:endParaRPr>
        </a:p>
        <a:p>
          <a:pPr algn="l"/>
          <a:endParaRPr lang="de-DE" sz="2000" b="1">
            <a:solidFill>
              <a:schemeClr val="tx2">
                <a:lumMod val="90000"/>
                <a:lumOff val="10000"/>
              </a:schemeClr>
            </a:solidFill>
          </a:endParaRPr>
        </a:p>
      </xdr:txBody>
    </xdr:sp>
    <xdr:clientData/>
  </xdr:twoCellAnchor>
  <xdr:twoCellAnchor>
    <xdr:from>
      <xdr:col>9</xdr:col>
      <xdr:colOff>317501</xdr:colOff>
      <xdr:row>6</xdr:row>
      <xdr:rowOff>97366</xdr:rowOff>
    </xdr:from>
    <xdr:to>
      <xdr:col>12</xdr:col>
      <xdr:colOff>338666</xdr:colOff>
      <xdr:row>24</xdr:row>
      <xdr:rowOff>95249</xdr:rowOff>
    </xdr:to>
    <xdr:sp macro="" textlink="">
      <xdr:nvSpPr>
        <xdr:cNvPr id="16" name="Rectangle: Rounded Corners 15">
          <a:extLst>
            <a:ext uri="{FF2B5EF4-FFF2-40B4-BE49-F238E27FC236}">
              <a16:creationId xmlns:a16="http://schemas.microsoft.com/office/drawing/2014/main" id="{CC83E093-DD91-43D1-B11E-615E1533D770}"/>
            </a:ext>
          </a:extLst>
        </xdr:cNvPr>
        <xdr:cNvSpPr/>
      </xdr:nvSpPr>
      <xdr:spPr>
        <a:xfrm>
          <a:off x="6011334" y="1176866"/>
          <a:ext cx="1862665" cy="323638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Returns</a:t>
          </a:r>
          <a:endParaRPr lang="de-DE" sz="2000" b="1">
            <a:solidFill>
              <a:schemeClr val="tx2">
                <a:lumMod val="90000"/>
                <a:lumOff val="10000"/>
              </a:schemeClr>
            </a:solidFill>
          </a:endParaRPr>
        </a:p>
      </xdr:txBody>
    </xdr:sp>
    <xdr:clientData/>
  </xdr:twoCellAnchor>
  <xdr:twoCellAnchor>
    <xdr:from>
      <xdr:col>12</xdr:col>
      <xdr:colOff>154518</xdr:colOff>
      <xdr:row>25</xdr:row>
      <xdr:rowOff>110065</xdr:rowOff>
    </xdr:from>
    <xdr:to>
      <xdr:col>18</xdr:col>
      <xdr:colOff>317499</xdr:colOff>
      <xdr:row>45</xdr:row>
      <xdr:rowOff>158749</xdr:rowOff>
    </xdr:to>
    <xdr:sp macro="" textlink="">
      <xdr:nvSpPr>
        <xdr:cNvPr id="17" name="Rectangle: Rounded Corners 16">
          <a:extLst>
            <a:ext uri="{FF2B5EF4-FFF2-40B4-BE49-F238E27FC236}">
              <a16:creationId xmlns:a16="http://schemas.microsoft.com/office/drawing/2014/main" id="{99165D07-8F2E-4CD2-B525-4966D569F102}"/>
            </a:ext>
          </a:extLst>
        </xdr:cNvPr>
        <xdr:cNvSpPr/>
      </xdr:nvSpPr>
      <xdr:spPr>
        <a:xfrm>
          <a:off x="7689851" y="4607982"/>
          <a:ext cx="3845981" cy="3647017"/>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Wochen Volatiliät</a:t>
          </a:r>
          <a:r>
            <a:rPr lang="de-DE" sz="1600" b="1" baseline="0">
              <a:solidFill>
                <a:schemeClr val="tx2">
                  <a:lumMod val="90000"/>
                  <a:lumOff val="10000"/>
                </a:schemeClr>
              </a:solidFill>
            </a:rPr>
            <a:t> in %</a:t>
          </a:r>
          <a:endParaRPr lang="de-DE" sz="1600" b="1">
            <a:solidFill>
              <a:schemeClr val="tx2">
                <a:lumMod val="90000"/>
                <a:lumOff val="10000"/>
              </a:schemeClr>
            </a:solidFill>
          </a:endParaRPr>
        </a:p>
        <a:p>
          <a:pPr algn="l"/>
          <a:endParaRPr lang="de-DE" sz="2000" b="1">
            <a:solidFill>
              <a:schemeClr val="tx2">
                <a:lumMod val="90000"/>
                <a:lumOff val="10000"/>
              </a:schemeClr>
            </a:solidFill>
          </a:endParaRPr>
        </a:p>
      </xdr:txBody>
    </xdr:sp>
    <xdr:clientData/>
  </xdr:twoCellAnchor>
  <xdr:twoCellAnchor>
    <xdr:from>
      <xdr:col>1</xdr:col>
      <xdr:colOff>114300</xdr:colOff>
      <xdr:row>25</xdr:row>
      <xdr:rowOff>29634</xdr:rowOff>
    </xdr:from>
    <xdr:to>
      <xdr:col>11</xdr:col>
      <xdr:colOff>539749</xdr:colOff>
      <xdr:row>45</xdr:row>
      <xdr:rowOff>95250</xdr:rowOff>
    </xdr:to>
    <xdr:sp macro="" textlink="">
      <xdr:nvSpPr>
        <xdr:cNvPr id="18" name="Rectangle: Rounded Corners 17">
          <a:extLst>
            <a:ext uri="{FF2B5EF4-FFF2-40B4-BE49-F238E27FC236}">
              <a16:creationId xmlns:a16="http://schemas.microsoft.com/office/drawing/2014/main" id="{31ED3C70-5BE5-463B-BAEA-903965E4A6FB}"/>
            </a:ext>
          </a:extLst>
        </xdr:cNvPr>
        <xdr:cNvSpPr/>
      </xdr:nvSpPr>
      <xdr:spPr>
        <a:xfrm>
          <a:off x="897467" y="4527551"/>
          <a:ext cx="6563782" cy="3663949"/>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Concentration</a:t>
          </a:r>
          <a:r>
            <a:rPr lang="de-DE" sz="1600" b="1" baseline="0">
              <a:solidFill>
                <a:schemeClr val="tx2">
                  <a:lumMod val="90000"/>
                  <a:lumOff val="10000"/>
                </a:schemeClr>
              </a:solidFill>
            </a:rPr>
            <a:t> by Geography</a:t>
          </a:r>
          <a:endParaRPr lang="de-DE" sz="2000" b="1">
            <a:solidFill>
              <a:schemeClr val="tx2">
                <a:lumMod val="90000"/>
                <a:lumOff val="10000"/>
              </a:schemeClr>
            </a:solidFill>
          </a:endParaRPr>
        </a:p>
      </xdr:txBody>
    </xdr:sp>
    <xdr:clientData/>
  </xdr:twoCellAnchor>
  <xdr:twoCellAnchor>
    <xdr:from>
      <xdr:col>1</xdr:col>
      <xdr:colOff>8468</xdr:colOff>
      <xdr:row>27</xdr:row>
      <xdr:rowOff>167215</xdr:rowOff>
    </xdr:from>
    <xdr:to>
      <xdr:col>11</xdr:col>
      <xdr:colOff>179916</xdr:colOff>
      <xdr:row>45</xdr:row>
      <xdr:rowOff>95249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D37E754F-D732-49F4-AFFB-40ACAEF488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60943" y="5310715"/>
              <a:ext cx="6267448" cy="3357034"/>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588429</xdr:colOff>
      <xdr:row>6</xdr:row>
      <xdr:rowOff>95251</xdr:rowOff>
    </xdr:from>
    <xdr:to>
      <xdr:col>18</xdr:col>
      <xdr:colOff>243414</xdr:colOff>
      <xdr:row>24</xdr:row>
      <xdr:rowOff>137584</xdr:rowOff>
    </xdr:to>
    <xdr:sp macro="" textlink="">
      <xdr:nvSpPr>
        <xdr:cNvPr id="24" name="Rectangle: Rounded Corners 23">
          <a:extLst>
            <a:ext uri="{FF2B5EF4-FFF2-40B4-BE49-F238E27FC236}">
              <a16:creationId xmlns:a16="http://schemas.microsoft.com/office/drawing/2014/main" id="{C0113890-A1A1-417E-9FDA-26A52258CE9D}"/>
            </a:ext>
          </a:extLst>
        </xdr:cNvPr>
        <xdr:cNvSpPr/>
      </xdr:nvSpPr>
      <xdr:spPr>
        <a:xfrm>
          <a:off x="8123762" y="1174751"/>
          <a:ext cx="3337985" cy="3280833"/>
        </a:xfrm>
        <a:prstGeom prst="roundRect">
          <a:avLst>
            <a:gd name="adj" fmla="val 1062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600" b="1">
              <a:solidFill>
                <a:schemeClr val="tx2">
                  <a:lumMod val="90000"/>
                  <a:lumOff val="10000"/>
                </a:schemeClr>
              </a:solidFill>
            </a:rPr>
            <a:t>Allocation</a:t>
          </a:r>
        </a:p>
        <a:p>
          <a:pPr algn="l"/>
          <a:endParaRPr lang="de-DE" sz="2000" b="1">
            <a:solidFill>
              <a:schemeClr val="tx2">
                <a:lumMod val="90000"/>
                <a:lumOff val="10000"/>
              </a:schemeClr>
            </a:solidFill>
          </a:endParaRPr>
        </a:p>
      </xdr:txBody>
    </xdr:sp>
    <xdr:clientData/>
  </xdr:twoCellAnchor>
  <xdr:twoCellAnchor>
    <xdr:from>
      <xdr:col>12</xdr:col>
      <xdr:colOff>328083</xdr:colOff>
      <xdr:row>9</xdr:row>
      <xdr:rowOff>31750</xdr:rowOff>
    </xdr:from>
    <xdr:to>
      <xdr:col>18</xdr:col>
      <xdr:colOff>317501</xdr:colOff>
      <xdr:row>24</xdr:row>
      <xdr:rowOff>169333</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1A674965-83B2-457A-B82E-3088857FE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786158" y="1746250"/>
              <a:ext cx="3647018" cy="2995083"/>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222250</xdr:colOff>
      <xdr:row>9</xdr:row>
      <xdr:rowOff>127002</xdr:rowOff>
    </xdr:from>
    <xdr:to>
      <xdr:col>8</xdr:col>
      <xdr:colOff>497416</xdr:colOff>
      <xdr:row>23</xdr:row>
      <xdr:rowOff>116419</xdr:rowOff>
    </xdr:to>
    <xdr:graphicFrame macro="">
      <xdr:nvGraphicFramePr>
        <xdr:cNvPr id="3" name="Chart 2">
          <a:extLst>
            <a:ext uri="{FF2B5EF4-FFF2-40B4-BE49-F238E27FC236}">
              <a16:creationId xmlns:a16="http://schemas.microsoft.com/office/drawing/2014/main" id="{D2AF7A97-D6FF-4FF7-B83A-46686DCC8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317500</xdr:colOff>
      <xdr:row>8</xdr:row>
      <xdr:rowOff>116416</xdr:rowOff>
    </xdr:from>
    <xdr:to>
      <xdr:col>12</xdr:col>
      <xdr:colOff>264584</xdr:colOff>
      <xdr:row>23</xdr:row>
      <xdr:rowOff>105833</xdr:rowOff>
    </xdr:to>
    <xdr:graphicFrame macro="">
      <xdr:nvGraphicFramePr>
        <xdr:cNvPr id="2" name="Chart 1">
          <a:extLst>
            <a:ext uri="{FF2B5EF4-FFF2-40B4-BE49-F238E27FC236}">
              <a16:creationId xmlns:a16="http://schemas.microsoft.com/office/drawing/2014/main" id="{B211153D-4862-474E-8655-F130FCB59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201083</xdr:colOff>
      <xdr:row>28</xdr:row>
      <xdr:rowOff>127000</xdr:rowOff>
    </xdr:from>
    <xdr:to>
      <xdr:col>18</xdr:col>
      <xdr:colOff>148167</xdr:colOff>
      <xdr:row>45</xdr:row>
      <xdr:rowOff>42333</xdr:rowOff>
    </xdr:to>
    <xdr:graphicFrame macro="">
      <xdr:nvGraphicFramePr>
        <xdr:cNvPr id="4" name="Chart 3">
          <a:extLst>
            <a:ext uri="{FF2B5EF4-FFF2-40B4-BE49-F238E27FC236}">
              <a16:creationId xmlns:a16="http://schemas.microsoft.com/office/drawing/2014/main" id="{7316A462-1BC9-478C-B738-BE26B6EAD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52918</xdr:colOff>
      <xdr:row>25</xdr:row>
      <xdr:rowOff>116418</xdr:rowOff>
    </xdr:from>
    <xdr:to>
      <xdr:col>0</xdr:col>
      <xdr:colOff>751418</xdr:colOff>
      <xdr:row>29</xdr:row>
      <xdr:rowOff>95252</xdr:rowOff>
    </xdr:to>
    <xdr:pic>
      <xdr:nvPicPr>
        <xdr:cNvPr id="8" name="Graphic 7" descr="Coins outline">
          <a:hlinkClick xmlns:r="http://schemas.openxmlformats.org/officeDocument/2006/relationships" r:id="rId15"/>
          <a:extLst>
            <a:ext uri="{FF2B5EF4-FFF2-40B4-BE49-F238E27FC236}">
              <a16:creationId xmlns:a16="http://schemas.microsoft.com/office/drawing/2014/main" id="{01329CB5-DF35-C1F0-DAEE-D18E7A67779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2918" y="4614335"/>
          <a:ext cx="698500" cy="698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15875</xdr:colOff>
      <xdr:row>6</xdr:row>
      <xdr:rowOff>147110</xdr:rowOff>
    </xdr:from>
    <xdr:to>
      <xdr:col>18</xdr:col>
      <xdr:colOff>15875</xdr:colOff>
      <xdr:row>21</xdr:row>
      <xdr:rowOff>149227</xdr:rowOff>
    </xdr:to>
    <xdr:graphicFrame macro="">
      <xdr:nvGraphicFramePr>
        <xdr:cNvPr id="2" name="Diagramm 1">
          <a:extLst>
            <a:ext uri="{FF2B5EF4-FFF2-40B4-BE49-F238E27FC236}">
              <a16:creationId xmlns:a16="http://schemas.microsoft.com/office/drawing/2014/main" id="{193DACA6-0B7C-4BA6-A834-847971449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285751</xdr:colOff>
      <xdr:row>11</xdr:row>
      <xdr:rowOff>148160</xdr:rowOff>
    </xdr:from>
    <xdr:to>
      <xdr:col>15</xdr:col>
      <xdr:colOff>518583</xdr:colOff>
      <xdr:row>17</xdr:row>
      <xdr:rowOff>31750</xdr:rowOff>
    </xdr:to>
    <xdr:sp macro="" textlink="">
      <xdr:nvSpPr>
        <xdr:cNvPr id="3" name="Ellipse 2">
          <a:extLst>
            <a:ext uri="{FF2B5EF4-FFF2-40B4-BE49-F238E27FC236}">
              <a16:creationId xmlns:a16="http://schemas.microsoft.com/office/drawing/2014/main" id="{B69CC79F-2319-46E1-A679-508607867168}"/>
            </a:ext>
          </a:extLst>
        </xdr:cNvPr>
        <xdr:cNvSpPr/>
      </xdr:nvSpPr>
      <xdr:spPr>
        <a:xfrm>
          <a:off x="14774334" y="2328327"/>
          <a:ext cx="994832" cy="98425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extLst>
        <x:ext xmlns:xlrvr="http://schemas.microsoft.com/office/spreadsheetml/2020/richvaluerefresh" uri="{6D21E516-79A1-49C6-A8DF-7D825B72F6C7}">
          <xlrvr:refreshIntervals>
            <xlrvr:refreshInterval resourceIdInt="268435456" interval="-1"/>
          </xlrvr:refreshIntervals>
        </x:ext>
      </extLst>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66">
  <rv s="0">
    <v>https://www.bing.com/financeapi/forcetrigger?t=af9lfr&amp;q=XFRA%3aEUNL&amp;form=skydnc</v>
    <v>Learn more on Bing</v>
  </rv>
  <rv s="1">
    <v>de-DE</v>
    <v>af9lfr</v>
    <v>268435456</v>
    <v>1</v>
    <v>Unterstützt von Refinitiv</v>
    <v>0</v>
    <v>1</v>
    <v>iShs CoreMSCI Wld ETF USD A (XFRA:EUNL)</v>
    <v>3</v>
    <v>4</v>
    <v>Finance</v>
    <v>5</v>
    <v>108.95</v>
    <v>39.613999999999997</v>
    <v>-1.782</v>
    <v>-1.9532000000000001E-2</v>
    <v>94614710945.139999</v>
    <v>Deutsche Boerse AG</v>
    <v>XFRA</v>
    <v>89.498000000000005</v>
    <v>ETF</v>
    <v>2E-3</v>
    <v>0</v>
    <v>45763.302777777775</v>
    <v>iShs CoreMSCI Wld ETF USD A</v>
    <v>89.006</v>
    <v>89.006</v>
    <v>89.451999999999998</v>
    <v>91.233999999999995</v>
    <v>EUNL</v>
    <v>iShs CoreMSCI Wld ETF USD A (XFRA:EUNL)</v>
    <v>397</v>
    <v>EUR</v>
  </rv>
  <rv s="2">
    <v>1</v>
  </rv>
  <rv s="0">
    <v>https://www.bing.com/financeapi/forcetrigger?t=afd6hw&amp;q=XFRA%3aIS3N&amp;form=skydnc</v>
    <v>Learn more on Bing</v>
  </rv>
  <rv s="1">
    <v>de-DE</v>
    <v>afd6hw</v>
    <v>268435456</v>
    <v>1</v>
    <v>Unterstützt von Refinitiv</v>
    <v>0</v>
    <v>1</v>
    <v>iShs CrMSCI EMIMIUCITS ETFUSDA (XFRA:IS3N)</v>
    <v>3</v>
    <v>4</v>
    <v>Finance</v>
    <v>5</v>
    <v>34.619</v>
    <v>18.766999999999999</v>
    <v>-0.55600000000000005</v>
    <v>-1.8520999999999999E-2</v>
    <v>22904924325.93</v>
    <v>Deutsche Boerse AG</v>
    <v>XFRA</v>
    <v>29.463999999999999</v>
    <v>ETF</v>
    <v>1.8E-3</v>
    <v>3</v>
    <v>45763.302777777775</v>
    <v>iShs CrMSCI EMIMIUCITS ETFUSDA</v>
    <v>29.448</v>
    <v>29.448</v>
    <v>29.463999999999999</v>
    <v>30.02</v>
    <v>IS3N</v>
    <v>iShs CrMSCI EMIMIUCITS ETFUSDA (XFRA:IS3N)</v>
    <v>2600</v>
    <v>EUR</v>
  </rv>
  <rv s="2">
    <v>4</v>
  </rv>
  <rv s="0">
    <v>https://www.bing.com/financeapi/forcetrigger?t=af5l77&amp;q=XFRA%3aBMT&amp;form=skydnc</v>
    <v>Learn more on Bing</v>
  </rv>
  <rv s="3">
    <v>de-DE</v>
    <v>af5l77</v>
    <v>268435456</v>
    <v>1</v>
    <v>Unterstützt von Refinitiv</v>
    <v>6</v>
    <v>7</v>
    <v>BRITISH AMERICAN TOBACCO P.L.C. (XFRA:BMT)</v>
    <v>8</v>
    <v>9</v>
    <v>Finance</v>
    <v>5</v>
    <v>56.61</v>
    <v>25.49</v>
    <v>-0.84</v>
    <v>-2.2292999999999997E-2</v>
    <v>2203095000</v>
    <v>British American Tobacco p.l.c. ist ein verbraucherorientiertes Unternehmen mit mehreren Kategorien von Konsumgütern. Das Unternehmen bietet Tabak- und Nikotinprodukte an. Zu den Segmenten zählen die USA, der asiatisch-pazifische Naher Osten sowie Afrika, Nord- und Südamerika und Europa. Zu den Produktkategorien des Unternehmens gehören Vapor, Tabak Heat Products (THPs), Modern Oral, Traditional Oral und brennbare Zigaretten. Vapor Products sind tragbare, batteriebetriebene Geräte, die eine Flüssigkeit (auch E-Liquid genannt) erhitzen, um ein inhalierbares Aerosol zu erzeugen, das als Dampf bezeichnet wird. THP sind eine neue Kategorie von Tabakerzeugnissen, die dazu bestimmt sind, Tabak zu erhitzen, anstatt zu verbrennen. Moderne orale Produkte sind rauchfreie Nikotinprodukte zum Einnehmen, die als Nikotinbeutel bezeichnet werden und für die Verwendung im Mund bestimmt sind. Traditionelle Mundprodukte sind Snus und Snuff. Zu den Marken gehören Vuse, glo, Velo, Grizzly, Dunhill, Kent, Lucky Strike, Pall Mall, Rothmans, Newport, Natural American Spirit, Kamel, Vogue, Vizekönig, Kool, Peter Stuyvesant, Craven A, State Express 555 und Shuang Xi.</v>
    <v>0.78849999999999998</v>
    <v>69610270000</v>
    <v>Deutsche Boerse AG</v>
    <v>XFRA</v>
    <v>XFRA</v>
    <v>Globe House, 4 Temple Place, LONDON, WC2R 2PG GB</v>
    <v>36.840000000000003</v>
    <v>Food &amp; Tobacco</v>
    <v>Aktie</v>
    <v>22.46</v>
    <v>6</v>
    <v>45763.302777777775</v>
    <v>48989</v>
    <v>BRITISH AMERICAN TOBACCO P.L.C.</v>
    <v>36.840000000000003</v>
    <v>BRITISH AMERICAN TOBACCO P.L.C.</v>
    <v>36.840000000000003</v>
    <v>36.840000000000003</v>
    <v>37.68</v>
    <v>BMT</v>
    <v>BRITISH AMERICAN TOBACCO P.L.C. (XFRA:BMT)</v>
    <v>1997</v>
    <v>54</v>
    <v>6952450</v>
    <v>EUR</v>
  </rv>
  <rv s="2">
    <v>7</v>
  </rv>
  <rv s="0">
    <v>https://www.bing.com/financeapi/forcetrigger?t=afi6cw&amp;q=XFRA%3aPAH3&amp;form=skydnc</v>
    <v>Learn more on Bing</v>
  </rv>
  <rv s="4">
    <v>de-DE</v>
    <v>afi6cw</v>
    <v>268435456</v>
    <v>1</v>
    <v>Unterstützt von Refinitiv</v>
    <v>10</v>
    <v>11</v>
    <v>Porsche Automobil Holding SE (XFRA:PAH3)</v>
    <v>8</v>
    <v>12</v>
    <v>Finance</v>
    <v>5</v>
    <v>102</v>
    <v>28.48</v>
    <v>-0.61</v>
    <v>-1.8037000000000001E-2</v>
    <v>153125000</v>
    <v>Porsche Automobil Holding SE (Porsche SE) ist eine in Deutschland ansässige Holdinggesellschaft, die im Bereich der Automobilherstellung tätig ist und Beteiligungen in den Bereichen Mobilität und Industrietechnik hält. Die Geschäftstätigkeit der Gesellschaft umfasst den Erwerb, das Halten und Verwalten sowie die Veräußerung von Beteiligungen. Die Investitionen werden in zwei Kategorien unterteilt: Kerninvestitionen und Portfolioinvestitionen. Sie hält und verwaltet ihre Beteiligungen an der Volkswagen AG, über die sie zehn Automobilmarken aus fünf europäischen Ländern führt: Volkswagen Pkw, Audi, SEAT, Skoda, Bentley, Lamborghini, Porsche, Ducati, Scania, MAN und andere. Diese langfristigen Beteiligungen an der Volkswagen AG und der Porsche AG bilden die Kategorie Kernbeteiligungen. In der Kategorie der Portfolioinvestitionen hält sie Minderheitsbeteiligungen an mehreren Technologieunternehmen in Nordamerika, Europa und Israel und investiert in Private-Equity- und Risikokapitalfonds.</v>
    <v>1.1496</v>
    <v>5047275000</v>
    <v>Deutsche Boerse AG</v>
    <v>XFRA</v>
    <v>XFRA</v>
    <v>Porscheplatz 1, STUTTGART, BADEN-WUERTTEMBERG, 70435 DE</v>
    <v>33.450000000000003</v>
    <v>Automobiles &amp; Auto Parts</v>
    <v>Aktie</v>
    <v>9</v>
    <v>45763.302777777775</v>
    <v>48</v>
    <v>Porsche Automobil Holding SE</v>
    <v>33.07</v>
    <v>Porsche Automobil Holding SE</v>
    <v>33.450000000000003</v>
    <v>33.21</v>
    <v>33.82</v>
    <v>PAH3</v>
    <v>Porsche Automobil Holding SE (XFRA:PAH3)</v>
    <v>2007</v>
    <v>43</v>
    <v>1224550</v>
    <v>EUR</v>
  </rv>
  <rv s="2">
    <v>10</v>
  </rv>
  <rv s="5">
    <v>de-DE</v>
    <v>bo8mpr</v>
    <v>268435456</v>
    <v>1</v>
    <v>Unterstützt von Refinitiv</v>
    <v>13</v>
    <v>14</v>
    <v>BTC/EUR</v>
    <v>15</v>
    <v>16</v>
    <v>Finance</v>
    <v>17</v>
    <v>105901.06690000001</v>
    <v>45095.0432</v>
    <v>-1185.4259999999999</v>
    <v>-1.5918000000000002E-2</v>
    <v>74641.084700000007</v>
    <v>Währungspaar</v>
    <v>45763.313761574071</v>
    <v>Bitcoin/Euro FX Cross Rate</v>
    <v>73149.244500000001</v>
    <v>74464.728799999997</v>
    <v>73285.902499999997</v>
    <v>74471.328500000003</v>
    <v>BTCEUR</v>
    <v>BTC/EUR</v>
    <v>BTC</v>
    <v>EUR</v>
  </rv>
  <rv s="2">
    <v>12</v>
  </rv>
  <rv s="5">
    <v>de-DE</v>
    <v>borpmw</v>
    <v>268435456</v>
    <v>1</v>
    <v>Unterstützt von Refinitiv</v>
    <v>13</v>
    <v>14</v>
    <v>ETH/EUR</v>
    <v>15</v>
    <v>16</v>
    <v>Finance</v>
    <v>17</v>
    <v>3908.096</v>
    <v>1256.2449999999999</v>
    <v>-34.1</v>
    <v>-2.4131999999999997E-2</v>
    <v>1423.0129999999999</v>
    <v>Währungspaar</v>
    <v>45763.313761574071</v>
    <v>Ethereum/Euro FX Cross Rate</v>
    <v>1374.1479999999999</v>
    <v>1412.912</v>
    <v>1378.9369999999999</v>
    <v>1413.037</v>
    <v>ETHEUR</v>
    <v>ETH/EUR</v>
    <v>ETH</v>
    <v>EUR</v>
  </rv>
  <rv s="2">
    <v>14</v>
  </rv>
  <rv s="6">
    <fb>27.454000000000001</fb>
    <v>18</v>
  </rv>
  <rv s="6">
    <fb>45075</fb>
    <v>19</v>
  </rv>
  <rv s="6">
    <fb>76.3</fb>
    <v>18</v>
  </rv>
  <rv s="6">
    <fb>28.05</fb>
    <v>18</v>
  </rv>
  <rv s="6">
    <fb>45082</fb>
    <v>19</v>
  </rv>
  <rv s="6">
    <fb>76.34</fb>
    <v>18</v>
  </rv>
  <rv s="6">
    <fb>28.489000000000001</fb>
    <v>18</v>
  </rv>
  <rv s="6">
    <fb>45089</fb>
    <v>19</v>
  </rv>
  <rv s="6">
    <fb>77.02</fb>
    <v>18</v>
  </rv>
  <rv s="6">
    <fb>28.626999999999999</fb>
    <v>18</v>
  </rv>
  <rv s="6">
    <fb>45096</fb>
    <v>19</v>
  </rv>
  <rv s="6">
    <fb>75.614000000000004</fb>
    <v>18</v>
  </rv>
  <rv s="6">
    <fb>27.634</fb>
    <v>18</v>
  </rv>
  <rv s="6">
    <fb>45103</fb>
    <v>19</v>
  </rv>
  <rv s="6">
    <fb>77.430000000000007</fb>
    <v>18</v>
  </rv>
  <rv s="6">
    <fb>27.919</fb>
    <v>18</v>
  </rv>
  <rv s="6">
    <fb>45110</fb>
    <v>19</v>
  </rv>
  <rv s="6">
    <fb>76.024000000000001</fb>
    <v>18</v>
  </rv>
  <rv s="6">
    <fb>27.472999999999999</fb>
    <v>18</v>
  </rv>
  <rv s="6">
    <fb>45117</fb>
    <v>19</v>
  </rv>
  <rv s="6">
    <fb>76.334000000000003</fb>
    <v>18</v>
  </rv>
  <rv s="6">
    <fb>27.899000000000001</fb>
    <v>18</v>
  </rv>
  <rv s="6">
    <fb>53.52</fb>
    <v>18</v>
  </rv>
  <rv s="6">
    <fb>45124</fb>
    <v>19</v>
  </rv>
  <rv s="6">
    <fb>77.680000000000007</fb>
    <v>18</v>
  </rv>
  <rv s="6">
    <fb>27.911000000000001</fb>
    <v>18</v>
  </rv>
  <rv s="6">
    <fb>53.82</fb>
    <v>18</v>
  </rv>
  <rv s="6">
    <fb>45131</fb>
    <v>19</v>
  </rv>
  <rv s="6">
    <fb>78.938000000000002</fb>
    <v>18</v>
  </rv>
  <rv s="6">
    <fb>29.027000000000001</fb>
    <v>18</v>
  </rv>
  <rv s="6">
    <fb>53.86</fb>
    <v>18</v>
  </rv>
  <rv s="6">
    <fb>45138</fb>
    <v>19</v>
  </rv>
  <rv s="6">
    <fb>77.067999999999998</fb>
    <v>18</v>
  </rv>
  <rv s="6">
    <fb>28.361999999999998</fb>
    <v>18</v>
  </rv>
  <rv s="6">
    <fb>52.44</fb>
    <v>18</v>
  </rv>
  <rv s="6">
    <fb>45145</fb>
    <v>19</v>
  </rv>
  <rv s="6">
    <fb>77.162000000000006</fb>
    <v>18</v>
  </rv>
  <rv s="6">
    <fb>27.7</fb>
    <v>18</v>
  </rv>
  <rv s="6">
    <fb>50.56</fb>
    <v>18</v>
  </rv>
  <rv s="6">
    <fb>45152</fb>
    <v>19</v>
  </rv>
  <rv s="6">
    <fb>75.802000000000007</fb>
    <v>18</v>
  </rv>
  <rv s="6">
    <fb>27.215</fb>
    <v>18</v>
  </rv>
  <rv s="6">
    <fb>49.15</fb>
    <v>18</v>
  </rv>
  <rv s="6">
    <fb>45159</fb>
    <v>19</v>
  </rv>
  <rv s="6">
    <fb>76.944000000000003</fb>
    <v>18</v>
  </rv>
  <rv s="6">
    <fb>27.773</fb>
    <v>18</v>
  </rv>
  <rv s="6">
    <fb>48.7</fb>
    <v>18</v>
  </rv>
  <rv s="6">
    <fb>45166</fb>
    <v>19</v>
  </rv>
  <rv s="6">
    <fb>79.052000000000007</fb>
    <v>18</v>
  </rv>
  <rv s="6">
    <fb>28.228000000000002</fb>
    <v>18</v>
  </rv>
  <rv s="6">
    <fb>48.64</fb>
    <v>18</v>
  </rv>
  <rv s="6">
    <fb>45173</fb>
    <v>19</v>
  </rv>
  <rv s="6">
    <fb>78.566000000000003</fb>
    <v>18</v>
  </rv>
  <rv s="6">
    <fb>28.021999999999998</fb>
    <v>18</v>
  </rv>
  <rv s="6">
    <fb>48.23</fb>
    <v>18</v>
  </rv>
  <rv s="6">
    <fb>45180</fb>
    <v>19</v>
  </rv>
  <rv s="6">
    <fb>79.122</fb>
    <v>18</v>
  </rv>
  <rv s="6">
    <fb>28.222999999999999</fb>
    <v>18</v>
  </rv>
  <rv s="6">
    <fb>49.17</fb>
    <v>18</v>
  </rv>
  <rv s="6">
    <fb>45187</fb>
    <v>19</v>
  </rv>
  <rv s="6">
    <fb>77.022000000000006</fb>
    <v>18</v>
  </rv>
  <rv s="6">
    <fb>27.818999999999999</fb>
    <v>18</v>
  </rv>
  <rv s="6">
    <fb>49.03</fb>
    <v>18</v>
  </rv>
  <rv s="6">
    <fb>45194</fb>
    <v>19</v>
  </rv>
  <rv s="6">
    <fb>76.971999999999994</fb>
    <v>18</v>
  </rv>
  <rv s="6">
    <fb>27.8</fb>
    <v>18</v>
  </rv>
  <rv s="6">
    <fb>46.6</fb>
    <v>18</v>
  </rv>
  <rv s="6">
    <fb>45201</fb>
    <v>19</v>
  </rv>
  <rv s="6">
    <fb>76.938000000000002</fb>
    <v>18</v>
  </rv>
  <rv s="6">
    <fb>27.532</fb>
    <v>18</v>
  </rv>
  <rv s="6">
    <fb>46.34</fb>
    <v>18</v>
  </rv>
  <rv s="6">
    <fb>45208</fb>
    <v>19</v>
  </rv>
  <rv s="6">
    <fb>77.73</fb>
    <v>18</v>
  </rv>
  <rv s="6">
    <fb>27.72</fb>
    <v>18</v>
  </rv>
  <rv s="6">
    <fb>46.83</fb>
    <v>18</v>
  </rv>
  <rv s="6">
    <fb>45215</fb>
    <v>19</v>
  </rv>
  <rv s="6">
    <fb>75.27</fb>
    <v>18</v>
  </rv>
  <rv s="6">
    <fb>26.966999999999999</fb>
    <v>18</v>
  </rv>
  <rv s="6">
    <fb>44.64</fb>
    <v>18</v>
  </rv>
  <rv s="6">
    <fb>45222</fb>
    <v>19</v>
  </rv>
  <rv s="6">
    <fb>73.488</fb>
    <v>18</v>
  </rv>
  <rv s="6">
    <fb>26.56</fb>
    <v>18</v>
  </rv>
  <rv s="6">
    <fb>42.2</fb>
    <v>18</v>
  </rv>
  <rv s="6">
    <fb>45229</fb>
    <v>19</v>
  </rv>
  <rv s="6">
    <fb>77.006</fb>
    <v>18</v>
  </rv>
  <rv s="6">
    <fb>27.66</fb>
    <v>18</v>
  </rv>
  <rv s="6">
    <fb>44.96</fb>
    <v>18</v>
  </rv>
  <rv s="6">
    <fb>45236</fb>
    <v>19</v>
  </rv>
  <rv s="6">
    <fb>77.584000000000003</fb>
    <v>18</v>
  </rv>
  <rv s="6">
    <fb>27.507000000000001</fb>
    <v>18</v>
  </rv>
  <rv s="6">
    <fb>43.99</fb>
    <v>18</v>
  </rv>
  <rv s="6">
    <fb>45243</fb>
    <v>19</v>
  </rv>
  <rv s="6">
    <fb>78.316000000000003</fb>
    <v>18</v>
  </rv>
  <rv s="6">
    <fb>46.36</fb>
    <v>18</v>
  </rv>
  <rv s="6">
    <fb>45250</fb>
    <v>19</v>
  </rv>
  <rv s="6">
    <fb>78.876000000000005</fb>
    <v>18</v>
  </rv>
  <rv s="6">
    <fb>27.88</fb>
    <v>18</v>
  </rv>
  <rv s="6">
    <fb>45.06</fb>
    <v>18</v>
  </rv>
  <rv s="6">
    <fb>45257</fb>
    <v>19</v>
  </rv>
  <rv s="6">
    <fb>80.066000000000003</fb>
    <v>18</v>
  </rv>
  <rv s="6">
    <fb>28.329000000000001</fb>
    <v>18</v>
  </rv>
  <rv s="6">
    <fb>45.15</fb>
    <v>18</v>
  </rv>
  <rv s="6">
    <fb>45264</fb>
    <v>19</v>
  </rv>
  <rv s="6">
    <fb>80.872</fb>
    <v>18</v>
  </rv>
  <rv s="6">
    <fb>28.172000000000001</fb>
    <v>18</v>
  </rv>
  <rv s="6">
    <fb>47.24</fb>
    <v>18</v>
  </rv>
  <rv s="6">
    <fb>45271</fb>
    <v>19</v>
  </rv>
  <rv s="6">
    <fb>81.915999999999997</fb>
    <v>18</v>
  </rv>
  <rv s="6">
    <fb>28.332000000000001</fb>
    <v>18</v>
  </rv>
  <rv s="6">
    <fb>48.07</fb>
    <v>18</v>
  </rv>
  <rv s="6">
    <fb>45278</fb>
    <v>19</v>
  </rv>
  <rv s="6">
    <fb>82.05</fb>
    <v>18</v>
  </rv>
  <rv s="6">
    <fb>28.184999999999999</fb>
    <v>18</v>
  </rv>
  <rv s="6">
    <fb>46.46</fb>
    <v>18</v>
  </rv>
  <rv s="6">
    <fb>45287</fb>
    <v>19</v>
  </rv>
  <rv s="6">
    <fb>82.27</fb>
    <v>18</v>
  </rv>
  <rv s="6">
    <fb>28.751000000000001</fb>
    <v>18</v>
  </rv>
  <rv s="6">
    <fb>46.27</fb>
    <v>18</v>
  </rv>
  <rv s="6">
    <fb>45293</fb>
    <v>19</v>
  </rv>
  <rv s="6">
    <fb>81.617999999999995</fb>
    <v>18</v>
  </rv>
  <rv s="6">
    <fb>28.678000000000001</fb>
    <v>18</v>
  </rv>
  <rv s="6">
    <fb>45.97</fb>
    <v>18</v>
  </rv>
  <rv s="6">
    <fb>45299</fb>
    <v>19</v>
  </rv>
  <rv s="6">
    <fb>82.825999999999993</fb>
    <v>18</v>
  </rv>
  <rv s="6">
    <fb>28.542000000000002</fb>
    <v>18</v>
  </rv>
  <rv s="6">
    <fb>45.08</fb>
    <v>18</v>
  </rv>
  <rv s="6">
    <fb>45306</fb>
    <v>19</v>
  </rv>
  <rv s="6">
    <fb>83.512</fb>
    <v>18</v>
  </rv>
  <rv s="6">
    <fb>27.936</fb>
    <v>18</v>
  </rv>
  <rv s="6">
    <fb>43.69</fb>
    <v>18</v>
  </rv>
  <rv s="6">
    <fb>45313</fb>
    <v>19</v>
  </rv>
  <rv s="6">
    <fb>84.811999999999998</fb>
    <v>18</v>
  </rv>
  <rv s="6">
    <fb>28.338000000000001</fb>
    <v>18</v>
  </rv>
  <rv s="6">
    <fb>45.81</fb>
    <v>18</v>
  </rv>
  <rv s="6">
    <fb>45320</fb>
    <v>19</v>
  </rv>
  <rv s="6">
    <fb>86.391999999999996</fb>
    <v>18</v>
  </rv>
  <rv s="6">
    <fb>28.459</fb>
    <v>18</v>
  </rv>
  <rv s="6">
    <fb>46.86</fb>
    <v>18</v>
  </rv>
  <rv s="6">
    <fb>45327</fb>
    <v>19</v>
  </rv>
  <rv s="6">
    <fb>87.162000000000006</fb>
    <v>18</v>
  </rv>
  <rv s="6">
    <fb>28.945</fb>
    <v>18</v>
  </rv>
  <rv s="6">
    <fb>46</fb>
    <v>18</v>
  </rv>
  <rv s="6">
    <fb>45334</fb>
    <v>19</v>
  </rv>
  <rv s="6">
    <fb>87.554000000000002</fb>
    <v>18</v>
  </rv>
  <rv s="6">
    <fb>29.673999999999999</fb>
    <v>18</v>
  </rv>
  <rv s="6">
    <fb>47.49</fb>
    <v>18</v>
  </rv>
  <rv s="6">
    <fb>45341</fb>
    <v>19</v>
  </rv>
  <rv s="6">
    <fb>88.305999999999997</fb>
    <v>18</v>
  </rv>
  <rv s="6">
    <fb>29.681999999999999</fb>
    <v>18</v>
  </rv>
  <rv s="6">
    <fb>48.92</fb>
    <v>18</v>
  </rv>
  <rv s="6">
    <fb>45348</fb>
    <v>19</v>
  </rv>
  <rv s="6">
    <fb>89.096000000000004</fb>
    <v>18</v>
  </rv>
  <rv s="6">
    <fb>29.562999999999999</fb>
    <v>18</v>
  </rv>
  <rv s="6">
    <fb>49.16</fb>
    <v>18</v>
  </rv>
  <rv s="6">
    <fb>45355</fb>
    <v>19</v>
  </rv>
  <rv s="6">
    <fb>88.703999999999994</fb>
    <v>18</v>
  </rv>
  <rv s="6">
    <fb>29.760999999999999</fb>
    <v>18</v>
  </rv>
  <rv s="6">
    <fb>46.75</fb>
    <v>18</v>
  </rv>
  <rv s="6">
    <fb>45362</fb>
    <v>19</v>
  </rv>
  <rv s="6">
    <fb>88.736000000000004</fb>
    <v>18</v>
  </rv>
  <rv s="6">
    <fb>29.527000000000001</fb>
    <v>18</v>
  </rv>
  <rv s="6">
    <fb>47.31</fb>
    <v>18</v>
  </rv>
  <rv s="6">
    <fb>45369</fb>
    <v>19</v>
  </rv>
  <rv s="6">
    <fb>91.06</fb>
    <v>18</v>
  </rv>
  <rv s="6">
    <fb>29.841999999999999</fb>
    <v>18</v>
  </rv>
  <rv s="6">
    <fb>49.19</fb>
    <v>18</v>
  </rv>
  <rv s="6">
    <fb>45376</fb>
    <v>19</v>
  </rv>
  <rv s="6">
    <fb>91.725999999999999</fb>
    <v>18</v>
  </rv>
  <rv s="6">
    <fb>30.085000000000001</fb>
    <v>18</v>
  </rv>
  <rv s="6">
    <fb>49.24</fb>
    <v>18</v>
  </rv>
  <rv s="6">
    <fb>45384</fb>
    <v>19</v>
  </rv>
  <rv s="6">
    <fb>90.4</fb>
    <v>18</v>
  </rv>
  <rv s="6">
    <fb>30.193999999999999</fb>
    <v>18</v>
  </rv>
  <rv s="6">
    <fb>50.68</fb>
    <v>18</v>
  </rv>
  <rv s="6">
    <fb>45390</fb>
    <v>19</v>
  </rv>
  <rv s="6">
    <fb>90.33</fb>
    <v>18</v>
  </rv>
  <rv s="6">
    <fb>30.14</fb>
    <v>18</v>
  </rv>
  <rv s="6">
    <fb>50.46</fb>
    <v>18</v>
  </rv>
  <rv s="6">
    <fb>45397</fb>
    <v>19</v>
  </rv>
  <rv s="6">
    <fb>87.72</fb>
    <v>18</v>
  </rv>
  <rv s="6">
    <fb>29.548999999999999</fb>
    <v>18</v>
  </rv>
  <rv s="6">
    <fb>49.02</fb>
    <v>18</v>
  </rv>
  <rv s="6">
    <fb>45404</fb>
    <v>19</v>
  </rv>
  <rv s="6">
    <fb>89.86</fb>
    <v>18</v>
  </rv>
  <rv s="6">
    <fb>30.494</fb>
    <v>18</v>
  </rv>
  <rv s="6">
    <fb>49.6</fb>
    <v>18</v>
  </rv>
  <rv s="6">
    <fb>45411</fb>
    <v>19</v>
  </rv>
  <rv s="6">
    <fb>89.992000000000004</fb>
    <v>18</v>
  </rv>
  <rv s="6">
    <fb>31.117000000000001</fb>
    <v>18</v>
  </rv>
  <rv s="6">
    <fb>48.82</fb>
    <v>18</v>
  </rv>
  <rv s="6">
    <fb>45418</fb>
    <v>19</v>
  </rv>
  <rv s="6">
    <fb>91.296000000000006</fb>
    <v>18</v>
  </rv>
  <rv s="6">
    <fb>31.024999999999999</fb>
    <v>18</v>
  </rv>
  <rv s="6">
    <fb>49.28</fb>
    <v>18</v>
  </rv>
  <rv s="6">
    <fb>45425</fb>
    <v>19</v>
  </rv>
  <rv s="6">
    <fb>92.078000000000003</fb>
    <v>18</v>
  </rv>
  <rv s="6">
    <fb>31.79</fb>
    <v>18</v>
  </rv>
  <rv s="6">
    <fb>49.55</fb>
    <v>18</v>
  </rv>
  <rv s="6">
    <fb>45432</fb>
    <v>19</v>
  </rv>
  <rv s="6">
    <fb>92.061999999999998</fb>
    <v>18</v>
  </rv>
  <rv s="6">
    <fb>31.308</fb>
    <v>18</v>
  </rv>
  <rv s="6">
    <fb>48.43</fb>
    <v>18</v>
  </rv>
  <rv s="6">
    <fb>45439</fb>
    <v>19</v>
  </rv>
  <rv s="6">
    <fb>90.858000000000004</fb>
    <v>18</v>
  </rv>
  <rv s="6">
    <fb>30.616</fb>
    <v>18</v>
  </rv>
  <rv s="6">
    <fb>50.52</fb>
    <v>18</v>
  </rv>
  <rv s="6">
    <fb>45446</fb>
    <v>19</v>
  </rv>
  <rv s="6">
    <fb>93.072000000000003</fb>
    <v>18</v>
  </rv>
  <rv s="6">
    <fb>30.928999999999998</fb>
    <v>18</v>
  </rv>
  <rv s="6">
    <fb>49.72</fb>
    <v>18</v>
  </rv>
  <rv s="6">
    <fb>45453</fb>
    <v>19</v>
  </rv>
  <rv s="6">
    <fb>94.103999999999999</fb>
    <v>18</v>
  </rv>
  <rv s="6">
    <fb>31.484999999999999</fb>
    <v>18</v>
  </rv>
  <rv s="6">
    <fb>42.71</fb>
    <v>18</v>
  </rv>
  <rv s="6">
    <fb>45460</fb>
    <v>19</v>
  </rv>
  <rv s="6">
    <fb>94.786000000000001</fb>
    <v>18</v>
  </rv>
  <rv s="6">
    <fb>31.881</fb>
    <v>18</v>
  </rv>
  <rv s="6">
    <fb>42.62</fb>
    <v>18</v>
  </rv>
  <rv s="6">
    <fb>45467</fb>
    <v>19</v>
  </rv>
  <rv s="6">
    <fb>94.82</fb>
    <v>18</v>
  </rv>
  <rv s="6">
    <fb>31.977</fb>
    <v>18</v>
  </rv>
  <rv s="6">
    <fb>42.26</fb>
    <v>18</v>
  </rv>
  <rv s="6">
    <fb>45474</fb>
    <v>19</v>
  </rv>
  <rv s="6">
    <fb>95.451999999999998</fb>
    <v>18</v>
  </rv>
  <rv s="6">
    <fb>32.142000000000003</fb>
    <v>18</v>
  </rv>
  <rv s="6">
    <fb>42.91</fb>
    <v>18</v>
  </rv>
  <rv s="6">
    <fb>45481</fb>
    <v>19</v>
  </rv>
  <rv s="6">
    <fb>96.537999999999997</fb>
    <v>18</v>
  </rv>
  <rv s="6">
    <fb>32.655999999999999</fb>
    <v>18</v>
  </rv>
  <rv s="6">
    <fb>52744.522900000004</fb>
    <v>18</v>
  </rv>
  <rv s="6">
    <fb>2850.4720000000002</fb>
    <v>18</v>
  </rv>
  <rv s="6">
    <fb>43.33</fb>
    <v>18</v>
  </rv>
  <rv s="6">
    <fb>45488</fb>
    <v>19</v>
  </rv>
  <rv s="6">
    <fb>94.364000000000004</fb>
    <v>18</v>
  </rv>
  <rv s="6">
    <fb>31.428999999999998</fb>
    <v>18</v>
  </rv>
  <rv s="6">
    <fb>61557.761200000001</fb>
    <v>18</v>
  </rv>
  <rv s="6">
    <fb>3222.59</fb>
    <v>18</v>
  </rv>
  <rv s="6">
    <fb>42.55</fb>
    <v>18</v>
  </rv>
  <rv s="6">
    <fb>45495</fb>
    <v>19</v>
  </rv>
  <rv s="6">
    <fb>93.945999999999998</fb>
    <v>18</v>
  </rv>
  <rv s="6">
    <fb>31.309000000000001</fb>
    <v>18</v>
  </rv>
  <rv s="6">
    <fb>62104.051599999999</fb>
    <v>18</v>
  </rv>
  <rv s="6">
    <fb>2996.2339999999999</fb>
    <v>18</v>
  </rv>
  <rv s="6">
    <fb>41.79</fb>
    <v>18</v>
  </rv>
  <rv s="6">
    <fb>91.091999999999999</fb>
    <v>18</v>
  </rv>
  <rv s="6">
    <fb>30.545000000000002</fb>
    <v>18</v>
  </rv>
  <rv s="6">
    <fb>57312.133399999999</fb>
    <v>18</v>
  </rv>
  <rv s="6">
    <fb>2763.5630000000001</fb>
    <v>18</v>
  </rv>
  <rv s="6">
    <fb>41.64</fb>
    <v>18</v>
  </rv>
  <rv s="6">
    <fb>40.29</fb>
    <v>18</v>
  </rv>
</rvData>
</file>

<file path=xl/richData/rdrichvaluestructure.xml><?xml version="1.0" encoding="utf-8"?>
<rvStructures xmlns="http://schemas.microsoft.com/office/spreadsheetml/2017/richdata" count="7">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Börsenwert"/>
    <k n="Exchange" t="s"/>
    <k n="Exchange-Abkürzung" t="s"/>
    <k n="Hoch"/>
    <k n="Instrumententyp" t="s"/>
    <k n="Kostenquote"/>
    <k n="LearnMoreOnLink" t="r"/>
    <k n="Letzte Handelszeit"/>
    <k n="Name" t="s"/>
    <k n="Niedrig"/>
    <k n="Öffnen"/>
    <k n="Preis"/>
    <k n="Schlusskurs des Vortags"/>
    <k n="Ticker-Symbol" t="s"/>
    <k n="UniqueName" t="s"/>
    <k n="Volumen"/>
    <k n="Währung" t="s"/>
  </s>
  <s t="_linkedentity">
    <k n="%cvi" t="r"/>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Ausstehende Aktien"/>
    <k n="Beschreibung" t="s"/>
    <k n="Beta"/>
    <k n="Börsenwert"/>
    <k n="Exchange" t="s"/>
    <k n="Exchange-Abkürzung" t="s"/>
    <k n="ExchangeID" t="s"/>
    <k n="Hauptsitz" t="s"/>
    <k n="Hoch"/>
    <k n="Industrie" t="s"/>
    <k n="Instrumententyp" t="s"/>
    <k n="KGV"/>
    <k n="LearnMoreOnLink" t="r"/>
    <k n="Letzte Handelszeit"/>
    <k n="Mitarbeitende"/>
    <k n="Name" t="s"/>
    <k n="Niedrig"/>
    <k n="Offizieller Name" t="s"/>
    <k n="Öffnen"/>
    <k n="Preis"/>
    <k n="Schlusskurs des Vortags"/>
    <k n="Ticker-Symbol" t="s"/>
    <k n="UniqueName" t="s"/>
    <k n="Unternehmensgründungsjahr"/>
    <k n="Volumen"/>
    <k n="Volumendurchschnitt"/>
    <k n="Währung"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Ausstehende Aktien"/>
    <k n="Beschreibung" t="s"/>
    <k n="Beta"/>
    <k n="Börsenwert"/>
    <k n="Exchange" t="s"/>
    <k n="Exchange-Abkürzung" t="s"/>
    <k n="ExchangeID" t="s"/>
    <k n="Hauptsitz" t="s"/>
    <k n="Hoch"/>
    <k n="Industrie" t="s"/>
    <k n="Instrumententyp" t="s"/>
    <k n="LearnMoreOnLink" t="r"/>
    <k n="Letzte Handelszeit"/>
    <k n="Mitarbeitende"/>
    <k n="Name" t="s"/>
    <k n="Niedrig"/>
    <k n="Offizieller Name" t="s"/>
    <k n="Öffnen"/>
    <k n="Preis"/>
    <k n="Schlusskurs des Vortags"/>
    <k n="Ticker-Symbol" t="s"/>
    <k n="UniqueName" t="s"/>
    <k n="Unternehmensgründungsjahr"/>
    <k n="Volumen"/>
    <k n="Volumendurchschnitt"/>
    <k n="Währung" t="s"/>
  </s>
  <s t="_linkedentitycore">
    <k n="%EntityCulture" t="s"/>
    <k n="%EntityId" t="s"/>
    <k n="%EntityServiceId"/>
    <k n="%IsRefreshable" t="b"/>
    <k n="%ProviderInfo" t="s"/>
    <k n="_CanonicalPropertyNames" t="spb"/>
    <k n="_Display" t="spb"/>
    <k n="_DisplayString" t="s"/>
    <k n="_Flags" t="spb"/>
    <k n="_Format" t="spb"/>
    <k n="_Icon" t="s"/>
    <k n="_SubLabel" t="spb"/>
    <k n="52-Wochen-Hoch"/>
    <k n="52-Wochen-Tief"/>
    <k n="Änderung"/>
    <k n="Änderung (%)"/>
    <k n="Hoch"/>
    <k n="Instrumententyp" t="s"/>
    <k n="Letzte Handelszeit"/>
    <k n="Name" t="s"/>
    <k n="Niedrig"/>
    <k n="Öffnen"/>
    <k n="Preis"/>
    <k n="Schlusskurs des Vortags"/>
    <k n="Ticker-Symbol" t="s"/>
    <k n="UniqueName" t="s"/>
    <k n="Von Währung" t="s"/>
    <k n="Währung" t="s"/>
  </s>
  <s t="_formattednumber">
    <k n="_Format" t="spb"/>
  </s>
</rvStructures>
</file>

<file path=xl/richData/rdsupportingpropertybag.xml><?xml version="1.0" encoding="utf-8"?>
<supportingPropertyBags xmlns="http://schemas.microsoft.com/office/spreadsheetml/2017/richdata2">
  <spbArrays count="4">
    <a count="33">
      <v t="s">%EntityServiceId</v>
      <v t="s">_Format</v>
      <v t="s">%IsRefreshable</v>
      <v t="s">_CanonicalPropertyNames</v>
      <v t="s">%EntityCulture</v>
      <v t="s">%EntityId</v>
      <v t="s">_Icon</v>
      <v t="s">_Display</v>
      <v t="s">Name</v>
      <v t="s">_SubLabel</v>
      <v t="s">Preis</v>
      <v t="s">Exchange</v>
      <v t="s">Letzte Handelszeit</v>
      <v t="s">Ticker-Symbol</v>
      <v t="s">Exchange-Abkürzung</v>
      <v t="s">Änderung</v>
      <v t="s">Kostenquote</v>
      <v t="s">Änderung (%)</v>
      <v t="s">Währung</v>
      <v t="s">Schlusskurs des Vortags</v>
      <v t="s">Öffnen</v>
      <v t="s">Hoch</v>
      <v t="s">Niedrig</v>
      <v t="s">52-Wochen-Hoch</v>
      <v t="s">52-Wochen-Tief</v>
      <v t="s">Volumen</v>
      <v t="s">Börsenwert</v>
      <v t="s">Instrumententyp</v>
      <v t="s">_Flags</v>
      <v t="s">UniqueName</v>
      <v t="s">_DisplayString</v>
      <v t="s">LearnMoreOnLink</v>
      <v t="s">%ProviderInfo</v>
    </a>
    <a count="43">
      <v t="s">%EntityServiceId</v>
      <v t="s">_Format</v>
      <v t="s">%IsRefreshable</v>
      <v t="s">_CanonicalPropertyNames</v>
      <v t="s">%EntityCulture</v>
      <v t="s">%EntityId</v>
      <v t="s">_Icon</v>
      <v t="s">_Display</v>
      <v t="s">Name</v>
      <v t="s">_SubLabel</v>
      <v t="s">Preis</v>
      <v t="s">Exchange</v>
      <v t="s">Offizieller Name</v>
      <v t="s">Letzte Handelszeit</v>
      <v t="s">Ticker-Symbol</v>
      <v t="s">Exchange-Abkürzung</v>
      <v t="s">Änderung</v>
      <v t="s">Änderung (%)</v>
      <v t="s">Währung</v>
      <v t="s">Schlusskurs des Vortags</v>
      <v t="s">Öffnen</v>
      <v t="s">Hoch</v>
      <v t="s">Niedrig</v>
      <v t="s">52-Wochen-Hoch</v>
      <v t="s">52-Wochen-Tief</v>
      <v t="s">Volumen</v>
      <v t="s">Volumendurchschnitt</v>
      <v t="s">Börsenwert</v>
      <v t="s">Beta</v>
      <v t="s">KGV</v>
      <v t="s">Ausstehende Aktien</v>
      <v t="s">Beschreibung</v>
      <v t="s">Mitarbeitende</v>
      <v t="s">Hauptsitz</v>
      <v t="s">Industrie</v>
      <v t="s">Instrumententyp</v>
      <v t="s">Unternehmensgründungsjahr</v>
      <v t="s">_Flags</v>
      <v t="s">UniqueName</v>
      <v t="s">_DisplayString</v>
      <v t="s">LearnMoreOnLink</v>
      <v t="s">ExchangeID</v>
      <v t="s">%ProviderInfo</v>
    </a>
    <a count="42">
      <v t="s">%EntityServiceId</v>
      <v t="s">_Format</v>
      <v t="s">%IsRefreshable</v>
      <v t="s">_CanonicalPropertyNames</v>
      <v t="s">%EntityCulture</v>
      <v t="s">%EntityId</v>
      <v t="s">_Icon</v>
      <v t="s">_Display</v>
      <v t="s">Name</v>
      <v t="s">_SubLabel</v>
      <v t="s">Preis</v>
      <v t="s">Exchange</v>
      <v t="s">Offizieller Name</v>
      <v t="s">Letzte Handelszeit</v>
      <v t="s">Ticker-Symbol</v>
      <v t="s">Exchange-Abkürzung</v>
      <v t="s">Änderung</v>
      <v t="s">Änderung (%)</v>
      <v t="s">Währung</v>
      <v t="s">Schlusskurs des Vortags</v>
      <v t="s">Öffnen</v>
      <v t="s">Hoch</v>
      <v t="s">Niedrig</v>
      <v t="s">52-Wochen-Hoch</v>
      <v t="s">52-Wochen-Tief</v>
      <v t="s">Volumen</v>
      <v t="s">Volumendurchschnitt</v>
      <v t="s">Börsenwert</v>
      <v t="s">Beta</v>
      <v t="s">Ausstehende Aktien</v>
      <v t="s">Beschreibung</v>
      <v t="s">Mitarbeitende</v>
      <v t="s">Hauptsitz</v>
      <v t="s">Industrie</v>
      <v t="s">Instrumententyp</v>
      <v t="s">Unternehmensgründungsjahr</v>
      <v t="s">_Flags</v>
      <v t="s">UniqueName</v>
      <v t="s">_DisplayString</v>
      <v t="s">LearnMoreOnLink</v>
      <v t="s">ExchangeID</v>
      <v t="s">%ProviderInfo</v>
    </a>
    <a count="28">
      <v t="s">%EntityServiceId</v>
      <v t="s">_Format</v>
      <v t="s">%IsRefreshable</v>
      <v t="s">_CanonicalPropertyNames</v>
      <v t="s">%EntityCulture</v>
      <v t="s">%EntityId</v>
      <v t="s">_Icon</v>
      <v t="s">_Display</v>
      <v t="s">Name</v>
      <v t="s">Preis</v>
      <v t="s">_SubLabel</v>
      <v t="s">Letzte Handelszeit</v>
      <v t="s">Ticker-Symbol</v>
      <v t="s">Änderung</v>
      <v t="s">Änderung (%)</v>
      <v t="s">Währung</v>
      <v t="s">Von Währung</v>
      <v t="s">Schlusskurs des Vortags</v>
      <v t="s">Öffnen</v>
      <v t="s">Hoch</v>
      <v t="s">Niedrig</v>
      <v t="s">52-Wochen-Hoch</v>
      <v t="s">52-Wochen-Tief</v>
      <v t="s">Instrumententyp</v>
      <v t="s">_Flags</v>
      <v t="s">UniqueName</v>
      <v t="s">_DisplayString</v>
      <v t="s">%ProviderInfo</v>
    </a>
  </spbArrays>
  <spbData count="20">
    <spb s="0">
      <v>High</v>
      <v>Name</v>
      <v>Price</v>
      <v>Open</v>
      <v>Low</v>
      <v>Volume</v>
      <v>Currency</v>
      <v>Exchange</v>
      <v>Change</v>
      <v>Market cap</v>
      <v>UniqueName</v>
      <v>Expense ratio</v>
      <v>Change (%)</v>
      <v>%ProviderInfo</v>
      <v>Ticker symbol</v>
      <v>52 week high</v>
      <v>52 week low</v>
      <v>Instrument type</v>
      <v>LearnMoreOnLink</v>
      <v>Exchange abbreviation</v>
      <v>Last trade time</v>
      <v>Previous close</v>
    </spb>
    <spb s="1">
      <v>0</v>
      <v>Name</v>
      <v>LearnMoreOnLink</v>
    </spb>
    <spb s="2">
      <v>0</v>
      <v>0</v>
      <v>0</v>
    </spb>
    <spb s="3">
      <v>2</v>
      <v>2</v>
      <v>2</v>
    </spb>
    <spb s="4">
      <v>1</v>
      <v>2</v>
      <v>1</v>
      <v>1</v>
      <v>3</v>
      <v>1</v>
      <v>1</v>
      <v>4</v>
      <v>5</v>
      <v>5</v>
      <v>1</v>
      <v>1</v>
      <v>6</v>
      <v>7</v>
      <v>1</v>
    </spb>
    <spb s="5">
      <v>15 Minuten verzögert</v>
      <v xml:space="preserve">seit der vorherigen Schließung </v>
      <v xml:space="preserve">seit der vorherigen Schließung </v>
      <v>GMT</v>
    </spb>
    <spb s="6">
      <v>P/E</v>
      <v>Beta</v>
      <v>High</v>
      <v>Name</v>
      <v>Price</v>
      <v>Open</v>
      <v>Low</v>
      <v>Volume</v>
      <v>Currency</v>
      <v>Exchange</v>
      <v>Change</v>
      <v>Headquarters</v>
      <v>Industry</v>
      <v>Market cap</v>
      <v>ExchangeID</v>
      <v>UniqueName</v>
      <v>Description</v>
      <v>Change (%)</v>
      <v>%ProviderInfo</v>
      <v>Employees</v>
      <v>Ticker symbol</v>
      <v>52 week high</v>
      <v>52 week low</v>
      <v>Instrument type</v>
      <v>LearnMoreOnLink</v>
      <v>Official name</v>
      <v>Shares outstanding</v>
      <v>Exchange abbreviation</v>
      <v>Last trade time</v>
      <v>Volume average</v>
      <v>Previous close</v>
      <v>Year incorporated</v>
    </spb>
    <spb s="1">
      <v>1</v>
      <v>Name</v>
      <v>LearnMoreOnLink</v>
    </spb>
    <spb s="7">
      <v>2</v>
      <v>2</v>
      <v>2</v>
      <v>2</v>
    </spb>
    <spb s="8">
      <v>8</v>
      <v>8</v>
      <v>1</v>
      <v>2</v>
      <v>1</v>
      <v>1</v>
      <v>3</v>
      <v>1</v>
      <v>1</v>
      <v>9</v>
      <v>3</v>
      <v>5</v>
      <v>1</v>
      <v>1</v>
      <v>6</v>
      <v>3</v>
      <v>7</v>
      <v>3</v>
      <v>1</v>
      <v>10</v>
    </spb>
    <spb s="9">
      <v>Beta</v>
      <v>High</v>
      <v>Name</v>
      <v>Price</v>
      <v>Open</v>
      <v>Low</v>
      <v>Volume</v>
      <v>Currency</v>
      <v>Exchange</v>
      <v>Change</v>
      <v>Headquarters</v>
      <v>Industry</v>
      <v>Market cap</v>
      <v>ExchangeID</v>
      <v>UniqueName</v>
      <v>Description</v>
      <v>Change (%)</v>
      <v>%ProviderInfo</v>
      <v>Employees</v>
      <v>Ticker symbol</v>
      <v>52 week high</v>
      <v>52 week low</v>
      <v>Instrument type</v>
      <v>LearnMoreOnLink</v>
      <v>Official name</v>
      <v>Shares outstanding</v>
      <v>Exchange abbreviation</v>
      <v>Last trade time</v>
      <v>Volume average</v>
      <v>Previous close</v>
      <v>Year incorporated</v>
    </spb>
    <spb s="1">
      <v>2</v>
      <v>Name</v>
      <v>LearnMoreOnLink</v>
    </spb>
    <spb s="10">
      <v>8</v>
      <v>1</v>
      <v>2</v>
      <v>1</v>
      <v>1</v>
      <v>3</v>
      <v>1</v>
      <v>1</v>
      <v>4</v>
      <v>3</v>
      <v>5</v>
      <v>1</v>
      <v>1</v>
      <v>6</v>
      <v>3</v>
      <v>7</v>
      <v>3</v>
      <v>1</v>
      <v>10</v>
    </spb>
    <spb s="11">
      <v>High</v>
      <v>Name</v>
      <v>Price</v>
      <v>Open</v>
      <v>Low</v>
      <v>Currency</v>
      <v>Change</v>
      <v>UniqueName</v>
      <v>From currency</v>
      <v>Change (%)</v>
      <v>%ProviderInfo</v>
      <v>Ticker symbol</v>
      <v>52 week high</v>
      <v>52 week low</v>
      <v>Instrument type</v>
      <v>Last trade time</v>
      <v>Previous close</v>
    </spb>
    <spb s="12">
      <v>3</v>
      <v>Name</v>
    </spb>
    <spb s="13">
      <v>2</v>
      <v>2</v>
    </spb>
    <spb s="14">
      <v>1</v>
      <v>2</v>
      <v>1</v>
      <v>1</v>
      <v>1</v>
      <v>1</v>
      <v>5</v>
      <v>1</v>
      <v>1</v>
      <v>6</v>
      <v>7</v>
      <v>1</v>
    </spb>
    <spb s="15">
      <v>GMT</v>
    </spb>
    <spb s="16">
      <v>1</v>
    </spb>
    <spb s="16">
      <v>11</v>
    </spb>
  </spbData>
</supportingPropertyBags>
</file>

<file path=xl/richData/rdsupportingpropertybagstructure.xml><?xml version="1.0" encoding="utf-8"?>
<spbStructures xmlns="http://schemas.microsoft.com/office/spreadsheetml/2017/richdata2" count="17">
  <s>
    <k n="Hoch" t="s"/>
    <k n="Name" t="s"/>
    <k n="Preis" t="s"/>
    <k n="Öffnen" t="s"/>
    <k n="Niedrig" t="s"/>
    <k n="Volumen" t="s"/>
    <k n="Währung" t="s"/>
    <k n="Exchange" t="s"/>
    <k n="Änderung" t="s"/>
    <k n="Börsenwert" t="s"/>
    <k n="UniqueName" t="s"/>
    <k n="Kostenquote" t="s"/>
    <k n="Änderung (%)" t="s"/>
    <k n="%ProviderInfo" t="s"/>
    <k n="Ticker-Symbol" t="s"/>
    <k n="52-Wochen-Hoch" t="s"/>
    <k n="52-Wochen-Tief" t="s"/>
    <k n="Instrumententyp" t="s"/>
    <k n="LearnMoreOnLink" t="s"/>
    <k n="Exchange-Abkürzung" t="s"/>
    <k n="Letzte Handelszeit" t="s"/>
    <k n="Schlusskurs des Vortags" t="s"/>
  </s>
  <s>
    <k n="^Order" t="spba"/>
    <k n="TitleProperty" t="s"/>
    <k n="SubTitleProperty" t="s"/>
  </s>
  <s>
    <k n="ShowInCardView" t="b"/>
    <k n="ShowInDotNotation" t="b"/>
    <k n="ShowInAutoComplete" t="b"/>
  </s>
  <s>
    <k n="UniqueName" t="spb"/>
    <k n="`%ProviderInfo" t="spb"/>
    <k n="LearnMoreOnLink" t="spb"/>
  </s>
  <s>
    <k n="Hoch" t="i"/>
    <k n="Name" t="i"/>
    <k n="Preis" t="i"/>
    <k n="Niedrig" t="i"/>
    <k n="Volumen" t="i"/>
    <k n="`Öffnen" t="i"/>
    <k n="`Änderung" t="i"/>
    <k n="Börsenwert" t="i"/>
    <k n="Kostenquote" t="i"/>
    <k n="`Änderung (%)" t="i"/>
    <k n="52-Wochen-Hoch" t="i"/>
    <k n="52-Wochen-Tief" t="i"/>
    <k n="`%EntityServiceId" t="i"/>
    <k n="Letzte Handelszeit" t="i"/>
    <k n="Schlusskurs des Vortags" t="i"/>
  </s>
  <s>
    <k n="Preis" t="s"/>
    <k n="`Änderung" t="s"/>
    <k n="`Änderung (%)" t="s"/>
    <k n="Letzte Handelszeit" t="s"/>
  </s>
  <s>
    <k n="KGV" t="s"/>
    <k n="Beta" t="s"/>
    <k n="Hoch" t="s"/>
    <k n="Name" t="s"/>
    <k n="Preis" t="s"/>
    <k n="Öffnen" t="s"/>
    <k n="Niedrig" t="s"/>
    <k n="Volumen" t="s"/>
    <k n="Währung" t="s"/>
    <k n="Exchange" t="s"/>
    <k n="Änderung" t="s"/>
    <k n="Hauptsitz" t="s"/>
    <k n="Industrie" t="s"/>
    <k n="Börsenwert" t="s"/>
    <k n="ExchangeID" t="s"/>
    <k n="UniqueName" t="s"/>
    <k n="Beschreibung" t="s"/>
    <k n="Änderung (%)" t="s"/>
    <k n="%ProviderInfo" t="s"/>
    <k n="Mitarbeitende" t="s"/>
    <k n="Ticker-Symbol" t="s"/>
    <k n="52-Wochen-Hoch" t="s"/>
    <k n="52-Wochen-Tief" t="s"/>
    <k n="Instrumententyp" t="s"/>
    <k n="LearnMoreOnLink" t="s"/>
    <k n="Offizieller Name" t="s"/>
    <k n="Ausstehende Aktien" t="s"/>
    <k n="Exchange-Abkürzung" t="s"/>
    <k n="Letzte Handelszeit" t="s"/>
    <k n="Volumendurchschnitt" t="s"/>
    <k n="Schlusskurs des Vortags" t="s"/>
    <k n="Unternehmensgründungsjahr" t="s"/>
  </s>
  <s>
    <k n="ExchangeID" t="spb"/>
    <k n="UniqueName" t="spb"/>
    <k n="`%ProviderInfo" t="spb"/>
    <k n="LearnMoreOnLink" t="spb"/>
  </s>
  <s>
    <k n="KGV" t="i"/>
    <k n="Beta" t="i"/>
    <k n="Hoch" t="i"/>
    <k n="Name" t="i"/>
    <k n="Preis" t="i"/>
    <k n="Niedrig" t="i"/>
    <k n="Volumen" t="i"/>
    <k n="`Öffnen" t="i"/>
    <k n="`Änderung" t="i"/>
    <k n="Börsenwert" t="i"/>
    <k n="Mitarbeitende" t="i"/>
    <k n="`Änderung (%)" t="i"/>
    <k n="52-Wochen-Hoch" t="i"/>
    <k n="52-Wochen-Tief" t="i"/>
    <k n="`%EntityServiceId" t="i"/>
    <k n="Ausstehende Aktien" t="i"/>
    <k n="Letzte Handelszeit" t="i"/>
    <k n="Volumendurchschnitt" t="i"/>
    <k n="Schlusskurs des Vortags" t="i"/>
    <k n="Unternehmensgründungsjahr" t="i"/>
  </s>
  <s>
    <k n="Beta" t="s"/>
    <k n="Hoch" t="s"/>
    <k n="Name" t="s"/>
    <k n="Preis" t="s"/>
    <k n="Öffnen" t="s"/>
    <k n="Niedrig" t="s"/>
    <k n="Volumen" t="s"/>
    <k n="Währung" t="s"/>
    <k n="Exchange" t="s"/>
    <k n="Änderung" t="s"/>
    <k n="Hauptsitz" t="s"/>
    <k n="Industrie" t="s"/>
    <k n="Börsenwert" t="s"/>
    <k n="ExchangeID" t="s"/>
    <k n="UniqueName" t="s"/>
    <k n="Beschreibung" t="s"/>
    <k n="Änderung (%)" t="s"/>
    <k n="%ProviderInfo" t="s"/>
    <k n="Mitarbeitende" t="s"/>
    <k n="Ticker-Symbol" t="s"/>
    <k n="52-Wochen-Hoch" t="s"/>
    <k n="52-Wochen-Tief" t="s"/>
    <k n="Instrumententyp" t="s"/>
    <k n="LearnMoreOnLink" t="s"/>
    <k n="Offizieller Name" t="s"/>
    <k n="Ausstehende Aktien" t="s"/>
    <k n="Exchange-Abkürzung" t="s"/>
    <k n="Letzte Handelszeit" t="s"/>
    <k n="Volumendurchschnitt" t="s"/>
    <k n="Schlusskurs des Vortags" t="s"/>
    <k n="Unternehmensgründungsjahr" t="s"/>
  </s>
  <s>
    <k n="Beta" t="i"/>
    <k n="Hoch" t="i"/>
    <k n="Name" t="i"/>
    <k n="Preis" t="i"/>
    <k n="Niedrig" t="i"/>
    <k n="Volumen" t="i"/>
    <k n="`Öffnen" t="i"/>
    <k n="`Änderung" t="i"/>
    <k n="Börsenwert" t="i"/>
    <k n="Mitarbeitende" t="i"/>
    <k n="`Änderung (%)" t="i"/>
    <k n="52-Wochen-Hoch" t="i"/>
    <k n="52-Wochen-Tief" t="i"/>
    <k n="`%EntityServiceId" t="i"/>
    <k n="Ausstehende Aktien" t="i"/>
    <k n="Letzte Handelszeit" t="i"/>
    <k n="Volumendurchschnitt" t="i"/>
    <k n="Schlusskurs des Vortags" t="i"/>
    <k n="Unternehmensgründungsjahr" t="i"/>
  </s>
  <s>
    <k n="Hoch" t="s"/>
    <k n="Name" t="s"/>
    <k n="Preis" t="s"/>
    <k n="Öffnen" t="s"/>
    <k n="Niedrig" t="s"/>
    <k n="Währung" t="s"/>
    <k n="Änderung" t="s"/>
    <k n="UniqueName" t="s"/>
    <k n="Von Währung" t="s"/>
    <k n="Änderung (%)" t="s"/>
    <k n="%ProviderInfo" t="s"/>
    <k n="Ticker-Symbol" t="s"/>
    <k n="52-Wochen-Hoch" t="s"/>
    <k n="52-Wochen-Tief" t="s"/>
    <k n="Instrumententyp" t="s"/>
    <k n="Letzte Handelszeit" t="s"/>
    <k n="Schlusskurs des Vortags" t="s"/>
  </s>
  <s>
    <k n="^Order" t="spba"/>
    <k n="TitleProperty" t="s"/>
  </s>
  <s>
    <k n="UniqueName" t="spb"/>
    <k n="`%ProviderInfo" t="spb"/>
  </s>
  <s>
    <k n="Hoch" t="i"/>
    <k n="Name" t="i"/>
    <k n="Preis" t="i"/>
    <k n="Niedrig" t="i"/>
    <k n="`Öffnen" t="i"/>
    <k n="`Änderung" t="i"/>
    <k n="`Änderung (%)" t="i"/>
    <k n="52-Wochen-Hoch" t="i"/>
    <k n="52-Wochen-Tief" t="i"/>
    <k n="`%EntityServiceId" t="i"/>
    <k n="Letzte Handelszeit" t="i"/>
    <k n="Schlusskurs des Vortags" t="i"/>
  </s>
  <s>
    <k n="Letzte Handelszeit"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3" formatCode="#,##0"/>
    </x:dxf>
    <x:dxf>
      <x:numFmt numFmtId="14" formatCode="0.00%"/>
    </x:dxf>
    <x:dxf>
      <x:numFmt numFmtId="2" formatCode="0.00"/>
    </x:dxf>
    <x:dxf>
      <x:numFmt numFmtId="27" formatCode="dd/mm/yyyy\ hh:mm"/>
    </x:dxf>
    <x:dxf>
      <x:numFmt numFmtId="4" formatCode="#,##0.00"/>
    </x:dxf>
    <x:dxf>
      <x:numFmt numFmtId="1" formatCode="0"/>
    </x:dxf>
    <x:dxf>
      <x:numFmt numFmtId="19" formatCode="dd/mm/yyyy"/>
    </x:dxf>
  </dxfs>
  <richProperties>
    <rPr n="NumberFormat" t="s"/>
    <rPr n="IsTitleField" t="b"/>
  </richProperties>
  <richStyles>
    <rSty dxfid="0">
      <rpv i="0">_([$€-x-euro2] * #,##0.00_);_([$€-x-euro2] * (#,##0.00);_([$€-x-euro2] * "-"??_);_(@_)</rpv>
    </rSty>
    <rSty>
      <rpv i="1">1</rpv>
    </rSty>
    <rSty dxfid="1">
      <rpv i="0">#,##0</rpv>
    </rSty>
    <rSty dxfid="0">
      <rpv i="0">_([$€-x-euro2] * #,##0_);_([$€-x-euro2] * (#,##0);_([$€-x-euro2] * "-"_);_(@_)</rpv>
    </rSty>
    <rSty dxfid="2"/>
    <rSty dxfid="3">
      <rpv i="0">0.00</rpv>
    </rSty>
    <rSty dxfid="4"/>
    <rSty dxfid="5">
      <rpv i="0">#,##0.00</rpv>
    </rSty>
    <rSty dxfid="0">
      <rpv i="0">_-[$£-en-GB]* #,##0_-;-[$£-en-GB]* #,##0_-;_-[$£-en-GB]* "-"_-;_-@_-</rpv>
    </rSty>
    <rSty dxfid="6">
      <rpv i="0">0</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F7860-4F07-47EA-BF2F-7F83CA294077}">
  <dimension ref="A1:B48"/>
  <sheetViews>
    <sheetView showGridLines="0" topLeftCell="A19" zoomScaleNormal="100" workbookViewId="0">
      <selection activeCell="A13" sqref="A13"/>
    </sheetView>
  </sheetViews>
  <sheetFormatPr defaultRowHeight="15" x14ac:dyDescent="0.25"/>
  <cols>
    <col min="1" max="1" width="11.28515625" customWidth="1"/>
  </cols>
  <sheetData>
    <row r="1" spans="1:2" x14ac:dyDescent="0.25">
      <c r="A1" s="35"/>
    </row>
    <row r="2" spans="1:2" x14ac:dyDescent="0.25">
      <c r="A2" s="35"/>
    </row>
    <row r="3" spans="1:2" x14ac:dyDescent="0.25">
      <c r="A3" s="35"/>
    </row>
    <row r="4" spans="1:2" x14ac:dyDescent="0.25">
      <c r="A4" s="35"/>
      <c r="B4" s="1"/>
    </row>
    <row r="5" spans="1:2" x14ac:dyDescent="0.25">
      <c r="A5" s="35"/>
    </row>
    <row r="6" spans="1:2" x14ac:dyDescent="0.25">
      <c r="A6" s="35"/>
    </row>
    <row r="7" spans="1:2" x14ac:dyDescent="0.25">
      <c r="A7" s="35"/>
    </row>
    <row r="8" spans="1:2" x14ac:dyDescent="0.25">
      <c r="A8" s="35"/>
    </row>
    <row r="9" spans="1:2" x14ac:dyDescent="0.25">
      <c r="A9" s="35"/>
    </row>
    <row r="10" spans="1:2" x14ac:dyDescent="0.25">
      <c r="A10" s="35"/>
    </row>
    <row r="11" spans="1:2" x14ac:dyDescent="0.25">
      <c r="A11" s="35"/>
    </row>
    <row r="12" spans="1:2" x14ac:dyDescent="0.25">
      <c r="A12" s="35"/>
    </row>
    <row r="13" spans="1:2" x14ac:dyDescent="0.25">
      <c r="A13" s="35"/>
    </row>
    <row r="14" spans="1:2" x14ac:dyDescent="0.25">
      <c r="A14" s="35"/>
    </row>
    <row r="15" spans="1:2" x14ac:dyDescent="0.25">
      <c r="A15" s="35"/>
    </row>
    <row r="16" spans="1:2" x14ac:dyDescent="0.25">
      <c r="A16" s="35"/>
    </row>
    <row r="17" spans="1:1" x14ac:dyDescent="0.25">
      <c r="A17" s="35"/>
    </row>
    <row r="18" spans="1:1" x14ac:dyDescent="0.25">
      <c r="A18" s="35"/>
    </row>
    <row r="19" spans="1:1" x14ac:dyDescent="0.25">
      <c r="A19" s="35"/>
    </row>
    <row r="20" spans="1:1" x14ac:dyDescent="0.25">
      <c r="A20" s="35"/>
    </row>
    <row r="21" spans="1:1" x14ac:dyDescent="0.25">
      <c r="A21" s="35"/>
    </row>
    <row r="22" spans="1:1" x14ac:dyDescent="0.25">
      <c r="A22" s="35"/>
    </row>
    <row r="23" spans="1:1" x14ac:dyDescent="0.25">
      <c r="A23" s="35"/>
    </row>
    <row r="24" spans="1:1" x14ac:dyDescent="0.25">
      <c r="A24" s="35"/>
    </row>
    <row r="25" spans="1:1" x14ac:dyDescent="0.25">
      <c r="A25" s="35"/>
    </row>
    <row r="26" spans="1:1" x14ac:dyDescent="0.25">
      <c r="A26" s="35"/>
    </row>
    <row r="27" spans="1:1" x14ac:dyDescent="0.25">
      <c r="A27" s="35"/>
    </row>
    <row r="28" spans="1:1" x14ac:dyDescent="0.25">
      <c r="A28" s="35"/>
    </row>
    <row r="29" spans="1:1" x14ac:dyDescent="0.25">
      <c r="A29" s="35"/>
    </row>
    <row r="30" spans="1:1" x14ac:dyDescent="0.25">
      <c r="A30" s="35"/>
    </row>
    <row r="31" spans="1:1" x14ac:dyDescent="0.25">
      <c r="A31" s="35"/>
    </row>
    <row r="32" spans="1:1" x14ac:dyDescent="0.25">
      <c r="A32" s="35"/>
    </row>
    <row r="33" spans="1:1" x14ac:dyDescent="0.25">
      <c r="A33" s="35"/>
    </row>
    <row r="34" spans="1:1" x14ac:dyDescent="0.25">
      <c r="A34" s="35"/>
    </row>
    <row r="35" spans="1:1" x14ac:dyDescent="0.25">
      <c r="A35" s="35"/>
    </row>
    <row r="36" spans="1:1" x14ac:dyDescent="0.25">
      <c r="A36" s="35"/>
    </row>
    <row r="37" spans="1:1" x14ac:dyDescent="0.25">
      <c r="A37" s="35"/>
    </row>
    <row r="38" spans="1:1" x14ac:dyDescent="0.25">
      <c r="A38" s="35"/>
    </row>
    <row r="39" spans="1:1" x14ac:dyDescent="0.25">
      <c r="A39" s="35"/>
    </row>
    <row r="40" spans="1:1" x14ac:dyDescent="0.25">
      <c r="A40" s="35"/>
    </row>
    <row r="41" spans="1:1" x14ac:dyDescent="0.25">
      <c r="A41" s="35"/>
    </row>
    <row r="42" spans="1:1" x14ac:dyDescent="0.25">
      <c r="A42" s="35"/>
    </row>
    <row r="43" spans="1:1" x14ac:dyDescent="0.25">
      <c r="A43" s="35"/>
    </row>
    <row r="44" spans="1:1" x14ac:dyDescent="0.25">
      <c r="A44" s="35"/>
    </row>
    <row r="45" spans="1:1" x14ac:dyDescent="0.25">
      <c r="A45" s="35"/>
    </row>
    <row r="46" spans="1:1" x14ac:dyDescent="0.25">
      <c r="A46" s="35"/>
    </row>
    <row r="47" spans="1:1" x14ac:dyDescent="0.25">
      <c r="A47" s="35"/>
    </row>
    <row r="48" spans="1:1" x14ac:dyDescent="0.25">
      <c r="A48" s="3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3F077-7C82-4AAE-80EE-021942394BEE}">
  <dimension ref="A1:R34"/>
  <sheetViews>
    <sheetView showGridLines="0" topLeftCell="D1" zoomScale="150" zoomScaleNormal="150" workbookViewId="0">
      <selection activeCell="S25" sqref="S25"/>
    </sheetView>
  </sheetViews>
  <sheetFormatPr defaultColWidth="10.85546875" defaultRowHeight="15" x14ac:dyDescent="0.25"/>
  <cols>
    <col min="1" max="1" width="5.140625" customWidth="1"/>
    <col min="2" max="2" width="21.28515625" customWidth="1"/>
    <col min="3" max="3" width="30.140625" customWidth="1"/>
    <col min="4" max="5" width="22.5703125" customWidth="1"/>
    <col min="6" max="6" width="12.140625" bestFit="1" customWidth="1"/>
    <col min="8" max="8" width="12.140625" bestFit="1" customWidth="1"/>
    <col min="9" max="9" width="16.140625" customWidth="1"/>
  </cols>
  <sheetData>
    <row r="1" spans="1:18" x14ac:dyDescent="0.25">
      <c r="A1" s="1"/>
    </row>
    <row r="2" spans="1:18" ht="18.75" x14ac:dyDescent="0.3">
      <c r="B2" s="32" t="s">
        <v>24</v>
      </c>
      <c r="C2" s="1"/>
    </row>
    <row r="3" spans="1:18" x14ac:dyDescent="0.25">
      <c r="B3" s="33">
        <f ca="1">TODAY()</f>
        <v>45763</v>
      </c>
      <c r="C3" s="1"/>
    </row>
    <row r="5" spans="1:18" ht="24.95" customHeight="1" x14ac:dyDescent="0.25">
      <c r="A5" s="2" t="s">
        <v>0</v>
      </c>
      <c r="B5" s="3" t="s">
        <v>1</v>
      </c>
      <c r="C5" s="3" t="s">
        <v>2</v>
      </c>
      <c r="D5" s="3" t="s">
        <v>3</v>
      </c>
      <c r="E5" s="3" t="s">
        <v>4</v>
      </c>
      <c r="F5" s="3" t="s">
        <v>5</v>
      </c>
      <c r="G5" s="3" t="s">
        <v>6</v>
      </c>
      <c r="H5" s="3" t="s">
        <v>7</v>
      </c>
      <c r="I5" s="3" t="s">
        <v>8</v>
      </c>
      <c r="M5" s="58" t="s">
        <v>23</v>
      </c>
      <c r="N5" s="58"/>
      <c r="O5" s="58"/>
      <c r="P5" s="58"/>
      <c r="Q5" s="58"/>
      <c r="R5" s="58"/>
    </row>
    <row r="6" spans="1:18" x14ac:dyDescent="0.25">
      <c r="A6" s="4"/>
      <c r="B6" s="5"/>
      <c r="C6" s="5"/>
      <c r="D6" s="5"/>
      <c r="E6" s="5"/>
      <c r="F6" s="5"/>
      <c r="G6" s="5"/>
      <c r="H6" s="5"/>
      <c r="I6" s="5"/>
    </row>
    <row r="7" spans="1:18" x14ac:dyDescent="0.25">
      <c r="C7" s="28" t="s">
        <v>9</v>
      </c>
      <c r="D7" s="28" t="s">
        <v>10</v>
      </c>
      <c r="E7" t="e" vm="1">
        <v>#VALUE!</v>
      </c>
      <c r="F7" s="6" cm="1">
        <f t="array" aca="1" ref="F7" ca="1">_FV(E7,"Preis")</f>
        <v>89.451999999999998</v>
      </c>
      <c r="G7" s="8">
        <v>11.099527</v>
      </c>
      <c r="H7" s="21">
        <f ca="1">G7*F7</f>
        <v>992.87488920399994</v>
      </c>
      <c r="I7" s="9">
        <f ca="1">H7/H27</f>
        <v>0.44728439800101455</v>
      </c>
    </row>
    <row r="8" spans="1:18" x14ac:dyDescent="0.25">
      <c r="C8" s="28" t="s">
        <v>11</v>
      </c>
      <c r="D8" s="28" t="s">
        <v>12</v>
      </c>
      <c r="E8" t="e" vm="2">
        <v>#VALUE!</v>
      </c>
      <c r="F8" s="10" cm="1">
        <f t="array" aca="1" ref="F8" ca="1">_FV(E8,"Preis")</f>
        <v>29.463999999999999</v>
      </c>
      <c r="G8" s="8">
        <v>11.099527</v>
      </c>
      <c r="H8" s="21">
        <f ca="1">F8*G8</f>
        <v>327.03646352800001</v>
      </c>
      <c r="I8" s="9">
        <f ca="1">H8/H27</f>
        <v>0.14732803629546454</v>
      </c>
    </row>
    <row r="9" spans="1:18" ht="15.75" thickBot="1" x14ac:dyDescent="0.3">
      <c r="B9" s="11" t="s">
        <v>13</v>
      </c>
      <c r="C9" s="31"/>
      <c r="D9" s="13"/>
      <c r="E9" s="13"/>
      <c r="F9" s="13"/>
      <c r="G9" s="13"/>
      <c r="H9" s="22">
        <f ca="1">H7+H8</f>
        <v>1319.9113527320001</v>
      </c>
      <c r="I9" s="14">
        <f ca="1">H9/H27</f>
        <v>0.59461243429647914</v>
      </c>
    </row>
    <row r="10" spans="1:18" x14ac:dyDescent="0.25">
      <c r="B10" s="15"/>
      <c r="C10" s="28"/>
    </row>
    <row r="11" spans="1:18" x14ac:dyDescent="0.25">
      <c r="B11" s="15"/>
      <c r="C11" s="28" t="s">
        <v>104</v>
      </c>
      <c r="D11" s="28">
        <v>916018</v>
      </c>
      <c r="E11" s="28" t="e" vm="3">
        <v>#VALUE!</v>
      </c>
      <c r="F11" s="10" cm="1">
        <f t="array" aca="1" ref="F11" ca="1">_FV(E11,"Preis")</f>
        <v>36.840000000000003</v>
      </c>
      <c r="G11">
        <v>2</v>
      </c>
      <c r="H11" s="23">
        <f ca="1">F11*G11</f>
        <v>73.680000000000007</v>
      </c>
    </row>
    <row r="12" spans="1:18" x14ac:dyDescent="0.25">
      <c r="C12" s="28" t="s">
        <v>14</v>
      </c>
      <c r="D12" s="28" t="s">
        <v>15</v>
      </c>
      <c r="E12" t="e" vm="4">
        <v>#VALUE!</v>
      </c>
      <c r="F12" s="10" cm="1">
        <f t="array" aca="1" ref="F12" ca="1">_FV(E12,"Preis")</f>
        <v>33.21</v>
      </c>
      <c r="G12">
        <v>1</v>
      </c>
      <c r="H12" s="23">
        <f ca="1">F12*G12</f>
        <v>33.21</v>
      </c>
      <c r="I12" s="9">
        <f ca="1">H13/H27</f>
        <v>4.8153327093062553E-2</v>
      </c>
    </row>
    <row r="13" spans="1:18" ht="15.75" thickBot="1" x14ac:dyDescent="0.3">
      <c r="B13" s="11" t="s">
        <v>16</v>
      </c>
      <c r="C13" s="31"/>
      <c r="D13" s="13"/>
      <c r="E13" s="13"/>
      <c r="F13" s="13"/>
      <c r="G13" s="13"/>
      <c r="H13" s="22">
        <f ca="1">SUM(H11:H12)</f>
        <v>106.89000000000001</v>
      </c>
      <c r="I13" s="14">
        <f ca="1">H13/H27</f>
        <v>4.8153327093062553E-2</v>
      </c>
    </row>
    <row r="14" spans="1:18" x14ac:dyDescent="0.25">
      <c r="C14" s="28"/>
    </row>
    <row r="15" spans="1:18" x14ac:dyDescent="0.25">
      <c r="C15" s="28" t="s">
        <v>21</v>
      </c>
      <c r="E15" t="e" vm="5">
        <v>#VALUE!</v>
      </c>
      <c r="F15" s="10" cm="1">
        <f t="array" aca="1" ref="F15" ca="1">_FV(E15,"Preis")</f>
        <v>73285.902499999997</v>
      </c>
      <c r="G15">
        <f>0.00256356+0.00084895</f>
        <v>3.4125099999999997E-3</v>
      </c>
      <c r="H15" s="23">
        <f ca="1">G15*F15</f>
        <v>250.08887514027495</v>
      </c>
      <c r="I15" s="7">
        <f ca="1">H15/H27</f>
        <v>0.11266359254341603</v>
      </c>
    </row>
    <row r="16" spans="1:18" x14ac:dyDescent="0.25">
      <c r="C16" s="28" t="s">
        <v>22</v>
      </c>
      <c r="E16" t="e" vm="6">
        <v>#VALUE!</v>
      </c>
      <c r="F16" s="10" cm="1">
        <f t="array" aca="1" ref="F16" ca="1">_FV(E16,"Preis")</f>
        <v>1378.9369999999999</v>
      </c>
      <c r="G16">
        <v>3.110663E-2</v>
      </c>
      <c r="H16" s="23">
        <f ca="1">G16*F16</f>
        <v>42.894083052309995</v>
      </c>
    </row>
    <row r="17" spans="2:9" ht="15.75" thickBot="1" x14ac:dyDescent="0.3">
      <c r="B17" s="11" t="s">
        <v>17</v>
      </c>
      <c r="C17" s="12"/>
      <c r="D17" s="13"/>
      <c r="E17" s="13"/>
      <c r="F17" s="13"/>
      <c r="G17" s="13"/>
      <c r="H17" s="24">
        <f ca="1">H15+H16</f>
        <v>292.98295819258493</v>
      </c>
      <c r="I17" s="14">
        <f ca="1">H17/H27</f>
        <v>0.13198712899747977</v>
      </c>
    </row>
    <row r="19" spans="2:9" x14ac:dyDescent="0.25">
      <c r="F19" s="25"/>
    </row>
    <row r="20" spans="2:9" ht="15.75" thickBot="1" x14ac:dyDescent="0.3">
      <c r="B20" s="11" t="s">
        <v>18</v>
      </c>
      <c r="C20" s="12"/>
      <c r="D20" s="13"/>
      <c r="E20" s="13"/>
      <c r="F20" s="13"/>
      <c r="G20" s="13"/>
      <c r="H20" s="22">
        <v>0</v>
      </c>
      <c r="I20" s="16">
        <f ca="1">H20/H27</f>
        <v>0</v>
      </c>
    </row>
    <row r="23" spans="2:9" ht="15.75" thickBot="1" x14ac:dyDescent="0.3">
      <c r="B23" s="11" t="s">
        <v>19</v>
      </c>
      <c r="C23" s="12"/>
      <c r="D23" s="13"/>
      <c r="E23" s="13"/>
      <c r="F23" s="13"/>
      <c r="G23" s="13"/>
      <c r="H23" s="22">
        <v>500</v>
      </c>
      <c r="I23" s="16">
        <f ca="1">H23/H27</f>
        <v>0.22524710961297853</v>
      </c>
    </row>
    <row r="26" spans="2:9" ht="30" customHeight="1" x14ac:dyDescent="0.25"/>
    <row r="27" spans="2:9" ht="15.75" thickBot="1" x14ac:dyDescent="0.3">
      <c r="B27" s="17" t="s">
        <v>20</v>
      </c>
      <c r="C27" s="18"/>
      <c r="D27" s="18"/>
      <c r="E27" s="18"/>
      <c r="F27" s="18"/>
      <c r="G27" s="18"/>
      <c r="H27" s="26">
        <f ca="1">H23+H20+H17+H13+H9</f>
        <v>2219.784310924585</v>
      </c>
      <c r="I27" s="19">
        <f ca="1">I23+I20+I17+I13+I9</f>
        <v>1</v>
      </c>
    </row>
    <row r="34" spans="8:9" x14ac:dyDescent="0.25">
      <c r="H34" s="20"/>
      <c r="I34" s="7"/>
    </row>
  </sheetData>
  <mergeCells count="1">
    <mergeCell ref="M5:R5"/>
  </mergeCells>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DB7D6-1842-47B6-8DE9-BF394F5D0F31}">
  <dimension ref="A1:G17"/>
  <sheetViews>
    <sheetView tabSelected="1" zoomScale="200" zoomScaleNormal="200" workbookViewId="0">
      <selection activeCell="E8" sqref="E8"/>
    </sheetView>
  </sheetViews>
  <sheetFormatPr defaultRowHeight="15" x14ac:dyDescent="0.25"/>
  <cols>
    <col min="1" max="1" width="4.28515625" customWidth="1"/>
    <col min="2" max="2" width="15.7109375" customWidth="1"/>
  </cols>
  <sheetData>
    <row r="1" spans="1:7" x14ac:dyDescent="0.25">
      <c r="A1" s="51" t="s">
        <v>117</v>
      </c>
    </row>
    <row r="2" spans="1:7" x14ac:dyDescent="0.25">
      <c r="A2" s="51"/>
    </row>
    <row r="3" spans="1:7" x14ac:dyDescent="0.25">
      <c r="B3" s="1" t="s">
        <v>13</v>
      </c>
    </row>
    <row r="4" spans="1:7" x14ac:dyDescent="0.25">
      <c r="C4" s="59" t="s">
        <v>120</v>
      </c>
      <c r="D4" s="59"/>
      <c r="E4" s="59" t="s">
        <v>119</v>
      </c>
      <c r="F4" s="59"/>
    </row>
    <row r="5" spans="1:7" x14ac:dyDescent="0.25">
      <c r="B5" s="53" t="s">
        <v>35</v>
      </c>
      <c r="C5" s="55" t="s">
        <v>59</v>
      </c>
      <c r="D5" s="53" t="s">
        <v>118</v>
      </c>
      <c r="E5" s="54" t="s">
        <v>59</v>
      </c>
      <c r="F5" s="54" t="s">
        <v>118</v>
      </c>
      <c r="G5" s="53" t="s">
        <v>121</v>
      </c>
    </row>
    <row r="6" spans="1:7" x14ac:dyDescent="0.25">
      <c r="B6" t="s">
        <v>36</v>
      </c>
      <c r="C6" s="52">
        <v>2269.09</v>
      </c>
      <c r="D6" s="7">
        <f>+C6/C8</f>
        <v>0.73149258542875573</v>
      </c>
      <c r="E6" s="52">
        <f>+F6*E8</f>
        <v>2269.09</v>
      </c>
      <c r="F6" s="47">
        <v>0.7</v>
      </c>
      <c r="G6" s="52">
        <f>+E6-C6</f>
        <v>0</v>
      </c>
    </row>
    <row r="7" spans="1:7" x14ac:dyDescent="0.25">
      <c r="B7" t="s">
        <v>37</v>
      </c>
      <c r="C7" s="52">
        <v>832.91</v>
      </c>
      <c r="D7" s="7">
        <f>+C7/C8</f>
        <v>0.26850741457124433</v>
      </c>
      <c r="E7" s="52">
        <f>+E8*F7</f>
        <v>972.46714285714302</v>
      </c>
      <c r="F7" s="47">
        <v>0.3</v>
      </c>
      <c r="G7" s="52">
        <f>+E7-C7</f>
        <v>139.55714285714305</v>
      </c>
    </row>
    <row r="8" spans="1:7" x14ac:dyDescent="0.25">
      <c r="B8" s="1" t="s">
        <v>48</v>
      </c>
      <c r="C8" s="56">
        <f>+SUM(C6:C7)</f>
        <v>3102</v>
      </c>
      <c r="D8" s="41">
        <f>+D6+D7</f>
        <v>1</v>
      </c>
      <c r="E8" s="56">
        <v>3241.5571428571434</v>
      </c>
      <c r="F8" s="57">
        <f>+F6+F7</f>
        <v>1</v>
      </c>
      <c r="G8" s="56">
        <f>+G6+G7</f>
        <v>139.55714285714305</v>
      </c>
    </row>
    <row r="10" spans="1:7" x14ac:dyDescent="0.25">
      <c r="B10" s="1" t="s">
        <v>123</v>
      </c>
    </row>
    <row r="11" spans="1:7" x14ac:dyDescent="0.25">
      <c r="C11" s="59" t="s">
        <v>120</v>
      </c>
      <c r="D11" s="59"/>
      <c r="E11" s="59" t="s">
        <v>119</v>
      </c>
      <c r="F11" s="59"/>
    </row>
    <row r="12" spans="1:7" x14ac:dyDescent="0.25">
      <c r="B12" s="53" t="s">
        <v>35</v>
      </c>
      <c r="C12" s="55" t="s">
        <v>59</v>
      </c>
      <c r="D12" s="53" t="s">
        <v>118</v>
      </c>
      <c r="E12" s="54" t="s">
        <v>59</v>
      </c>
      <c r="F12" s="54" t="s">
        <v>118</v>
      </c>
      <c r="G12" s="53" t="s">
        <v>121</v>
      </c>
    </row>
    <row r="13" spans="1:7" x14ac:dyDescent="0.25">
      <c r="B13" t="s">
        <v>57</v>
      </c>
      <c r="C13" s="52">
        <v>3099.04</v>
      </c>
      <c r="D13" s="7">
        <f>+C13/$C$17</f>
        <v>0.71787886790180089</v>
      </c>
      <c r="E13" s="52">
        <f>+$E$17*F13</f>
        <v>3099.0399999999995</v>
      </c>
      <c r="F13" s="47">
        <v>0.7</v>
      </c>
      <c r="G13" s="52">
        <f>+E13-C13</f>
        <v>0</v>
      </c>
    </row>
    <row r="14" spans="1:7" x14ac:dyDescent="0.25">
      <c r="B14" t="s">
        <v>58</v>
      </c>
      <c r="C14" s="52">
        <v>722.31</v>
      </c>
      <c r="D14" s="7">
        <f>+C14/$C$17</f>
        <v>0.16731990715645806</v>
      </c>
      <c r="E14" s="52">
        <f t="shared" ref="E14:E16" si="0">+$E$17*F14</f>
        <v>885.44</v>
      </c>
      <c r="F14" s="47">
        <v>0.2</v>
      </c>
      <c r="G14" s="52">
        <f t="shared" ref="G14:G16" si="1">+E14-C14</f>
        <v>163.13000000000011</v>
      </c>
    </row>
    <row r="15" spans="1:7" x14ac:dyDescent="0.25">
      <c r="B15" t="s">
        <v>17</v>
      </c>
      <c r="C15" s="52">
        <v>279.61</v>
      </c>
      <c r="D15" s="7">
        <f>+C15/$C$17</f>
        <v>6.4770416081761623E-2</v>
      </c>
      <c r="E15" s="52">
        <f t="shared" si="0"/>
        <v>221.36</v>
      </c>
      <c r="F15" s="47">
        <v>0.05</v>
      </c>
      <c r="G15" s="52">
        <f t="shared" si="1"/>
        <v>-58.25</v>
      </c>
    </row>
    <row r="16" spans="1:7" x14ac:dyDescent="0.25">
      <c r="B16" t="s">
        <v>122</v>
      </c>
      <c r="C16" s="52">
        <v>215.98</v>
      </c>
      <c r="D16" s="7">
        <f>+C16/$C$17</f>
        <v>5.0030808859979528E-2</v>
      </c>
      <c r="E16" s="52">
        <f t="shared" si="0"/>
        <v>221.36</v>
      </c>
      <c r="F16" s="47">
        <v>0.05</v>
      </c>
      <c r="G16" s="52">
        <f t="shared" si="1"/>
        <v>5.3800000000000239</v>
      </c>
    </row>
    <row r="17" spans="2:7" x14ac:dyDescent="0.25">
      <c r="B17" s="1" t="s">
        <v>48</v>
      </c>
      <c r="C17" s="56">
        <f>+SUM(C13:C16)</f>
        <v>4316.9399999999996</v>
      </c>
      <c r="D17" s="56">
        <f t="shared" ref="D17:G17" si="2">+SUM(D13:D16)</f>
        <v>1</v>
      </c>
      <c r="E17" s="56">
        <v>4427.2</v>
      </c>
      <c r="F17" s="56">
        <f t="shared" si="2"/>
        <v>1</v>
      </c>
      <c r="G17" s="56">
        <f t="shared" si="2"/>
        <v>110.26000000000013</v>
      </c>
    </row>
  </sheetData>
  <mergeCells count="4">
    <mergeCell ref="C4:D4"/>
    <mergeCell ref="E4:F4"/>
    <mergeCell ref="C11:D11"/>
    <mergeCell ref="E11:F11"/>
  </mergeCells>
  <hyperlinks>
    <hyperlink ref="A1" location="Dashbord!A1" display="Dashboard" xr:uid="{F908E803-A9B2-4AC2-A62F-ABC29BD0758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8F72F-13B5-4F4A-AE51-3BD9BE63FDE8}">
  <dimension ref="B2:P28"/>
  <sheetViews>
    <sheetView showGridLines="0" workbookViewId="0"/>
  </sheetViews>
  <sheetFormatPr defaultRowHeight="15" x14ac:dyDescent="0.25"/>
  <cols>
    <col min="1" max="1" width="3.28515625" customWidth="1"/>
    <col min="2" max="2" width="4.7109375" customWidth="1"/>
    <col min="3" max="3" width="12.5703125" customWidth="1"/>
    <col min="4" max="4" width="15.42578125" customWidth="1"/>
    <col min="5" max="5" width="41.5703125" bestFit="1" customWidth="1"/>
    <col min="6" max="6" width="11.140625" customWidth="1"/>
    <col min="7" max="7" width="12.140625" customWidth="1"/>
    <col min="8" max="8" width="11.85546875" customWidth="1"/>
    <col min="9" max="9" width="15" bestFit="1" customWidth="1"/>
    <col min="10" max="10" width="10" customWidth="1"/>
    <col min="11" max="11" width="11.85546875" customWidth="1"/>
    <col min="12" max="12" width="10.140625" bestFit="1" customWidth="1"/>
    <col min="14" max="14" width="9.42578125" bestFit="1" customWidth="1"/>
    <col min="15" max="15" width="10.5703125" customWidth="1"/>
    <col min="16" max="16" width="13.28515625" bestFit="1" customWidth="1"/>
  </cols>
  <sheetData>
    <row r="2" spans="2:16" ht="24.95" customHeight="1" x14ac:dyDescent="0.25">
      <c r="B2" s="3" t="s">
        <v>34</v>
      </c>
      <c r="C2" s="3" t="s">
        <v>25</v>
      </c>
      <c r="D2" s="3" t="s">
        <v>35</v>
      </c>
      <c r="E2" s="3" t="s">
        <v>4</v>
      </c>
      <c r="F2" s="3" t="s">
        <v>26</v>
      </c>
      <c r="G2" s="3" t="s">
        <v>27</v>
      </c>
      <c r="H2" s="3" t="s">
        <v>29</v>
      </c>
      <c r="I2" s="3" t="s">
        <v>30</v>
      </c>
      <c r="J2" s="3" t="s">
        <v>28</v>
      </c>
      <c r="K2" s="3" t="s">
        <v>41</v>
      </c>
      <c r="L2" s="3" t="s">
        <v>44</v>
      </c>
      <c r="M2" s="3" t="s">
        <v>31</v>
      </c>
      <c r="N2" s="3" t="s">
        <v>106</v>
      </c>
      <c r="O2" s="3" t="s">
        <v>114</v>
      </c>
      <c r="P2" s="3" t="s">
        <v>112</v>
      </c>
    </row>
    <row r="3" spans="2:16" x14ac:dyDescent="0.25">
      <c r="B3" s="28">
        <v>1</v>
      </c>
      <c r="C3" t="s">
        <v>33</v>
      </c>
      <c r="D3" t="s">
        <v>36</v>
      </c>
      <c r="E3" t="e" vm="1">
        <v>#VALUE!</v>
      </c>
      <c r="F3" s="27">
        <v>45070</v>
      </c>
      <c r="G3" s="29">
        <v>6.641006</v>
      </c>
      <c r="H3" s="30">
        <v>73.930000000000007</v>
      </c>
      <c r="I3" s="30">
        <f>G3*H3</f>
        <v>490.96957358000003</v>
      </c>
      <c r="J3" t="s">
        <v>40</v>
      </c>
      <c r="K3" s="30" cm="1">
        <f t="array" aca="1" ref="K3" ca="1">_FV(E3,"Schlusskurs des Vortags",TRUE)</f>
        <v>91.233999999999995</v>
      </c>
      <c r="L3" s="34">
        <f ca="1">YEARFRAC(F3,Portfolio!$B$3)</f>
        <v>1.8944444444444444</v>
      </c>
      <c r="M3" s="28" t="s">
        <v>32</v>
      </c>
      <c r="N3" s="30">
        <v>0</v>
      </c>
      <c r="O3" s="30">
        <v>1</v>
      </c>
      <c r="P3" s="30">
        <v>0</v>
      </c>
    </row>
    <row r="4" spans="2:16" x14ac:dyDescent="0.25">
      <c r="B4" s="28">
        <f>B3+1</f>
        <v>2</v>
      </c>
      <c r="C4" t="s">
        <v>33</v>
      </c>
      <c r="D4" t="s">
        <v>37</v>
      </c>
      <c r="E4" t="e" vm="2">
        <v>#VALUE!</v>
      </c>
      <c r="F4" s="27">
        <v>45070</v>
      </c>
      <c r="G4" s="29">
        <v>7.7154819999999997</v>
      </c>
      <c r="H4" s="30">
        <v>27.35</v>
      </c>
      <c r="I4" s="30">
        <f>G4*H4</f>
        <v>211.01843270000001</v>
      </c>
      <c r="J4" t="s">
        <v>40</v>
      </c>
      <c r="K4" s="30" cm="1">
        <f t="array" aca="1" ref="K4" ca="1">_FV(E4,"Schlusskurs des Vortags",TRUE)</f>
        <v>30.02</v>
      </c>
      <c r="L4" s="34">
        <f ca="1">YEARFRAC(F4,Portfolio!$B$3)</f>
        <v>1.8944444444444444</v>
      </c>
      <c r="M4" s="28" t="s">
        <v>32</v>
      </c>
      <c r="N4" s="30">
        <v>0</v>
      </c>
      <c r="O4" s="30">
        <v>1</v>
      </c>
      <c r="P4" s="30">
        <v>0</v>
      </c>
    </row>
    <row r="5" spans="2:16" x14ac:dyDescent="0.25">
      <c r="B5" s="28">
        <f t="shared" ref="B5:B28" si="0">B4+1</f>
        <v>3</v>
      </c>
      <c r="C5" t="s">
        <v>33</v>
      </c>
      <c r="D5" t="s">
        <v>14</v>
      </c>
      <c r="E5" t="e" vm="4">
        <v>#VALUE!</v>
      </c>
      <c r="F5" s="27">
        <v>45084</v>
      </c>
      <c r="G5" s="29">
        <v>1</v>
      </c>
      <c r="H5" s="30">
        <v>55.9</v>
      </c>
      <c r="I5" s="30">
        <f>G5*H5</f>
        <v>55.9</v>
      </c>
      <c r="J5" t="s">
        <v>39</v>
      </c>
      <c r="K5" s="30" cm="1">
        <f t="array" aca="1" ref="K5" ca="1">_FV(E5,"Schlusskurs des Vortags",TRUE)</f>
        <v>33.82</v>
      </c>
      <c r="L5" s="34">
        <f ca="1">YEARFRAC(F5,Portfolio!$B$3)</f>
        <v>1.8583333333333334</v>
      </c>
      <c r="M5" s="28" t="s">
        <v>32</v>
      </c>
      <c r="N5" s="30">
        <v>4.45</v>
      </c>
      <c r="O5" s="30">
        <v>1</v>
      </c>
      <c r="P5" s="30">
        <v>0</v>
      </c>
    </row>
    <row r="6" spans="2:16" x14ac:dyDescent="0.25">
      <c r="B6" s="28">
        <f t="shared" si="0"/>
        <v>4</v>
      </c>
      <c r="C6" t="s">
        <v>33</v>
      </c>
      <c r="D6" t="s">
        <v>21</v>
      </c>
      <c r="E6" t="e" vm="5">
        <v>#VALUE!</v>
      </c>
      <c r="F6" s="27">
        <v>45474</v>
      </c>
      <c r="G6" s="29">
        <v>8.4805000000000004E-4</v>
      </c>
      <c r="H6" s="30">
        <v>58958.79</v>
      </c>
      <c r="I6" s="30">
        <f>G6*H6</f>
        <v>50.000001859500003</v>
      </c>
      <c r="J6" t="s">
        <v>38</v>
      </c>
      <c r="K6" s="30" cm="1">
        <f t="array" aca="1" ref="K6" ca="1">_FV(E6,"Schlusskurs des Vortags",TRUE)</f>
        <v>74471.328500000003</v>
      </c>
      <c r="L6" s="34">
        <f ca="1">YEARFRAC(F6,Portfolio!$B$3)</f>
        <v>0.79166666666666663</v>
      </c>
      <c r="M6" s="28" t="s">
        <v>32</v>
      </c>
      <c r="N6" s="30">
        <v>0</v>
      </c>
      <c r="O6" s="30">
        <v>0</v>
      </c>
      <c r="P6" s="30">
        <v>0</v>
      </c>
    </row>
    <row r="7" spans="2:16" x14ac:dyDescent="0.25">
      <c r="B7" s="28">
        <f t="shared" si="0"/>
        <v>5</v>
      </c>
      <c r="C7" t="s">
        <v>33</v>
      </c>
      <c r="D7" t="s">
        <v>21</v>
      </c>
      <c r="E7" t="e" vm="5">
        <v>#VALUE!</v>
      </c>
      <c r="F7" s="27">
        <v>45475</v>
      </c>
      <c r="G7" s="29">
        <v>2.5635599999999999E-3</v>
      </c>
      <c r="H7" s="30">
        <v>58512.38</v>
      </c>
      <c r="I7" s="30">
        <f t="shared" ref="I7:I15" si="1">H7*G7</f>
        <v>149.99999687279998</v>
      </c>
      <c r="J7" t="s">
        <v>38</v>
      </c>
      <c r="K7" s="30" cm="1">
        <f t="array" aca="1" ref="K7" ca="1">_FV(E7,"Schlusskurs des Vortags",TRUE)</f>
        <v>74471.328500000003</v>
      </c>
      <c r="L7" s="34">
        <f ca="1">YEARFRAC(F7,Portfolio!$B$3)</f>
        <v>0.78888888888888886</v>
      </c>
      <c r="M7" s="28" t="s">
        <v>32</v>
      </c>
      <c r="N7" s="30">
        <v>0</v>
      </c>
      <c r="O7" s="30">
        <v>0</v>
      </c>
      <c r="P7" s="30">
        <v>0</v>
      </c>
    </row>
    <row r="8" spans="2:16" x14ac:dyDescent="0.25">
      <c r="B8" s="28">
        <f t="shared" si="0"/>
        <v>6</v>
      </c>
      <c r="C8" t="s">
        <v>33</v>
      </c>
      <c r="D8" t="s">
        <v>22</v>
      </c>
      <c r="E8" t="e" vm="6">
        <v>#VALUE!</v>
      </c>
      <c r="F8" s="27">
        <v>45475</v>
      </c>
      <c r="G8" s="29">
        <v>3.110663E-2</v>
      </c>
      <c r="H8" s="30">
        <v>3214.75</v>
      </c>
      <c r="I8" s="30">
        <f t="shared" si="1"/>
        <v>100.00003879249999</v>
      </c>
      <c r="J8" t="s">
        <v>38</v>
      </c>
      <c r="K8" s="30" cm="1">
        <f t="array" aca="1" ref="K8" ca="1">_FV(E8,"Schlusskurs des Vortags",TRUE)</f>
        <v>1413.037</v>
      </c>
      <c r="L8" s="34">
        <f ca="1">YEARFRAC(F8,Portfolio!$B$3)</f>
        <v>0.78888888888888886</v>
      </c>
      <c r="M8" s="28" t="s">
        <v>32</v>
      </c>
      <c r="N8" s="30">
        <v>0</v>
      </c>
      <c r="O8" s="30">
        <v>0</v>
      </c>
      <c r="P8" s="30">
        <v>0</v>
      </c>
    </row>
    <row r="9" spans="2:16" x14ac:dyDescent="0.25">
      <c r="B9" s="28">
        <f t="shared" si="0"/>
        <v>7</v>
      </c>
      <c r="C9" t="s">
        <v>33</v>
      </c>
      <c r="D9" t="s">
        <v>36</v>
      </c>
      <c r="E9" t="e" vm="1">
        <v>#VALUE!</v>
      </c>
      <c r="F9" s="27">
        <v>45506</v>
      </c>
      <c r="G9" s="29">
        <v>1.5447759999999999</v>
      </c>
      <c r="H9" s="30">
        <v>90.628</v>
      </c>
      <c r="I9" s="30">
        <f t="shared" si="1"/>
        <v>139.99995932799999</v>
      </c>
      <c r="J9" t="s">
        <v>40</v>
      </c>
      <c r="K9" s="30" cm="1">
        <f t="array" aca="1" ref="K9" ca="1">_FV(E9,"Schlusskurs des Vortags",TRUE)</f>
        <v>91.233999999999995</v>
      </c>
      <c r="L9" s="34">
        <f ca="1">YEARFRAC(F9,Portfolio!$B$3)</f>
        <v>0.7055555555555556</v>
      </c>
      <c r="M9" s="28" t="s">
        <v>32</v>
      </c>
      <c r="N9" s="30">
        <v>0</v>
      </c>
      <c r="O9" s="30">
        <v>0</v>
      </c>
      <c r="P9" s="30">
        <v>0</v>
      </c>
    </row>
    <row r="10" spans="2:16" x14ac:dyDescent="0.25">
      <c r="B10" s="28">
        <f t="shared" si="0"/>
        <v>8</v>
      </c>
      <c r="C10" t="s">
        <v>33</v>
      </c>
      <c r="D10" t="s">
        <v>37</v>
      </c>
      <c r="E10" t="e" vm="2">
        <v>#VALUE!</v>
      </c>
      <c r="F10" s="27">
        <v>45506</v>
      </c>
      <c r="G10" s="29">
        <v>1.947546</v>
      </c>
      <c r="H10" s="30">
        <v>30.808</v>
      </c>
      <c r="I10" s="30">
        <f t="shared" si="1"/>
        <v>59.999997168</v>
      </c>
      <c r="J10" t="s">
        <v>40</v>
      </c>
      <c r="K10" s="30" cm="1">
        <f t="array" aca="1" ref="K10" ca="1">_FV(E10,"Schlusskurs des Vortags",TRUE)</f>
        <v>30.02</v>
      </c>
      <c r="L10" s="34">
        <f ca="1">YEARFRAC(F10,Portfolio!$B$3)</f>
        <v>0.7055555555555556</v>
      </c>
      <c r="M10" s="28" t="s">
        <v>32</v>
      </c>
      <c r="N10" s="30">
        <v>0</v>
      </c>
      <c r="O10" s="30">
        <v>0</v>
      </c>
      <c r="P10" s="30">
        <v>0</v>
      </c>
    </row>
    <row r="11" spans="2:16" x14ac:dyDescent="0.25">
      <c r="B11" s="28">
        <f t="shared" si="0"/>
        <v>9</v>
      </c>
      <c r="C11" t="s">
        <v>33</v>
      </c>
      <c r="D11" t="s">
        <v>105</v>
      </c>
      <c r="E11" t="e" vm="3">
        <v>#VALUE!</v>
      </c>
      <c r="F11" s="27">
        <v>45509</v>
      </c>
      <c r="G11" s="29">
        <v>2</v>
      </c>
      <c r="H11" s="30">
        <v>31.83</v>
      </c>
      <c r="I11" s="30">
        <f t="shared" si="1"/>
        <v>63.66</v>
      </c>
      <c r="J11" t="s">
        <v>39</v>
      </c>
      <c r="K11" s="30" cm="1">
        <f t="array" aca="1" ref="K11" ca="1">_FV(E11,"Schlusskurs des Vortags",TRUE)</f>
        <v>37.68</v>
      </c>
      <c r="L11" s="34">
        <f ca="1">YEARFRAC(F11,Portfolio!$B$3)</f>
        <v>0.69722222222222219</v>
      </c>
      <c r="M11" s="28" t="s">
        <v>32</v>
      </c>
      <c r="N11" s="30">
        <v>0</v>
      </c>
      <c r="O11" s="30">
        <v>0.99</v>
      </c>
      <c r="P11" s="30">
        <v>0</v>
      </c>
    </row>
    <row r="12" spans="2:16" x14ac:dyDescent="0.25">
      <c r="B12" s="28">
        <f t="shared" si="0"/>
        <v>10</v>
      </c>
      <c r="C12" t="s">
        <v>33</v>
      </c>
      <c r="D12" t="s">
        <v>36</v>
      </c>
      <c r="E12" t="e" vm="1">
        <v>#VALUE!</v>
      </c>
      <c r="F12" s="27">
        <v>45537</v>
      </c>
      <c r="G12" s="29">
        <v>1.4653849999999999</v>
      </c>
      <c r="H12" s="30">
        <v>95.537999999999997</v>
      </c>
      <c r="I12" s="30">
        <f t="shared" si="1"/>
        <v>139.99995213</v>
      </c>
      <c r="J12" t="s">
        <v>40</v>
      </c>
      <c r="K12" s="30" cm="1">
        <f t="array" aca="1" ref="K12" ca="1">_FV(E12,"Schlusskurs des Vortags",TRUE)</f>
        <v>91.233999999999995</v>
      </c>
      <c r="L12" s="34"/>
      <c r="M12" s="28" t="s">
        <v>32</v>
      </c>
      <c r="N12" s="30">
        <v>0</v>
      </c>
      <c r="O12" s="30">
        <v>0</v>
      </c>
      <c r="P12" s="30">
        <v>0</v>
      </c>
    </row>
    <row r="13" spans="2:16" x14ac:dyDescent="0.25">
      <c r="B13" s="28">
        <f t="shared" si="0"/>
        <v>11</v>
      </c>
      <c r="C13" t="s">
        <v>33</v>
      </c>
      <c r="D13" t="s">
        <v>37</v>
      </c>
      <c r="E13" t="e" vm="2">
        <v>#VALUE!</v>
      </c>
      <c r="F13" s="27">
        <v>45537</v>
      </c>
      <c r="G13" s="29">
        <v>1.9084570000000001</v>
      </c>
      <c r="H13" s="30">
        <v>31.439</v>
      </c>
      <c r="I13" s="30">
        <f t="shared" si="1"/>
        <v>59.999979623000002</v>
      </c>
      <c r="J13" t="s">
        <v>40</v>
      </c>
      <c r="K13" s="30" cm="1">
        <f t="array" aca="1" ref="K13" ca="1">_FV(E13,"Schlusskurs des Vortags",TRUE)</f>
        <v>30.02</v>
      </c>
      <c r="L13" s="34"/>
      <c r="M13" s="28" t="s">
        <v>32</v>
      </c>
      <c r="N13" s="30">
        <v>0</v>
      </c>
      <c r="O13" s="30">
        <v>0</v>
      </c>
      <c r="P13" s="30">
        <v>0</v>
      </c>
    </row>
    <row r="14" spans="2:16" x14ac:dyDescent="0.25">
      <c r="B14" s="28">
        <f t="shared" si="0"/>
        <v>12</v>
      </c>
      <c r="C14" t="s">
        <v>33</v>
      </c>
      <c r="D14" t="s">
        <v>36</v>
      </c>
      <c r="E14" t="e" vm="1">
        <v>#VALUE!</v>
      </c>
      <c r="F14" s="27">
        <v>45567</v>
      </c>
      <c r="G14" s="29">
        <v>1.4483600000000001</v>
      </c>
      <c r="H14" s="30">
        <v>96.661000000000001</v>
      </c>
      <c r="I14" s="30">
        <f t="shared" si="1"/>
        <v>139.99992596000001</v>
      </c>
      <c r="J14" t="s">
        <v>40</v>
      </c>
      <c r="K14" s="30" cm="1">
        <f t="array" aca="1" ref="K14" ca="1">_FV(E14,"Schlusskurs des Vortags",TRUE)</f>
        <v>91.233999999999995</v>
      </c>
      <c r="M14" s="28" t="s">
        <v>32</v>
      </c>
      <c r="N14" s="30">
        <v>0</v>
      </c>
      <c r="O14" s="30">
        <v>0</v>
      </c>
      <c r="P14" s="30">
        <v>0</v>
      </c>
    </row>
    <row r="15" spans="2:16" x14ac:dyDescent="0.25">
      <c r="B15" s="28">
        <f t="shared" si="0"/>
        <v>13</v>
      </c>
      <c r="C15" t="s">
        <v>33</v>
      </c>
      <c r="D15" t="s">
        <v>37</v>
      </c>
      <c r="E15" t="e" vm="2">
        <v>#VALUE!</v>
      </c>
      <c r="F15" s="27">
        <v>45567</v>
      </c>
      <c r="G15" s="29">
        <v>1.7785150000000001</v>
      </c>
      <c r="H15" s="30">
        <v>33.735999999999997</v>
      </c>
      <c r="I15" s="30">
        <f t="shared" si="1"/>
        <v>59.999982039999999</v>
      </c>
      <c r="J15" t="s">
        <v>40</v>
      </c>
      <c r="K15" s="30" cm="1">
        <f t="array" aca="1" ref="K15" ca="1">_FV(E15,"Schlusskurs des Vortags",TRUE)</f>
        <v>30.02</v>
      </c>
      <c r="M15" s="28" t="s">
        <v>32</v>
      </c>
      <c r="N15" s="30">
        <v>0</v>
      </c>
      <c r="O15" s="30">
        <v>0</v>
      </c>
      <c r="P15" s="30">
        <v>0</v>
      </c>
    </row>
    <row r="16" spans="2:16" x14ac:dyDescent="0.25">
      <c r="B16" s="28">
        <f t="shared" si="0"/>
        <v>14</v>
      </c>
      <c r="F16" s="29"/>
    </row>
    <row r="17" spans="2:6" x14ac:dyDescent="0.25">
      <c r="B17" s="28">
        <f t="shared" si="0"/>
        <v>15</v>
      </c>
      <c r="F17" s="29"/>
    </row>
    <row r="18" spans="2:6" x14ac:dyDescent="0.25">
      <c r="B18" s="28">
        <f t="shared" si="0"/>
        <v>16</v>
      </c>
      <c r="F18" s="29"/>
    </row>
    <row r="19" spans="2:6" x14ac:dyDescent="0.25">
      <c r="B19" s="28">
        <f t="shared" si="0"/>
        <v>17</v>
      </c>
      <c r="F19" s="29"/>
    </row>
    <row r="20" spans="2:6" x14ac:dyDescent="0.25">
      <c r="B20" s="28">
        <f t="shared" si="0"/>
        <v>18</v>
      </c>
      <c r="F20" s="29"/>
    </row>
    <row r="21" spans="2:6" x14ac:dyDescent="0.25">
      <c r="B21" s="28">
        <f t="shared" si="0"/>
        <v>19</v>
      </c>
      <c r="F21" s="29"/>
    </row>
    <row r="22" spans="2:6" x14ac:dyDescent="0.25">
      <c r="B22" s="28">
        <f t="shared" si="0"/>
        <v>20</v>
      </c>
      <c r="F22" s="29"/>
    </row>
    <row r="23" spans="2:6" x14ac:dyDescent="0.25">
      <c r="B23" s="28">
        <f t="shared" si="0"/>
        <v>21</v>
      </c>
      <c r="F23" s="29"/>
    </row>
    <row r="24" spans="2:6" x14ac:dyDescent="0.25">
      <c r="B24" s="28">
        <f t="shared" si="0"/>
        <v>22</v>
      </c>
      <c r="F24" s="29"/>
    </row>
    <row r="25" spans="2:6" x14ac:dyDescent="0.25">
      <c r="B25" s="28">
        <f t="shared" si="0"/>
        <v>23</v>
      </c>
      <c r="F25" s="29"/>
    </row>
    <row r="26" spans="2:6" x14ac:dyDescent="0.25">
      <c r="B26" s="28">
        <f t="shared" si="0"/>
        <v>24</v>
      </c>
      <c r="F26" s="29"/>
    </row>
    <row r="27" spans="2:6" x14ac:dyDescent="0.25">
      <c r="B27" s="28">
        <f t="shared" si="0"/>
        <v>25</v>
      </c>
      <c r="F27" s="29"/>
    </row>
    <row r="28" spans="2:6" x14ac:dyDescent="0.25">
      <c r="B28" s="28">
        <f t="shared" si="0"/>
        <v>26</v>
      </c>
      <c r="F28" s="2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5C98D-4910-45D4-A6EA-30E146C5477C}">
  <dimension ref="B1:W50"/>
  <sheetViews>
    <sheetView showGridLines="0" workbookViewId="0">
      <selection activeCell="F35" sqref="F35"/>
    </sheetView>
  </sheetViews>
  <sheetFormatPr defaultRowHeight="15" x14ac:dyDescent="0.25"/>
  <cols>
    <col min="1" max="1" width="4.5703125" customWidth="1"/>
    <col min="6" max="6" width="9.140625" customWidth="1"/>
    <col min="7" max="7" width="9.7109375" customWidth="1"/>
    <col min="10" max="10" width="17.42578125" customWidth="1"/>
    <col min="11" max="11" width="13.85546875" customWidth="1"/>
    <col min="18" max="18" width="10.7109375" customWidth="1"/>
  </cols>
  <sheetData>
    <row r="1" spans="2:23" x14ac:dyDescent="0.25">
      <c r="B1" t="s">
        <v>115</v>
      </c>
    </row>
    <row r="3" spans="2:23" x14ac:dyDescent="0.25">
      <c r="B3" s="60" t="s">
        <v>109</v>
      </c>
      <c r="C3" s="60"/>
      <c r="D3" s="60"/>
      <c r="E3" s="60"/>
      <c r="F3" s="60"/>
      <c r="G3" s="60"/>
      <c r="H3" s="60"/>
      <c r="J3" s="60" t="s">
        <v>87</v>
      </c>
      <c r="K3" s="60"/>
      <c r="N3" s="38" t="s">
        <v>73</v>
      </c>
      <c r="O3" s="36"/>
      <c r="P3" s="36"/>
      <c r="Q3" s="36" t="s">
        <v>59</v>
      </c>
      <c r="R3" s="36" t="s">
        <v>46</v>
      </c>
      <c r="U3" s="36" t="s">
        <v>35</v>
      </c>
      <c r="V3" s="36" t="s">
        <v>46</v>
      </c>
      <c r="W3" s="36" t="s">
        <v>59</v>
      </c>
    </row>
    <row r="4" spans="2:23" x14ac:dyDescent="0.25">
      <c r="B4" t="s">
        <v>110</v>
      </c>
      <c r="D4">
        <f>SUM(Trades!O3:O15)</f>
        <v>3.99</v>
      </c>
      <c r="J4" t="s">
        <v>54</v>
      </c>
      <c r="K4" s="27">
        <v>45070</v>
      </c>
      <c r="N4" s="1" t="s">
        <v>57</v>
      </c>
      <c r="O4" s="1"/>
      <c r="P4" s="1"/>
      <c r="Q4" s="46">
        <f ca="1">Portfolio!H9</f>
        <v>1319.9113527320001</v>
      </c>
      <c r="R4" s="41">
        <f ca="1">Q4/$Q$14</f>
        <v>0.76748656465088549</v>
      </c>
      <c r="U4" t="s">
        <v>57</v>
      </c>
      <c r="V4" s="7">
        <f ca="1">W4/SUM($W$4:$W$6)</f>
        <v>0.76748656465088549</v>
      </c>
      <c r="W4" s="39">
        <f ca="1">Q4</f>
        <v>1319.9113527320001</v>
      </c>
    </row>
    <row r="5" spans="2:23" x14ac:dyDescent="0.25">
      <c r="B5" t="s">
        <v>111</v>
      </c>
      <c r="D5">
        <f>SUM(Trades!N3:N15)</f>
        <v>4.45</v>
      </c>
      <c r="J5" t="s">
        <v>55</v>
      </c>
      <c r="K5" s="40">
        <f ca="1">YEARFRAC(K4,Portfolio!B3)</f>
        <v>1.8944444444444444</v>
      </c>
      <c r="N5" s="42" t="s">
        <v>36</v>
      </c>
      <c r="Q5" s="39">
        <f ca="1">Portfolio!H7</f>
        <v>992.87488920399994</v>
      </c>
      <c r="R5" s="7">
        <f ca="1">Q5/$Q$4</f>
        <v>0.75222846378956565</v>
      </c>
      <c r="U5" t="s">
        <v>58</v>
      </c>
      <c r="V5" s="7">
        <f t="shared" ref="V5:V6" ca="1" si="0">W5/SUM($W$4:$W$6)</f>
        <v>6.2153142880187195E-2</v>
      </c>
      <c r="W5" s="39">
        <f ca="1">Q7</f>
        <v>106.89000000000001</v>
      </c>
    </row>
    <row r="6" spans="2:23" x14ac:dyDescent="0.25">
      <c r="B6" t="s">
        <v>112</v>
      </c>
      <c r="D6">
        <f>SUM(Trades!N3:N15)+SUM(Trades!P3:P15)-SUM(Trades!O3:O15)</f>
        <v>0.45999999999999996</v>
      </c>
      <c r="J6" t="s">
        <v>53</v>
      </c>
      <c r="K6" s="39">
        <f>SUMPRODUCT(Trades!G3:G15,Trades!H3:H15)</f>
        <v>1721.5478400537997</v>
      </c>
      <c r="N6" s="42" t="s">
        <v>37</v>
      </c>
      <c r="Q6" s="39">
        <f ca="1">Portfolio!H8</f>
        <v>327.03646352800001</v>
      </c>
      <c r="R6" s="7">
        <f ca="1">Q6/$Q$4</f>
        <v>0.24777153621043424</v>
      </c>
      <c r="U6" t="s">
        <v>17</v>
      </c>
      <c r="V6" s="7">
        <f t="shared" ca="1" si="0"/>
        <v>0.17036029246892731</v>
      </c>
      <c r="W6" s="39">
        <f ca="1">Q10</f>
        <v>292.98295819258493</v>
      </c>
    </row>
    <row r="7" spans="2:23" x14ac:dyDescent="0.25">
      <c r="B7" t="s">
        <v>113</v>
      </c>
      <c r="D7" s="39">
        <f ca="1">K7-K6</f>
        <v>99.075354423395311</v>
      </c>
      <c r="J7" t="s">
        <v>52</v>
      </c>
      <c r="K7" s="39">
        <f ca="1">SUMPRODUCT(Trades!G3:G15,Trades!K3:K15)</f>
        <v>1820.6231944771951</v>
      </c>
      <c r="N7" s="1" t="s">
        <v>58</v>
      </c>
      <c r="O7" s="1"/>
      <c r="P7" s="1"/>
      <c r="Q7" s="46">
        <f ca="1">Portfolio!H13</f>
        <v>106.89000000000001</v>
      </c>
      <c r="R7" s="41">
        <f ca="1">Q7/$Q$14</f>
        <v>6.2153142880187195E-2</v>
      </c>
    </row>
    <row r="8" spans="2:23" x14ac:dyDescent="0.25">
      <c r="N8" s="43" t="s">
        <v>14</v>
      </c>
      <c r="Q8" s="39">
        <f ca="1">Portfolio!H12</f>
        <v>33.21</v>
      </c>
      <c r="R8" s="7">
        <f ca="1">Q8/$Q$7</f>
        <v>0.3106932360370474</v>
      </c>
    </row>
    <row r="9" spans="2:23" x14ac:dyDescent="0.25">
      <c r="J9" s="1" t="s">
        <v>64</v>
      </c>
      <c r="K9" s="41">
        <f ca="1">K7/K6-1</f>
        <v>5.7550160453455179E-2</v>
      </c>
      <c r="N9" s="43" t="s">
        <v>105</v>
      </c>
      <c r="Q9" s="39">
        <f ca="1">Portfolio!H11</f>
        <v>73.680000000000007</v>
      </c>
      <c r="R9" s="7">
        <f ca="1">Q9/$Q$7</f>
        <v>0.68930676396295254</v>
      </c>
    </row>
    <row r="10" spans="2:23" x14ac:dyDescent="0.25">
      <c r="J10" s="1" t="s">
        <v>56</v>
      </c>
      <c r="K10" s="41">
        <f ca="1">K9/K5</f>
        <v>3.0378383817073116E-2</v>
      </c>
      <c r="N10" s="1" t="s">
        <v>17</v>
      </c>
      <c r="Q10" s="46">
        <f ca="1">Portfolio!H17</f>
        <v>292.98295819258493</v>
      </c>
      <c r="R10" s="41">
        <f ca="1">Q10/$Q$14</f>
        <v>0.17036029246892731</v>
      </c>
    </row>
    <row r="11" spans="2:23" x14ac:dyDescent="0.25">
      <c r="N11" s="43" t="s">
        <v>21</v>
      </c>
      <c r="Q11" s="39">
        <f ca="1">Portfolio!H15</f>
        <v>250.08887514027495</v>
      </c>
      <c r="R11" s="7">
        <f ca="1">Q11/$Q$10</f>
        <v>0.85359529674721002</v>
      </c>
    </row>
    <row r="12" spans="2:23" x14ac:dyDescent="0.25">
      <c r="B12" s="61" t="s">
        <v>108</v>
      </c>
      <c r="C12" s="61"/>
      <c r="D12" s="61"/>
      <c r="E12" s="61"/>
      <c r="F12" s="61"/>
      <c r="G12" s="61"/>
      <c r="H12" s="61"/>
      <c r="J12" s="60" t="s">
        <v>88</v>
      </c>
      <c r="K12" s="60"/>
      <c r="N12" s="43" t="s">
        <v>22</v>
      </c>
      <c r="Q12" s="39">
        <f ca="1">Portfolio!H16</f>
        <v>42.894083052309995</v>
      </c>
      <c r="R12" s="7">
        <f ca="1">Q12/$Q$10</f>
        <v>0.14640470325279006</v>
      </c>
    </row>
    <row r="13" spans="2:23" x14ac:dyDescent="0.25">
      <c r="B13" s="38" t="s">
        <v>45</v>
      </c>
      <c r="C13" s="36"/>
      <c r="D13" s="36" t="s">
        <v>49</v>
      </c>
      <c r="E13" s="37" t="s">
        <v>107</v>
      </c>
      <c r="F13" s="37" t="s">
        <v>46</v>
      </c>
      <c r="G13" s="37" t="s">
        <v>42</v>
      </c>
      <c r="H13" s="37" t="s">
        <v>43</v>
      </c>
      <c r="J13" t="s">
        <v>91</v>
      </c>
      <c r="Q13" s="39"/>
      <c r="R13" s="7"/>
    </row>
    <row r="14" spans="2:23" x14ac:dyDescent="0.25">
      <c r="B14" t="s">
        <v>47</v>
      </c>
      <c r="D14" t="s">
        <v>50</v>
      </c>
      <c r="E14">
        <v>1</v>
      </c>
      <c r="F14" s="7">
        <f ca="1">(Trades!G3*Trades!K3)/$K$7</f>
        <v>0.33279019142562571</v>
      </c>
      <c r="G14" s="7">
        <f ca="1">Trades!K3/Trades!H3-1</f>
        <v>0.23405924523197608</v>
      </c>
      <c r="H14" s="7">
        <f ca="1">Calculations!G14/Trades!L3</f>
        <v>0.12355033472655629</v>
      </c>
      <c r="J14" t="s">
        <v>116</v>
      </c>
      <c r="N14" s="44" t="s">
        <v>48</v>
      </c>
      <c r="Q14" s="46">
        <f ca="1">Q4+Q7+Q10</f>
        <v>1719.784310924585</v>
      </c>
      <c r="R14" s="7">
        <f ca="1">Q14/$Q$14</f>
        <v>1</v>
      </c>
    </row>
    <row r="15" spans="2:23" x14ac:dyDescent="0.25">
      <c r="B15" t="s">
        <v>37</v>
      </c>
      <c r="D15" t="s">
        <v>50</v>
      </c>
      <c r="E15">
        <f>E14+1</f>
        <v>2</v>
      </c>
      <c r="F15" s="7">
        <f ca="1">(Trades!G4*Trades!K4)/$K$7</f>
        <v>0.12721949843471644</v>
      </c>
      <c r="G15" s="7">
        <f ca="1">Trades!K4/Trades!H4-1</f>
        <v>9.7623400365630664E-2</v>
      </c>
      <c r="H15" s="7">
        <f ca="1">Calculations!G15/Trades!L4</f>
        <v>5.1531413682737594E-2</v>
      </c>
      <c r="J15" t="s">
        <v>89</v>
      </c>
    </row>
    <row r="16" spans="2:23" x14ac:dyDescent="0.25">
      <c r="B16" t="s">
        <v>14</v>
      </c>
      <c r="D16" t="s">
        <v>51</v>
      </c>
      <c r="E16">
        <f t="shared" ref="E16:E20" si="1">E15+1</f>
        <v>3</v>
      </c>
      <c r="F16" s="7">
        <f ca="1">(Trades!G5*Trades!K5)/$K$7</f>
        <v>1.85760568703024E-2</v>
      </c>
      <c r="G16" s="7">
        <f ca="1">Trades!K5/Trades!H5-1</f>
        <v>-0.39499105545617175</v>
      </c>
      <c r="H16" s="7">
        <f ca="1">Calculations!G16/Trades!L5</f>
        <v>-0.21255124060421798</v>
      </c>
      <c r="J16" t="s">
        <v>90</v>
      </c>
    </row>
    <row r="17" spans="2:21" x14ac:dyDescent="0.25">
      <c r="B17" t="s">
        <v>21</v>
      </c>
      <c r="D17" t="s">
        <v>17</v>
      </c>
      <c r="E17">
        <f t="shared" si="1"/>
        <v>4</v>
      </c>
      <c r="F17" s="7">
        <f ca="1">(Trades!G6*Trades!K6)/$K$7</f>
        <v>3.4688896816213816E-2</v>
      </c>
      <c r="G17" s="7">
        <f ca="1">Trades!K6/Trades!H6-1</f>
        <v>0.26310815571350776</v>
      </c>
      <c r="H17" s="7">
        <f ca="1">Calculations!G17/Trades!L6</f>
        <v>0.33234714405916771</v>
      </c>
      <c r="J17" t="s">
        <v>92</v>
      </c>
      <c r="N17" s="38" t="s">
        <v>73</v>
      </c>
      <c r="O17" s="36"/>
      <c r="P17" s="36"/>
      <c r="Q17" s="45"/>
      <c r="R17" s="45"/>
      <c r="S17" s="45"/>
      <c r="T17" s="45" t="s">
        <v>74</v>
      </c>
      <c r="U17" s="45"/>
    </row>
    <row r="18" spans="2:21" x14ac:dyDescent="0.25">
      <c r="B18" t="s">
        <v>21</v>
      </c>
      <c r="D18" t="s">
        <v>17</v>
      </c>
      <c r="E18">
        <f t="shared" si="1"/>
        <v>5</v>
      </c>
      <c r="F18" s="7">
        <f ca="1">(Trades!G7*Trades!K7)/$K$7</f>
        <v>0.10486064303068579</v>
      </c>
      <c r="G18" s="7">
        <f ca="1">Trades!K7/Trades!H7-1</f>
        <v>0.27274481913058413</v>
      </c>
      <c r="H18" s="7">
        <f ca="1">Calculations!G18/Trades!L7</f>
        <v>0.34573286932045877</v>
      </c>
      <c r="N18" t="s">
        <v>65</v>
      </c>
      <c r="O18" s="47">
        <f t="shared" ref="O18:O23" ca="1" si="2">S18*$R$48</f>
        <v>0.4993596474579588</v>
      </c>
      <c r="S18" s="7">
        <v>0.71760000000000002</v>
      </c>
      <c r="T18" t="s">
        <v>36</v>
      </c>
    </row>
    <row r="19" spans="2:21" x14ac:dyDescent="0.25">
      <c r="B19" t="s">
        <v>22</v>
      </c>
      <c r="D19" t="s">
        <v>17</v>
      </c>
      <c r="E19">
        <f t="shared" si="1"/>
        <v>6</v>
      </c>
      <c r="F19" s="7">
        <f ca="1">(Trades!G8*Trades!K8)/$K$7</f>
        <v>2.4142732701992155E-2</v>
      </c>
      <c r="G19" s="7">
        <f ca="1">Trades!K8/Trades!H8-1</f>
        <v>-0.56045197915856604</v>
      </c>
      <c r="H19" s="7">
        <f ca="1">Calculations!G19/Trades!L8</f>
        <v>-0.71043208625733723</v>
      </c>
      <c r="J19" s="60" t="s">
        <v>101</v>
      </c>
      <c r="K19" s="60"/>
      <c r="N19" t="s">
        <v>61</v>
      </c>
      <c r="O19" s="47">
        <f t="shared" ca="1" si="2"/>
        <v>3.9734442405029886E-2</v>
      </c>
      <c r="S19" s="7">
        <v>5.7099999999999998E-2</v>
      </c>
      <c r="T19" t="s">
        <v>36</v>
      </c>
    </row>
    <row r="20" spans="2:21" x14ac:dyDescent="0.25">
      <c r="B20" t="s">
        <v>105</v>
      </c>
      <c r="D20" t="s">
        <v>51</v>
      </c>
      <c r="E20">
        <f t="shared" si="1"/>
        <v>7</v>
      </c>
      <c r="F20" s="7">
        <f ca="1">(Trades!G9*Trades!K9)/$K$7</f>
        <v>7.7410907436269813E-2</v>
      </c>
      <c r="G20" s="7">
        <f ca="1">Trades!K9/Trades!H9-1</f>
        <v>6.6866751997174401E-3</v>
      </c>
      <c r="H20" s="7">
        <f ca="1">Calculations!G20/Trades!L9</f>
        <v>9.4771774484184185E-3</v>
      </c>
      <c r="J20" t="s">
        <v>102</v>
      </c>
      <c r="K20" s="7">
        <f>(Prices!C10-55.9)/Prices!C3-1</f>
        <v>2.2705763908334342E-2</v>
      </c>
      <c r="N20" t="s">
        <v>66</v>
      </c>
      <c r="O20" s="47">
        <f t="shared" ca="1" si="2"/>
        <v>2.5886536908355726E-2</v>
      </c>
      <c r="S20" s="7">
        <v>3.7200000000000004E-2</v>
      </c>
      <c r="T20" t="s">
        <v>36</v>
      </c>
    </row>
    <row r="21" spans="2:21" x14ac:dyDescent="0.25">
      <c r="N21" t="s">
        <v>63</v>
      </c>
      <c r="O21" s="47">
        <f t="shared" ca="1" si="2"/>
        <v>2.0597889582992728E-2</v>
      </c>
      <c r="S21" s="7">
        <v>2.9600000000000001E-2</v>
      </c>
      <c r="T21" t="s">
        <v>36</v>
      </c>
    </row>
    <row r="22" spans="2:21" x14ac:dyDescent="0.25">
      <c r="N22" t="s">
        <v>62</v>
      </c>
      <c r="O22" s="47">
        <f t="shared" ca="1" si="2"/>
        <v>1.9762840005303831E-2</v>
      </c>
      <c r="S22" s="7">
        <v>2.8399999999999998E-2</v>
      </c>
      <c r="T22" t="s">
        <v>36</v>
      </c>
    </row>
    <row r="23" spans="2:21" x14ac:dyDescent="0.25">
      <c r="N23" t="s">
        <v>67</v>
      </c>
      <c r="O23" s="47">
        <f t="shared" ca="1" si="2"/>
        <v>1.7048928877814926E-2</v>
      </c>
      <c r="S23" s="7">
        <v>2.4500000000000001E-2</v>
      </c>
      <c r="T23" t="s">
        <v>36</v>
      </c>
    </row>
    <row r="24" spans="2:21" x14ac:dyDescent="0.25">
      <c r="N24" t="s">
        <v>68</v>
      </c>
      <c r="O24" s="47">
        <f ca="1">S24*$R$48+R50</f>
        <v>3.830673239982034E-2</v>
      </c>
      <c r="S24" s="7">
        <v>2.1600000000000001E-2</v>
      </c>
      <c r="T24" t="s">
        <v>36</v>
      </c>
    </row>
    <row r="25" spans="2:21" x14ac:dyDescent="0.25">
      <c r="N25" t="s">
        <v>69</v>
      </c>
      <c r="O25" s="47">
        <f ca="1">S25*$R$48</f>
        <v>1.2943268454177863E-2</v>
      </c>
      <c r="S25" s="7">
        <v>1.8600000000000002E-2</v>
      </c>
      <c r="T25" t="s">
        <v>36</v>
      </c>
    </row>
    <row r="26" spans="2:21" x14ac:dyDescent="0.25">
      <c r="N26" t="s">
        <v>70</v>
      </c>
      <c r="O26" s="47">
        <f ca="1">S26*$R$48</f>
        <v>8.9071954953482066E-3</v>
      </c>
      <c r="S26" s="7">
        <v>1.2800000000000001E-2</v>
      </c>
      <c r="T26" t="s">
        <v>36</v>
      </c>
    </row>
    <row r="27" spans="2:21" x14ac:dyDescent="0.25">
      <c r="N27" t="s">
        <v>60</v>
      </c>
      <c r="O27" s="47">
        <f t="shared" ref="O27:O39" ca="1" si="3">S27*$R$49</f>
        <v>5.6912725614197676E-2</v>
      </c>
      <c r="S27" s="7">
        <v>0.24829999999999999</v>
      </c>
      <c r="T27" t="s">
        <v>37</v>
      </c>
    </row>
    <row r="28" spans="2:21" x14ac:dyDescent="0.25">
      <c r="N28" t="s">
        <v>75</v>
      </c>
      <c r="O28" s="47">
        <f t="shared" ca="1" si="3"/>
        <v>4.4214517804988848E-2</v>
      </c>
      <c r="S28" s="7">
        <v>0.19289999999999999</v>
      </c>
      <c r="T28" t="s">
        <v>37</v>
      </c>
    </row>
    <row r="29" spans="2:21" x14ac:dyDescent="0.25">
      <c r="N29" t="s">
        <v>76</v>
      </c>
      <c r="O29" s="47">
        <f t="shared" ca="1" si="3"/>
        <v>4.1922422532568483E-2</v>
      </c>
      <c r="S29" s="7">
        <v>0.18289999999999998</v>
      </c>
      <c r="T29" t="s">
        <v>37</v>
      </c>
    </row>
    <row r="30" spans="2:21" x14ac:dyDescent="0.25">
      <c r="N30" t="s">
        <v>77</v>
      </c>
      <c r="O30" s="47">
        <f t="shared" ca="1" si="3"/>
        <v>2.716132897818133E-2</v>
      </c>
      <c r="S30" s="7">
        <v>0.11849999999999999</v>
      </c>
      <c r="T30" t="s">
        <v>37</v>
      </c>
    </row>
    <row r="31" spans="2:21" x14ac:dyDescent="0.25">
      <c r="N31" t="s">
        <v>78</v>
      </c>
      <c r="O31" s="47">
        <f t="shared" ca="1" si="3"/>
        <v>7.0138115336063189E-3</v>
      </c>
      <c r="S31" s="7">
        <v>3.0600000000000002E-2</v>
      </c>
      <c r="T31" t="s">
        <v>37</v>
      </c>
    </row>
    <row r="32" spans="2:21" x14ac:dyDescent="0.25">
      <c r="N32" t="s">
        <v>79</v>
      </c>
      <c r="O32" s="47">
        <f t="shared" ca="1" si="3"/>
        <v>5.6912725614197676E-2</v>
      </c>
      <c r="S32" s="7">
        <v>0.24829999999999999</v>
      </c>
      <c r="T32" t="s">
        <v>37</v>
      </c>
    </row>
    <row r="33" spans="14:21" x14ac:dyDescent="0.25">
      <c r="N33" t="s">
        <v>80</v>
      </c>
      <c r="O33" s="47">
        <f t="shared" ca="1" si="3"/>
        <v>4.4214517804988848E-2</v>
      </c>
      <c r="S33" s="7">
        <v>0.19289999999999999</v>
      </c>
      <c r="T33" t="s">
        <v>37</v>
      </c>
    </row>
    <row r="34" spans="14:21" x14ac:dyDescent="0.25">
      <c r="N34" t="s">
        <v>81</v>
      </c>
      <c r="O34" s="47">
        <f t="shared" ca="1" si="3"/>
        <v>4.1922422532568483E-2</v>
      </c>
      <c r="S34" s="7">
        <v>0.18289999999999998</v>
      </c>
      <c r="T34" t="s">
        <v>37</v>
      </c>
    </row>
    <row r="35" spans="14:21" x14ac:dyDescent="0.25">
      <c r="N35" t="s">
        <v>68</v>
      </c>
      <c r="O35" s="47">
        <f t="shared" ca="1" si="3"/>
        <v>2.716132897818133E-2</v>
      </c>
      <c r="S35" s="7">
        <v>0.11849999999999999</v>
      </c>
      <c r="T35" t="s">
        <v>37</v>
      </c>
    </row>
    <row r="36" spans="14:21" x14ac:dyDescent="0.25">
      <c r="N36" t="s">
        <v>82</v>
      </c>
      <c r="O36" s="47">
        <f t="shared" ca="1" si="3"/>
        <v>1.5219512608871227E-2</v>
      </c>
      <c r="S36" s="7">
        <v>6.6400000000000001E-2</v>
      </c>
      <c r="T36" t="s">
        <v>37</v>
      </c>
    </row>
    <row r="37" spans="14:21" x14ac:dyDescent="0.25">
      <c r="N37" t="s">
        <v>83</v>
      </c>
      <c r="O37" s="47">
        <f t="shared" ca="1" si="3"/>
        <v>7.0138115336063189E-3</v>
      </c>
      <c r="S37" s="7">
        <v>3.0600000000000002E-2</v>
      </c>
      <c r="T37" t="s">
        <v>37</v>
      </c>
    </row>
    <row r="38" spans="14:21" x14ac:dyDescent="0.25">
      <c r="N38" t="s">
        <v>84</v>
      </c>
      <c r="O38" s="47">
        <f t="shared" ca="1" si="3"/>
        <v>6.7616810536400788E-3</v>
      </c>
      <c r="S38" s="7">
        <v>2.9500000000000002E-2</v>
      </c>
      <c r="T38" t="s">
        <v>37</v>
      </c>
    </row>
    <row r="39" spans="14:21" x14ac:dyDescent="0.25">
      <c r="N39" t="s">
        <v>85</v>
      </c>
      <c r="O39" s="47">
        <f t="shared" ca="1" si="3"/>
        <v>6.0511315191897654E-3</v>
      </c>
      <c r="S39" s="7">
        <v>2.64E-2</v>
      </c>
      <c r="T39" t="s">
        <v>37</v>
      </c>
    </row>
    <row r="40" spans="14:21" x14ac:dyDescent="0.25">
      <c r="S40" s="7">
        <v>2.23E-2</v>
      </c>
      <c r="T40" t="s">
        <v>37</v>
      </c>
    </row>
    <row r="41" spans="14:21" x14ac:dyDescent="0.25">
      <c r="N41" t="s">
        <v>71</v>
      </c>
      <c r="O41" s="47">
        <f ca="1">S40*R49</f>
        <v>5.1113724574974153E-3</v>
      </c>
      <c r="S41" s="7">
        <v>3.4999999999999996E-3</v>
      </c>
      <c r="T41" t="s">
        <v>36</v>
      </c>
    </row>
    <row r="42" spans="14:21" x14ac:dyDescent="0.25">
      <c r="N42" t="s">
        <v>71</v>
      </c>
      <c r="O42" s="47">
        <f ca="1">S41*R48</f>
        <v>2.4355612682592748E-3</v>
      </c>
      <c r="S42" s="7">
        <v>4.9299999999999997E-2</v>
      </c>
      <c r="T42" t="s">
        <v>36</v>
      </c>
    </row>
    <row r="43" spans="14:21" x14ac:dyDescent="0.25">
      <c r="N43" t="s">
        <v>72</v>
      </c>
      <c r="O43" s="47">
        <f ca="1">S42*R48</f>
        <v>3.4306620150052071E-2</v>
      </c>
      <c r="S43" s="7">
        <v>6.6400000000000001E-2</v>
      </c>
      <c r="T43" t="s">
        <v>37</v>
      </c>
    </row>
    <row r="44" spans="14:21" x14ac:dyDescent="0.25">
      <c r="N44" t="s">
        <v>72</v>
      </c>
      <c r="O44" s="47">
        <f ca="1">S43*R49</f>
        <v>1.5219512608871227E-2</v>
      </c>
    </row>
    <row r="46" spans="14:21" x14ac:dyDescent="0.25">
      <c r="N46" s="35"/>
      <c r="O46" s="35"/>
      <c r="P46" s="35"/>
      <c r="Q46" s="35"/>
      <c r="R46" s="35"/>
      <c r="S46" s="35"/>
      <c r="T46" s="35"/>
      <c r="U46" s="35"/>
    </row>
    <row r="47" spans="14:21" x14ac:dyDescent="0.25">
      <c r="N47" t="s">
        <v>48</v>
      </c>
      <c r="Q47" s="39">
        <f ca="1">Q4+Q7</f>
        <v>1426.8013527320002</v>
      </c>
      <c r="R47" s="7">
        <f ca="1">Q47/$Q$47</f>
        <v>1</v>
      </c>
    </row>
    <row r="48" spans="14:21" x14ac:dyDescent="0.25">
      <c r="N48" t="s">
        <v>36</v>
      </c>
      <c r="Q48" s="39">
        <f ca="1">Q5</f>
        <v>992.87488920399994</v>
      </c>
      <c r="R48" s="7">
        <f ca="1">Q48/$Q$47</f>
        <v>0.69587464807407862</v>
      </c>
    </row>
    <row r="49" spans="14:18" x14ac:dyDescent="0.25">
      <c r="N49" t="s">
        <v>37</v>
      </c>
      <c r="Q49" s="39">
        <f ca="1">Q6</f>
        <v>327.03646352800001</v>
      </c>
      <c r="R49" s="7">
        <f ca="1">Q49/$Q$47</f>
        <v>0.22920952724203655</v>
      </c>
    </row>
    <row r="50" spans="14:18" x14ac:dyDescent="0.25">
      <c r="N50" t="s">
        <v>86</v>
      </c>
      <c r="Q50" s="39">
        <f ca="1">Q8</f>
        <v>33.21</v>
      </c>
      <c r="R50" s="7">
        <f ca="1">Q50/$Q$47</f>
        <v>2.3275840001420241E-2</v>
      </c>
    </row>
  </sheetData>
  <mergeCells count="5">
    <mergeCell ref="J12:K12"/>
    <mergeCell ref="J3:K3"/>
    <mergeCell ref="B12:H12"/>
    <mergeCell ref="J19:K19"/>
    <mergeCell ref="B3:H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22AEC-6009-4C17-88A2-19E6B8A4A81F}">
  <dimension ref="A1:Y68"/>
  <sheetViews>
    <sheetView showGridLines="0" workbookViewId="0">
      <pane xSplit="2" ySplit="2" topLeftCell="C18" activePane="bottomRight" state="frozen"/>
      <selection pane="topRight" activeCell="C1" sqref="C1"/>
      <selection pane="bottomLeft" activeCell="A3" sqref="A3"/>
      <selection pane="bottomRight"/>
    </sheetView>
  </sheetViews>
  <sheetFormatPr defaultRowHeight="15" x14ac:dyDescent="0.25"/>
  <cols>
    <col min="1" max="1" width="4.140625" customWidth="1"/>
    <col min="2" max="2" width="9.85546875" bestFit="1" customWidth="1"/>
    <col min="3" max="3" width="11.140625" customWidth="1"/>
    <col min="4" max="4" width="10.5703125" customWidth="1"/>
    <col min="5" max="5" width="10.140625" bestFit="1" customWidth="1"/>
    <col min="7" max="7" width="9.85546875" bestFit="1" customWidth="1"/>
    <col min="9" max="9" width="9.85546875" bestFit="1" customWidth="1"/>
    <col min="11" max="11" width="9.85546875" bestFit="1" customWidth="1"/>
    <col min="12" max="12" width="8.85546875" customWidth="1"/>
    <col min="13" max="13" width="9.85546875" bestFit="1" customWidth="1"/>
    <col min="15" max="15" width="9.28515625" bestFit="1" customWidth="1"/>
    <col min="17" max="17" width="9.85546875" bestFit="1" customWidth="1"/>
    <col min="19" max="19" width="10.5703125" bestFit="1" customWidth="1"/>
    <col min="20" max="20" width="6.5703125" bestFit="1" customWidth="1"/>
    <col min="21" max="21" width="9.85546875" bestFit="1" customWidth="1"/>
    <col min="23" max="23" width="9.85546875" bestFit="1" customWidth="1"/>
    <col min="25" max="25" width="9.85546875" bestFit="1" customWidth="1"/>
  </cols>
  <sheetData>
    <row r="1" spans="1:25" x14ac:dyDescent="0.25">
      <c r="B1" s="1" t="s">
        <v>24</v>
      </c>
      <c r="D1" s="27">
        <v>45070</v>
      </c>
      <c r="G1" s="1" t="s">
        <v>95</v>
      </c>
      <c r="I1" s="27">
        <v>45070</v>
      </c>
      <c r="K1" s="1" t="s">
        <v>97</v>
      </c>
      <c r="M1" s="27">
        <v>45070</v>
      </c>
      <c r="O1" s="1" t="s">
        <v>99</v>
      </c>
      <c r="Q1" s="27">
        <v>45474</v>
      </c>
      <c r="S1" s="1" t="s">
        <v>100</v>
      </c>
      <c r="U1" s="27">
        <v>45475</v>
      </c>
      <c r="W1" s="1" t="s">
        <v>98</v>
      </c>
      <c r="Y1" s="27">
        <v>45114</v>
      </c>
    </row>
    <row r="2" spans="1:25" x14ac:dyDescent="0.25">
      <c r="B2" s="36" t="s">
        <v>93</v>
      </c>
      <c r="C2" s="37" t="s">
        <v>59</v>
      </c>
      <c r="D2" s="37" t="s">
        <v>53</v>
      </c>
      <c r="E2" s="37" t="s">
        <v>103</v>
      </c>
      <c r="G2" s="36" t="s">
        <v>96</v>
      </c>
      <c r="H2" s="36" t="s">
        <v>94</v>
      </c>
      <c r="I2" s="36" t="s">
        <v>7</v>
      </c>
      <c r="J2" s="39"/>
      <c r="K2" s="36" t="s">
        <v>96</v>
      </c>
      <c r="L2" s="36" t="s">
        <v>94</v>
      </c>
      <c r="M2" s="36" t="s">
        <v>7</v>
      </c>
      <c r="N2" s="39"/>
      <c r="O2" s="36" t="s">
        <v>96</v>
      </c>
      <c r="P2" s="36" t="s">
        <v>94</v>
      </c>
      <c r="Q2" s="36" t="s">
        <v>7</v>
      </c>
      <c r="R2" s="48"/>
      <c r="S2" s="36" t="s">
        <v>96</v>
      </c>
      <c r="T2" s="36" t="s">
        <v>94</v>
      </c>
      <c r="U2" s="36" t="s">
        <v>7</v>
      </c>
      <c r="V2" s="48"/>
      <c r="W2" s="36" t="s">
        <v>96</v>
      </c>
      <c r="X2" s="36" t="s">
        <v>94</v>
      </c>
      <c r="Y2" s="36" t="s">
        <v>7</v>
      </c>
    </row>
    <row r="3" spans="1:25" x14ac:dyDescent="0.25">
      <c r="A3" s="28" t="s">
        <v>0</v>
      </c>
      <c r="B3" s="27">
        <v>45070</v>
      </c>
      <c r="C3" s="30">
        <f t="shared" ref="C3:C34" si="0">I3+M3+Q3+U3+Y3</f>
        <v>702.79041640800006</v>
      </c>
      <c r="D3" s="30">
        <v>701.98800628000004</v>
      </c>
      <c r="E3" s="30"/>
      <c r="G3" s="30">
        <v>73.930000000000007</v>
      </c>
      <c r="H3" s="39">
        <v>6.641006</v>
      </c>
      <c r="I3" s="39">
        <f>H3*G3</f>
        <v>490.96957358000003</v>
      </c>
      <c r="J3" s="39"/>
      <c r="K3" s="30" vm="7">
        <v>27.454000000000001</v>
      </c>
      <c r="L3" s="39">
        <v>7.7154819999999997</v>
      </c>
      <c r="M3" s="39">
        <f>K3*L3</f>
        <v>211.820842828</v>
      </c>
      <c r="N3" s="39"/>
      <c r="O3" s="30"/>
      <c r="P3" s="48"/>
      <c r="Q3" s="48"/>
      <c r="R3" s="48"/>
      <c r="S3" s="48"/>
      <c r="T3" s="48"/>
      <c r="U3" s="48"/>
      <c r="V3" s="48"/>
      <c r="W3" s="30"/>
      <c r="X3" s="48"/>
      <c r="Y3" s="48"/>
    </row>
    <row r="4" spans="1:25" x14ac:dyDescent="0.25">
      <c r="B4" vm="8">
        <v>45075</v>
      </c>
      <c r="C4" s="30">
        <f t="shared" si="0"/>
        <v>723.12802790000001</v>
      </c>
      <c r="D4" s="30">
        <v>701.98800628000004</v>
      </c>
      <c r="E4" s="7">
        <f>(C4-(D4-D3))/C3-1</f>
        <v>2.8938373400062334E-2</v>
      </c>
      <c r="G4" s="30" vm="9">
        <v>76.3</v>
      </c>
      <c r="H4" s="39">
        <v>6.641006</v>
      </c>
      <c r="I4" s="39">
        <f t="shared" ref="I4:I68" si="1">H4*G4</f>
        <v>506.7087578</v>
      </c>
      <c r="J4" s="39"/>
      <c r="K4" s="30" vm="10">
        <v>28.05</v>
      </c>
      <c r="L4" s="39">
        <v>7.7154819999999997</v>
      </c>
      <c r="M4" s="39">
        <f t="shared" ref="M4:M68" si="2">K4*L4</f>
        <v>216.41927010000001</v>
      </c>
      <c r="N4" s="39"/>
      <c r="O4" s="48"/>
      <c r="P4" s="48"/>
      <c r="Q4" s="48"/>
      <c r="R4" s="48"/>
      <c r="S4" s="48"/>
      <c r="T4" s="48"/>
      <c r="U4" s="48"/>
      <c r="V4" s="48"/>
      <c r="W4" s="30"/>
      <c r="X4" s="48"/>
      <c r="Y4" s="48"/>
    </row>
    <row r="5" spans="1:25" x14ac:dyDescent="0.25">
      <c r="B5" vm="11">
        <v>45082</v>
      </c>
      <c r="C5" s="30">
        <f t="shared" si="0"/>
        <v>726.78076473800002</v>
      </c>
      <c r="D5" s="30">
        <v>701.98800628000004</v>
      </c>
      <c r="E5" s="7">
        <f t="shared" ref="E5:E65" si="3">(C5-(D5-D4))/C4-1</f>
        <v>5.0513003189873729E-3</v>
      </c>
      <c r="G5" s="30" vm="12">
        <v>76.34</v>
      </c>
      <c r="H5" s="39">
        <v>6.641006</v>
      </c>
      <c r="I5" s="39">
        <f t="shared" si="1"/>
        <v>506.97439804000004</v>
      </c>
      <c r="J5" s="39"/>
      <c r="K5" s="30" vm="13">
        <v>28.489000000000001</v>
      </c>
      <c r="L5" s="39">
        <v>7.7154819999999997</v>
      </c>
      <c r="M5" s="39">
        <f t="shared" si="2"/>
        <v>219.80636669800001</v>
      </c>
      <c r="N5" s="39"/>
      <c r="O5" s="48"/>
      <c r="P5" s="48"/>
      <c r="Q5" s="48"/>
      <c r="R5" s="48"/>
      <c r="S5" s="48"/>
      <c r="T5" s="48"/>
      <c r="U5" s="48"/>
      <c r="V5" s="48"/>
      <c r="W5" s="30"/>
      <c r="X5" s="48"/>
      <c r="Y5" s="48"/>
    </row>
    <row r="6" spans="1:25" x14ac:dyDescent="0.25">
      <c r="B6" vm="14">
        <v>45089</v>
      </c>
      <c r="C6" s="30">
        <f t="shared" si="0"/>
        <v>732.36138533399992</v>
      </c>
      <c r="D6" s="30">
        <v>701.98800628000004</v>
      </c>
      <c r="E6" s="7">
        <f t="shared" si="3"/>
        <v>7.6785474612990345E-3</v>
      </c>
      <c r="G6" s="30" vm="15">
        <v>77.02</v>
      </c>
      <c r="H6" s="39">
        <v>6.641006</v>
      </c>
      <c r="I6" s="39">
        <f t="shared" si="1"/>
        <v>511.49028211999996</v>
      </c>
      <c r="J6" s="39"/>
      <c r="K6" s="30" vm="16">
        <v>28.626999999999999</v>
      </c>
      <c r="L6" s="39">
        <v>7.7154819999999997</v>
      </c>
      <c r="M6" s="39">
        <f t="shared" si="2"/>
        <v>220.87110321399999</v>
      </c>
      <c r="N6" s="39"/>
      <c r="O6" s="48"/>
      <c r="P6" s="48"/>
      <c r="Q6" s="48"/>
      <c r="R6" s="48"/>
      <c r="S6" s="48"/>
      <c r="T6" s="48"/>
      <c r="U6" s="48"/>
      <c r="V6" s="48"/>
      <c r="W6" s="30"/>
      <c r="X6" s="48"/>
      <c r="Y6" s="48"/>
    </row>
    <row r="7" spans="1:25" x14ac:dyDescent="0.25">
      <c r="B7" vm="17">
        <v>45096</v>
      </c>
      <c r="C7" s="30">
        <f t="shared" si="0"/>
        <v>715.36265727199998</v>
      </c>
      <c r="D7" s="30">
        <v>701.98800628000004</v>
      </c>
      <c r="E7" s="7">
        <f t="shared" si="3"/>
        <v>-2.3210846997684831E-2</v>
      </c>
      <c r="G7" s="30" vm="18">
        <v>75.614000000000004</v>
      </c>
      <c r="H7" s="39">
        <v>6.641006</v>
      </c>
      <c r="I7" s="39">
        <f t="shared" si="1"/>
        <v>502.15302768400005</v>
      </c>
      <c r="J7" s="39"/>
      <c r="K7" s="30" vm="19">
        <v>27.634</v>
      </c>
      <c r="L7" s="39">
        <v>7.7154819999999997</v>
      </c>
      <c r="M7" s="39">
        <f t="shared" si="2"/>
        <v>213.20962958799998</v>
      </c>
      <c r="N7" s="39"/>
      <c r="O7" s="48"/>
      <c r="P7" s="48"/>
      <c r="Q7" s="48"/>
      <c r="R7" s="48"/>
      <c r="S7" s="48"/>
      <c r="T7" s="48"/>
      <c r="U7" s="48"/>
      <c r="V7" s="48"/>
      <c r="W7" s="30"/>
      <c r="X7" s="48"/>
      <c r="Y7" s="48"/>
    </row>
    <row r="8" spans="1:25" x14ac:dyDescent="0.25">
      <c r="B8" vm="20">
        <v>45103</v>
      </c>
      <c r="C8" s="30">
        <f t="shared" si="0"/>
        <v>729.62163653800008</v>
      </c>
      <c r="D8" s="30">
        <v>701.98800628000004</v>
      </c>
      <c r="E8" s="7">
        <f t="shared" si="3"/>
        <v>1.9932518312286485E-2</v>
      </c>
      <c r="G8" s="30" vm="21">
        <v>77.430000000000007</v>
      </c>
      <c r="H8" s="39">
        <v>6.641006</v>
      </c>
      <c r="I8" s="39">
        <f t="shared" si="1"/>
        <v>514.21309458000007</v>
      </c>
      <c r="J8" s="39"/>
      <c r="K8" s="30" vm="22">
        <v>27.919</v>
      </c>
      <c r="L8" s="39">
        <v>7.7154819999999997</v>
      </c>
      <c r="M8" s="39">
        <f t="shared" si="2"/>
        <v>215.408541958</v>
      </c>
      <c r="N8" s="39"/>
      <c r="O8" s="48"/>
      <c r="P8" s="48"/>
      <c r="Q8" s="48"/>
      <c r="R8" s="48"/>
      <c r="S8" s="48"/>
      <c r="T8" s="48"/>
      <c r="U8" s="48"/>
      <c r="V8" s="48"/>
      <c r="W8" s="30"/>
      <c r="X8" s="48"/>
      <c r="Y8" s="48"/>
    </row>
    <row r="9" spans="1:25" x14ac:dyDescent="0.25">
      <c r="B9" vm="23">
        <v>45110</v>
      </c>
      <c r="C9" s="30">
        <f t="shared" si="0"/>
        <v>716.84327712999993</v>
      </c>
      <c r="D9" s="30">
        <v>701.98800628000004</v>
      </c>
      <c r="E9" s="7">
        <f t="shared" si="3"/>
        <v>-1.7513679375837143E-2</v>
      </c>
      <c r="G9" s="30" vm="24">
        <v>76.024000000000001</v>
      </c>
      <c r="H9" s="39">
        <v>6.641006</v>
      </c>
      <c r="I9" s="39">
        <f t="shared" si="1"/>
        <v>504.87584014399999</v>
      </c>
      <c r="J9" s="39"/>
      <c r="K9" s="30" vm="25">
        <v>27.472999999999999</v>
      </c>
      <c r="L9" s="39">
        <v>7.7154819999999997</v>
      </c>
      <c r="M9" s="39">
        <f t="shared" si="2"/>
        <v>211.967436986</v>
      </c>
      <c r="N9" s="39"/>
      <c r="O9" s="48"/>
      <c r="P9" s="48"/>
      <c r="Q9" s="48"/>
      <c r="R9" s="48"/>
      <c r="S9" s="48"/>
      <c r="T9" s="48"/>
      <c r="U9" s="48"/>
      <c r="V9" s="48"/>
      <c r="W9" s="30"/>
      <c r="X9" s="48"/>
      <c r="Y9" s="48"/>
    </row>
    <row r="10" spans="1:25" x14ac:dyDescent="0.25">
      <c r="A10" s="28" t="s">
        <v>0</v>
      </c>
      <c r="B10" s="27">
        <v>45114</v>
      </c>
      <c r="C10" s="30">
        <f t="shared" si="0"/>
        <v>774.64780968000002</v>
      </c>
      <c r="D10" s="30">
        <v>757.88800628000001</v>
      </c>
      <c r="E10" s="7">
        <f t="shared" si="3"/>
        <v>2.6568325473110832E-3</v>
      </c>
      <c r="G10" s="30">
        <v>76.14</v>
      </c>
      <c r="H10" s="39">
        <v>6.641006</v>
      </c>
      <c r="I10" s="39">
        <f t="shared" si="1"/>
        <v>505.64619684000002</v>
      </c>
      <c r="J10" s="39"/>
      <c r="K10" s="30">
        <v>27.62</v>
      </c>
      <c r="L10" s="39">
        <v>7.7154819999999997</v>
      </c>
      <c r="M10" s="39">
        <f t="shared" si="2"/>
        <v>213.10161284</v>
      </c>
      <c r="N10" s="39"/>
      <c r="O10" s="48"/>
      <c r="P10" s="48"/>
      <c r="Q10" s="48"/>
      <c r="R10" s="48"/>
      <c r="S10" s="48"/>
      <c r="T10" s="48"/>
      <c r="U10" s="48"/>
      <c r="V10" s="48"/>
      <c r="W10" s="30">
        <v>55.9</v>
      </c>
      <c r="X10" s="49">
        <v>1</v>
      </c>
      <c r="Y10" s="30">
        <f>W10*X10</f>
        <v>55.9</v>
      </c>
    </row>
    <row r="11" spans="1:25" x14ac:dyDescent="0.25">
      <c r="B11" vm="26">
        <v>45117</v>
      </c>
      <c r="C11" s="30">
        <f t="shared" si="0"/>
        <v>775.70878432199993</v>
      </c>
      <c r="D11" s="30">
        <v>757.88800628000001</v>
      </c>
      <c r="E11" s="7">
        <f t="shared" si="3"/>
        <v>1.3696219478607219E-3</v>
      </c>
      <c r="G11" s="30" vm="27">
        <v>76.334000000000003</v>
      </c>
      <c r="H11" s="39">
        <v>6.641006</v>
      </c>
      <c r="I11" s="39">
        <f t="shared" si="1"/>
        <v>506.93455200400001</v>
      </c>
      <c r="J11" s="39"/>
      <c r="K11" s="30" vm="28">
        <v>27.899000000000001</v>
      </c>
      <c r="L11" s="39">
        <v>7.7154819999999997</v>
      </c>
      <c r="M11" s="39">
        <f t="shared" si="2"/>
        <v>215.25423231799999</v>
      </c>
      <c r="N11" s="39"/>
      <c r="O11" s="48"/>
      <c r="P11" s="48"/>
      <c r="Q11" s="48"/>
      <c r="R11" s="48"/>
      <c r="S11" s="48"/>
      <c r="T11" s="48"/>
      <c r="U11" s="48"/>
      <c r="V11" s="48"/>
      <c r="W11" s="30" vm="29">
        <v>53.52</v>
      </c>
      <c r="X11" s="49">
        <v>1</v>
      </c>
      <c r="Y11" s="30">
        <f t="shared" ref="Y11:Y68" si="4">W11*X11</f>
        <v>53.52</v>
      </c>
    </row>
    <row r="12" spans="1:25" x14ac:dyDescent="0.25">
      <c r="B12" vm="30">
        <v>45124</v>
      </c>
      <c r="C12" s="30">
        <f t="shared" si="0"/>
        <v>785.04016418200013</v>
      </c>
      <c r="D12" s="30">
        <v>757.88800628000001</v>
      </c>
      <c r="E12" s="7">
        <f t="shared" si="3"/>
        <v>1.2029488447982795E-2</v>
      </c>
      <c r="G12" s="30" vm="31">
        <v>77.680000000000007</v>
      </c>
      <c r="H12" s="39">
        <v>6.641006</v>
      </c>
      <c r="I12" s="39">
        <f t="shared" si="1"/>
        <v>515.87334608000003</v>
      </c>
      <c r="J12" s="39"/>
      <c r="K12" s="30" vm="32">
        <v>27.911000000000001</v>
      </c>
      <c r="L12" s="39">
        <v>7.7154819999999997</v>
      </c>
      <c r="M12" s="39">
        <f t="shared" si="2"/>
        <v>215.34681810200001</v>
      </c>
      <c r="N12" s="39"/>
      <c r="O12" s="48"/>
      <c r="P12" s="48"/>
      <c r="Q12" s="48"/>
      <c r="R12" s="48"/>
      <c r="S12" s="48"/>
      <c r="T12" s="48"/>
      <c r="U12" s="48"/>
      <c r="V12" s="48"/>
      <c r="W12" s="30" vm="33">
        <v>53.82</v>
      </c>
      <c r="X12" s="49">
        <v>1</v>
      </c>
      <c r="Y12" s="30">
        <f t="shared" si="4"/>
        <v>53.82</v>
      </c>
    </row>
    <row r="13" spans="1:25" x14ac:dyDescent="0.25">
      <c r="B13" vm="34">
        <v>45131</v>
      </c>
      <c r="C13" s="30">
        <f t="shared" si="0"/>
        <v>802.04502764200004</v>
      </c>
      <c r="D13" s="30">
        <v>757.88800628000001</v>
      </c>
      <c r="E13" s="7">
        <f t="shared" si="3"/>
        <v>2.1661138163190374E-2</v>
      </c>
      <c r="G13" s="30" vm="35">
        <v>78.938000000000002</v>
      </c>
      <c r="H13" s="39">
        <v>6.641006</v>
      </c>
      <c r="I13" s="39">
        <f t="shared" si="1"/>
        <v>524.22773162800002</v>
      </c>
      <c r="J13" s="39"/>
      <c r="K13" s="30" vm="36">
        <v>29.027000000000001</v>
      </c>
      <c r="L13" s="39">
        <v>7.7154819999999997</v>
      </c>
      <c r="M13" s="39">
        <f t="shared" si="2"/>
        <v>223.95729601400001</v>
      </c>
      <c r="N13" s="39"/>
      <c r="O13" s="48"/>
      <c r="P13" s="48"/>
      <c r="Q13" s="48"/>
      <c r="R13" s="48"/>
      <c r="S13" s="48"/>
      <c r="T13" s="48"/>
      <c r="U13" s="48"/>
      <c r="V13" s="48"/>
      <c r="W13" s="30" vm="37">
        <v>53.86</v>
      </c>
      <c r="X13" s="49">
        <v>1</v>
      </c>
      <c r="Y13" s="30">
        <f t="shared" si="4"/>
        <v>53.86</v>
      </c>
    </row>
    <row r="14" spans="1:25" x14ac:dyDescent="0.25">
      <c r="B14" vm="38">
        <v>45138</v>
      </c>
      <c r="C14" s="30">
        <f t="shared" si="0"/>
        <v>783.07555089199991</v>
      </c>
      <c r="D14" s="30">
        <v>757.88800628000001</v>
      </c>
      <c r="E14" s="7">
        <f t="shared" si="3"/>
        <v>-2.3651386264147867E-2</v>
      </c>
      <c r="G14" s="30" vm="39">
        <v>77.067999999999998</v>
      </c>
      <c r="H14" s="39">
        <v>6.641006</v>
      </c>
      <c r="I14" s="39">
        <f t="shared" si="1"/>
        <v>511.80905040799996</v>
      </c>
      <c r="J14" s="39"/>
      <c r="K14" s="30" vm="40">
        <v>28.361999999999998</v>
      </c>
      <c r="L14" s="39">
        <v>7.7154819999999997</v>
      </c>
      <c r="M14" s="39">
        <f t="shared" si="2"/>
        <v>218.82650048399998</v>
      </c>
      <c r="N14" s="39"/>
      <c r="O14" s="48"/>
      <c r="P14" s="48"/>
      <c r="Q14" s="48"/>
      <c r="R14" s="48"/>
      <c r="S14" s="48"/>
      <c r="T14" s="48"/>
      <c r="U14" s="48"/>
      <c r="V14" s="48"/>
      <c r="W14" s="30" vm="41">
        <v>52.44</v>
      </c>
      <c r="X14" s="49">
        <v>1</v>
      </c>
      <c r="Y14" s="30">
        <f t="shared" si="4"/>
        <v>52.44</v>
      </c>
    </row>
    <row r="15" spans="1:25" x14ac:dyDescent="0.25">
      <c r="B15" vm="42">
        <v>45145</v>
      </c>
      <c r="C15" s="30">
        <f t="shared" si="0"/>
        <v>776.71215637199998</v>
      </c>
      <c r="D15" s="30">
        <v>757.88800628000001</v>
      </c>
      <c r="E15" s="7">
        <f t="shared" si="3"/>
        <v>-8.1261565537978919E-3</v>
      </c>
      <c r="G15" s="30" vm="43">
        <v>77.162000000000006</v>
      </c>
      <c r="H15" s="39">
        <v>6.641006</v>
      </c>
      <c r="I15" s="39">
        <f t="shared" si="1"/>
        <v>512.43330497200009</v>
      </c>
      <c r="J15" s="39"/>
      <c r="K15" s="30" vm="44">
        <v>27.7</v>
      </c>
      <c r="L15" s="39">
        <v>7.7154819999999997</v>
      </c>
      <c r="M15" s="39">
        <f t="shared" si="2"/>
        <v>213.71885139999998</v>
      </c>
      <c r="N15" s="39"/>
      <c r="O15" s="48"/>
      <c r="P15" s="48"/>
      <c r="Q15" s="48"/>
      <c r="R15" s="48"/>
      <c r="S15" s="48"/>
      <c r="T15" s="48"/>
      <c r="U15" s="48"/>
      <c r="V15" s="48"/>
      <c r="W15" s="30" vm="45">
        <v>50.56</v>
      </c>
      <c r="X15" s="49">
        <v>1</v>
      </c>
      <c r="Y15" s="30">
        <f t="shared" si="4"/>
        <v>50.56</v>
      </c>
    </row>
    <row r="16" spans="1:25" x14ac:dyDescent="0.25">
      <c r="B16" vm="46">
        <v>45152</v>
      </c>
      <c r="C16" s="30">
        <f t="shared" si="0"/>
        <v>762.52837944199996</v>
      </c>
      <c r="D16" s="30">
        <v>757.88800628000001</v>
      </c>
      <c r="E16" s="7">
        <f t="shared" si="3"/>
        <v>-1.8261304157066394E-2</v>
      </c>
      <c r="G16" s="30" vm="47">
        <v>75.802000000000007</v>
      </c>
      <c r="H16" s="39">
        <v>6.641006</v>
      </c>
      <c r="I16" s="39">
        <f t="shared" si="1"/>
        <v>503.40153681200002</v>
      </c>
      <c r="J16" s="39"/>
      <c r="K16" s="30" vm="48">
        <v>27.215</v>
      </c>
      <c r="L16" s="39">
        <v>7.7154819999999997</v>
      </c>
      <c r="M16" s="39">
        <f t="shared" si="2"/>
        <v>209.97684262999999</v>
      </c>
      <c r="N16" s="39"/>
      <c r="O16" s="48"/>
      <c r="P16" s="48"/>
      <c r="Q16" s="48"/>
      <c r="R16" s="48"/>
      <c r="S16" s="48"/>
      <c r="T16" s="48"/>
      <c r="U16" s="48"/>
      <c r="V16" s="48"/>
      <c r="W16" s="30" vm="49">
        <v>49.15</v>
      </c>
      <c r="X16" s="49">
        <v>1</v>
      </c>
      <c r="Y16" s="30">
        <f t="shared" si="4"/>
        <v>49.15</v>
      </c>
    </row>
    <row r="17" spans="2:25" x14ac:dyDescent="0.25">
      <c r="B17" vm="50">
        <v>45159</v>
      </c>
      <c r="C17" s="30">
        <f t="shared" si="0"/>
        <v>773.96764725000003</v>
      </c>
      <c r="D17" s="30">
        <v>757.88800628000001</v>
      </c>
      <c r="E17" s="7">
        <f t="shared" si="3"/>
        <v>1.5001760087107963E-2</v>
      </c>
      <c r="G17" s="30" vm="51">
        <v>76.944000000000003</v>
      </c>
      <c r="H17" s="39">
        <v>6.641006</v>
      </c>
      <c r="I17" s="39">
        <f t="shared" si="1"/>
        <v>510.98556566400003</v>
      </c>
      <c r="J17" s="39"/>
      <c r="K17" s="30" vm="52">
        <v>27.773</v>
      </c>
      <c r="L17" s="39">
        <v>7.7154819999999997</v>
      </c>
      <c r="M17" s="39">
        <f t="shared" si="2"/>
        <v>214.282081586</v>
      </c>
      <c r="N17" s="39"/>
      <c r="O17" s="48"/>
      <c r="P17" s="48"/>
      <c r="Q17" s="48"/>
      <c r="R17" s="48"/>
      <c r="S17" s="48"/>
      <c r="T17" s="48"/>
      <c r="U17" s="48"/>
      <c r="V17" s="48"/>
      <c r="W17" s="30" vm="53">
        <v>48.7</v>
      </c>
      <c r="X17" s="49">
        <v>1</v>
      </c>
      <c r="Y17" s="30">
        <f t="shared" si="4"/>
        <v>48.7</v>
      </c>
    </row>
    <row r="18" spans="2:25" x14ac:dyDescent="0.25">
      <c r="B18" vm="54">
        <v>45166</v>
      </c>
      <c r="C18" s="30">
        <f t="shared" si="0"/>
        <v>791.41743220800004</v>
      </c>
      <c r="D18" s="30">
        <v>757.88800628000001</v>
      </c>
      <c r="E18" s="7">
        <f t="shared" si="3"/>
        <v>2.2545884211053524E-2</v>
      </c>
      <c r="G18" s="30" vm="55">
        <v>79.052000000000007</v>
      </c>
      <c r="H18" s="39">
        <v>6.641006</v>
      </c>
      <c r="I18" s="39">
        <f t="shared" si="1"/>
        <v>524.98480631200005</v>
      </c>
      <c r="J18" s="39"/>
      <c r="K18" s="30" vm="56">
        <v>28.228000000000002</v>
      </c>
      <c r="L18" s="39">
        <v>7.7154819999999997</v>
      </c>
      <c r="M18" s="39">
        <f t="shared" si="2"/>
        <v>217.792625896</v>
      </c>
      <c r="N18" s="39"/>
      <c r="O18" s="48"/>
      <c r="P18" s="48"/>
      <c r="Q18" s="48"/>
      <c r="R18" s="48"/>
      <c r="S18" s="48"/>
      <c r="T18" s="48"/>
      <c r="U18" s="48"/>
      <c r="V18" s="48"/>
      <c r="W18" s="30" vm="57">
        <v>48.64</v>
      </c>
      <c r="X18" s="49">
        <v>1</v>
      </c>
      <c r="Y18" s="30">
        <f t="shared" si="4"/>
        <v>48.64</v>
      </c>
    </row>
    <row r="19" spans="2:25" x14ac:dyDescent="0.25">
      <c r="B19" vm="58">
        <v>45173</v>
      </c>
      <c r="C19" s="30">
        <f t="shared" si="0"/>
        <v>786.19051400000012</v>
      </c>
      <c r="D19" s="30">
        <v>757.88800628000001</v>
      </c>
      <c r="E19" s="7">
        <f t="shared" si="3"/>
        <v>-6.6045022453159463E-3</v>
      </c>
      <c r="G19" s="30" vm="59">
        <v>78.566000000000003</v>
      </c>
      <c r="H19" s="39">
        <v>6.641006</v>
      </c>
      <c r="I19" s="39">
        <f t="shared" si="1"/>
        <v>521.75727739600006</v>
      </c>
      <c r="J19" s="39"/>
      <c r="K19" s="30" vm="60">
        <v>28.021999999999998</v>
      </c>
      <c r="L19" s="39">
        <v>7.7154819999999997</v>
      </c>
      <c r="M19" s="39">
        <f t="shared" si="2"/>
        <v>216.20323660399998</v>
      </c>
      <c r="N19" s="39"/>
      <c r="O19" s="48"/>
      <c r="P19" s="48"/>
      <c r="Q19" s="48"/>
      <c r="R19" s="48"/>
      <c r="S19" s="48"/>
      <c r="T19" s="48"/>
      <c r="U19" s="48"/>
      <c r="V19" s="48"/>
      <c r="W19" s="30" vm="61">
        <v>48.23</v>
      </c>
      <c r="X19" s="49">
        <v>1</v>
      </c>
      <c r="Y19" s="30">
        <f t="shared" si="4"/>
        <v>48.23</v>
      </c>
    </row>
    <row r="20" spans="2:25" x14ac:dyDescent="0.25">
      <c r="B20" vm="62">
        <v>45180</v>
      </c>
      <c r="C20" s="30">
        <f t="shared" si="0"/>
        <v>792.37372521799989</v>
      </c>
      <c r="D20" s="30">
        <v>757.88800628000001</v>
      </c>
      <c r="E20" s="7">
        <f t="shared" si="3"/>
        <v>7.8647746416331543E-3</v>
      </c>
      <c r="G20" s="30" vm="63">
        <v>79.122</v>
      </c>
      <c r="H20" s="39">
        <v>6.641006</v>
      </c>
      <c r="I20" s="39">
        <f t="shared" si="1"/>
        <v>525.44967673199994</v>
      </c>
      <c r="J20" s="39"/>
      <c r="K20" s="30" vm="64">
        <v>28.222999999999999</v>
      </c>
      <c r="L20" s="39">
        <v>7.7154819999999997</v>
      </c>
      <c r="M20" s="39">
        <f t="shared" si="2"/>
        <v>217.75404848599999</v>
      </c>
      <c r="N20" s="39"/>
      <c r="O20" s="48"/>
      <c r="P20" s="48"/>
      <c r="Q20" s="48"/>
      <c r="R20" s="48"/>
      <c r="S20" s="48"/>
      <c r="T20" s="48"/>
      <c r="U20" s="48"/>
      <c r="V20" s="48"/>
      <c r="W20" s="30" vm="65">
        <v>49.17</v>
      </c>
      <c r="X20" s="49">
        <v>1</v>
      </c>
      <c r="Y20" s="30">
        <f t="shared" si="4"/>
        <v>49.17</v>
      </c>
    </row>
    <row r="21" spans="2:25" x14ac:dyDescent="0.25">
      <c r="B21" vm="66">
        <v>45187</v>
      </c>
      <c r="C21" s="30">
        <f t="shared" si="0"/>
        <v>775.17055788999994</v>
      </c>
      <c r="D21" s="30">
        <v>757.88800628000001</v>
      </c>
      <c r="E21" s="7">
        <f t="shared" si="3"/>
        <v>-2.1710926019495425E-2</v>
      </c>
      <c r="G21" s="30" vm="67">
        <v>77.022000000000006</v>
      </c>
      <c r="H21" s="39">
        <v>6.641006</v>
      </c>
      <c r="I21" s="39">
        <f t="shared" si="1"/>
        <v>511.50356413200001</v>
      </c>
      <c r="J21" s="39"/>
      <c r="K21" s="30" vm="68">
        <v>27.818999999999999</v>
      </c>
      <c r="L21" s="39">
        <v>7.7154819999999997</v>
      </c>
      <c r="M21" s="39">
        <f t="shared" si="2"/>
        <v>214.63699375799999</v>
      </c>
      <c r="N21" s="39"/>
      <c r="O21" s="48"/>
      <c r="P21" s="48"/>
      <c r="Q21" s="48"/>
      <c r="R21" s="48"/>
      <c r="S21" s="48"/>
      <c r="T21" s="48"/>
      <c r="U21" s="48"/>
      <c r="V21" s="48"/>
      <c r="W21" s="30" vm="69">
        <v>49.03</v>
      </c>
      <c r="X21" s="49">
        <v>1</v>
      </c>
      <c r="Y21" s="30">
        <f t="shared" si="4"/>
        <v>49.03</v>
      </c>
    </row>
    <row r="22" spans="2:25" x14ac:dyDescent="0.25">
      <c r="B22" vm="70">
        <v>45194</v>
      </c>
      <c r="C22" s="30">
        <f t="shared" si="0"/>
        <v>772.26191343199991</v>
      </c>
      <c r="D22" s="30">
        <v>757.88800628000001</v>
      </c>
      <c r="E22" s="7">
        <f t="shared" si="3"/>
        <v>-3.7522638448979073E-3</v>
      </c>
      <c r="G22" s="30" vm="71">
        <v>76.971999999999994</v>
      </c>
      <c r="H22" s="39">
        <v>6.641006</v>
      </c>
      <c r="I22" s="39">
        <f t="shared" si="1"/>
        <v>511.17151383199996</v>
      </c>
      <c r="J22" s="39"/>
      <c r="K22" s="30" vm="72">
        <v>27.8</v>
      </c>
      <c r="L22" s="39">
        <v>7.7154819999999997</v>
      </c>
      <c r="M22" s="39">
        <f t="shared" si="2"/>
        <v>214.49039959999999</v>
      </c>
      <c r="N22" s="39"/>
      <c r="O22" s="48"/>
      <c r="P22" s="48"/>
      <c r="Q22" s="48"/>
      <c r="R22" s="48"/>
      <c r="S22" s="48"/>
      <c r="T22" s="48"/>
      <c r="U22" s="48"/>
      <c r="V22" s="48"/>
      <c r="W22" s="30" vm="73">
        <v>46.6</v>
      </c>
      <c r="X22" s="49">
        <v>1</v>
      </c>
      <c r="Y22" s="30">
        <f t="shared" si="4"/>
        <v>46.6</v>
      </c>
    </row>
    <row r="23" spans="2:25" x14ac:dyDescent="0.25">
      <c r="B23" vm="74">
        <v>45201</v>
      </c>
      <c r="C23" s="30">
        <f t="shared" si="0"/>
        <v>769.70837005200008</v>
      </c>
      <c r="D23" s="30">
        <v>757.88800628000001</v>
      </c>
      <c r="E23" s="7">
        <f t="shared" si="3"/>
        <v>-3.3065768693054665E-3</v>
      </c>
      <c r="G23" s="30" vm="75">
        <v>76.938000000000002</v>
      </c>
      <c r="H23" s="39">
        <v>6.641006</v>
      </c>
      <c r="I23" s="39">
        <f t="shared" si="1"/>
        <v>510.94571962800001</v>
      </c>
      <c r="J23" s="39"/>
      <c r="K23" s="30" vm="76">
        <v>27.532</v>
      </c>
      <c r="L23" s="39">
        <v>7.7154819999999997</v>
      </c>
      <c r="M23" s="39">
        <f t="shared" si="2"/>
        <v>212.42265042399998</v>
      </c>
      <c r="N23" s="39"/>
      <c r="O23" s="48"/>
      <c r="P23" s="48"/>
      <c r="Q23" s="48"/>
      <c r="R23" s="48"/>
      <c r="S23" s="48"/>
      <c r="T23" s="48"/>
      <c r="U23" s="48"/>
      <c r="V23" s="48"/>
      <c r="W23" s="30" vm="77">
        <v>46.34</v>
      </c>
      <c r="X23" s="49">
        <v>1</v>
      </c>
      <c r="Y23" s="30">
        <f t="shared" si="4"/>
        <v>46.34</v>
      </c>
    </row>
    <row r="24" spans="2:25" x14ac:dyDescent="0.25">
      <c r="B24" vm="78">
        <v>45208</v>
      </c>
      <c r="C24" s="30">
        <f t="shared" si="0"/>
        <v>776.90855742000008</v>
      </c>
      <c r="D24" s="30">
        <v>757.88800628000001</v>
      </c>
      <c r="E24" s="7">
        <f t="shared" si="3"/>
        <v>9.3544355864463302E-3</v>
      </c>
      <c r="G24" s="30" vm="79">
        <v>77.73</v>
      </c>
      <c r="H24" s="39">
        <v>6.641006</v>
      </c>
      <c r="I24" s="39">
        <f t="shared" si="1"/>
        <v>516.20539638000002</v>
      </c>
      <c r="J24" s="39"/>
      <c r="K24" s="30" vm="80">
        <v>27.72</v>
      </c>
      <c r="L24" s="39">
        <v>7.7154819999999997</v>
      </c>
      <c r="M24" s="39">
        <f t="shared" si="2"/>
        <v>213.87316103999999</v>
      </c>
      <c r="N24" s="39"/>
      <c r="O24" s="48"/>
      <c r="P24" s="48"/>
      <c r="Q24" s="48"/>
      <c r="R24" s="48"/>
      <c r="S24" s="48"/>
      <c r="T24" s="48"/>
      <c r="U24" s="48"/>
      <c r="V24" s="48"/>
      <c r="W24" s="30" vm="81">
        <v>46.83</v>
      </c>
      <c r="X24" s="49">
        <v>1</v>
      </c>
      <c r="Y24" s="30">
        <f t="shared" si="4"/>
        <v>46.83</v>
      </c>
    </row>
    <row r="25" spans="2:25" x14ac:dyDescent="0.25">
      <c r="B25" vm="82">
        <v>45215</v>
      </c>
      <c r="C25" s="30">
        <f t="shared" si="0"/>
        <v>752.57192471399992</v>
      </c>
      <c r="D25" s="30">
        <v>757.88800628000001</v>
      </c>
      <c r="E25" s="7">
        <f t="shared" si="3"/>
        <v>-3.1324964146126288E-2</v>
      </c>
      <c r="G25" s="30" vm="83">
        <v>75.27</v>
      </c>
      <c r="H25" s="39">
        <v>6.641006</v>
      </c>
      <c r="I25" s="39">
        <f t="shared" si="1"/>
        <v>499.86852161999997</v>
      </c>
      <c r="J25" s="39"/>
      <c r="K25" s="30" vm="84">
        <v>26.966999999999999</v>
      </c>
      <c r="L25" s="39">
        <v>7.7154819999999997</v>
      </c>
      <c r="M25" s="39">
        <f t="shared" si="2"/>
        <v>208.06340309399999</v>
      </c>
      <c r="N25" s="39"/>
      <c r="O25" s="48"/>
      <c r="P25" s="48"/>
      <c r="Q25" s="48"/>
      <c r="R25" s="48"/>
      <c r="S25" s="48"/>
      <c r="T25" s="48"/>
      <c r="U25" s="48"/>
      <c r="V25" s="48"/>
      <c r="W25" s="30" vm="85">
        <v>44.64</v>
      </c>
      <c r="X25" s="49">
        <v>1</v>
      </c>
      <c r="Y25" s="30">
        <f t="shared" si="4"/>
        <v>44.64</v>
      </c>
    </row>
    <row r="26" spans="2:25" x14ac:dyDescent="0.25">
      <c r="B26" vm="86">
        <v>45222</v>
      </c>
      <c r="C26" s="30">
        <f t="shared" si="0"/>
        <v>735.15745084800005</v>
      </c>
      <c r="D26" s="30">
        <v>757.88800628000001</v>
      </c>
      <c r="E26" s="7">
        <f t="shared" si="3"/>
        <v>-2.3139946221908181E-2</v>
      </c>
      <c r="G26" s="30" vm="87">
        <v>73.488</v>
      </c>
      <c r="H26" s="39">
        <v>6.641006</v>
      </c>
      <c r="I26" s="39">
        <f t="shared" si="1"/>
        <v>488.03424892800001</v>
      </c>
      <c r="J26" s="39"/>
      <c r="K26" s="30" vm="88">
        <v>26.56</v>
      </c>
      <c r="L26" s="39">
        <v>7.7154819999999997</v>
      </c>
      <c r="M26" s="39">
        <f t="shared" si="2"/>
        <v>204.92320192</v>
      </c>
      <c r="N26" s="39"/>
      <c r="O26" s="48"/>
      <c r="P26" s="48"/>
      <c r="Q26" s="48"/>
      <c r="R26" s="48"/>
      <c r="S26" s="48"/>
      <c r="T26" s="48"/>
      <c r="U26" s="48"/>
      <c r="V26" s="48"/>
      <c r="W26" s="30" vm="89">
        <v>42.2</v>
      </c>
      <c r="X26" s="49">
        <v>1</v>
      </c>
      <c r="Y26" s="30">
        <f t="shared" si="4"/>
        <v>42.2</v>
      </c>
    </row>
    <row r="27" spans="2:25" x14ac:dyDescent="0.25">
      <c r="B27" vm="90">
        <v>45229</v>
      </c>
      <c r="C27" s="30">
        <f t="shared" si="0"/>
        <v>769.767540156</v>
      </c>
      <c r="D27" s="30">
        <v>757.88800628000001</v>
      </c>
      <c r="E27" s="7">
        <f t="shared" si="3"/>
        <v>4.7078471785979126E-2</v>
      </c>
      <c r="G27" s="30" vm="91">
        <v>77.006</v>
      </c>
      <c r="H27" s="39">
        <v>6.641006</v>
      </c>
      <c r="I27" s="39">
        <f t="shared" si="1"/>
        <v>511.39730803600003</v>
      </c>
      <c r="J27" s="39"/>
      <c r="K27" s="30" vm="92">
        <v>27.66</v>
      </c>
      <c r="L27" s="39">
        <v>7.7154819999999997</v>
      </c>
      <c r="M27" s="39">
        <f t="shared" si="2"/>
        <v>213.41023211999999</v>
      </c>
      <c r="N27" s="39"/>
      <c r="O27" s="48"/>
      <c r="P27" s="48"/>
      <c r="Q27" s="48"/>
      <c r="R27" s="48"/>
      <c r="S27" s="48"/>
      <c r="T27" s="48"/>
      <c r="U27" s="48"/>
      <c r="V27" s="48"/>
      <c r="W27" s="30" vm="93">
        <v>44.96</v>
      </c>
      <c r="X27" s="49">
        <v>1</v>
      </c>
      <c r="Y27" s="30">
        <f t="shared" si="4"/>
        <v>44.96</v>
      </c>
    </row>
    <row r="28" spans="2:25" x14ac:dyDescent="0.25">
      <c r="B28" vm="94">
        <v>45236</v>
      </c>
      <c r="C28" s="30">
        <f t="shared" si="0"/>
        <v>771.45557287800011</v>
      </c>
      <c r="D28" s="30">
        <v>757.88800628000001</v>
      </c>
      <c r="E28" s="7">
        <f t="shared" si="3"/>
        <v>2.1929123195529865E-3</v>
      </c>
      <c r="G28" s="30" vm="95">
        <v>77.584000000000003</v>
      </c>
      <c r="H28" s="39">
        <v>6.641006</v>
      </c>
      <c r="I28" s="39">
        <f t="shared" si="1"/>
        <v>515.23580950400003</v>
      </c>
      <c r="J28" s="39"/>
      <c r="K28" s="30" vm="96">
        <v>27.507000000000001</v>
      </c>
      <c r="L28" s="39">
        <v>7.7154819999999997</v>
      </c>
      <c r="M28" s="39">
        <f t="shared" si="2"/>
        <v>212.22976337400002</v>
      </c>
      <c r="N28" s="39"/>
      <c r="O28" s="48"/>
      <c r="P28" s="48"/>
      <c r="Q28" s="48"/>
      <c r="R28" s="48"/>
      <c r="S28" s="48"/>
      <c r="T28" s="48"/>
      <c r="U28" s="48"/>
      <c r="V28" s="48"/>
      <c r="W28" s="30" vm="97">
        <v>43.99</v>
      </c>
      <c r="X28" s="49">
        <v>1</v>
      </c>
      <c r="Y28" s="30">
        <f t="shared" si="4"/>
        <v>43.99</v>
      </c>
    </row>
    <row r="29" spans="2:25" x14ac:dyDescent="0.25">
      <c r="B29" vm="98">
        <v>45243</v>
      </c>
      <c r="C29" s="30">
        <f t="shared" si="0"/>
        <v>780.94742549599994</v>
      </c>
      <c r="D29" s="30">
        <v>757.88800628000001</v>
      </c>
      <c r="E29" s="7">
        <f t="shared" si="3"/>
        <v>1.2303822736790204E-2</v>
      </c>
      <c r="G29" s="30" vm="99">
        <v>78.316000000000003</v>
      </c>
      <c r="H29" s="39">
        <v>6.641006</v>
      </c>
      <c r="I29" s="39">
        <f t="shared" si="1"/>
        <v>520.09702589599999</v>
      </c>
      <c r="J29" s="39"/>
      <c r="K29" s="30" vm="72">
        <v>27.8</v>
      </c>
      <c r="L29" s="39">
        <v>7.7154819999999997</v>
      </c>
      <c r="M29" s="39">
        <f t="shared" si="2"/>
        <v>214.49039959999999</v>
      </c>
      <c r="N29" s="39"/>
      <c r="O29" s="48"/>
      <c r="P29" s="48"/>
      <c r="Q29" s="48"/>
      <c r="R29" s="48"/>
      <c r="S29" s="48"/>
      <c r="T29" s="48"/>
      <c r="U29" s="48"/>
      <c r="V29" s="48"/>
      <c r="W29" s="30" vm="100">
        <v>46.36</v>
      </c>
      <c r="X29" s="49">
        <v>1</v>
      </c>
      <c r="Y29" s="30">
        <f t="shared" si="4"/>
        <v>46.36</v>
      </c>
    </row>
    <row r="30" spans="2:25" x14ac:dyDescent="0.25">
      <c r="B30" vm="101">
        <v>45250</v>
      </c>
      <c r="C30" s="30">
        <f t="shared" si="0"/>
        <v>783.98362741599999</v>
      </c>
      <c r="D30" s="30">
        <v>757.88800628000001</v>
      </c>
      <c r="E30" s="7">
        <f t="shared" si="3"/>
        <v>3.8878442016396786E-3</v>
      </c>
      <c r="G30" s="30" vm="102">
        <v>78.876000000000005</v>
      </c>
      <c r="H30" s="39">
        <v>6.641006</v>
      </c>
      <c r="I30" s="39">
        <f t="shared" si="1"/>
        <v>523.81598925600008</v>
      </c>
      <c r="J30" s="39"/>
      <c r="K30" s="30" vm="103">
        <v>27.88</v>
      </c>
      <c r="L30" s="39">
        <v>7.7154819999999997</v>
      </c>
      <c r="M30" s="39">
        <f t="shared" si="2"/>
        <v>215.10763815999999</v>
      </c>
      <c r="N30" s="39"/>
      <c r="O30" s="48"/>
      <c r="P30" s="48"/>
      <c r="Q30" s="48"/>
      <c r="R30" s="48"/>
      <c r="S30" s="48"/>
      <c r="T30" s="48"/>
      <c r="U30" s="48"/>
      <c r="V30" s="48"/>
      <c r="W30" s="30" vm="104">
        <v>45.06</v>
      </c>
      <c r="X30" s="49">
        <v>1</v>
      </c>
      <c r="Y30" s="30">
        <f t="shared" si="4"/>
        <v>45.06</v>
      </c>
    </row>
    <row r="31" spans="2:25" x14ac:dyDescent="0.25">
      <c r="B31" vm="105">
        <v>45257</v>
      </c>
      <c r="C31" s="30">
        <f t="shared" si="0"/>
        <v>795.44067597399999</v>
      </c>
      <c r="D31" s="30">
        <v>757.88800628000001</v>
      </c>
      <c r="E31" s="7">
        <f t="shared" si="3"/>
        <v>1.4613887532016756E-2</v>
      </c>
      <c r="G31" s="30" vm="106">
        <v>80.066000000000003</v>
      </c>
      <c r="H31" s="39">
        <v>6.641006</v>
      </c>
      <c r="I31" s="39">
        <f t="shared" si="1"/>
        <v>531.71878639600004</v>
      </c>
      <c r="J31" s="39"/>
      <c r="K31" s="30" vm="107">
        <v>28.329000000000001</v>
      </c>
      <c r="L31" s="39">
        <v>7.7154819999999997</v>
      </c>
      <c r="M31" s="39">
        <f t="shared" si="2"/>
        <v>218.571889578</v>
      </c>
      <c r="N31" s="39"/>
      <c r="O31" s="48"/>
      <c r="P31" s="48"/>
      <c r="Q31" s="48"/>
      <c r="R31" s="48"/>
      <c r="S31" s="48"/>
      <c r="T31" s="48"/>
      <c r="U31" s="48"/>
      <c r="V31" s="48"/>
      <c r="W31" s="30" vm="108">
        <v>45.15</v>
      </c>
      <c r="X31" s="49">
        <v>1</v>
      </c>
      <c r="Y31" s="30">
        <f t="shared" si="4"/>
        <v>45.15</v>
      </c>
    </row>
    <row r="32" spans="2:25" x14ac:dyDescent="0.25">
      <c r="B32" vm="109">
        <v>45264</v>
      </c>
      <c r="C32" s="30">
        <f t="shared" si="0"/>
        <v>801.67199613599996</v>
      </c>
      <c r="D32" s="30">
        <v>757.88800628000001</v>
      </c>
      <c r="E32" s="7">
        <f t="shared" si="3"/>
        <v>7.8337962216601387E-3</v>
      </c>
      <c r="G32" s="30" vm="110">
        <v>80.872</v>
      </c>
      <c r="H32" s="39">
        <v>6.641006</v>
      </c>
      <c r="I32" s="39">
        <f t="shared" si="1"/>
        <v>537.07143723199999</v>
      </c>
      <c r="J32" s="39"/>
      <c r="K32" s="30" vm="111">
        <v>28.172000000000001</v>
      </c>
      <c r="L32" s="39">
        <v>7.7154819999999997</v>
      </c>
      <c r="M32" s="39">
        <f t="shared" si="2"/>
        <v>217.36055890399999</v>
      </c>
      <c r="N32" s="39"/>
      <c r="O32" s="48"/>
      <c r="P32" s="48"/>
      <c r="Q32" s="48"/>
      <c r="R32" s="48"/>
      <c r="S32" s="48"/>
      <c r="T32" s="48"/>
      <c r="U32" s="48"/>
      <c r="V32" s="48"/>
      <c r="W32" s="30" vm="112">
        <v>47.24</v>
      </c>
      <c r="X32" s="49">
        <v>1</v>
      </c>
      <c r="Y32" s="30">
        <f t="shared" si="4"/>
        <v>47.24</v>
      </c>
    </row>
    <row r="33" spans="2:25" x14ac:dyDescent="0.25">
      <c r="B33" vm="113">
        <v>45271</v>
      </c>
      <c r="C33" s="30">
        <f t="shared" si="0"/>
        <v>810.66968352000004</v>
      </c>
      <c r="D33" s="30">
        <v>757.88800628000001</v>
      </c>
      <c r="E33" s="7">
        <f t="shared" si="3"/>
        <v>1.1223651851840044E-2</v>
      </c>
      <c r="G33" s="30" vm="114">
        <v>81.915999999999997</v>
      </c>
      <c r="H33" s="39">
        <v>6.641006</v>
      </c>
      <c r="I33" s="39">
        <f t="shared" si="1"/>
        <v>544.00464749599996</v>
      </c>
      <c r="J33" s="39"/>
      <c r="K33" s="30" vm="115">
        <v>28.332000000000001</v>
      </c>
      <c r="L33" s="39">
        <v>7.7154819999999997</v>
      </c>
      <c r="M33" s="39">
        <f t="shared" si="2"/>
        <v>218.595036024</v>
      </c>
      <c r="N33" s="39"/>
      <c r="O33" s="48"/>
      <c r="P33" s="48"/>
      <c r="Q33" s="48"/>
      <c r="R33" s="48"/>
      <c r="S33" s="48"/>
      <c r="T33" s="48"/>
      <c r="U33" s="48"/>
      <c r="V33" s="48"/>
      <c r="W33" s="30" vm="116">
        <v>48.07</v>
      </c>
      <c r="X33" s="49">
        <v>1</v>
      </c>
      <c r="Y33" s="30">
        <f t="shared" si="4"/>
        <v>48.07</v>
      </c>
    </row>
    <row r="34" spans="2:25" x14ac:dyDescent="0.25">
      <c r="B34" vm="117">
        <v>45278</v>
      </c>
      <c r="C34" s="30">
        <f t="shared" si="0"/>
        <v>808.81540246999998</v>
      </c>
      <c r="D34" s="30">
        <v>757.88800628000001</v>
      </c>
      <c r="E34" s="7">
        <f t="shared" si="3"/>
        <v>-2.2873447566814642E-3</v>
      </c>
      <c r="G34" s="30" vm="118">
        <v>82.05</v>
      </c>
      <c r="H34" s="39">
        <v>6.641006</v>
      </c>
      <c r="I34" s="39">
        <f t="shared" si="1"/>
        <v>544.89454230000001</v>
      </c>
      <c r="J34" s="39"/>
      <c r="K34" s="30" vm="119">
        <v>28.184999999999999</v>
      </c>
      <c r="L34" s="39">
        <v>7.7154819999999997</v>
      </c>
      <c r="M34" s="39">
        <f t="shared" si="2"/>
        <v>217.46086016999999</v>
      </c>
      <c r="N34" s="39"/>
      <c r="O34" s="48"/>
      <c r="P34" s="48"/>
      <c r="Q34" s="48"/>
      <c r="R34" s="48"/>
      <c r="S34" s="48"/>
      <c r="T34" s="48"/>
      <c r="U34" s="48"/>
      <c r="V34" s="48"/>
      <c r="W34" s="30" vm="120">
        <v>46.46</v>
      </c>
      <c r="X34" s="49">
        <v>1</v>
      </c>
      <c r="Y34" s="30">
        <f t="shared" si="4"/>
        <v>46.46</v>
      </c>
    </row>
    <row r="35" spans="2:25" x14ac:dyDescent="0.25">
      <c r="B35" vm="121">
        <v>45287</v>
      </c>
      <c r="C35" s="30">
        <f t="shared" ref="C35:C68" si="5">I35+M35+Q35+U35+Y35</f>
        <v>814.45338660200002</v>
      </c>
      <c r="D35" s="30">
        <v>757.88800628000001</v>
      </c>
      <c r="E35" s="7">
        <f t="shared" si="3"/>
        <v>6.9706686034693988E-3</v>
      </c>
      <c r="G35" s="30" vm="122">
        <v>82.27</v>
      </c>
      <c r="H35" s="39">
        <v>6.641006</v>
      </c>
      <c r="I35" s="39">
        <f t="shared" si="1"/>
        <v>546.35556362</v>
      </c>
      <c r="J35" s="39"/>
      <c r="K35" s="30" vm="123">
        <v>28.751000000000001</v>
      </c>
      <c r="L35" s="39">
        <v>7.7154819999999997</v>
      </c>
      <c r="M35" s="39">
        <f t="shared" si="2"/>
        <v>221.82782298200001</v>
      </c>
      <c r="N35" s="39"/>
      <c r="O35" s="48"/>
      <c r="P35" s="48"/>
      <c r="Q35" s="48"/>
      <c r="R35" s="48"/>
      <c r="S35" s="48"/>
      <c r="T35" s="48"/>
      <c r="U35" s="48"/>
      <c r="V35" s="48"/>
      <c r="W35" s="30" vm="124">
        <v>46.27</v>
      </c>
      <c r="X35" s="49">
        <v>1</v>
      </c>
      <c r="Y35" s="30">
        <f t="shared" si="4"/>
        <v>46.27</v>
      </c>
    </row>
    <row r="36" spans="2:25" x14ac:dyDescent="0.25">
      <c r="B36" vm="125">
        <v>45293</v>
      </c>
      <c r="C36" s="30">
        <f t="shared" si="5"/>
        <v>809.26022050400002</v>
      </c>
      <c r="D36" s="30">
        <v>757.88800628000001</v>
      </c>
      <c r="E36" s="7">
        <f t="shared" si="3"/>
        <v>-6.376259443976906E-3</v>
      </c>
      <c r="G36" s="30" vm="126">
        <v>81.617999999999995</v>
      </c>
      <c r="H36" s="39">
        <v>6.641006</v>
      </c>
      <c r="I36" s="39">
        <f t="shared" si="1"/>
        <v>542.025627708</v>
      </c>
      <c r="J36" s="39"/>
      <c r="K36" s="30" vm="127">
        <v>28.678000000000001</v>
      </c>
      <c r="L36" s="39">
        <v>7.7154819999999997</v>
      </c>
      <c r="M36" s="39">
        <f t="shared" si="2"/>
        <v>221.26459279599999</v>
      </c>
      <c r="N36" s="39"/>
      <c r="O36" s="48"/>
      <c r="P36" s="48"/>
      <c r="Q36" s="48"/>
      <c r="R36" s="48"/>
      <c r="S36" s="48"/>
      <c r="T36" s="48"/>
      <c r="U36" s="48"/>
      <c r="V36" s="48"/>
      <c r="W36" s="30" vm="128">
        <v>45.97</v>
      </c>
      <c r="X36" s="49">
        <v>1</v>
      </c>
      <c r="Y36" s="30">
        <f t="shared" si="4"/>
        <v>45.97</v>
      </c>
    </row>
    <row r="37" spans="2:25" x14ac:dyDescent="0.25">
      <c r="B37" vm="129">
        <v>45299</v>
      </c>
      <c r="C37" s="30">
        <f t="shared" si="5"/>
        <v>815.34325020000006</v>
      </c>
      <c r="D37" s="30">
        <v>757.88800628000001</v>
      </c>
      <c r="E37" s="7">
        <f t="shared" si="3"/>
        <v>7.5167783388778719E-3</v>
      </c>
      <c r="G37" s="30" vm="130">
        <v>82.825999999999993</v>
      </c>
      <c r="H37" s="39">
        <v>6.641006</v>
      </c>
      <c r="I37" s="39">
        <f t="shared" si="1"/>
        <v>550.04796295599999</v>
      </c>
      <c r="J37" s="39"/>
      <c r="K37" s="30" vm="131">
        <v>28.542000000000002</v>
      </c>
      <c r="L37" s="39">
        <v>7.7154819999999997</v>
      </c>
      <c r="M37" s="39">
        <f t="shared" si="2"/>
        <v>220.215287244</v>
      </c>
      <c r="N37" s="39"/>
      <c r="O37" s="48"/>
      <c r="P37" s="48"/>
      <c r="Q37" s="48"/>
      <c r="R37" s="48"/>
      <c r="S37" s="48"/>
      <c r="T37" s="48"/>
      <c r="U37" s="48"/>
      <c r="V37" s="48"/>
      <c r="W37" s="30" vm="132">
        <v>45.08</v>
      </c>
      <c r="X37" s="49">
        <v>1</v>
      </c>
      <c r="Y37" s="30">
        <f t="shared" si="4"/>
        <v>45.08</v>
      </c>
    </row>
    <row r="38" spans="2:25" x14ac:dyDescent="0.25">
      <c r="B38" vm="133">
        <v>45306</v>
      </c>
      <c r="C38" s="30">
        <f t="shared" si="5"/>
        <v>813.83339822400012</v>
      </c>
      <c r="D38" s="30">
        <v>757.88800628000001</v>
      </c>
      <c r="E38" s="7">
        <f t="shared" si="3"/>
        <v>-1.8517991970002923E-3</v>
      </c>
      <c r="G38" s="30" vm="134">
        <v>83.512</v>
      </c>
      <c r="H38" s="39">
        <v>6.641006</v>
      </c>
      <c r="I38" s="39">
        <f t="shared" si="1"/>
        <v>554.60369307200006</v>
      </c>
      <c r="J38" s="39"/>
      <c r="K38" s="30" vm="135">
        <v>27.936</v>
      </c>
      <c r="L38" s="39">
        <v>7.7154819999999997</v>
      </c>
      <c r="M38" s="39">
        <f t="shared" si="2"/>
        <v>215.53970515199998</v>
      </c>
      <c r="N38" s="39"/>
      <c r="O38" s="48"/>
      <c r="P38" s="48"/>
      <c r="Q38" s="48"/>
      <c r="R38" s="48"/>
      <c r="S38" s="48"/>
      <c r="T38" s="48"/>
      <c r="U38" s="48"/>
      <c r="V38" s="48"/>
      <c r="W38" s="30" vm="136">
        <v>43.69</v>
      </c>
      <c r="X38" s="49">
        <v>1</v>
      </c>
      <c r="Y38" s="30">
        <f t="shared" si="4"/>
        <v>43.69</v>
      </c>
    </row>
    <row r="39" spans="2:25" x14ac:dyDescent="0.25">
      <c r="B39" vm="137">
        <v>45313</v>
      </c>
      <c r="C39" s="30">
        <f t="shared" si="5"/>
        <v>827.68832978799992</v>
      </c>
      <c r="D39" s="30">
        <v>757.88800628000001</v>
      </c>
      <c r="E39" s="7">
        <f t="shared" si="3"/>
        <v>1.7024284815829516E-2</v>
      </c>
      <c r="G39" s="30" vm="138">
        <v>84.811999999999998</v>
      </c>
      <c r="H39" s="39">
        <v>6.641006</v>
      </c>
      <c r="I39" s="39">
        <f t="shared" si="1"/>
        <v>563.23700087199995</v>
      </c>
      <c r="J39" s="39"/>
      <c r="K39" s="30" vm="139">
        <v>28.338000000000001</v>
      </c>
      <c r="L39" s="39">
        <v>7.7154819999999997</v>
      </c>
      <c r="M39" s="39">
        <f t="shared" si="2"/>
        <v>218.64132891599999</v>
      </c>
      <c r="N39" s="39"/>
      <c r="O39" s="48"/>
      <c r="P39" s="48"/>
      <c r="Q39" s="48"/>
      <c r="R39" s="48"/>
      <c r="S39" s="48"/>
      <c r="T39" s="48"/>
      <c r="U39" s="48"/>
      <c r="V39" s="48"/>
      <c r="W39" s="30" vm="140">
        <v>45.81</v>
      </c>
      <c r="X39" s="49">
        <v>1</v>
      </c>
      <c r="Y39" s="30">
        <f t="shared" si="4"/>
        <v>45.81</v>
      </c>
    </row>
    <row r="40" spans="2:25" x14ac:dyDescent="0.25">
      <c r="B40" vm="141">
        <v>45320</v>
      </c>
      <c r="C40" s="30">
        <f t="shared" si="5"/>
        <v>840.16469259000007</v>
      </c>
      <c r="D40" s="30">
        <v>757.88800628000001</v>
      </c>
      <c r="E40" s="7">
        <f t="shared" si="3"/>
        <v>1.5073744974990477E-2</v>
      </c>
      <c r="G40" s="30" vm="142">
        <v>86.391999999999996</v>
      </c>
      <c r="H40" s="39">
        <v>6.641006</v>
      </c>
      <c r="I40" s="39">
        <f t="shared" si="1"/>
        <v>573.72979035200001</v>
      </c>
      <c r="J40" s="39"/>
      <c r="K40" s="30" vm="143">
        <v>28.459</v>
      </c>
      <c r="L40" s="39">
        <v>7.7154819999999997</v>
      </c>
      <c r="M40" s="39">
        <f t="shared" si="2"/>
        <v>219.57490223799999</v>
      </c>
      <c r="N40" s="39"/>
      <c r="O40" s="48"/>
      <c r="P40" s="48"/>
      <c r="Q40" s="48"/>
      <c r="R40" s="48"/>
      <c r="S40" s="48"/>
      <c r="T40" s="48"/>
      <c r="U40" s="48"/>
      <c r="V40" s="48"/>
      <c r="W40" s="30" vm="144">
        <v>46.86</v>
      </c>
      <c r="X40" s="49">
        <v>1</v>
      </c>
      <c r="Y40" s="30">
        <f t="shared" si="4"/>
        <v>46.86</v>
      </c>
    </row>
    <row r="41" spans="2:25" x14ac:dyDescent="0.25">
      <c r="B41" vm="145">
        <v>45327</v>
      </c>
      <c r="C41" s="30">
        <f t="shared" si="5"/>
        <v>848.16799146200003</v>
      </c>
      <c r="D41" s="30">
        <v>757.88800628000001</v>
      </c>
      <c r="E41" s="7">
        <f t="shared" si="3"/>
        <v>9.5258690856525607E-3</v>
      </c>
      <c r="G41" s="30" vm="146">
        <v>87.162000000000006</v>
      </c>
      <c r="H41" s="39">
        <v>6.641006</v>
      </c>
      <c r="I41" s="39">
        <f t="shared" si="1"/>
        <v>578.84336497200002</v>
      </c>
      <c r="J41" s="39"/>
      <c r="K41" s="30" vm="147">
        <v>28.945</v>
      </c>
      <c r="L41" s="39">
        <v>7.7154819999999997</v>
      </c>
      <c r="M41" s="39">
        <f t="shared" si="2"/>
        <v>223.32462648999999</v>
      </c>
      <c r="N41" s="39"/>
      <c r="O41" s="48"/>
      <c r="P41" s="48"/>
      <c r="Q41" s="48"/>
      <c r="R41" s="48"/>
      <c r="S41" s="48"/>
      <c r="T41" s="48"/>
      <c r="U41" s="48"/>
      <c r="V41" s="48"/>
      <c r="W41" s="30" vm="148">
        <v>46</v>
      </c>
      <c r="X41" s="49">
        <v>1</v>
      </c>
      <c r="Y41" s="30">
        <f t="shared" si="4"/>
        <v>46</v>
      </c>
    </row>
    <row r="42" spans="2:25" x14ac:dyDescent="0.25">
      <c r="B42" vm="149">
        <v>45334</v>
      </c>
      <c r="C42" s="30">
        <f t="shared" si="5"/>
        <v>857.88585219200002</v>
      </c>
      <c r="D42" s="30">
        <v>757.88800628000001</v>
      </c>
      <c r="E42" s="7">
        <f t="shared" si="3"/>
        <v>1.1457471665783148E-2</v>
      </c>
      <c r="G42" s="30" vm="150">
        <v>87.554000000000002</v>
      </c>
      <c r="H42" s="39">
        <v>6.641006</v>
      </c>
      <c r="I42" s="39">
        <f t="shared" si="1"/>
        <v>581.44663932399999</v>
      </c>
      <c r="J42" s="39"/>
      <c r="K42" s="30" vm="151">
        <v>29.673999999999999</v>
      </c>
      <c r="L42" s="39">
        <v>7.7154819999999997</v>
      </c>
      <c r="M42" s="39">
        <f t="shared" si="2"/>
        <v>228.94921286799999</v>
      </c>
      <c r="N42" s="39"/>
      <c r="O42" s="48"/>
      <c r="P42" s="48"/>
      <c r="Q42" s="48"/>
      <c r="R42" s="48"/>
      <c r="S42" s="48"/>
      <c r="T42" s="48"/>
      <c r="U42" s="48"/>
      <c r="V42" s="48"/>
      <c r="W42" s="30" vm="152">
        <v>47.49</v>
      </c>
      <c r="X42" s="49">
        <v>1</v>
      </c>
      <c r="Y42" s="30">
        <f t="shared" si="4"/>
        <v>47.49</v>
      </c>
    </row>
    <row r="43" spans="2:25" x14ac:dyDescent="0.25">
      <c r="B43" vm="153">
        <v>45341</v>
      </c>
      <c r="C43" s="30">
        <f t="shared" si="5"/>
        <v>864.3716125599999</v>
      </c>
      <c r="D43" s="30">
        <v>757.88800628000001</v>
      </c>
      <c r="E43" s="7">
        <f t="shared" si="3"/>
        <v>7.5601670681804123E-3</v>
      </c>
      <c r="G43" s="30" vm="154">
        <v>88.305999999999997</v>
      </c>
      <c r="H43" s="39">
        <v>6.641006</v>
      </c>
      <c r="I43" s="39">
        <f t="shared" si="1"/>
        <v>586.44067583599997</v>
      </c>
      <c r="J43" s="39"/>
      <c r="K43" s="30" vm="155">
        <v>29.681999999999999</v>
      </c>
      <c r="L43" s="39">
        <v>7.7154819999999997</v>
      </c>
      <c r="M43" s="39">
        <f t="shared" si="2"/>
        <v>229.01093672399998</v>
      </c>
      <c r="N43" s="39"/>
      <c r="O43" s="48"/>
      <c r="P43" s="48"/>
      <c r="Q43" s="48"/>
      <c r="R43" s="48"/>
      <c r="S43" s="48"/>
      <c r="T43" s="48"/>
      <c r="U43" s="48"/>
      <c r="V43" s="48"/>
      <c r="W43" s="30" vm="156">
        <v>48.92</v>
      </c>
      <c r="X43" s="49">
        <v>1</v>
      </c>
      <c r="Y43" s="30">
        <f t="shared" si="4"/>
        <v>48.92</v>
      </c>
    </row>
    <row r="44" spans="2:25" x14ac:dyDescent="0.25">
      <c r="B44" vm="157">
        <v>45348</v>
      </c>
      <c r="C44" s="30">
        <f t="shared" si="5"/>
        <v>868.93986494199999</v>
      </c>
      <c r="D44" s="30">
        <v>757.88800628000001</v>
      </c>
      <c r="E44" s="7">
        <f t="shared" si="3"/>
        <v>5.2850560055648366E-3</v>
      </c>
      <c r="G44" s="30" vm="158">
        <v>89.096000000000004</v>
      </c>
      <c r="H44" s="39">
        <v>6.641006</v>
      </c>
      <c r="I44" s="39">
        <f t="shared" si="1"/>
        <v>591.687070576</v>
      </c>
      <c r="J44" s="39"/>
      <c r="K44" s="30" vm="159">
        <v>29.562999999999999</v>
      </c>
      <c r="L44" s="39">
        <v>7.7154819999999997</v>
      </c>
      <c r="M44" s="39">
        <f t="shared" si="2"/>
        <v>228.09279436599999</v>
      </c>
      <c r="N44" s="39"/>
      <c r="O44" s="48"/>
      <c r="P44" s="48"/>
      <c r="Q44" s="48"/>
      <c r="R44" s="48"/>
      <c r="S44" s="48"/>
      <c r="T44" s="48"/>
      <c r="U44" s="48"/>
      <c r="V44" s="48"/>
      <c r="W44" s="30" vm="160">
        <v>49.16</v>
      </c>
      <c r="X44" s="49">
        <v>1</v>
      </c>
      <c r="Y44" s="30">
        <f t="shared" si="4"/>
        <v>49.16</v>
      </c>
    </row>
    <row r="45" spans="2:25" x14ac:dyDescent="0.25">
      <c r="B45" vm="161">
        <v>45355</v>
      </c>
      <c r="C45" s="30">
        <f t="shared" si="5"/>
        <v>865.45425602599994</v>
      </c>
      <c r="D45" s="30">
        <v>757.88800628000001</v>
      </c>
      <c r="E45" s="7">
        <f t="shared" si="3"/>
        <v>-4.0113350263112357E-3</v>
      </c>
      <c r="G45" s="30" vm="162">
        <v>88.703999999999994</v>
      </c>
      <c r="H45" s="39">
        <v>6.641006</v>
      </c>
      <c r="I45" s="39">
        <f t="shared" si="1"/>
        <v>589.08379622399991</v>
      </c>
      <c r="J45" s="39"/>
      <c r="K45" s="30" vm="163">
        <v>29.760999999999999</v>
      </c>
      <c r="L45" s="39">
        <v>7.7154819999999997</v>
      </c>
      <c r="M45" s="39">
        <f t="shared" si="2"/>
        <v>229.620459802</v>
      </c>
      <c r="N45" s="39"/>
      <c r="O45" s="48"/>
      <c r="P45" s="48"/>
      <c r="Q45" s="48"/>
      <c r="R45" s="48"/>
      <c r="S45" s="48"/>
      <c r="T45" s="48"/>
      <c r="U45" s="48"/>
      <c r="V45" s="48"/>
      <c r="W45" s="30" vm="164">
        <v>46.75</v>
      </c>
      <c r="X45" s="49">
        <v>1</v>
      </c>
      <c r="Y45" s="30">
        <f t="shared" si="4"/>
        <v>46.75</v>
      </c>
    </row>
    <row r="46" spans="2:25" x14ac:dyDescent="0.25">
      <c r="B46" vm="165">
        <v>45362</v>
      </c>
      <c r="C46" s="30">
        <f t="shared" si="5"/>
        <v>864.42134542999997</v>
      </c>
      <c r="D46" s="30">
        <v>757.88800628000001</v>
      </c>
      <c r="E46" s="7">
        <f t="shared" si="3"/>
        <v>-1.1934895331647821E-3</v>
      </c>
      <c r="G46" s="30" vm="166">
        <v>88.736000000000004</v>
      </c>
      <c r="H46" s="39">
        <v>6.641006</v>
      </c>
      <c r="I46" s="39">
        <f t="shared" si="1"/>
        <v>589.29630841599999</v>
      </c>
      <c r="J46" s="39"/>
      <c r="K46" s="30" vm="167">
        <v>29.527000000000001</v>
      </c>
      <c r="L46" s="39">
        <v>7.7154819999999997</v>
      </c>
      <c r="M46" s="39">
        <f t="shared" si="2"/>
        <v>227.81503701400001</v>
      </c>
      <c r="N46" s="39"/>
      <c r="O46" s="48"/>
      <c r="P46" s="48"/>
      <c r="Q46" s="48"/>
      <c r="R46" s="48"/>
      <c r="S46" s="48"/>
      <c r="T46" s="48"/>
      <c r="U46" s="48"/>
      <c r="V46" s="48"/>
      <c r="W46" s="30" vm="168">
        <v>47.31</v>
      </c>
      <c r="X46" s="49">
        <v>1</v>
      </c>
      <c r="Y46" s="30">
        <f t="shared" si="4"/>
        <v>47.31</v>
      </c>
    </row>
    <row r="47" spans="2:25" x14ac:dyDescent="0.25">
      <c r="B47" vm="169">
        <v>45369</v>
      </c>
      <c r="C47" s="30">
        <f t="shared" si="5"/>
        <v>884.16542020400016</v>
      </c>
      <c r="D47" s="30">
        <v>757.88800628000001</v>
      </c>
      <c r="E47" s="7">
        <f t="shared" si="3"/>
        <v>2.2840799661395073E-2</v>
      </c>
      <c r="G47" s="30" vm="170">
        <v>91.06</v>
      </c>
      <c r="H47" s="39">
        <v>6.641006</v>
      </c>
      <c r="I47" s="39">
        <f t="shared" si="1"/>
        <v>604.73000636000006</v>
      </c>
      <c r="J47" s="39"/>
      <c r="K47" s="30" vm="171">
        <v>29.841999999999999</v>
      </c>
      <c r="L47" s="39">
        <v>7.7154819999999997</v>
      </c>
      <c r="M47" s="39">
        <f t="shared" si="2"/>
        <v>230.24541384399998</v>
      </c>
      <c r="N47" s="39"/>
      <c r="O47" s="48"/>
      <c r="P47" s="48"/>
      <c r="Q47" s="48"/>
      <c r="R47" s="48"/>
      <c r="S47" s="48"/>
      <c r="T47" s="48"/>
      <c r="U47" s="48"/>
      <c r="V47" s="48"/>
      <c r="W47" s="30" vm="172">
        <v>49.19</v>
      </c>
      <c r="X47" s="49">
        <v>1</v>
      </c>
      <c r="Y47" s="30">
        <f t="shared" si="4"/>
        <v>49.19</v>
      </c>
    </row>
    <row r="48" spans="2:25" x14ac:dyDescent="0.25">
      <c r="B48" vm="173">
        <v>45376</v>
      </c>
      <c r="C48" s="30">
        <f t="shared" si="5"/>
        <v>890.51319232599997</v>
      </c>
      <c r="D48" s="30">
        <v>757.88800628000001</v>
      </c>
      <c r="E48" s="7">
        <f t="shared" si="3"/>
        <v>7.1793942365843133E-3</v>
      </c>
      <c r="G48" s="30" vm="174">
        <v>91.725999999999999</v>
      </c>
      <c r="H48" s="39">
        <v>6.641006</v>
      </c>
      <c r="I48" s="39">
        <f t="shared" si="1"/>
        <v>609.15291635599999</v>
      </c>
      <c r="J48" s="39"/>
      <c r="K48" s="30" vm="175">
        <v>30.085000000000001</v>
      </c>
      <c r="L48" s="39">
        <v>7.7154819999999997</v>
      </c>
      <c r="M48" s="39">
        <f t="shared" si="2"/>
        <v>232.12027596999999</v>
      </c>
      <c r="N48" s="39"/>
      <c r="O48" s="48"/>
      <c r="P48" s="48"/>
      <c r="Q48" s="48"/>
      <c r="R48" s="48"/>
      <c r="S48" s="48"/>
      <c r="T48" s="48"/>
      <c r="U48" s="48"/>
      <c r="V48" s="48"/>
      <c r="W48" s="30" vm="176">
        <v>49.24</v>
      </c>
      <c r="X48" s="49">
        <v>1</v>
      </c>
      <c r="Y48" s="30">
        <f t="shared" si="4"/>
        <v>49.24</v>
      </c>
    </row>
    <row r="49" spans="1:25" x14ac:dyDescent="0.25">
      <c r="B49" vm="177">
        <v>45384</v>
      </c>
      <c r="C49" s="30">
        <f t="shared" si="5"/>
        <v>883.98820590799994</v>
      </c>
      <c r="D49" s="30">
        <v>757.88800628000001</v>
      </c>
      <c r="E49" s="7">
        <f t="shared" si="3"/>
        <v>-7.3272203873329111E-3</v>
      </c>
      <c r="G49" s="30" vm="178">
        <v>90.4</v>
      </c>
      <c r="H49" s="39">
        <v>6.641006</v>
      </c>
      <c r="I49" s="39">
        <f t="shared" si="1"/>
        <v>600.34694239999999</v>
      </c>
      <c r="J49" s="39"/>
      <c r="K49" s="30" vm="179">
        <v>30.193999999999999</v>
      </c>
      <c r="L49" s="39">
        <v>7.7154819999999997</v>
      </c>
      <c r="M49" s="39">
        <f t="shared" si="2"/>
        <v>232.96126350799997</v>
      </c>
      <c r="N49" s="39"/>
      <c r="O49" s="48"/>
      <c r="P49" s="48"/>
      <c r="Q49" s="48"/>
      <c r="R49" s="48"/>
      <c r="S49" s="48"/>
      <c r="T49" s="48"/>
      <c r="U49" s="48"/>
      <c r="V49" s="48"/>
      <c r="W49" s="30" vm="180">
        <v>50.68</v>
      </c>
      <c r="X49" s="49">
        <v>1</v>
      </c>
      <c r="Y49" s="30">
        <f t="shared" si="4"/>
        <v>50.68</v>
      </c>
    </row>
    <row r="50" spans="1:25" x14ac:dyDescent="0.25">
      <c r="B50" vm="181">
        <v>45390</v>
      </c>
      <c r="C50" s="30">
        <f t="shared" si="5"/>
        <v>882.88669946000005</v>
      </c>
      <c r="D50" s="30">
        <v>757.88800628000001</v>
      </c>
      <c r="E50" s="7">
        <f t="shared" si="3"/>
        <v>-1.2460646427612243E-3</v>
      </c>
      <c r="G50" s="30" vm="182">
        <v>90.33</v>
      </c>
      <c r="H50" s="39">
        <v>6.641006</v>
      </c>
      <c r="I50" s="39">
        <f t="shared" si="1"/>
        <v>599.88207197999998</v>
      </c>
      <c r="J50" s="39"/>
      <c r="K50" s="30" vm="183">
        <v>30.14</v>
      </c>
      <c r="L50" s="39">
        <v>7.7154819999999997</v>
      </c>
      <c r="M50" s="39">
        <f t="shared" si="2"/>
        <v>232.54462748</v>
      </c>
      <c r="N50" s="39"/>
      <c r="O50" s="48"/>
      <c r="P50" s="48"/>
      <c r="Q50" s="48"/>
      <c r="R50" s="48"/>
      <c r="S50" s="48"/>
      <c r="T50" s="48"/>
      <c r="U50" s="48"/>
      <c r="V50" s="48"/>
      <c r="W50" s="30" vm="184">
        <v>50.46</v>
      </c>
      <c r="X50" s="49">
        <v>1</v>
      </c>
      <c r="Y50" s="30">
        <f t="shared" si="4"/>
        <v>50.46</v>
      </c>
    </row>
    <row r="51" spans="1:25" x14ac:dyDescent="0.25">
      <c r="B51" vm="185">
        <v>45397</v>
      </c>
      <c r="C51" s="30">
        <f t="shared" si="5"/>
        <v>859.55382393799994</v>
      </c>
      <c r="D51" s="30">
        <v>757.88800628000001</v>
      </c>
      <c r="E51" s="7">
        <f t="shared" si="3"/>
        <v>-2.6427938642943904E-2</v>
      </c>
      <c r="G51" s="30" vm="186">
        <v>87.72</v>
      </c>
      <c r="H51" s="39">
        <v>6.641006</v>
      </c>
      <c r="I51" s="39">
        <f t="shared" si="1"/>
        <v>582.54904632</v>
      </c>
      <c r="J51" s="39"/>
      <c r="K51" s="30" vm="187">
        <v>29.548999999999999</v>
      </c>
      <c r="L51" s="39">
        <v>7.7154819999999997</v>
      </c>
      <c r="M51" s="39">
        <f t="shared" si="2"/>
        <v>227.98477761799998</v>
      </c>
      <c r="N51" s="39"/>
      <c r="O51" s="48"/>
      <c r="P51" s="48"/>
      <c r="Q51" s="48"/>
      <c r="R51" s="48"/>
      <c r="S51" s="48"/>
      <c r="T51" s="48"/>
      <c r="U51" s="48"/>
      <c r="V51" s="48"/>
      <c r="W51" s="30" vm="188">
        <v>49.02</v>
      </c>
      <c r="X51" s="49">
        <v>1</v>
      </c>
      <c r="Y51" s="30">
        <f t="shared" si="4"/>
        <v>49.02</v>
      </c>
    </row>
    <row r="52" spans="1:25" x14ac:dyDescent="0.25">
      <c r="B52" vm="189">
        <v>45404</v>
      </c>
      <c r="C52" s="30">
        <f t="shared" si="5"/>
        <v>881.63670726800001</v>
      </c>
      <c r="D52" s="30">
        <v>757.88800628000001</v>
      </c>
      <c r="E52" s="7">
        <f t="shared" si="3"/>
        <v>2.5691100097523289E-2</v>
      </c>
      <c r="G52" s="30" vm="190">
        <v>89.86</v>
      </c>
      <c r="H52" s="39">
        <v>6.641006</v>
      </c>
      <c r="I52" s="39">
        <f t="shared" si="1"/>
        <v>596.76079916000003</v>
      </c>
      <c r="J52" s="39"/>
      <c r="K52" s="30" vm="191">
        <v>30.494</v>
      </c>
      <c r="L52" s="39">
        <v>7.7154819999999997</v>
      </c>
      <c r="M52" s="39">
        <f t="shared" si="2"/>
        <v>235.27590810799998</v>
      </c>
      <c r="N52" s="39"/>
      <c r="O52" s="48"/>
      <c r="P52" s="48"/>
      <c r="Q52" s="48"/>
      <c r="R52" s="48"/>
      <c r="S52" s="48"/>
      <c r="T52" s="48"/>
      <c r="U52" s="48"/>
      <c r="V52" s="48"/>
      <c r="W52" s="30" vm="192">
        <v>49.6</v>
      </c>
      <c r="X52" s="49">
        <v>1</v>
      </c>
      <c r="Y52" s="30">
        <f t="shared" si="4"/>
        <v>49.6</v>
      </c>
    </row>
    <row r="53" spans="1:25" x14ac:dyDescent="0.25">
      <c r="B53" vm="193">
        <v>45411</v>
      </c>
      <c r="C53" s="30">
        <f t="shared" si="5"/>
        <v>886.54006534600001</v>
      </c>
      <c r="D53" s="30">
        <v>757.88800628000001</v>
      </c>
      <c r="E53" s="7">
        <f t="shared" si="3"/>
        <v>5.5616537260505527E-3</v>
      </c>
      <c r="G53" s="30" vm="194">
        <v>89.992000000000004</v>
      </c>
      <c r="H53" s="39">
        <v>6.641006</v>
      </c>
      <c r="I53" s="39">
        <f t="shared" si="1"/>
        <v>597.63741195199998</v>
      </c>
      <c r="J53" s="39"/>
      <c r="K53" s="30" vm="195">
        <v>31.117000000000001</v>
      </c>
      <c r="L53" s="39">
        <v>7.7154819999999997</v>
      </c>
      <c r="M53" s="39">
        <f t="shared" si="2"/>
        <v>240.082653394</v>
      </c>
      <c r="N53" s="39"/>
      <c r="O53" s="48"/>
      <c r="P53" s="48"/>
      <c r="Q53" s="48"/>
      <c r="R53" s="48"/>
      <c r="S53" s="48"/>
      <c r="T53" s="48"/>
      <c r="U53" s="48"/>
      <c r="V53" s="48"/>
      <c r="W53" s="30" vm="196">
        <v>48.82</v>
      </c>
      <c r="X53" s="49">
        <v>1</v>
      </c>
      <c r="Y53" s="30">
        <f t="shared" si="4"/>
        <v>48.82</v>
      </c>
    </row>
    <row r="54" spans="1:25" x14ac:dyDescent="0.25">
      <c r="B54" vm="197">
        <v>45418</v>
      </c>
      <c r="C54" s="30">
        <f t="shared" si="5"/>
        <v>894.95011282600001</v>
      </c>
      <c r="D54" s="30">
        <v>757.88800628000001</v>
      </c>
      <c r="E54" s="7">
        <f t="shared" si="3"/>
        <v>9.4863704515346647E-3</v>
      </c>
      <c r="G54" s="30" vm="198">
        <v>91.296000000000006</v>
      </c>
      <c r="H54" s="39">
        <v>6.641006</v>
      </c>
      <c r="I54" s="39">
        <f t="shared" si="1"/>
        <v>606.29728377600009</v>
      </c>
      <c r="J54" s="39"/>
      <c r="K54" s="30" vm="199">
        <v>31.024999999999999</v>
      </c>
      <c r="L54" s="39">
        <v>7.7154819999999997</v>
      </c>
      <c r="M54" s="39">
        <f t="shared" si="2"/>
        <v>239.37282904999998</v>
      </c>
      <c r="N54" s="39"/>
      <c r="O54" s="48"/>
      <c r="P54" s="48"/>
      <c r="Q54" s="48"/>
      <c r="R54" s="48"/>
      <c r="S54" s="48"/>
      <c r="T54" s="48"/>
      <c r="U54" s="48"/>
      <c r="V54" s="48"/>
      <c r="W54" s="30" vm="200">
        <v>49.28</v>
      </c>
      <c r="X54" s="49">
        <v>1</v>
      </c>
      <c r="Y54" s="30">
        <f t="shared" si="4"/>
        <v>49.28</v>
      </c>
    </row>
    <row r="55" spans="1:25" x14ac:dyDescent="0.25">
      <c r="B55" vm="201">
        <v>45425</v>
      </c>
      <c r="C55" s="30">
        <f t="shared" si="5"/>
        <v>906.31572324800004</v>
      </c>
      <c r="D55" s="30">
        <v>757.88800628000001</v>
      </c>
      <c r="E55" s="7">
        <f t="shared" si="3"/>
        <v>1.2699713938367552E-2</v>
      </c>
      <c r="G55" s="30" vm="202">
        <v>92.078000000000003</v>
      </c>
      <c r="H55" s="39">
        <v>6.641006</v>
      </c>
      <c r="I55" s="39">
        <f t="shared" si="1"/>
        <v>611.49055046800004</v>
      </c>
      <c r="J55" s="39"/>
      <c r="K55" s="30" vm="203">
        <v>31.79</v>
      </c>
      <c r="L55" s="39">
        <v>7.7154819999999997</v>
      </c>
      <c r="M55" s="39">
        <f t="shared" si="2"/>
        <v>245.27517277999999</v>
      </c>
      <c r="N55" s="39"/>
      <c r="O55" s="48"/>
      <c r="P55" s="48"/>
      <c r="Q55" s="48"/>
      <c r="R55" s="48"/>
      <c r="S55" s="48"/>
      <c r="T55" s="48"/>
      <c r="U55" s="48"/>
      <c r="V55" s="48"/>
      <c r="W55" s="30" vm="204">
        <v>49.55</v>
      </c>
      <c r="X55" s="49">
        <v>1</v>
      </c>
      <c r="Y55" s="30">
        <f t="shared" si="4"/>
        <v>49.55</v>
      </c>
    </row>
    <row r="56" spans="1:25" x14ac:dyDescent="0.25">
      <c r="B56" vm="205">
        <v>45432</v>
      </c>
      <c r="C56" s="30">
        <f t="shared" si="5"/>
        <v>901.37060482799995</v>
      </c>
      <c r="D56" s="30">
        <v>757.88800628000001</v>
      </c>
      <c r="E56" s="7">
        <f t="shared" si="3"/>
        <v>-5.4562866925425002E-3</v>
      </c>
      <c r="G56" s="30" vm="206">
        <v>92.061999999999998</v>
      </c>
      <c r="H56" s="39">
        <v>6.641006</v>
      </c>
      <c r="I56" s="39">
        <f t="shared" si="1"/>
        <v>611.384294372</v>
      </c>
      <c r="J56" s="39"/>
      <c r="K56" s="30" vm="207">
        <v>31.308</v>
      </c>
      <c r="L56" s="39">
        <v>7.7154819999999997</v>
      </c>
      <c r="M56" s="39">
        <f t="shared" si="2"/>
        <v>241.55631045599998</v>
      </c>
      <c r="N56" s="39"/>
      <c r="O56" s="48"/>
      <c r="P56" s="48"/>
      <c r="Q56" s="48"/>
      <c r="R56" s="48"/>
      <c r="S56" s="48"/>
      <c r="T56" s="48"/>
      <c r="U56" s="48"/>
      <c r="V56" s="48"/>
      <c r="W56" s="30" vm="208">
        <v>48.43</v>
      </c>
      <c r="X56" s="49">
        <v>1</v>
      </c>
      <c r="Y56" s="30">
        <f t="shared" si="4"/>
        <v>48.43</v>
      </c>
    </row>
    <row r="57" spans="1:25" x14ac:dyDescent="0.25">
      <c r="B57" vm="209">
        <v>45439</v>
      </c>
      <c r="C57" s="30">
        <f t="shared" si="5"/>
        <v>890.12572005999994</v>
      </c>
      <c r="D57" s="30">
        <v>757.88800628000001</v>
      </c>
      <c r="E57" s="7">
        <f t="shared" si="3"/>
        <v>-1.2475317819073739E-2</v>
      </c>
      <c r="G57" s="30" vm="210">
        <v>90.858000000000004</v>
      </c>
      <c r="H57" s="39">
        <v>6.641006</v>
      </c>
      <c r="I57" s="39">
        <f t="shared" si="1"/>
        <v>603.38852314799999</v>
      </c>
      <c r="J57" s="39"/>
      <c r="K57" s="30" vm="211">
        <v>30.616</v>
      </c>
      <c r="L57" s="39">
        <v>7.7154819999999997</v>
      </c>
      <c r="M57" s="39">
        <f t="shared" si="2"/>
        <v>236.21719691199999</v>
      </c>
      <c r="N57" s="39"/>
      <c r="O57" s="48"/>
      <c r="P57" s="48"/>
      <c r="Q57" s="48"/>
      <c r="R57" s="48"/>
      <c r="S57" s="48"/>
      <c r="T57" s="48"/>
      <c r="U57" s="48"/>
      <c r="V57" s="48"/>
      <c r="W57" s="30" vm="212">
        <v>50.52</v>
      </c>
      <c r="X57" s="49">
        <v>1</v>
      </c>
      <c r="Y57" s="30">
        <f t="shared" si="4"/>
        <v>50.52</v>
      </c>
    </row>
    <row r="58" spans="1:25" x14ac:dyDescent="0.25">
      <c r="B58" vm="213">
        <v>45446</v>
      </c>
      <c r="C58" s="30">
        <f t="shared" si="5"/>
        <v>906.44385321000004</v>
      </c>
      <c r="D58" s="30">
        <v>757.88800628000001</v>
      </c>
      <c r="E58" s="7">
        <f t="shared" si="3"/>
        <v>1.8332391461399533E-2</v>
      </c>
      <c r="G58" s="30" vm="214">
        <v>93.072000000000003</v>
      </c>
      <c r="H58" s="39">
        <v>6.641006</v>
      </c>
      <c r="I58" s="39">
        <f t="shared" si="1"/>
        <v>618.09171043200001</v>
      </c>
      <c r="J58" s="39"/>
      <c r="K58" s="30" vm="215">
        <v>30.928999999999998</v>
      </c>
      <c r="L58" s="39">
        <v>7.7154819999999997</v>
      </c>
      <c r="M58" s="39">
        <f t="shared" si="2"/>
        <v>238.63214277799997</v>
      </c>
      <c r="N58" s="39"/>
      <c r="O58" s="48"/>
      <c r="P58" s="48"/>
      <c r="Q58" s="48"/>
      <c r="R58" s="48"/>
      <c r="S58" s="48"/>
      <c r="T58" s="48"/>
      <c r="U58" s="48"/>
      <c r="V58" s="48"/>
      <c r="W58" s="30" vm="216">
        <v>49.72</v>
      </c>
      <c r="X58" s="49">
        <v>1</v>
      </c>
      <c r="Y58" s="30">
        <f t="shared" si="4"/>
        <v>49.72</v>
      </c>
    </row>
    <row r="59" spans="1:25" x14ac:dyDescent="0.25">
      <c r="B59" vm="217">
        <v>45453</v>
      </c>
      <c r="C59" s="30">
        <f t="shared" si="5"/>
        <v>910.57717939400004</v>
      </c>
      <c r="D59" s="30">
        <v>757.88800628000001</v>
      </c>
      <c r="E59" s="7">
        <f t="shared" si="3"/>
        <v>4.5599362490711393E-3</v>
      </c>
      <c r="G59" s="30" vm="218">
        <v>94.103999999999999</v>
      </c>
      <c r="H59" s="39">
        <v>6.641006</v>
      </c>
      <c r="I59" s="39">
        <f t="shared" si="1"/>
        <v>624.94522862400004</v>
      </c>
      <c r="J59" s="39"/>
      <c r="K59" s="30" vm="219">
        <v>31.484999999999999</v>
      </c>
      <c r="L59" s="39">
        <v>7.7154819999999997</v>
      </c>
      <c r="M59" s="39">
        <f t="shared" si="2"/>
        <v>242.92195077</v>
      </c>
      <c r="N59" s="39"/>
      <c r="O59" s="48"/>
      <c r="P59" s="48"/>
      <c r="Q59" s="48"/>
      <c r="R59" s="48"/>
      <c r="S59" s="48"/>
      <c r="T59" s="48"/>
      <c r="U59" s="48"/>
      <c r="V59" s="48"/>
      <c r="W59" s="30" vm="220">
        <v>42.71</v>
      </c>
      <c r="X59" s="49">
        <v>1</v>
      </c>
      <c r="Y59" s="30">
        <f t="shared" si="4"/>
        <v>42.71</v>
      </c>
    </row>
    <row r="60" spans="1:25" x14ac:dyDescent="0.25">
      <c r="B60" vm="221">
        <v>45460</v>
      </c>
      <c r="C60" s="30">
        <f t="shared" si="5"/>
        <v>918.07167635799999</v>
      </c>
      <c r="D60" s="30">
        <v>757.88800628000001</v>
      </c>
      <c r="E60" s="7">
        <f t="shared" si="3"/>
        <v>8.2304906531784905E-3</v>
      </c>
      <c r="G60" s="30" vm="222">
        <v>94.786000000000001</v>
      </c>
      <c r="H60" s="39">
        <v>6.641006</v>
      </c>
      <c r="I60" s="39">
        <f t="shared" si="1"/>
        <v>629.47439471600001</v>
      </c>
      <c r="J60" s="39"/>
      <c r="K60" s="30" vm="223">
        <v>31.881</v>
      </c>
      <c r="L60" s="39">
        <v>7.7154819999999997</v>
      </c>
      <c r="M60" s="39">
        <f t="shared" si="2"/>
        <v>245.97728164199998</v>
      </c>
      <c r="N60" s="39"/>
      <c r="O60" s="48"/>
      <c r="P60" s="48"/>
      <c r="Q60" s="48"/>
      <c r="R60" s="48"/>
      <c r="S60" s="48"/>
      <c r="T60" s="48"/>
      <c r="U60" s="48"/>
      <c r="V60" s="48"/>
      <c r="W60" s="30" vm="224">
        <v>42.62</v>
      </c>
      <c r="X60" s="49">
        <v>1</v>
      </c>
      <c r="Y60" s="30">
        <f t="shared" si="4"/>
        <v>42.62</v>
      </c>
    </row>
    <row r="61" spans="1:25" x14ac:dyDescent="0.25">
      <c r="B61" vm="225">
        <v>45467</v>
      </c>
      <c r="C61" s="30">
        <f t="shared" si="5"/>
        <v>918.67815683399999</v>
      </c>
      <c r="D61" s="30">
        <v>757.88800628000001</v>
      </c>
      <c r="E61" s="7">
        <f t="shared" si="3"/>
        <v>6.6060253422239867E-4</v>
      </c>
      <c r="G61" s="30" vm="226">
        <v>94.82</v>
      </c>
      <c r="H61" s="39">
        <v>6.641006</v>
      </c>
      <c r="I61" s="39">
        <f t="shared" si="1"/>
        <v>629.70018891999996</v>
      </c>
      <c r="J61" s="39"/>
      <c r="K61" s="30" vm="227">
        <v>31.977</v>
      </c>
      <c r="L61" s="39">
        <v>7.7154819999999997</v>
      </c>
      <c r="M61" s="39">
        <f t="shared" si="2"/>
        <v>246.71796791399998</v>
      </c>
      <c r="N61" s="39"/>
      <c r="P61" s="30"/>
      <c r="Q61" s="30"/>
      <c r="R61" s="30"/>
      <c r="W61" s="30" vm="228">
        <v>42.26</v>
      </c>
      <c r="X61" s="49">
        <v>1</v>
      </c>
      <c r="Y61" s="30">
        <f t="shared" si="4"/>
        <v>42.26</v>
      </c>
    </row>
    <row r="62" spans="1:25" x14ac:dyDescent="0.25">
      <c r="A62" s="28" t="s">
        <v>0</v>
      </c>
      <c r="B62" vm="229">
        <v>45474</v>
      </c>
      <c r="C62" s="30">
        <f t="shared" si="5"/>
        <v>974.79832901549992</v>
      </c>
      <c r="D62" s="30">
        <v>807.88800628000001</v>
      </c>
      <c r="E62" s="7">
        <f t="shared" si="3"/>
        <v>6.6619328390169485E-3</v>
      </c>
      <c r="G62" s="30" vm="230">
        <v>95.451999999999998</v>
      </c>
      <c r="H62" s="39">
        <v>6.641006</v>
      </c>
      <c r="I62" s="39">
        <f t="shared" si="1"/>
        <v>633.89730471199994</v>
      </c>
      <c r="J62" s="39"/>
      <c r="K62" s="30" vm="231">
        <v>32.142000000000003</v>
      </c>
      <c r="L62" s="39">
        <v>7.7154819999999997</v>
      </c>
      <c r="M62" s="39">
        <f t="shared" si="2"/>
        <v>247.99102244400001</v>
      </c>
      <c r="N62" s="39"/>
      <c r="O62" s="30">
        <v>58958.79</v>
      </c>
      <c r="P62" s="50">
        <v>8.4805000000000004E-4</v>
      </c>
      <c r="Q62" s="30">
        <f>P62*O62</f>
        <v>50.000001859500003</v>
      </c>
      <c r="R62" s="30"/>
      <c r="T62" s="30"/>
      <c r="U62" s="30"/>
      <c r="V62" s="30"/>
      <c r="W62" s="30" vm="232">
        <v>42.91</v>
      </c>
      <c r="X62" s="49">
        <v>1</v>
      </c>
      <c r="Y62" s="30">
        <f t="shared" si="4"/>
        <v>42.91</v>
      </c>
    </row>
    <row r="63" spans="1:25" x14ac:dyDescent="0.25">
      <c r="A63" s="28" t="s">
        <v>0</v>
      </c>
      <c r="B63" s="27">
        <v>45475</v>
      </c>
      <c r="C63" s="30">
        <f t="shared" si="5"/>
        <v>1217.3561602043001</v>
      </c>
      <c r="D63" s="30">
        <v>957.88800628000001</v>
      </c>
      <c r="E63" s="7">
        <f t="shared" si="3"/>
        <v>9.4950748717715916E-2</v>
      </c>
      <c r="G63" s="30">
        <v>94.83</v>
      </c>
      <c r="H63" s="39">
        <v>6.641006</v>
      </c>
      <c r="I63" s="39">
        <f t="shared" si="1"/>
        <v>629.76659898000003</v>
      </c>
      <c r="J63" s="39"/>
      <c r="K63" s="30">
        <v>31.85</v>
      </c>
      <c r="L63" s="39">
        <v>7.7154819999999997</v>
      </c>
      <c r="M63" s="39">
        <f t="shared" si="2"/>
        <v>245.73810170000002</v>
      </c>
      <c r="N63" s="39"/>
      <c r="O63" s="30">
        <v>58512.38</v>
      </c>
      <c r="P63" s="50">
        <v>3.4116099999999998E-3</v>
      </c>
      <c r="Q63" s="30">
        <f t="shared" ref="Q63:Q68" si="6">P63*O63</f>
        <v>199.62142073179999</v>
      </c>
      <c r="R63" s="30"/>
      <c r="S63" s="30">
        <v>3214.75</v>
      </c>
      <c r="T63" s="30">
        <v>3.110663E-2</v>
      </c>
      <c r="U63" s="30">
        <f>S63*T63</f>
        <v>100.00003879249999</v>
      </c>
      <c r="V63" s="30"/>
      <c r="W63" s="30">
        <v>42.23</v>
      </c>
      <c r="X63" s="49">
        <v>1</v>
      </c>
      <c r="Y63" s="30">
        <f t="shared" si="4"/>
        <v>42.23</v>
      </c>
    </row>
    <row r="64" spans="1:25" x14ac:dyDescent="0.25">
      <c r="B64" vm="233">
        <v>45481</v>
      </c>
      <c r="C64" s="30">
        <f t="shared" si="5"/>
        <v>1205.0085370202287</v>
      </c>
      <c r="D64" s="30">
        <v>957.88800628000001</v>
      </c>
      <c r="E64" s="7">
        <f t="shared" si="3"/>
        <v>-1.0142983284365359E-2</v>
      </c>
      <c r="G64" s="30" vm="234">
        <v>96.537999999999997</v>
      </c>
      <c r="H64" s="39">
        <v>6.641006</v>
      </c>
      <c r="I64" s="39">
        <f t="shared" si="1"/>
        <v>641.10943722799993</v>
      </c>
      <c r="J64" s="39"/>
      <c r="K64" s="30" vm="235">
        <v>32.655999999999999</v>
      </c>
      <c r="L64" s="39">
        <v>7.7154819999999997</v>
      </c>
      <c r="M64" s="39">
        <f t="shared" si="2"/>
        <v>251.95678019199997</v>
      </c>
      <c r="N64" s="39"/>
      <c r="O64" s="30" vm="236">
        <v>52744.522900000004</v>
      </c>
      <c r="P64" s="50">
        <v>3.4116099999999998E-3</v>
      </c>
      <c r="Q64" s="30">
        <f t="shared" si="6"/>
        <v>179.943741770869</v>
      </c>
      <c r="R64" s="30"/>
      <c r="S64" s="30" vm="237">
        <v>2850.4720000000002</v>
      </c>
      <c r="T64" s="30">
        <v>3.110663E-2</v>
      </c>
      <c r="U64" s="30">
        <f t="shared" ref="U64:U68" si="7">S64*T64</f>
        <v>88.668577829360004</v>
      </c>
      <c r="V64" s="30"/>
      <c r="W64" s="30" vm="238">
        <v>43.33</v>
      </c>
      <c r="X64" s="49">
        <v>1</v>
      </c>
      <c r="Y64" s="30">
        <f t="shared" si="4"/>
        <v>43.33</v>
      </c>
    </row>
    <row r="65" spans="2:25" x14ac:dyDescent="0.25">
      <c r="B65" vm="239">
        <v>45488</v>
      </c>
      <c r="C65" s="30">
        <f t="shared" si="5"/>
        <v>1221.966762421232</v>
      </c>
      <c r="D65" s="30">
        <v>957.88800628000001</v>
      </c>
      <c r="E65" s="7">
        <f t="shared" si="3"/>
        <v>1.4073116397115282E-2</v>
      </c>
      <c r="G65" s="30" vm="240">
        <v>94.364000000000004</v>
      </c>
      <c r="H65" s="39">
        <v>6.641006</v>
      </c>
      <c r="I65" s="39">
        <f t="shared" si="1"/>
        <v>626.67189018400006</v>
      </c>
      <c r="J65" s="39"/>
      <c r="K65" s="30" vm="241">
        <v>31.428999999999998</v>
      </c>
      <c r="L65" s="39">
        <v>7.7154819999999997</v>
      </c>
      <c r="M65" s="39">
        <f t="shared" si="2"/>
        <v>242.48988377799998</v>
      </c>
      <c r="N65" s="39"/>
      <c r="O65" s="30" vm="242">
        <v>61557.761200000001</v>
      </c>
      <c r="P65" s="50">
        <v>3.4116099999999998E-3</v>
      </c>
      <c r="Q65" s="30">
        <f t="shared" si="6"/>
        <v>210.01107368753199</v>
      </c>
      <c r="R65" s="30"/>
      <c r="S65" s="30" vm="243">
        <v>3222.59</v>
      </c>
      <c r="T65" s="30">
        <v>3.110663E-2</v>
      </c>
      <c r="U65" s="30">
        <f t="shared" si="7"/>
        <v>100.24391477170001</v>
      </c>
      <c r="V65" s="30"/>
      <c r="W65" s="30" vm="244">
        <v>42.55</v>
      </c>
      <c r="X65" s="49">
        <v>1</v>
      </c>
      <c r="Y65" s="30">
        <f t="shared" si="4"/>
        <v>42.55</v>
      </c>
    </row>
    <row r="66" spans="2:25" x14ac:dyDescent="0.25">
      <c r="B66" vm="245">
        <v>45495</v>
      </c>
      <c r="C66" s="30">
        <f t="shared" si="5"/>
        <v>1212.3275215244958</v>
      </c>
      <c r="D66" s="30">
        <v>957.88800628000001</v>
      </c>
      <c r="E66" s="7">
        <f>(C66-(D66-D65))/C65-1</f>
        <v>-7.8883003966793153E-3</v>
      </c>
      <c r="G66" s="30" vm="246">
        <v>93.945999999999998</v>
      </c>
      <c r="H66" s="39">
        <v>6.641006</v>
      </c>
      <c r="I66" s="39">
        <f t="shared" si="1"/>
        <v>623.89594967599999</v>
      </c>
      <c r="J66" s="39"/>
      <c r="K66" s="30" vm="247">
        <v>31.309000000000001</v>
      </c>
      <c r="L66" s="39">
        <v>7.7154819999999997</v>
      </c>
      <c r="M66" s="39">
        <f t="shared" si="2"/>
        <v>241.56402593799999</v>
      </c>
      <c r="N66" s="39"/>
      <c r="O66" s="30" vm="248">
        <v>62104.051599999999</v>
      </c>
      <c r="P66" s="50">
        <v>3.4116099999999998E-3</v>
      </c>
      <c r="Q66" s="30">
        <f t="shared" si="6"/>
        <v>211.87480347907598</v>
      </c>
      <c r="R66" s="30"/>
      <c r="S66" s="30" vm="249">
        <v>2996.2339999999999</v>
      </c>
      <c r="T66" s="30">
        <v>3.110663E-2</v>
      </c>
      <c r="U66" s="30">
        <f t="shared" si="7"/>
        <v>93.202742431419992</v>
      </c>
      <c r="V66" s="30"/>
      <c r="W66" s="30" vm="250">
        <v>41.79</v>
      </c>
      <c r="X66" s="49">
        <v>1</v>
      </c>
      <c r="Y66" s="30">
        <f t="shared" si="4"/>
        <v>41.79</v>
      </c>
    </row>
    <row r="67" spans="2:25" x14ac:dyDescent="0.25">
      <c r="B67" s="27">
        <v>45502</v>
      </c>
      <c r="C67" s="30">
        <f t="shared" si="5"/>
        <v>1163.7436953934641</v>
      </c>
      <c r="D67" s="30">
        <v>957.88800628000001</v>
      </c>
      <c r="E67" s="7">
        <f>(C67-(D67-D66))/C66-1</f>
        <v>-4.007483561037839E-2</v>
      </c>
      <c r="G67" s="30" vm="251">
        <v>91.091999999999999</v>
      </c>
      <c r="H67" s="39">
        <v>6.641006</v>
      </c>
      <c r="I67" s="39">
        <f t="shared" si="1"/>
        <v>604.94251855200002</v>
      </c>
      <c r="K67" s="30" vm="252">
        <v>30.545000000000002</v>
      </c>
      <c r="L67" s="39">
        <v>7.7154819999999997</v>
      </c>
      <c r="M67" s="39">
        <f t="shared" si="2"/>
        <v>235.66939769000001</v>
      </c>
      <c r="O67" s="30" vm="253">
        <v>57312.133399999999</v>
      </c>
      <c r="P67" s="50">
        <v>3.4116099999999998E-3</v>
      </c>
      <c r="Q67" s="30">
        <f t="shared" si="6"/>
        <v>195.526647428774</v>
      </c>
      <c r="R67" s="48"/>
      <c r="S67" s="30" vm="254">
        <v>2763.5630000000001</v>
      </c>
      <c r="T67" s="30">
        <v>3.110663E-2</v>
      </c>
      <c r="U67" s="30">
        <f t="shared" si="7"/>
        <v>85.965131722690003</v>
      </c>
      <c r="V67" s="48"/>
      <c r="W67" s="30" vm="255">
        <v>41.64</v>
      </c>
      <c r="X67" s="49">
        <v>1</v>
      </c>
      <c r="Y67" s="30">
        <f t="shared" si="4"/>
        <v>41.64</v>
      </c>
    </row>
    <row r="68" spans="2:25" x14ac:dyDescent="0.25">
      <c r="B68" s="27">
        <v>45506</v>
      </c>
      <c r="C68" s="30">
        <f t="shared" si="5"/>
        <v>1361.341396871464</v>
      </c>
      <c r="D68" s="30">
        <v>1157.887962776</v>
      </c>
      <c r="E68" s="7">
        <f>(C68-(D68-D67))/C67-1</f>
        <v>-2.0642475035602681E-3</v>
      </c>
      <c r="G68" s="30">
        <v>90.628</v>
      </c>
      <c r="H68" s="39">
        <v>8.1857819999999997</v>
      </c>
      <c r="I68" s="39">
        <f t="shared" si="1"/>
        <v>741.86105109599998</v>
      </c>
      <c r="K68" s="30">
        <v>30.808</v>
      </c>
      <c r="L68" s="39">
        <v>9.6630280000000006</v>
      </c>
      <c r="M68" s="39">
        <f t="shared" si="2"/>
        <v>297.69856662400002</v>
      </c>
      <c r="O68" s="30" vm="253">
        <v>57312.133399999999</v>
      </c>
      <c r="P68" s="50">
        <v>3.4116099999999998E-3</v>
      </c>
      <c r="Q68" s="30">
        <f t="shared" si="6"/>
        <v>195.526647428774</v>
      </c>
      <c r="S68" s="30" vm="254">
        <v>2763.5630000000001</v>
      </c>
      <c r="T68" s="30">
        <v>3.110663E-2</v>
      </c>
      <c r="U68" s="30">
        <f t="shared" si="7"/>
        <v>85.965131722690003</v>
      </c>
      <c r="W68" s="30" vm="256">
        <v>40.29</v>
      </c>
      <c r="X68" s="49">
        <v>1</v>
      </c>
      <c r="Y68" s="30">
        <f t="shared" si="4"/>
        <v>40.29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Dashbord</vt:lpstr>
      <vt:lpstr>Portfolio</vt:lpstr>
      <vt:lpstr>Balance</vt:lpstr>
      <vt:lpstr>Trades</vt:lpstr>
      <vt:lpstr>Calculations</vt:lpstr>
      <vt:lpstr>Prices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Settje</dc:creator>
  <cp:lastModifiedBy>Oscar Settje</cp:lastModifiedBy>
  <dcterms:created xsi:type="dcterms:W3CDTF">2024-03-08T13:06:22Z</dcterms:created>
  <dcterms:modified xsi:type="dcterms:W3CDTF">2025-04-16T07:32:06Z</dcterms:modified>
</cp:coreProperties>
</file>